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user\Desktop\Datasets\Portfolio Projects\"/>
    </mc:Choice>
  </mc:AlternateContent>
  <xr:revisionPtr revIDLastSave="0" documentId="13_ncr:1_{908E62B0-F04A-4F11-B5C5-F6169BD661A2}" xr6:coauthVersionLast="47" xr6:coauthVersionMax="47" xr10:uidLastSave="{00000000-0000-0000-0000-000000000000}"/>
  <bookViews>
    <workbookView xWindow="-108" yWindow="-108" windowWidth="23256" windowHeight="12456" activeTab="2" xr2:uid="{00000000-000D-0000-FFFF-FFFF00000000}"/>
  </bookViews>
  <sheets>
    <sheet name="Kaggle_Books-Selling-Records-" sheetId="1" r:id="rId1"/>
    <sheet name="Worksheet" sheetId="2" r:id="rId2"/>
    <sheet name="Pivot Table" sheetId="3" r:id="rId3"/>
    <sheet name="Pivot Table 2" sheetId="5" r:id="rId4"/>
    <sheet name="Dashboard" sheetId="7" r:id="rId5"/>
  </sheets>
  <definedNames>
    <definedName name="_xlnm._FilterDatabase" localSheetId="1" hidden="1">Worksheet!$A$1:$AE$3481</definedName>
    <definedName name="Slicer_Month">#N/A</definedName>
    <definedName name="Slicer_Year">#N/A</definedName>
  </definedNames>
  <calcPr calcId="191029"/>
  <pivotCaches>
    <pivotCache cacheId="10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AF2" i="2" l="1"/>
  <c r="AF3" i="2"/>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AF313" i="2"/>
  <c r="AF314" i="2"/>
  <c r="AF315" i="2"/>
  <c r="AF316" i="2"/>
  <c r="AF317" i="2"/>
  <c r="AF318" i="2"/>
  <c r="AF319" i="2"/>
  <c r="AF320" i="2"/>
  <c r="AF321" i="2"/>
  <c r="AF322" i="2"/>
  <c r="AF323" i="2"/>
  <c r="AF324" i="2"/>
  <c r="AF325" i="2"/>
  <c r="AF326" i="2"/>
  <c r="AF327" i="2"/>
  <c r="AF328" i="2"/>
  <c r="AF329" i="2"/>
  <c r="AF330" i="2"/>
  <c r="AF331" i="2"/>
  <c r="AF332" i="2"/>
  <c r="AF333" i="2"/>
  <c r="AF334" i="2"/>
  <c r="AF335" i="2"/>
  <c r="AF336" i="2"/>
  <c r="AF337" i="2"/>
  <c r="AF338" i="2"/>
  <c r="AF339" i="2"/>
  <c r="AF340" i="2"/>
  <c r="AF341" i="2"/>
  <c r="AF342" i="2"/>
  <c r="AF343" i="2"/>
  <c r="AF344" i="2"/>
  <c r="AF345" i="2"/>
  <c r="AF346" i="2"/>
  <c r="AF347" i="2"/>
  <c r="AF348" i="2"/>
  <c r="AF349" i="2"/>
  <c r="AF350" i="2"/>
  <c r="AF351" i="2"/>
  <c r="AF352" i="2"/>
  <c r="AF353" i="2"/>
  <c r="AF354" i="2"/>
  <c r="AF355" i="2"/>
  <c r="AF356" i="2"/>
  <c r="AF357" i="2"/>
  <c r="AF358" i="2"/>
  <c r="AF359" i="2"/>
  <c r="AF360" i="2"/>
  <c r="AF361" i="2"/>
  <c r="AF362" i="2"/>
  <c r="AF363" i="2"/>
  <c r="AF364" i="2"/>
  <c r="AF365" i="2"/>
  <c r="AF366" i="2"/>
  <c r="AF367" i="2"/>
  <c r="AF368" i="2"/>
  <c r="AF369" i="2"/>
  <c r="AF370" i="2"/>
  <c r="AF371" i="2"/>
  <c r="AF372" i="2"/>
  <c r="AF373" i="2"/>
  <c r="AF374" i="2"/>
  <c r="AF375" i="2"/>
  <c r="AF376" i="2"/>
  <c r="AF377" i="2"/>
  <c r="AF378" i="2"/>
  <c r="AF379" i="2"/>
  <c r="AF380" i="2"/>
  <c r="AF381" i="2"/>
  <c r="AF382" i="2"/>
  <c r="AF383" i="2"/>
  <c r="AF384" i="2"/>
  <c r="AF385" i="2"/>
  <c r="AF386" i="2"/>
  <c r="AF387" i="2"/>
  <c r="AF388" i="2"/>
  <c r="AF389" i="2"/>
  <c r="AF390" i="2"/>
  <c r="AF391" i="2"/>
  <c r="AF392" i="2"/>
  <c r="AF393" i="2"/>
  <c r="AF394" i="2"/>
  <c r="AF395" i="2"/>
  <c r="AF396" i="2"/>
  <c r="AF397" i="2"/>
  <c r="AF398" i="2"/>
  <c r="AF399" i="2"/>
  <c r="AF400" i="2"/>
  <c r="AF401" i="2"/>
  <c r="AF402" i="2"/>
  <c r="AF403" i="2"/>
  <c r="AF404" i="2"/>
  <c r="AF405" i="2"/>
  <c r="AF406" i="2"/>
  <c r="AF407" i="2"/>
  <c r="AF408" i="2"/>
  <c r="AF409" i="2"/>
  <c r="AF410" i="2"/>
  <c r="AF411" i="2"/>
  <c r="AF412" i="2"/>
  <c r="AF413" i="2"/>
  <c r="AF414" i="2"/>
  <c r="AF415" i="2"/>
  <c r="AF416" i="2"/>
  <c r="AF417" i="2"/>
  <c r="AF418" i="2"/>
  <c r="AF419" i="2"/>
  <c r="AF420" i="2"/>
  <c r="AF421" i="2"/>
  <c r="AF422" i="2"/>
  <c r="AF423" i="2"/>
  <c r="AF424" i="2"/>
  <c r="AF425" i="2"/>
  <c r="AF426" i="2"/>
  <c r="AF427" i="2"/>
  <c r="AF428" i="2"/>
  <c r="AF429" i="2"/>
  <c r="AF430" i="2"/>
  <c r="AF431" i="2"/>
  <c r="AF432" i="2"/>
  <c r="AF433" i="2"/>
  <c r="AF434" i="2"/>
  <c r="AF435" i="2"/>
  <c r="AF436" i="2"/>
  <c r="AF437" i="2"/>
  <c r="AF438" i="2"/>
  <c r="AF439" i="2"/>
  <c r="AF440" i="2"/>
  <c r="AF441" i="2"/>
  <c r="AF442" i="2"/>
  <c r="AF443" i="2"/>
  <c r="AF444" i="2"/>
  <c r="AF445" i="2"/>
  <c r="AF446" i="2"/>
  <c r="AF447" i="2"/>
  <c r="AF448" i="2"/>
  <c r="AF449" i="2"/>
  <c r="AF450" i="2"/>
  <c r="AF451" i="2"/>
  <c r="AF452" i="2"/>
  <c r="AF453" i="2"/>
  <c r="AF454" i="2"/>
  <c r="AF455" i="2"/>
  <c r="AF456" i="2"/>
  <c r="AF457" i="2"/>
  <c r="AF458" i="2"/>
  <c r="AF459" i="2"/>
  <c r="AF460" i="2"/>
  <c r="AF461" i="2"/>
  <c r="AF462" i="2"/>
  <c r="AF463" i="2"/>
  <c r="AF464" i="2"/>
  <c r="AF465" i="2"/>
  <c r="AF466" i="2"/>
  <c r="AF467" i="2"/>
  <c r="AF468" i="2"/>
  <c r="AF469" i="2"/>
  <c r="AF470" i="2"/>
  <c r="AF471" i="2"/>
  <c r="AF472" i="2"/>
  <c r="AF473" i="2"/>
  <c r="AF474" i="2"/>
  <c r="AF475" i="2"/>
  <c r="AF476" i="2"/>
  <c r="AF477" i="2"/>
  <c r="AF478" i="2"/>
  <c r="AF479" i="2"/>
  <c r="AF480" i="2"/>
  <c r="AF481" i="2"/>
  <c r="AF482" i="2"/>
  <c r="AF483" i="2"/>
  <c r="AF484" i="2"/>
  <c r="AF485" i="2"/>
  <c r="AF486" i="2"/>
  <c r="AF487" i="2"/>
  <c r="AF488" i="2"/>
  <c r="AF489" i="2"/>
  <c r="AF490" i="2"/>
  <c r="AF491" i="2"/>
  <c r="AF492" i="2"/>
  <c r="AF493" i="2"/>
  <c r="AF494" i="2"/>
  <c r="AF495" i="2"/>
  <c r="AF496" i="2"/>
  <c r="AF497" i="2"/>
  <c r="AF498" i="2"/>
  <c r="AF499" i="2"/>
  <c r="AF500" i="2"/>
  <c r="AF501" i="2"/>
  <c r="AF502" i="2"/>
  <c r="AF503" i="2"/>
  <c r="AF504" i="2"/>
  <c r="AF505" i="2"/>
  <c r="AF506" i="2"/>
  <c r="AF507" i="2"/>
  <c r="AF508" i="2"/>
  <c r="AF509" i="2"/>
  <c r="AF510" i="2"/>
  <c r="AF511" i="2"/>
  <c r="AF512" i="2"/>
  <c r="AF513" i="2"/>
  <c r="AF514" i="2"/>
  <c r="AF515" i="2"/>
  <c r="AF516" i="2"/>
  <c r="AF517" i="2"/>
  <c r="AF518" i="2"/>
  <c r="AF519" i="2"/>
  <c r="AF520" i="2"/>
  <c r="AF521" i="2"/>
  <c r="AF522" i="2"/>
  <c r="AF523" i="2"/>
  <c r="AF524" i="2"/>
  <c r="AF525" i="2"/>
  <c r="AF526" i="2"/>
  <c r="AF527" i="2"/>
  <c r="AF528" i="2"/>
  <c r="AF529" i="2"/>
  <c r="AF530" i="2"/>
  <c r="AF531" i="2"/>
  <c r="AF532" i="2"/>
  <c r="AF533" i="2"/>
  <c r="AF534" i="2"/>
  <c r="AF535" i="2"/>
  <c r="AF536" i="2"/>
  <c r="AF537" i="2"/>
  <c r="AF538" i="2"/>
  <c r="AF539" i="2"/>
  <c r="AF540" i="2"/>
  <c r="AF541" i="2"/>
  <c r="AF542" i="2"/>
  <c r="AF543" i="2"/>
  <c r="AF544" i="2"/>
  <c r="AF545" i="2"/>
  <c r="AF546" i="2"/>
  <c r="AF547" i="2"/>
  <c r="AF548" i="2"/>
  <c r="AF549" i="2"/>
  <c r="AF550" i="2"/>
  <c r="AF551" i="2"/>
  <c r="AF552" i="2"/>
  <c r="AF553" i="2"/>
  <c r="AF554" i="2"/>
  <c r="AF555" i="2"/>
  <c r="AF556" i="2"/>
  <c r="AF557" i="2"/>
  <c r="AF558" i="2"/>
  <c r="AF559" i="2"/>
  <c r="AF560" i="2"/>
  <c r="AF561" i="2"/>
  <c r="AF562" i="2"/>
  <c r="AF563" i="2"/>
  <c r="AF564" i="2"/>
  <c r="AF565" i="2"/>
  <c r="AF566" i="2"/>
  <c r="AF567" i="2"/>
  <c r="AF568" i="2"/>
  <c r="AF569" i="2"/>
  <c r="AF570" i="2"/>
  <c r="AF571" i="2"/>
  <c r="AF572" i="2"/>
  <c r="AF573" i="2"/>
  <c r="AF574" i="2"/>
  <c r="AF575" i="2"/>
  <c r="AF576" i="2"/>
  <c r="AF577" i="2"/>
  <c r="AF578" i="2"/>
  <c r="AF579" i="2"/>
  <c r="AF580" i="2"/>
  <c r="AF581" i="2"/>
  <c r="AF582" i="2"/>
  <c r="AF583" i="2"/>
  <c r="AF584" i="2"/>
  <c r="AF585" i="2"/>
  <c r="AF586" i="2"/>
  <c r="AF587" i="2"/>
  <c r="AF588" i="2"/>
  <c r="AF589" i="2"/>
  <c r="AF590" i="2"/>
  <c r="AF591" i="2"/>
  <c r="AF592" i="2"/>
  <c r="AF593" i="2"/>
  <c r="AF594" i="2"/>
  <c r="AF595" i="2"/>
  <c r="AF596" i="2"/>
  <c r="AF597" i="2"/>
  <c r="AF598" i="2"/>
  <c r="AF599" i="2"/>
  <c r="AF600" i="2"/>
  <c r="AF601" i="2"/>
  <c r="AF602" i="2"/>
  <c r="AF603" i="2"/>
  <c r="AF604" i="2"/>
  <c r="AF605" i="2"/>
  <c r="AF606" i="2"/>
  <c r="AF607" i="2"/>
  <c r="AF608" i="2"/>
  <c r="AF609" i="2"/>
  <c r="AF610" i="2"/>
  <c r="AF611" i="2"/>
  <c r="AF612" i="2"/>
  <c r="AF613" i="2"/>
  <c r="AF614" i="2"/>
  <c r="AF615" i="2"/>
  <c r="AF616" i="2"/>
  <c r="AF617" i="2"/>
  <c r="AF618" i="2"/>
  <c r="AF619" i="2"/>
  <c r="AF620" i="2"/>
  <c r="AF621" i="2"/>
  <c r="AF622" i="2"/>
  <c r="AF623" i="2"/>
  <c r="AF624" i="2"/>
  <c r="AF625" i="2"/>
  <c r="AF626" i="2"/>
  <c r="AF627" i="2"/>
  <c r="AF628" i="2"/>
  <c r="AF629" i="2"/>
  <c r="AF630" i="2"/>
  <c r="AF631" i="2"/>
  <c r="AF632" i="2"/>
  <c r="AF633" i="2"/>
  <c r="AF634" i="2"/>
  <c r="AF635" i="2"/>
  <c r="AF636" i="2"/>
  <c r="AF637" i="2"/>
  <c r="AF638" i="2"/>
  <c r="AF639" i="2"/>
  <c r="AF640" i="2"/>
  <c r="AF641" i="2"/>
  <c r="AF642" i="2"/>
  <c r="AF643" i="2"/>
  <c r="AF644" i="2"/>
  <c r="AF645" i="2"/>
  <c r="AF646" i="2"/>
  <c r="AF647" i="2"/>
  <c r="AF648" i="2"/>
  <c r="AF649" i="2"/>
  <c r="AF650" i="2"/>
  <c r="AF651" i="2"/>
  <c r="AF652" i="2"/>
  <c r="AF653" i="2"/>
  <c r="AF654" i="2"/>
  <c r="AF655" i="2"/>
  <c r="AF656" i="2"/>
  <c r="AF657" i="2"/>
  <c r="AF658" i="2"/>
  <c r="AF659" i="2"/>
  <c r="AF660" i="2"/>
  <c r="AF661" i="2"/>
  <c r="AF662" i="2"/>
  <c r="AF663" i="2"/>
  <c r="AF664" i="2"/>
  <c r="AF665" i="2"/>
  <c r="AF666" i="2"/>
  <c r="AF667" i="2"/>
  <c r="AF668" i="2"/>
  <c r="AF669" i="2"/>
  <c r="AF670" i="2"/>
  <c r="AF671" i="2"/>
  <c r="AF672" i="2"/>
  <c r="AF673" i="2"/>
  <c r="AF674" i="2"/>
  <c r="AF675" i="2"/>
  <c r="AF676" i="2"/>
  <c r="AF677" i="2"/>
  <c r="AF678" i="2"/>
  <c r="AF679" i="2"/>
  <c r="AF680" i="2"/>
  <c r="AF681" i="2"/>
  <c r="AF682" i="2"/>
  <c r="AF683" i="2"/>
  <c r="AF684" i="2"/>
  <c r="AF685" i="2"/>
  <c r="AF686" i="2"/>
  <c r="AF687" i="2"/>
  <c r="AF688" i="2"/>
  <c r="AF689" i="2"/>
  <c r="AF690" i="2"/>
  <c r="AF691" i="2"/>
  <c r="AF692" i="2"/>
  <c r="AF693" i="2"/>
  <c r="AF694" i="2"/>
  <c r="AF695" i="2"/>
  <c r="AF696" i="2"/>
  <c r="AF697" i="2"/>
  <c r="AF698" i="2"/>
  <c r="AF699" i="2"/>
  <c r="AF700" i="2"/>
  <c r="AF701" i="2"/>
  <c r="AF702" i="2"/>
  <c r="AF703" i="2"/>
  <c r="AF704" i="2"/>
  <c r="AF705" i="2"/>
  <c r="AF706" i="2"/>
  <c r="AF707" i="2"/>
  <c r="AF708" i="2"/>
  <c r="AF709" i="2"/>
  <c r="AF710" i="2"/>
  <c r="AF711" i="2"/>
  <c r="AF712" i="2"/>
  <c r="AF713" i="2"/>
  <c r="AF714" i="2"/>
  <c r="AF715" i="2"/>
  <c r="AF716" i="2"/>
  <c r="AF717" i="2"/>
  <c r="AF718" i="2"/>
  <c r="AF719" i="2"/>
  <c r="AF720" i="2"/>
  <c r="AF721" i="2"/>
  <c r="AF722" i="2"/>
  <c r="AF723" i="2"/>
  <c r="AF724" i="2"/>
  <c r="AF725" i="2"/>
  <c r="AF726" i="2"/>
  <c r="AF727" i="2"/>
  <c r="AF728" i="2"/>
  <c r="AF729" i="2"/>
  <c r="AF730" i="2"/>
  <c r="AF731" i="2"/>
  <c r="AF732" i="2"/>
  <c r="AF733" i="2"/>
  <c r="AF734" i="2"/>
  <c r="AF735" i="2"/>
  <c r="AF736" i="2"/>
  <c r="AF737" i="2"/>
  <c r="AF738" i="2"/>
  <c r="AF739" i="2"/>
  <c r="AF740" i="2"/>
  <c r="AF741" i="2"/>
  <c r="AF742" i="2"/>
  <c r="AF743" i="2"/>
  <c r="AF744" i="2"/>
  <c r="AF745" i="2"/>
  <c r="AF746" i="2"/>
  <c r="AF747" i="2"/>
  <c r="AF748" i="2"/>
  <c r="AF749" i="2"/>
  <c r="AF750" i="2"/>
  <c r="AF751" i="2"/>
  <c r="AF752" i="2"/>
  <c r="AF753" i="2"/>
  <c r="AF754" i="2"/>
  <c r="AF755" i="2"/>
  <c r="AF756" i="2"/>
  <c r="AF757" i="2"/>
  <c r="AF758" i="2"/>
  <c r="AF759" i="2"/>
  <c r="AF760" i="2"/>
  <c r="AF761" i="2"/>
  <c r="AF762" i="2"/>
  <c r="AF763" i="2"/>
  <c r="AF764" i="2"/>
  <c r="AF765" i="2"/>
  <c r="AF766" i="2"/>
  <c r="AF767" i="2"/>
  <c r="AF768" i="2"/>
  <c r="AF769" i="2"/>
  <c r="AF770" i="2"/>
  <c r="AF771" i="2"/>
  <c r="AF772" i="2"/>
  <c r="AF773" i="2"/>
  <c r="AF774" i="2"/>
  <c r="AF775" i="2"/>
  <c r="AF776" i="2"/>
  <c r="AF777" i="2"/>
  <c r="AF778" i="2"/>
  <c r="AF779" i="2"/>
  <c r="AF780" i="2"/>
  <c r="AF781" i="2"/>
  <c r="AF782" i="2"/>
  <c r="AF783" i="2"/>
  <c r="AF784" i="2"/>
  <c r="AF785" i="2"/>
  <c r="AF786" i="2"/>
  <c r="AF787" i="2"/>
  <c r="AF788" i="2"/>
  <c r="AF789" i="2"/>
  <c r="AF790" i="2"/>
  <c r="AF791" i="2"/>
  <c r="AF792" i="2"/>
  <c r="AF793" i="2"/>
  <c r="AF794" i="2"/>
  <c r="AF795" i="2"/>
  <c r="AF796" i="2"/>
  <c r="AF797" i="2"/>
  <c r="AF798" i="2"/>
  <c r="AF799" i="2"/>
  <c r="AF800" i="2"/>
  <c r="AF801" i="2"/>
  <c r="AF802" i="2"/>
  <c r="AF803" i="2"/>
  <c r="AF804" i="2"/>
  <c r="AF805" i="2"/>
  <c r="AF806" i="2"/>
  <c r="AF807" i="2"/>
  <c r="AF808" i="2"/>
  <c r="AF809" i="2"/>
  <c r="AF810" i="2"/>
  <c r="AF811" i="2"/>
  <c r="AF812" i="2"/>
  <c r="AF813" i="2"/>
  <c r="AF814" i="2"/>
  <c r="AF815" i="2"/>
  <c r="AF816" i="2"/>
  <c r="AF817" i="2"/>
  <c r="AF818" i="2"/>
  <c r="AF819" i="2"/>
  <c r="AF820" i="2"/>
  <c r="AF821" i="2"/>
  <c r="AF822" i="2"/>
  <c r="AF823" i="2"/>
  <c r="AF824" i="2"/>
  <c r="AF825" i="2"/>
  <c r="AF826" i="2"/>
  <c r="AF827" i="2"/>
  <c r="AF828" i="2"/>
  <c r="AF829" i="2"/>
  <c r="AF830" i="2"/>
  <c r="AF831" i="2"/>
  <c r="AF832" i="2"/>
  <c r="AF833" i="2"/>
  <c r="AF834" i="2"/>
  <c r="AF835" i="2"/>
  <c r="AF836" i="2"/>
  <c r="AF837" i="2"/>
  <c r="AF838" i="2"/>
  <c r="AF839" i="2"/>
  <c r="AF840" i="2"/>
  <c r="AF841" i="2"/>
  <c r="AF842" i="2"/>
  <c r="AF843" i="2"/>
  <c r="AF844" i="2"/>
  <c r="AF845" i="2"/>
  <c r="AF846" i="2"/>
  <c r="AF847" i="2"/>
  <c r="AF848" i="2"/>
  <c r="AF849" i="2"/>
  <c r="AF850" i="2"/>
  <c r="AF851" i="2"/>
  <c r="AF852" i="2"/>
  <c r="AF853" i="2"/>
  <c r="AF854" i="2"/>
  <c r="AF855" i="2"/>
  <c r="AF856" i="2"/>
  <c r="AF857" i="2"/>
  <c r="AF858" i="2"/>
  <c r="AF859" i="2"/>
  <c r="AF860" i="2"/>
  <c r="AF861" i="2"/>
  <c r="AF862" i="2"/>
  <c r="AF863" i="2"/>
  <c r="AF864" i="2"/>
  <c r="AF865" i="2"/>
  <c r="AF866" i="2"/>
  <c r="AF867" i="2"/>
  <c r="AF868" i="2"/>
  <c r="AF869" i="2"/>
  <c r="AF870" i="2"/>
  <c r="AF871" i="2"/>
  <c r="AF872" i="2"/>
  <c r="AF873" i="2"/>
  <c r="AF874" i="2"/>
  <c r="AF875" i="2"/>
  <c r="AF876" i="2"/>
  <c r="AF877" i="2"/>
  <c r="AF878" i="2"/>
  <c r="AF879" i="2"/>
  <c r="AF880" i="2"/>
  <c r="AF881" i="2"/>
  <c r="AF882" i="2"/>
  <c r="AF883" i="2"/>
  <c r="AF884" i="2"/>
  <c r="AF885" i="2"/>
  <c r="AF886" i="2"/>
  <c r="AF887" i="2"/>
  <c r="AF888" i="2"/>
  <c r="AF889" i="2"/>
  <c r="AF890" i="2"/>
  <c r="AF891" i="2"/>
  <c r="AF892" i="2"/>
  <c r="AF893" i="2"/>
  <c r="AF894" i="2"/>
  <c r="AF895" i="2"/>
  <c r="AF896" i="2"/>
  <c r="AF897" i="2"/>
  <c r="AF898" i="2"/>
  <c r="AF899" i="2"/>
  <c r="AF900" i="2"/>
  <c r="AF901" i="2"/>
  <c r="AF902" i="2"/>
  <c r="AF903" i="2"/>
  <c r="AF904" i="2"/>
  <c r="AF905" i="2"/>
  <c r="AF906" i="2"/>
  <c r="AF907" i="2"/>
  <c r="AF908" i="2"/>
  <c r="AF909" i="2"/>
  <c r="AF910" i="2"/>
  <c r="AF911" i="2"/>
  <c r="AF912" i="2"/>
  <c r="AF913" i="2"/>
  <c r="AF914" i="2"/>
  <c r="AF915" i="2"/>
  <c r="AF916" i="2"/>
  <c r="AF917" i="2"/>
  <c r="AF918" i="2"/>
  <c r="AF919" i="2"/>
  <c r="AF920" i="2"/>
  <c r="AF921" i="2"/>
  <c r="AF922" i="2"/>
  <c r="AF923" i="2"/>
  <c r="AF924" i="2"/>
  <c r="AF925" i="2"/>
  <c r="AF926" i="2"/>
  <c r="AF927" i="2"/>
  <c r="AF928" i="2"/>
  <c r="AF929" i="2"/>
  <c r="AF930" i="2"/>
  <c r="AF931" i="2"/>
  <c r="AF932" i="2"/>
  <c r="AF933" i="2"/>
  <c r="AF934" i="2"/>
  <c r="AF935" i="2"/>
  <c r="AF936" i="2"/>
  <c r="AF937" i="2"/>
  <c r="AF938" i="2"/>
  <c r="AF939" i="2"/>
  <c r="AF940" i="2"/>
  <c r="AF941" i="2"/>
  <c r="AF942" i="2"/>
  <c r="AF943" i="2"/>
  <c r="AF944" i="2"/>
  <c r="AF945" i="2"/>
  <c r="AF946" i="2"/>
  <c r="AF947" i="2"/>
  <c r="AF948" i="2"/>
  <c r="AF949" i="2"/>
  <c r="AF950" i="2"/>
  <c r="AF951" i="2"/>
  <c r="AF952" i="2"/>
  <c r="AF953" i="2"/>
  <c r="AF954" i="2"/>
  <c r="AF955" i="2"/>
  <c r="AF956" i="2"/>
  <c r="AF957" i="2"/>
  <c r="AF958" i="2"/>
  <c r="AF959" i="2"/>
  <c r="AF960" i="2"/>
  <c r="AF961" i="2"/>
  <c r="AF962" i="2"/>
  <c r="AF963" i="2"/>
  <c r="AF964" i="2"/>
  <c r="AF965" i="2"/>
  <c r="AF966" i="2"/>
  <c r="AF967" i="2"/>
  <c r="AF968" i="2"/>
  <c r="AF969" i="2"/>
  <c r="AF970" i="2"/>
  <c r="AF971" i="2"/>
  <c r="AF972" i="2"/>
  <c r="AF973" i="2"/>
  <c r="AF974" i="2"/>
  <c r="AF975" i="2"/>
  <c r="AF976" i="2"/>
  <c r="AF977" i="2"/>
  <c r="AF978" i="2"/>
  <c r="AF979" i="2"/>
  <c r="AF980" i="2"/>
  <c r="AF981" i="2"/>
  <c r="AF982" i="2"/>
  <c r="AF983" i="2"/>
  <c r="AF984" i="2"/>
  <c r="AF985" i="2"/>
  <c r="AF986" i="2"/>
  <c r="AF987" i="2"/>
  <c r="AF988" i="2"/>
  <c r="AF989" i="2"/>
  <c r="AF990" i="2"/>
  <c r="AF991" i="2"/>
  <c r="AF992" i="2"/>
  <c r="AF993" i="2"/>
  <c r="AF994" i="2"/>
  <c r="AF995" i="2"/>
  <c r="AF996" i="2"/>
  <c r="AF997" i="2"/>
  <c r="AF998" i="2"/>
  <c r="AF999" i="2"/>
  <c r="AF1000" i="2"/>
  <c r="AF1001" i="2"/>
  <c r="AF1002" i="2"/>
  <c r="AF1003" i="2"/>
  <c r="AF1004" i="2"/>
  <c r="AF1005" i="2"/>
  <c r="AF1006" i="2"/>
  <c r="AF1007" i="2"/>
  <c r="AF1008" i="2"/>
  <c r="AF1009" i="2"/>
  <c r="AF1010" i="2"/>
  <c r="AF1011" i="2"/>
  <c r="AF1012" i="2"/>
  <c r="AF1013" i="2"/>
  <c r="AF1014" i="2"/>
  <c r="AF1015" i="2"/>
  <c r="AF1016" i="2"/>
  <c r="AF1017" i="2"/>
  <c r="AF1018" i="2"/>
  <c r="AF1019" i="2"/>
  <c r="AF1020" i="2"/>
  <c r="AF1021" i="2"/>
  <c r="AF1022" i="2"/>
  <c r="AF1023" i="2"/>
  <c r="AF1024" i="2"/>
  <c r="AF1025" i="2"/>
  <c r="AF1026" i="2"/>
  <c r="AF1027" i="2"/>
  <c r="AF1028" i="2"/>
  <c r="AF1029" i="2"/>
  <c r="AF1030" i="2"/>
  <c r="AF1031" i="2"/>
  <c r="AF1032" i="2"/>
  <c r="AF1033" i="2"/>
  <c r="AF1034" i="2"/>
  <c r="AF1035" i="2"/>
  <c r="AF1036" i="2"/>
  <c r="AF1037" i="2"/>
  <c r="AF1038" i="2"/>
  <c r="AF1039" i="2"/>
  <c r="AF1040" i="2"/>
  <c r="AF1041" i="2"/>
  <c r="AF1042" i="2"/>
  <c r="AF1043" i="2"/>
  <c r="AF1044" i="2"/>
  <c r="AF1045" i="2"/>
  <c r="AF1046" i="2"/>
  <c r="AF1047" i="2"/>
  <c r="AF1048" i="2"/>
  <c r="AF1049" i="2"/>
  <c r="AF1050" i="2"/>
  <c r="AF1051" i="2"/>
  <c r="AF1052" i="2"/>
  <c r="AF1053" i="2"/>
  <c r="AF1054" i="2"/>
  <c r="AF1055" i="2"/>
  <c r="AF1056" i="2"/>
  <c r="AF1057" i="2"/>
  <c r="AF1058" i="2"/>
  <c r="AF1059" i="2"/>
  <c r="AF1060" i="2"/>
  <c r="AF1061" i="2"/>
  <c r="AF1062" i="2"/>
  <c r="AF1063" i="2"/>
  <c r="AF1064" i="2"/>
  <c r="AF1065" i="2"/>
  <c r="AF1066" i="2"/>
  <c r="AF1067" i="2"/>
  <c r="AF1068" i="2"/>
  <c r="AF1069" i="2"/>
  <c r="AF1070" i="2"/>
  <c r="AF1071" i="2"/>
  <c r="AF1072" i="2"/>
  <c r="AF1073" i="2"/>
  <c r="AF1074" i="2"/>
  <c r="AF1075" i="2"/>
  <c r="AF1076" i="2"/>
  <c r="AF1077" i="2"/>
  <c r="AF1078" i="2"/>
  <c r="AF1079" i="2"/>
  <c r="AF1080" i="2"/>
  <c r="AF1081" i="2"/>
  <c r="AF1082" i="2"/>
  <c r="AF1083" i="2"/>
  <c r="AF1084" i="2"/>
  <c r="AF1085" i="2"/>
  <c r="AF1086" i="2"/>
  <c r="AF1087" i="2"/>
  <c r="AF1088" i="2"/>
  <c r="AF1089" i="2"/>
  <c r="AF1090" i="2"/>
  <c r="AF1091" i="2"/>
  <c r="AF1092" i="2"/>
  <c r="AF1093" i="2"/>
  <c r="AF1094" i="2"/>
  <c r="AF1095" i="2"/>
  <c r="AF1096" i="2"/>
  <c r="AF1097" i="2"/>
  <c r="AF1098" i="2"/>
  <c r="AF1099" i="2"/>
  <c r="AF1100" i="2"/>
  <c r="AF1101" i="2"/>
  <c r="AF1102" i="2"/>
  <c r="AF1103" i="2"/>
  <c r="AF1104" i="2"/>
  <c r="AF1105" i="2"/>
  <c r="AF1106" i="2"/>
  <c r="AF1107" i="2"/>
  <c r="AF1108" i="2"/>
  <c r="AF1109" i="2"/>
  <c r="AF1110" i="2"/>
  <c r="AF1111" i="2"/>
  <c r="AF1112" i="2"/>
  <c r="AF1113" i="2"/>
  <c r="AF1114" i="2"/>
  <c r="AF1115" i="2"/>
  <c r="AF1116" i="2"/>
  <c r="AF1117" i="2"/>
  <c r="AF1118" i="2"/>
  <c r="AF1119" i="2"/>
  <c r="AF1120" i="2"/>
  <c r="AF1121" i="2"/>
  <c r="AF1122" i="2"/>
  <c r="AF1123" i="2"/>
  <c r="AF1124" i="2"/>
  <c r="AF1125" i="2"/>
  <c r="AF1126" i="2"/>
  <c r="AF1127" i="2"/>
  <c r="AF1128" i="2"/>
  <c r="AF1129" i="2"/>
  <c r="AF1130" i="2"/>
  <c r="AF1131" i="2"/>
  <c r="AF1132" i="2"/>
  <c r="AF1133" i="2"/>
  <c r="AF1134" i="2"/>
  <c r="AF1135" i="2"/>
  <c r="AF1136" i="2"/>
  <c r="AF1137" i="2"/>
  <c r="AF1138" i="2"/>
  <c r="AF1139" i="2"/>
  <c r="AF1140" i="2"/>
  <c r="AF1141" i="2"/>
  <c r="AF1142" i="2"/>
  <c r="AF1143" i="2"/>
  <c r="AF1144" i="2"/>
  <c r="AF1145" i="2"/>
  <c r="AF1146" i="2"/>
  <c r="AF1147" i="2"/>
  <c r="AF1148" i="2"/>
  <c r="AF1149" i="2"/>
  <c r="AF1150" i="2"/>
  <c r="AF1151" i="2"/>
  <c r="AF1152" i="2"/>
  <c r="AF1153" i="2"/>
  <c r="AF1154" i="2"/>
  <c r="AF1155" i="2"/>
  <c r="AF1156" i="2"/>
  <c r="AF1157" i="2"/>
  <c r="AF1158" i="2"/>
  <c r="AF1159" i="2"/>
  <c r="AF1160" i="2"/>
  <c r="AF1161" i="2"/>
  <c r="AF1162" i="2"/>
  <c r="AF1163" i="2"/>
  <c r="AF1164" i="2"/>
  <c r="AF1165" i="2"/>
  <c r="AF1166" i="2"/>
  <c r="AF1167" i="2"/>
  <c r="AF1168" i="2"/>
  <c r="AF1169" i="2"/>
  <c r="AF1170" i="2"/>
  <c r="AF1171" i="2"/>
  <c r="AF1172" i="2"/>
  <c r="AF1173" i="2"/>
  <c r="AF1174" i="2"/>
  <c r="AF1175" i="2"/>
  <c r="AF1176" i="2"/>
  <c r="AF1177" i="2"/>
  <c r="AF1178" i="2"/>
  <c r="AF1179" i="2"/>
  <c r="AF1180" i="2"/>
  <c r="AF1181" i="2"/>
  <c r="AF1182" i="2"/>
  <c r="AF1183" i="2"/>
  <c r="AF1184" i="2"/>
  <c r="AF1185" i="2"/>
  <c r="AF1186" i="2"/>
  <c r="AF1187" i="2"/>
  <c r="AF1188" i="2"/>
  <c r="AF1189" i="2"/>
  <c r="AF1190" i="2"/>
  <c r="AF1191" i="2"/>
  <c r="AF1192" i="2"/>
  <c r="AF1193" i="2"/>
  <c r="AF1194" i="2"/>
  <c r="AF1195" i="2"/>
  <c r="AF1196" i="2"/>
  <c r="AF1197" i="2"/>
  <c r="AF1198" i="2"/>
  <c r="AF1199" i="2"/>
  <c r="AF1200" i="2"/>
  <c r="AF1201" i="2"/>
  <c r="AF1202" i="2"/>
  <c r="AF1203" i="2"/>
  <c r="AF1204" i="2"/>
  <c r="AF1205" i="2"/>
  <c r="AF1206" i="2"/>
  <c r="AF1207" i="2"/>
  <c r="AF1208" i="2"/>
  <c r="AF1209" i="2"/>
  <c r="AF1210" i="2"/>
  <c r="AF1211" i="2"/>
  <c r="AF1212" i="2"/>
  <c r="AF1213" i="2"/>
  <c r="AF1214" i="2"/>
  <c r="AF1215" i="2"/>
  <c r="AF1216" i="2"/>
  <c r="AF1217" i="2"/>
  <c r="AF1218" i="2"/>
  <c r="AF1219" i="2"/>
  <c r="AF1220" i="2"/>
  <c r="AF1221" i="2"/>
  <c r="AF1222" i="2"/>
  <c r="AF1223" i="2"/>
  <c r="AF1224" i="2"/>
  <c r="AF1225" i="2"/>
  <c r="AF1226" i="2"/>
  <c r="AF1227" i="2"/>
  <c r="AF1228" i="2"/>
  <c r="AF1229" i="2"/>
  <c r="AF1230" i="2"/>
  <c r="AF1231" i="2"/>
  <c r="AF1232" i="2"/>
  <c r="AF1233" i="2"/>
  <c r="AF1234" i="2"/>
  <c r="AF1235" i="2"/>
  <c r="AF1236" i="2"/>
  <c r="AF1237" i="2"/>
  <c r="AF1238" i="2"/>
  <c r="AF1239" i="2"/>
  <c r="AF1240" i="2"/>
  <c r="AF1241" i="2"/>
  <c r="AF1242" i="2"/>
  <c r="AF1243" i="2"/>
  <c r="AF1244" i="2"/>
  <c r="AF1245" i="2"/>
  <c r="AF1246" i="2"/>
  <c r="AF1247" i="2"/>
  <c r="AF1248" i="2"/>
  <c r="AF1249" i="2"/>
  <c r="AF1250" i="2"/>
  <c r="AF1251" i="2"/>
  <c r="AF1252" i="2"/>
  <c r="AF1253" i="2"/>
  <c r="AF1254" i="2"/>
  <c r="AF1255" i="2"/>
  <c r="AF1256" i="2"/>
  <c r="AF1257" i="2"/>
  <c r="AF1258" i="2"/>
  <c r="AF1259" i="2"/>
  <c r="AF1260" i="2"/>
  <c r="AF1261" i="2"/>
  <c r="AF1262" i="2"/>
  <c r="AF1263" i="2"/>
  <c r="AF1264" i="2"/>
  <c r="AF1265" i="2"/>
  <c r="AF1266" i="2"/>
  <c r="AF1267" i="2"/>
  <c r="AF1268" i="2"/>
  <c r="AF1269" i="2"/>
  <c r="AF1270" i="2"/>
  <c r="AF1271" i="2"/>
  <c r="AF1272" i="2"/>
  <c r="AF1273" i="2"/>
  <c r="AF1274" i="2"/>
  <c r="AF1275" i="2"/>
  <c r="AF1276" i="2"/>
  <c r="AF1277" i="2"/>
  <c r="AF1278" i="2"/>
  <c r="AF1279" i="2"/>
  <c r="AF1280" i="2"/>
  <c r="AF1281" i="2"/>
  <c r="AF1282" i="2"/>
  <c r="AF1283" i="2"/>
  <c r="AF1284" i="2"/>
  <c r="AF1285" i="2"/>
  <c r="AF1286" i="2"/>
  <c r="AF1287" i="2"/>
  <c r="AF1288" i="2"/>
  <c r="AF1289" i="2"/>
  <c r="AF1290" i="2"/>
  <c r="AF1291" i="2"/>
  <c r="AF1292" i="2"/>
  <c r="AF1293" i="2"/>
  <c r="AF1294" i="2"/>
  <c r="AF1295" i="2"/>
  <c r="AF1296" i="2"/>
  <c r="AF1297" i="2"/>
  <c r="AF1298" i="2"/>
  <c r="AF1299" i="2"/>
  <c r="AF1300" i="2"/>
  <c r="AF1301" i="2"/>
  <c r="AF1302" i="2"/>
  <c r="AF1303" i="2"/>
  <c r="AF1304" i="2"/>
  <c r="AF1305" i="2"/>
  <c r="AF1306" i="2"/>
  <c r="AF1307" i="2"/>
  <c r="AF1308" i="2"/>
  <c r="AF1309" i="2"/>
  <c r="AF1310" i="2"/>
  <c r="AF1311" i="2"/>
  <c r="AF1312" i="2"/>
  <c r="AF1313" i="2"/>
  <c r="AF1314" i="2"/>
  <c r="AF1315" i="2"/>
  <c r="AF1316" i="2"/>
  <c r="AF1317" i="2"/>
  <c r="AF1318" i="2"/>
  <c r="AF1319" i="2"/>
  <c r="AF1320" i="2"/>
  <c r="AF1321" i="2"/>
  <c r="AF1322" i="2"/>
  <c r="AF1323" i="2"/>
  <c r="AF1324" i="2"/>
  <c r="AF1325" i="2"/>
  <c r="AF1326" i="2"/>
  <c r="AF1327" i="2"/>
  <c r="AF1328" i="2"/>
  <c r="AF1329" i="2"/>
  <c r="AF1330" i="2"/>
  <c r="AF1331" i="2"/>
  <c r="AF1332" i="2"/>
  <c r="AF1333" i="2"/>
  <c r="AF1334" i="2"/>
  <c r="AF1335" i="2"/>
  <c r="AF1336" i="2"/>
  <c r="AF1337" i="2"/>
  <c r="AF1338" i="2"/>
  <c r="AF1339" i="2"/>
  <c r="AF1340" i="2"/>
  <c r="AF1341" i="2"/>
  <c r="AF1342" i="2"/>
  <c r="AF1343" i="2"/>
  <c r="AF1344" i="2"/>
  <c r="AF1345" i="2"/>
  <c r="AF1346" i="2"/>
  <c r="AF1347" i="2"/>
  <c r="AF1348" i="2"/>
  <c r="AF1349" i="2"/>
  <c r="AF1350" i="2"/>
  <c r="AF1351" i="2"/>
  <c r="AF1352" i="2"/>
  <c r="AF1353" i="2"/>
  <c r="AF1354" i="2"/>
  <c r="AF1355" i="2"/>
  <c r="AF1356" i="2"/>
  <c r="AF1357" i="2"/>
  <c r="AF1358" i="2"/>
  <c r="AF1359" i="2"/>
  <c r="AF1360" i="2"/>
  <c r="AF1361" i="2"/>
  <c r="AF1362" i="2"/>
  <c r="AF1363" i="2"/>
  <c r="AF1364" i="2"/>
  <c r="AF1365" i="2"/>
  <c r="AF1366" i="2"/>
  <c r="AF1367" i="2"/>
  <c r="AF1368" i="2"/>
  <c r="AF1369" i="2"/>
  <c r="AF1370" i="2"/>
  <c r="AF1371" i="2"/>
  <c r="AF1372" i="2"/>
  <c r="AF1373" i="2"/>
  <c r="AF1374" i="2"/>
  <c r="AF1375" i="2"/>
  <c r="AF1376" i="2"/>
  <c r="AF1377" i="2"/>
  <c r="AF1378" i="2"/>
  <c r="AF1379" i="2"/>
  <c r="AF1380" i="2"/>
  <c r="AF1381" i="2"/>
  <c r="AF1382" i="2"/>
  <c r="AF1383" i="2"/>
  <c r="AF1384" i="2"/>
  <c r="AF1385" i="2"/>
  <c r="AF1386" i="2"/>
  <c r="AF1387" i="2"/>
  <c r="AF1388" i="2"/>
  <c r="AF1389" i="2"/>
  <c r="AF1390" i="2"/>
  <c r="AF1391" i="2"/>
  <c r="AF1392" i="2"/>
  <c r="AF1393" i="2"/>
  <c r="AF1394" i="2"/>
  <c r="AF1395" i="2"/>
  <c r="AF1396" i="2"/>
  <c r="AF1397" i="2"/>
  <c r="AF1398" i="2"/>
  <c r="AF1399" i="2"/>
  <c r="AF1400" i="2"/>
  <c r="AF1401" i="2"/>
  <c r="AF1402" i="2"/>
  <c r="AF1403" i="2"/>
  <c r="AF1404" i="2"/>
  <c r="AF1405" i="2"/>
  <c r="AF1406" i="2"/>
  <c r="AF1407" i="2"/>
  <c r="AF1408" i="2"/>
  <c r="AF1409" i="2"/>
  <c r="AF1410" i="2"/>
  <c r="AF1411" i="2"/>
  <c r="AF1412" i="2"/>
  <c r="AF1413" i="2"/>
  <c r="AF1414" i="2"/>
  <c r="AF1415" i="2"/>
  <c r="AF1416" i="2"/>
  <c r="AF1417" i="2"/>
  <c r="AF1418" i="2"/>
  <c r="AF1419" i="2"/>
  <c r="AF1420" i="2"/>
  <c r="AF1421" i="2"/>
  <c r="AF1422" i="2"/>
  <c r="AF1423" i="2"/>
  <c r="AF1424" i="2"/>
  <c r="AF1425" i="2"/>
  <c r="AF1426" i="2"/>
  <c r="AF1427" i="2"/>
  <c r="AF1428" i="2"/>
  <c r="AF1429" i="2"/>
  <c r="AF1430" i="2"/>
  <c r="AF1431" i="2"/>
  <c r="AF1432" i="2"/>
  <c r="AF1433" i="2"/>
  <c r="AF1434" i="2"/>
  <c r="AF1435" i="2"/>
  <c r="AF1436" i="2"/>
  <c r="AF1437" i="2"/>
  <c r="AF1438" i="2"/>
  <c r="AF1439" i="2"/>
  <c r="AF1440" i="2"/>
  <c r="AF1441" i="2"/>
  <c r="AF1442" i="2"/>
  <c r="AF1443" i="2"/>
  <c r="AF1444" i="2"/>
  <c r="AF1445" i="2"/>
  <c r="AF1446" i="2"/>
  <c r="AF1447" i="2"/>
  <c r="AF1448" i="2"/>
  <c r="AF1449" i="2"/>
  <c r="AF1450" i="2"/>
  <c r="AF1451" i="2"/>
  <c r="AF1452" i="2"/>
  <c r="AF1453" i="2"/>
  <c r="AF1454" i="2"/>
  <c r="AF1455" i="2"/>
  <c r="AF1456" i="2"/>
  <c r="AF1457" i="2"/>
  <c r="AF1458" i="2"/>
  <c r="AF1459" i="2"/>
  <c r="AF1460" i="2"/>
  <c r="AF1461" i="2"/>
  <c r="AF1462" i="2"/>
  <c r="AF1463" i="2"/>
  <c r="AF1464" i="2"/>
  <c r="AF1465" i="2"/>
  <c r="AF1466" i="2"/>
  <c r="AF1467" i="2"/>
  <c r="AF1468" i="2"/>
  <c r="AF1469" i="2"/>
  <c r="AF1470" i="2"/>
  <c r="AF1471" i="2"/>
  <c r="AF1472" i="2"/>
  <c r="AF1473" i="2"/>
  <c r="AF1474" i="2"/>
  <c r="AF1475" i="2"/>
  <c r="AF1476" i="2"/>
  <c r="AF1477" i="2"/>
  <c r="AF1478" i="2"/>
  <c r="AF1479" i="2"/>
  <c r="AF1480" i="2"/>
  <c r="AF1481" i="2"/>
  <c r="AF1482" i="2"/>
  <c r="AF1483" i="2"/>
  <c r="AF1484" i="2"/>
  <c r="AF1485" i="2"/>
  <c r="AF1486" i="2"/>
  <c r="AF1487" i="2"/>
  <c r="AF1488" i="2"/>
  <c r="AF1489" i="2"/>
  <c r="AF1490" i="2"/>
  <c r="AF1491" i="2"/>
  <c r="AF1492" i="2"/>
  <c r="AF1493" i="2"/>
  <c r="AF1494" i="2"/>
  <c r="AF1495" i="2"/>
  <c r="AF1496" i="2"/>
  <c r="AF1497" i="2"/>
  <c r="AF1498" i="2"/>
  <c r="AF1499" i="2"/>
  <c r="AF1500" i="2"/>
  <c r="AF1501" i="2"/>
  <c r="AF1502" i="2"/>
  <c r="AF1503" i="2"/>
  <c r="AF1504" i="2"/>
  <c r="AF1505" i="2"/>
  <c r="AF1506" i="2"/>
  <c r="AF1507" i="2"/>
  <c r="AF1508" i="2"/>
  <c r="AF1509" i="2"/>
  <c r="AF1510" i="2"/>
  <c r="AF1511" i="2"/>
  <c r="AF1512" i="2"/>
  <c r="AF1513" i="2"/>
  <c r="AF1514" i="2"/>
  <c r="AF1515" i="2"/>
  <c r="AF1516" i="2"/>
  <c r="AF1517" i="2"/>
  <c r="AF1518" i="2"/>
  <c r="AF1519" i="2"/>
  <c r="AF1520" i="2"/>
  <c r="AF1521" i="2"/>
  <c r="AF1522" i="2"/>
  <c r="AF1523" i="2"/>
  <c r="AF1524" i="2"/>
  <c r="AF1525" i="2"/>
  <c r="AF1526" i="2"/>
  <c r="AF1527" i="2"/>
  <c r="AF1528" i="2"/>
  <c r="AF1529" i="2"/>
  <c r="AF1530" i="2"/>
  <c r="AF1531" i="2"/>
  <c r="AF1532" i="2"/>
  <c r="AF1533" i="2"/>
  <c r="AF1534" i="2"/>
  <c r="AF1535" i="2"/>
  <c r="AF1536" i="2"/>
  <c r="AF1537" i="2"/>
  <c r="AF1538" i="2"/>
  <c r="AF1539" i="2"/>
  <c r="AF1540" i="2"/>
  <c r="AF1541" i="2"/>
  <c r="AF1542" i="2"/>
  <c r="AF1543" i="2"/>
  <c r="AF1544" i="2"/>
  <c r="AF1545" i="2"/>
  <c r="AF1546" i="2"/>
  <c r="AF1547" i="2"/>
  <c r="AF1548" i="2"/>
  <c r="AF1549" i="2"/>
  <c r="AF1550" i="2"/>
  <c r="AF1551" i="2"/>
  <c r="AF1552" i="2"/>
  <c r="AF1553" i="2"/>
  <c r="AF1554" i="2"/>
  <c r="AF1555" i="2"/>
  <c r="AF1556" i="2"/>
  <c r="AF1557" i="2"/>
  <c r="AF1558" i="2"/>
  <c r="AF1559" i="2"/>
  <c r="AF1560" i="2"/>
  <c r="AF1561" i="2"/>
  <c r="AF1562" i="2"/>
  <c r="AF1563" i="2"/>
  <c r="AF1564" i="2"/>
  <c r="AF1565" i="2"/>
  <c r="AF1566" i="2"/>
  <c r="AF1567" i="2"/>
  <c r="AF1568" i="2"/>
  <c r="AF1569" i="2"/>
  <c r="AF1570" i="2"/>
  <c r="AF1571" i="2"/>
  <c r="AF1572" i="2"/>
  <c r="AF1573" i="2"/>
  <c r="AF1574" i="2"/>
  <c r="AF1575" i="2"/>
  <c r="AF1576" i="2"/>
  <c r="AF1577" i="2"/>
  <c r="AF1578" i="2"/>
  <c r="AF1579" i="2"/>
  <c r="AF1580" i="2"/>
  <c r="AF1581" i="2"/>
  <c r="AF1582" i="2"/>
  <c r="AF1583" i="2"/>
  <c r="AF1584" i="2"/>
  <c r="AF1585" i="2"/>
  <c r="AF1586" i="2"/>
  <c r="AF1587" i="2"/>
  <c r="AF1588" i="2"/>
  <c r="AF1589" i="2"/>
  <c r="AF1590" i="2"/>
  <c r="AF1591" i="2"/>
  <c r="AF1592" i="2"/>
  <c r="AF1593" i="2"/>
  <c r="AF1594" i="2"/>
  <c r="AF1595" i="2"/>
  <c r="AF1596" i="2"/>
  <c r="AF1597" i="2"/>
  <c r="AF1598" i="2"/>
  <c r="AF1599" i="2"/>
  <c r="AF1600" i="2"/>
  <c r="AF1601" i="2"/>
  <c r="AF1602" i="2"/>
  <c r="AF1603" i="2"/>
  <c r="AF1604" i="2"/>
  <c r="AF1605" i="2"/>
  <c r="AF1606" i="2"/>
  <c r="AF1607" i="2"/>
  <c r="AF1608" i="2"/>
  <c r="AF1609" i="2"/>
  <c r="AF1610" i="2"/>
  <c r="AF1611" i="2"/>
  <c r="AF1612" i="2"/>
  <c r="AF1613" i="2"/>
  <c r="AF1614" i="2"/>
  <c r="AF1615" i="2"/>
  <c r="AF1616" i="2"/>
  <c r="AF1617" i="2"/>
  <c r="AF1618" i="2"/>
  <c r="AF1619" i="2"/>
  <c r="AF1620" i="2"/>
  <c r="AF1621" i="2"/>
  <c r="AF1622" i="2"/>
  <c r="AF1623" i="2"/>
  <c r="AF1624" i="2"/>
  <c r="AF1625" i="2"/>
  <c r="AF1626" i="2"/>
  <c r="AF1627" i="2"/>
  <c r="AF1628" i="2"/>
  <c r="AF1629" i="2"/>
  <c r="AF1630" i="2"/>
  <c r="AF1631" i="2"/>
  <c r="AF1632" i="2"/>
  <c r="AF1633" i="2"/>
  <c r="AF1634" i="2"/>
  <c r="AF1635" i="2"/>
  <c r="AF1636" i="2"/>
  <c r="AF1637" i="2"/>
  <c r="AF1638" i="2"/>
  <c r="AF1639" i="2"/>
  <c r="AF1640" i="2"/>
  <c r="AF1641" i="2"/>
  <c r="AF1642" i="2"/>
  <c r="AF1643" i="2"/>
  <c r="AF1644" i="2"/>
  <c r="AF1645" i="2"/>
  <c r="AF1646" i="2"/>
  <c r="AF1647" i="2"/>
  <c r="AF1648" i="2"/>
  <c r="AF1649" i="2"/>
  <c r="AF1650" i="2"/>
  <c r="AF1651" i="2"/>
  <c r="AF1652" i="2"/>
  <c r="AF1653" i="2"/>
  <c r="AF1654" i="2"/>
  <c r="AF1655" i="2"/>
  <c r="AF1656" i="2"/>
  <c r="AF1657" i="2"/>
  <c r="AF1658" i="2"/>
  <c r="AF1659" i="2"/>
  <c r="AF1660" i="2"/>
  <c r="AF1661" i="2"/>
  <c r="AF1662" i="2"/>
  <c r="AF1663" i="2"/>
  <c r="AF1664" i="2"/>
  <c r="AF1665" i="2"/>
  <c r="AF1666" i="2"/>
  <c r="AF1667" i="2"/>
  <c r="AF1668" i="2"/>
  <c r="AF1669" i="2"/>
  <c r="AF1670" i="2"/>
  <c r="AF1671" i="2"/>
  <c r="AF1672" i="2"/>
  <c r="AF1673" i="2"/>
  <c r="AF1674" i="2"/>
  <c r="AF1675" i="2"/>
  <c r="AF1676" i="2"/>
  <c r="AF1677" i="2"/>
  <c r="AF1678" i="2"/>
  <c r="AF1679" i="2"/>
  <c r="AF1680" i="2"/>
  <c r="AF1681" i="2"/>
  <c r="AF1682" i="2"/>
  <c r="AF1683" i="2"/>
  <c r="AF1684" i="2"/>
  <c r="AF1685" i="2"/>
  <c r="AF1686" i="2"/>
  <c r="AF1687" i="2"/>
  <c r="AF1688" i="2"/>
  <c r="AF1689" i="2"/>
  <c r="AF1690" i="2"/>
  <c r="AF1691" i="2"/>
  <c r="AF1692" i="2"/>
  <c r="AF1693" i="2"/>
  <c r="AF1694" i="2"/>
  <c r="AF1695" i="2"/>
  <c r="AF1696" i="2"/>
  <c r="AF1697" i="2"/>
  <c r="AF1698" i="2"/>
  <c r="AF1699" i="2"/>
  <c r="AF1700" i="2"/>
  <c r="AF1701" i="2"/>
  <c r="AF1702" i="2"/>
  <c r="AF1703" i="2"/>
  <c r="AF1704" i="2"/>
  <c r="AF1705" i="2"/>
  <c r="AF1706" i="2"/>
  <c r="AF1707" i="2"/>
  <c r="AF1708" i="2"/>
  <c r="AF1709" i="2"/>
  <c r="AF1710" i="2"/>
  <c r="AF1711" i="2"/>
  <c r="AF1712" i="2"/>
  <c r="AF1713" i="2"/>
  <c r="AF1714" i="2"/>
  <c r="AF1715" i="2"/>
  <c r="AF1716" i="2"/>
  <c r="AF1717" i="2"/>
  <c r="AF1718" i="2"/>
  <c r="AF1719" i="2"/>
  <c r="AF1720" i="2"/>
  <c r="AF1721" i="2"/>
  <c r="AF1722" i="2"/>
  <c r="AF1723" i="2"/>
  <c r="AF1724" i="2"/>
  <c r="AF1725" i="2"/>
  <c r="AF1726" i="2"/>
  <c r="AF1727" i="2"/>
  <c r="AF1728" i="2"/>
  <c r="AF1729" i="2"/>
  <c r="AF1730" i="2"/>
  <c r="AF1731" i="2"/>
  <c r="AF1732" i="2"/>
  <c r="AF1733" i="2"/>
  <c r="AF1734" i="2"/>
  <c r="AF1735" i="2"/>
  <c r="AF1736" i="2"/>
  <c r="AF1737" i="2"/>
  <c r="AF1738" i="2"/>
  <c r="AF1739" i="2"/>
  <c r="AF1740" i="2"/>
  <c r="AF1741" i="2"/>
  <c r="AF1742" i="2"/>
  <c r="AF1743" i="2"/>
  <c r="AF1744" i="2"/>
  <c r="AF1745" i="2"/>
  <c r="AF1746" i="2"/>
  <c r="AF1747" i="2"/>
  <c r="AF1748" i="2"/>
  <c r="AF1749" i="2"/>
  <c r="AF1750" i="2"/>
  <c r="AF1751" i="2"/>
  <c r="AF1752" i="2"/>
  <c r="AF1753" i="2"/>
  <c r="AF1754" i="2"/>
  <c r="AF1755" i="2"/>
  <c r="AF1756" i="2"/>
  <c r="AF1757" i="2"/>
  <c r="AF1758" i="2"/>
  <c r="AF1759" i="2"/>
  <c r="AF1760" i="2"/>
  <c r="AF1761" i="2"/>
  <c r="AF1762" i="2"/>
  <c r="AF1763" i="2"/>
  <c r="AF1764" i="2"/>
  <c r="AF1765" i="2"/>
  <c r="AF1766" i="2"/>
  <c r="AF1767" i="2"/>
  <c r="AF1768" i="2"/>
  <c r="AF1769" i="2"/>
  <c r="AF1770" i="2"/>
  <c r="AF1771" i="2"/>
  <c r="AF1772" i="2"/>
  <c r="AF1773" i="2"/>
  <c r="AF1774" i="2"/>
  <c r="AF1775" i="2"/>
  <c r="AF1776" i="2"/>
  <c r="AF1777" i="2"/>
  <c r="AF1778" i="2"/>
  <c r="AF1779" i="2"/>
  <c r="AF1780" i="2"/>
  <c r="AF1781" i="2"/>
  <c r="AF1782" i="2"/>
  <c r="AF1783" i="2"/>
  <c r="AF1784" i="2"/>
  <c r="AF1785" i="2"/>
  <c r="AF1786" i="2"/>
  <c r="AF1787" i="2"/>
  <c r="AF1788" i="2"/>
  <c r="AF1789" i="2"/>
  <c r="AF1790" i="2"/>
  <c r="AF1791" i="2"/>
  <c r="AF1792" i="2"/>
  <c r="AF1793" i="2"/>
  <c r="AF1794" i="2"/>
  <c r="AF1795" i="2"/>
  <c r="AF1796" i="2"/>
  <c r="AF1797" i="2"/>
  <c r="AF1798" i="2"/>
  <c r="AF1799" i="2"/>
  <c r="AF1800" i="2"/>
  <c r="AF1801" i="2"/>
  <c r="AF1802" i="2"/>
  <c r="AF1803" i="2"/>
  <c r="AF1804" i="2"/>
  <c r="AF1805" i="2"/>
  <c r="AF1806" i="2"/>
  <c r="AF1807" i="2"/>
  <c r="AF1808" i="2"/>
  <c r="AF1809" i="2"/>
  <c r="AF1810" i="2"/>
  <c r="AF1811" i="2"/>
  <c r="AF1812" i="2"/>
  <c r="AF1813" i="2"/>
  <c r="AF1814" i="2"/>
  <c r="AF1815" i="2"/>
  <c r="AF1816" i="2"/>
  <c r="AF1817" i="2"/>
  <c r="AF1818" i="2"/>
  <c r="AF1819" i="2"/>
  <c r="AF1820" i="2"/>
  <c r="AF1821" i="2"/>
  <c r="AF1822" i="2"/>
  <c r="AF1823" i="2"/>
  <c r="AF1824" i="2"/>
  <c r="AF1825" i="2"/>
  <c r="AF1826" i="2"/>
  <c r="AF1827" i="2"/>
  <c r="AF1828" i="2"/>
  <c r="AF1829" i="2"/>
  <c r="AF1830" i="2"/>
  <c r="AF1831" i="2"/>
  <c r="AF1832" i="2"/>
  <c r="AF1833" i="2"/>
  <c r="AF1834" i="2"/>
  <c r="AF1835" i="2"/>
  <c r="AF1836" i="2"/>
  <c r="AF1837" i="2"/>
  <c r="AF1838" i="2"/>
  <c r="AF1839" i="2"/>
  <c r="AF1840" i="2"/>
  <c r="AF1841" i="2"/>
  <c r="AF1842" i="2"/>
  <c r="AF1843" i="2"/>
  <c r="AF1844" i="2"/>
  <c r="AF1845" i="2"/>
  <c r="AF1846" i="2"/>
  <c r="AF1847" i="2"/>
  <c r="AF1848" i="2"/>
  <c r="AF1849" i="2"/>
  <c r="AF1850" i="2"/>
  <c r="AF1851" i="2"/>
  <c r="AF1852" i="2"/>
  <c r="AF1853" i="2"/>
  <c r="AF1854" i="2"/>
  <c r="AF1855" i="2"/>
  <c r="AF1856" i="2"/>
  <c r="AF1857" i="2"/>
  <c r="AF1858" i="2"/>
  <c r="AF1859" i="2"/>
  <c r="AF1860" i="2"/>
  <c r="AF1861" i="2"/>
  <c r="AF1862" i="2"/>
  <c r="AF1863" i="2"/>
  <c r="AF1864" i="2"/>
  <c r="AF1865" i="2"/>
  <c r="AF1866" i="2"/>
  <c r="AF1867" i="2"/>
  <c r="AF1868" i="2"/>
  <c r="AF1869" i="2"/>
  <c r="AF1870" i="2"/>
  <c r="AF1871" i="2"/>
  <c r="AF1872" i="2"/>
  <c r="AF1873" i="2"/>
  <c r="AF1874" i="2"/>
  <c r="AF1875" i="2"/>
  <c r="AF1876" i="2"/>
  <c r="AF1877" i="2"/>
  <c r="AF1878" i="2"/>
  <c r="AF1879" i="2"/>
  <c r="AF1880" i="2"/>
  <c r="AF1881" i="2"/>
  <c r="AF1882" i="2"/>
  <c r="AF1883" i="2"/>
  <c r="AF1884" i="2"/>
  <c r="AF1885" i="2"/>
  <c r="AF1886" i="2"/>
  <c r="AF1887" i="2"/>
  <c r="AF1888" i="2"/>
  <c r="AF1889" i="2"/>
  <c r="AF1890" i="2"/>
  <c r="AF1891" i="2"/>
  <c r="AF1892" i="2"/>
  <c r="AF1893" i="2"/>
  <c r="AF1894" i="2"/>
  <c r="AF1895" i="2"/>
  <c r="AF1896" i="2"/>
  <c r="AF1897" i="2"/>
  <c r="AF1898" i="2"/>
  <c r="AF1899" i="2"/>
  <c r="AF1900" i="2"/>
  <c r="AF1901" i="2"/>
  <c r="AF1902" i="2"/>
  <c r="AF1903" i="2"/>
  <c r="AF1904" i="2"/>
  <c r="AF1905" i="2"/>
  <c r="AF1906" i="2"/>
  <c r="AF1907" i="2"/>
  <c r="AF1908" i="2"/>
  <c r="AF1909" i="2"/>
  <c r="AF1910" i="2"/>
  <c r="AF1911" i="2"/>
  <c r="AF1912" i="2"/>
  <c r="AF1913" i="2"/>
  <c r="AF1914" i="2"/>
  <c r="AF1915" i="2"/>
  <c r="AF1916" i="2"/>
  <c r="AF1917" i="2"/>
  <c r="AF1918" i="2"/>
  <c r="AF1919" i="2"/>
  <c r="AF1920" i="2"/>
  <c r="AF1921" i="2"/>
  <c r="AF1922" i="2"/>
  <c r="AF1923" i="2"/>
  <c r="AF1924" i="2"/>
  <c r="AF1925" i="2"/>
  <c r="AF1926" i="2"/>
  <c r="AF1927" i="2"/>
  <c r="AF1928" i="2"/>
  <c r="AF1929" i="2"/>
  <c r="AF1930" i="2"/>
  <c r="AF1931" i="2"/>
  <c r="AF1932" i="2"/>
  <c r="AF1933" i="2"/>
  <c r="AF1934" i="2"/>
  <c r="AF1935" i="2"/>
  <c r="AF1936" i="2"/>
  <c r="AF1937" i="2"/>
  <c r="AF1938" i="2"/>
  <c r="AF1939" i="2"/>
  <c r="AF1940" i="2"/>
  <c r="AF1941" i="2"/>
  <c r="AF1942" i="2"/>
  <c r="AF1943" i="2"/>
  <c r="AF1944" i="2"/>
  <c r="AF1945" i="2"/>
  <c r="AF1946" i="2"/>
  <c r="AF1947" i="2"/>
  <c r="AF1948" i="2"/>
  <c r="AF1949" i="2"/>
  <c r="AF1950" i="2"/>
  <c r="AF1951" i="2"/>
  <c r="AF1952" i="2"/>
  <c r="AF1953" i="2"/>
  <c r="AF1954" i="2"/>
  <c r="AF1955" i="2"/>
  <c r="AF1956" i="2"/>
  <c r="AF1957" i="2"/>
  <c r="AF1958" i="2"/>
  <c r="AF1959" i="2"/>
  <c r="AF1960" i="2"/>
  <c r="AF1961" i="2"/>
  <c r="AF1962" i="2"/>
  <c r="AF1963" i="2"/>
  <c r="AF1964" i="2"/>
  <c r="AF1965" i="2"/>
  <c r="AF1966" i="2"/>
  <c r="AF1967" i="2"/>
  <c r="AF1968" i="2"/>
  <c r="AF1969" i="2"/>
  <c r="AF1970" i="2"/>
  <c r="AF1971" i="2"/>
  <c r="AF1972" i="2"/>
  <c r="AF1973" i="2"/>
  <c r="AF1974" i="2"/>
  <c r="AF1975" i="2"/>
  <c r="AF1976" i="2"/>
  <c r="AF1977" i="2"/>
  <c r="AF1978" i="2"/>
  <c r="AF1979" i="2"/>
  <c r="AF1980" i="2"/>
  <c r="AF1981" i="2"/>
  <c r="AF1982" i="2"/>
  <c r="AF1983" i="2"/>
  <c r="AF1984" i="2"/>
  <c r="AF1985" i="2"/>
  <c r="AF1986" i="2"/>
  <c r="AF1987" i="2"/>
  <c r="AF1988" i="2"/>
  <c r="AF1989" i="2"/>
  <c r="AF1990" i="2"/>
  <c r="AF1991" i="2"/>
  <c r="AF1992" i="2"/>
  <c r="AF1993" i="2"/>
  <c r="AF1994" i="2"/>
  <c r="AF1995" i="2"/>
  <c r="AF1996" i="2"/>
  <c r="AF1997" i="2"/>
  <c r="AF1998" i="2"/>
  <c r="AF1999" i="2"/>
  <c r="AF2000" i="2"/>
  <c r="AF2001" i="2"/>
  <c r="AF2002" i="2"/>
  <c r="AF2003" i="2"/>
  <c r="AF2004" i="2"/>
  <c r="AF2005" i="2"/>
  <c r="AF2006" i="2"/>
  <c r="AF2007" i="2"/>
  <c r="AF2008" i="2"/>
  <c r="AF2009" i="2"/>
  <c r="AF2010" i="2"/>
  <c r="AF2011" i="2"/>
  <c r="AF2012" i="2"/>
  <c r="AF2013" i="2"/>
  <c r="AF2014" i="2"/>
  <c r="AF2015" i="2"/>
  <c r="AF2016" i="2"/>
  <c r="AF2017" i="2"/>
  <c r="AF2018" i="2"/>
  <c r="AF2019" i="2"/>
  <c r="AF2020" i="2"/>
  <c r="AF2021" i="2"/>
  <c r="AF2022" i="2"/>
  <c r="AF2023" i="2"/>
  <c r="AF2024" i="2"/>
  <c r="AF2025" i="2"/>
  <c r="AF2026" i="2"/>
  <c r="AF2027" i="2"/>
  <c r="AF2028" i="2"/>
  <c r="AF2029" i="2"/>
  <c r="AF2030" i="2"/>
  <c r="AF2031" i="2"/>
  <c r="AF2032" i="2"/>
  <c r="AF2033" i="2"/>
  <c r="AF2034" i="2"/>
  <c r="AF2035" i="2"/>
  <c r="AF2036" i="2"/>
  <c r="AF2037" i="2"/>
  <c r="AF2038" i="2"/>
  <c r="AF2039" i="2"/>
  <c r="AF2040" i="2"/>
  <c r="AF2041" i="2"/>
  <c r="AF2042" i="2"/>
  <c r="AF2043" i="2"/>
  <c r="AF2044" i="2"/>
  <c r="AF2045" i="2"/>
  <c r="AF2046" i="2"/>
  <c r="AF2047" i="2"/>
  <c r="AF2048" i="2"/>
  <c r="AF2049" i="2"/>
  <c r="AF2050" i="2"/>
  <c r="AF2051" i="2"/>
  <c r="AF2052" i="2"/>
  <c r="AF2053" i="2"/>
  <c r="AF2054" i="2"/>
  <c r="AF2055" i="2"/>
  <c r="AF2056" i="2"/>
  <c r="AF2057" i="2"/>
  <c r="AF2058" i="2"/>
  <c r="AF2059" i="2"/>
  <c r="AF2060" i="2"/>
  <c r="AF2061" i="2"/>
  <c r="AF2062" i="2"/>
  <c r="AF2063" i="2"/>
  <c r="AF2064" i="2"/>
  <c r="AF2065" i="2"/>
  <c r="AF2066" i="2"/>
  <c r="AF2067" i="2"/>
  <c r="AF2068" i="2"/>
  <c r="AF2069" i="2"/>
  <c r="AF2070" i="2"/>
  <c r="AF2071" i="2"/>
  <c r="AF2072" i="2"/>
  <c r="AF2073" i="2"/>
  <c r="AF2074" i="2"/>
  <c r="AF2075" i="2"/>
  <c r="AF2076" i="2"/>
  <c r="AF2077" i="2"/>
  <c r="AF2078" i="2"/>
  <c r="AF2079" i="2"/>
  <c r="AF2080" i="2"/>
  <c r="AF2081" i="2"/>
  <c r="AF2082" i="2"/>
  <c r="AF2083" i="2"/>
  <c r="AF2084" i="2"/>
  <c r="AF2085" i="2"/>
  <c r="AF2086" i="2"/>
  <c r="AF2087" i="2"/>
  <c r="AF2088" i="2"/>
  <c r="AF2089" i="2"/>
  <c r="AF2090" i="2"/>
  <c r="AF2091" i="2"/>
  <c r="AF2092" i="2"/>
  <c r="AF2093" i="2"/>
  <c r="AF2094" i="2"/>
  <c r="AF2095" i="2"/>
  <c r="AF2096" i="2"/>
  <c r="AF2097" i="2"/>
  <c r="AF2098" i="2"/>
  <c r="AF2099" i="2"/>
  <c r="AF2100" i="2"/>
  <c r="AF2101" i="2"/>
  <c r="AF2102" i="2"/>
  <c r="AF2103" i="2"/>
  <c r="AF2104" i="2"/>
  <c r="AF2105" i="2"/>
  <c r="AF2106" i="2"/>
  <c r="AF2107" i="2"/>
  <c r="AF2108" i="2"/>
  <c r="AF2109" i="2"/>
  <c r="AF2110" i="2"/>
  <c r="AF2111" i="2"/>
  <c r="AF2112" i="2"/>
  <c r="AF2113" i="2"/>
  <c r="AF2114" i="2"/>
  <c r="AF2115" i="2"/>
  <c r="AF2116" i="2"/>
  <c r="AF2117" i="2"/>
  <c r="AF2118" i="2"/>
  <c r="AF2119" i="2"/>
  <c r="AF2120" i="2"/>
  <c r="AF2121" i="2"/>
  <c r="AF2122" i="2"/>
  <c r="AF2123" i="2"/>
  <c r="AF2124" i="2"/>
  <c r="AF2125" i="2"/>
  <c r="AF2126" i="2"/>
  <c r="AF2127" i="2"/>
  <c r="AF2128" i="2"/>
  <c r="AF2129" i="2"/>
  <c r="AF2130" i="2"/>
  <c r="AF2131" i="2"/>
  <c r="AF2132" i="2"/>
  <c r="AF2133" i="2"/>
  <c r="AF2134" i="2"/>
  <c r="AF2135" i="2"/>
  <c r="AF2136" i="2"/>
  <c r="AF2137" i="2"/>
  <c r="AF2138" i="2"/>
  <c r="AF2139" i="2"/>
  <c r="AF2140" i="2"/>
  <c r="AF2141" i="2"/>
  <c r="AF2142" i="2"/>
  <c r="AF2143" i="2"/>
  <c r="AF2144" i="2"/>
  <c r="AF2145" i="2"/>
  <c r="AF2146" i="2"/>
  <c r="AF2147" i="2"/>
  <c r="AF2148" i="2"/>
  <c r="AF2149" i="2"/>
  <c r="AF2150" i="2"/>
  <c r="AF2151" i="2"/>
  <c r="AF2152" i="2"/>
  <c r="AF2153" i="2"/>
  <c r="AF2154" i="2"/>
  <c r="AF2155" i="2"/>
  <c r="AF2156" i="2"/>
  <c r="AF2157" i="2"/>
  <c r="AF2158" i="2"/>
  <c r="AF2159" i="2"/>
  <c r="AF2160" i="2"/>
  <c r="AF2161" i="2"/>
  <c r="AF2162" i="2"/>
  <c r="AF2163" i="2"/>
  <c r="AF2164" i="2"/>
  <c r="AF2165" i="2"/>
  <c r="AF2166" i="2"/>
  <c r="AF2167" i="2"/>
  <c r="AF2168" i="2"/>
  <c r="AF2169" i="2"/>
  <c r="AF2170" i="2"/>
  <c r="AF2171" i="2"/>
  <c r="AF2172" i="2"/>
  <c r="AF2173" i="2"/>
  <c r="AF2174" i="2"/>
  <c r="AF2175" i="2"/>
  <c r="AF2176" i="2"/>
  <c r="AF2177" i="2"/>
  <c r="AF2178" i="2"/>
  <c r="AF2179" i="2"/>
  <c r="AF2180" i="2"/>
  <c r="AF2181" i="2"/>
  <c r="AF2182" i="2"/>
  <c r="AF2183" i="2"/>
  <c r="AF2184" i="2"/>
  <c r="AF2185" i="2"/>
  <c r="AF2186" i="2"/>
  <c r="AF2187" i="2"/>
  <c r="AF2188" i="2"/>
  <c r="AF2189" i="2"/>
  <c r="AF2190" i="2"/>
  <c r="AF2191" i="2"/>
  <c r="AF2192" i="2"/>
  <c r="AF2193" i="2"/>
  <c r="AF2194" i="2"/>
  <c r="AF2195" i="2"/>
  <c r="AF2196" i="2"/>
  <c r="AF2197" i="2"/>
  <c r="AF2198" i="2"/>
  <c r="AF2199" i="2"/>
  <c r="AF2200" i="2"/>
  <c r="AF2201" i="2"/>
  <c r="AF2202" i="2"/>
  <c r="AF2203" i="2"/>
  <c r="AF2204" i="2"/>
  <c r="AF2205" i="2"/>
  <c r="AF2206" i="2"/>
  <c r="AF2207" i="2"/>
  <c r="AF2208" i="2"/>
  <c r="AF2209" i="2"/>
  <c r="AF2210" i="2"/>
  <c r="AF2211" i="2"/>
  <c r="AF2212" i="2"/>
  <c r="AF2213" i="2"/>
  <c r="AF2214" i="2"/>
  <c r="AF2215" i="2"/>
  <c r="AF2216" i="2"/>
  <c r="AF2217" i="2"/>
  <c r="AF2218" i="2"/>
  <c r="AF2219" i="2"/>
  <c r="AF2220" i="2"/>
  <c r="AF2221" i="2"/>
  <c r="AF2222" i="2"/>
  <c r="AF2223" i="2"/>
  <c r="AF2224" i="2"/>
  <c r="AF2225" i="2"/>
  <c r="AF2226" i="2"/>
  <c r="AF2227" i="2"/>
  <c r="AF2228" i="2"/>
  <c r="AF2229" i="2"/>
  <c r="AF2230" i="2"/>
  <c r="AF2231" i="2"/>
  <c r="AF2232" i="2"/>
  <c r="AF2233" i="2"/>
  <c r="AF2234" i="2"/>
  <c r="AF2235" i="2"/>
  <c r="AF2236" i="2"/>
  <c r="AF2237" i="2"/>
  <c r="AF2238" i="2"/>
  <c r="AF2239" i="2"/>
  <c r="AF2240" i="2"/>
  <c r="AF2241" i="2"/>
  <c r="AF2242" i="2"/>
  <c r="AF2243" i="2"/>
  <c r="AF2244" i="2"/>
  <c r="AF2245" i="2"/>
  <c r="AF2246" i="2"/>
  <c r="AF2247" i="2"/>
  <c r="AF2248" i="2"/>
  <c r="AF2249" i="2"/>
  <c r="AF2250" i="2"/>
  <c r="AF2251" i="2"/>
  <c r="AF2252" i="2"/>
  <c r="AF2253" i="2"/>
  <c r="AF2254" i="2"/>
  <c r="AF2255" i="2"/>
  <c r="AF2256" i="2"/>
  <c r="AF2257" i="2"/>
  <c r="AF2258" i="2"/>
  <c r="AF2259" i="2"/>
  <c r="AF2260" i="2"/>
  <c r="AF2261" i="2"/>
  <c r="AF2262" i="2"/>
  <c r="AF2263" i="2"/>
  <c r="AF2264" i="2"/>
  <c r="AF2265" i="2"/>
  <c r="AF2266" i="2"/>
  <c r="AF2267" i="2"/>
  <c r="AF2268" i="2"/>
  <c r="AF2269" i="2"/>
  <c r="AF2270" i="2"/>
  <c r="AF2271" i="2"/>
  <c r="AF2272" i="2"/>
  <c r="AF2273" i="2"/>
  <c r="AF2274" i="2"/>
  <c r="AF2275" i="2"/>
  <c r="AF2276" i="2"/>
  <c r="AF2277" i="2"/>
  <c r="AF2278" i="2"/>
  <c r="AF2279" i="2"/>
  <c r="AF2280" i="2"/>
  <c r="AF2281" i="2"/>
  <c r="AF2282" i="2"/>
  <c r="AF2283" i="2"/>
  <c r="AF2284" i="2"/>
  <c r="AF2285" i="2"/>
  <c r="AF2286" i="2"/>
  <c r="AF2287" i="2"/>
  <c r="AF2288" i="2"/>
  <c r="AF2289" i="2"/>
  <c r="AF2290" i="2"/>
  <c r="AF2291" i="2"/>
  <c r="AF2292" i="2"/>
  <c r="AF2293" i="2"/>
  <c r="AF2294" i="2"/>
  <c r="AF2295" i="2"/>
  <c r="AF2296" i="2"/>
  <c r="AF2297" i="2"/>
  <c r="AF2298" i="2"/>
  <c r="AF2299" i="2"/>
  <c r="AF2300" i="2"/>
  <c r="AF2301" i="2"/>
  <c r="AF2302" i="2"/>
  <c r="AF2303" i="2"/>
  <c r="AF2304" i="2"/>
  <c r="AF2305" i="2"/>
  <c r="AF2306" i="2"/>
  <c r="AF2307" i="2"/>
  <c r="AF2308" i="2"/>
  <c r="AF2309" i="2"/>
  <c r="AF2310" i="2"/>
  <c r="AF2311" i="2"/>
  <c r="AF2312" i="2"/>
  <c r="AF2313" i="2"/>
  <c r="AF2314" i="2"/>
  <c r="AF2315" i="2"/>
  <c r="AF2316" i="2"/>
  <c r="AF2317" i="2"/>
  <c r="AF2318" i="2"/>
  <c r="AF2319" i="2"/>
  <c r="AF2320" i="2"/>
  <c r="AF2321" i="2"/>
  <c r="AF2322" i="2"/>
  <c r="AF2323" i="2"/>
  <c r="AF2324" i="2"/>
  <c r="AF2325" i="2"/>
  <c r="AF2326" i="2"/>
  <c r="AF2327" i="2"/>
  <c r="AF2328" i="2"/>
  <c r="AF2329" i="2"/>
  <c r="AF2330" i="2"/>
  <c r="AF2331" i="2"/>
  <c r="AF2332" i="2"/>
  <c r="AF2333" i="2"/>
  <c r="AF2334" i="2"/>
  <c r="AF2335" i="2"/>
  <c r="AF2336" i="2"/>
  <c r="AF2337" i="2"/>
  <c r="AF2338" i="2"/>
  <c r="AF2339" i="2"/>
  <c r="AF2340" i="2"/>
  <c r="AF2341" i="2"/>
  <c r="AF2342" i="2"/>
  <c r="AF2343" i="2"/>
  <c r="AF2344" i="2"/>
  <c r="AF2345" i="2"/>
  <c r="AF2346" i="2"/>
  <c r="AF2347" i="2"/>
  <c r="AF2348" i="2"/>
  <c r="AF2349" i="2"/>
  <c r="AF2350" i="2"/>
  <c r="AF2351" i="2"/>
  <c r="AF2352" i="2"/>
  <c r="AF2353" i="2"/>
  <c r="AF2354" i="2"/>
  <c r="AF2355" i="2"/>
  <c r="AF2356" i="2"/>
  <c r="AF2357" i="2"/>
  <c r="AF2358" i="2"/>
  <c r="AF2359" i="2"/>
  <c r="AF2360" i="2"/>
  <c r="AF2361" i="2"/>
  <c r="AF2362" i="2"/>
  <c r="AF2363" i="2"/>
  <c r="AF2364" i="2"/>
  <c r="AF2365" i="2"/>
  <c r="AF2366" i="2"/>
  <c r="AF2367" i="2"/>
  <c r="AF2368" i="2"/>
  <c r="AF2369" i="2"/>
  <c r="AF2370" i="2"/>
  <c r="AF2371" i="2"/>
  <c r="AF2372" i="2"/>
  <c r="AF2373" i="2"/>
  <c r="AF2374" i="2"/>
  <c r="AF2375" i="2"/>
  <c r="AF2376" i="2"/>
  <c r="AF2377" i="2"/>
  <c r="AF2378" i="2"/>
  <c r="AF2379" i="2"/>
  <c r="AF2380" i="2"/>
  <c r="AF2381" i="2"/>
  <c r="AF2382" i="2"/>
  <c r="AF2383" i="2"/>
  <c r="AF2384" i="2"/>
  <c r="AF2385" i="2"/>
  <c r="AF2386" i="2"/>
  <c r="AF2387" i="2"/>
  <c r="AF2388" i="2"/>
  <c r="AF2389" i="2"/>
  <c r="AF2390" i="2"/>
  <c r="AF2391" i="2"/>
  <c r="AF2392" i="2"/>
  <c r="AF2393" i="2"/>
  <c r="AF2394" i="2"/>
  <c r="AF2395" i="2"/>
  <c r="AF2396" i="2"/>
  <c r="AF2397" i="2"/>
  <c r="AF2398" i="2"/>
  <c r="AF2399" i="2"/>
  <c r="AF2400" i="2"/>
  <c r="AF2401" i="2"/>
  <c r="AF2402" i="2"/>
  <c r="AF2403" i="2"/>
  <c r="AF2404" i="2"/>
  <c r="AF2405" i="2"/>
  <c r="AF2406" i="2"/>
  <c r="AF2407" i="2"/>
  <c r="AF2408" i="2"/>
  <c r="AF2409" i="2"/>
  <c r="AF2410" i="2"/>
  <c r="AF2411" i="2"/>
  <c r="AF2412" i="2"/>
  <c r="AF2413" i="2"/>
  <c r="AF2414" i="2"/>
  <c r="AF2415" i="2"/>
  <c r="AF2416" i="2"/>
  <c r="AF2417" i="2"/>
  <c r="AF2418" i="2"/>
  <c r="AF2419" i="2"/>
  <c r="AF2420" i="2"/>
  <c r="AF2421" i="2"/>
  <c r="AF2422" i="2"/>
  <c r="AF2423" i="2"/>
  <c r="AF2424" i="2"/>
  <c r="AF2425" i="2"/>
  <c r="AF2426" i="2"/>
  <c r="AF2427" i="2"/>
  <c r="AF2428" i="2"/>
  <c r="AF2429" i="2"/>
  <c r="AF2430" i="2"/>
  <c r="AF2431" i="2"/>
  <c r="AF2432" i="2"/>
  <c r="AF2433" i="2"/>
  <c r="AF2434" i="2"/>
  <c r="AF2435" i="2"/>
  <c r="AF2436" i="2"/>
  <c r="AF2437" i="2"/>
  <c r="AF2438" i="2"/>
  <c r="AF2439" i="2"/>
  <c r="AF2440" i="2"/>
  <c r="AF2441" i="2"/>
  <c r="AF2442" i="2"/>
  <c r="AF2443" i="2"/>
  <c r="AF2444" i="2"/>
  <c r="AF2445" i="2"/>
  <c r="AF2446" i="2"/>
  <c r="AF2447" i="2"/>
  <c r="AF2448" i="2"/>
  <c r="AF2449" i="2"/>
  <c r="AF2450" i="2"/>
  <c r="AF2451" i="2"/>
  <c r="AF2452" i="2"/>
  <c r="AF2453" i="2"/>
  <c r="AF2454" i="2"/>
  <c r="AF2455" i="2"/>
  <c r="AF2456" i="2"/>
  <c r="AF2457" i="2"/>
  <c r="AF2458" i="2"/>
  <c r="AF2459" i="2"/>
  <c r="AF2460" i="2"/>
  <c r="AF2461" i="2"/>
  <c r="AF2462" i="2"/>
  <c r="AF2463" i="2"/>
  <c r="AF2464" i="2"/>
  <c r="AF2465" i="2"/>
  <c r="AF2466" i="2"/>
  <c r="AF2467" i="2"/>
  <c r="AF2468" i="2"/>
  <c r="AF2469" i="2"/>
  <c r="AF2470" i="2"/>
  <c r="AF2471" i="2"/>
  <c r="AF2472" i="2"/>
  <c r="AF2473" i="2"/>
  <c r="AF2474" i="2"/>
  <c r="AF2475" i="2"/>
  <c r="AF2476" i="2"/>
  <c r="AF2477" i="2"/>
  <c r="AF2478" i="2"/>
  <c r="AF2479" i="2"/>
  <c r="AF2480" i="2"/>
  <c r="AF2481" i="2"/>
  <c r="AF2482" i="2"/>
  <c r="AF2483" i="2"/>
  <c r="AF2484" i="2"/>
  <c r="AF2485" i="2"/>
  <c r="AF2486" i="2"/>
  <c r="AF2487" i="2"/>
  <c r="AF2488" i="2"/>
  <c r="AF2489" i="2"/>
  <c r="AF2490" i="2"/>
  <c r="AF2491" i="2"/>
  <c r="AF2492" i="2"/>
  <c r="AF2493" i="2"/>
  <c r="AF2494" i="2"/>
  <c r="AF2495" i="2"/>
  <c r="AF2496" i="2"/>
  <c r="AF2497" i="2"/>
  <c r="AF2498" i="2"/>
  <c r="AF2499" i="2"/>
  <c r="AF2500" i="2"/>
  <c r="AF2501" i="2"/>
  <c r="AF2502" i="2"/>
  <c r="AF2503" i="2"/>
  <c r="AF2504" i="2"/>
  <c r="AF2505" i="2"/>
  <c r="AF2506" i="2"/>
  <c r="AF2507" i="2"/>
  <c r="AF2508" i="2"/>
  <c r="AF2509" i="2"/>
  <c r="AF2510" i="2"/>
  <c r="AF2511" i="2"/>
  <c r="AF2512" i="2"/>
  <c r="AF2513" i="2"/>
  <c r="AF2514" i="2"/>
  <c r="AF2515" i="2"/>
  <c r="AF2516" i="2"/>
  <c r="AF2517" i="2"/>
  <c r="AF2518" i="2"/>
  <c r="AF2519" i="2"/>
  <c r="AF2520" i="2"/>
  <c r="AF2521" i="2"/>
  <c r="AF2522" i="2"/>
  <c r="AF2523" i="2"/>
  <c r="AF2524" i="2"/>
  <c r="AF2525" i="2"/>
  <c r="AF2526" i="2"/>
  <c r="AF2527" i="2"/>
  <c r="AF2528" i="2"/>
  <c r="AF2529" i="2"/>
  <c r="AF2530" i="2"/>
  <c r="AF2531" i="2"/>
  <c r="AF2532" i="2"/>
  <c r="AF2533" i="2"/>
  <c r="AF2534" i="2"/>
  <c r="AF2535" i="2"/>
  <c r="AF2536" i="2"/>
  <c r="AF2537" i="2"/>
  <c r="AF2538" i="2"/>
  <c r="AF2539" i="2"/>
  <c r="AF2540" i="2"/>
  <c r="AF2541" i="2"/>
  <c r="AF2542" i="2"/>
  <c r="AF2543" i="2"/>
  <c r="AF2544" i="2"/>
  <c r="AF2545" i="2"/>
  <c r="AF2546" i="2"/>
  <c r="AF2547" i="2"/>
  <c r="AF2548" i="2"/>
  <c r="AF2549" i="2"/>
  <c r="AF2550" i="2"/>
  <c r="AF2551" i="2"/>
  <c r="AF2552" i="2"/>
  <c r="AF2553" i="2"/>
  <c r="AF2554" i="2"/>
  <c r="AF2555" i="2"/>
  <c r="AF2556" i="2"/>
  <c r="AF2557" i="2"/>
  <c r="AF2558" i="2"/>
  <c r="AF2559" i="2"/>
  <c r="AF2560" i="2"/>
  <c r="AF2561" i="2"/>
  <c r="AF2562" i="2"/>
  <c r="AF2563" i="2"/>
  <c r="AF2564" i="2"/>
  <c r="AF2565" i="2"/>
  <c r="AF2566" i="2"/>
  <c r="AF2567" i="2"/>
  <c r="AF2568" i="2"/>
  <c r="AF2569" i="2"/>
  <c r="AF2570" i="2"/>
  <c r="AF2571" i="2"/>
  <c r="AF2572" i="2"/>
  <c r="AF2573" i="2"/>
  <c r="AF2574" i="2"/>
  <c r="AF2575" i="2"/>
  <c r="AF2576" i="2"/>
  <c r="AF2577" i="2"/>
  <c r="AF2578" i="2"/>
  <c r="AF2579" i="2"/>
  <c r="AF2580" i="2"/>
  <c r="AF2581" i="2"/>
  <c r="AF2582" i="2"/>
  <c r="AF2583" i="2"/>
  <c r="AF2584" i="2"/>
  <c r="AF2585" i="2"/>
  <c r="AF2586" i="2"/>
  <c r="AF2587" i="2"/>
  <c r="AF2588" i="2"/>
  <c r="AF2589" i="2"/>
  <c r="AF2590" i="2"/>
  <c r="AF2591" i="2"/>
  <c r="AF2592" i="2"/>
  <c r="AF2593" i="2"/>
  <c r="AF2594" i="2"/>
  <c r="AF2595" i="2"/>
  <c r="AF2596" i="2"/>
  <c r="AF2597" i="2"/>
  <c r="AF2598" i="2"/>
  <c r="AF2599" i="2"/>
  <c r="AF2600" i="2"/>
  <c r="AF2601" i="2"/>
  <c r="AF2602" i="2"/>
  <c r="AF2603" i="2"/>
  <c r="AF2604" i="2"/>
  <c r="AF2605" i="2"/>
  <c r="AF2606" i="2"/>
  <c r="AF2607" i="2"/>
  <c r="AF2608" i="2"/>
  <c r="AF2609" i="2"/>
  <c r="AF2610" i="2"/>
  <c r="AF2611" i="2"/>
  <c r="AF2612" i="2"/>
  <c r="AF2613" i="2"/>
  <c r="AF2614" i="2"/>
  <c r="AF2615" i="2"/>
  <c r="AF2616" i="2"/>
  <c r="AF2617" i="2"/>
  <c r="AF2618" i="2"/>
  <c r="AF2619" i="2"/>
  <c r="AF2620" i="2"/>
  <c r="AF2621" i="2"/>
  <c r="AF2622" i="2"/>
  <c r="AF2623" i="2"/>
  <c r="AF2624" i="2"/>
  <c r="AF2625" i="2"/>
  <c r="AF2626" i="2"/>
  <c r="AF2627" i="2"/>
  <c r="AF2628" i="2"/>
  <c r="AF2629" i="2"/>
  <c r="AF2630" i="2"/>
  <c r="AF2631" i="2"/>
  <c r="AF2632" i="2"/>
  <c r="AF2633" i="2"/>
  <c r="AF2634" i="2"/>
  <c r="AF2635" i="2"/>
  <c r="AF2636" i="2"/>
  <c r="AF2637" i="2"/>
  <c r="AF2638" i="2"/>
  <c r="AF2639" i="2"/>
  <c r="AF2640" i="2"/>
  <c r="AF2641" i="2"/>
  <c r="AF2642" i="2"/>
  <c r="AF2643" i="2"/>
  <c r="AF2644" i="2"/>
  <c r="AF2645" i="2"/>
  <c r="AF2646" i="2"/>
  <c r="AF2647" i="2"/>
  <c r="AF2648" i="2"/>
  <c r="AF2649" i="2"/>
  <c r="AF2650" i="2"/>
  <c r="AF2651" i="2"/>
  <c r="AF2652" i="2"/>
  <c r="AF2653" i="2"/>
  <c r="AF2654" i="2"/>
  <c r="AF2655" i="2"/>
  <c r="AF2656" i="2"/>
  <c r="AF2657" i="2"/>
  <c r="AF2658" i="2"/>
  <c r="AF2659" i="2"/>
  <c r="AF2660" i="2"/>
  <c r="AF2661" i="2"/>
  <c r="AF2662" i="2"/>
  <c r="AF2663" i="2"/>
  <c r="AF2664" i="2"/>
  <c r="AF2665" i="2"/>
  <c r="AF2666" i="2"/>
  <c r="AF2667" i="2"/>
  <c r="AF2668" i="2"/>
  <c r="AF2669" i="2"/>
  <c r="AF2670" i="2"/>
  <c r="AF2671" i="2"/>
  <c r="AF2672" i="2"/>
  <c r="AF2673" i="2"/>
  <c r="AF2674" i="2"/>
  <c r="AF2675" i="2"/>
  <c r="AF2676" i="2"/>
  <c r="AF2677" i="2"/>
  <c r="AF2678" i="2"/>
  <c r="AF2679" i="2"/>
  <c r="AF2680" i="2"/>
  <c r="AF2681" i="2"/>
  <c r="AF2682" i="2"/>
  <c r="AF2683" i="2"/>
  <c r="AF2684" i="2"/>
  <c r="AF2685" i="2"/>
  <c r="AF2686" i="2"/>
  <c r="AF2687" i="2"/>
  <c r="AF2688" i="2"/>
  <c r="AF2689" i="2"/>
  <c r="AF2690" i="2"/>
  <c r="AF2691" i="2"/>
  <c r="AF2692" i="2"/>
  <c r="AF2693" i="2"/>
  <c r="AF2694" i="2"/>
  <c r="AF2695" i="2"/>
  <c r="AF2696" i="2"/>
  <c r="AF2697" i="2"/>
  <c r="AF2698" i="2"/>
  <c r="AF2699" i="2"/>
  <c r="AF2700" i="2"/>
  <c r="AF2701" i="2"/>
  <c r="AF2702" i="2"/>
  <c r="AF2703" i="2"/>
  <c r="AF2704" i="2"/>
  <c r="AF2705" i="2"/>
  <c r="AF2706" i="2"/>
  <c r="AF2707" i="2"/>
  <c r="AF2708" i="2"/>
  <c r="AF2709" i="2"/>
  <c r="AF2710" i="2"/>
  <c r="AF2711" i="2"/>
  <c r="AF2712" i="2"/>
  <c r="AF2713" i="2"/>
  <c r="AF2714" i="2"/>
  <c r="AF2715" i="2"/>
  <c r="AF2716" i="2"/>
  <c r="AF2717" i="2"/>
  <c r="AF2718" i="2"/>
  <c r="AF2719" i="2"/>
  <c r="AF2720" i="2"/>
  <c r="AF2721" i="2"/>
  <c r="AF2722" i="2"/>
  <c r="AF2723" i="2"/>
  <c r="AF2724" i="2"/>
  <c r="AF2725" i="2"/>
  <c r="AF2726" i="2"/>
  <c r="AF2727" i="2"/>
  <c r="AF2728" i="2"/>
  <c r="AF2729" i="2"/>
  <c r="AF2730" i="2"/>
  <c r="AF2731" i="2"/>
  <c r="AF2732" i="2"/>
  <c r="AF2733" i="2"/>
  <c r="AF2734" i="2"/>
  <c r="AF2735" i="2"/>
  <c r="AF2736" i="2"/>
  <c r="AF2737" i="2"/>
  <c r="AF2738" i="2"/>
  <c r="AF2739" i="2"/>
  <c r="AF2740" i="2"/>
  <c r="AF2741" i="2"/>
  <c r="AF2742" i="2"/>
  <c r="AF2743" i="2"/>
  <c r="AF2744" i="2"/>
  <c r="AF2745" i="2"/>
  <c r="AF2746" i="2"/>
  <c r="AF2747" i="2"/>
  <c r="AF2748" i="2"/>
  <c r="AF2749" i="2"/>
  <c r="AF2750" i="2"/>
  <c r="AF2751" i="2"/>
  <c r="AF2752" i="2"/>
  <c r="AF2753" i="2"/>
  <c r="AF2754" i="2"/>
  <c r="AF2755" i="2"/>
  <c r="AF2756" i="2"/>
  <c r="AF2757" i="2"/>
  <c r="AF2758" i="2"/>
  <c r="AF2759" i="2"/>
  <c r="AF2760" i="2"/>
  <c r="AF2761" i="2"/>
  <c r="AF2762" i="2"/>
  <c r="AF2763" i="2"/>
  <c r="AF2764" i="2"/>
  <c r="AF2765" i="2"/>
  <c r="AF2766" i="2"/>
  <c r="AF2767" i="2"/>
  <c r="AF2768" i="2"/>
  <c r="AF2769" i="2"/>
  <c r="AF2770" i="2"/>
  <c r="AF2771" i="2"/>
  <c r="AF2772" i="2"/>
  <c r="AF2773" i="2"/>
  <c r="AF2774" i="2"/>
  <c r="AF2775" i="2"/>
  <c r="AF2776" i="2"/>
  <c r="AF2777" i="2"/>
  <c r="AF2778" i="2"/>
  <c r="AF2779" i="2"/>
  <c r="AF2780" i="2"/>
  <c r="AF2781" i="2"/>
  <c r="AF2782" i="2"/>
  <c r="AF2783" i="2"/>
  <c r="AF2784" i="2"/>
  <c r="AF2785" i="2"/>
  <c r="AF2786" i="2"/>
  <c r="AF2787" i="2"/>
  <c r="AF2788" i="2"/>
  <c r="AF2789" i="2"/>
  <c r="AF2790" i="2"/>
  <c r="AF2791" i="2"/>
  <c r="AF2792" i="2"/>
  <c r="AF2793" i="2"/>
  <c r="AF2794" i="2"/>
  <c r="AF2795" i="2"/>
  <c r="AF2796" i="2"/>
  <c r="AF2797" i="2"/>
  <c r="AF2798" i="2"/>
  <c r="AF2799" i="2"/>
  <c r="AF2800" i="2"/>
  <c r="AF2801" i="2"/>
  <c r="AF2802" i="2"/>
  <c r="AF2803" i="2"/>
  <c r="AF2804" i="2"/>
  <c r="AF2805" i="2"/>
  <c r="AF2806" i="2"/>
  <c r="AF2807" i="2"/>
  <c r="AF2808" i="2"/>
  <c r="AF2809" i="2"/>
  <c r="AF2810" i="2"/>
  <c r="AF2811" i="2"/>
  <c r="AF2812" i="2"/>
  <c r="AF2813" i="2"/>
  <c r="AF2814" i="2"/>
  <c r="AF2815" i="2"/>
  <c r="AF2816" i="2"/>
  <c r="AF2817" i="2"/>
  <c r="AF2818" i="2"/>
  <c r="AF2819" i="2"/>
  <c r="AF2820" i="2"/>
  <c r="AF2821" i="2"/>
  <c r="AF2822" i="2"/>
  <c r="AF2823" i="2"/>
  <c r="AF2824" i="2"/>
  <c r="AF2825" i="2"/>
  <c r="AF2826" i="2"/>
  <c r="AF2827" i="2"/>
  <c r="AF2828" i="2"/>
  <c r="AF2829" i="2"/>
  <c r="AF2830" i="2"/>
  <c r="AF2831" i="2"/>
  <c r="AF2832" i="2"/>
  <c r="AF2833" i="2"/>
  <c r="AF2834" i="2"/>
  <c r="AF2835" i="2"/>
  <c r="AF2836" i="2"/>
  <c r="AF2837" i="2"/>
  <c r="AF2838" i="2"/>
  <c r="AF2839" i="2"/>
  <c r="AF2840" i="2"/>
  <c r="AF2841" i="2"/>
  <c r="AF2842" i="2"/>
  <c r="AF2843" i="2"/>
  <c r="AF2844" i="2"/>
  <c r="AF2845" i="2"/>
  <c r="AF2846" i="2"/>
  <c r="AF2847" i="2"/>
  <c r="AF2848" i="2"/>
  <c r="AF2849" i="2"/>
  <c r="AF2850" i="2"/>
  <c r="AF2851" i="2"/>
  <c r="AF2852" i="2"/>
  <c r="AF2853" i="2"/>
  <c r="AF2854" i="2"/>
  <c r="AF2855" i="2"/>
  <c r="AF2856" i="2"/>
  <c r="AF2857" i="2"/>
  <c r="AF2858" i="2"/>
  <c r="AF2859" i="2"/>
  <c r="AF2860" i="2"/>
  <c r="AF2861" i="2"/>
  <c r="AF2862" i="2"/>
  <c r="AF2863" i="2"/>
  <c r="AF2864" i="2"/>
  <c r="AF2865" i="2"/>
  <c r="AF2866" i="2"/>
  <c r="AF2867" i="2"/>
  <c r="AF2868" i="2"/>
  <c r="AF2869" i="2"/>
  <c r="AF2870" i="2"/>
  <c r="AF2871" i="2"/>
  <c r="AF2872" i="2"/>
  <c r="AF2873" i="2"/>
  <c r="AF2874" i="2"/>
  <c r="AF2875" i="2"/>
  <c r="AF2876" i="2"/>
  <c r="AF2877" i="2"/>
  <c r="AF2878" i="2"/>
  <c r="AF2879" i="2"/>
  <c r="AF2880" i="2"/>
  <c r="AF2881" i="2"/>
  <c r="AF2882" i="2"/>
  <c r="AF2883" i="2"/>
  <c r="AF2884" i="2"/>
  <c r="AF2885" i="2"/>
  <c r="AF2886" i="2"/>
  <c r="AF2887" i="2"/>
  <c r="AF2888" i="2"/>
  <c r="AF2889" i="2"/>
  <c r="AF2890" i="2"/>
  <c r="AF2891" i="2"/>
  <c r="AF2892" i="2"/>
  <c r="AF2893" i="2"/>
  <c r="AF2894" i="2"/>
  <c r="AF2895" i="2"/>
  <c r="AF2896" i="2"/>
  <c r="AF2897" i="2"/>
  <c r="AF2898" i="2"/>
  <c r="AF2899" i="2"/>
  <c r="AF2900" i="2"/>
  <c r="AF2901" i="2"/>
  <c r="AF2902" i="2"/>
  <c r="AF2903" i="2"/>
  <c r="AF2904" i="2"/>
  <c r="AF2905" i="2"/>
  <c r="AF2906" i="2"/>
  <c r="AF2907" i="2"/>
  <c r="AF2908" i="2"/>
  <c r="AF2909" i="2"/>
  <c r="AF2910" i="2"/>
  <c r="AF2911" i="2"/>
  <c r="AF2912" i="2"/>
  <c r="AF2913" i="2"/>
  <c r="AF2914" i="2"/>
  <c r="AF2915" i="2"/>
  <c r="AF2916" i="2"/>
  <c r="AF2917" i="2"/>
  <c r="AF2918" i="2"/>
  <c r="AF2919" i="2"/>
  <c r="AF2920" i="2"/>
  <c r="AF2921" i="2"/>
  <c r="AF2922" i="2"/>
  <c r="AF2923" i="2"/>
  <c r="AF2924" i="2"/>
  <c r="AF2925" i="2"/>
  <c r="AF2926" i="2"/>
  <c r="AF2927" i="2"/>
  <c r="AF2928" i="2"/>
  <c r="AF2929" i="2"/>
  <c r="AF2930" i="2"/>
  <c r="AF2931" i="2"/>
  <c r="AF2932" i="2"/>
  <c r="AF2933" i="2"/>
  <c r="AF2934" i="2"/>
  <c r="AF2935" i="2"/>
  <c r="AF2936" i="2"/>
  <c r="AF2937" i="2"/>
  <c r="AF2938" i="2"/>
  <c r="AF2939" i="2"/>
  <c r="AF2940" i="2"/>
  <c r="AF2941" i="2"/>
  <c r="AF2942" i="2"/>
  <c r="AF2943" i="2"/>
  <c r="AF2944" i="2"/>
  <c r="AF2945" i="2"/>
  <c r="AF2946" i="2"/>
  <c r="AF2947" i="2"/>
  <c r="AF2948" i="2"/>
  <c r="AF2949" i="2"/>
  <c r="AF2950" i="2"/>
  <c r="AF2951" i="2"/>
  <c r="AF2952" i="2"/>
  <c r="AF2953" i="2"/>
  <c r="AF2954" i="2"/>
  <c r="AF2955" i="2"/>
  <c r="AF2956" i="2"/>
  <c r="AF2957" i="2"/>
  <c r="AF2958" i="2"/>
  <c r="AF2959" i="2"/>
  <c r="AF2960" i="2"/>
  <c r="AF2961" i="2"/>
  <c r="AF2962" i="2"/>
  <c r="AF2963" i="2"/>
  <c r="AF2964" i="2"/>
  <c r="AF2965" i="2"/>
  <c r="AF2966" i="2"/>
  <c r="AF2967" i="2"/>
  <c r="AF2968" i="2"/>
  <c r="AF2969" i="2"/>
  <c r="AF2970" i="2"/>
  <c r="AF2971" i="2"/>
  <c r="AF2972" i="2"/>
  <c r="AF2973" i="2"/>
  <c r="AF2974" i="2"/>
  <c r="AF2975" i="2"/>
  <c r="AF2976" i="2"/>
  <c r="AF2977" i="2"/>
  <c r="AF2978" i="2"/>
  <c r="AF2979" i="2"/>
  <c r="AF2980" i="2"/>
  <c r="AF2981" i="2"/>
  <c r="AF2982" i="2"/>
  <c r="AF2983" i="2"/>
  <c r="AF2984" i="2"/>
  <c r="AF2985" i="2"/>
  <c r="AF2986" i="2"/>
  <c r="AF2987" i="2"/>
  <c r="AF2988" i="2"/>
  <c r="AF2989" i="2"/>
  <c r="AF2990" i="2"/>
  <c r="AF2991" i="2"/>
  <c r="AF2992" i="2"/>
  <c r="AF2993" i="2"/>
  <c r="AF2994" i="2"/>
  <c r="AF2995" i="2"/>
  <c r="AF2996" i="2"/>
  <c r="AF2997" i="2"/>
  <c r="AF2998" i="2"/>
  <c r="AF2999" i="2"/>
  <c r="AF3000" i="2"/>
  <c r="AF3001" i="2"/>
  <c r="AF3002" i="2"/>
  <c r="AF3003" i="2"/>
  <c r="AF3004" i="2"/>
  <c r="AF3005" i="2"/>
  <c r="AF3006" i="2"/>
  <c r="AF3007" i="2"/>
  <c r="AF3008" i="2"/>
  <c r="AF3009" i="2"/>
  <c r="AF3010" i="2"/>
  <c r="AF3011" i="2"/>
  <c r="AF3012" i="2"/>
  <c r="AF3013" i="2"/>
  <c r="AF3014" i="2"/>
  <c r="AF3015" i="2"/>
  <c r="AF3016" i="2"/>
  <c r="AF3017" i="2"/>
  <c r="AF3018" i="2"/>
  <c r="AF3019" i="2"/>
  <c r="AF3020" i="2"/>
  <c r="AF3021" i="2"/>
  <c r="AF3022" i="2"/>
  <c r="AF3023" i="2"/>
  <c r="AF3024" i="2"/>
  <c r="AF3025" i="2"/>
  <c r="AF3026" i="2"/>
  <c r="AF3027" i="2"/>
  <c r="AF3028" i="2"/>
  <c r="AF3029" i="2"/>
  <c r="AF3030" i="2"/>
  <c r="AF3031" i="2"/>
  <c r="AF3032" i="2"/>
  <c r="AF3033" i="2"/>
  <c r="AF3034" i="2"/>
  <c r="AF3035" i="2"/>
  <c r="AF3036" i="2"/>
  <c r="AF3037" i="2"/>
  <c r="AF3038" i="2"/>
  <c r="AF3039" i="2"/>
  <c r="AF3040" i="2"/>
  <c r="AF3041" i="2"/>
  <c r="AF3042" i="2"/>
  <c r="AF3043" i="2"/>
  <c r="AF3044" i="2"/>
  <c r="AF3045" i="2"/>
  <c r="AF3046" i="2"/>
  <c r="AF3047" i="2"/>
  <c r="AF3048" i="2"/>
  <c r="AF3049" i="2"/>
  <c r="AF3050" i="2"/>
  <c r="AF3051" i="2"/>
  <c r="AF3052" i="2"/>
  <c r="AF3053" i="2"/>
  <c r="AF3054" i="2"/>
  <c r="AF3055" i="2"/>
  <c r="AF3056" i="2"/>
  <c r="AF3057" i="2"/>
  <c r="AF3058" i="2"/>
  <c r="AF3059" i="2"/>
  <c r="AF3060" i="2"/>
  <c r="AF3061" i="2"/>
  <c r="AF3062" i="2"/>
  <c r="AF3063" i="2"/>
  <c r="AF3064" i="2"/>
  <c r="AF3065" i="2"/>
  <c r="AF3066" i="2"/>
  <c r="AF3067" i="2"/>
  <c r="AF3068" i="2"/>
  <c r="AF3069" i="2"/>
  <c r="AF3070" i="2"/>
  <c r="AF3071" i="2"/>
  <c r="AF3072" i="2"/>
  <c r="AF3073" i="2"/>
  <c r="AF3074" i="2"/>
  <c r="AF3075" i="2"/>
  <c r="AF3076" i="2"/>
  <c r="AF3077" i="2"/>
  <c r="AF3078" i="2"/>
  <c r="AF3079" i="2"/>
  <c r="AF3080" i="2"/>
  <c r="AF3081" i="2"/>
  <c r="AF3082" i="2"/>
  <c r="AF3083" i="2"/>
  <c r="AF3084" i="2"/>
  <c r="AF3085" i="2"/>
  <c r="AF3086" i="2"/>
  <c r="AF3087" i="2"/>
  <c r="AF3088" i="2"/>
  <c r="AF3089" i="2"/>
  <c r="AF3090" i="2"/>
  <c r="AF3091" i="2"/>
  <c r="AF3092" i="2"/>
  <c r="AF3093" i="2"/>
  <c r="AF3094" i="2"/>
  <c r="AF3095" i="2"/>
  <c r="AF3096" i="2"/>
  <c r="AF3097" i="2"/>
  <c r="AF3098" i="2"/>
  <c r="AF3099" i="2"/>
  <c r="AF3100" i="2"/>
  <c r="AF3101" i="2"/>
  <c r="AF3102" i="2"/>
  <c r="AF3103" i="2"/>
  <c r="AF3104" i="2"/>
  <c r="AF3105" i="2"/>
  <c r="AF3106" i="2"/>
  <c r="AF3107" i="2"/>
  <c r="AF3108" i="2"/>
  <c r="AF3109" i="2"/>
  <c r="AF3110" i="2"/>
  <c r="AF3111" i="2"/>
  <c r="AF3112" i="2"/>
  <c r="AF3113" i="2"/>
  <c r="AF3114" i="2"/>
  <c r="AF3115" i="2"/>
  <c r="AF3116" i="2"/>
  <c r="AF3117" i="2"/>
  <c r="AF3118" i="2"/>
  <c r="AF3119" i="2"/>
  <c r="AF3120" i="2"/>
  <c r="AF3121" i="2"/>
  <c r="AF3122" i="2"/>
  <c r="AF3123" i="2"/>
  <c r="AF3124" i="2"/>
  <c r="AF3125" i="2"/>
  <c r="AF3126" i="2"/>
  <c r="AF3127" i="2"/>
  <c r="AF3128" i="2"/>
  <c r="AF3129" i="2"/>
  <c r="AF3130" i="2"/>
  <c r="AF3131" i="2"/>
  <c r="AF3132" i="2"/>
  <c r="AF3133" i="2"/>
  <c r="AF3134" i="2"/>
  <c r="AF3135" i="2"/>
  <c r="AF3136" i="2"/>
  <c r="AF3137" i="2"/>
  <c r="AF3138" i="2"/>
  <c r="AF3139" i="2"/>
  <c r="AF3140" i="2"/>
  <c r="AF3141" i="2"/>
  <c r="AF3142" i="2"/>
  <c r="AF3143" i="2"/>
  <c r="AF3144" i="2"/>
  <c r="AF3145" i="2"/>
  <c r="AF3146" i="2"/>
  <c r="AF3147" i="2"/>
  <c r="AF3148" i="2"/>
  <c r="AF3149" i="2"/>
  <c r="AF3150" i="2"/>
  <c r="AF3151" i="2"/>
  <c r="AF3152" i="2"/>
  <c r="AF3153" i="2"/>
  <c r="AF3154" i="2"/>
  <c r="AF3155" i="2"/>
  <c r="AF3156" i="2"/>
  <c r="AF3157" i="2"/>
  <c r="AF3158" i="2"/>
  <c r="AF3159" i="2"/>
  <c r="AF3160" i="2"/>
  <c r="AF3161" i="2"/>
  <c r="AF3162" i="2"/>
  <c r="AF3163" i="2"/>
  <c r="AF3164" i="2"/>
  <c r="AF3165" i="2"/>
  <c r="AF3166" i="2"/>
  <c r="AF3167" i="2"/>
  <c r="AF3168" i="2"/>
  <c r="AF3169" i="2"/>
  <c r="AF3170" i="2"/>
  <c r="AF3171" i="2"/>
  <c r="AF3172" i="2"/>
  <c r="AF3173" i="2"/>
  <c r="AF3174" i="2"/>
  <c r="AF3175" i="2"/>
  <c r="AF3176" i="2"/>
  <c r="AF3177" i="2"/>
  <c r="AF3178" i="2"/>
  <c r="AF3179" i="2"/>
  <c r="AF3180" i="2"/>
  <c r="AF3181" i="2"/>
  <c r="AF3182" i="2"/>
  <c r="AF3183" i="2"/>
  <c r="AF3184" i="2"/>
  <c r="AF3185" i="2"/>
  <c r="AF3186" i="2"/>
  <c r="AF3187" i="2"/>
  <c r="AF3188" i="2"/>
  <c r="AF3189" i="2"/>
  <c r="AF3190" i="2"/>
  <c r="AF3191" i="2"/>
  <c r="AF3192" i="2"/>
  <c r="AF3193" i="2"/>
  <c r="AF3194" i="2"/>
  <c r="AF3195" i="2"/>
  <c r="AF3196" i="2"/>
  <c r="AF3197" i="2"/>
  <c r="AF3198" i="2"/>
  <c r="AF3199" i="2"/>
  <c r="AF3200" i="2"/>
  <c r="AF3201" i="2"/>
  <c r="AF3202" i="2"/>
  <c r="AF3203" i="2"/>
  <c r="AF3204" i="2"/>
  <c r="AF3205" i="2"/>
  <c r="AF3206" i="2"/>
  <c r="AF3207" i="2"/>
  <c r="AF3208" i="2"/>
  <c r="AF3209" i="2"/>
  <c r="AF3210" i="2"/>
  <c r="AF3211" i="2"/>
  <c r="AF3212" i="2"/>
  <c r="AF3213" i="2"/>
  <c r="AF3214" i="2"/>
  <c r="AF3215" i="2"/>
  <c r="AF3216" i="2"/>
  <c r="AF3217" i="2"/>
  <c r="AF3218" i="2"/>
  <c r="AF3219" i="2"/>
  <c r="AF3220" i="2"/>
  <c r="AF3221" i="2"/>
  <c r="AF3222" i="2"/>
  <c r="AF3223" i="2"/>
  <c r="AF3224" i="2"/>
  <c r="AF3225" i="2"/>
  <c r="AF3226" i="2"/>
  <c r="AF3227" i="2"/>
  <c r="AF3228" i="2"/>
  <c r="AF3229" i="2"/>
  <c r="AF3230" i="2"/>
  <c r="AF3231" i="2"/>
  <c r="AF3232" i="2"/>
  <c r="AF3233" i="2"/>
  <c r="AF3234" i="2"/>
  <c r="AF3235" i="2"/>
  <c r="AF3236" i="2"/>
  <c r="AF3237" i="2"/>
  <c r="AF3238" i="2"/>
  <c r="AF3239" i="2"/>
  <c r="AF3240" i="2"/>
  <c r="AF3241" i="2"/>
  <c r="AF3242" i="2"/>
  <c r="AF3243" i="2"/>
  <c r="AF3244" i="2"/>
  <c r="AF3245" i="2"/>
  <c r="AF3246" i="2"/>
  <c r="AF3247" i="2"/>
  <c r="AF3248" i="2"/>
  <c r="AF3249" i="2"/>
  <c r="AF3250" i="2"/>
  <c r="AF3251" i="2"/>
  <c r="AF3252" i="2"/>
  <c r="AF3253" i="2"/>
  <c r="AF3254" i="2"/>
  <c r="AF3255" i="2"/>
  <c r="AF3256" i="2"/>
  <c r="AF3257" i="2"/>
  <c r="AF3258" i="2"/>
  <c r="AF3259" i="2"/>
  <c r="AF3260" i="2"/>
  <c r="AF3261" i="2"/>
  <c r="AF3262" i="2"/>
  <c r="AF3263" i="2"/>
  <c r="AF3264" i="2"/>
  <c r="AF3265" i="2"/>
  <c r="AF3266" i="2"/>
  <c r="AF3267" i="2"/>
  <c r="AF3268" i="2"/>
  <c r="AF3269" i="2"/>
  <c r="AF3270" i="2"/>
  <c r="AF3271" i="2"/>
  <c r="AF3272" i="2"/>
  <c r="AF3273" i="2"/>
  <c r="AF3274" i="2"/>
  <c r="AF3275" i="2"/>
  <c r="AF3276" i="2"/>
  <c r="AF3277" i="2"/>
  <c r="AF3278" i="2"/>
  <c r="AF3279" i="2"/>
  <c r="AF3280" i="2"/>
  <c r="AF3281" i="2"/>
  <c r="AF3282" i="2"/>
  <c r="AF3283" i="2"/>
  <c r="AF3284" i="2"/>
  <c r="AF3285" i="2"/>
  <c r="AF3286" i="2"/>
  <c r="AF3287" i="2"/>
  <c r="AF3288" i="2"/>
  <c r="AF3289" i="2"/>
  <c r="AF3290" i="2"/>
  <c r="AF3291" i="2"/>
  <c r="AF3292" i="2"/>
  <c r="AF3293" i="2"/>
  <c r="AF3294" i="2"/>
  <c r="AF3295" i="2"/>
  <c r="AF3296" i="2"/>
  <c r="AF3297" i="2"/>
  <c r="AF3298" i="2"/>
  <c r="AF3299" i="2"/>
  <c r="AF3300" i="2"/>
  <c r="AF3301" i="2"/>
  <c r="AF3302" i="2"/>
  <c r="AF3303" i="2"/>
  <c r="AF3304" i="2"/>
  <c r="AF3305" i="2"/>
  <c r="AF3306" i="2"/>
  <c r="AF3307" i="2"/>
  <c r="AF3308" i="2"/>
  <c r="AF3309" i="2"/>
  <c r="AF3310" i="2"/>
  <c r="AF3311" i="2"/>
  <c r="AF3312" i="2"/>
  <c r="AF3313" i="2"/>
  <c r="AF3314" i="2"/>
  <c r="AF3315" i="2"/>
  <c r="AF3316" i="2"/>
  <c r="AF3317" i="2"/>
  <c r="AF3318" i="2"/>
  <c r="AF3319" i="2"/>
  <c r="AF3320" i="2"/>
  <c r="AF3321" i="2"/>
  <c r="AF3322" i="2"/>
  <c r="AF3323" i="2"/>
  <c r="AF3324" i="2"/>
  <c r="AF3325" i="2"/>
  <c r="AF3326" i="2"/>
  <c r="AF3327" i="2"/>
  <c r="AF3328" i="2"/>
  <c r="AF3329" i="2"/>
  <c r="AF3330" i="2"/>
  <c r="AF3331" i="2"/>
  <c r="AF3332" i="2"/>
  <c r="AF3333" i="2"/>
  <c r="AF3334" i="2"/>
  <c r="AF3335" i="2"/>
  <c r="AF3336" i="2"/>
  <c r="AF3337" i="2"/>
  <c r="AF3338" i="2"/>
  <c r="AF3339" i="2"/>
  <c r="AF3340" i="2"/>
  <c r="AF3341" i="2"/>
  <c r="AF3342" i="2"/>
  <c r="AF3343" i="2"/>
  <c r="AF3344" i="2"/>
  <c r="AF3345" i="2"/>
  <c r="AF3346" i="2"/>
  <c r="AF3347" i="2"/>
  <c r="AF3348" i="2"/>
  <c r="AF3349" i="2"/>
  <c r="AF3350" i="2"/>
  <c r="AF3351" i="2"/>
  <c r="AF3352" i="2"/>
  <c r="AF3353" i="2"/>
  <c r="AF3354" i="2"/>
  <c r="AF3355" i="2"/>
  <c r="AF3356" i="2"/>
  <c r="AF3357" i="2"/>
  <c r="AF3358" i="2"/>
  <c r="AF3359" i="2"/>
  <c r="AF3360" i="2"/>
  <c r="AF3361" i="2"/>
  <c r="AF3362" i="2"/>
  <c r="AF3363" i="2"/>
  <c r="AF3364" i="2"/>
  <c r="AF3365" i="2"/>
  <c r="AF3366" i="2"/>
  <c r="AF3367" i="2"/>
  <c r="AF3368" i="2"/>
  <c r="AF3369" i="2"/>
  <c r="AF3370" i="2"/>
  <c r="AF3371" i="2"/>
  <c r="AF3372" i="2"/>
  <c r="AF3373" i="2"/>
  <c r="AF3374" i="2"/>
  <c r="AF3375" i="2"/>
  <c r="AF3376" i="2"/>
  <c r="AF3377" i="2"/>
  <c r="AF3378" i="2"/>
  <c r="AF3379" i="2"/>
  <c r="AF3380" i="2"/>
  <c r="AF3381" i="2"/>
  <c r="AF3382" i="2"/>
  <c r="AF3383" i="2"/>
  <c r="AF3384" i="2"/>
  <c r="AF3385" i="2"/>
  <c r="AF3386" i="2"/>
  <c r="AF3387" i="2"/>
  <c r="AF3388" i="2"/>
  <c r="AF3389" i="2"/>
  <c r="AF3390" i="2"/>
  <c r="AF3391" i="2"/>
  <c r="AF3392" i="2"/>
  <c r="AF3393" i="2"/>
  <c r="AF3394" i="2"/>
  <c r="AF3395" i="2"/>
  <c r="AF3396" i="2"/>
  <c r="AF3397" i="2"/>
  <c r="AF3398" i="2"/>
  <c r="AF3399" i="2"/>
  <c r="AF3400" i="2"/>
  <c r="AF3401" i="2"/>
  <c r="AF3402" i="2"/>
  <c r="AF3403" i="2"/>
  <c r="AF3404" i="2"/>
  <c r="AF3405" i="2"/>
  <c r="AF3406" i="2"/>
  <c r="AF3407" i="2"/>
  <c r="AF3408" i="2"/>
  <c r="AF3409" i="2"/>
  <c r="AF3410" i="2"/>
  <c r="AF3411" i="2"/>
  <c r="AF3412" i="2"/>
  <c r="AF3413" i="2"/>
  <c r="AF3414" i="2"/>
  <c r="AF3415" i="2"/>
  <c r="AF3416" i="2"/>
  <c r="AF3417" i="2"/>
  <c r="AF3418" i="2"/>
  <c r="AF3419" i="2"/>
  <c r="AF3420" i="2"/>
  <c r="AF3421" i="2"/>
  <c r="AF3422" i="2"/>
  <c r="AF3423" i="2"/>
  <c r="AF3424" i="2"/>
  <c r="AF3425" i="2"/>
  <c r="AF3426" i="2"/>
  <c r="AF3427" i="2"/>
  <c r="AF3428" i="2"/>
  <c r="AF3429" i="2"/>
  <c r="AF3430" i="2"/>
  <c r="AF3431" i="2"/>
  <c r="AF3432" i="2"/>
  <c r="AF3433" i="2"/>
  <c r="AF3434" i="2"/>
  <c r="AF3435" i="2"/>
  <c r="AF3436" i="2"/>
  <c r="AF3437" i="2"/>
  <c r="AF3438" i="2"/>
  <c r="AF3439" i="2"/>
  <c r="AF3440" i="2"/>
  <c r="AF3441" i="2"/>
  <c r="AF3442" i="2"/>
  <c r="AF3443" i="2"/>
  <c r="AF3444" i="2"/>
  <c r="AF3445" i="2"/>
  <c r="AF3446" i="2"/>
  <c r="AF3447" i="2"/>
  <c r="AF3448" i="2"/>
  <c r="AF3449" i="2"/>
  <c r="AF3450" i="2"/>
  <c r="AF3451" i="2"/>
  <c r="AF3452" i="2"/>
  <c r="AF3453" i="2"/>
  <c r="AF3454" i="2"/>
  <c r="AF3455" i="2"/>
  <c r="AF3456" i="2"/>
  <c r="AF3457" i="2"/>
  <c r="AF3458" i="2"/>
  <c r="AF3459" i="2"/>
  <c r="AF3460" i="2"/>
  <c r="AF3461" i="2"/>
  <c r="AF3462" i="2"/>
  <c r="AF3463" i="2"/>
  <c r="AF3464" i="2"/>
  <c r="AF3465" i="2"/>
  <c r="AF3466" i="2"/>
  <c r="AF3467" i="2"/>
  <c r="AF3468" i="2"/>
  <c r="AF3469" i="2"/>
  <c r="AF3470" i="2"/>
  <c r="AF3471" i="2"/>
  <c r="AF3472" i="2"/>
  <c r="AF3473" i="2"/>
  <c r="AF3474" i="2"/>
  <c r="AF3475" i="2"/>
  <c r="AF3476" i="2"/>
  <c r="AF3477" i="2"/>
  <c r="AF3478" i="2"/>
  <c r="AF3479" i="2"/>
  <c r="AF3480" i="2"/>
  <c r="AF3481"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2" i="2"/>
  <c r="AD3481" i="2"/>
  <c r="AC3481" i="2" s="1"/>
  <c r="V3481" i="2"/>
  <c r="AD3471" i="2"/>
  <c r="AC3471" i="2" s="1"/>
  <c r="V3471" i="2"/>
  <c r="AD3461" i="2"/>
  <c r="AC3461" i="2" s="1"/>
  <c r="V3461" i="2"/>
  <c r="AD3451" i="2"/>
  <c r="AC3451" i="2" s="1"/>
  <c r="V3451" i="2"/>
  <c r="AD3441" i="2"/>
  <c r="AC3441" i="2" s="1"/>
  <c r="V3441" i="2"/>
  <c r="AD3431" i="2"/>
  <c r="AC3431" i="2" s="1"/>
  <c r="V3431" i="2"/>
  <c r="AD3421" i="2"/>
  <c r="AC3421" i="2" s="1"/>
  <c r="V3421" i="2"/>
  <c r="AD3419" i="2"/>
  <c r="AC3419" i="2" s="1"/>
  <c r="V3419" i="2"/>
  <c r="AD3418" i="2"/>
  <c r="AC3418" i="2" s="1"/>
  <c r="V3418" i="2"/>
  <c r="AD3417" i="2"/>
  <c r="AC3417" i="2" s="1"/>
  <c r="V3417" i="2"/>
  <c r="AD3416" i="2"/>
  <c r="AC3416" i="2" s="1"/>
  <c r="V3416" i="2"/>
  <c r="AD3415" i="2"/>
  <c r="AC3415" i="2" s="1"/>
  <c r="V3415" i="2"/>
  <c r="AD3414" i="2"/>
  <c r="AC3414" i="2" s="1"/>
  <c r="V3414" i="2"/>
  <c r="AD3413" i="2"/>
  <c r="AC3413" i="2" s="1"/>
  <c r="V3413" i="2"/>
  <c r="AD3412" i="2"/>
  <c r="AC3412" i="2" s="1"/>
  <c r="V3412" i="2"/>
  <c r="AD3411" i="2"/>
  <c r="AC3411" i="2" s="1"/>
  <c r="V3411" i="2"/>
  <c r="AD3410" i="2"/>
  <c r="AC3410" i="2" s="1"/>
  <c r="V3410" i="2"/>
  <c r="AD3401" i="2"/>
  <c r="AC3401" i="2" s="1"/>
  <c r="V3401" i="2"/>
  <c r="AD3391" i="2"/>
  <c r="AC3391" i="2" s="1"/>
  <c r="V3391" i="2"/>
  <c r="AD3381" i="2"/>
  <c r="AC3381" i="2" s="1"/>
  <c r="V3381" i="2"/>
  <c r="AD3371" i="2"/>
  <c r="AC3371" i="2" s="1"/>
  <c r="V3371" i="2"/>
  <c r="AD3361" i="2"/>
  <c r="AC3361" i="2" s="1"/>
  <c r="V3361" i="2"/>
  <c r="AD3351" i="2"/>
  <c r="AC3351" i="2" s="1"/>
  <c r="V3351" i="2"/>
  <c r="AD3341" i="2"/>
  <c r="AC3341" i="2" s="1"/>
  <c r="V3341" i="2"/>
  <c r="AD3331" i="2"/>
  <c r="AC3331" i="2" s="1"/>
  <c r="V3331" i="2"/>
  <c r="AD3321" i="2"/>
  <c r="AC3321" i="2" s="1"/>
  <c r="V3321" i="2"/>
  <c r="AD3319" i="2"/>
  <c r="AC3319" i="2" s="1"/>
  <c r="V3319" i="2"/>
  <c r="AD3318" i="2"/>
  <c r="AC3318" i="2" s="1"/>
  <c r="V3318" i="2"/>
  <c r="AD3317" i="2"/>
  <c r="AC3317" i="2" s="1"/>
  <c r="V3317" i="2"/>
  <c r="AD3316" i="2"/>
  <c r="AC3316" i="2" s="1"/>
  <c r="V3316" i="2"/>
  <c r="AD3315" i="2"/>
  <c r="AC3315" i="2" s="1"/>
  <c r="V3315" i="2"/>
  <c r="AD3314" i="2"/>
  <c r="AC3314" i="2" s="1"/>
  <c r="V3314" i="2"/>
  <c r="AD3313" i="2"/>
  <c r="AC3313" i="2" s="1"/>
  <c r="V3313" i="2"/>
  <c r="AD3312" i="2"/>
  <c r="AC3312" i="2" s="1"/>
  <c r="V3312" i="2"/>
  <c r="AD3311" i="2"/>
  <c r="AC3311" i="2" s="1"/>
  <c r="V3311" i="2"/>
  <c r="AD3310" i="2"/>
  <c r="AC3310" i="2" s="1"/>
  <c r="V3310" i="2"/>
  <c r="AD3301" i="2"/>
  <c r="AC3301" i="2" s="1"/>
  <c r="V3301" i="2"/>
  <c r="AD3291" i="2"/>
  <c r="AC3291" i="2" s="1"/>
  <c r="V3291" i="2"/>
  <c r="AD3281" i="2"/>
  <c r="AC3281" i="2" s="1"/>
  <c r="V3281" i="2"/>
  <c r="AD3271" i="2"/>
  <c r="AC3271" i="2" s="1"/>
  <c r="V3271" i="2"/>
  <c r="AD3261" i="2"/>
  <c r="AC3261" i="2" s="1"/>
  <c r="V3261" i="2"/>
  <c r="AD3251" i="2"/>
  <c r="AC3251" i="2" s="1"/>
  <c r="V3251" i="2"/>
  <c r="AD3241" i="2"/>
  <c r="AC3241" i="2" s="1"/>
  <c r="V3241" i="2"/>
  <c r="AD3231" i="2"/>
  <c r="AC3231" i="2" s="1"/>
  <c r="V3231" i="2"/>
  <c r="AD3221" i="2"/>
  <c r="AC3221" i="2" s="1"/>
  <c r="V3221" i="2"/>
  <c r="AD3219" i="2"/>
  <c r="AC3219" i="2" s="1"/>
  <c r="V3219" i="2"/>
  <c r="AD3218" i="2"/>
  <c r="AC3218" i="2" s="1"/>
  <c r="V3218" i="2"/>
  <c r="AD3217" i="2"/>
  <c r="AC3217" i="2" s="1"/>
  <c r="V3217" i="2"/>
  <c r="AD3216" i="2"/>
  <c r="AC3216" i="2" s="1"/>
  <c r="V3216" i="2"/>
  <c r="AD3215" i="2"/>
  <c r="AC3215" i="2" s="1"/>
  <c r="V3215" i="2"/>
  <c r="AD3214" i="2"/>
  <c r="AC3214" i="2" s="1"/>
  <c r="V3214" i="2"/>
  <c r="AD3213" i="2"/>
  <c r="AC3213" i="2" s="1"/>
  <c r="V3213" i="2"/>
  <c r="AD3212" i="2"/>
  <c r="AC3212" i="2" s="1"/>
  <c r="V3212" i="2"/>
  <c r="AD3211" i="2"/>
  <c r="AC3211" i="2" s="1"/>
  <c r="V3211" i="2"/>
  <c r="AD3210" i="2"/>
  <c r="AC3210" i="2" s="1"/>
  <c r="V3210" i="2"/>
  <c r="AD3201" i="2"/>
  <c r="AC3201" i="2" s="1"/>
  <c r="V3201" i="2"/>
  <c r="AD3199" i="2"/>
  <c r="AC3199" i="2" s="1"/>
  <c r="V3199" i="2"/>
  <c r="AD3198" i="2"/>
  <c r="AC3198" i="2" s="1"/>
  <c r="V3198" i="2"/>
  <c r="AD3197" i="2"/>
  <c r="AC3197" i="2" s="1"/>
  <c r="V3197" i="2"/>
  <c r="AD3196" i="2"/>
  <c r="AC3196" i="2" s="1"/>
  <c r="V3196" i="2"/>
  <c r="AD3195" i="2"/>
  <c r="AC3195" i="2" s="1"/>
  <c r="V3195" i="2"/>
  <c r="AD3194" i="2"/>
  <c r="AC3194" i="2" s="1"/>
  <c r="V3194" i="2"/>
  <c r="AD3193" i="2"/>
  <c r="AC3193" i="2" s="1"/>
  <c r="V3193" i="2"/>
  <c r="AD3192" i="2"/>
  <c r="AC3192" i="2" s="1"/>
  <c r="V3192" i="2"/>
  <c r="AD3191" i="2"/>
  <c r="AC3191" i="2" s="1"/>
  <c r="V3191" i="2"/>
  <c r="AD3190" i="2"/>
  <c r="AC3190" i="2" s="1"/>
  <c r="V3190" i="2"/>
  <c r="AD3189" i="2"/>
  <c r="AC3189" i="2" s="1"/>
  <c r="V3189" i="2"/>
  <c r="AD3188" i="2"/>
  <c r="AC3188" i="2" s="1"/>
  <c r="V3188" i="2"/>
  <c r="AD3187" i="2"/>
  <c r="AC3187" i="2" s="1"/>
  <c r="V3187" i="2"/>
  <c r="AD3186" i="2"/>
  <c r="AC3186" i="2" s="1"/>
  <c r="V3186" i="2"/>
  <c r="AD3185" i="2"/>
  <c r="AC3185" i="2" s="1"/>
  <c r="V3185" i="2"/>
  <c r="AD3184" i="2"/>
  <c r="AC3184" i="2" s="1"/>
  <c r="V3184" i="2"/>
  <c r="AD3183" i="2"/>
  <c r="AC3183" i="2" s="1"/>
  <c r="V3183" i="2"/>
  <c r="AD3182" i="2"/>
  <c r="AC3182" i="2" s="1"/>
  <c r="V3182" i="2"/>
  <c r="AD3181" i="2"/>
  <c r="AC3181" i="2" s="1"/>
  <c r="V3181" i="2"/>
  <c r="AD3180" i="2"/>
  <c r="AC3180" i="2" s="1"/>
  <c r="V3180" i="2"/>
  <c r="AD3179" i="2"/>
  <c r="AC3179" i="2" s="1"/>
  <c r="V3179" i="2"/>
  <c r="AD3178" i="2"/>
  <c r="AC3178" i="2" s="1"/>
  <c r="V3178" i="2"/>
  <c r="AD3177" i="2"/>
  <c r="AC3177" i="2" s="1"/>
  <c r="V3177" i="2"/>
  <c r="AD3176" i="2"/>
  <c r="AC3176" i="2" s="1"/>
  <c r="V3176" i="2"/>
  <c r="AD3175" i="2"/>
  <c r="AC3175" i="2" s="1"/>
  <c r="V3175" i="2"/>
  <c r="AD3174" i="2"/>
  <c r="AC3174" i="2" s="1"/>
  <c r="V3174" i="2"/>
  <c r="AD3173" i="2"/>
  <c r="AC3173" i="2" s="1"/>
  <c r="V3173" i="2"/>
  <c r="AD3172" i="2"/>
  <c r="AC3172" i="2" s="1"/>
  <c r="V3172" i="2"/>
  <c r="AD3171" i="2"/>
  <c r="AC3171" i="2" s="1"/>
  <c r="V3171" i="2"/>
  <c r="AD3170" i="2"/>
  <c r="AC3170" i="2" s="1"/>
  <c r="V3170" i="2"/>
  <c r="AD3169" i="2"/>
  <c r="AC3169" i="2" s="1"/>
  <c r="V3169" i="2"/>
  <c r="AD3168" i="2"/>
  <c r="AC3168" i="2" s="1"/>
  <c r="V3168" i="2"/>
  <c r="AD3167" i="2"/>
  <c r="AC3167" i="2" s="1"/>
  <c r="V3167" i="2"/>
  <c r="AD3166" i="2"/>
  <c r="AC3166" i="2" s="1"/>
  <c r="V3166" i="2"/>
  <c r="AD3165" i="2"/>
  <c r="AC3165" i="2" s="1"/>
  <c r="V3165" i="2"/>
  <c r="AD3164" i="2"/>
  <c r="AC3164" i="2" s="1"/>
  <c r="V3164" i="2"/>
  <c r="AD3163" i="2"/>
  <c r="AC3163" i="2" s="1"/>
  <c r="V3163" i="2"/>
  <c r="AD3162" i="2"/>
  <c r="AC3162" i="2" s="1"/>
  <c r="V3162" i="2"/>
  <c r="AD3161" i="2"/>
  <c r="AC3161" i="2" s="1"/>
  <c r="V3161" i="2"/>
  <c r="AD3160" i="2"/>
  <c r="AC3160" i="2" s="1"/>
  <c r="V3160" i="2"/>
  <c r="AD3159" i="2"/>
  <c r="AC3159" i="2" s="1"/>
  <c r="V3159" i="2"/>
  <c r="AD3158" i="2"/>
  <c r="AC3158" i="2" s="1"/>
  <c r="V3158" i="2"/>
  <c r="AD3157" i="2"/>
  <c r="AC3157" i="2" s="1"/>
  <c r="V3157" i="2"/>
  <c r="AD3156" i="2"/>
  <c r="AC3156" i="2" s="1"/>
  <c r="V3156" i="2"/>
  <c r="AD3155" i="2"/>
  <c r="AC3155" i="2" s="1"/>
  <c r="V3155" i="2"/>
  <c r="AD3154" i="2"/>
  <c r="AC3154" i="2" s="1"/>
  <c r="V3154" i="2"/>
  <c r="AD3153" i="2"/>
  <c r="AC3153" i="2" s="1"/>
  <c r="V3153" i="2"/>
  <c r="AD3152" i="2"/>
  <c r="AC3152" i="2" s="1"/>
  <c r="V3152" i="2"/>
  <c r="AD3151" i="2"/>
  <c r="AC3151" i="2" s="1"/>
  <c r="V3151" i="2"/>
  <c r="AD3150" i="2"/>
  <c r="AC3150" i="2" s="1"/>
  <c r="V3150" i="2"/>
  <c r="AD3149" i="2"/>
  <c r="AC3149" i="2" s="1"/>
  <c r="V3149" i="2"/>
  <c r="AD3148" i="2"/>
  <c r="AC3148" i="2" s="1"/>
  <c r="V3148" i="2"/>
  <c r="AD3147" i="2"/>
  <c r="AC3147" i="2" s="1"/>
  <c r="V3147" i="2"/>
  <c r="AD3146" i="2"/>
  <c r="AC3146" i="2" s="1"/>
  <c r="V3146" i="2"/>
  <c r="AD3145" i="2"/>
  <c r="AC3145" i="2" s="1"/>
  <c r="V3145" i="2"/>
  <c r="AD3144" i="2"/>
  <c r="AC3144" i="2" s="1"/>
  <c r="V3144" i="2"/>
  <c r="AD3143" i="2"/>
  <c r="AC3143" i="2" s="1"/>
  <c r="V3143" i="2"/>
  <c r="AD3142" i="2"/>
  <c r="AC3142" i="2" s="1"/>
  <c r="V3142" i="2"/>
  <c r="AD3141" i="2"/>
  <c r="AC3141" i="2" s="1"/>
  <c r="V3141" i="2"/>
  <c r="AD3140" i="2"/>
  <c r="AC3140" i="2" s="1"/>
  <c r="V3140" i="2"/>
  <c r="AD3139" i="2"/>
  <c r="AC3139" i="2" s="1"/>
  <c r="V3139" i="2"/>
  <c r="AD3138" i="2"/>
  <c r="AC3138" i="2" s="1"/>
  <c r="V3138" i="2"/>
  <c r="AD3137" i="2"/>
  <c r="AC3137" i="2" s="1"/>
  <c r="V3137" i="2"/>
  <c r="AD3136" i="2"/>
  <c r="AC3136" i="2" s="1"/>
  <c r="V3136" i="2"/>
  <c r="AD3135" i="2"/>
  <c r="AC3135" i="2" s="1"/>
  <c r="V3135" i="2"/>
  <c r="AD3134" i="2"/>
  <c r="AC3134" i="2" s="1"/>
  <c r="V3134" i="2"/>
  <c r="AD3133" i="2"/>
  <c r="AC3133" i="2" s="1"/>
  <c r="V3133" i="2"/>
  <c r="AD3132" i="2"/>
  <c r="AC3132" i="2" s="1"/>
  <c r="V3132" i="2"/>
  <c r="AD3131" i="2"/>
  <c r="AC3131" i="2" s="1"/>
  <c r="V3131" i="2"/>
  <c r="AD3130" i="2"/>
  <c r="AC3130" i="2" s="1"/>
  <c r="V3130" i="2"/>
  <c r="AD3129" i="2"/>
  <c r="AC3129" i="2" s="1"/>
  <c r="V3129" i="2"/>
  <c r="AD3128" i="2"/>
  <c r="AC3128" i="2" s="1"/>
  <c r="V3128" i="2"/>
  <c r="AD3127" i="2"/>
  <c r="AC3127" i="2" s="1"/>
  <c r="V3127" i="2"/>
  <c r="AD3126" i="2"/>
  <c r="AC3126" i="2" s="1"/>
  <c r="V3126" i="2"/>
  <c r="AD3125" i="2"/>
  <c r="AC3125" i="2" s="1"/>
  <c r="V3125" i="2"/>
  <c r="AD3124" i="2"/>
  <c r="AC3124" i="2" s="1"/>
  <c r="V3124" i="2"/>
  <c r="AD3123" i="2"/>
  <c r="AC3123" i="2" s="1"/>
  <c r="V3123" i="2"/>
  <c r="AD3122" i="2"/>
  <c r="AC3122" i="2" s="1"/>
  <c r="V3122" i="2"/>
  <c r="AD3121" i="2"/>
  <c r="AC3121" i="2" s="1"/>
  <c r="V3121" i="2"/>
  <c r="AD3120" i="2"/>
  <c r="AC3120" i="2" s="1"/>
  <c r="V3120" i="2"/>
  <c r="AD3119" i="2"/>
  <c r="AC3119" i="2" s="1"/>
  <c r="V3119" i="2"/>
  <c r="AD3118" i="2"/>
  <c r="AC3118" i="2" s="1"/>
  <c r="V3118" i="2"/>
  <c r="AD3117" i="2"/>
  <c r="AC3117" i="2" s="1"/>
  <c r="V3117" i="2"/>
  <c r="AD3116" i="2"/>
  <c r="AC3116" i="2" s="1"/>
  <c r="V3116" i="2"/>
  <c r="AD3115" i="2"/>
  <c r="AC3115" i="2" s="1"/>
  <c r="V3115" i="2"/>
  <c r="AD3114" i="2"/>
  <c r="AC3114" i="2" s="1"/>
  <c r="V3114" i="2"/>
  <c r="AD3113" i="2"/>
  <c r="AC3113" i="2" s="1"/>
  <c r="V3113" i="2"/>
  <c r="AD3112" i="2"/>
  <c r="AC3112" i="2" s="1"/>
  <c r="V3112" i="2"/>
  <c r="AD3111" i="2"/>
  <c r="AC3111" i="2" s="1"/>
  <c r="V3111" i="2"/>
  <c r="AD3110" i="2"/>
  <c r="AC3110" i="2" s="1"/>
  <c r="V3110" i="2"/>
  <c r="AD3109" i="2"/>
  <c r="AC3109" i="2" s="1"/>
  <c r="V3109" i="2"/>
  <c r="AD3108" i="2"/>
  <c r="AC3108" i="2" s="1"/>
  <c r="V3108" i="2"/>
  <c r="AD3107" i="2"/>
  <c r="AC3107" i="2" s="1"/>
  <c r="V3107" i="2"/>
  <c r="AD3106" i="2"/>
  <c r="AC3106" i="2" s="1"/>
  <c r="V3106" i="2"/>
  <c r="AD3105" i="2"/>
  <c r="AC3105" i="2" s="1"/>
  <c r="V3105" i="2"/>
  <c r="AD3104" i="2"/>
  <c r="AC3104" i="2" s="1"/>
  <c r="V3104" i="2"/>
  <c r="AD3103" i="2"/>
  <c r="AC3103" i="2" s="1"/>
  <c r="V3103" i="2"/>
  <c r="AD3102" i="2"/>
  <c r="AC3102" i="2" s="1"/>
  <c r="V3102" i="2"/>
  <c r="AD3101" i="2"/>
  <c r="AC3101" i="2" s="1"/>
  <c r="V3101" i="2"/>
  <c r="AD3100" i="2"/>
  <c r="AC3100" i="2" s="1"/>
  <c r="V3100" i="2"/>
  <c r="AD3091" i="2"/>
  <c r="AC3091" i="2" s="1"/>
  <c r="V3091" i="2"/>
  <c r="AD3081" i="2"/>
  <c r="AC3081" i="2" s="1"/>
  <c r="V3081" i="2"/>
  <c r="AD3071" i="2"/>
  <c r="AC3071" i="2" s="1"/>
  <c r="V3071" i="2"/>
  <c r="AD3061" i="2"/>
  <c r="AC3061" i="2" s="1"/>
  <c r="V3061" i="2"/>
  <c r="AD3051" i="2"/>
  <c r="AC3051" i="2" s="1"/>
  <c r="V3051" i="2"/>
  <c r="AD3041" i="2"/>
  <c r="AC3041" i="2" s="1"/>
  <c r="V3041" i="2"/>
  <c r="AD3031" i="2"/>
  <c r="AC3031" i="2" s="1"/>
  <c r="V3031" i="2"/>
  <c r="AD3021" i="2"/>
  <c r="AC3021" i="2" s="1"/>
  <c r="V3021" i="2"/>
  <c r="AD3019" i="2"/>
  <c r="AC3019" i="2" s="1"/>
  <c r="V3019" i="2"/>
  <c r="AD3018" i="2"/>
  <c r="AC3018" i="2" s="1"/>
  <c r="V3018" i="2"/>
  <c r="AD3017" i="2"/>
  <c r="AC3017" i="2" s="1"/>
  <c r="V3017" i="2"/>
  <c r="AD3016" i="2"/>
  <c r="AC3016" i="2" s="1"/>
  <c r="V3016" i="2"/>
  <c r="AD3015" i="2"/>
  <c r="AC3015" i="2" s="1"/>
  <c r="V3015" i="2"/>
  <c r="AD3014" i="2"/>
  <c r="AC3014" i="2" s="1"/>
  <c r="V3014" i="2"/>
  <c r="AD3013" i="2"/>
  <c r="AC3013" i="2" s="1"/>
  <c r="V3013" i="2"/>
  <c r="AD3012" i="2"/>
  <c r="AC3012" i="2" s="1"/>
  <c r="V3012" i="2"/>
  <c r="AD3011" i="2"/>
  <c r="AC3011" i="2" s="1"/>
  <c r="V3011" i="2"/>
  <c r="AD3010" i="2"/>
  <c r="AC3010" i="2" s="1"/>
  <c r="V3010" i="2"/>
  <c r="AD3001" i="2"/>
  <c r="AC3001" i="2" s="1"/>
  <c r="V3001" i="2"/>
  <c r="AD2991" i="2"/>
  <c r="AC2991" i="2" s="1"/>
  <c r="V2991" i="2"/>
  <c r="AD2981" i="2"/>
  <c r="AC2981" i="2" s="1"/>
  <c r="V2981" i="2"/>
  <c r="AD2971" i="2"/>
  <c r="AC2971" i="2" s="1"/>
  <c r="V2971" i="2"/>
  <c r="AD2961" i="2"/>
  <c r="AC2961" i="2" s="1"/>
  <c r="V2961" i="2"/>
  <c r="AD2951" i="2"/>
  <c r="AC2951" i="2" s="1"/>
  <c r="V2951" i="2"/>
  <c r="AD2941" i="2"/>
  <c r="AC2941" i="2" s="1"/>
  <c r="V2941" i="2"/>
  <c r="AD2931" i="2"/>
  <c r="AC2931" i="2" s="1"/>
  <c r="V2931" i="2"/>
  <c r="AD2921" i="2"/>
  <c r="AC2921" i="2" s="1"/>
  <c r="V2921" i="2"/>
  <c r="AD2919" i="2"/>
  <c r="AC2919" i="2" s="1"/>
  <c r="V2919" i="2"/>
  <c r="AD2918" i="2"/>
  <c r="AC2918" i="2" s="1"/>
  <c r="V2918" i="2"/>
  <c r="AD2917" i="2"/>
  <c r="AC2917" i="2" s="1"/>
  <c r="V2917" i="2"/>
  <c r="AD2916" i="2"/>
  <c r="AC2916" i="2" s="1"/>
  <c r="V2916" i="2"/>
  <c r="AD2915" i="2"/>
  <c r="AC2915" i="2" s="1"/>
  <c r="V2915" i="2"/>
  <c r="AD2914" i="2"/>
  <c r="AC2914" i="2" s="1"/>
  <c r="V2914" i="2"/>
  <c r="AD2913" i="2"/>
  <c r="AC2913" i="2" s="1"/>
  <c r="V2913" i="2"/>
  <c r="AD2912" i="2"/>
  <c r="AC2912" i="2" s="1"/>
  <c r="V2912" i="2"/>
  <c r="AD2911" i="2"/>
  <c r="AC2911" i="2" s="1"/>
  <c r="V2911" i="2"/>
  <c r="AD2910" i="2"/>
  <c r="AC2910" i="2" s="1"/>
  <c r="V2910" i="2"/>
  <c r="AD2901" i="2"/>
  <c r="AC2901" i="2" s="1"/>
  <c r="V2901" i="2"/>
  <c r="AD2891" i="2"/>
  <c r="AC2891" i="2" s="1"/>
  <c r="V2891" i="2"/>
  <c r="AD2881" i="2"/>
  <c r="AC2881" i="2" s="1"/>
  <c r="V2881" i="2"/>
  <c r="AD2871" i="2"/>
  <c r="AC2871" i="2" s="1"/>
  <c r="V2871" i="2"/>
  <c r="AD2861" i="2"/>
  <c r="AC2861" i="2" s="1"/>
  <c r="V2861" i="2"/>
  <c r="AD2851" i="2"/>
  <c r="AC2851" i="2" s="1"/>
  <c r="V2851" i="2"/>
  <c r="AD2841" i="2"/>
  <c r="AC2841" i="2" s="1"/>
  <c r="V2841" i="2"/>
  <c r="AD2831" i="2"/>
  <c r="AC2831" i="2" s="1"/>
  <c r="V2831" i="2"/>
  <c r="AD2821" i="2"/>
  <c r="AC2821" i="2" s="1"/>
  <c r="V2821" i="2"/>
  <c r="AD2819" i="2"/>
  <c r="AC2819" i="2" s="1"/>
  <c r="V2819" i="2"/>
  <c r="AD2818" i="2"/>
  <c r="AC2818" i="2" s="1"/>
  <c r="V2818" i="2"/>
  <c r="AD2817" i="2"/>
  <c r="AC2817" i="2" s="1"/>
  <c r="V2817" i="2"/>
  <c r="AD2816" i="2"/>
  <c r="AC2816" i="2" s="1"/>
  <c r="V2816" i="2"/>
  <c r="AD2815" i="2"/>
  <c r="AC2815" i="2" s="1"/>
  <c r="V2815" i="2"/>
  <c r="AD2814" i="2"/>
  <c r="AC2814" i="2" s="1"/>
  <c r="V2814" i="2"/>
  <c r="AD2813" i="2"/>
  <c r="AC2813" i="2" s="1"/>
  <c r="V2813" i="2"/>
  <c r="AD2812" i="2"/>
  <c r="AC2812" i="2" s="1"/>
  <c r="V2812" i="2"/>
  <c r="AD2811" i="2"/>
  <c r="AC2811" i="2" s="1"/>
  <c r="V2811" i="2"/>
  <c r="AD2810" i="2"/>
  <c r="AC2810" i="2" s="1"/>
  <c r="V2810" i="2"/>
  <c r="AD2801" i="2"/>
  <c r="AC2801" i="2" s="1"/>
  <c r="V2801" i="2"/>
  <c r="AD2791" i="2"/>
  <c r="AC2791" i="2" s="1"/>
  <c r="V2791" i="2"/>
  <c r="AD2781" i="2"/>
  <c r="AC2781" i="2" s="1"/>
  <c r="V2781" i="2"/>
  <c r="AD2771" i="2"/>
  <c r="AC2771" i="2" s="1"/>
  <c r="V2771" i="2"/>
  <c r="AD2761" i="2"/>
  <c r="AC2761" i="2" s="1"/>
  <c r="V2761" i="2"/>
  <c r="AD2751" i="2"/>
  <c r="AC2751" i="2" s="1"/>
  <c r="V2751" i="2"/>
  <c r="AD2741" i="2"/>
  <c r="AC2741" i="2" s="1"/>
  <c r="V2741" i="2"/>
  <c r="AD2731" i="2"/>
  <c r="AC2731" i="2" s="1"/>
  <c r="V2731" i="2"/>
  <c r="AD2721" i="2"/>
  <c r="AC2721" i="2" s="1"/>
  <c r="V2721" i="2"/>
  <c r="AD2719" i="2"/>
  <c r="AC2719" i="2" s="1"/>
  <c r="V2719" i="2"/>
  <c r="AD2718" i="2"/>
  <c r="AC2718" i="2" s="1"/>
  <c r="V2718" i="2"/>
  <c r="AD2717" i="2"/>
  <c r="AC2717" i="2" s="1"/>
  <c r="V2717" i="2"/>
  <c r="AD2716" i="2"/>
  <c r="AC2716" i="2" s="1"/>
  <c r="V2716" i="2"/>
  <c r="AD2715" i="2"/>
  <c r="AC2715" i="2" s="1"/>
  <c r="V2715" i="2"/>
  <c r="AD2714" i="2"/>
  <c r="AC2714" i="2" s="1"/>
  <c r="V2714" i="2"/>
  <c r="AD2713" i="2"/>
  <c r="AC2713" i="2" s="1"/>
  <c r="V2713" i="2"/>
  <c r="AD2712" i="2"/>
  <c r="AC2712" i="2" s="1"/>
  <c r="V2712" i="2"/>
  <c r="AD2711" i="2"/>
  <c r="AC2711" i="2" s="1"/>
  <c r="V2711" i="2"/>
  <c r="AD2710" i="2"/>
  <c r="AC2710" i="2" s="1"/>
  <c r="V2710" i="2"/>
  <c r="AD2701" i="2"/>
  <c r="AC2701" i="2" s="1"/>
  <c r="V2701" i="2"/>
  <c r="AD2691" i="2"/>
  <c r="AC2691" i="2" s="1"/>
  <c r="V2691" i="2"/>
  <c r="AD2681" i="2"/>
  <c r="AC2681" i="2" s="1"/>
  <c r="V2681" i="2"/>
  <c r="AD2671" i="2"/>
  <c r="AC2671" i="2" s="1"/>
  <c r="V2671" i="2"/>
  <c r="AD2661" i="2"/>
  <c r="AC2661" i="2" s="1"/>
  <c r="V2661" i="2"/>
  <c r="AD2651" i="2"/>
  <c r="AC2651" i="2" s="1"/>
  <c r="V2651" i="2"/>
  <c r="AD2641" i="2"/>
  <c r="AC2641" i="2" s="1"/>
  <c r="V2641" i="2"/>
  <c r="AD2631" i="2"/>
  <c r="AC2631" i="2" s="1"/>
  <c r="V2631" i="2"/>
  <c r="AD2621" i="2"/>
  <c r="AC2621" i="2" s="1"/>
  <c r="V2621" i="2"/>
  <c r="AD2619" i="2"/>
  <c r="AC2619" i="2" s="1"/>
  <c r="V2619" i="2"/>
  <c r="AD2618" i="2"/>
  <c r="AC2618" i="2" s="1"/>
  <c r="V2618" i="2"/>
  <c r="AD2617" i="2"/>
  <c r="AC2617" i="2" s="1"/>
  <c r="V2617" i="2"/>
  <c r="AD2616" i="2"/>
  <c r="AC2616" i="2" s="1"/>
  <c r="V2616" i="2"/>
  <c r="AD2615" i="2"/>
  <c r="AC2615" i="2" s="1"/>
  <c r="V2615" i="2"/>
  <c r="AD2614" i="2"/>
  <c r="AC2614" i="2" s="1"/>
  <c r="V2614" i="2"/>
  <c r="AD2613" i="2"/>
  <c r="AC2613" i="2" s="1"/>
  <c r="V2613" i="2"/>
  <c r="AD2612" i="2"/>
  <c r="AC2612" i="2" s="1"/>
  <c r="V2612" i="2"/>
  <c r="AD2611" i="2"/>
  <c r="AC2611" i="2" s="1"/>
  <c r="V2611" i="2"/>
  <c r="AD2610" i="2"/>
  <c r="AC2610" i="2" s="1"/>
  <c r="V2610" i="2"/>
  <c r="AD2601" i="2"/>
  <c r="AC2601" i="2" s="1"/>
  <c r="V2601" i="2"/>
  <c r="AD2591" i="2"/>
  <c r="AC2591" i="2" s="1"/>
  <c r="V2591" i="2"/>
  <c r="AD2581" i="2"/>
  <c r="AC2581" i="2" s="1"/>
  <c r="V2581" i="2"/>
  <c r="AD2571" i="2"/>
  <c r="AC2571" i="2" s="1"/>
  <c r="V2571" i="2"/>
  <c r="AD2561" i="2"/>
  <c r="AC2561" i="2" s="1"/>
  <c r="V2561" i="2"/>
  <c r="AD2551" i="2"/>
  <c r="AC2551" i="2" s="1"/>
  <c r="V2551" i="2"/>
  <c r="AD2541" i="2"/>
  <c r="AC2541" i="2" s="1"/>
  <c r="V2541" i="2"/>
  <c r="AD2531" i="2"/>
  <c r="AC2531" i="2" s="1"/>
  <c r="V2531" i="2"/>
  <c r="AD2521" i="2"/>
  <c r="AC2521" i="2" s="1"/>
  <c r="V2521" i="2"/>
  <c r="AD2519" i="2"/>
  <c r="AC2519" i="2" s="1"/>
  <c r="V2519" i="2"/>
  <c r="AD2518" i="2"/>
  <c r="AC2518" i="2" s="1"/>
  <c r="V2518" i="2"/>
  <c r="AD2517" i="2"/>
  <c r="AC2517" i="2" s="1"/>
  <c r="V2517" i="2"/>
  <c r="AD2516" i="2"/>
  <c r="AC2516" i="2" s="1"/>
  <c r="V2516" i="2"/>
  <c r="AD2515" i="2"/>
  <c r="AC2515" i="2" s="1"/>
  <c r="V2515" i="2"/>
  <c r="AD2514" i="2"/>
  <c r="AC2514" i="2" s="1"/>
  <c r="V2514" i="2"/>
  <c r="AD2513" i="2"/>
  <c r="AC2513" i="2" s="1"/>
  <c r="V2513" i="2"/>
  <c r="AD2512" i="2"/>
  <c r="AC2512" i="2" s="1"/>
  <c r="V2512" i="2"/>
  <c r="AD2511" i="2"/>
  <c r="AC2511" i="2" s="1"/>
  <c r="V2511" i="2"/>
  <c r="AD2510" i="2"/>
  <c r="AC2510" i="2" s="1"/>
  <c r="V2510" i="2"/>
  <c r="AD2501" i="2"/>
  <c r="AC2501" i="2" s="1"/>
  <c r="V2501" i="2"/>
  <c r="AD2491" i="2"/>
  <c r="AC2491" i="2" s="1"/>
  <c r="V2491" i="2"/>
  <c r="AD2481" i="2"/>
  <c r="AC2481" i="2" s="1"/>
  <c r="V2481" i="2"/>
  <c r="AD2471" i="2"/>
  <c r="AC2471" i="2" s="1"/>
  <c r="V2471" i="2"/>
  <c r="AD2461" i="2"/>
  <c r="AC2461" i="2" s="1"/>
  <c r="V2461" i="2"/>
  <c r="AD2451" i="2"/>
  <c r="AC2451" i="2" s="1"/>
  <c r="V2451" i="2"/>
  <c r="AD2441" i="2"/>
  <c r="AC2441" i="2" s="1"/>
  <c r="V2441" i="2"/>
  <c r="AD2431" i="2"/>
  <c r="AC2431" i="2" s="1"/>
  <c r="V2431" i="2"/>
  <c r="AD2421" i="2"/>
  <c r="AC2421" i="2" s="1"/>
  <c r="V2421" i="2"/>
  <c r="AD2419" i="2"/>
  <c r="AC2419" i="2" s="1"/>
  <c r="V2419" i="2"/>
  <c r="AD2418" i="2"/>
  <c r="AC2418" i="2" s="1"/>
  <c r="V2418" i="2"/>
  <c r="AD2417" i="2"/>
  <c r="AC2417" i="2" s="1"/>
  <c r="V2417" i="2"/>
  <c r="AD2416" i="2"/>
  <c r="AC2416" i="2" s="1"/>
  <c r="V2416" i="2"/>
  <c r="AD2415" i="2"/>
  <c r="AC2415" i="2" s="1"/>
  <c r="V2415" i="2"/>
  <c r="AD2414" i="2"/>
  <c r="AC2414" i="2" s="1"/>
  <c r="V2414" i="2"/>
  <c r="AD2413" i="2"/>
  <c r="AC2413" i="2" s="1"/>
  <c r="V2413" i="2"/>
  <c r="AD2412" i="2"/>
  <c r="AC2412" i="2" s="1"/>
  <c r="V2412" i="2"/>
  <c r="AD2411" i="2"/>
  <c r="AC2411" i="2" s="1"/>
  <c r="V2411" i="2"/>
  <c r="AD2410" i="2"/>
  <c r="AC2410" i="2" s="1"/>
  <c r="V2410" i="2"/>
  <c r="AD2401" i="2"/>
  <c r="AC2401" i="2" s="1"/>
  <c r="V2401" i="2"/>
  <c r="AD2391" i="2"/>
  <c r="AC2391" i="2" s="1"/>
  <c r="V2391" i="2"/>
  <c r="AD2381" i="2"/>
  <c r="AC2381" i="2" s="1"/>
  <c r="V2381" i="2"/>
  <c r="AD2371" i="2"/>
  <c r="AC2371" i="2" s="1"/>
  <c r="V2371" i="2"/>
  <c r="AD2361" i="2"/>
  <c r="AC2361" i="2" s="1"/>
  <c r="V2361" i="2"/>
  <c r="AD2351" i="2"/>
  <c r="AC2351" i="2" s="1"/>
  <c r="V2351" i="2"/>
  <c r="AD2341" i="2"/>
  <c r="AC2341" i="2" s="1"/>
  <c r="V2341" i="2"/>
  <c r="AD2331" i="2"/>
  <c r="AC2331" i="2" s="1"/>
  <c r="V2331" i="2"/>
  <c r="AD2321" i="2"/>
  <c r="AC2321" i="2" s="1"/>
  <c r="V2321" i="2"/>
  <c r="AD2319" i="2"/>
  <c r="AC2319" i="2" s="1"/>
  <c r="V2319" i="2"/>
  <c r="AD2318" i="2"/>
  <c r="AC2318" i="2" s="1"/>
  <c r="V2318" i="2"/>
  <c r="AD2317" i="2"/>
  <c r="AC2317" i="2" s="1"/>
  <c r="V2317" i="2"/>
  <c r="AD2316" i="2"/>
  <c r="AC2316" i="2" s="1"/>
  <c r="V2316" i="2"/>
  <c r="AD2315" i="2"/>
  <c r="AC2315" i="2" s="1"/>
  <c r="V2315" i="2"/>
  <c r="AD2314" i="2"/>
  <c r="AC2314" i="2" s="1"/>
  <c r="V2314" i="2"/>
  <c r="AD2313" i="2"/>
  <c r="AC2313" i="2" s="1"/>
  <c r="V2313" i="2"/>
  <c r="AD2312" i="2"/>
  <c r="AC2312" i="2" s="1"/>
  <c r="V2312" i="2"/>
  <c r="AD2311" i="2"/>
  <c r="AC2311" i="2" s="1"/>
  <c r="V2311" i="2"/>
  <c r="AD2310" i="2"/>
  <c r="AC2310" i="2" s="1"/>
  <c r="V2310" i="2"/>
  <c r="AD2301" i="2"/>
  <c r="AC2301" i="2" s="1"/>
  <c r="V2301" i="2"/>
  <c r="AD2291" i="2"/>
  <c r="AC2291" i="2" s="1"/>
  <c r="V2291" i="2"/>
  <c r="AD2281" i="2"/>
  <c r="AC2281" i="2" s="1"/>
  <c r="V2281" i="2"/>
  <c r="AD2271" i="2"/>
  <c r="AC2271" i="2" s="1"/>
  <c r="V2271" i="2"/>
  <c r="AD2261" i="2"/>
  <c r="AC2261" i="2" s="1"/>
  <c r="V2261" i="2"/>
  <c r="AD2251" i="2"/>
  <c r="AC2251" i="2" s="1"/>
  <c r="V2251" i="2"/>
  <c r="AD2241" i="2"/>
  <c r="AC2241" i="2" s="1"/>
  <c r="V2241" i="2"/>
  <c r="AD2231" i="2"/>
  <c r="AC2231" i="2" s="1"/>
  <c r="V2231" i="2"/>
  <c r="AD2221" i="2"/>
  <c r="AC2221" i="2" s="1"/>
  <c r="V2221" i="2"/>
  <c r="AD2219" i="2"/>
  <c r="AC2219" i="2" s="1"/>
  <c r="V2219" i="2"/>
  <c r="AD2218" i="2"/>
  <c r="AC2218" i="2" s="1"/>
  <c r="V2218" i="2"/>
  <c r="AD2217" i="2"/>
  <c r="AC2217" i="2" s="1"/>
  <c r="V2217" i="2"/>
  <c r="AD2216" i="2"/>
  <c r="AC2216" i="2" s="1"/>
  <c r="V2216" i="2"/>
  <c r="AD2215" i="2"/>
  <c r="AC2215" i="2" s="1"/>
  <c r="V2215" i="2"/>
  <c r="AD2214" i="2"/>
  <c r="AC2214" i="2" s="1"/>
  <c r="V2214" i="2"/>
  <c r="AD2213" i="2"/>
  <c r="AC2213" i="2" s="1"/>
  <c r="V2213" i="2"/>
  <c r="AD2212" i="2"/>
  <c r="AC2212" i="2" s="1"/>
  <c r="V2212" i="2"/>
  <c r="AD2211" i="2"/>
  <c r="AC2211" i="2" s="1"/>
  <c r="V2211" i="2"/>
  <c r="AD2210" i="2"/>
  <c r="AC2210" i="2" s="1"/>
  <c r="V2210" i="2"/>
  <c r="AD2201" i="2"/>
  <c r="AC2201" i="2" s="1"/>
  <c r="V2201" i="2"/>
  <c r="AD2199" i="2"/>
  <c r="AC2199" i="2" s="1"/>
  <c r="V2199" i="2"/>
  <c r="AD2198" i="2"/>
  <c r="AC2198" i="2" s="1"/>
  <c r="V2198" i="2"/>
  <c r="AD2197" i="2"/>
  <c r="AC2197" i="2" s="1"/>
  <c r="V2197" i="2"/>
  <c r="AD2196" i="2"/>
  <c r="AC2196" i="2" s="1"/>
  <c r="V2196" i="2"/>
  <c r="AD2195" i="2"/>
  <c r="AC2195" i="2" s="1"/>
  <c r="V2195" i="2"/>
  <c r="AD2194" i="2"/>
  <c r="AC2194" i="2" s="1"/>
  <c r="V2194" i="2"/>
  <c r="AD2193" i="2"/>
  <c r="AC2193" i="2" s="1"/>
  <c r="V2193" i="2"/>
  <c r="AD2192" i="2"/>
  <c r="AC2192" i="2" s="1"/>
  <c r="V2192" i="2"/>
  <c r="AD2191" i="2"/>
  <c r="AC2191" i="2" s="1"/>
  <c r="V2191" i="2"/>
  <c r="AD2190" i="2"/>
  <c r="AC2190" i="2" s="1"/>
  <c r="V2190" i="2"/>
  <c r="AD2189" i="2"/>
  <c r="AC2189" i="2" s="1"/>
  <c r="V2189" i="2"/>
  <c r="AD2188" i="2"/>
  <c r="AC2188" i="2" s="1"/>
  <c r="V2188" i="2"/>
  <c r="AD2187" i="2"/>
  <c r="AC2187" i="2" s="1"/>
  <c r="V2187" i="2"/>
  <c r="AD2186" i="2"/>
  <c r="AC2186" i="2" s="1"/>
  <c r="V2186" i="2"/>
  <c r="AD2185" i="2"/>
  <c r="AC2185" i="2" s="1"/>
  <c r="V2185" i="2"/>
  <c r="AD2184" i="2"/>
  <c r="AC2184" i="2" s="1"/>
  <c r="V2184" i="2"/>
  <c r="AD2183" i="2"/>
  <c r="AC2183" i="2" s="1"/>
  <c r="V2183" i="2"/>
  <c r="AD2182" i="2"/>
  <c r="AC2182" i="2" s="1"/>
  <c r="V2182" i="2"/>
  <c r="AD2181" i="2"/>
  <c r="AC2181" i="2" s="1"/>
  <c r="V2181" i="2"/>
  <c r="AD2180" i="2"/>
  <c r="AC2180" i="2" s="1"/>
  <c r="V2180" i="2"/>
  <c r="AD2179" i="2"/>
  <c r="AC2179" i="2" s="1"/>
  <c r="V2179" i="2"/>
  <c r="AD2178" i="2"/>
  <c r="AC2178" i="2" s="1"/>
  <c r="V2178" i="2"/>
  <c r="AD2177" i="2"/>
  <c r="AC2177" i="2" s="1"/>
  <c r="V2177" i="2"/>
  <c r="AD2176" i="2"/>
  <c r="AC2176" i="2" s="1"/>
  <c r="V2176" i="2"/>
  <c r="AD2175" i="2"/>
  <c r="AC2175" i="2" s="1"/>
  <c r="V2175" i="2"/>
  <c r="AD2174" i="2"/>
  <c r="AC2174" i="2" s="1"/>
  <c r="V2174" i="2"/>
  <c r="AD2173" i="2"/>
  <c r="AC2173" i="2" s="1"/>
  <c r="V2173" i="2"/>
  <c r="AD2172" i="2"/>
  <c r="AC2172" i="2" s="1"/>
  <c r="V2172" i="2"/>
  <c r="AD2171" i="2"/>
  <c r="AC2171" i="2" s="1"/>
  <c r="V2171" i="2"/>
  <c r="AD2170" i="2"/>
  <c r="AC2170" i="2" s="1"/>
  <c r="V2170" i="2"/>
  <c r="AD2169" i="2"/>
  <c r="AC2169" i="2" s="1"/>
  <c r="V2169" i="2"/>
  <c r="AD2168" i="2"/>
  <c r="AC2168" i="2" s="1"/>
  <c r="V2168" i="2"/>
  <c r="AD2167" i="2"/>
  <c r="AC2167" i="2" s="1"/>
  <c r="V2167" i="2"/>
  <c r="AD2166" i="2"/>
  <c r="AC2166" i="2" s="1"/>
  <c r="V2166" i="2"/>
  <c r="AD2165" i="2"/>
  <c r="AC2165" i="2" s="1"/>
  <c r="V2165" i="2"/>
  <c r="AD2164" i="2"/>
  <c r="AC2164" i="2" s="1"/>
  <c r="V2164" i="2"/>
  <c r="AD2163" i="2"/>
  <c r="AC2163" i="2" s="1"/>
  <c r="V2163" i="2"/>
  <c r="AD2162" i="2"/>
  <c r="AC2162" i="2" s="1"/>
  <c r="V2162" i="2"/>
  <c r="AD2161" i="2"/>
  <c r="AC2161" i="2" s="1"/>
  <c r="V2161" i="2"/>
  <c r="AD2160" i="2"/>
  <c r="AC2160" i="2" s="1"/>
  <c r="V2160" i="2"/>
  <c r="AD2159" i="2"/>
  <c r="AC2159" i="2" s="1"/>
  <c r="V2159" i="2"/>
  <c r="AD2158" i="2"/>
  <c r="AC2158" i="2" s="1"/>
  <c r="V2158" i="2"/>
  <c r="AD2157" i="2"/>
  <c r="AC2157" i="2" s="1"/>
  <c r="V2157" i="2"/>
  <c r="AD2156" i="2"/>
  <c r="AC2156" i="2" s="1"/>
  <c r="V2156" i="2"/>
  <c r="AD2155" i="2"/>
  <c r="AC2155" i="2" s="1"/>
  <c r="V2155" i="2"/>
  <c r="AD2154" i="2"/>
  <c r="AC2154" i="2" s="1"/>
  <c r="V2154" i="2"/>
  <c r="AD2153" i="2"/>
  <c r="AC2153" i="2" s="1"/>
  <c r="V2153" i="2"/>
  <c r="AD2152" i="2"/>
  <c r="AC2152" i="2" s="1"/>
  <c r="V2152" i="2"/>
  <c r="AD2151" i="2"/>
  <c r="AC2151" i="2" s="1"/>
  <c r="V2151" i="2"/>
  <c r="AD2150" i="2"/>
  <c r="AC2150" i="2" s="1"/>
  <c r="V2150" i="2"/>
  <c r="AD2149" i="2"/>
  <c r="AC2149" i="2" s="1"/>
  <c r="V2149" i="2"/>
  <c r="AD2148" i="2"/>
  <c r="AC2148" i="2" s="1"/>
  <c r="V2148" i="2"/>
  <c r="AD2147" i="2"/>
  <c r="AC2147" i="2" s="1"/>
  <c r="V2147" i="2"/>
  <c r="AD2146" i="2"/>
  <c r="AC2146" i="2" s="1"/>
  <c r="V2146" i="2"/>
  <c r="AD2145" i="2"/>
  <c r="AC2145" i="2" s="1"/>
  <c r="V2145" i="2"/>
  <c r="AD2144" i="2"/>
  <c r="AC2144" i="2" s="1"/>
  <c r="V2144" i="2"/>
  <c r="AD2143" i="2"/>
  <c r="AC2143" i="2" s="1"/>
  <c r="V2143" i="2"/>
  <c r="AD2142" i="2"/>
  <c r="AC2142" i="2" s="1"/>
  <c r="V2142" i="2"/>
  <c r="AD2141" i="2"/>
  <c r="AC2141" i="2" s="1"/>
  <c r="V2141" i="2"/>
  <c r="AD2140" i="2"/>
  <c r="AC2140" i="2" s="1"/>
  <c r="V2140" i="2"/>
  <c r="AD2139" i="2"/>
  <c r="AC2139" i="2" s="1"/>
  <c r="V2139" i="2"/>
  <c r="AD2138" i="2"/>
  <c r="AC2138" i="2" s="1"/>
  <c r="V2138" i="2"/>
  <c r="AD2137" i="2"/>
  <c r="AC2137" i="2" s="1"/>
  <c r="V2137" i="2"/>
  <c r="AD2136" i="2"/>
  <c r="AC2136" i="2" s="1"/>
  <c r="V2136" i="2"/>
  <c r="AD2135" i="2"/>
  <c r="AC2135" i="2" s="1"/>
  <c r="V2135" i="2"/>
  <c r="AD2134" i="2"/>
  <c r="AC2134" i="2" s="1"/>
  <c r="V2134" i="2"/>
  <c r="AD2133" i="2"/>
  <c r="AC2133" i="2" s="1"/>
  <c r="V2133" i="2"/>
  <c r="AD2132" i="2"/>
  <c r="AC2132" i="2" s="1"/>
  <c r="V2132" i="2"/>
  <c r="AD2131" i="2"/>
  <c r="AC2131" i="2" s="1"/>
  <c r="V2131" i="2"/>
  <c r="AD2130" i="2"/>
  <c r="AC2130" i="2" s="1"/>
  <c r="V2130" i="2"/>
  <c r="AD2129" i="2"/>
  <c r="AC2129" i="2" s="1"/>
  <c r="V2129" i="2"/>
  <c r="AD2128" i="2"/>
  <c r="AC2128" i="2" s="1"/>
  <c r="V2128" i="2"/>
  <c r="AD2127" i="2"/>
  <c r="AC2127" i="2" s="1"/>
  <c r="V2127" i="2"/>
  <c r="AD2126" i="2"/>
  <c r="AC2126" i="2" s="1"/>
  <c r="V2126" i="2"/>
  <c r="AD2125" i="2"/>
  <c r="AC2125" i="2" s="1"/>
  <c r="V2125" i="2"/>
  <c r="AD2124" i="2"/>
  <c r="AC2124" i="2" s="1"/>
  <c r="V2124" i="2"/>
  <c r="AD2123" i="2"/>
  <c r="AC2123" i="2" s="1"/>
  <c r="V2123" i="2"/>
  <c r="AD2122" i="2"/>
  <c r="AC2122" i="2" s="1"/>
  <c r="V2122" i="2"/>
  <c r="AD2121" i="2"/>
  <c r="AC2121" i="2" s="1"/>
  <c r="V2121" i="2"/>
  <c r="AD2120" i="2"/>
  <c r="AC2120" i="2" s="1"/>
  <c r="V2120" i="2"/>
  <c r="AD2119" i="2"/>
  <c r="AC2119" i="2" s="1"/>
  <c r="V2119" i="2"/>
  <c r="AD2118" i="2"/>
  <c r="AC2118" i="2" s="1"/>
  <c r="V2118" i="2"/>
  <c r="AD2117" i="2"/>
  <c r="AC2117" i="2" s="1"/>
  <c r="V2117" i="2"/>
  <c r="AD2116" i="2"/>
  <c r="AC2116" i="2" s="1"/>
  <c r="V2116" i="2"/>
  <c r="AD2115" i="2"/>
  <c r="AC2115" i="2" s="1"/>
  <c r="V2115" i="2"/>
  <c r="AD2114" i="2"/>
  <c r="AC2114" i="2" s="1"/>
  <c r="V2114" i="2"/>
  <c r="AD2113" i="2"/>
  <c r="AC2113" i="2" s="1"/>
  <c r="V2113" i="2"/>
  <c r="AD2112" i="2"/>
  <c r="AC2112" i="2" s="1"/>
  <c r="V2112" i="2"/>
  <c r="AD2111" i="2"/>
  <c r="AC2111" i="2" s="1"/>
  <c r="V2111" i="2"/>
  <c r="AD2110" i="2"/>
  <c r="AC2110" i="2" s="1"/>
  <c r="V2110" i="2"/>
  <c r="AD2109" i="2"/>
  <c r="AC2109" i="2" s="1"/>
  <c r="V2109" i="2"/>
  <c r="AD2108" i="2"/>
  <c r="AC2108" i="2" s="1"/>
  <c r="V2108" i="2"/>
  <c r="AD2107" i="2"/>
  <c r="AC2107" i="2" s="1"/>
  <c r="V2107" i="2"/>
  <c r="AD2106" i="2"/>
  <c r="AC2106" i="2" s="1"/>
  <c r="V2106" i="2"/>
  <c r="AD2105" i="2"/>
  <c r="AC2105" i="2" s="1"/>
  <c r="V2105" i="2"/>
  <c r="AD2104" i="2"/>
  <c r="AC2104" i="2" s="1"/>
  <c r="V2104" i="2"/>
  <c r="AD2103" i="2"/>
  <c r="AC2103" i="2" s="1"/>
  <c r="V2103" i="2"/>
  <c r="AD2102" i="2"/>
  <c r="AC2102" i="2" s="1"/>
  <c r="V2102" i="2"/>
  <c r="AD2101" i="2"/>
  <c r="AC2101" i="2" s="1"/>
  <c r="V2101" i="2"/>
  <c r="AD2100" i="2"/>
  <c r="AC2100" i="2" s="1"/>
  <c r="V2100" i="2"/>
  <c r="AD2091" i="2"/>
  <c r="AC2091" i="2" s="1"/>
  <c r="V2091" i="2"/>
  <c r="AD2081" i="2"/>
  <c r="AC2081" i="2" s="1"/>
  <c r="V2081" i="2"/>
  <c r="AD2071" i="2"/>
  <c r="AC2071" i="2" s="1"/>
  <c r="V2071" i="2"/>
  <c r="AD2061" i="2"/>
  <c r="AC2061" i="2" s="1"/>
  <c r="V2061" i="2"/>
  <c r="AD2051" i="2"/>
  <c r="AC2051" i="2" s="1"/>
  <c r="V2051" i="2"/>
  <c r="AD2041" i="2"/>
  <c r="AC2041" i="2" s="1"/>
  <c r="V2041" i="2"/>
  <c r="AD2031" i="2"/>
  <c r="AC2031" i="2" s="1"/>
  <c r="V2031" i="2"/>
  <c r="AD2021" i="2"/>
  <c r="AC2021" i="2" s="1"/>
  <c r="V2021" i="2"/>
  <c r="AD2019" i="2"/>
  <c r="AC2019" i="2" s="1"/>
  <c r="V2019" i="2"/>
  <c r="AD2018" i="2"/>
  <c r="AC2018" i="2" s="1"/>
  <c r="V2018" i="2"/>
  <c r="AD2017" i="2"/>
  <c r="AC2017" i="2" s="1"/>
  <c r="V2017" i="2"/>
  <c r="AD2016" i="2"/>
  <c r="AC2016" i="2" s="1"/>
  <c r="V2016" i="2"/>
  <c r="AD2015" i="2"/>
  <c r="AC2015" i="2" s="1"/>
  <c r="V2015" i="2"/>
  <c r="AD2014" i="2"/>
  <c r="AC2014" i="2" s="1"/>
  <c r="V2014" i="2"/>
  <c r="AD2013" i="2"/>
  <c r="AC2013" i="2" s="1"/>
  <c r="V2013" i="2"/>
  <c r="AD2012" i="2"/>
  <c r="AC2012" i="2" s="1"/>
  <c r="V2012" i="2"/>
  <c r="AD2011" i="2"/>
  <c r="AC2011" i="2" s="1"/>
  <c r="V2011" i="2"/>
  <c r="AD2010" i="2"/>
  <c r="AC2010" i="2" s="1"/>
  <c r="V2010" i="2"/>
  <c r="AD2001" i="2"/>
  <c r="AC2001" i="2" s="1"/>
  <c r="V2001" i="2"/>
  <c r="AD1999" i="2"/>
  <c r="AC1999" i="2" s="1"/>
  <c r="V1999" i="2"/>
  <c r="AD1998" i="2"/>
  <c r="AC1998" i="2" s="1"/>
  <c r="V1998" i="2"/>
  <c r="AD1997" i="2"/>
  <c r="AC1997" i="2" s="1"/>
  <c r="V1997" i="2"/>
  <c r="AD1996" i="2"/>
  <c r="AC1996" i="2" s="1"/>
  <c r="V1996" i="2"/>
  <c r="AD1995" i="2"/>
  <c r="AC1995" i="2" s="1"/>
  <c r="V1995" i="2"/>
  <c r="AD1994" i="2"/>
  <c r="AC1994" i="2" s="1"/>
  <c r="V1994" i="2"/>
  <c r="AD1993" i="2"/>
  <c r="AC1993" i="2" s="1"/>
  <c r="V1993" i="2"/>
  <c r="AD1992" i="2"/>
  <c r="AC1992" i="2" s="1"/>
  <c r="V1992" i="2"/>
  <c r="AD1991" i="2"/>
  <c r="AC1991" i="2" s="1"/>
  <c r="V1991" i="2"/>
  <c r="AD1990" i="2"/>
  <c r="AC1990" i="2" s="1"/>
  <c r="V1990" i="2"/>
  <c r="AD1989" i="2"/>
  <c r="AC1989" i="2" s="1"/>
  <c r="V1989" i="2"/>
  <c r="AD1988" i="2"/>
  <c r="AC1988" i="2" s="1"/>
  <c r="V1988" i="2"/>
  <c r="AD1987" i="2"/>
  <c r="AC1987" i="2" s="1"/>
  <c r="V1987" i="2"/>
  <c r="AD1986" i="2"/>
  <c r="AC1986" i="2" s="1"/>
  <c r="V1986" i="2"/>
  <c r="AD1985" i="2"/>
  <c r="AC1985" i="2" s="1"/>
  <c r="V1985" i="2"/>
  <c r="AD1984" i="2"/>
  <c r="AC1984" i="2" s="1"/>
  <c r="V1984" i="2"/>
  <c r="AD1983" i="2"/>
  <c r="AC1983" i="2" s="1"/>
  <c r="V1983" i="2"/>
  <c r="AD1982" i="2"/>
  <c r="AC1982" i="2" s="1"/>
  <c r="V1982" i="2"/>
  <c r="AD1981" i="2"/>
  <c r="AC1981" i="2" s="1"/>
  <c r="V1981" i="2"/>
  <c r="AD1980" i="2"/>
  <c r="AC1980" i="2" s="1"/>
  <c r="V1980" i="2"/>
  <c r="AD1979" i="2"/>
  <c r="AC1979" i="2" s="1"/>
  <c r="V1979" i="2"/>
  <c r="AD1978" i="2"/>
  <c r="AC1978" i="2" s="1"/>
  <c r="V1978" i="2"/>
  <c r="AD1977" i="2"/>
  <c r="AC1977" i="2" s="1"/>
  <c r="V1977" i="2"/>
  <c r="AD1976" i="2"/>
  <c r="AC1976" i="2" s="1"/>
  <c r="V1976" i="2"/>
  <c r="AD1975" i="2"/>
  <c r="AC1975" i="2" s="1"/>
  <c r="V1975" i="2"/>
  <c r="AD1974" i="2"/>
  <c r="AC1974" i="2" s="1"/>
  <c r="V1974" i="2"/>
  <c r="AD1973" i="2"/>
  <c r="AC1973" i="2" s="1"/>
  <c r="V1973" i="2"/>
  <c r="AD1972" i="2"/>
  <c r="AC1972" i="2" s="1"/>
  <c r="V1972" i="2"/>
  <c r="AD1971" i="2"/>
  <c r="AC1971" i="2" s="1"/>
  <c r="V1971" i="2"/>
  <c r="AD1970" i="2"/>
  <c r="AC1970" i="2" s="1"/>
  <c r="V1970" i="2"/>
  <c r="AD1969" i="2"/>
  <c r="AC1969" i="2" s="1"/>
  <c r="V1969" i="2"/>
  <c r="AD1968" i="2"/>
  <c r="AC1968" i="2" s="1"/>
  <c r="V1968" i="2"/>
  <c r="AD1967" i="2"/>
  <c r="AC1967" i="2" s="1"/>
  <c r="V1967" i="2"/>
  <c r="AD1966" i="2"/>
  <c r="AC1966" i="2" s="1"/>
  <c r="V1966" i="2"/>
  <c r="AD1965" i="2"/>
  <c r="AC1965" i="2" s="1"/>
  <c r="V1965" i="2"/>
  <c r="AD1964" i="2"/>
  <c r="AC1964" i="2" s="1"/>
  <c r="V1964" i="2"/>
  <c r="AD1963" i="2"/>
  <c r="AC1963" i="2" s="1"/>
  <c r="V1963" i="2"/>
  <c r="AD1962" i="2"/>
  <c r="AC1962" i="2" s="1"/>
  <c r="V1962" i="2"/>
  <c r="AD1961" i="2"/>
  <c r="AC1961" i="2" s="1"/>
  <c r="V1961" i="2"/>
  <c r="AD1960" i="2"/>
  <c r="AC1960" i="2" s="1"/>
  <c r="V1960" i="2"/>
  <c r="AD1959" i="2"/>
  <c r="AC1959" i="2" s="1"/>
  <c r="V1959" i="2"/>
  <c r="AD1958" i="2"/>
  <c r="AC1958" i="2" s="1"/>
  <c r="V1958" i="2"/>
  <c r="AD1957" i="2"/>
  <c r="AC1957" i="2" s="1"/>
  <c r="V1957" i="2"/>
  <c r="AD1956" i="2"/>
  <c r="AC1956" i="2" s="1"/>
  <c r="V1956" i="2"/>
  <c r="AD1955" i="2"/>
  <c r="AC1955" i="2" s="1"/>
  <c r="V1955" i="2"/>
  <c r="AD1954" i="2"/>
  <c r="AC1954" i="2" s="1"/>
  <c r="V1954" i="2"/>
  <c r="AD1953" i="2"/>
  <c r="AC1953" i="2" s="1"/>
  <c r="V1953" i="2"/>
  <c r="AD1952" i="2"/>
  <c r="AC1952" i="2" s="1"/>
  <c r="V1952" i="2"/>
  <c r="AD1951" i="2"/>
  <c r="AC1951" i="2" s="1"/>
  <c r="V1951" i="2"/>
  <c r="AD1950" i="2"/>
  <c r="AC1950" i="2" s="1"/>
  <c r="V1950" i="2"/>
  <c r="AD1949" i="2"/>
  <c r="AC1949" i="2" s="1"/>
  <c r="V1949" i="2"/>
  <c r="AD1948" i="2"/>
  <c r="AC1948" i="2" s="1"/>
  <c r="V1948" i="2"/>
  <c r="AD1947" i="2"/>
  <c r="AC1947" i="2" s="1"/>
  <c r="V1947" i="2"/>
  <c r="AD1946" i="2"/>
  <c r="AC1946" i="2" s="1"/>
  <c r="V1946" i="2"/>
  <c r="AD1945" i="2"/>
  <c r="AC1945" i="2" s="1"/>
  <c r="V1945" i="2"/>
  <c r="AD1944" i="2"/>
  <c r="AC1944" i="2" s="1"/>
  <c r="V1944" i="2"/>
  <c r="AD1943" i="2"/>
  <c r="AC1943" i="2" s="1"/>
  <c r="V1943" i="2"/>
  <c r="AD1942" i="2"/>
  <c r="AC1942" i="2" s="1"/>
  <c r="V1942" i="2"/>
  <c r="AD1941" i="2"/>
  <c r="AC1941" i="2" s="1"/>
  <c r="V1941" i="2"/>
  <c r="AD1940" i="2"/>
  <c r="AC1940" i="2" s="1"/>
  <c r="V1940" i="2"/>
  <c r="AD1939" i="2"/>
  <c r="AC1939" i="2" s="1"/>
  <c r="V1939" i="2"/>
  <c r="AD1938" i="2"/>
  <c r="AC1938" i="2" s="1"/>
  <c r="V1938" i="2"/>
  <c r="AD1937" i="2"/>
  <c r="AC1937" i="2" s="1"/>
  <c r="V1937" i="2"/>
  <c r="AD1936" i="2"/>
  <c r="AC1936" i="2" s="1"/>
  <c r="V1936" i="2"/>
  <c r="AD1935" i="2"/>
  <c r="AC1935" i="2" s="1"/>
  <c r="V1935" i="2"/>
  <c r="AD1934" i="2"/>
  <c r="AC1934" i="2" s="1"/>
  <c r="V1934" i="2"/>
  <c r="AD1933" i="2"/>
  <c r="AC1933" i="2" s="1"/>
  <c r="V1933" i="2"/>
  <c r="AD1932" i="2"/>
  <c r="AC1932" i="2" s="1"/>
  <c r="V1932" i="2"/>
  <c r="AD1931" i="2"/>
  <c r="AC1931" i="2" s="1"/>
  <c r="V1931" i="2"/>
  <c r="AD1930" i="2"/>
  <c r="AC1930" i="2" s="1"/>
  <c r="V1930" i="2"/>
  <c r="AD1929" i="2"/>
  <c r="AC1929" i="2" s="1"/>
  <c r="V1929" i="2"/>
  <c r="AD1928" i="2"/>
  <c r="AC1928" i="2" s="1"/>
  <c r="V1928" i="2"/>
  <c r="AD1927" i="2"/>
  <c r="AC1927" i="2" s="1"/>
  <c r="V1927" i="2"/>
  <c r="AD1926" i="2"/>
  <c r="AC1926" i="2" s="1"/>
  <c r="V1926" i="2"/>
  <c r="AD1925" i="2"/>
  <c r="AC1925" i="2" s="1"/>
  <c r="V1925" i="2"/>
  <c r="AD1924" i="2"/>
  <c r="AC1924" i="2" s="1"/>
  <c r="V1924" i="2"/>
  <c r="AD1923" i="2"/>
  <c r="AC1923" i="2" s="1"/>
  <c r="V1923" i="2"/>
  <c r="AD1922" i="2"/>
  <c r="AC1922" i="2" s="1"/>
  <c r="V1922" i="2"/>
  <c r="AD1921" i="2"/>
  <c r="AC1921" i="2" s="1"/>
  <c r="V1921" i="2"/>
  <c r="AD1920" i="2"/>
  <c r="AC1920" i="2" s="1"/>
  <c r="V1920" i="2"/>
  <c r="AD1919" i="2"/>
  <c r="AC1919" i="2" s="1"/>
  <c r="V1919" i="2"/>
  <c r="AD1918" i="2"/>
  <c r="AC1918" i="2" s="1"/>
  <c r="V1918" i="2"/>
  <c r="AD1917" i="2"/>
  <c r="AC1917" i="2" s="1"/>
  <c r="V1917" i="2"/>
  <c r="AD1916" i="2"/>
  <c r="AC1916" i="2" s="1"/>
  <c r="V1916" i="2"/>
  <c r="AD1915" i="2"/>
  <c r="AC1915" i="2" s="1"/>
  <c r="V1915" i="2"/>
  <c r="AD1914" i="2"/>
  <c r="AC1914" i="2" s="1"/>
  <c r="V1914" i="2"/>
  <c r="AD1913" i="2"/>
  <c r="AC1913" i="2" s="1"/>
  <c r="V1913" i="2"/>
  <c r="AD1912" i="2"/>
  <c r="AC1912" i="2" s="1"/>
  <c r="V1912" i="2"/>
  <c r="AD1911" i="2"/>
  <c r="AC1911" i="2" s="1"/>
  <c r="V1911" i="2"/>
  <c r="AD1910" i="2"/>
  <c r="AC1910" i="2" s="1"/>
  <c r="V1910" i="2"/>
  <c r="AD1909" i="2"/>
  <c r="AC1909" i="2" s="1"/>
  <c r="V1909" i="2"/>
  <c r="AD1908" i="2"/>
  <c r="AC1908" i="2" s="1"/>
  <c r="V1908" i="2"/>
  <c r="AD1907" i="2"/>
  <c r="AC1907" i="2" s="1"/>
  <c r="V1907" i="2"/>
  <c r="AD1906" i="2"/>
  <c r="AC1906" i="2" s="1"/>
  <c r="V1906" i="2"/>
  <c r="AD1905" i="2"/>
  <c r="AC1905" i="2" s="1"/>
  <c r="V1905" i="2"/>
  <c r="AD1904" i="2"/>
  <c r="AC1904" i="2" s="1"/>
  <c r="V1904" i="2"/>
  <c r="AD1903" i="2"/>
  <c r="AC1903" i="2" s="1"/>
  <c r="V1903" i="2"/>
  <c r="AD1902" i="2"/>
  <c r="AC1902" i="2" s="1"/>
  <c r="V1902" i="2"/>
  <c r="AD1901" i="2"/>
  <c r="AC1901" i="2" s="1"/>
  <c r="V1901" i="2"/>
  <c r="AD1900" i="2"/>
  <c r="AC1900" i="2" s="1"/>
  <c r="V1900" i="2"/>
  <c r="AD1899" i="2"/>
  <c r="AC1899" i="2" s="1"/>
  <c r="V1899" i="2"/>
  <c r="AD1898" i="2"/>
  <c r="AC1898" i="2" s="1"/>
  <c r="V1898" i="2"/>
  <c r="AD1897" i="2"/>
  <c r="AC1897" i="2" s="1"/>
  <c r="V1897" i="2"/>
  <c r="AD1896" i="2"/>
  <c r="AC1896" i="2" s="1"/>
  <c r="V1896" i="2"/>
  <c r="AD1895" i="2"/>
  <c r="AC1895" i="2" s="1"/>
  <c r="V1895" i="2"/>
  <c r="AD1894" i="2"/>
  <c r="AC1894" i="2" s="1"/>
  <c r="V1894" i="2"/>
  <c r="AD1893" i="2"/>
  <c r="AC1893" i="2" s="1"/>
  <c r="V1893" i="2"/>
  <c r="AD1892" i="2"/>
  <c r="AC1892" i="2" s="1"/>
  <c r="V1892" i="2"/>
  <c r="AD1891" i="2"/>
  <c r="AC1891" i="2" s="1"/>
  <c r="V1891" i="2"/>
  <c r="AD1890" i="2"/>
  <c r="AC1890" i="2" s="1"/>
  <c r="V1890" i="2"/>
  <c r="AD1889" i="2"/>
  <c r="AC1889" i="2" s="1"/>
  <c r="V1889" i="2"/>
  <c r="AD1888" i="2"/>
  <c r="AC1888" i="2" s="1"/>
  <c r="V1888" i="2"/>
  <c r="AD1887" i="2"/>
  <c r="AC1887" i="2" s="1"/>
  <c r="V1887" i="2"/>
  <c r="AD1886" i="2"/>
  <c r="AC1886" i="2" s="1"/>
  <c r="V1886" i="2"/>
  <c r="AD1885" i="2"/>
  <c r="AC1885" i="2" s="1"/>
  <c r="V1885" i="2"/>
  <c r="AD1884" i="2"/>
  <c r="AC1884" i="2" s="1"/>
  <c r="V1884" i="2"/>
  <c r="AD1883" i="2"/>
  <c r="AC1883" i="2" s="1"/>
  <c r="V1883" i="2"/>
  <c r="AD1882" i="2"/>
  <c r="AC1882" i="2" s="1"/>
  <c r="V1882" i="2"/>
  <c r="AD1881" i="2"/>
  <c r="AC1881" i="2" s="1"/>
  <c r="V1881" i="2"/>
  <c r="AD1880" i="2"/>
  <c r="AC1880" i="2" s="1"/>
  <c r="V1880" i="2"/>
  <c r="AD1879" i="2"/>
  <c r="AC1879" i="2" s="1"/>
  <c r="V1879" i="2"/>
  <c r="AD1878" i="2"/>
  <c r="AC1878" i="2" s="1"/>
  <c r="V1878" i="2"/>
  <c r="AD1877" i="2"/>
  <c r="AC1877" i="2" s="1"/>
  <c r="V1877" i="2"/>
  <c r="AD1876" i="2"/>
  <c r="AC1876" i="2" s="1"/>
  <c r="V1876" i="2"/>
  <c r="AD1875" i="2"/>
  <c r="AC1875" i="2" s="1"/>
  <c r="V1875" i="2"/>
  <c r="AD1874" i="2"/>
  <c r="AC1874" i="2" s="1"/>
  <c r="V1874" i="2"/>
  <c r="AD1873" i="2"/>
  <c r="AC1873" i="2" s="1"/>
  <c r="V1873" i="2"/>
  <c r="AD1872" i="2"/>
  <c r="AC1872" i="2" s="1"/>
  <c r="V1872" i="2"/>
  <c r="AD1871" i="2"/>
  <c r="AC1871" i="2" s="1"/>
  <c r="V1871" i="2"/>
  <c r="AD1870" i="2"/>
  <c r="AC1870" i="2" s="1"/>
  <c r="V1870" i="2"/>
  <c r="AD1869" i="2"/>
  <c r="AC1869" i="2" s="1"/>
  <c r="V1869" i="2"/>
  <c r="AD1868" i="2"/>
  <c r="AC1868" i="2" s="1"/>
  <c r="V1868" i="2"/>
  <c r="AD1867" i="2"/>
  <c r="AC1867" i="2" s="1"/>
  <c r="V1867" i="2"/>
  <c r="AD1866" i="2"/>
  <c r="AC1866" i="2" s="1"/>
  <c r="V1866" i="2"/>
  <c r="AD1865" i="2"/>
  <c r="AC1865" i="2" s="1"/>
  <c r="V1865" i="2"/>
  <c r="AD1864" i="2"/>
  <c r="AC1864" i="2" s="1"/>
  <c r="V1864" i="2"/>
  <c r="AD1863" i="2"/>
  <c r="AC1863" i="2" s="1"/>
  <c r="V1863" i="2"/>
  <c r="AD1862" i="2"/>
  <c r="AC1862" i="2" s="1"/>
  <c r="V1862" i="2"/>
  <c r="AD1861" i="2"/>
  <c r="AC1861" i="2" s="1"/>
  <c r="V1861" i="2"/>
  <c r="AD1860" i="2"/>
  <c r="AC1860" i="2" s="1"/>
  <c r="V1860" i="2"/>
  <c r="AD1859" i="2"/>
  <c r="AC1859" i="2" s="1"/>
  <c r="V1859" i="2"/>
  <c r="AD1858" i="2"/>
  <c r="AC1858" i="2" s="1"/>
  <c r="V1858" i="2"/>
  <c r="AD1857" i="2"/>
  <c r="AC1857" i="2" s="1"/>
  <c r="V1857" i="2"/>
  <c r="AD1856" i="2"/>
  <c r="AC1856" i="2" s="1"/>
  <c r="V1856" i="2"/>
  <c r="AD1855" i="2"/>
  <c r="AC1855" i="2" s="1"/>
  <c r="V1855" i="2"/>
  <c r="AD1854" i="2"/>
  <c r="AC1854" i="2" s="1"/>
  <c r="V1854" i="2"/>
  <c r="AD1853" i="2"/>
  <c r="AC1853" i="2" s="1"/>
  <c r="V1853" i="2"/>
  <c r="AD1852" i="2"/>
  <c r="AC1852" i="2" s="1"/>
  <c r="V1852" i="2"/>
  <c r="AD1851" i="2"/>
  <c r="AC1851" i="2" s="1"/>
  <c r="V1851" i="2"/>
  <c r="AD1850" i="2"/>
  <c r="AC1850" i="2" s="1"/>
  <c r="V1850" i="2"/>
  <c r="AD1849" i="2"/>
  <c r="AC1849" i="2" s="1"/>
  <c r="V1849" i="2"/>
  <c r="AD1848" i="2"/>
  <c r="AC1848" i="2" s="1"/>
  <c r="V1848" i="2"/>
  <c r="AD1847" i="2"/>
  <c r="AC1847" i="2" s="1"/>
  <c r="V1847" i="2"/>
  <c r="AD1846" i="2"/>
  <c r="AC1846" i="2" s="1"/>
  <c r="V1846" i="2"/>
  <c r="AD1845" i="2"/>
  <c r="AC1845" i="2" s="1"/>
  <c r="V1845" i="2"/>
  <c r="AD1844" i="2"/>
  <c r="AC1844" i="2" s="1"/>
  <c r="V1844" i="2"/>
  <c r="AD1843" i="2"/>
  <c r="AC1843" i="2" s="1"/>
  <c r="V1843" i="2"/>
  <c r="AD1842" i="2"/>
  <c r="AC1842" i="2" s="1"/>
  <c r="V1842" i="2"/>
  <c r="AD1841" i="2"/>
  <c r="AC1841" i="2" s="1"/>
  <c r="V1841" i="2"/>
  <c r="AD1840" i="2"/>
  <c r="AC1840" i="2" s="1"/>
  <c r="V1840" i="2"/>
  <c r="AD1839" i="2"/>
  <c r="AC1839" i="2" s="1"/>
  <c r="V1839" i="2"/>
  <c r="AD1838" i="2"/>
  <c r="AC1838" i="2" s="1"/>
  <c r="V1838" i="2"/>
  <c r="AD1837" i="2"/>
  <c r="AC1837" i="2" s="1"/>
  <c r="V1837" i="2"/>
  <c r="AD1836" i="2"/>
  <c r="AC1836" i="2" s="1"/>
  <c r="V1836" i="2"/>
  <c r="AD1835" i="2"/>
  <c r="AC1835" i="2" s="1"/>
  <c r="V1835" i="2"/>
  <c r="AD1834" i="2"/>
  <c r="AC1834" i="2" s="1"/>
  <c r="V1834" i="2"/>
  <c r="AD1833" i="2"/>
  <c r="AC1833" i="2" s="1"/>
  <c r="V1833" i="2"/>
  <c r="AD1832" i="2"/>
  <c r="AC1832" i="2" s="1"/>
  <c r="V1832" i="2"/>
  <c r="AD1831" i="2"/>
  <c r="AC1831" i="2" s="1"/>
  <c r="V1831" i="2"/>
  <c r="AD1830" i="2"/>
  <c r="AC1830" i="2" s="1"/>
  <c r="V1830" i="2"/>
  <c r="AD1829" i="2"/>
  <c r="AC1829" i="2" s="1"/>
  <c r="V1829" i="2"/>
  <c r="AD1828" i="2"/>
  <c r="AC1828" i="2" s="1"/>
  <c r="V1828" i="2"/>
  <c r="AD1827" i="2"/>
  <c r="AC1827" i="2" s="1"/>
  <c r="V1827" i="2"/>
  <c r="AD1826" i="2"/>
  <c r="AC1826" i="2" s="1"/>
  <c r="V1826" i="2"/>
  <c r="AD1825" i="2"/>
  <c r="AC1825" i="2" s="1"/>
  <c r="V1825" i="2"/>
  <c r="AD1824" i="2"/>
  <c r="AC1824" i="2" s="1"/>
  <c r="V1824" i="2"/>
  <c r="AD1823" i="2"/>
  <c r="AC1823" i="2" s="1"/>
  <c r="V1823" i="2"/>
  <c r="AD1822" i="2"/>
  <c r="AC1822" i="2" s="1"/>
  <c r="V1822" i="2"/>
  <c r="AD1821" i="2"/>
  <c r="AC1821" i="2" s="1"/>
  <c r="V1821" i="2"/>
  <c r="AD1820" i="2"/>
  <c r="AC1820" i="2" s="1"/>
  <c r="V1820" i="2"/>
  <c r="AD1819" i="2"/>
  <c r="AC1819" i="2" s="1"/>
  <c r="V1819" i="2"/>
  <c r="AD1818" i="2"/>
  <c r="AC1818" i="2" s="1"/>
  <c r="V1818" i="2"/>
  <c r="AD1817" i="2"/>
  <c r="AC1817" i="2" s="1"/>
  <c r="V1817" i="2"/>
  <c r="AD1816" i="2"/>
  <c r="AC1816" i="2" s="1"/>
  <c r="V1816" i="2"/>
  <c r="AD1815" i="2"/>
  <c r="AC1815" i="2" s="1"/>
  <c r="V1815" i="2"/>
  <c r="AD1814" i="2"/>
  <c r="AC1814" i="2" s="1"/>
  <c r="V1814" i="2"/>
  <c r="AD1813" i="2"/>
  <c r="AC1813" i="2" s="1"/>
  <c r="V1813" i="2"/>
  <c r="AD1812" i="2"/>
  <c r="AC1812" i="2" s="1"/>
  <c r="V1812" i="2"/>
  <c r="AD1811" i="2"/>
  <c r="AC1811" i="2" s="1"/>
  <c r="V1811" i="2"/>
  <c r="AD1810" i="2"/>
  <c r="AC1810" i="2" s="1"/>
  <c r="V1810" i="2"/>
  <c r="AD1809" i="2"/>
  <c r="AC1809" i="2" s="1"/>
  <c r="V1809" i="2"/>
  <c r="AD1808" i="2"/>
  <c r="AC1808" i="2" s="1"/>
  <c r="V1808" i="2"/>
  <c r="AD1807" i="2"/>
  <c r="AC1807" i="2" s="1"/>
  <c r="V1807" i="2"/>
  <c r="AD1806" i="2"/>
  <c r="AC1806" i="2" s="1"/>
  <c r="V1806" i="2"/>
  <c r="AD1805" i="2"/>
  <c r="AC1805" i="2" s="1"/>
  <c r="V1805" i="2"/>
  <c r="AD1804" i="2"/>
  <c r="AC1804" i="2" s="1"/>
  <c r="V1804" i="2"/>
  <c r="AD1803" i="2"/>
  <c r="AC1803" i="2" s="1"/>
  <c r="V1803" i="2"/>
  <c r="AD1802" i="2"/>
  <c r="AC1802" i="2" s="1"/>
  <c r="V1802" i="2"/>
  <c r="AD1801" i="2"/>
  <c r="AC1801" i="2" s="1"/>
  <c r="V1801" i="2"/>
  <c r="AD1800" i="2"/>
  <c r="AC1800" i="2" s="1"/>
  <c r="V1800" i="2"/>
  <c r="AD1799" i="2"/>
  <c r="AC1799" i="2" s="1"/>
  <c r="V1799" i="2"/>
  <c r="AD1798" i="2"/>
  <c r="AC1798" i="2" s="1"/>
  <c r="V1798" i="2"/>
  <c r="AD1797" i="2"/>
  <c r="AC1797" i="2" s="1"/>
  <c r="V1797" i="2"/>
  <c r="AD1796" i="2"/>
  <c r="AC1796" i="2" s="1"/>
  <c r="V1796" i="2"/>
  <c r="AD1795" i="2"/>
  <c r="AC1795" i="2" s="1"/>
  <c r="V1795" i="2"/>
  <c r="AD1794" i="2"/>
  <c r="AC1794" i="2" s="1"/>
  <c r="V1794" i="2"/>
  <c r="AD1793" i="2"/>
  <c r="AC1793" i="2" s="1"/>
  <c r="V1793" i="2"/>
  <c r="AD1792" i="2"/>
  <c r="AC1792" i="2" s="1"/>
  <c r="V1792" i="2"/>
  <c r="AD1791" i="2"/>
  <c r="AC1791" i="2" s="1"/>
  <c r="V1791" i="2"/>
  <c r="AD1790" i="2"/>
  <c r="AC1790" i="2" s="1"/>
  <c r="V1790" i="2"/>
  <c r="AD1789" i="2"/>
  <c r="AC1789" i="2" s="1"/>
  <c r="V1789" i="2"/>
  <c r="AD1788" i="2"/>
  <c r="AC1788" i="2" s="1"/>
  <c r="V1788" i="2"/>
  <c r="AD1787" i="2"/>
  <c r="AC1787" i="2" s="1"/>
  <c r="V1787" i="2"/>
  <c r="AD1786" i="2"/>
  <c r="AC1786" i="2" s="1"/>
  <c r="V1786" i="2"/>
  <c r="AD1785" i="2"/>
  <c r="AC1785" i="2" s="1"/>
  <c r="V1785" i="2"/>
  <c r="AD1784" i="2"/>
  <c r="AC1784" i="2" s="1"/>
  <c r="V1784" i="2"/>
  <c r="AD1783" i="2"/>
  <c r="AC1783" i="2" s="1"/>
  <c r="V1783" i="2"/>
  <c r="AD1782" i="2"/>
  <c r="AC1782" i="2" s="1"/>
  <c r="V1782" i="2"/>
  <c r="AD1781" i="2"/>
  <c r="AC1781" i="2" s="1"/>
  <c r="V1781" i="2"/>
  <c r="AD1780" i="2"/>
  <c r="AC1780" i="2" s="1"/>
  <c r="V1780" i="2"/>
  <c r="AD1779" i="2"/>
  <c r="AC1779" i="2" s="1"/>
  <c r="V1779" i="2"/>
  <c r="AD1778" i="2"/>
  <c r="AC1778" i="2" s="1"/>
  <c r="V1778" i="2"/>
  <c r="AD1777" i="2"/>
  <c r="AC1777" i="2" s="1"/>
  <c r="V1777" i="2"/>
  <c r="AD1776" i="2"/>
  <c r="AC1776" i="2" s="1"/>
  <c r="V1776" i="2"/>
  <c r="AD1775" i="2"/>
  <c r="AC1775" i="2" s="1"/>
  <c r="V1775" i="2"/>
  <c r="AD1774" i="2"/>
  <c r="AC1774" i="2" s="1"/>
  <c r="V1774" i="2"/>
  <c r="AD1773" i="2"/>
  <c r="AC1773" i="2" s="1"/>
  <c r="V1773" i="2"/>
  <c r="AD1772" i="2"/>
  <c r="AC1772" i="2" s="1"/>
  <c r="V1772" i="2"/>
  <c r="AD1771" i="2"/>
  <c r="AC1771" i="2" s="1"/>
  <c r="V1771" i="2"/>
  <c r="AD1770" i="2"/>
  <c r="AC1770" i="2" s="1"/>
  <c r="V1770" i="2"/>
  <c r="AD1769" i="2"/>
  <c r="AC1769" i="2" s="1"/>
  <c r="V1769" i="2"/>
  <c r="AD1768" i="2"/>
  <c r="AC1768" i="2" s="1"/>
  <c r="V1768" i="2"/>
  <c r="AD1767" i="2"/>
  <c r="AC1767" i="2" s="1"/>
  <c r="V1767" i="2"/>
  <c r="AD1766" i="2"/>
  <c r="AC1766" i="2" s="1"/>
  <c r="V1766" i="2"/>
  <c r="AD1765" i="2"/>
  <c r="AC1765" i="2" s="1"/>
  <c r="V1765" i="2"/>
  <c r="AD1764" i="2"/>
  <c r="AC1764" i="2" s="1"/>
  <c r="V1764" i="2"/>
  <c r="AD1763" i="2"/>
  <c r="AC1763" i="2" s="1"/>
  <c r="V1763" i="2"/>
  <c r="AD1762" i="2"/>
  <c r="AC1762" i="2" s="1"/>
  <c r="V1762" i="2"/>
  <c r="AD1761" i="2"/>
  <c r="AC1761" i="2" s="1"/>
  <c r="V1761" i="2"/>
  <c r="AD1760" i="2"/>
  <c r="AC1760" i="2" s="1"/>
  <c r="V1760" i="2"/>
  <c r="AD1759" i="2"/>
  <c r="AC1759" i="2" s="1"/>
  <c r="V1759" i="2"/>
  <c r="AD1758" i="2"/>
  <c r="AC1758" i="2" s="1"/>
  <c r="V1758" i="2"/>
  <c r="AD1757" i="2"/>
  <c r="AC1757" i="2" s="1"/>
  <c r="V1757" i="2"/>
  <c r="AD1756" i="2"/>
  <c r="AC1756" i="2" s="1"/>
  <c r="V1756" i="2"/>
  <c r="AD1755" i="2"/>
  <c r="AC1755" i="2" s="1"/>
  <c r="V1755" i="2"/>
  <c r="AD1754" i="2"/>
  <c r="AC1754" i="2" s="1"/>
  <c r="V1754" i="2"/>
  <c r="AD1753" i="2"/>
  <c r="AC1753" i="2" s="1"/>
  <c r="V1753" i="2"/>
  <c r="AD1752" i="2"/>
  <c r="AC1752" i="2" s="1"/>
  <c r="V1752" i="2"/>
  <c r="AD1751" i="2"/>
  <c r="AC1751" i="2" s="1"/>
  <c r="V1751" i="2"/>
  <c r="AD1750" i="2"/>
  <c r="AC1750" i="2" s="1"/>
  <c r="V1750" i="2"/>
  <c r="AD1749" i="2"/>
  <c r="AC1749" i="2" s="1"/>
  <c r="V1749" i="2"/>
  <c r="AD1748" i="2"/>
  <c r="AC1748" i="2" s="1"/>
  <c r="V1748" i="2"/>
  <c r="AD1747" i="2"/>
  <c r="AC1747" i="2" s="1"/>
  <c r="V1747" i="2"/>
  <c r="AD1746" i="2"/>
  <c r="AC1746" i="2" s="1"/>
  <c r="V1746" i="2"/>
  <c r="AD1745" i="2"/>
  <c r="AC1745" i="2" s="1"/>
  <c r="V1745" i="2"/>
  <c r="AD1744" i="2"/>
  <c r="AC1744" i="2" s="1"/>
  <c r="V1744" i="2"/>
  <c r="AD1743" i="2"/>
  <c r="AC1743" i="2" s="1"/>
  <c r="V1743" i="2"/>
  <c r="AD1742" i="2"/>
  <c r="AC1742" i="2" s="1"/>
  <c r="V1742" i="2"/>
  <c r="AD1741" i="2"/>
  <c r="AC1741" i="2" s="1"/>
  <c r="V1741" i="2"/>
  <c r="AD1740" i="2"/>
  <c r="AC1740" i="2" s="1"/>
  <c r="V1740" i="2"/>
  <c r="AD1739" i="2"/>
  <c r="AC1739" i="2" s="1"/>
  <c r="V1739" i="2"/>
  <c r="AD1738" i="2"/>
  <c r="AC1738" i="2" s="1"/>
  <c r="V1738" i="2"/>
  <c r="AD1737" i="2"/>
  <c r="AC1737" i="2" s="1"/>
  <c r="V1737" i="2"/>
  <c r="AD1736" i="2"/>
  <c r="AC1736" i="2" s="1"/>
  <c r="V1736" i="2"/>
  <c r="AD1735" i="2"/>
  <c r="AC1735" i="2" s="1"/>
  <c r="V1735" i="2"/>
  <c r="AD1734" i="2"/>
  <c r="AC1734" i="2" s="1"/>
  <c r="V1734" i="2"/>
  <c r="AD1733" i="2"/>
  <c r="AC1733" i="2" s="1"/>
  <c r="V1733" i="2"/>
  <c r="AD1732" i="2"/>
  <c r="AC1732" i="2" s="1"/>
  <c r="V1732" i="2"/>
  <c r="AD1731" i="2"/>
  <c r="AC1731" i="2" s="1"/>
  <c r="V1731" i="2"/>
  <c r="AD1730" i="2"/>
  <c r="AC1730" i="2" s="1"/>
  <c r="V1730" i="2"/>
  <c r="AD1729" i="2"/>
  <c r="AC1729" i="2" s="1"/>
  <c r="V1729" i="2"/>
  <c r="AD1728" i="2"/>
  <c r="AC1728" i="2" s="1"/>
  <c r="V1728" i="2"/>
  <c r="AD1727" i="2"/>
  <c r="AC1727" i="2" s="1"/>
  <c r="V1727" i="2"/>
  <c r="AD1726" i="2"/>
  <c r="AC1726" i="2" s="1"/>
  <c r="V1726" i="2"/>
  <c r="AD1725" i="2"/>
  <c r="AC1725" i="2" s="1"/>
  <c r="V1725" i="2"/>
  <c r="AD1724" i="2"/>
  <c r="AC1724" i="2" s="1"/>
  <c r="V1724" i="2"/>
  <c r="AD1723" i="2"/>
  <c r="AC1723" i="2" s="1"/>
  <c r="V1723" i="2"/>
  <c r="AD1722" i="2"/>
  <c r="AC1722" i="2" s="1"/>
  <c r="V1722" i="2"/>
  <c r="AD1721" i="2"/>
  <c r="AC1721" i="2" s="1"/>
  <c r="V1721" i="2"/>
  <c r="AD1720" i="2"/>
  <c r="AC1720" i="2" s="1"/>
  <c r="V1720" i="2"/>
  <c r="AD1719" i="2"/>
  <c r="AC1719" i="2" s="1"/>
  <c r="V1719" i="2"/>
  <c r="AD1718" i="2"/>
  <c r="AC1718" i="2" s="1"/>
  <c r="V1718" i="2"/>
  <c r="AD1717" i="2"/>
  <c r="AC1717" i="2" s="1"/>
  <c r="V1717" i="2"/>
  <c r="AD1716" i="2"/>
  <c r="AC1716" i="2" s="1"/>
  <c r="V1716" i="2"/>
  <c r="AD1715" i="2"/>
  <c r="AC1715" i="2" s="1"/>
  <c r="V1715" i="2"/>
  <c r="AD1714" i="2"/>
  <c r="AC1714" i="2" s="1"/>
  <c r="V1714" i="2"/>
  <c r="AD1713" i="2"/>
  <c r="AC1713" i="2" s="1"/>
  <c r="V1713" i="2"/>
  <c r="AD1712" i="2"/>
  <c r="AC1712" i="2" s="1"/>
  <c r="V1712" i="2"/>
  <c r="AD1711" i="2"/>
  <c r="AC1711" i="2" s="1"/>
  <c r="V1711" i="2"/>
  <c r="AD1710" i="2"/>
  <c r="AC1710" i="2" s="1"/>
  <c r="V1710" i="2"/>
  <c r="AD1709" i="2"/>
  <c r="AC1709" i="2" s="1"/>
  <c r="V1709" i="2"/>
  <c r="AD1708" i="2"/>
  <c r="AC1708" i="2" s="1"/>
  <c r="V1708" i="2"/>
  <c r="AD1707" i="2"/>
  <c r="AC1707" i="2" s="1"/>
  <c r="V1707" i="2"/>
  <c r="AD1706" i="2"/>
  <c r="AC1706" i="2" s="1"/>
  <c r="V1706" i="2"/>
  <c r="AD1705" i="2"/>
  <c r="AC1705" i="2" s="1"/>
  <c r="V1705" i="2"/>
  <c r="AD1704" i="2"/>
  <c r="AC1704" i="2" s="1"/>
  <c r="V1704" i="2"/>
  <c r="AD1703" i="2"/>
  <c r="AC1703" i="2" s="1"/>
  <c r="V1703" i="2"/>
  <c r="AD1702" i="2"/>
  <c r="AC1702" i="2" s="1"/>
  <c r="V1702" i="2"/>
  <c r="AD1701" i="2"/>
  <c r="AC1701" i="2" s="1"/>
  <c r="V1701" i="2"/>
  <c r="AD1700" i="2"/>
  <c r="AC1700" i="2" s="1"/>
  <c r="V1700" i="2"/>
  <c r="AD1699" i="2"/>
  <c r="AC1699" i="2" s="1"/>
  <c r="V1699" i="2"/>
  <c r="AD1698" i="2"/>
  <c r="AC1698" i="2" s="1"/>
  <c r="V1698" i="2"/>
  <c r="AD1697" i="2"/>
  <c r="AC1697" i="2" s="1"/>
  <c r="V1697" i="2"/>
  <c r="AD1696" i="2"/>
  <c r="AC1696" i="2" s="1"/>
  <c r="V1696" i="2"/>
  <c r="AD1695" i="2"/>
  <c r="AC1695" i="2" s="1"/>
  <c r="V1695" i="2"/>
  <c r="AD1694" i="2"/>
  <c r="AC1694" i="2" s="1"/>
  <c r="V1694" i="2"/>
  <c r="AD1693" i="2"/>
  <c r="AC1693" i="2" s="1"/>
  <c r="V1693" i="2"/>
  <c r="AD1692" i="2"/>
  <c r="AC1692" i="2" s="1"/>
  <c r="V1692" i="2"/>
  <c r="AD1691" i="2"/>
  <c r="AC1691" i="2" s="1"/>
  <c r="V1691" i="2"/>
  <c r="AD1690" i="2"/>
  <c r="AC1690" i="2" s="1"/>
  <c r="V1690" i="2"/>
  <c r="AD1689" i="2"/>
  <c r="AC1689" i="2" s="1"/>
  <c r="V1689" i="2"/>
  <c r="AD1688" i="2"/>
  <c r="AC1688" i="2" s="1"/>
  <c r="V1688" i="2"/>
  <c r="AD1687" i="2"/>
  <c r="AC1687" i="2" s="1"/>
  <c r="V1687" i="2"/>
  <c r="AD1686" i="2"/>
  <c r="AC1686" i="2" s="1"/>
  <c r="V1686" i="2"/>
  <c r="AD1685" i="2"/>
  <c r="AC1685" i="2" s="1"/>
  <c r="V1685" i="2"/>
  <c r="AD1684" i="2"/>
  <c r="AC1684" i="2" s="1"/>
  <c r="V1684" i="2"/>
  <c r="AD1683" i="2"/>
  <c r="AC1683" i="2" s="1"/>
  <c r="V1683" i="2"/>
  <c r="AD1682" i="2"/>
  <c r="AC1682" i="2" s="1"/>
  <c r="V1682" i="2"/>
  <c r="AD1681" i="2"/>
  <c r="AC1681" i="2" s="1"/>
  <c r="V1681" i="2"/>
  <c r="AD1680" i="2"/>
  <c r="AC1680" i="2" s="1"/>
  <c r="V1680" i="2"/>
  <c r="AD1679" i="2"/>
  <c r="AC1679" i="2" s="1"/>
  <c r="V1679" i="2"/>
  <c r="AD1678" i="2"/>
  <c r="AC1678" i="2" s="1"/>
  <c r="V1678" i="2"/>
  <c r="AD1677" i="2"/>
  <c r="AC1677" i="2" s="1"/>
  <c r="V1677" i="2"/>
  <c r="AD1676" i="2"/>
  <c r="AC1676" i="2" s="1"/>
  <c r="V1676" i="2"/>
  <c r="AD1675" i="2"/>
  <c r="AC1675" i="2" s="1"/>
  <c r="V1675" i="2"/>
  <c r="AD1674" i="2"/>
  <c r="AC1674" i="2" s="1"/>
  <c r="V1674" i="2"/>
  <c r="AD1673" i="2"/>
  <c r="AC1673" i="2" s="1"/>
  <c r="V1673" i="2"/>
  <c r="AD1672" i="2"/>
  <c r="AC1672" i="2" s="1"/>
  <c r="V1672" i="2"/>
  <c r="AD1671" i="2"/>
  <c r="AC1671" i="2" s="1"/>
  <c r="V1671" i="2"/>
  <c r="AD1670" i="2"/>
  <c r="AC1670" i="2" s="1"/>
  <c r="V1670" i="2"/>
  <c r="AD1669" i="2"/>
  <c r="AC1669" i="2" s="1"/>
  <c r="V1669" i="2"/>
  <c r="AD1668" i="2"/>
  <c r="AC1668" i="2" s="1"/>
  <c r="V1668" i="2"/>
  <c r="AD1667" i="2"/>
  <c r="AC1667" i="2" s="1"/>
  <c r="V1667" i="2"/>
  <c r="AD1666" i="2"/>
  <c r="AC1666" i="2" s="1"/>
  <c r="V1666" i="2"/>
  <c r="AD1665" i="2"/>
  <c r="AC1665" i="2" s="1"/>
  <c r="V1665" i="2"/>
  <c r="AD1664" i="2"/>
  <c r="AC1664" i="2" s="1"/>
  <c r="V1664" i="2"/>
  <c r="AD1663" i="2"/>
  <c r="AC1663" i="2" s="1"/>
  <c r="V1663" i="2"/>
  <c r="AD1662" i="2"/>
  <c r="AC1662" i="2" s="1"/>
  <c r="V1662" i="2"/>
  <c r="AD1661" i="2"/>
  <c r="AC1661" i="2" s="1"/>
  <c r="V1661" i="2"/>
  <c r="AD1660" i="2"/>
  <c r="AC1660" i="2" s="1"/>
  <c r="V1660" i="2"/>
  <c r="AD1659" i="2"/>
  <c r="AC1659" i="2" s="1"/>
  <c r="V1659" i="2"/>
  <c r="AD1658" i="2"/>
  <c r="AC1658" i="2" s="1"/>
  <c r="V1658" i="2"/>
  <c r="AD1657" i="2"/>
  <c r="AC1657" i="2" s="1"/>
  <c r="V1657" i="2"/>
  <c r="AD1656" i="2"/>
  <c r="AC1656" i="2" s="1"/>
  <c r="V1656" i="2"/>
  <c r="AD1655" i="2"/>
  <c r="AC1655" i="2" s="1"/>
  <c r="V1655" i="2"/>
  <c r="AD1654" i="2"/>
  <c r="AC1654" i="2" s="1"/>
  <c r="V1654" i="2"/>
  <c r="AD1653" i="2"/>
  <c r="AC1653" i="2" s="1"/>
  <c r="V1653" i="2"/>
  <c r="AD1652" i="2"/>
  <c r="AC1652" i="2" s="1"/>
  <c r="V1652" i="2"/>
  <c r="AD1651" i="2"/>
  <c r="AC1651" i="2" s="1"/>
  <c r="V1651" i="2"/>
  <c r="AD1650" i="2"/>
  <c r="AC1650" i="2" s="1"/>
  <c r="V1650" i="2"/>
  <c r="AD1649" i="2"/>
  <c r="AC1649" i="2" s="1"/>
  <c r="V1649" i="2"/>
  <c r="AD1648" i="2"/>
  <c r="AC1648" i="2" s="1"/>
  <c r="V1648" i="2"/>
  <c r="AD1647" i="2"/>
  <c r="AC1647" i="2" s="1"/>
  <c r="V1647" i="2"/>
  <c r="AD1646" i="2"/>
  <c r="AC1646" i="2" s="1"/>
  <c r="V1646" i="2"/>
  <c r="AD1645" i="2"/>
  <c r="AC1645" i="2" s="1"/>
  <c r="V1645" i="2"/>
  <c r="AD1644" i="2"/>
  <c r="AC1644" i="2" s="1"/>
  <c r="V1644" i="2"/>
  <c r="AD1643" i="2"/>
  <c r="AC1643" i="2" s="1"/>
  <c r="V1643" i="2"/>
  <c r="AD1642" i="2"/>
  <c r="AC1642" i="2" s="1"/>
  <c r="V1642" i="2"/>
  <c r="AD1641" i="2"/>
  <c r="AC1641" i="2" s="1"/>
  <c r="V1641" i="2"/>
  <c r="AD1640" i="2"/>
  <c r="AC1640" i="2" s="1"/>
  <c r="V1640" i="2"/>
  <c r="AD1639" i="2"/>
  <c r="AC1639" i="2" s="1"/>
  <c r="V1639" i="2"/>
  <c r="AD1638" i="2"/>
  <c r="AC1638" i="2" s="1"/>
  <c r="V1638" i="2"/>
  <c r="AD1637" i="2"/>
  <c r="AC1637" i="2" s="1"/>
  <c r="V1637" i="2"/>
  <c r="AD1636" i="2"/>
  <c r="AC1636" i="2" s="1"/>
  <c r="V1636" i="2"/>
  <c r="AD1635" i="2"/>
  <c r="AC1635" i="2" s="1"/>
  <c r="V1635" i="2"/>
  <c r="AD1634" i="2"/>
  <c r="AC1634" i="2" s="1"/>
  <c r="V1634" i="2"/>
  <c r="AD1633" i="2"/>
  <c r="AC1633" i="2" s="1"/>
  <c r="V1633" i="2"/>
  <c r="AD1632" i="2"/>
  <c r="AC1632" i="2" s="1"/>
  <c r="V1632" i="2"/>
  <c r="AD1631" i="2"/>
  <c r="AC1631" i="2" s="1"/>
  <c r="V1631" i="2"/>
  <c r="AD1630" i="2"/>
  <c r="AC1630" i="2" s="1"/>
  <c r="V1630" i="2"/>
  <c r="AD1629" i="2"/>
  <c r="AC1629" i="2" s="1"/>
  <c r="V1629" i="2"/>
  <c r="AD1628" i="2"/>
  <c r="AC1628" i="2" s="1"/>
  <c r="V1628" i="2"/>
  <c r="AD1627" i="2"/>
  <c r="AC1627" i="2" s="1"/>
  <c r="V1627" i="2"/>
  <c r="AD1626" i="2"/>
  <c r="AC1626" i="2" s="1"/>
  <c r="V1626" i="2"/>
  <c r="AD1625" i="2"/>
  <c r="AC1625" i="2" s="1"/>
  <c r="V1625" i="2"/>
  <c r="AD1624" i="2"/>
  <c r="AC1624" i="2" s="1"/>
  <c r="V1624" i="2"/>
  <c r="AD1623" i="2"/>
  <c r="AC1623" i="2" s="1"/>
  <c r="V1623" i="2"/>
  <c r="AD1622" i="2"/>
  <c r="AC1622" i="2" s="1"/>
  <c r="V1622" i="2"/>
  <c r="AD1621" i="2"/>
  <c r="AC1621" i="2" s="1"/>
  <c r="V1621" i="2"/>
  <c r="AD1620" i="2"/>
  <c r="AC1620" i="2" s="1"/>
  <c r="V1620" i="2"/>
  <c r="AD1619" i="2"/>
  <c r="AC1619" i="2" s="1"/>
  <c r="V1619" i="2"/>
  <c r="AD1618" i="2"/>
  <c r="AC1618" i="2" s="1"/>
  <c r="V1618" i="2"/>
  <c r="AD1617" i="2"/>
  <c r="AC1617" i="2" s="1"/>
  <c r="V1617" i="2"/>
  <c r="AD1616" i="2"/>
  <c r="AC1616" i="2" s="1"/>
  <c r="V1616" i="2"/>
  <c r="AD1615" i="2"/>
  <c r="AC1615" i="2" s="1"/>
  <c r="V1615" i="2"/>
  <c r="AD1614" i="2"/>
  <c r="AC1614" i="2" s="1"/>
  <c r="V1614" i="2"/>
  <c r="AD1613" i="2"/>
  <c r="AC1613" i="2" s="1"/>
  <c r="V1613" i="2"/>
  <c r="AD1612" i="2"/>
  <c r="AC1612" i="2" s="1"/>
  <c r="V1612" i="2"/>
  <c r="AD1611" i="2"/>
  <c r="AC1611" i="2" s="1"/>
  <c r="V1611" i="2"/>
  <c r="AD1610" i="2"/>
  <c r="AC1610" i="2" s="1"/>
  <c r="V1610" i="2"/>
  <c r="AD1609" i="2"/>
  <c r="AC1609" i="2" s="1"/>
  <c r="V1609" i="2"/>
  <c r="AD1608" i="2"/>
  <c r="AC1608" i="2" s="1"/>
  <c r="V1608" i="2"/>
  <c r="AD1607" i="2"/>
  <c r="AC1607" i="2" s="1"/>
  <c r="V1607" i="2"/>
  <c r="AD1606" i="2"/>
  <c r="AC1606" i="2" s="1"/>
  <c r="V1606" i="2"/>
  <c r="AD1605" i="2"/>
  <c r="AC1605" i="2" s="1"/>
  <c r="V1605" i="2"/>
  <c r="AD1604" i="2"/>
  <c r="AC1604" i="2" s="1"/>
  <c r="V1604" i="2"/>
  <c r="AD1603" i="2"/>
  <c r="AC1603" i="2" s="1"/>
  <c r="V1603" i="2"/>
  <c r="AD1602" i="2"/>
  <c r="AC1602" i="2" s="1"/>
  <c r="V1602" i="2"/>
  <c r="AD1601" i="2"/>
  <c r="AC1601" i="2" s="1"/>
  <c r="V1601" i="2"/>
  <c r="AD1600" i="2"/>
  <c r="AC1600" i="2" s="1"/>
  <c r="V1600" i="2"/>
  <c r="AD1599" i="2"/>
  <c r="AC1599" i="2" s="1"/>
  <c r="V1599" i="2"/>
  <c r="AD1598" i="2"/>
  <c r="AC1598" i="2" s="1"/>
  <c r="V1598" i="2"/>
  <c r="AD1597" i="2"/>
  <c r="AC1597" i="2" s="1"/>
  <c r="V1597" i="2"/>
  <c r="AD1596" i="2"/>
  <c r="AC1596" i="2" s="1"/>
  <c r="V1596" i="2"/>
  <c r="AD1595" i="2"/>
  <c r="AC1595" i="2" s="1"/>
  <c r="V1595" i="2"/>
  <c r="AD1594" i="2"/>
  <c r="AC1594" i="2" s="1"/>
  <c r="V1594" i="2"/>
  <c r="AD1593" i="2"/>
  <c r="AC1593" i="2" s="1"/>
  <c r="V1593" i="2"/>
  <c r="AD1592" i="2"/>
  <c r="AC1592" i="2" s="1"/>
  <c r="V1592" i="2"/>
  <c r="AD1591" i="2"/>
  <c r="AC1591" i="2" s="1"/>
  <c r="V1591" i="2"/>
  <c r="AD1590" i="2"/>
  <c r="AC1590" i="2" s="1"/>
  <c r="V1590" i="2"/>
  <c r="AD1589" i="2"/>
  <c r="AC1589" i="2" s="1"/>
  <c r="V1589" i="2"/>
  <c r="AD1588" i="2"/>
  <c r="AC1588" i="2" s="1"/>
  <c r="V1588" i="2"/>
  <c r="AD1587" i="2"/>
  <c r="AC1587" i="2" s="1"/>
  <c r="V1587" i="2"/>
  <c r="AD1586" i="2"/>
  <c r="AC1586" i="2" s="1"/>
  <c r="V1586" i="2"/>
  <c r="AD1585" i="2"/>
  <c r="AC1585" i="2" s="1"/>
  <c r="V1585" i="2"/>
  <c r="AD1584" i="2"/>
  <c r="AC1584" i="2" s="1"/>
  <c r="V1584" i="2"/>
  <c r="AD1583" i="2"/>
  <c r="AC1583" i="2" s="1"/>
  <c r="V1583" i="2"/>
  <c r="AD1582" i="2"/>
  <c r="AC1582" i="2" s="1"/>
  <c r="V1582" i="2"/>
  <c r="AD1581" i="2"/>
  <c r="AC1581" i="2" s="1"/>
  <c r="V1581" i="2"/>
  <c r="AD1580" i="2"/>
  <c r="AC1580" i="2" s="1"/>
  <c r="V1580" i="2"/>
  <c r="AD1579" i="2"/>
  <c r="AC1579" i="2" s="1"/>
  <c r="V1579" i="2"/>
  <c r="AD1578" i="2"/>
  <c r="AC1578" i="2" s="1"/>
  <c r="V1578" i="2"/>
  <c r="AD1577" i="2"/>
  <c r="AC1577" i="2" s="1"/>
  <c r="V1577" i="2"/>
  <c r="AD1576" i="2"/>
  <c r="AC1576" i="2" s="1"/>
  <c r="V1576" i="2"/>
  <c r="AD1575" i="2"/>
  <c r="AC1575" i="2" s="1"/>
  <c r="V1575" i="2"/>
  <c r="AD1574" i="2"/>
  <c r="AC1574" i="2" s="1"/>
  <c r="V1574" i="2"/>
  <c r="AD1573" i="2"/>
  <c r="AC1573" i="2" s="1"/>
  <c r="V1573" i="2"/>
  <c r="AD1572" i="2"/>
  <c r="AC1572" i="2" s="1"/>
  <c r="V1572" i="2"/>
  <c r="AD1571" i="2"/>
  <c r="AC1571" i="2" s="1"/>
  <c r="V1571" i="2"/>
  <c r="AD1570" i="2"/>
  <c r="AC1570" i="2" s="1"/>
  <c r="V1570" i="2"/>
  <c r="AD1569" i="2"/>
  <c r="AC1569" i="2" s="1"/>
  <c r="V1569" i="2"/>
  <c r="AD1568" i="2"/>
  <c r="AC1568" i="2" s="1"/>
  <c r="V1568" i="2"/>
  <c r="AD1567" i="2"/>
  <c r="AC1567" i="2" s="1"/>
  <c r="V1567" i="2"/>
  <c r="AD1566" i="2"/>
  <c r="AC1566" i="2" s="1"/>
  <c r="V1566" i="2"/>
  <c r="AD1565" i="2"/>
  <c r="AC1565" i="2" s="1"/>
  <c r="V1565" i="2"/>
  <c r="AD1564" i="2"/>
  <c r="AC1564" i="2" s="1"/>
  <c r="V1564" i="2"/>
  <c r="AD1563" i="2"/>
  <c r="AC1563" i="2" s="1"/>
  <c r="V1563" i="2"/>
  <c r="AD1562" i="2"/>
  <c r="AC1562" i="2" s="1"/>
  <c r="V1562" i="2"/>
  <c r="AD1561" i="2"/>
  <c r="AC1561" i="2" s="1"/>
  <c r="V1561" i="2"/>
  <c r="AD1560" i="2"/>
  <c r="AC1560" i="2" s="1"/>
  <c r="V1560" i="2"/>
  <c r="AD1559" i="2"/>
  <c r="AC1559" i="2" s="1"/>
  <c r="V1559" i="2"/>
  <c r="AD1558" i="2"/>
  <c r="AC1558" i="2" s="1"/>
  <c r="V1558" i="2"/>
  <c r="AD1557" i="2"/>
  <c r="AC1557" i="2" s="1"/>
  <c r="V1557" i="2"/>
  <c r="AD1556" i="2"/>
  <c r="AC1556" i="2" s="1"/>
  <c r="V1556" i="2"/>
  <c r="AD1555" i="2"/>
  <c r="AC1555" i="2" s="1"/>
  <c r="V1555" i="2"/>
  <c r="AD1554" i="2"/>
  <c r="AC1554" i="2" s="1"/>
  <c r="V1554" i="2"/>
  <c r="AD1553" i="2"/>
  <c r="AC1553" i="2" s="1"/>
  <c r="V1553" i="2"/>
  <c r="AD1552" i="2"/>
  <c r="AC1552" i="2" s="1"/>
  <c r="V1552" i="2"/>
  <c r="AD1551" i="2"/>
  <c r="AC1551" i="2" s="1"/>
  <c r="V1551" i="2"/>
  <c r="AD1550" i="2"/>
  <c r="AC1550" i="2" s="1"/>
  <c r="V1550" i="2"/>
  <c r="AD1549" i="2"/>
  <c r="AC1549" i="2" s="1"/>
  <c r="V1549" i="2"/>
  <c r="AD1548" i="2"/>
  <c r="AC1548" i="2" s="1"/>
  <c r="V1548" i="2"/>
  <c r="AD1547" i="2"/>
  <c r="AC1547" i="2" s="1"/>
  <c r="V1547" i="2"/>
  <c r="AD1546" i="2"/>
  <c r="AC1546" i="2" s="1"/>
  <c r="V1546" i="2"/>
  <c r="AD1545" i="2"/>
  <c r="AC1545" i="2" s="1"/>
  <c r="V1545" i="2"/>
  <c r="AD1544" i="2"/>
  <c r="AC1544" i="2" s="1"/>
  <c r="V1544" i="2"/>
  <c r="AD1543" i="2"/>
  <c r="AC1543" i="2" s="1"/>
  <c r="V1543" i="2"/>
  <c r="AD1542" i="2"/>
  <c r="AC1542" i="2" s="1"/>
  <c r="V1542" i="2"/>
  <c r="AD1541" i="2"/>
  <c r="AC1541" i="2" s="1"/>
  <c r="V1541" i="2"/>
  <c r="AD1540" i="2"/>
  <c r="AC1540" i="2" s="1"/>
  <c r="V1540" i="2"/>
  <c r="AD1539" i="2"/>
  <c r="AC1539" i="2" s="1"/>
  <c r="V1539" i="2"/>
  <c r="AD1538" i="2"/>
  <c r="AC1538" i="2" s="1"/>
  <c r="V1538" i="2"/>
  <c r="AD1537" i="2"/>
  <c r="AC1537" i="2" s="1"/>
  <c r="V1537" i="2"/>
  <c r="AD1536" i="2"/>
  <c r="AC1536" i="2" s="1"/>
  <c r="V1536" i="2"/>
  <c r="AD1535" i="2"/>
  <c r="AC1535" i="2" s="1"/>
  <c r="V1535" i="2"/>
  <c r="AD1534" i="2"/>
  <c r="AC1534" i="2" s="1"/>
  <c r="V1534" i="2"/>
  <c r="AD1533" i="2"/>
  <c r="AC1533" i="2" s="1"/>
  <c r="V1533" i="2"/>
  <c r="AD1532" i="2"/>
  <c r="AC1532" i="2" s="1"/>
  <c r="V1532" i="2"/>
  <c r="AD1531" i="2"/>
  <c r="AC1531" i="2" s="1"/>
  <c r="V1531" i="2"/>
  <c r="AD1530" i="2"/>
  <c r="AC1530" i="2" s="1"/>
  <c r="V1530" i="2"/>
  <c r="AD1529" i="2"/>
  <c r="AC1529" i="2" s="1"/>
  <c r="V1529" i="2"/>
  <c r="AD1528" i="2"/>
  <c r="AC1528" i="2" s="1"/>
  <c r="V1528" i="2"/>
  <c r="AD1527" i="2"/>
  <c r="AC1527" i="2" s="1"/>
  <c r="V1527" i="2"/>
  <c r="AD1526" i="2"/>
  <c r="AC1526" i="2" s="1"/>
  <c r="V1526" i="2"/>
  <c r="AD1525" i="2"/>
  <c r="AC1525" i="2" s="1"/>
  <c r="V1525" i="2"/>
  <c r="AD1524" i="2"/>
  <c r="AC1524" i="2" s="1"/>
  <c r="V1524" i="2"/>
  <c r="AD1523" i="2"/>
  <c r="AC1523" i="2" s="1"/>
  <c r="V1523" i="2"/>
  <c r="AD1522" i="2"/>
  <c r="AC1522" i="2" s="1"/>
  <c r="V1522" i="2"/>
  <c r="AD1521" i="2"/>
  <c r="AC1521" i="2" s="1"/>
  <c r="V1521" i="2"/>
  <c r="AD1520" i="2"/>
  <c r="AC1520" i="2" s="1"/>
  <c r="V1520" i="2"/>
  <c r="AD1519" i="2"/>
  <c r="AC1519" i="2" s="1"/>
  <c r="V1519" i="2"/>
  <c r="AD1518" i="2"/>
  <c r="AC1518" i="2" s="1"/>
  <c r="V1518" i="2"/>
  <c r="AD1517" i="2"/>
  <c r="AC1517" i="2" s="1"/>
  <c r="V1517" i="2"/>
  <c r="AD1516" i="2"/>
  <c r="AC1516" i="2" s="1"/>
  <c r="V1516" i="2"/>
  <c r="AD1515" i="2"/>
  <c r="AC1515" i="2" s="1"/>
  <c r="V1515" i="2"/>
  <c r="AD1514" i="2"/>
  <c r="AC1514" i="2" s="1"/>
  <c r="V1514" i="2"/>
  <c r="AD1513" i="2"/>
  <c r="AC1513" i="2" s="1"/>
  <c r="V1513" i="2"/>
  <c r="AD1512" i="2"/>
  <c r="AC1512" i="2" s="1"/>
  <c r="V1512" i="2"/>
  <c r="AD1511" i="2"/>
  <c r="AC1511" i="2" s="1"/>
  <c r="V1511" i="2"/>
  <c r="AD1510" i="2"/>
  <c r="AC1510" i="2" s="1"/>
  <c r="V1510" i="2"/>
  <c r="AD1509" i="2"/>
  <c r="AC1509" i="2" s="1"/>
  <c r="V1509" i="2"/>
  <c r="AD1508" i="2"/>
  <c r="AC1508" i="2" s="1"/>
  <c r="V1508" i="2"/>
  <c r="AD1507" i="2"/>
  <c r="AC1507" i="2" s="1"/>
  <c r="V1507" i="2"/>
  <c r="AD1506" i="2"/>
  <c r="AC1506" i="2" s="1"/>
  <c r="V1506" i="2"/>
  <c r="AD1505" i="2"/>
  <c r="AC1505" i="2" s="1"/>
  <c r="V1505" i="2"/>
  <c r="AD1504" i="2"/>
  <c r="AC1504" i="2" s="1"/>
  <c r="V1504" i="2"/>
  <c r="AD1503" i="2"/>
  <c r="AC1503" i="2" s="1"/>
  <c r="V1503" i="2"/>
  <c r="AD1502" i="2"/>
  <c r="AC1502" i="2" s="1"/>
  <c r="V1502" i="2"/>
  <c r="AD1501" i="2"/>
  <c r="AC1501" i="2" s="1"/>
  <c r="V1501" i="2"/>
  <c r="AD1500" i="2"/>
  <c r="AC1500" i="2" s="1"/>
  <c r="V1500" i="2"/>
  <c r="AD1499" i="2"/>
  <c r="AC1499" i="2" s="1"/>
  <c r="V1499" i="2"/>
  <c r="AD1498" i="2"/>
  <c r="AC1498" i="2" s="1"/>
  <c r="V1498" i="2"/>
  <c r="AD1497" i="2"/>
  <c r="AC1497" i="2" s="1"/>
  <c r="V1497" i="2"/>
  <c r="AD1496" i="2"/>
  <c r="AC1496" i="2" s="1"/>
  <c r="V1496" i="2"/>
  <c r="AD1495" i="2"/>
  <c r="AC1495" i="2" s="1"/>
  <c r="V1495" i="2"/>
  <c r="AD1494" i="2"/>
  <c r="AC1494" i="2" s="1"/>
  <c r="V1494" i="2"/>
  <c r="AD1493" i="2"/>
  <c r="AC1493" i="2" s="1"/>
  <c r="V1493" i="2"/>
  <c r="AD1492" i="2"/>
  <c r="AC1492" i="2" s="1"/>
  <c r="V1492" i="2"/>
  <c r="AD1491" i="2"/>
  <c r="AC1491" i="2" s="1"/>
  <c r="V1491" i="2"/>
  <c r="AD1490" i="2"/>
  <c r="AC1490" i="2" s="1"/>
  <c r="V1490" i="2"/>
  <c r="AD1489" i="2"/>
  <c r="AC1489" i="2" s="1"/>
  <c r="V1489" i="2"/>
  <c r="AD1488" i="2"/>
  <c r="AC1488" i="2" s="1"/>
  <c r="V1488" i="2"/>
  <c r="AD1487" i="2"/>
  <c r="AC1487" i="2" s="1"/>
  <c r="V1487" i="2"/>
  <c r="AD1486" i="2"/>
  <c r="AC1486" i="2" s="1"/>
  <c r="V1486" i="2"/>
  <c r="AD1485" i="2"/>
  <c r="AC1485" i="2" s="1"/>
  <c r="V1485" i="2"/>
  <c r="AD1484" i="2"/>
  <c r="AC1484" i="2" s="1"/>
  <c r="V1484" i="2"/>
  <c r="AD1483" i="2"/>
  <c r="AC1483" i="2" s="1"/>
  <c r="V1483" i="2"/>
  <c r="AD1482" i="2"/>
  <c r="AC1482" i="2" s="1"/>
  <c r="V1482" i="2"/>
  <c r="AD1481" i="2"/>
  <c r="AC1481" i="2" s="1"/>
  <c r="V1481" i="2"/>
  <c r="AD1480" i="2"/>
  <c r="AC1480" i="2" s="1"/>
  <c r="V1480" i="2"/>
  <c r="AD1479" i="2"/>
  <c r="AC1479" i="2" s="1"/>
  <c r="V1479" i="2"/>
  <c r="AD1478" i="2"/>
  <c r="AC1478" i="2" s="1"/>
  <c r="V1478" i="2"/>
  <c r="AD1477" i="2"/>
  <c r="AC1477" i="2" s="1"/>
  <c r="V1477" i="2"/>
  <c r="AD1476" i="2"/>
  <c r="AC1476" i="2" s="1"/>
  <c r="V1476" i="2"/>
  <c r="AD1475" i="2"/>
  <c r="AC1475" i="2" s="1"/>
  <c r="V1475" i="2"/>
  <c r="AD1474" i="2"/>
  <c r="AC1474" i="2" s="1"/>
  <c r="V1474" i="2"/>
  <c r="AD1473" i="2"/>
  <c r="AC1473" i="2" s="1"/>
  <c r="V1473" i="2"/>
  <c r="AD1472" i="2"/>
  <c r="AC1472" i="2" s="1"/>
  <c r="V1472" i="2"/>
  <c r="AD1471" i="2"/>
  <c r="AC1471" i="2" s="1"/>
  <c r="V1471" i="2"/>
  <c r="AD1470" i="2"/>
  <c r="AC1470" i="2" s="1"/>
  <c r="V1470" i="2"/>
  <c r="AD1469" i="2"/>
  <c r="AC1469" i="2" s="1"/>
  <c r="V1469" i="2"/>
  <c r="AD1468" i="2"/>
  <c r="AC1468" i="2" s="1"/>
  <c r="V1468" i="2"/>
  <c r="AD1467" i="2"/>
  <c r="AC1467" i="2" s="1"/>
  <c r="V1467" i="2"/>
  <c r="AD1466" i="2"/>
  <c r="AC1466" i="2" s="1"/>
  <c r="V1466" i="2"/>
  <c r="AD1465" i="2"/>
  <c r="AC1465" i="2" s="1"/>
  <c r="V1465" i="2"/>
  <c r="AD1464" i="2"/>
  <c r="AC1464" i="2" s="1"/>
  <c r="V1464" i="2"/>
  <c r="AD1463" i="2"/>
  <c r="AC1463" i="2" s="1"/>
  <c r="V1463" i="2"/>
  <c r="AD1462" i="2"/>
  <c r="AC1462" i="2" s="1"/>
  <c r="V1462" i="2"/>
  <c r="AD1461" i="2"/>
  <c r="AC1461" i="2" s="1"/>
  <c r="V1461" i="2"/>
  <c r="AD1460" i="2"/>
  <c r="AC1460" i="2" s="1"/>
  <c r="V1460" i="2"/>
  <c r="AD1459" i="2"/>
  <c r="AC1459" i="2" s="1"/>
  <c r="V1459" i="2"/>
  <c r="AD1458" i="2"/>
  <c r="AC1458" i="2" s="1"/>
  <c r="V1458" i="2"/>
  <c r="AD1457" i="2"/>
  <c r="AC1457" i="2" s="1"/>
  <c r="V1457" i="2"/>
  <c r="AD1456" i="2"/>
  <c r="AC1456" i="2" s="1"/>
  <c r="V1456" i="2"/>
  <c r="AD1455" i="2"/>
  <c r="AC1455" i="2" s="1"/>
  <c r="V1455" i="2"/>
  <c r="AD1454" i="2"/>
  <c r="AC1454" i="2" s="1"/>
  <c r="V1454" i="2"/>
  <c r="AD1453" i="2"/>
  <c r="AC1453" i="2" s="1"/>
  <c r="V1453" i="2"/>
  <c r="AD1452" i="2"/>
  <c r="AC1452" i="2" s="1"/>
  <c r="V1452" i="2"/>
  <c r="AD1451" i="2"/>
  <c r="AC1451" i="2" s="1"/>
  <c r="V1451" i="2"/>
  <c r="AD1450" i="2"/>
  <c r="AC1450" i="2" s="1"/>
  <c r="V1450" i="2"/>
  <c r="AD1449" i="2"/>
  <c r="AC1449" i="2" s="1"/>
  <c r="V1449" i="2"/>
  <c r="AD1448" i="2"/>
  <c r="AC1448" i="2" s="1"/>
  <c r="V1448" i="2"/>
  <c r="AD1447" i="2"/>
  <c r="AC1447" i="2" s="1"/>
  <c r="V1447" i="2"/>
  <c r="AD1446" i="2"/>
  <c r="AC1446" i="2" s="1"/>
  <c r="V1446" i="2"/>
  <c r="AD1445" i="2"/>
  <c r="AC1445" i="2" s="1"/>
  <c r="V1445" i="2"/>
  <c r="AD1444" i="2"/>
  <c r="AC1444" i="2" s="1"/>
  <c r="V1444" i="2"/>
  <c r="AD1443" i="2"/>
  <c r="AC1443" i="2" s="1"/>
  <c r="V1443" i="2"/>
  <c r="AD1442" i="2"/>
  <c r="AC1442" i="2" s="1"/>
  <c r="V1442" i="2"/>
  <c r="AD1441" i="2"/>
  <c r="AC1441" i="2" s="1"/>
  <c r="V1441" i="2"/>
  <c r="AD1440" i="2"/>
  <c r="AC1440" i="2" s="1"/>
  <c r="V1440" i="2"/>
  <c r="AD1439" i="2"/>
  <c r="AC1439" i="2" s="1"/>
  <c r="V1439" i="2"/>
  <c r="AD1438" i="2"/>
  <c r="AC1438" i="2" s="1"/>
  <c r="V1438" i="2"/>
  <c r="AD1437" i="2"/>
  <c r="AC1437" i="2" s="1"/>
  <c r="V1437" i="2"/>
  <c r="AD1436" i="2"/>
  <c r="AC1436" i="2" s="1"/>
  <c r="V1436" i="2"/>
  <c r="AD1435" i="2"/>
  <c r="AC1435" i="2" s="1"/>
  <c r="V1435" i="2"/>
  <c r="AD1434" i="2"/>
  <c r="AC1434" i="2" s="1"/>
  <c r="V1434" i="2"/>
  <c r="AD1433" i="2"/>
  <c r="AC1433" i="2" s="1"/>
  <c r="V1433" i="2"/>
  <c r="AD1432" i="2"/>
  <c r="AC1432" i="2" s="1"/>
  <c r="V1432" i="2"/>
  <c r="AD1431" i="2"/>
  <c r="AC1431" i="2" s="1"/>
  <c r="V1431" i="2"/>
  <c r="AD1430" i="2"/>
  <c r="AC1430" i="2" s="1"/>
  <c r="V1430" i="2"/>
  <c r="AD1429" i="2"/>
  <c r="AC1429" i="2" s="1"/>
  <c r="V1429" i="2"/>
  <c r="AD1428" i="2"/>
  <c r="AC1428" i="2" s="1"/>
  <c r="V1428" i="2"/>
  <c r="AD1427" i="2"/>
  <c r="AC1427" i="2" s="1"/>
  <c r="V1427" i="2"/>
  <c r="AD1426" i="2"/>
  <c r="AC1426" i="2" s="1"/>
  <c r="V1426" i="2"/>
  <c r="AD1425" i="2"/>
  <c r="AC1425" i="2" s="1"/>
  <c r="V1425" i="2"/>
  <c r="AD1424" i="2"/>
  <c r="AC1424" i="2" s="1"/>
  <c r="V1424" i="2"/>
  <c r="AD1423" i="2"/>
  <c r="AC1423" i="2" s="1"/>
  <c r="V1423" i="2"/>
  <c r="AD1422" i="2"/>
  <c r="AC1422" i="2" s="1"/>
  <c r="V1422" i="2"/>
  <c r="AD1421" i="2"/>
  <c r="AC1421" i="2" s="1"/>
  <c r="V1421" i="2"/>
  <c r="AD1420" i="2"/>
  <c r="AC1420" i="2" s="1"/>
  <c r="V1420" i="2"/>
  <c r="AD1419" i="2"/>
  <c r="AC1419" i="2" s="1"/>
  <c r="V1419" i="2"/>
  <c r="AD1418" i="2"/>
  <c r="AC1418" i="2" s="1"/>
  <c r="V1418" i="2"/>
  <c r="AD1417" i="2"/>
  <c r="AC1417" i="2" s="1"/>
  <c r="V1417" i="2"/>
  <c r="AD1416" i="2"/>
  <c r="AC1416" i="2" s="1"/>
  <c r="V1416" i="2"/>
  <c r="AD1415" i="2"/>
  <c r="AC1415" i="2" s="1"/>
  <c r="V1415" i="2"/>
  <c r="AD1414" i="2"/>
  <c r="AC1414" i="2" s="1"/>
  <c r="V1414" i="2"/>
  <c r="AD1413" i="2"/>
  <c r="AC1413" i="2" s="1"/>
  <c r="V1413" i="2"/>
  <c r="AD1412" i="2"/>
  <c r="AC1412" i="2" s="1"/>
  <c r="V1412" i="2"/>
  <c r="AD1411" i="2"/>
  <c r="AC1411" i="2" s="1"/>
  <c r="V1411" i="2"/>
  <c r="AD1410" i="2"/>
  <c r="AC1410" i="2" s="1"/>
  <c r="V1410" i="2"/>
  <c r="AD1409" i="2"/>
  <c r="AC1409" i="2" s="1"/>
  <c r="V1409" i="2"/>
  <c r="AD1408" i="2"/>
  <c r="AC1408" i="2" s="1"/>
  <c r="V1408" i="2"/>
  <c r="AD1407" i="2"/>
  <c r="AC1407" i="2" s="1"/>
  <c r="V1407" i="2"/>
  <c r="AD1406" i="2"/>
  <c r="AC1406" i="2" s="1"/>
  <c r="V1406" i="2"/>
  <c r="AD1405" i="2"/>
  <c r="AC1405" i="2" s="1"/>
  <c r="V1405" i="2"/>
  <c r="AD1404" i="2"/>
  <c r="AC1404" i="2" s="1"/>
  <c r="V1404" i="2"/>
  <c r="AD1403" i="2"/>
  <c r="AC1403" i="2" s="1"/>
  <c r="V1403" i="2"/>
  <c r="AD1402" i="2"/>
  <c r="AC1402" i="2" s="1"/>
  <c r="V1402" i="2"/>
  <c r="AD1401" i="2"/>
  <c r="AC1401" i="2" s="1"/>
  <c r="V1401" i="2"/>
  <c r="AD1400" i="2"/>
  <c r="AC1400" i="2" s="1"/>
  <c r="V1400" i="2"/>
  <c r="AD1399" i="2"/>
  <c r="AC1399" i="2" s="1"/>
  <c r="V1399" i="2"/>
  <c r="AD1398" i="2"/>
  <c r="AC1398" i="2" s="1"/>
  <c r="V1398" i="2"/>
  <c r="AD1397" i="2"/>
  <c r="AC1397" i="2" s="1"/>
  <c r="V1397" i="2"/>
  <c r="AD1396" i="2"/>
  <c r="AC1396" i="2" s="1"/>
  <c r="V1396" i="2"/>
  <c r="AD1395" i="2"/>
  <c r="AC1395" i="2" s="1"/>
  <c r="V1395" i="2"/>
  <c r="AD1394" i="2"/>
  <c r="AC1394" i="2" s="1"/>
  <c r="V1394" i="2"/>
  <c r="AD1393" i="2"/>
  <c r="AC1393" i="2" s="1"/>
  <c r="V1393" i="2"/>
  <c r="AD1392" i="2"/>
  <c r="AC1392" i="2" s="1"/>
  <c r="V1392" i="2"/>
  <c r="AD1391" i="2"/>
  <c r="AC1391" i="2" s="1"/>
  <c r="V1391" i="2"/>
  <c r="AD1390" i="2"/>
  <c r="AC1390" i="2" s="1"/>
  <c r="V1390" i="2"/>
  <c r="AD1389" i="2"/>
  <c r="AC1389" i="2" s="1"/>
  <c r="V1389" i="2"/>
  <c r="AD1388" i="2"/>
  <c r="AC1388" i="2" s="1"/>
  <c r="V1388" i="2"/>
  <c r="AD1387" i="2"/>
  <c r="AC1387" i="2" s="1"/>
  <c r="V1387" i="2"/>
  <c r="AD1386" i="2"/>
  <c r="AC1386" i="2" s="1"/>
  <c r="V1386" i="2"/>
  <c r="AD1385" i="2"/>
  <c r="AC1385" i="2" s="1"/>
  <c r="V1385" i="2"/>
  <c r="AD1384" i="2"/>
  <c r="AC1384" i="2" s="1"/>
  <c r="V1384" i="2"/>
  <c r="AD1383" i="2"/>
  <c r="AC1383" i="2" s="1"/>
  <c r="V1383" i="2"/>
  <c r="AD1382" i="2"/>
  <c r="AC1382" i="2" s="1"/>
  <c r="V1382" i="2"/>
  <c r="AD1381" i="2"/>
  <c r="AC1381" i="2" s="1"/>
  <c r="V1381" i="2"/>
  <c r="AD1380" i="2"/>
  <c r="AC1380" i="2" s="1"/>
  <c r="V1380" i="2"/>
  <c r="AD1379" i="2"/>
  <c r="AC1379" i="2" s="1"/>
  <c r="V1379" i="2"/>
  <c r="AD1378" i="2"/>
  <c r="AC1378" i="2" s="1"/>
  <c r="V1378" i="2"/>
  <c r="AD1377" i="2"/>
  <c r="AC1377" i="2" s="1"/>
  <c r="V1377" i="2"/>
  <c r="AD1376" i="2"/>
  <c r="AC1376" i="2" s="1"/>
  <c r="V1376" i="2"/>
  <c r="AD1375" i="2"/>
  <c r="AC1375" i="2" s="1"/>
  <c r="V1375" i="2"/>
  <c r="AD1374" i="2"/>
  <c r="AC1374" i="2" s="1"/>
  <c r="V1374" i="2"/>
  <c r="AD1373" i="2"/>
  <c r="AC1373" i="2" s="1"/>
  <c r="V1373" i="2"/>
  <c r="AD1372" i="2"/>
  <c r="AC1372" i="2" s="1"/>
  <c r="V1372" i="2"/>
  <c r="AD1371" i="2"/>
  <c r="AC1371" i="2" s="1"/>
  <c r="V1371" i="2"/>
  <c r="AD1370" i="2"/>
  <c r="AC1370" i="2" s="1"/>
  <c r="V1370" i="2"/>
  <c r="AD1369" i="2"/>
  <c r="AC1369" i="2" s="1"/>
  <c r="V1369" i="2"/>
  <c r="AD1368" i="2"/>
  <c r="AC1368" i="2" s="1"/>
  <c r="V1368" i="2"/>
  <c r="AD1367" i="2"/>
  <c r="AC1367" i="2" s="1"/>
  <c r="V1367" i="2"/>
  <c r="AD1366" i="2"/>
  <c r="AC1366" i="2" s="1"/>
  <c r="V1366" i="2"/>
  <c r="AD1365" i="2"/>
  <c r="AC1365" i="2" s="1"/>
  <c r="V1365" i="2"/>
  <c r="AD1364" i="2"/>
  <c r="AC1364" i="2" s="1"/>
  <c r="V1364" i="2"/>
  <c r="AD1363" i="2"/>
  <c r="AC1363" i="2" s="1"/>
  <c r="V1363" i="2"/>
  <c r="AD1362" i="2"/>
  <c r="AC1362" i="2" s="1"/>
  <c r="V1362" i="2"/>
  <c r="AD1361" i="2"/>
  <c r="AC1361" i="2" s="1"/>
  <c r="V1361" i="2"/>
  <c r="AD1360" i="2"/>
  <c r="AC1360" i="2" s="1"/>
  <c r="V1360" i="2"/>
  <c r="AD1359" i="2"/>
  <c r="AC1359" i="2" s="1"/>
  <c r="V1359" i="2"/>
  <c r="AD1358" i="2"/>
  <c r="AC1358" i="2" s="1"/>
  <c r="V1358" i="2"/>
  <c r="AD1357" i="2"/>
  <c r="AC1357" i="2" s="1"/>
  <c r="V1357" i="2"/>
  <c r="AD1356" i="2"/>
  <c r="AC1356" i="2" s="1"/>
  <c r="V1356" i="2"/>
  <c r="AD1355" i="2"/>
  <c r="AC1355" i="2" s="1"/>
  <c r="V1355" i="2"/>
  <c r="AD1354" i="2"/>
  <c r="AC1354" i="2" s="1"/>
  <c r="V1354" i="2"/>
  <c r="AD1353" i="2"/>
  <c r="AC1353" i="2" s="1"/>
  <c r="V1353" i="2"/>
  <c r="AD1352" i="2"/>
  <c r="AC1352" i="2" s="1"/>
  <c r="V1352" i="2"/>
  <c r="AD1351" i="2"/>
  <c r="AC1351" i="2" s="1"/>
  <c r="V1351" i="2"/>
  <c r="AD1350" i="2"/>
  <c r="AC1350" i="2" s="1"/>
  <c r="V1350" i="2"/>
  <c r="AD1349" i="2"/>
  <c r="AC1349" i="2" s="1"/>
  <c r="V1349" i="2"/>
  <c r="AD1348" i="2"/>
  <c r="AC1348" i="2" s="1"/>
  <c r="V1348" i="2"/>
  <c r="AD1347" i="2"/>
  <c r="AC1347" i="2" s="1"/>
  <c r="V1347" i="2"/>
  <c r="AD1346" i="2"/>
  <c r="AC1346" i="2" s="1"/>
  <c r="V1346" i="2"/>
  <c r="AD1345" i="2"/>
  <c r="AC1345" i="2" s="1"/>
  <c r="V1345" i="2"/>
  <c r="AD1344" i="2"/>
  <c r="AC1344" i="2" s="1"/>
  <c r="V1344" i="2"/>
  <c r="AD1343" i="2"/>
  <c r="AC1343" i="2" s="1"/>
  <c r="V1343" i="2"/>
  <c r="AD1342" i="2"/>
  <c r="AC1342" i="2" s="1"/>
  <c r="V1342" i="2"/>
  <c r="AD1341" i="2"/>
  <c r="AC1341" i="2" s="1"/>
  <c r="V1341" i="2"/>
  <c r="AD1340" i="2"/>
  <c r="AC1340" i="2" s="1"/>
  <c r="V1340" i="2"/>
  <c r="AD1339" i="2"/>
  <c r="AC1339" i="2" s="1"/>
  <c r="V1339" i="2"/>
  <c r="AD1338" i="2"/>
  <c r="AC1338" i="2" s="1"/>
  <c r="V1338" i="2"/>
  <c r="AD1337" i="2"/>
  <c r="AC1337" i="2" s="1"/>
  <c r="V1337" i="2"/>
  <c r="AD1336" i="2"/>
  <c r="AC1336" i="2" s="1"/>
  <c r="V1336" i="2"/>
  <c r="AD1335" i="2"/>
  <c r="AC1335" i="2" s="1"/>
  <c r="V1335" i="2"/>
  <c r="AD1334" i="2"/>
  <c r="AC1334" i="2" s="1"/>
  <c r="V1334" i="2"/>
  <c r="AD1333" i="2"/>
  <c r="AC1333" i="2" s="1"/>
  <c r="V1333" i="2"/>
  <c r="AD1332" i="2"/>
  <c r="AC1332" i="2" s="1"/>
  <c r="V1332" i="2"/>
  <c r="AD1331" i="2"/>
  <c r="AC1331" i="2" s="1"/>
  <c r="V1331" i="2"/>
  <c r="AD1330" i="2"/>
  <c r="AC1330" i="2" s="1"/>
  <c r="V1330" i="2"/>
  <c r="AD1329" i="2"/>
  <c r="AC1329" i="2" s="1"/>
  <c r="V1329" i="2"/>
  <c r="AD1328" i="2"/>
  <c r="AC1328" i="2" s="1"/>
  <c r="V1328" i="2"/>
  <c r="AD1327" i="2"/>
  <c r="AC1327" i="2" s="1"/>
  <c r="V1327" i="2"/>
  <c r="AD1326" i="2"/>
  <c r="AC1326" i="2" s="1"/>
  <c r="V1326" i="2"/>
  <c r="AD1325" i="2"/>
  <c r="AC1325" i="2" s="1"/>
  <c r="V1325" i="2"/>
  <c r="AD1324" i="2"/>
  <c r="AC1324" i="2" s="1"/>
  <c r="V1324" i="2"/>
  <c r="AD1323" i="2"/>
  <c r="AC1323" i="2" s="1"/>
  <c r="V1323" i="2"/>
  <c r="AD1322" i="2"/>
  <c r="AC1322" i="2" s="1"/>
  <c r="V1322" i="2"/>
  <c r="AD1321" i="2"/>
  <c r="AC1321" i="2" s="1"/>
  <c r="V1321" i="2"/>
  <c r="AD1320" i="2"/>
  <c r="AC1320" i="2" s="1"/>
  <c r="V1320" i="2"/>
  <c r="AD1319" i="2"/>
  <c r="AC1319" i="2" s="1"/>
  <c r="V1319" i="2"/>
  <c r="AD1318" i="2"/>
  <c r="AC1318" i="2" s="1"/>
  <c r="V1318" i="2"/>
  <c r="AD1317" i="2"/>
  <c r="AC1317" i="2" s="1"/>
  <c r="V1317" i="2"/>
  <c r="AD1316" i="2"/>
  <c r="AC1316" i="2" s="1"/>
  <c r="V1316" i="2"/>
  <c r="AD1315" i="2"/>
  <c r="AC1315" i="2" s="1"/>
  <c r="V1315" i="2"/>
  <c r="AD1314" i="2"/>
  <c r="AC1314" i="2" s="1"/>
  <c r="V1314" i="2"/>
  <c r="AD1313" i="2"/>
  <c r="AC1313" i="2" s="1"/>
  <c r="V1313" i="2"/>
  <c r="AD1312" i="2"/>
  <c r="AC1312" i="2" s="1"/>
  <c r="V1312" i="2"/>
  <c r="AD1311" i="2"/>
  <c r="AC1311" i="2" s="1"/>
  <c r="V1311" i="2"/>
  <c r="AD1310" i="2"/>
  <c r="AC1310" i="2" s="1"/>
  <c r="V1310" i="2"/>
  <c r="AD1309" i="2"/>
  <c r="AC1309" i="2" s="1"/>
  <c r="V1309" i="2"/>
  <c r="AD1308" i="2"/>
  <c r="AC1308" i="2" s="1"/>
  <c r="V1308" i="2"/>
  <c r="AD1307" i="2"/>
  <c r="AC1307" i="2" s="1"/>
  <c r="V1307" i="2"/>
  <c r="AD1306" i="2"/>
  <c r="AC1306" i="2" s="1"/>
  <c r="V1306" i="2"/>
  <c r="AD1305" i="2"/>
  <c r="AC1305" i="2" s="1"/>
  <c r="V1305" i="2"/>
  <c r="AD1304" i="2"/>
  <c r="AC1304" i="2" s="1"/>
  <c r="V1304" i="2"/>
  <c r="AD1303" i="2"/>
  <c r="AC1303" i="2" s="1"/>
  <c r="V1303" i="2"/>
  <c r="AD1302" i="2"/>
  <c r="AC1302" i="2" s="1"/>
  <c r="V1302" i="2"/>
  <c r="AD1301" i="2"/>
  <c r="AC1301" i="2" s="1"/>
  <c r="V1301" i="2"/>
  <c r="AD1300" i="2"/>
  <c r="AC1300" i="2" s="1"/>
  <c r="V1300" i="2"/>
  <c r="AD1299" i="2"/>
  <c r="AC1299" i="2" s="1"/>
  <c r="V1299" i="2"/>
  <c r="AD1298" i="2"/>
  <c r="AC1298" i="2" s="1"/>
  <c r="V1298" i="2"/>
  <c r="AD1297" i="2"/>
  <c r="AC1297" i="2" s="1"/>
  <c r="V1297" i="2"/>
  <c r="AD1296" i="2"/>
  <c r="AC1296" i="2" s="1"/>
  <c r="V1296" i="2"/>
  <c r="AD1295" i="2"/>
  <c r="AC1295" i="2" s="1"/>
  <c r="V1295" i="2"/>
  <c r="AD1294" i="2"/>
  <c r="AC1294" i="2" s="1"/>
  <c r="V1294" i="2"/>
  <c r="AD1293" i="2"/>
  <c r="AC1293" i="2" s="1"/>
  <c r="V1293" i="2"/>
  <c r="AD1292" i="2"/>
  <c r="AC1292" i="2" s="1"/>
  <c r="V1292" i="2"/>
  <c r="AD1291" i="2"/>
  <c r="AC1291" i="2" s="1"/>
  <c r="V1291" i="2"/>
  <c r="AD1290" i="2"/>
  <c r="AC1290" i="2" s="1"/>
  <c r="V1290" i="2"/>
  <c r="AD1289" i="2"/>
  <c r="AC1289" i="2" s="1"/>
  <c r="V1289" i="2"/>
  <c r="AD1288" i="2"/>
  <c r="AC1288" i="2" s="1"/>
  <c r="V1288" i="2"/>
  <c r="AD1287" i="2"/>
  <c r="AC1287" i="2" s="1"/>
  <c r="V1287" i="2"/>
  <c r="AD1286" i="2"/>
  <c r="AC1286" i="2" s="1"/>
  <c r="V1286" i="2"/>
  <c r="AD1285" i="2"/>
  <c r="AC1285" i="2" s="1"/>
  <c r="V1285" i="2"/>
  <c r="AD1284" i="2"/>
  <c r="AC1284" i="2" s="1"/>
  <c r="V1284" i="2"/>
  <c r="AD1283" i="2"/>
  <c r="AC1283" i="2" s="1"/>
  <c r="V1283" i="2"/>
  <c r="AD1282" i="2"/>
  <c r="AC1282" i="2" s="1"/>
  <c r="V1282" i="2"/>
  <c r="AD1281" i="2"/>
  <c r="AC1281" i="2" s="1"/>
  <c r="V1281" i="2"/>
  <c r="AD1280" i="2"/>
  <c r="AC1280" i="2" s="1"/>
  <c r="V1280" i="2"/>
  <c r="AD1279" i="2"/>
  <c r="AC1279" i="2" s="1"/>
  <c r="V1279" i="2"/>
  <c r="AD1278" i="2"/>
  <c r="AC1278" i="2" s="1"/>
  <c r="V1278" i="2"/>
  <c r="AD1277" i="2"/>
  <c r="AC1277" i="2" s="1"/>
  <c r="V1277" i="2"/>
  <c r="AD1276" i="2"/>
  <c r="AC1276" i="2" s="1"/>
  <c r="V1276" i="2"/>
  <c r="AD1275" i="2"/>
  <c r="AC1275" i="2" s="1"/>
  <c r="V1275" i="2"/>
  <c r="AD1274" i="2"/>
  <c r="AC1274" i="2" s="1"/>
  <c r="V1274" i="2"/>
  <c r="AD1273" i="2"/>
  <c r="AC1273" i="2" s="1"/>
  <c r="V1273" i="2"/>
  <c r="AD1272" i="2"/>
  <c r="AC1272" i="2" s="1"/>
  <c r="V1272" i="2"/>
  <c r="AD1271" i="2"/>
  <c r="AC1271" i="2" s="1"/>
  <c r="V1271" i="2"/>
  <c r="AD1270" i="2"/>
  <c r="AC1270" i="2" s="1"/>
  <c r="V1270" i="2"/>
  <c r="AD1269" i="2"/>
  <c r="AC1269" i="2" s="1"/>
  <c r="V1269" i="2"/>
  <c r="AD1268" i="2"/>
  <c r="AC1268" i="2" s="1"/>
  <c r="V1268" i="2"/>
  <c r="AD1267" i="2"/>
  <c r="AC1267" i="2" s="1"/>
  <c r="V1267" i="2"/>
  <c r="AD1266" i="2"/>
  <c r="AC1266" i="2" s="1"/>
  <c r="V1266" i="2"/>
  <c r="AD1265" i="2"/>
  <c r="AC1265" i="2" s="1"/>
  <c r="V1265" i="2"/>
  <c r="AD1264" i="2"/>
  <c r="AC1264" i="2" s="1"/>
  <c r="V1264" i="2"/>
  <c r="AD1263" i="2"/>
  <c r="AC1263" i="2" s="1"/>
  <c r="V1263" i="2"/>
  <c r="AD1262" i="2"/>
  <c r="AC1262" i="2" s="1"/>
  <c r="V1262" i="2"/>
  <c r="AD1261" i="2"/>
  <c r="AC1261" i="2" s="1"/>
  <c r="V1261" i="2"/>
  <c r="AD1260" i="2"/>
  <c r="AC1260" i="2" s="1"/>
  <c r="V1260" i="2"/>
  <c r="AD1259" i="2"/>
  <c r="AC1259" i="2" s="1"/>
  <c r="V1259" i="2"/>
  <c r="AD1258" i="2"/>
  <c r="AC1258" i="2" s="1"/>
  <c r="V1258" i="2"/>
  <c r="AD1257" i="2"/>
  <c r="AC1257" i="2" s="1"/>
  <c r="V1257" i="2"/>
  <c r="AD1256" i="2"/>
  <c r="AC1256" i="2" s="1"/>
  <c r="V1256" i="2"/>
  <c r="AD1255" i="2"/>
  <c r="AC1255" i="2" s="1"/>
  <c r="V1255" i="2"/>
  <c r="AD1254" i="2"/>
  <c r="AC1254" i="2" s="1"/>
  <c r="V1254" i="2"/>
  <c r="AD1253" i="2"/>
  <c r="AC1253" i="2" s="1"/>
  <c r="V1253" i="2"/>
  <c r="AD1252" i="2"/>
  <c r="AC1252" i="2" s="1"/>
  <c r="V1252" i="2"/>
  <c r="AD1251" i="2"/>
  <c r="AC1251" i="2" s="1"/>
  <c r="V1251" i="2"/>
  <c r="AD1250" i="2"/>
  <c r="AC1250" i="2" s="1"/>
  <c r="V1250" i="2"/>
  <c r="AD1249" i="2"/>
  <c r="AC1249" i="2" s="1"/>
  <c r="V1249" i="2"/>
  <c r="AD1248" i="2"/>
  <c r="AC1248" i="2" s="1"/>
  <c r="V1248" i="2"/>
  <c r="AD1247" i="2"/>
  <c r="AC1247" i="2" s="1"/>
  <c r="V1247" i="2"/>
  <c r="AD1246" i="2"/>
  <c r="AC1246" i="2" s="1"/>
  <c r="V1246" i="2"/>
  <c r="AD1245" i="2"/>
  <c r="AC1245" i="2" s="1"/>
  <c r="V1245" i="2"/>
  <c r="AD1244" i="2"/>
  <c r="AC1244" i="2" s="1"/>
  <c r="V1244" i="2"/>
  <c r="AD1243" i="2"/>
  <c r="AC1243" i="2" s="1"/>
  <c r="V1243" i="2"/>
  <c r="AD1242" i="2"/>
  <c r="AC1242" i="2" s="1"/>
  <c r="V1242" i="2"/>
  <c r="AD1241" i="2"/>
  <c r="AC1241" i="2" s="1"/>
  <c r="V1241" i="2"/>
  <c r="AD1240" i="2"/>
  <c r="AC1240" i="2" s="1"/>
  <c r="V1240" i="2"/>
  <c r="AD1239" i="2"/>
  <c r="AC1239" i="2" s="1"/>
  <c r="V1239" i="2"/>
  <c r="AD1238" i="2"/>
  <c r="AC1238" i="2" s="1"/>
  <c r="V1238" i="2"/>
  <c r="AD1237" i="2"/>
  <c r="AC1237" i="2" s="1"/>
  <c r="V1237" i="2"/>
  <c r="AD1236" i="2"/>
  <c r="AC1236" i="2" s="1"/>
  <c r="V1236" i="2"/>
  <c r="AD1235" i="2"/>
  <c r="AC1235" i="2" s="1"/>
  <c r="V1235" i="2"/>
  <c r="AD1234" i="2"/>
  <c r="AC1234" i="2" s="1"/>
  <c r="V1234" i="2"/>
  <c r="AD1233" i="2"/>
  <c r="AC1233" i="2" s="1"/>
  <c r="V1233" i="2"/>
  <c r="AD1232" i="2"/>
  <c r="AC1232" i="2" s="1"/>
  <c r="V1232" i="2"/>
  <c r="AD1231" i="2"/>
  <c r="AC1231" i="2" s="1"/>
  <c r="V1231" i="2"/>
  <c r="AD1230" i="2"/>
  <c r="AC1230" i="2" s="1"/>
  <c r="V1230" i="2"/>
  <c r="AD1229" i="2"/>
  <c r="AC1229" i="2" s="1"/>
  <c r="V1229" i="2"/>
  <c r="AD1228" i="2"/>
  <c r="AC1228" i="2" s="1"/>
  <c r="V1228" i="2"/>
  <c r="AD1227" i="2"/>
  <c r="AC1227" i="2" s="1"/>
  <c r="V1227" i="2"/>
  <c r="AD1226" i="2"/>
  <c r="AC1226" i="2" s="1"/>
  <c r="V1226" i="2"/>
  <c r="AD1225" i="2"/>
  <c r="AC1225" i="2" s="1"/>
  <c r="V1225" i="2"/>
  <c r="AD1224" i="2"/>
  <c r="AC1224" i="2" s="1"/>
  <c r="V1224" i="2"/>
  <c r="AD1223" i="2"/>
  <c r="AC1223" i="2" s="1"/>
  <c r="V1223" i="2"/>
  <c r="AD1222" i="2"/>
  <c r="AC1222" i="2" s="1"/>
  <c r="V1222" i="2"/>
  <c r="AD1221" i="2"/>
  <c r="AC1221" i="2" s="1"/>
  <c r="V1221" i="2"/>
  <c r="AD1220" i="2"/>
  <c r="AC1220" i="2" s="1"/>
  <c r="V1220" i="2"/>
  <c r="AD1219" i="2"/>
  <c r="AC1219" i="2" s="1"/>
  <c r="V1219" i="2"/>
  <c r="AD1218" i="2"/>
  <c r="AC1218" i="2" s="1"/>
  <c r="V1218" i="2"/>
  <c r="AD1217" i="2"/>
  <c r="AC1217" i="2" s="1"/>
  <c r="V1217" i="2"/>
  <c r="AD1216" i="2"/>
  <c r="AC1216" i="2" s="1"/>
  <c r="V1216" i="2"/>
  <c r="AD1215" i="2"/>
  <c r="AC1215" i="2" s="1"/>
  <c r="V1215" i="2"/>
  <c r="AD1214" i="2"/>
  <c r="AC1214" i="2" s="1"/>
  <c r="V1214" i="2"/>
  <c r="AD1213" i="2"/>
  <c r="AC1213" i="2" s="1"/>
  <c r="V1213" i="2"/>
  <c r="AD1212" i="2"/>
  <c r="AC1212" i="2" s="1"/>
  <c r="V1212" i="2"/>
  <c r="AD1211" i="2"/>
  <c r="AC1211" i="2" s="1"/>
  <c r="V1211" i="2"/>
  <c r="AD1210" i="2"/>
  <c r="AC1210" i="2" s="1"/>
  <c r="V1210" i="2"/>
  <c r="AD1209" i="2"/>
  <c r="AC1209" i="2" s="1"/>
  <c r="V1209" i="2"/>
  <c r="AD1208" i="2"/>
  <c r="AC1208" i="2" s="1"/>
  <c r="V1208" i="2"/>
  <c r="AD1207" i="2"/>
  <c r="AC1207" i="2" s="1"/>
  <c r="V1207" i="2"/>
  <c r="AD1206" i="2"/>
  <c r="AC1206" i="2" s="1"/>
  <c r="V1206" i="2"/>
  <c r="AD1205" i="2"/>
  <c r="AC1205" i="2" s="1"/>
  <c r="V1205" i="2"/>
  <c r="AD1204" i="2"/>
  <c r="AC1204" i="2" s="1"/>
  <c r="V1204" i="2"/>
  <c r="AD1203" i="2"/>
  <c r="AC1203" i="2" s="1"/>
  <c r="V1203" i="2"/>
  <c r="AD1202" i="2"/>
  <c r="AC1202" i="2" s="1"/>
  <c r="V1202" i="2"/>
  <c r="AD1201" i="2"/>
  <c r="AC1201" i="2" s="1"/>
  <c r="V1201" i="2"/>
  <c r="AD1200" i="2"/>
  <c r="AC1200" i="2" s="1"/>
  <c r="V1200" i="2"/>
  <c r="AD1199" i="2"/>
  <c r="AC1199" i="2" s="1"/>
  <c r="V1199" i="2"/>
  <c r="AD1198" i="2"/>
  <c r="AC1198" i="2" s="1"/>
  <c r="V1198" i="2"/>
  <c r="AD1197" i="2"/>
  <c r="AC1197" i="2" s="1"/>
  <c r="V1197" i="2"/>
  <c r="AD1196" i="2"/>
  <c r="AC1196" i="2" s="1"/>
  <c r="V1196" i="2"/>
  <c r="AD1195" i="2"/>
  <c r="AC1195" i="2" s="1"/>
  <c r="V1195" i="2"/>
  <c r="AD1194" i="2"/>
  <c r="AC1194" i="2" s="1"/>
  <c r="V1194" i="2"/>
  <c r="AD1193" i="2"/>
  <c r="AC1193" i="2" s="1"/>
  <c r="V1193" i="2"/>
  <c r="AD1192" i="2"/>
  <c r="AC1192" i="2" s="1"/>
  <c r="V1192" i="2"/>
  <c r="AD1191" i="2"/>
  <c r="AC1191" i="2" s="1"/>
  <c r="V1191" i="2"/>
  <c r="AD1190" i="2"/>
  <c r="AC1190" i="2" s="1"/>
  <c r="V1190" i="2"/>
  <c r="AD1189" i="2"/>
  <c r="AC1189" i="2" s="1"/>
  <c r="V1189" i="2"/>
  <c r="AD1188" i="2"/>
  <c r="AC1188" i="2" s="1"/>
  <c r="V1188" i="2"/>
  <c r="AD1187" i="2"/>
  <c r="AC1187" i="2" s="1"/>
  <c r="V1187" i="2"/>
  <c r="AD1186" i="2"/>
  <c r="AC1186" i="2" s="1"/>
  <c r="V1186" i="2"/>
  <c r="AD1185" i="2"/>
  <c r="AC1185" i="2" s="1"/>
  <c r="V1185" i="2"/>
  <c r="AD1184" i="2"/>
  <c r="AC1184" i="2" s="1"/>
  <c r="V1184" i="2"/>
  <c r="AD1183" i="2"/>
  <c r="AC1183" i="2" s="1"/>
  <c r="V1183" i="2"/>
  <c r="AD1182" i="2"/>
  <c r="AC1182" i="2" s="1"/>
  <c r="V1182" i="2"/>
  <c r="AD1181" i="2"/>
  <c r="AC1181" i="2" s="1"/>
  <c r="V1181" i="2"/>
  <c r="AD1180" i="2"/>
  <c r="AC1180" i="2" s="1"/>
  <c r="V1180" i="2"/>
  <c r="AD1179" i="2"/>
  <c r="AC1179" i="2" s="1"/>
  <c r="V1179" i="2"/>
  <c r="AD1178" i="2"/>
  <c r="AC1178" i="2" s="1"/>
  <c r="V1178" i="2"/>
  <c r="AD1177" i="2"/>
  <c r="AC1177" i="2" s="1"/>
  <c r="V1177" i="2"/>
  <c r="AD1176" i="2"/>
  <c r="AC1176" i="2" s="1"/>
  <c r="V1176" i="2"/>
  <c r="AD1175" i="2"/>
  <c r="AC1175" i="2" s="1"/>
  <c r="V1175" i="2"/>
  <c r="AD1174" i="2"/>
  <c r="AC1174" i="2" s="1"/>
  <c r="V1174" i="2"/>
  <c r="AD1173" i="2"/>
  <c r="AC1173" i="2" s="1"/>
  <c r="V1173" i="2"/>
  <c r="AD1172" i="2"/>
  <c r="AC1172" i="2" s="1"/>
  <c r="V1172" i="2"/>
  <c r="AD1171" i="2"/>
  <c r="AC1171" i="2" s="1"/>
  <c r="V1171" i="2"/>
  <c r="AD1170" i="2"/>
  <c r="AC1170" i="2" s="1"/>
  <c r="V1170" i="2"/>
  <c r="AD1169" i="2"/>
  <c r="AC1169" i="2" s="1"/>
  <c r="V1169" i="2"/>
  <c r="AD1168" i="2"/>
  <c r="AC1168" i="2" s="1"/>
  <c r="V1168" i="2"/>
  <c r="AD1167" i="2"/>
  <c r="AC1167" i="2" s="1"/>
  <c r="V1167" i="2"/>
  <c r="AD1166" i="2"/>
  <c r="AC1166" i="2" s="1"/>
  <c r="V1166" i="2"/>
  <c r="AD1165" i="2"/>
  <c r="AC1165" i="2" s="1"/>
  <c r="V1165" i="2"/>
  <c r="AD1164" i="2"/>
  <c r="AC1164" i="2" s="1"/>
  <c r="V1164" i="2"/>
  <c r="AD1163" i="2"/>
  <c r="AC1163" i="2" s="1"/>
  <c r="V1163" i="2"/>
  <c r="AD1162" i="2"/>
  <c r="AC1162" i="2" s="1"/>
  <c r="V1162" i="2"/>
  <c r="AD1161" i="2"/>
  <c r="AC1161" i="2" s="1"/>
  <c r="V1161" i="2"/>
  <c r="AD1160" i="2"/>
  <c r="AC1160" i="2" s="1"/>
  <c r="V1160" i="2"/>
  <c r="AD1159" i="2"/>
  <c r="AC1159" i="2" s="1"/>
  <c r="V1159" i="2"/>
  <c r="AD1158" i="2"/>
  <c r="AC1158" i="2" s="1"/>
  <c r="V1158" i="2"/>
  <c r="AD1157" i="2"/>
  <c r="AC1157" i="2" s="1"/>
  <c r="V1157" i="2"/>
  <c r="AD1156" i="2"/>
  <c r="AC1156" i="2" s="1"/>
  <c r="V1156" i="2"/>
  <c r="AD1155" i="2"/>
  <c r="AC1155" i="2" s="1"/>
  <c r="V1155" i="2"/>
  <c r="AD1154" i="2"/>
  <c r="AC1154" i="2" s="1"/>
  <c r="V1154" i="2"/>
  <c r="AD1153" i="2"/>
  <c r="AC1153" i="2" s="1"/>
  <c r="V1153" i="2"/>
  <c r="AD1152" i="2"/>
  <c r="AC1152" i="2" s="1"/>
  <c r="V1152" i="2"/>
  <c r="AD1151" i="2"/>
  <c r="AC1151" i="2" s="1"/>
  <c r="V1151" i="2"/>
  <c r="AD1150" i="2"/>
  <c r="AC1150" i="2" s="1"/>
  <c r="V1150" i="2"/>
  <c r="AD1149" i="2"/>
  <c r="AC1149" i="2" s="1"/>
  <c r="V1149" i="2"/>
  <c r="AD1148" i="2"/>
  <c r="AC1148" i="2" s="1"/>
  <c r="V1148" i="2"/>
  <c r="AD1147" i="2"/>
  <c r="AC1147" i="2" s="1"/>
  <c r="V1147" i="2"/>
  <c r="AD1146" i="2"/>
  <c r="AC1146" i="2" s="1"/>
  <c r="V1146" i="2"/>
  <c r="AD1145" i="2"/>
  <c r="AC1145" i="2" s="1"/>
  <c r="V1145" i="2"/>
  <c r="AD1144" i="2"/>
  <c r="AC1144" i="2" s="1"/>
  <c r="V1144" i="2"/>
  <c r="AD1143" i="2"/>
  <c r="AC1143" i="2" s="1"/>
  <c r="V1143" i="2"/>
  <c r="AD1142" i="2"/>
  <c r="AC1142" i="2" s="1"/>
  <c r="V1142" i="2"/>
  <c r="AD1141" i="2"/>
  <c r="AC1141" i="2" s="1"/>
  <c r="V1141" i="2"/>
  <c r="AD1140" i="2"/>
  <c r="AC1140" i="2" s="1"/>
  <c r="V1140" i="2"/>
  <c r="AD1139" i="2"/>
  <c r="AC1139" i="2" s="1"/>
  <c r="V1139" i="2"/>
  <c r="AD1138" i="2"/>
  <c r="AC1138" i="2" s="1"/>
  <c r="V1138" i="2"/>
  <c r="AD1137" i="2"/>
  <c r="AC1137" i="2" s="1"/>
  <c r="V1137" i="2"/>
  <c r="AD1136" i="2"/>
  <c r="AC1136" i="2" s="1"/>
  <c r="V1136" i="2"/>
  <c r="AD1135" i="2"/>
  <c r="AC1135" i="2" s="1"/>
  <c r="V1135" i="2"/>
  <c r="AD1134" i="2"/>
  <c r="AC1134" i="2" s="1"/>
  <c r="V1134" i="2"/>
  <c r="AD1133" i="2"/>
  <c r="AC1133" i="2" s="1"/>
  <c r="V1133" i="2"/>
  <c r="AD1132" i="2"/>
  <c r="AC1132" i="2" s="1"/>
  <c r="V1132" i="2"/>
  <c r="AD1131" i="2"/>
  <c r="AC1131" i="2" s="1"/>
  <c r="V1131" i="2"/>
  <c r="AD1130" i="2"/>
  <c r="AC1130" i="2" s="1"/>
  <c r="V1130" i="2"/>
  <c r="AD1129" i="2"/>
  <c r="AC1129" i="2" s="1"/>
  <c r="V1129" i="2"/>
  <c r="AD1128" i="2"/>
  <c r="AC1128" i="2" s="1"/>
  <c r="V1128" i="2"/>
  <c r="AD1127" i="2"/>
  <c r="AC1127" i="2" s="1"/>
  <c r="V1127" i="2"/>
  <c r="AD1126" i="2"/>
  <c r="AC1126" i="2" s="1"/>
  <c r="V1126" i="2"/>
  <c r="AD1125" i="2"/>
  <c r="AC1125" i="2" s="1"/>
  <c r="V1125" i="2"/>
  <c r="AD1124" i="2"/>
  <c r="AC1124" i="2" s="1"/>
  <c r="V1124" i="2"/>
  <c r="AD1123" i="2"/>
  <c r="AC1123" i="2" s="1"/>
  <c r="V1123" i="2"/>
  <c r="AD1122" i="2"/>
  <c r="AC1122" i="2" s="1"/>
  <c r="V1122" i="2"/>
  <c r="AD1121" i="2"/>
  <c r="AC1121" i="2" s="1"/>
  <c r="V1121" i="2"/>
  <c r="AD1120" i="2"/>
  <c r="AC1120" i="2" s="1"/>
  <c r="V1120" i="2"/>
  <c r="AD1119" i="2"/>
  <c r="AC1119" i="2" s="1"/>
  <c r="V1119" i="2"/>
  <c r="AD1118" i="2"/>
  <c r="AC1118" i="2" s="1"/>
  <c r="V1118" i="2"/>
  <c r="AD1117" i="2"/>
  <c r="AC1117" i="2" s="1"/>
  <c r="V1117" i="2"/>
  <c r="AD1116" i="2"/>
  <c r="AC1116" i="2" s="1"/>
  <c r="V1116" i="2"/>
  <c r="AD1115" i="2"/>
  <c r="AC1115" i="2" s="1"/>
  <c r="V1115" i="2"/>
  <c r="AD1114" i="2"/>
  <c r="AC1114" i="2" s="1"/>
  <c r="V1114" i="2"/>
  <c r="AD1113" i="2"/>
  <c r="AC1113" i="2" s="1"/>
  <c r="V1113" i="2"/>
  <c r="AD1112" i="2"/>
  <c r="AC1112" i="2" s="1"/>
  <c r="V1112" i="2"/>
  <c r="AD1111" i="2"/>
  <c r="AC1111" i="2" s="1"/>
  <c r="V1111" i="2"/>
  <c r="AD1110" i="2"/>
  <c r="AC1110" i="2" s="1"/>
  <c r="V1110" i="2"/>
  <c r="AD1109" i="2"/>
  <c r="AC1109" i="2" s="1"/>
  <c r="V1109" i="2"/>
  <c r="AD1108" i="2"/>
  <c r="AC1108" i="2" s="1"/>
  <c r="V1108" i="2"/>
  <c r="AD1107" i="2"/>
  <c r="AC1107" i="2" s="1"/>
  <c r="V1107" i="2"/>
  <c r="AD1106" i="2"/>
  <c r="AC1106" i="2" s="1"/>
  <c r="V1106" i="2"/>
  <c r="AD1105" i="2"/>
  <c r="AC1105" i="2" s="1"/>
  <c r="V1105" i="2"/>
  <c r="AD1104" i="2"/>
  <c r="AC1104" i="2" s="1"/>
  <c r="V1104" i="2"/>
  <c r="AD1103" i="2"/>
  <c r="AC1103" i="2" s="1"/>
  <c r="V1103" i="2"/>
  <c r="AD1102" i="2"/>
  <c r="AC1102" i="2" s="1"/>
  <c r="V1102" i="2"/>
  <c r="AD1101" i="2"/>
  <c r="AC1101" i="2" s="1"/>
  <c r="V1101" i="2"/>
  <c r="AD1100" i="2"/>
  <c r="AC1100" i="2" s="1"/>
  <c r="V1100" i="2"/>
  <c r="AD1099" i="2"/>
  <c r="AC1099" i="2" s="1"/>
  <c r="V1099" i="2"/>
  <c r="AD1098" i="2"/>
  <c r="AC1098" i="2" s="1"/>
  <c r="V1098" i="2"/>
  <c r="AD1097" i="2"/>
  <c r="AC1097" i="2" s="1"/>
  <c r="V1097" i="2"/>
  <c r="AD1096" i="2"/>
  <c r="AC1096" i="2" s="1"/>
  <c r="V1096" i="2"/>
  <c r="AD1095" i="2"/>
  <c r="AC1095" i="2" s="1"/>
  <c r="V1095" i="2"/>
  <c r="AD1094" i="2"/>
  <c r="AC1094" i="2" s="1"/>
  <c r="V1094" i="2"/>
  <c r="AD1093" i="2"/>
  <c r="AC1093" i="2" s="1"/>
  <c r="V1093" i="2"/>
  <c r="AD1092" i="2"/>
  <c r="AC1092" i="2" s="1"/>
  <c r="V1092" i="2"/>
  <c r="AD1091" i="2"/>
  <c r="AC1091" i="2" s="1"/>
  <c r="V1091" i="2"/>
  <c r="AD1090" i="2"/>
  <c r="AC1090" i="2" s="1"/>
  <c r="V1090" i="2"/>
  <c r="AD1089" i="2"/>
  <c r="AC1089" i="2" s="1"/>
  <c r="V1089" i="2"/>
  <c r="AD1088" i="2"/>
  <c r="AC1088" i="2" s="1"/>
  <c r="V1088" i="2"/>
  <c r="AD1087" i="2"/>
  <c r="AC1087" i="2" s="1"/>
  <c r="V1087" i="2"/>
  <c r="AD1086" i="2"/>
  <c r="AC1086" i="2" s="1"/>
  <c r="V1086" i="2"/>
  <c r="AD1085" i="2"/>
  <c r="AC1085" i="2" s="1"/>
  <c r="V1085" i="2"/>
  <c r="AD1084" i="2"/>
  <c r="AC1084" i="2" s="1"/>
  <c r="V1084" i="2"/>
  <c r="AD1083" i="2"/>
  <c r="AC1083" i="2" s="1"/>
  <c r="V1083" i="2"/>
  <c r="AD1082" i="2"/>
  <c r="AC1082" i="2" s="1"/>
  <c r="V1082" i="2"/>
  <c r="AD1081" i="2"/>
  <c r="AC1081" i="2" s="1"/>
  <c r="V1081" i="2"/>
  <c r="AD1080" i="2"/>
  <c r="AC1080" i="2" s="1"/>
  <c r="V1080" i="2"/>
  <c r="AD1079" i="2"/>
  <c r="AC1079" i="2" s="1"/>
  <c r="V1079" i="2"/>
  <c r="AD1078" i="2"/>
  <c r="AC1078" i="2" s="1"/>
  <c r="V1078" i="2"/>
  <c r="AD1077" i="2"/>
  <c r="AC1077" i="2" s="1"/>
  <c r="V1077" i="2"/>
  <c r="AD1076" i="2"/>
  <c r="AC1076" i="2" s="1"/>
  <c r="V1076" i="2"/>
  <c r="AD1075" i="2"/>
  <c r="AC1075" i="2" s="1"/>
  <c r="V1075" i="2"/>
  <c r="AD1074" i="2"/>
  <c r="AC1074" i="2" s="1"/>
  <c r="V1074" i="2"/>
  <c r="AD1073" i="2"/>
  <c r="AC1073" i="2" s="1"/>
  <c r="V1073" i="2"/>
  <c r="AD1072" i="2"/>
  <c r="AC1072" i="2" s="1"/>
  <c r="V1072" i="2"/>
  <c r="AD1071" i="2"/>
  <c r="AC1071" i="2" s="1"/>
  <c r="V1071" i="2"/>
  <c r="AD1070" i="2"/>
  <c r="AC1070" i="2" s="1"/>
  <c r="V1070" i="2"/>
  <c r="AD1069" i="2"/>
  <c r="AC1069" i="2" s="1"/>
  <c r="V1069" i="2"/>
  <c r="AD1068" i="2"/>
  <c r="AC1068" i="2" s="1"/>
  <c r="V1068" i="2"/>
  <c r="AD1067" i="2"/>
  <c r="AC1067" i="2" s="1"/>
  <c r="V1067" i="2"/>
  <c r="AD1066" i="2"/>
  <c r="AC1066" i="2" s="1"/>
  <c r="V1066" i="2"/>
  <c r="AD1065" i="2"/>
  <c r="AC1065" i="2" s="1"/>
  <c r="V1065" i="2"/>
  <c r="AD1064" i="2"/>
  <c r="AC1064" i="2" s="1"/>
  <c r="V1064" i="2"/>
  <c r="AD1063" i="2"/>
  <c r="AC1063" i="2" s="1"/>
  <c r="V1063" i="2"/>
  <c r="AD1062" i="2"/>
  <c r="AC1062" i="2" s="1"/>
  <c r="V1062" i="2"/>
  <c r="AD1061" i="2"/>
  <c r="AC1061" i="2" s="1"/>
  <c r="V1061" i="2"/>
  <c r="AD1060" i="2"/>
  <c r="AC1060" i="2" s="1"/>
  <c r="V1060" i="2"/>
  <c r="AD1059" i="2"/>
  <c r="AC1059" i="2" s="1"/>
  <c r="V1059" i="2"/>
  <c r="AD1058" i="2"/>
  <c r="AC1058" i="2" s="1"/>
  <c r="V1058" i="2"/>
  <c r="AD1057" i="2"/>
  <c r="AC1057" i="2" s="1"/>
  <c r="V1057" i="2"/>
  <c r="AD1056" i="2"/>
  <c r="AC1056" i="2" s="1"/>
  <c r="V1056" i="2"/>
  <c r="AD1055" i="2"/>
  <c r="AC1055" i="2" s="1"/>
  <c r="V1055" i="2"/>
  <c r="AD1054" i="2"/>
  <c r="AC1054" i="2" s="1"/>
  <c r="V1054" i="2"/>
  <c r="AD1053" i="2"/>
  <c r="AC1053" i="2" s="1"/>
  <c r="V1053" i="2"/>
  <c r="AD1052" i="2"/>
  <c r="AC1052" i="2" s="1"/>
  <c r="V1052" i="2"/>
  <c r="AD1051" i="2"/>
  <c r="AC1051" i="2" s="1"/>
  <c r="V1051" i="2"/>
  <c r="AD1050" i="2"/>
  <c r="AC1050" i="2" s="1"/>
  <c r="V1050" i="2"/>
  <c r="AD1049" i="2"/>
  <c r="AC1049" i="2" s="1"/>
  <c r="V1049" i="2"/>
  <c r="AD1048" i="2"/>
  <c r="AC1048" i="2" s="1"/>
  <c r="V1048" i="2"/>
  <c r="AD1047" i="2"/>
  <c r="AC1047" i="2" s="1"/>
  <c r="V1047" i="2"/>
  <c r="AD1046" i="2"/>
  <c r="AC1046" i="2" s="1"/>
  <c r="V1046" i="2"/>
  <c r="AD1045" i="2"/>
  <c r="AC1045" i="2" s="1"/>
  <c r="V1045" i="2"/>
  <c r="AD1044" i="2"/>
  <c r="AC1044" i="2" s="1"/>
  <c r="V1044" i="2"/>
  <c r="AD1043" i="2"/>
  <c r="AC1043" i="2" s="1"/>
  <c r="V1043" i="2"/>
  <c r="AD1042" i="2"/>
  <c r="AC1042" i="2" s="1"/>
  <c r="V1042" i="2"/>
  <c r="AD1041" i="2"/>
  <c r="AC1041" i="2" s="1"/>
  <c r="V1041" i="2"/>
  <c r="AD1040" i="2"/>
  <c r="AC1040" i="2" s="1"/>
  <c r="V1040" i="2"/>
  <c r="AD1039" i="2"/>
  <c r="AC1039" i="2" s="1"/>
  <c r="V1039" i="2"/>
  <c r="AD1038" i="2"/>
  <c r="AC1038" i="2" s="1"/>
  <c r="V1038" i="2"/>
  <c r="AD1037" i="2"/>
  <c r="AC1037" i="2" s="1"/>
  <c r="V1037" i="2"/>
  <c r="AD1036" i="2"/>
  <c r="AC1036" i="2" s="1"/>
  <c r="V1036" i="2"/>
  <c r="AD1035" i="2"/>
  <c r="AC1035" i="2" s="1"/>
  <c r="V1035" i="2"/>
  <c r="AD1034" i="2"/>
  <c r="AC1034" i="2" s="1"/>
  <c r="V1034" i="2"/>
  <c r="AD1033" i="2"/>
  <c r="AC1033" i="2" s="1"/>
  <c r="V1033" i="2"/>
  <c r="AD1032" i="2"/>
  <c r="AC1032" i="2" s="1"/>
  <c r="V1032" i="2"/>
  <c r="AD1031" i="2"/>
  <c r="AC1031" i="2" s="1"/>
  <c r="V1031" i="2"/>
  <c r="AD1030" i="2"/>
  <c r="AC1030" i="2" s="1"/>
  <c r="V1030" i="2"/>
  <c r="AD1029" i="2"/>
  <c r="AC1029" i="2" s="1"/>
  <c r="V1029" i="2"/>
  <c r="AD1028" i="2"/>
  <c r="AC1028" i="2" s="1"/>
  <c r="V1028" i="2"/>
  <c r="AD1027" i="2"/>
  <c r="AC1027" i="2" s="1"/>
  <c r="V1027" i="2"/>
  <c r="AD1026" i="2"/>
  <c r="AC1026" i="2" s="1"/>
  <c r="V1026" i="2"/>
  <c r="AD1025" i="2"/>
  <c r="AC1025" i="2" s="1"/>
  <c r="V1025" i="2"/>
  <c r="AD1024" i="2"/>
  <c r="AC1024" i="2" s="1"/>
  <c r="V1024" i="2"/>
  <c r="AD1023" i="2"/>
  <c r="AC1023" i="2" s="1"/>
  <c r="V1023" i="2"/>
  <c r="AD1022" i="2"/>
  <c r="AC1022" i="2" s="1"/>
  <c r="V1022" i="2"/>
  <c r="AD1021" i="2"/>
  <c r="AC1021" i="2" s="1"/>
  <c r="V1021" i="2"/>
  <c r="AD1020" i="2"/>
  <c r="AC1020" i="2" s="1"/>
  <c r="V1020" i="2"/>
  <c r="AD1019" i="2"/>
  <c r="AC1019" i="2" s="1"/>
  <c r="V1019" i="2"/>
  <c r="AD1018" i="2"/>
  <c r="AC1018" i="2" s="1"/>
  <c r="V1018" i="2"/>
  <c r="AD1017" i="2"/>
  <c r="AC1017" i="2" s="1"/>
  <c r="V1017" i="2"/>
  <c r="AD1016" i="2"/>
  <c r="AC1016" i="2" s="1"/>
  <c r="V1016" i="2"/>
  <c r="AD1015" i="2"/>
  <c r="AC1015" i="2" s="1"/>
  <c r="V1015" i="2"/>
  <c r="AD1014" i="2"/>
  <c r="AC1014" i="2" s="1"/>
  <c r="V1014" i="2"/>
  <c r="AD1013" i="2"/>
  <c r="AC1013" i="2" s="1"/>
  <c r="V1013" i="2"/>
  <c r="AD1012" i="2"/>
  <c r="AC1012" i="2" s="1"/>
  <c r="V1012" i="2"/>
  <c r="AD1011" i="2"/>
  <c r="AC1011" i="2" s="1"/>
  <c r="V1011" i="2"/>
  <c r="AD1010" i="2"/>
  <c r="AC1010" i="2" s="1"/>
  <c r="V1010" i="2"/>
  <c r="AD1009" i="2"/>
  <c r="AC1009" i="2" s="1"/>
  <c r="V1009" i="2"/>
  <c r="AD1008" i="2"/>
  <c r="AC1008" i="2" s="1"/>
  <c r="V1008" i="2"/>
  <c r="AD1007" i="2"/>
  <c r="AC1007" i="2" s="1"/>
  <c r="V1007" i="2"/>
  <c r="AD1006" i="2"/>
  <c r="AC1006" i="2" s="1"/>
  <c r="V1006" i="2"/>
  <c r="AD1005" i="2"/>
  <c r="AC1005" i="2" s="1"/>
  <c r="V1005" i="2"/>
  <c r="AD1004" i="2"/>
  <c r="AC1004" i="2" s="1"/>
  <c r="V1004" i="2"/>
  <c r="AD1003" i="2"/>
  <c r="AC1003" i="2" s="1"/>
  <c r="V1003" i="2"/>
  <c r="AD1002" i="2"/>
  <c r="AC1002" i="2" s="1"/>
  <c r="V1002" i="2"/>
  <c r="AD1001" i="2"/>
  <c r="AC1001" i="2" s="1"/>
  <c r="V1001" i="2"/>
  <c r="AD1000" i="2"/>
  <c r="AC1000" i="2" s="1"/>
  <c r="V1000" i="2"/>
  <c r="AD991" i="2"/>
  <c r="AC991" i="2" s="1"/>
  <c r="V991" i="2"/>
  <c r="AD981" i="2"/>
  <c r="AC981" i="2" s="1"/>
  <c r="V981" i="2"/>
  <c r="AD971" i="2"/>
  <c r="AC971" i="2" s="1"/>
  <c r="V971" i="2"/>
  <c r="AD961" i="2"/>
  <c r="AC961" i="2" s="1"/>
  <c r="V961" i="2"/>
  <c r="AD951" i="2"/>
  <c r="AC951" i="2" s="1"/>
  <c r="V951" i="2"/>
  <c r="AD941" i="2"/>
  <c r="AC941" i="2" s="1"/>
  <c r="V941" i="2"/>
  <c r="AD931" i="2"/>
  <c r="AC931" i="2" s="1"/>
  <c r="V931" i="2"/>
  <c r="AD921" i="2"/>
  <c r="AC921" i="2" s="1"/>
  <c r="V921" i="2"/>
  <c r="AD919" i="2"/>
  <c r="AC919" i="2" s="1"/>
  <c r="V919" i="2"/>
  <c r="AD918" i="2"/>
  <c r="AC918" i="2" s="1"/>
  <c r="V918" i="2"/>
  <c r="AD917" i="2"/>
  <c r="AC917" i="2" s="1"/>
  <c r="V917" i="2"/>
  <c r="AD916" i="2"/>
  <c r="AC916" i="2" s="1"/>
  <c r="V916" i="2"/>
  <c r="AD915" i="2"/>
  <c r="AC915" i="2" s="1"/>
  <c r="V915" i="2"/>
  <c r="AD914" i="2"/>
  <c r="AC914" i="2" s="1"/>
  <c r="V914" i="2"/>
  <c r="AD913" i="2"/>
  <c r="AC913" i="2" s="1"/>
  <c r="V913" i="2"/>
  <c r="AD912" i="2"/>
  <c r="AC912" i="2" s="1"/>
  <c r="V912" i="2"/>
  <c r="AD911" i="2"/>
  <c r="AC911" i="2" s="1"/>
  <c r="V911" i="2"/>
  <c r="AD910" i="2"/>
  <c r="AC910" i="2" s="1"/>
  <c r="V910" i="2"/>
  <c r="AD901" i="2"/>
  <c r="AC901" i="2" s="1"/>
  <c r="V901" i="2"/>
  <c r="AD891" i="2"/>
  <c r="AC891" i="2" s="1"/>
  <c r="V891" i="2"/>
  <c r="AD881" i="2"/>
  <c r="AC881" i="2" s="1"/>
  <c r="V881" i="2"/>
  <c r="AD871" i="2"/>
  <c r="AC871" i="2" s="1"/>
  <c r="V871" i="2"/>
  <c r="AD861" i="2"/>
  <c r="AC861" i="2" s="1"/>
  <c r="V861" i="2"/>
  <c r="AD851" i="2"/>
  <c r="AC851" i="2" s="1"/>
  <c r="V851" i="2"/>
  <c r="AD841" i="2"/>
  <c r="AC841" i="2" s="1"/>
  <c r="V841" i="2"/>
  <c r="AD831" i="2"/>
  <c r="AC831" i="2" s="1"/>
  <c r="V831" i="2"/>
  <c r="AD821" i="2"/>
  <c r="AC821" i="2" s="1"/>
  <c r="V821" i="2"/>
  <c r="AD819" i="2"/>
  <c r="AC819" i="2" s="1"/>
  <c r="V819" i="2"/>
  <c r="AD818" i="2"/>
  <c r="AC818" i="2" s="1"/>
  <c r="V818" i="2"/>
  <c r="AD817" i="2"/>
  <c r="AC817" i="2" s="1"/>
  <c r="V817" i="2"/>
  <c r="AD816" i="2"/>
  <c r="AC816" i="2" s="1"/>
  <c r="V816" i="2"/>
  <c r="AD815" i="2"/>
  <c r="AC815" i="2" s="1"/>
  <c r="V815" i="2"/>
  <c r="AD814" i="2"/>
  <c r="AC814" i="2" s="1"/>
  <c r="V814" i="2"/>
  <c r="AD813" i="2"/>
  <c r="AC813" i="2" s="1"/>
  <c r="V813" i="2"/>
  <c r="AD812" i="2"/>
  <c r="AC812" i="2" s="1"/>
  <c r="V812" i="2"/>
  <c r="AD811" i="2"/>
  <c r="AC811" i="2" s="1"/>
  <c r="V811" i="2"/>
  <c r="AD810" i="2"/>
  <c r="AC810" i="2" s="1"/>
  <c r="V810" i="2"/>
  <c r="AD801" i="2"/>
  <c r="AC801" i="2" s="1"/>
  <c r="V801" i="2"/>
  <c r="AD791" i="2"/>
  <c r="AC791" i="2" s="1"/>
  <c r="V791" i="2"/>
  <c r="AD781" i="2"/>
  <c r="AC781" i="2" s="1"/>
  <c r="V781" i="2"/>
  <c r="AD771" i="2"/>
  <c r="AC771" i="2" s="1"/>
  <c r="V771" i="2"/>
  <c r="AD761" i="2"/>
  <c r="AC761" i="2" s="1"/>
  <c r="V761" i="2"/>
  <c r="AD751" i="2"/>
  <c r="AC751" i="2" s="1"/>
  <c r="V751" i="2"/>
  <c r="AD741" i="2"/>
  <c r="AC741" i="2" s="1"/>
  <c r="V741" i="2"/>
  <c r="AD731" i="2"/>
  <c r="AC731" i="2" s="1"/>
  <c r="V731" i="2"/>
  <c r="AD721" i="2"/>
  <c r="AC721" i="2" s="1"/>
  <c r="V721" i="2"/>
  <c r="AD719" i="2"/>
  <c r="AC719" i="2" s="1"/>
  <c r="V719" i="2"/>
  <c r="AD718" i="2"/>
  <c r="AC718" i="2" s="1"/>
  <c r="V718" i="2"/>
  <c r="AD717" i="2"/>
  <c r="AC717" i="2" s="1"/>
  <c r="V717" i="2"/>
  <c r="AD716" i="2"/>
  <c r="AC716" i="2" s="1"/>
  <c r="V716" i="2"/>
  <c r="AD715" i="2"/>
  <c r="AC715" i="2" s="1"/>
  <c r="V715" i="2"/>
  <c r="AD714" i="2"/>
  <c r="AC714" i="2" s="1"/>
  <c r="V714" i="2"/>
  <c r="AD713" i="2"/>
  <c r="AC713" i="2" s="1"/>
  <c r="V713" i="2"/>
  <c r="AD712" i="2"/>
  <c r="AC712" i="2" s="1"/>
  <c r="V712" i="2"/>
  <c r="AD711" i="2"/>
  <c r="AC711" i="2" s="1"/>
  <c r="V711" i="2"/>
  <c r="AD710" i="2"/>
  <c r="AC710" i="2" s="1"/>
  <c r="V710" i="2"/>
  <c r="AD701" i="2"/>
  <c r="AC701" i="2" s="1"/>
  <c r="V701" i="2"/>
  <c r="AD691" i="2"/>
  <c r="AC691" i="2" s="1"/>
  <c r="V691" i="2"/>
  <c r="AD681" i="2"/>
  <c r="AC681" i="2" s="1"/>
  <c r="V681" i="2"/>
  <c r="AD671" i="2"/>
  <c r="AC671" i="2" s="1"/>
  <c r="V671" i="2"/>
  <c r="AD661" i="2"/>
  <c r="AC661" i="2" s="1"/>
  <c r="V661" i="2"/>
  <c r="AD651" i="2"/>
  <c r="AC651" i="2" s="1"/>
  <c r="V651" i="2"/>
  <c r="AD641" i="2"/>
  <c r="AC641" i="2" s="1"/>
  <c r="V641" i="2"/>
  <c r="AD631" i="2"/>
  <c r="AC631" i="2" s="1"/>
  <c r="V631" i="2"/>
  <c r="AD621" i="2"/>
  <c r="AC621" i="2" s="1"/>
  <c r="V621" i="2"/>
  <c r="AD619" i="2"/>
  <c r="AC619" i="2" s="1"/>
  <c r="V619" i="2"/>
  <c r="AD618" i="2"/>
  <c r="AC618" i="2" s="1"/>
  <c r="V618" i="2"/>
  <c r="AD617" i="2"/>
  <c r="AC617" i="2" s="1"/>
  <c r="V617" i="2"/>
  <c r="AD616" i="2"/>
  <c r="AC616" i="2" s="1"/>
  <c r="V616" i="2"/>
  <c r="AD615" i="2"/>
  <c r="AC615" i="2" s="1"/>
  <c r="V615" i="2"/>
  <c r="AD614" i="2"/>
  <c r="AC614" i="2" s="1"/>
  <c r="V614" i="2"/>
  <c r="AD613" i="2"/>
  <c r="AC613" i="2" s="1"/>
  <c r="V613" i="2"/>
  <c r="AD612" i="2"/>
  <c r="AC612" i="2" s="1"/>
  <c r="V612" i="2"/>
  <c r="AD611" i="2"/>
  <c r="AC611" i="2" s="1"/>
  <c r="V611" i="2"/>
  <c r="AD610" i="2"/>
  <c r="AC610" i="2" s="1"/>
  <c r="V610" i="2"/>
  <c r="AD601" i="2"/>
  <c r="AC601" i="2" s="1"/>
  <c r="V601" i="2"/>
  <c r="AD591" i="2"/>
  <c r="AC591" i="2" s="1"/>
  <c r="V591" i="2"/>
  <c r="AD581" i="2"/>
  <c r="AC581" i="2" s="1"/>
  <c r="V581" i="2"/>
  <c r="AD571" i="2"/>
  <c r="AC571" i="2" s="1"/>
  <c r="V571" i="2"/>
  <c r="AD561" i="2"/>
  <c r="AC561" i="2" s="1"/>
  <c r="V561" i="2"/>
  <c r="AD551" i="2"/>
  <c r="AC551" i="2" s="1"/>
  <c r="V551" i="2"/>
  <c r="AD541" i="2"/>
  <c r="AC541" i="2" s="1"/>
  <c r="V541" i="2"/>
  <c r="AD531" i="2"/>
  <c r="AC531" i="2" s="1"/>
  <c r="V531" i="2"/>
  <c r="AD521" i="2"/>
  <c r="AC521" i="2" s="1"/>
  <c r="V521" i="2"/>
  <c r="AD519" i="2"/>
  <c r="AC519" i="2" s="1"/>
  <c r="V519" i="2"/>
  <c r="AD518" i="2"/>
  <c r="AC518" i="2" s="1"/>
  <c r="V518" i="2"/>
  <c r="AD517" i="2"/>
  <c r="AC517" i="2" s="1"/>
  <c r="V517" i="2"/>
  <c r="AD516" i="2"/>
  <c r="AC516" i="2" s="1"/>
  <c r="V516" i="2"/>
  <c r="AD515" i="2"/>
  <c r="AC515" i="2" s="1"/>
  <c r="V515" i="2"/>
  <c r="AD514" i="2"/>
  <c r="AC514" i="2" s="1"/>
  <c r="V514" i="2"/>
  <c r="AD513" i="2"/>
  <c r="AC513" i="2" s="1"/>
  <c r="V513" i="2"/>
  <c r="AD512" i="2"/>
  <c r="AC512" i="2" s="1"/>
  <c r="V512" i="2"/>
  <c r="AD511" i="2"/>
  <c r="AC511" i="2" s="1"/>
  <c r="V511" i="2"/>
  <c r="AD510" i="2"/>
  <c r="AC510" i="2" s="1"/>
  <c r="V510" i="2"/>
  <c r="AD501" i="2"/>
  <c r="AC501" i="2" s="1"/>
  <c r="V501" i="2"/>
  <c r="AD491" i="2"/>
  <c r="AC491" i="2" s="1"/>
  <c r="V491" i="2"/>
  <c r="AD481" i="2"/>
  <c r="AC481" i="2" s="1"/>
  <c r="V481" i="2"/>
  <c r="AD471" i="2"/>
  <c r="AC471" i="2" s="1"/>
  <c r="V471" i="2"/>
  <c r="AD461" i="2"/>
  <c r="AC461" i="2" s="1"/>
  <c r="V461" i="2"/>
  <c r="AD451" i="2"/>
  <c r="AC451" i="2" s="1"/>
  <c r="V451" i="2"/>
  <c r="AD441" i="2"/>
  <c r="AC441" i="2" s="1"/>
  <c r="V441" i="2"/>
  <c r="AD431" i="2"/>
  <c r="AC431" i="2" s="1"/>
  <c r="V431" i="2"/>
  <c r="AD421" i="2"/>
  <c r="AC421" i="2" s="1"/>
  <c r="V421" i="2"/>
  <c r="AD419" i="2"/>
  <c r="AC419" i="2" s="1"/>
  <c r="V419" i="2"/>
  <c r="AD418" i="2"/>
  <c r="AC418" i="2" s="1"/>
  <c r="V418" i="2"/>
  <c r="AD417" i="2"/>
  <c r="AC417" i="2" s="1"/>
  <c r="V417" i="2"/>
  <c r="AD416" i="2"/>
  <c r="AC416" i="2" s="1"/>
  <c r="V416" i="2"/>
  <c r="AD415" i="2"/>
  <c r="AC415" i="2" s="1"/>
  <c r="V415" i="2"/>
  <c r="AD414" i="2"/>
  <c r="AC414" i="2" s="1"/>
  <c r="V414" i="2"/>
  <c r="AD413" i="2"/>
  <c r="AC413" i="2" s="1"/>
  <c r="V413" i="2"/>
  <c r="AD412" i="2"/>
  <c r="AC412" i="2" s="1"/>
  <c r="V412" i="2"/>
  <c r="AD411" i="2"/>
  <c r="AC411" i="2" s="1"/>
  <c r="V411" i="2"/>
  <c r="AD410" i="2"/>
  <c r="AC410" i="2" s="1"/>
  <c r="V410" i="2"/>
  <c r="AD401" i="2"/>
  <c r="AC401" i="2" s="1"/>
  <c r="V401" i="2"/>
  <c r="AD391" i="2"/>
  <c r="AC391" i="2" s="1"/>
  <c r="V391" i="2"/>
  <c r="AD381" i="2"/>
  <c r="AC381" i="2" s="1"/>
  <c r="V381" i="2"/>
  <c r="AD371" i="2"/>
  <c r="AC371" i="2" s="1"/>
  <c r="V371" i="2"/>
  <c r="AD361" i="2"/>
  <c r="AC361" i="2" s="1"/>
  <c r="V361" i="2"/>
  <c r="AD351" i="2"/>
  <c r="AC351" i="2" s="1"/>
  <c r="V351" i="2"/>
  <c r="AD341" i="2"/>
  <c r="AC341" i="2" s="1"/>
  <c r="V341" i="2"/>
  <c r="AD331" i="2"/>
  <c r="AC331" i="2" s="1"/>
  <c r="V331" i="2"/>
  <c r="AD321" i="2"/>
  <c r="AC321" i="2" s="1"/>
  <c r="V321" i="2"/>
  <c r="AD319" i="2"/>
  <c r="AC319" i="2" s="1"/>
  <c r="V319" i="2"/>
  <c r="AD318" i="2"/>
  <c r="AC318" i="2" s="1"/>
  <c r="V318" i="2"/>
  <c r="AD317" i="2"/>
  <c r="AC317" i="2" s="1"/>
  <c r="V317" i="2"/>
  <c r="AD316" i="2"/>
  <c r="AC316" i="2" s="1"/>
  <c r="V316" i="2"/>
  <c r="AD315" i="2"/>
  <c r="AC315" i="2" s="1"/>
  <c r="V315" i="2"/>
  <c r="AD314" i="2"/>
  <c r="AC314" i="2" s="1"/>
  <c r="V314" i="2"/>
  <c r="AD313" i="2"/>
  <c r="AC313" i="2" s="1"/>
  <c r="V313" i="2"/>
  <c r="AD312" i="2"/>
  <c r="AC312" i="2" s="1"/>
  <c r="V312" i="2"/>
  <c r="AD311" i="2"/>
  <c r="AC311" i="2" s="1"/>
  <c r="V311" i="2"/>
  <c r="AD310" i="2"/>
  <c r="AC310" i="2" s="1"/>
  <c r="V310" i="2"/>
  <c r="AD301" i="2"/>
  <c r="AC301" i="2" s="1"/>
  <c r="V301" i="2"/>
  <c r="AD291" i="2"/>
  <c r="AC291" i="2" s="1"/>
  <c r="V291" i="2"/>
  <c r="AD281" i="2"/>
  <c r="AC281" i="2" s="1"/>
  <c r="V281" i="2"/>
  <c r="AD271" i="2"/>
  <c r="AC271" i="2" s="1"/>
  <c r="V271" i="2"/>
  <c r="AD261" i="2"/>
  <c r="AC261" i="2" s="1"/>
  <c r="V261" i="2"/>
  <c r="AD251" i="2"/>
  <c r="AC251" i="2" s="1"/>
  <c r="V251" i="2"/>
  <c r="AD241" i="2"/>
  <c r="AC241" i="2" s="1"/>
  <c r="V241" i="2"/>
  <c r="AD231" i="2"/>
  <c r="AC231" i="2" s="1"/>
  <c r="V231" i="2"/>
  <c r="AD221" i="2"/>
  <c r="AC221" i="2" s="1"/>
  <c r="V221" i="2"/>
  <c r="AD219" i="2"/>
  <c r="AC219" i="2" s="1"/>
  <c r="V219" i="2"/>
  <c r="AD218" i="2"/>
  <c r="AC218" i="2" s="1"/>
  <c r="V218" i="2"/>
  <c r="AD217" i="2"/>
  <c r="AC217" i="2" s="1"/>
  <c r="V217" i="2"/>
  <c r="AD216" i="2"/>
  <c r="AC216" i="2" s="1"/>
  <c r="V216" i="2"/>
  <c r="AD215" i="2"/>
  <c r="AC215" i="2" s="1"/>
  <c r="V215" i="2"/>
  <c r="AD214" i="2"/>
  <c r="AC214" i="2" s="1"/>
  <c r="V214" i="2"/>
  <c r="AD213" i="2"/>
  <c r="AC213" i="2" s="1"/>
  <c r="V213" i="2"/>
  <c r="AD212" i="2"/>
  <c r="AC212" i="2" s="1"/>
  <c r="V212" i="2"/>
  <c r="AD211" i="2"/>
  <c r="AC211" i="2" s="1"/>
  <c r="V211" i="2"/>
  <c r="AD210" i="2"/>
  <c r="AC210" i="2" s="1"/>
  <c r="V210" i="2"/>
  <c r="AD201" i="2"/>
  <c r="AC201" i="2" s="1"/>
  <c r="V201" i="2"/>
  <c r="AD199" i="2"/>
  <c r="AC199" i="2" s="1"/>
  <c r="V199" i="2"/>
  <c r="AD198" i="2"/>
  <c r="AC198" i="2" s="1"/>
  <c r="V198" i="2"/>
  <c r="AD197" i="2"/>
  <c r="AC197" i="2" s="1"/>
  <c r="V197" i="2"/>
  <c r="AD196" i="2"/>
  <c r="AC196" i="2" s="1"/>
  <c r="V196" i="2"/>
  <c r="AD195" i="2"/>
  <c r="AC195" i="2" s="1"/>
  <c r="V195" i="2"/>
  <c r="AD194" i="2"/>
  <c r="AC194" i="2" s="1"/>
  <c r="V194" i="2"/>
  <c r="AD193" i="2"/>
  <c r="AC193" i="2" s="1"/>
  <c r="V193" i="2"/>
  <c r="AD192" i="2"/>
  <c r="AC192" i="2" s="1"/>
  <c r="V192" i="2"/>
  <c r="AD191" i="2"/>
  <c r="AC191" i="2" s="1"/>
  <c r="V191" i="2"/>
  <c r="AD190" i="2"/>
  <c r="AC190" i="2" s="1"/>
  <c r="V190" i="2"/>
  <c r="AD189" i="2"/>
  <c r="AC189" i="2" s="1"/>
  <c r="V189" i="2"/>
  <c r="AD188" i="2"/>
  <c r="AC188" i="2" s="1"/>
  <c r="V188" i="2"/>
  <c r="AD187" i="2"/>
  <c r="AC187" i="2" s="1"/>
  <c r="V187" i="2"/>
  <c r="AD186" i="2"/>
  <c r="AC186" i="2" s="1"/>
  <c r="V186" i="2"/>
  <c r="AD185" i="2"/>
  <c r="AC185" i="2" s="1"/>
  <c r="V185" i="2"/>
  <c r="AD184" i="2"/>
  <c r="AC184" i="2" s="1"/>
  <c r="V184" i="2"/>
  <c r="AD183" i="2"/>
  <c r="AC183" i="2" s="1"/>
  <c r="V183" i="2"/>
  <c r="AD182" i="2"/>
  <c r="AC182" i="2" s="1"/>
  <c r="V182" i="2"/>
  <c r="AD181" i="2"/>
  <c r="AC181" i="2" s="1"/>
  <c r="V181" i="2"/>
  <c r="AD180" i="2"/>
  <c r="AC180" i="2" s="1"/>
  <c r="V180" i="2"/>
  <c r="AD179" i="2"/>
  <c r="AC179" i="2" s="1"/>
  <c r="V179" i="2"/>
  <c r="AD178" i="2"/>
  <c r="AC178" i="2" s="1"/>
  <c r="V178" i="2"/>
  <c r="AD177" i="2"/>
  <c r="AC177" i="2" s="1"/>
  <c r="V177" i="2"/>
  <c r="AD176" i="2"/>
  <c r="AC176" i="2" s="1"/>
  <c r="V176" i="2"/>
  <c r="AD175" i="2"/>
  <c r="AC175" i="2" s="1"/>
  <c r="V175" i="2"/>
  <c r="AD174" i="2"/>
  <c r="AC174" i="2" s="1"/>
  <c r="V174" i="2"/>
  <c r="AD173" i="2"/>
  <c r="AC173" i="2" s="1"/>
  <c r="V173" i="2"/>
  <c r="AD172" i="2"/>
  <c r="AC172" i="2" s="1"/>
  <c r="V172" i="2"/>
  <c r="AD171" i="2"/>
  <c r="AC171" i="2" s="1"/>
  <c r="V171" i="2"/>
  <c r="AD170" i="2"/>
  <c r="AC170" i="2" s="1"/>
  <c r="V170" i="2"/>
  <c r="AD169" i="2"/>
  <c r="AC169" i="2" s="1"/>
  <c r="V169" i="2"/>
  <c r="AD168" i="2"/>
  <c r="AC168" i="2" s="1"/>
  <c r="V168" i="2"/>
  <c r="AD167" i="2"/>
  <c r="AC167" i="2" s="1"/>
  <c r="V167" i="2"/>
  <c r="AD166" i="2"/>
  <c r="AC166" i="2" s="1"/>
  <c r="V166" i="2"/>
  <c r="AD165" i="2"/>
  <c r="AC165" i="2" s="1"/>
  <c r="V165" i="2"/>
  <c r="AD164" i="2"/>
  <c r="AC164" i="2" s="1"/>
  <c r="V164" i="2"/>
  <c r="AD163" i="2"/>
  <c r="AC163" i="2" s="1"/>
  <c r="V163" i="2"/>
  <c r="AD162" i="2"/>
  <c r="AC162" i="2" s="1"/>
  <c r="V162" i="2"/>
  <c r="AD161" i="2"/>
  <c r="AC161" i="2" s="1"/>
  <c r="V161" i="2"/>
  <c r="AD160" i="2"/>
  <c r="AC160" i="2" s="1"/>
  <c r="V160" i="2"/>
  <c r="AD159" i="2"/>
  <c r="AC159" i="2" s="1"/>
  <c r="V159" i="2"/>
  <c r="AD158" i="2"/>
  <c r="AC158" i="2" s="1"/>
  <c r="V158" i="2"/>
  <c r="AD157" i="2"/>
  <c r="AC157" i="2" s="1"/>
  <c r="V157" i="2"/>
  <c r="AD156" i="2"/>
  <c r="AC156" i="2" s="1"/>
  <c r="V156" i="2"/>
  <c r="AD155" i="2"/>
  <c r="AC155" i="2" s="1"/>
  <c r="V155" i="2"/>
  <c r="AD154" i="2"/>
  <c r="AC154" i="2" s="1"/>
  <c r="V154" i="2"/>
  <c r="AD153" i="2"/>
  <c r="AC153" i="2" s="1"/>
  <c r="V153" i="2"/>
  <c r="AD152" i="2"/>
  <c r="AC152" i="2" s="1"/>
  <c r="V152" i="2"/>
  <c r="AD151" i="2"/>
  <c r="AC151" i="2" s="1"/>
  <c r="V151" i="2"/>
  <c r="AD150" i="2"/>
  <c r="AC150" i="2" s="1"/>
  <c r="V150" i="2"/>
  <c r="AD149" i="2"/>
  <c r="AC149" i="2" s="1"/>
  <c r="V149" i="2"/>
  <c r="AD148" i="2"/>
  <c r="AC148" i="2" s="1"/>
  <c r="V148" i="2"/>
  <c r="AD147" i="2"/>
  <c r="AC147" i="2" s="1"/>
  <c r="V147" i="2"/>
  <c r="AD146" i="2"/>
  <c r="AC146" i="2" s="1"/>
  <c r="V146" i="2"/>
  <c r="AD145" i="2"/>
  <c r="AC145" i="2" s="1"/>
  <c r="V145" i="2"/>
  <c r="AD144" i="2"/>
  <c r="AC144" i="2" s="1"/>
  <c r="V144" i="2"/>
  <c r="AD143" i="2"/>
  <c r="AC143" i="2" s="1"/>
  <c r="V143" i="2"/>
  <c r="AD142" i="2"/>
  <c r="AC142" i="2" s="1"/>
  <c r="V142" i="2"/>
  <c r="AD141" i="2"/>
  <c r="AC141" i="2" s="1"/>
  <c r="V141" i="2"/>
  <c r="AD140" i="2"/>
  <c r="AC140" i="2" s="1"/>
  <c r="V140" i="2"/>
  <c r="AD139" i="2"/>
  <c r="AC139" i="2" s="1"/>
  <c r="V139" i="2"/>
  <c r="AD138" i="2"/>
  <c r="AC138" i="2" s="1"/>
  <c r="V138" i="2"/>
  <c r="AD137" i="2"/>
  <c r="AC137" i="2" s="1"/>
  <c r="V137" i="2"/>
  <c r="AD136" i="2"/>
  <c r="AC136" i="2" s="1"/>
  <c r="V136" i="2"/>
  <c r="AD135" i="2"/>
  <c r="AC135" i="2" s="1"/>
  <c r="V135" i="2"/>
  <c r="AD134" i="2"/>
  <c r="AC134" i="2" s="1"/>
  <c r="V134" i="2"/>
  <c r="AD133" i="2"/>
  <c r="AC133" i="2" s="1"/>
  <c r="V133" i="2"/>
  <c r="AD132" i="2"/>
  <c r="AC132" i="2" s="1"/>
  <c r="V132" i="2"/>
  <c r="AD131" i="2"/>
  <c r="AC131" i="2" s="1"/>
  <c r="V131" i="2"/>
  <c r="AD130" i="2"/>
  <c r="AC130" i="2" s="1"/>
  <c r="V130" i="2"/>
  <c r="AD129" i="2"/>
  <c r="AC129" i="2" s="1"/>
  <c r="V129" i="2"/>
  <c r="AD128" i="2"/>
  <c r="AC128" i="2" s="1"/>
  <c r="V128" i="2"/>
  <c r="AD127" i="2"/>
  <c r="AC127" i="2" s="1"/>
  <c r="V127" i="2"/>
  <c r="AD126" i="2"/>
  <c r="AC126" i="2" s="1"/>
  <c r="V126" i="2"/>
  <c r="AD125" i="2"/>
  <c r="AC125" i="2" s="1"/>
  <c r="V125" i="2"/>
  <c r="AD124" i="2"/>
  <c r="AC124" i="2" s="1"/>
  <c r="V124" i="2"/>
  <c r="AD123" i="2"/>
  <c r="AC123" i="2" s="1"/>
  <c r="V123" i="2"/>
  <c r="AD122" i="2"/>
  <c r="AC122" i="2" s="1"/>
  <c r="V122" i="2"/>
  <c r="AD121" i="2"/>
  <c r="AC121" i="2" s="1"/>
  <c r="V121" i="2"/>
  <c r="AD120" i="2"/>
  <c r="AC120" i="2" s="1"/>
  <c r="V120" i="2"/>
  <c r="AD119" i="2"/>
  <c r="AC119" i="2" s="1"/>
  <c r="V119" i="2"/>
  <c r="AD118" i="2"/>
  <c r="AC118" i="2" s="1"/>
  <c r="V118" i="2"/>
  <c r="AD117" i="2"/>
  <c r="AC117" i="2" s="1"/>
  <c r="V117" i="2"/>
  <c r="AD116" i="2"/>
  <c r="AC116" i="2" s="1"/>
  <c r="V116" i="2"/>
  <c r="AD115" i="2"/>
  <c r="AC115" i="2" s="1"/>
  <c r="V115" i="2"/>
  <c r="AD114" i="2"/>
  <c r="AC114" i="2" s="1"/>
  <c r="V114" i="2"/>
  <c r="AD113" i="2"/>
  <c r="AC113" i="2" s="1"/>
  <c r="V113" i="2"/>
  <c r="AD112" i="2"/>
  <c r="AC112" i="2" s="1"/>
  <c r="V112" i="2"/>
  <c r="AD111" i="2"/>
  <c r="AC111" i="2" s="1"/>
  <c r="V111" i="2"/>
  <c r="AD110" i="2"/>
  <c r="AC110" i="2" s="1"/>
  <c r="V110" i="2"/>
  <c r="AD109" i="2"/>
  <c r="AC109" i="2" s="1"/>
  <c r="V109" i="2"/>
  <c r="AD108" i="2"/>
  <c r="AC108" i="2" s="1"/>
  <c r="V108" i="2"/>
  <c r="AD107" i="2"/>
  <c r="AC107" i="2" s="1"/>
  <c r="V107" i="2"/>
  <c r="AD106" i="2"/>
  <c r="AC106" i="2" s="1"/>
  <c r="V106" i="2"/>
  <c r="AD105" i="2"/>
  <c r="AC105" i="2" s="1"/>
  <c r="V105" i="2"/>
  <c r="AD104" i="2"/>
  <c r="AC104" i="2" s="1"/>
  <c r="V104" i="2"/>
  <c r="AD103" i="2"/>
  <c r="AC103" i="2" s="1"/>
  <c r="V103" i="2"/>
  <c r="AD102" i="2"/>
  <c r="AC102" i="2" s="1"/>
  <c r="V102" i="2"/>
  <c r="AD101" i="2"/>
  <c r="AC101" i="2" s="1"/>
  <c r="V101" i="2"/>
  <c r="AD100" i="2"/>
  <c r="AC100" i="2" s="1"/>
  <c r="V100" i="2"/>
  <c r="AD91" i="2"/>
  <c r="AC91" i="2" s="1"/>
  <c r="V91" i="2"/>
  <c r="AD81" i="2"/>
  <c r="AC81" i="2" s="1"/>
  <c r="V81" i="2"/>
  <c r="AD71" i="2"/>
  <c r="AC71" i="2" s="1"/>
  <c r="V71" i="2"/>
  <c r="AD61" i="2"/>
  <c r="AC61" i="2" s="1"/>
  <c r="V61" i="2"/>
  <c r="AD51" i="2"/>
  <c r="AC51" i="2" s="1"/>
  <c r="V51" i="2"/>
  <c r="AD41" i="2"/>
  <c r="AC41" i="2" s="1"/>
  <c r="V41" i="2"/>
  <c r="AD31" i="2"/>
  <c r="AC31" i="2" s="1"/>
  <c r="V31" i="2"/>
  <c r="AD21" i="2"/>
  <c r="AC21" i="2" s="1"/>
  <c r="V21" i="2"/>
  <c r="AD19" i="2"/>
  <c r="AC19" i="2" s="1"/>
  <c r="V19" i="2"/>
  <c r="AD18" i="2"/>
  <c r="AC18" i="2" s="1"/>
  <c r="V18" i="2"/>
  <c r="AD17" i="2"/>
  <c r="AC17" i="2" s="1"/>
  <c r="V17" i="2"/>
  <c r="AD16" i="2"/>
  <c r="AC16" i="2" s="1"/>
  <c r="V16" i="2"/>
  <c r="AD15" i="2"/>
  <c r="AC15" i="2" s="1"/>
  <c r="V15" i="2"/>
  <c r="AD14" i="2"/>
  <c r="AC14" i="2" s="1"/>
  <c r="V14" i="2"/>
  <c r="AD13" i="2"/>
  <c r="AC13" i="2" s="1"/>
  <c r="V13" i="2"/>
  <c r="AD12" i="2"/>
  <c r="AC12" i="2" s="1"/>
  <c r="V12" i="2"/>
  <c r="AD11" i="2"/>
  <c r="AC11" i="2" s="1"/>
  <c r="V11" i="2"/>
  <c r="AD10" i="2"/>
  <c r="AC10" i="2" s="1"/>
  <c r="V10" i="2"/>
  <c r="V7" i="2"/>
  <c r="V8" i="2"/>
  <c r="V9" i="2"/>
  <c r="V20" i="2"/>
  <c r="V22" i="2"/>
  <c r="V23" i="2"/>
  <c r="V24" i="2"/>
  <c r="V25" i="2"/>
  <c r="V26" i="2"/>
  <c r="V27" i="2"/>
  <c r="V28" i="2"/>
  <c r="V29" i="2"/>
  <c r="V30" i="2"/>
  <c r="V32" i="2"/>
  <c r="V33" i="2"/>
  <c r="V34" i="2"/>
  <c r="V35" i="2"/>
  <c r="V36" i="2"/>
  <c r="V37" i="2"/>
  <c r="V38" i="2"/>
  <c r="V39" i="2"/>
  <c r="V40" i="2"/>
  <c r="V42" i="2"/>
  <c r="V43" i="2"/>
  <c r="V44" i="2"/>
  <c r="V45" i="2"/>
  <c r="V46" i="2"/>
  <c r="V47" i="2"/>
  <c r="V48" i="2"/>
  <c r="V49" i="2"/>
  <c r="V50" i="2"/>
  <c r="V52" i="2"/>
  <c r="V53" i="2"/>
  <c r="V54" i="2"/>
  <c r="V55" i="2"/>
  <c r="V56" i="2"/>
  <c r="V57" i="2"/>
  <c r="V58" i="2"/>
  <c r="V59" i="2"/>
  <c r="V60" i="2"/>
  <c r="V62" i="2"/>
  <c r="V63" i="2"/>
  <c r="V64" i="2"/>
  <c r="V65" i="2"/>
  <c r="V66" i="2"/>
  <c r="V67" i="2"/>
  <c r="V68" i="2"/>
  <c r="V69" i="2"/>
  <c r="V70" i="2"/>
  <c r="V72" i="2"/>
  <c r="V73" i="2"/>
  <c r="V74" i="2"/>
  <c r="V75" i="2"/>
  <c r="V76" i="2"/>
  <c r="V77" i="2"/>
  <c r="V78" i="2"/>
  <c r="V79" i="2"/>
  <c r="V80" i="2"/>
  <c r="V82" i="2"/>
  <c r="V83" i="2"/>
  <c r="V84" i="2"/>
  <c r="V85" i="2"/>
  <c r="V86" i="2"/>
  <c r="V87" i="2"/>
  <c r="V88" i="2"/>
  <c r="V89" i="2"/>
  <c r="V90" i="2"/>
  <c r="V92" i="2"/>
  <c r="V93" i="2"/>
  <c r="V94" i="2"/>
  <c r="V95" i="2"/>
  <c r="V96" i="2"/>
  <c r="V97" i="2"/>
  <c r="V98" i="2"/>
  <c r="V99" i="2"/>
  <c r="V200" i="2"/>
  <c r="V202" i="2"/>
  <c r="V203" i="2"/>
  <c r="V204" i="2"/>
  <c r="V205" i="2"/>
  <c r="V206" i="2"/>
  <c r="V207" i="2"/>
  <c r="V208" i="2"/>
  <c r="V209" i="2"/>
  <c r="V220" i="2"/>
  <c r="V222" i="2"/>
  <c r="V223" i="2"/>
  <c r="V224" i="2"/>
  <c r="V225" i="2"/>
  <c r="V226" i="2"/>
  <c r="V227" i="2"/>
  <c r="V228" i="2"/>
  <c r="V229" i="2"/>
  <c r="V230" i="2"/>
  <c r="V232" i="2"/>
  <c r="V233" i="2"/>
  <c r="V234" i="2"/>
  <c r="V235" i="2"/>
  <c r="V236" i="2"/>
  <c r="V237" i="2"/>
  <c r="V238" i="2"/>
  <c r="V239" i="2"/>
  <c r="V240" i="2"/>
  <c r="V242" i="2"/>
  <c r="V243" i="2"/>
  <c r="V244" i="2"/>
  <c r="V245" i="2"/>
  <c r="V246" i="2"/>
  <c r="V247" i="2"/>
  <c r="V248" i="2"/>
  <c r="V249" i="2"/>
  <c r="V250" i="2"/>
  <c r="V252" i="2"/>
  <c r="V253" i="2"/>
  <c r="V254" i="2"/>
  <c r="V255" i="2"/>
  <c r="V256" i="2"/>
  <c r="V257" i="2"/>
  <c r="V258" i="2"/>
  <c r="V259" i="2"/>
  <c r="V260" i="2"/>
  <c r="V262" i="2"/>
  <c r="V263" i="2"/>
  <c r="V264" i="2"/>
  <c r="V265" i="2"/>
  <c r="V266" i="2"/>
  <c r="V267" i="2"/>
  <c r="V268" i="2"/>
  <c r="V269" i="2"/>
  <c r="V270" i="2"/>
  <c r="V272" i="2"/>
  <c r="V273" i="2"/>
  <c r="V274" i="2"/>
  <c r="V275" i="2"/>
  <c r="V276" i="2"/>
  <c r="V277" i="2"/>
  <c r="V278" i="2"/>
  <c r="V279" i="2"/>
  <c r="V280" i="2"/>
  <c r="V282" i="2"/>
  <c r="V283" i="2"/>
  <c r="V284" i="2"/>
  <c r="V285" i="2"/>
  <c r="V286" i="2"/>
  <c r="V287" i="2"/>
  <c r="V288" i="2"/>
  <c r="V289" i="2"/>
  <c r="V290" i="2"/>
  <c r="V292" i="2"/>
  <c r="V293" i="2"/>
  <c r="V294" i="2"/>
  <c r="V295" i="2"/>
  <c r="V296" i="2"/>
  <c r="V297" i="2"/>
  <c r="V298" i="2"/>
  <c r="V299" i="2"/>
  <c r="V300" i="2"/>
  <c r="V302" i="2"/>
  <c r="V303" i="2"/>
  <c r="V304" i="2"/>
  <c r="V305" i="2"/>
  <c r="V306" i="2"/>
  <c r="V307" i="2"/>
  <c r="V308" i="2"/>
  <c r="V309" i="2"/>
  <c r="V320" i="2"/>
  <c r="V322" i="2"/>
  <c r="V323" i="2"/>
  <c r="V324" i="2"/>
  <c r="V325" i="2"/>
  <c r="V326" i="2"/>
  <c r="V327" i="2"/>
  <c r="V328" i="2"/>
  <c r="V329" i="2"/>
  <c r="V330" i="2"/>
  <c r="V332" i="2"/>
  <c r="V333" i="2"/>
  <c r="V334" i="2"/>
  <c r="V335" i="2"/>
  <c r="V336" i="2"/>
  <c r="V337" i="2"/>
  <c r="V338" i="2"/>
  <c r="V339" i="2"/>
  <c r="V340" i="2"/>
  <c r="V342" i="2"/>
  <c r="V343" i="2"/>
  <c r="V344" i="2"/>
  <c r="V345" i="2"/>
  <c r="V346" i="2"/>
  <c r="V347" i="2"/>
  <c r="V348" i="2"/>
  <c r="V349" i="2"/>
  <c r="V350" i="2"/>
  <c r="V352" i="2"/>
  <c r="V353" i="2"/>
  <c r="V354" i="2"/>
  <c r="V355" i="2"/>
  <c r="V356" i="2"/>
  <c r="V357" i="2"/>
  <c r="V358" i="2"/>
  <c r="V359" i="2"/>
  <c r="V360" i="2"/>
  <c r="V362" i="2"/>
  <c r="V363" i="2"/>
  <c r="V364" i="2"/>
  <c r="V365" i="2"/>
  <c r="V366" i="2"/>
  <c r="V367" i="2"/>
  <c r="V368" i="2"/>
  <c r="V369" i="2"/>
  <c r="V370" i="2"/>
  <c r="V372" i="2"/>
  <c r="V373" i="2"/>
  <c r="V374" i="2"/>
  <c r="V375" i="2"/>
  <c r="V376" i="2"/>
  <c r="V377" i="2"/>
  <c r="V378" i="2"/>
  <c r="V379" i="2"/>
  <c r="V380" i="2"/>
  <c r="V382" i="2"/>
  <c r="V383" i="2"/>
  <c r="V384" i="2"/>
  <c r="V385" i="2"/>
  <c r="V386" i="2"/>
  <c r="V387" i="2"/>
  <c r="V388" i="2"/>
  <c r="V389" i="2"/>
  <c r="V390" i="2"/>
  <c r="V392" i="2"/>
  <c r="V393" i="2"/>
  <c r="V394" i="2"/>
  <c r="V395" i="2"/>
  <c r="V396" i="2"/>
  <c r="V397" i="2"/>
  <c r="V398" i="2"/>
  <c r="V399" i="2"/>
  <c r="V400" i="2"/>
  <c r="V402" i="2"/>
  <c r="V403" i="2"/>
  <c r="V404" i="2"/>
  <c r="V405" i="2"/>
  <c r="V406" i="2"/>
  <c r="V407" i="2"/>
  <c r="V408" i="2"/>
  <c r="V409" i="2"/>
  <c r="V420" i="2"/>
  <c r="V422" i="2"/>
  <c r="V423" i="2"/>
  <c r="V424" i="2"/>
  <c r="V425" i="2"/>
  <c r="V426" i="2"/>
  <c r="V427" i="2"/>
  <c r="V428" i="2"/>
  <c r="V429" i="2"/>
  <c r="V430" i="2"/>
  <c r="V432" i="2"/>
  <c r="V433" i="2"/>
  <c r="V434" i="2"/>
  <c r="V435" i="2"/>
  <c r="V436" i="2"/>
  <c r="V437" i="2"/>
  <c r="V438" i="2"/>
  <c r="V439" i="2"/>
  <c r="V440" i="2"/>
  <c r="V442" i="2"/>
  <c r="V443" i="2"/>
  <c r="V444" i="2"/>
  <c r="V445" i="2"/>
  <c r="V446" i="2"/>
  <c r="V447" i="2"/>
  <c r="V448" i="2"/>
  <c r="V449" i="2"/>
  <c r="V450" i="2"/>
  <c r="V452" i="2"/>
  <c r="V453" i="2"/>
  <c r="V454" i="2"/>
  <c r="V455" i="2"/>
  <c r="V456" i="2"/>
  <c r="V457" i="2"/>
  <c r="V458" i="2"/>
  <c r="V459" i="2"/>
  <c r="V460" i="2"/>
  <c r="V462" i="2"/>
  <c r="V463" i="2"/>
  <c r="V464" i="2"/>
  <c r="V465" i="2"/>
  <c r="V466" i="2"/>
  <c r="V467" i="2"/>
  <c r="V468" i="2"/>
  <c r="V469" i="2"/>
  <c r="V470" i="2"/>
  <c r="V472" i="2"/>
  <c r="V473" i="2"/>
  <c r="V474" i="2"/>
  <c r="V475" i="2"/>
  <c r="V476" i="2"/>
  <c r="V477" i="2"/>
  <c r="V478" i="2"/>
  <c r="V479" i="2"/>
  <c r="V480" i="2"/>
  <c r="V482" i="2"/>
  <c r="V483" i="2"/>
  <c r="V484" i="2"/>
  <c r="V485" i="2"/>
  <c r="V486" i="2"/>
  <c r="V487" i="2"/>
  <c r="V488" i="2"/>
  <c r="V489" i="2"/>
  <c r="V490" i="2"/>
  <c r="V492" i="2"/>
  <c r="V493" i="2"/>
  <c r="V494" i="2"/>
  <c r="V495" i="2"/>
  <c r="V496" i="2"/>
  <c r="V497" i="2"/>
  <c r="V498" i="2"/>
  <c r="V499" i="2"/>
  <c r="V500" i="2"/>
  <c r="V502" i="2"/>
  <c r="V503" i="2"/>
  <c r="V504" i="2"/>
  <c r="V505" i="2"/>
  <c r="V506" i="2"/>
  <c r="V507" i="2"/>
  <c r="V508" i="2"/>
  <c r="V509" i="2"/>
  <c r="V520" i="2"/>
  <c r="V522" i="2"/>
  <c r="V523" i="2"/>
  <c r="V524" i="2"/>
  <c r="V525" i="2"/>
  <c r="V526" i="2"/>
  <c r="V527" i="2"/>
  <c r="V528" i="2"/>
  <c r="V529" i="2"/>
  <c r="V530" i="2"/>
  <c r="V532" i="2"/>
  <c r="V533" i="2"/>
  <c r="V534" i="2"/>
  <c r="V535" i="2"/>
  <c r="V536" i="2"/>
  <c r="V537" i="2"/>
  <c r="V538" i="2"/>
  <c r="V539" i="2"/>
  <c r="V540" i="2"/>
  <c r="V542" i="2"/>
  <c r="V543" i="2"/>
  <c r="V544" i="2"/>
  <c r="V545" i="2"/>
  <c r="V546" i="2"/>
  <c r="V547" i="2"/>
  <c r="V548" i="2"/>
  <c r="V549" i="2"/>
  <c r="V550" i="2"/>
  <c r="V552" i="2"/>
  <c r="V553" i="2"/>
  <c r="V554" i="2"/>
  <c r="V555" i="2"/>
  <c r="V556" i="2"/>
  <c r="V557" i="2"/>
  <c r="V558" i="2"/>
  <c r="V559" i="2"/>
  <c r="V560" i="2"/>
  <c r="V562" i="2"/>
  <c r="V563" i="2"/>
  <c r="V564" i="2"/>
  <c r="V565" i="2"/>
  <c r="V566" i="2"/>
  <c r="V567" i="2"/>
  <c r="V568" i="2"/>
  <c r="V569" i="2"/>
  <c r="V570" i="2"/>
  <c r="V572" i="2"/>
  <c r="V573" i="2"/>
  <c r="V574" i="2"/>
  <c r="V575" i="2"/>
  <c r="V576" i="2"/>
  <c r="V577" i="2"/>
  <c r="V578" i="2"/>
  <c r="V579" i="2"/>
  <c r="V580" i="2"/>
  <c r="V582" i="2"/>
  <c r="V583" i="2"/>
  <c r="V584" i="2"/>
  <c r="V585" i="2"/>
  <c r="V586" i="2"/>
  <c r="V587" i="2"/>
  <c r="V588" i="2"/>
  <c r="V589" i="2"/>
  <c r="V590" i="2"/>
  <c r="V592" i="2"/>
  <c r="V593" i="2"/>
  <c r="V594" i="2"/>
  <c r="V595" i="2"/>
  <c r="V596" i="2"/>
  <c r="V597" i="2"/>
  <c r="V598" i="2"/>
  <c r="V599" i="2"/>
  <c r="V600" i="2"/>
  <c r="V602" i="2"/>
  <c r="V603" i="2"/>
  <c r="V604" i="2"/>
  <c r="V605" i="2"/>
  <c r="V606" i="2"/>
  <c r="V607" i="2"/>
  <c r="V608" i="2"/>
  <c r="V609" i="2"/>
  <c r="V620" i="2"/>
  <c r="V622" i="2"/>
  <c r="V623" i="2"/>
  <c r="V624" i="2"/>
  <c r="V625" i="2"/>
  <c r="V626" i="2"/>
  <c r="V627" i="2"/>
  <c r="V628" i="2"/>
  <c r="V629" i="2"/>
  <c r="V630" i="2"/>
  <c r="V632" i="2"/>
  <c r="V633" i="2"/>
  <c r="V634" i="2"/>
  <c r="V635" i="2"/>
  <c r="V636" i="2"/>
  <c r="V637" i="2"/>
  <c r="V638" i="2"/>
  <c r="V639" i="2"/>
  <c r="V640" i="2"/>
  <c r="V642" i="2"/>
  <c r="V643" i="2"/>
  <c r="V644" i="2"/>
  <c r="V645" i="2"/>
  <c r="V646" i="2"/>
  <c r="V647" i="2"/>
  <c r="V648" i="2"/>
  <c r="V649" i="2"/>
  <c r="V650" i="2"/>
  <c r="V652" i="2"/>
  <c r="V653" i="2"/>
  <c r="V654" i="2"/>
  <c r="V655" i="2"/>
  <c r="V656" i="2"/>
  <c r="V657" i="2"/>
  <c r="V658" i="2"/>
  <c r="V659" i="2"/>
  <c r="V660" i="2"/>
  <c r="V662" i="2"/>
  <c r="V663" i="2"/>
  <c r="V664" i="2"/>
  <c r="V665" i="2"/>
  <c r="V666" i="2"/>
  <c r="V667" i="2"/>
  <c r="V668" i="2"/>
  <c r="V669" i="2"/>
  <c r="V670" i="2"/>
  <c r="V672" i="2"/>
  <c r="V673" i="2"/>
  <c r="V674" i="2"/>
  <c r="V675" i="2"/>
  <c r="V676" i="2"/>
  <c r="V677" i="2"/>
  <c r="V678" i="2"/>
  <c r="V679" i="2"/>
  <c r="V680" i="2"/>
  <c r="V682" i="2"/>
  <c r="V683" i="2"/>
  <c r="V684" i="2"/>
  <c r="V685" i="2"/>
  <c r="V686" i="2"/>
  <c r="V687" i="2"/>
  <c r="V688" i="2"/>
  <c r="V689" i="2"/>
  <c r="V690" i="2"/>
  <c r="V692" i="2"/>
  <c r="V693" i="2"/>
  <c r="V694" i="2"/>
  <c r="V695" i="2"/>
  <c r="V696" i="2"/>
  <c r="V697" i="2"/>
  <c r="V698" i="2"/>
  <c r="V699" i="2"/>
  <c r="V700" i="2"/>
  <c r="V702" i="2"/>
  <c r="V703" i="2"/>
  <c r="V704" i="2"/>
  <c r="V705" i="2"/>
  <c r="V706" i="2"/>
  <c r="V707" i="2"/>
  <c r="V708" i="2"/>
  <c r="V709" i="2"/>
  <c r="V720" i="2"/>
  <c r="V722" i="2"/>
  <c r="V723" i="2"/>
  <c r="V724" i="2"/>
  <c r="V725" i="2"/>
  <c r="V726" i="2"/>
  <c r="V727" i="2"/>
  <c r="V728" i="2"/>
  <c r="V729" i="2"/>
  <c r="V730" i="2"/>
  <c r="V732" i="2"/>
  <c r="V733" i="2"/>
  <c r="V734" i="2"/>
  <c r="V735" i="2"/>
  <c r="V736" i="2"/>
  <c r="V737" i="2"/>
  <c r="V738" i="2"/>
  <c r="V739" i="2"/>
  <c r="V740" i="2"/>
  <c r="V742" i="2"/>
  <c r="V743" i="2"/>
  <c r="V744" i="2"/>
  <c r="V745" i="2"/>
  <c r="V746" i="2"/>
  <c r="V747" i="2"/>
  <c r="V748" i="2"/>
  <c r="V749" i="2"/>
  <c r="V750" i="2"/>
  <c r="V752" i="2"/>
  <c r="V753" i="2"/>
  <c r="V754" i="2"/>
  <c r="V755" i="2"/>
  <c r="V756" i="2"/>
  <c r="V757" i="2"/>
  <c r="V758" i="2"/>
  <c r="V759" i="2"/>
  <c r="V760" i="2"/>
  <c r="V762" i="2"/>
  <c r="V763" i="2"/>
  <c r="V764" i="2"/>
  <c r="V765" i="2"/>
  <c r="V766" i="2"/>
  <c r="V767" i="2"/>
  <c r="V768" i="2"/>
  <c r="V769" i="2"/>
  <c r="V770" i="2"/>
  <c r="V772" i="2"/>
  <c r="V773" i="2"/>
  <c r="V774" i="2"/>
  <c r="V775" i="2"/>
  <c r="V776" i="2"/>
  <c r="V777" i="2"/>
  <c r="V778" i="2"/>
  <c r="V779" i="2"/>
  <c r="V780" i="2"/>
  <c r="V782" i="2"/>
  <c r="V783" i="2"/>
  <c r="V784" i="2"/>
  <c r="V785" i="2"/>
  <c r="V786" i="2"/>
  <c r="V787" i="2"/>
  <c r="V788" i="2"/>
  <c r="V789" i="2"/>
  <c r="V790" i="2"/>
  <c r="V792" i="2"/>
  <c r="V793" i="2"/>
  <c r="V794" i="2"/>
  <c r="V795" i="2"/>
  <c r="V796" i="2"/>
  <c r="V797" i="2"/>
  <c r="V798" i="2"/>
  <c r="V799" i="2"/>
  <c r="V800" i="2"/>
  <c r="V802" i="2"/>
  <c r="V803" i="2"/>
  <c r="V804" i="2"/>
  <c r="V805" i="2"/>
  <c r="V806" i="2"/>
  <c r="V807" i="2"/>
  <c r="V808" i="2"/>
  <c r="V809" i="2"/>
  <c r="V820" i="2"/>
  <c r="V822" i="2"/>
  <c r="V823" i="2"/>
  <c r="V824" i="2"/>
  <c r="V825" i="2"/>
  <c r="V826" i="2"/>
  <c r="V827" i="2"/>
  <c r="V828" i="2"/>
  <c r="V829" i="2"/>
  <c r="V830" i="2"/>
  <c r="V832" i="2"/>
  <c r="V833" i="2"/>
  <c r="V834" i="2"/>
  <c r="V835" i="2"/>
  <c r="V836" i="2"/>
  <c r="V837" i="2"/>
  <c r="V838" i="2"/>
  <c r="V839" i="2"/>
  <c r="V840" i="2"/>
  <c r="V842" i="2"/>
  <c r="V843" i="2"/>
  <c r="V844" i="2"/>
  <c r="V845" i="2"/>
  <c r="V846" i="2"/>
  <c r="V847" i="2"/>
  <c r="V848" i="2"/>
  <c r="V849" i="2"/>
  <c r="V850" i="2"/>
  <c r="V852" i="2"/>
  <c r="V853" i="2"/>
  <c r="V854" i="2"/>
  <c r="V855" i="2"/>
  <c r="V856" i="2"/>
  <c r="V857" i="2"/>
  <c r="V858" i="2"/>
  <c r="V859" i="2"/>
  <c r="V860" i="2"/>
  <c r="V862" i="2"/>
  <c r="V863" i="2"/>
  <c r="V864" i="2"/>
  <c r="V865" i="2"/>
  <c r="V866" i="2"/>
  <c r="V867" i="2"/>
  <c r="V868" i="2"/>
  <c r="V869" i="2"/>
  <c r="V870" i="2"/>
  <c r="V872" i="2"/>
  <c r="V873" i="2"/>
  <c r="V874" i="2"/>
  <c r="V875" i="2"/>
  <c r="V876" i="2"/>
  <c r="V877" i="2"/>
  <c r="V878" i="2"/>
  <c r="V879" i="2"/>
  <c r="V880" i="2"/>
  <c r="V882" i="2"/>
  <c r="V883" i="2"/>
  <c r="V884" i="2"/>
  <c r="V885" i="2"/>
  <c r="V886" i="2"/>
  <c r="V887" i="2"/>
  <c r="V888" i="2"/>
  <c r="V889" i="2"/>
  <c r="V890" i="2"/>
  <c r="V892" i="2"/>
  <c r="V893" i="2"/>
  <c r="V894" i="2"/>
  <c r="V895" i="2"/>
  <c r="V896" i="2"/>
  <c r="V897" i="2"/>
  <c r="V898" i="2"/>
  <c r="V899" i="2"/>
  <c r="V900" i="2"/>
  <c r="V902" i="2"/>
  <c r="V903" i="2"/>
  <c r="V904" i="2"/>
  <c r="V905" i="2"/>
  <c r="V906" i="2"/>
  <c r="V907" i="2"/>
  <c r="V908" i="2"/>
  <c r="V909" i="2"/>
  <c r="V920" i="2"/>
  <c r="V922" i="2"/>
  <c r="V923" i="2"/>
  <c r="V924" i="2"/>
  <c r="V925" i="2"/>
  <c r="V926" i="2"/>
  <c r="V927" i="2"/>
  <c r="V928" i="2"/>
  <c r="V929" i="2"/>
  <c r="V930" i="2"/>
  <c r="V932" i="2"/>
  <c r="V933" i="2"/>
  <c r="V934" i="2"/>
  <c r="V935" i="2"/>
  <c r="V936" i="2"/>
  <c r="V937" i="2"/>
  <c r="V938" i="2"/>
  <c r="V939" i="2"/>
  <c r="V940" i="2"/>
  <c r="V942" i="2"/>
  <c r="V943" i="2"/>
  <c r="V944" i="2"/>
  <c r="V945" i="2"/>
  <c r="V946" i="2"/>
  <c r="V947" i="2"/>
  <c r="V948" i="2"/>
  <c r="V949" i="2"/>
  <c r="V950" i="2"/>
  <c r="V952" i="2"/>
  <c r="V953" i="2"/>
  <c r="V954" i="2"/>
  <c r="V955" i="2"/>
  <c r="V956" i="2"/>
  <c r="V957" i="2"/>
  <c r="V958" i="2"/>
  <c r="V959" i="2"/>
  <c r="V960" i="2"/>
  <c r="V962" i="2"/>
  <c r="V963" i="2"/>
  <c r="V964" i="2"/>
  <c r="V965" i="2"/>
  <c r="V966" i="2"/>
  <c r="V967" i="2"/>
  <c r="V968" i="2"/>
  <c r="V969" i="2"/>
  <c r="V970" i="2"/>
  <c r="V972" i="2"/>
  <c r="V973" i="2"/>
  <c r="V974" i="2"/>
  <c r="V975" i="2"/>
  <c r="V976" i="2"/>
  <c r="V977" i="2"/>
  <c r="V978" i="2"/>
  <c r="V979" i="2"/>
  <c r="V980" i="2"/>
  <c r="V982" i="2"/>
  <c r="V983" i="2"/>
  <c r="V984" i="2"/>
  <c r="V985" i="2"/>
  <c r="V986" i="2"/>
  <c r="V987" i="2"/>
  <c r="V988" i="2"/>
  <c r="V989" i="2"/>
  <c r="V990" i="2"/>
  <c r="V992" i="2"/>
  <c r="V993" i="2"/>
  <c r="V994" i="2"/>
  <c r="V995" i="2"/>
  <c r="V996" i="2"/>
  <c r="V997" i="2"/>
  <c r="V998" i="2"/>
  <c r="V999" i="2"/>
  <c r="V2000" i="2"/>
  <c r="V2002" i="2"/>
  <c r="V2003" i="2"/>
  <c r="V2004" i="2"/>
  <c r="V2005" i="2"/>
  <c r="V2006" i="2"/>
  <c r="V2007" i="2"/>
  <c r="V2008" i="2"/>
  <c r="V2009" i="2"/>
  <c r="V2020" i="2"/>
  <c r="V2022" i="2"/>
  <c r="V2023" i="2"/>
  <c r="V2024" i="2"/>
  <c r="V2025" i="2"/>
  <c r="V2026" i="2"/>
  <c r="V2027" i="2"/>
  <c r="V2028" i="2"/>
  <c r="V2029" i="2"/>
  <c r="V2030" i="2"/>
  <c r="V2032" i="2"/>
  <c r="V2033" i="2"/>
  <c r="V2034" i="2"/>
  <c r="V2035" i="2"/>
  <c r="V2036" i="2"/>
  <c r="V2037" i="2"/>
  <c r="V2038" i="2"/>
  <c r="V2039" i="2"/>
  <c r="V2040" i="2"/>
  <c r="V2042" i="2"/>
  <c r="V2043" i="2"/>
  <c r="V2044" i="2"/>
  <c r="V2045" i="2"/>
  <c r="V2046" i="2"/>
  <c r="V2047" i="2"/>
  <c r="V2048" i="2"/>
  <c r="V2049" i="2"/>
  <c r="V2050" i="2"/>
  <c r="V2052" i="2"/>
  <c r="V2053" i="2"/>
  <c r="V2054" i="2"/>
  <c r="V2055" i="2"/>
  <c r="V2056" i="2"/>
  <c r="V2057" i="2"/>
  <c r="V2058" i="2"/>
  <c r="V2059" i="2"/>
  <c r="V2060" i="2"/>
  <c r="V2062" i="2"/>
  <c r="V2063" i="2"/>
  <c r="V2064" i="2"/>
  <c r="V2065" i="2"/>
  <c r="V2066" i="2"/>
  <c r="V2067" i="2"/>
  <c r="V2068" i="2"/>
  <c r="V2069" i="2"/>
  <c r="V2070" i="2"/>
  <c r="V2072" i="2"/>
  <c r="V2073" i="2"/>
  <c r="V2074" i="2"/>
  <c r="V2075" i="2"/>
  <c r="V2076" i="2"/>
  <c r="V2077" i="2"/>
  <c r="V2078" i="2"/>
  <c r="V2079" i="2"/>
  <c r="V2080" i="2"/>
  <c r="V2082" i="2"/>
  <c r="V2083" i="2"/>
  <c r="V2084" i="2"/>
  <c r="V2085" i="2"/>
  <c r="V2086" i="2"/>
  <c r="V2087" i="2"/>
  <c r="V2088" i="2"/>
  <c r="V2089" i="2"/>
  <c r="V2090" i="2"/>
  <c r="V2092" i="2"/>
  <c r="V2093" i="2"/>
  <c r="V2094" i="2"/>
  <c r="V2095" i="2"/>
  <c r="V2096" i="2"/>
  <c r="V2097" i="2"/>
  <c r="V2098" i="2"/>
  <c r="V2099" i="2"/>
  <c r="V2200" i="2"/>
  <c r="V2202" i="2"/>
  <c r="V2203" i="2"/>
  <c r="V2204" i="2"/>
  <c r="V2205" i="2"/>
  <c r="V2206" i="2"/>
  <c r="V2207" i="2"/>
  <c r="V2208" i="2"/>
  <c r="V2209" i="2"/>
  <c r="V2220" i="2"/>
  <c r="V2222" i="2"/>
  <c r="V2223" i="2"/>
  <c r="V2224" i="2"/>
  <c r="V2225" i="2"/>
  <c r="V2226" i="2"/>
  <c r="V2227" i="2"/>
  <c r="V2228" i="2"/>
  <c r="V2229" i="2"/>
  <c r="V2230" i="2"/>
  <c r="V2232" i="2"/>
  <c r="V2233" i="2"/>
  <c r="V2234" i="2"/>
  <c r="V2235" i="2"/>
  <c r="V2236" i="2"/>
  <c r="V2237" i="2"/>
  <c r="V2238" i="2"/>
  <c r="V2239" i="2"/>
  <c r="V2240" i="2"/>
  <c r="V2242" i="2"/>
  <c r="V2243" i="2"/>
  <c r="V2244" i="2"/>
  <c r="V2245" i="2"/>
  <c r="V2246" i="2"/>
  <c r="V2247" i="2"/>
  <c r="V2248" i="2"/>
  <c r="V2249" i="2"/>
  <c r="V2250" i="2"/>
  <c r="V2252" i="2"/>
  <c r="V2253" i="2"/>
  <c r="V2254" i="2"/>
  <c r="V2255" i="2"/>
  <c r="V2256" i="2"/>
  <c r="V2257" i="2"/>
  <c r="V2258" i="2"/>
  <c r="V2259" i="2"/>
  <c r="V2260" i="2"/>
  <c r="V2262" i="2"/>
  <c r="V2263" i="2"/>
  <c r="V2264" i="2"/>
  <c r="V2265" i="2"/>
  <c r="V2266" i="2"/>
  <c r="V2267" i="2"/>
  <c r="V2268" i="2"/>
  <c r="V2269" i="2"/>
  <c r="V2270" i="2"/>
  <c r="V2272" i="2"/>
  <c r="V2273" i="2"/>
  <c r="V2274" i="2"/>
  <c r="V2275" i="2"/>
  <c r="V2276" i="2"/>
  <c r="V2277" i="2"/>
  <c r="V2278" i="2"/>
  <c r="V2279" i="2"/>
  <c r="V2280" i="2"/>
  <c r="V2282" i="2"/>
  <c r="V2283" i="2"/>
  <c r="V2284" i="2"/>
  <c r="V2285" i="2"/>
  <c r="V2286" i="2"/>
  <c r="V2287" i="2"/>
  <c r="V2288" i="2"/>
  <c r="V2289" i="2"/>
  <c r="V2290" i="2"/>
  <c r="V2292" i="2"/>
  <c r="V2293" i="2"/>
  <c r="V2294" i="2"/>
  <c r="V2295" i="2"/>
  <c r="V2296" i="2"/>
  <c r="V2297" i="2"/>
  <c r="V2298" i="2"/>
  <c r="V2299" i="2"/>
  <c r="V2300" i="2"/>
  <c r="V2302" i="2"/>
  <c r="V2303" i="2"/>
  <c r="V2304" i="2"/>
  <c r="V2305" i="2"/>
  <c r="V2306" i="2"/>
  <c r="V2307" i="2"/>
  <c r="V2308" i="2"/>
  <c r="V2309" i="2"/>
  <c r="V2320" i="2"/>
  <c r="V2322" i="2"/>
  <c r="V2323" i="2"/>
  <c r="V2324" i="2"/>
  <c r="V2325" i="2"/>
  <c r="V2326" i="2"/>
  <c r="V2327" i="2"/>
  <c r="V2328" i="2"/>
  <c r="V2329" i="2"/>
  <c r="V2330" i="2"/>
  <c r="V2332" i="2"/>
  <c r="V2333" i="2"/>
  <c r="V2334" i="2"/>
  <c r="V2335" i="2"/>
  <c r="V2336" i="2"/>
  <c r="V2337" i="2"/>
  <c r="V2338" i="2"/>
  <c r="V2339" i="2"/>
  <c r="V2340" i="2"/>
  <c r="V2342" i="2"/>
  <c r="V2343" i="2"/>
  <c r="V2344" i="2"/>
  <c r="V2345" i="2"/>
  <c r="V2346" i="2"/>
  <c r="V2347" i="2"/>
  <c r="V2348" i="2"/>
  <c r="V2349" i="2"/>
  <c r="V2350" i="2"/>
  <c r="V2352" i="2"/>
  <c r="V2353" i="2"/>
  <c r="V2354" i="2"/>
  <c r="V2355" i="2"/>
  <c r="V2356" i="2"/>
  <c r="V2357" i="2"/>
  <c r="V2358" i="2"/>
  <c r="V2359" i="2"/>
  <c r="V2360" i="2"/>
  <c r="V2362" i="2"/>
  <c r="V2363" i="2"/>
  <c r="V2364" i="2"/>
  <c r="V2365" i="2"/>
  <c r="V2366" i="2"/>
  <c r="V2367" i="2"/>
  <c r="V2368" i="2"/>
  <c r="V2369" i="2"/>
  <c r="V2370" i="2"/>
  <c r="V2372" i="2"/>
  <c r="V2373" i="2"/>
  <c r="V2374" i="2"/>
  <c r="V2375" i="2"/>
  <c r="V2376" i="2"/>
  <c r="V2377" i="2"/>
  <c r="V2378" i="2"/>
  <c r="V2379" i="2"/>
  <c r="V2380" i="2"/>
  <c r="V2382" i="2"/>
  <c r="V2383" i="2"/>
  <c r="V2384" i="2"/>
  <c r="V2385" i="2"/>
  <c r="V2386" i="2"/>
  <c r="V2387" i="2"/>
  <c r="V2388" i="2"/>
  <c r="V2389" i="2"/>
  <c r="V2390" i="2"/>
  <c r="V2392" i="2"/>
  <c r="V2393" i="2"/>
  <c r="V2394" i="2"/>
  <c r="V2395" i="2"/>
  <c r="V2396" i="2"/>
  <c r="V2397" i="2"/>
  <c r="V2398" i="2"/>
  <c r="V2399" i="2"/>
  <c r="V2400" i="2"/>
  <c r="V2402" i="2"/>
  <c r="V2403" i="2"/>
  <c r="V2404" i="2"/>
  <c r="V2405" i="2"/>
  <c r="V2406" i="2"/>
  <c r="V2407" i="2"/>
  <c r="V2408" i="2"/>
  <c r="V2409" i="2"/>
  <c r="V2420" i="2"/>
  <c r="V2422" i="2"/>
  <c r="V2423" i="2"/>
  <c r="V2424" i="2"/>
  <c r="V2425" i="2"/>
  <c r="V2426" i="2"/>
  <c r="V2427" i="2"/>
  <c r="V2428" i="2"/>
  <c r="V2429" i="2"/>
  <c r="V2430" i="2"/>
  <c r="V2432" i="2"/>
  <c r="V2433" i="2"/>
  <c r="V2434" i="2"/>
  <c r="V2435" i="2"/>
  <c r="V2436" i="2"/>
  <c r="V2437" i="2"/>
  <c r="V2438" i="2"/>
  <c r="V2439" i="2"/>
  <c r="V2440" i="2"/>
  <c r="V2442" i="2"/>
  <c r="V2443" i="2"/>
  <c r="V2444" i="2"/>
  <c r="V2445" i="2"/>
  <c r="V2446" i="2"/>
  <c r="V2447" i="2"/>
  <c r="V2448" i="2"/>
  <c r="V2449" i="2"/>
  <c r="V2450" i="2"/>
  <c r="V2452" i="2"/>
  <c r="V2453" i="2"/>
  <c r="V2454" i="2"/>
  <c r="V2455" i="2"/>
  <c r="V2456" i="2"/>
  <c r="V2457" i="2"/>
  <c r="V2458" i="2"/>
  <c r="V2459" i="2"/>
  <c r="V2460" i="2"/>
  <c r="V2462" i="2"/>
  <c r="V2463" i="2"/>
  <c r="V2464" i="2"/>
  <c r="V2465" i="2"/>
  <c r="V2466" i="2"/>
  <c r="V2467" i="2"/>
  <c r="V2468" i="2"/>
  <c r="V2469" i="2"/>
  <c r="V2470" i="2"/>
  <c r="V2472" i="2"/>
  <c r="V2473" i="2"/>
  <c r="V2474" i="2"/>
  <c r="V2475" i="2"/>
  <c r="V2476" i="2"/>
  <c r="V2477" i="2"/>
  <c r="V2478" i="2"/>
  <c r="V2479" i="2"/>
  <c r="V2480" i="2"/>
  <c r="V2482" i="2"/>
  <c r="V2483" i="2"/>
  <c r="V2484" i="2"/>
  <c r="V2485" i="2"/>
  <c r="V2486" i="2"/>
  <c r="V2487" i="2"/>
  <c r="V2488" i="2"/>
  <c r="V2489" i="2"/>
  <c r="V2490" i="2"/>
  <c r="V2492" i="2"/>
  <c r="V2493" i="2"/>
  <c r="V2494" i="2"/>
  <c r="V2495" i="2"/>
  <c r="V2496" i="2"/>
  <c r="V2497" i="2"/>
  <c r="V2498" i="2"/>
  <c r="V2499" i="2"/>
  <c r="V2500" i="2"/>
  <c r="V2502" i="2"/>
  <c r="V2503" i="2"/>
  <c r="V2504" i="2"/>
  <c r="V2505" i="2"/>
  <c r="V2506" i="2"/>
  <c r="V2507" i="2"/>
  <c r="V2508" i="2"/>
  <c r="V2509" i="2"/>
  <c r="V2520" i="2"/>
  <c r="V2522" i="2"/>
  <c r="V2523" i="2"/>
  <c r="V2524" i="2"/>
  <c r="V2525" i="2"/>
  <c r="V2526" i="2"/>
  <c r="V2527" i="2"/>
  <c r="V2528" i="2"/>
  <c r="V2529" i="2"/>
  <c r="V2530" i="2"/>
  <c r="V2532" i="2"/>
  <c r="V2533" i="2"/>
  <c r="V2534" i="2"/>
  <c r="V2535" i="2"/>
  <c r="V2536" i="2"/>
  <c r="V2537" i="2"/>
  <c r="V2538" i="2"/>
  <c r="V2539" i="2"/>
  <c r="V2540" i="2"/>
  <c r="V2542" i="2"/>
  <c r="V2543" i="2"/>
  <c r="V2544" i="2"/>
  <c r="V2545" i="2"/>
  <c r="V2546" i="2"/>
  <c r="V2547" i="2"/>
  <c r="V2548" i="2"/>
  <c r="V2549" i="2"/>
  <c r="V2550" i="2"/>
  <c r="V2552" i="2"/>
  <c r="V2553" i="2"/>
  <c r="V2554" i="2"/>
  <c r="V2555" i="2"/>
  <c r="V2556" i="2"/>
  <c r="V2557" i="2"/>
  <c r="V2558" i="2"/>
  <c r="V2559" i="2"/>
  <c r="V2560" i="2"/>
  <c r="V2562" i="2"/>
  <c r="V2563" i="2"/>
  <c r="V2564" i="2"/>
  <c r="V2565" i="2"/>
  <c r="V2566" i="2"/>
  <c r="V2567" i="2"/>
  <c r="V2568" i="2"/>
  <c r="V2569" i="2"/>
  <c r="V2570" i="2"/>
  <c r="V2572" i="2"/>
  <c r="V2573" i="2"/>
  <c r="V2574" i="2"/>
  <c r="V2575" i="2"/>
  <c r="V2576" i="2"/>
  <c r="V2577" i="2"/>
  <c r="V2578" i="2"/>
  <c r="V2579" i="2"/>
  <c r="V2580" i="2"/>
  <c r="V2582" i="2"/>
  <c r="V2583" i="2"/>
  <c r="V2584" i="2"/>
  <c r="V2585" i="2"/>
  <c r="V2586" i="2"/>
  <c r="V2587" i="2"/>
  <c r="V2588" i="2"/>
  <c r="V2589" i="2"/>
  <c r="V2590" i="2"/>
  <c r="V2592" i="2"/>
  <c r="V2593" i="2"/>
  <c r="V2594" i="2"/>
  <c r="V2595" i="2"/>
  <c r="V2596" i="2"/>
  <c r="V2597" i="2"/>
  <c r="V2598" i="2"/>
  <c r="V2599" i="2"/>
  <c r="V2600" i="2"/>
  <c r="V2602" i="2"/>
  <c r="V2603" i="2"/>
  <c r="V2604" i="2"/>
  <c r="V2605" i="2"/>
  <c r="V2606" i="2"/>
  <c r="V2607" i="2"/>
  <c r="V2608" i="2"/>
  <c r="V2609" i="2"/>
  <c r="V2620" i="2"/>
  <c r="V2622" i="2"/>
  <c r="V2623" i="2"/>
  <c r="V2624" i="2"/>
  <c r="V2625" i="2"/>
  <c r="V2626" i="2"/>
  <c r="V2627" i="2"/>
  <c r="V2628" i="2"/>
  <c r="V2629" i="2"/>
  <c r="V2630" i="2"/>
  <c r="V2632" i="2"/>
  <c r="V2633" i="2"/>
  <c r="V2634" i="2"/>
  <c r="V2635" i="2"/>
  <c r="V2636" i="2"/>
  <c r="V2637" i="2"/>
  <c r="V2638" i="2"/>
  <c r="V2639" i="2"/>
  <c r="V2640" i="2"/>
  <c r="V2642" i="2"/>
  <c r="V2643" i="2"/>
  <c r="V2644" i="2"/>
  <c r="V2645" i="2"/>
  <c r="V2646" i="2"/>
  <c r="V2647" i="2"/>
  <c r="V2648" i="2"/>
  <c r="V2649" i="2"/>
  <c r="V2650" i="2"/>
  <c r="V2652" i="2"/>
  <c r="V2653" i="2"/>
  <c r="V2654" i="2"/>
  <c r="V2655" i="2"/>
  <c r="V2656" i="2"/>
  <c r="V2657" i="2"/>
  <c r="V2658" i="2"/>
  <c r="V2659" i="2"/>
  <c r="V2660" i="2"/>
  <c r="V2662" i="2"/>
  <c r="V2663" i="2"/>
  <c r="V2664" i="2"/>
  <c r="V2665" i="2"/>
  <c r="V2666" i="2"/>
  <c r="V2667" i="2"/>
  <c r="V2668" i="2"/>
  <c r="V2669" i="2"/>
  <c r="V2670" i="2"/>
  <c r="V2672" i="2"/>
  <c r="V2673" i="2"/>
  <c r="V2674" i="2"/>
  <c r="V2675" i="2"/>
  <c r="V2676" i="2"/>
  <c r="V2677" i="2"/>
  <c r="V2678" i="2"/>
  <c r="V2679" i="2"/>
  <c r="V2680" i="2"/>
  <c r="V2682" i="2"/>
  <c r="V2683" i="2"/>
  <c r="V2684" i="2"/>
  <c r="V2685" i="2"/>
  <c r="V2686" i="2"/>
  <c r="V2687" i="2"/>
  <c r="V2688" i="2"/>
  <c r="V2689" i="2"/>
  <c r="V2690" i="2"/>
  <c r="V2692" i="2"/>
  <c r="V2693" i="2"/>
  <c r="V2694" i="2"/>
  <c r="V2695" i="2"/>
  <c r="V2696" i="2"/>
  <c r="V2697" i="2"/>
  <c r="V2698" i="2"/>
  <c r="V2699" i="2"/>
  <c r="V2700" i="2"/>
  <c r="V2702" i="2"/>
  <c r="V2703" i="2"/>
  <c r="V2704" i="2"/>
  <c r="V2705" i="2"/>
  <c r="V2706" i="2"/>
  <c r="V2707" i="2"/>
  <c r="V2708" i="2"/>
  <c r="V2709" i="2"/>
  <c r="V2720" i="2"/>
  <c r="V2722" i="2"/>
  <c r="V2723" i="2"/>
  <c r="V2724" i="2"/>
  <c r="V2725" i="2"/>
  <c r="V2726" i="2"/>
  <c r="V2727" i="2"/>
  <c r="V2728" i="2"/>
  <c r="V2729" i="2"/>
  <c r="V2730" i="2"/>
  <c r="V2732" i="2"/>
  <c r="V2733" i="2"/>
  <c r="V2734" i="2"/>
  <c r="V2735" i="2"/>
  <c r="V2736" i="2"/>
  <c r="V2737" i="2"/>
  <c r="V2738" i="2"/>
  <c r="V2739" i="2"/>
  <c r="V2740" i="2"/>
  <c r="V2742" i="2"/>
  <c r="V2743" i="2"/>
  <c r="V2744" i="2"/>
  <c r="V2745" i="2"/>
  <c r="V2746" i="2"/>
  <c r="V2747" i="2"/>
  <c r="V2748" i="2"/>
  <c r="V2749" i="2"/>
  <c r="V2750" i="2"/>
  <c r="V2752" i="2"/>
  <c r="V2753" i="2"/>
  <c r="V2754" i="2"/>
  <c r="V2755" i="2"/>
  <c r="V2756" i="2"/>
  <c r="V2757" i="2"/>
  <c r="V2758" i="2"/>
  <c r="V2759" i="2"/>
  <c r="V2760" i="2"/>
  <c r="V2762" i="2"/>
  <c r="V2763" i="2"/>
  <c r="V2764" i="2"/>
  <c r="V2765" i="2"/>
  <c r="V2766" i="2"/>
  <c r="V2767" i="2"/>
  <c r="V2768" i="2"/>
  <c r="V2769" i="2"/>
  <c r="V2770" i="2"/>
  <c r="V2772" i="2"/>
  <c r="V2773" i="2"/>
  <c r="V2774" i="2"/>
  <c r="V2775" i="2"/>
  <c r="V2776" i="2"/>
  <c r="V2777" i="2"/>
  <c r="V2778" i="2"/>
  <c r="V2779" i="2"/>
  <c r="V2780" i="2"/>
  <c r="V2782" i="2"/>
  <c r="V2783" i="2"/>
  <c r="V2784" i="2"/>
  <c r="V2785" i="2"/>
  <c r="V2786" i="2"/>
  <c r="V2787" i="2"/>
  <c r="V2788" i="2"/>
  <c r="V2789" i="2"/>
  <c r="V2790" i="2"/>
  <c r="V2792" i="2"/>
  <c r="V2793" i="2"/>
  <c r="V2794" i="2"/>
  <c r="V2795" i="2"/>
  <c r="V2796" i="2"/>
  <c r="V2797" i="2"/>
  <c r="V2798" i="2"/>
  <c r="V2799" i="2"/>
  <c r="V2800" i="2"/>
  <c r="V2802" i="2"/>
  <c r="V2803" i="2"/>
  <c r="V2804" i="2"/>
  <c r="V2805" i="2"/>
  <c r="V2806" i="2"/>
  <c r="V2807" i="2"/>
  <c r="V2808" i="2"/>
  <c r="V2809" i="2"/>
  <c r="V2820" i="2"/>
  <c r="V2822" i="2"/>
  <c r="V2823" i="2"/>
  <c r="V2824" i="2"/>
  <c r="V2825" i="2"/>
  <c r="V2826" i="2"/>
  <c r="V2827" i="2"/>
  <c r="V2828" i="2"/>
  <c r="V2829" i="2"/>
  <c r="V2830" i="2"/>
  <c r="V2832" i="2"/>
  <c r="V2833" i="2"/>
  <c r="V2834" i="2"/>
  <c r="V2835" i="2"/>
  <c r="V2836" i="2"/>
  <c r="V2837" i="2"/>
  <c r="V2838" i="2"/>
  <c r="V2839" i="2"/>
  <c r="V2840" i="2"/>
  <c r="V2842" i="2"/>
  <c r="V2843" i="2"/>
  <c r="V2844" i="2"/>
  <c r="V2845" i="2"/>
  <c r="V2846" i="2"/>
  <c r="V2847" i="2"/>
  <c r="V2848" i="2"/>
  <c r="V2849" i="2"/>
  <c r="V2850" i="2"/>
  <c r="V2852" i="2"/>
  <c r="V2853" i="2"/>
  <c r="V2854" i="2"/>
  <c r="V2855" i="2"/>
  <c r="V2856" i="2"/>
  <c r="V2857" i="2"/>
  <c r="V2858" i="2"/>
  <c r="V2859" i="2"/>
  <c r="V2860" i="2"/>
  <c r="V2862" i="2"/>
  <c r="V2863" i="2"/>
  <c r="V2864" i="2"/>
  <c r="V2865" i="2"/>
  <c r="V2866" i="2"/>
  <c r="V2867" i="2"/>
  <c r="V2868" i="2"/>
  <c r="V2869" i="2"/>
  <c r="V2870" i="2"/>
  <c r="V2872" i="2"/>
  <c r="V2873" i="2"/>
  <c r="V2874" i="2"/>
  <c r="V2875" i="2"/>
  <c r="V2876" i="2"/>
  <c r="V2877" i="2"/>
  <c r="V2878" i="2"/>
  <c r="V2879" i="2"/>
  <c r="V2880" i="2"/>
  <c r="V2882" i="2"/>
  <c r="V2883" i="2"/>
  <c r="V2884" i="2"/>
  <c r="V2885" i="2"/>
  <c r="V2886" i="2"/>
  <c r="V2887" i="2"/>
  <c r="V2888" i="2"/>
  <c r="V2889" i="2"/>
  <c r="V2890" i="2"/>
  <c r="V2892" i="2"/>
  <c r="V2893" i="2"/>
  <c r="V2894" i="2"/>
  <c r="V2895" i="2"/>
  <c r="V2896" i="2"/>
  <c r="V2897" i="2"/>
  <c r="V2898" i="2"/>
  <c r="V2899" i="2"/>
  <c r="V2900" i="2"/>
  <c r="V2902" i="2"/>
  <c r="V2903" i="2"/>
  <c r="V2904" i="2"/>
  <c r="V2905" i="2"/>
  <c r="V2906" i="2"/>
  <c r="V2907" i="2"/>
  <c r="V2908" i="2"/>
  <c r="V2909" i="2"/>
  <c r="V2920" i="2"/>
  <c r="V2922" i="2"/>
  <c r="V2923" i="2"/>
  <c r="V2924" i="2"/>
  <c r="V2925" i="2"/>
  <c r="V2926" i="2"/>
  <c r="V2927" i="2"/>
  <c r="V2928" i="2"/>
  <c r="V2929" i="2"/>
  <c r="V2930" i="2"/>
  <c r="V2932" i="2"/>
  <c r="V2933" i="2"/>
  <c r="V2934" i="2"/>
  <c r="V2935" i="2"/>
  <c r="V2936" i="2"/>
  <c r="V2937" i="2"/>
  <c r="V2938" i="2"/>
  <c r="V2939" i="2"/>
  <c r="V2940" i="2"/>
  <c r="V2942" i="2"/>
  <c r="V2943" i="2"/>
  <c r="V2944" i="2"/>
  <c r="V2945" i="2"/>
  <c r="V2946" i="2"/>
  <c r="V2947" i="2"/>
  <c r="V2948" i="2"/>
  <c r="V2949" i="2"/>
  <c r="V2950" i="2"/>
  <c r="V2952" i="2"/>
  <c r="V2953" i="2"/>
  <c r="V2954" i="2"/>
  <c r="V2955" i="2"/>
  <c r="V2956" i="2"/>
  <c r="V2957" i="2"/>
  <c r="V2958" i="2"/>
  <c r="V2959" i="2"/>
  <c r="V2960" i="2"/>
  <c r="V2962" i="2"/>
  <c r="V2963" i="2"/>
  <c r="V2964" i="2"/>
  <c r="V2965" i="2"/>
  <c r="V2966" i="2"/>
  <c r="V2967" i="2"/>
  <c r="V2968" i="2"/>
  <c r="V2969" i="2"/>
  <c r="V2970" i="2"/>
  <c r="V2972" i="2"/>
  <c r="V2973" i="2"/>
  <c r="V2974" i="2"/>
  <c r="V2975" i="2"/>
  <c r="V2976" i="2"/>
  <c r="V2977" i="2"/>
  <c r="V2978" i="2"/>
  <c r="V2979" i="2"/>
  <c r="V2980" i="2"/>
  <c r="V2982" i="2"/>
  <c r="V2983" i="2"/>
  <c r="V2984" i="2"/>
  <c r="V2985" i="2"/>
  <c r="V2986" i="2"/>
  <c r="V2987" i="2"/>
  <c r="V2988" i="2"/>
  <c r="V2989" i="2"/>
  <c r="V2990" i="2"/>
  <c r="V2992" i="2"/>
  <c r="V2993" i="2"/>
  <c r="V2994" i="2"/>
  <c r="V2995" i="2"/>
  <c r="V2996" i="2"/>
  <c r="V2997" i="2"/>
  <c r="V2998" i="2"/>
  <c r="V2999" i="2"/>
  <c r="V3000" i="2"/>
  <c r="V3002" i="2"/>
  <c r="V3003" i="2"/>
  <c r="V3004" i="2"/>
  <c r="V3005" i="2"/>
  <c r="V3006" i="2"/>
  <c r="V3007" i="2"/>
  <c r="V3008" i="2"/>
  <c r="V3009" i="2"/>
  <c r="V3020" i="2"/>
  <c r="V3022" i="2"/>
  <c r="V3023" i="2"/>
  <c r="V3024" i="2"/>
  <c r="V3025" i="2"/>
  <c r="V3026" i="2"/>
  <c r="V3027" i="2"/>
  <c r="V3028" i="2"/>
  <c r="V3029" i="2"/>
  <c r="V3030" i="2"/>
  <c r="V3032" i="2"/>
  <c r="V3033" i="2"/>
  <c r="V3034" i="2"/>
  <c r="V3035" i="2"/>
  <c r="V3036" i="2"/>
  <c r="V3037" i="2"/>
  <c r="V3038" i="2"/>
  <c r="V3039" i="2"/>
  <c r="V3040" i="2"/>
  <c r="V3042" i="2"/>
  <c r="V3043" i="2"/>
  <c r="V3044" i="2"/>
  <c r="V3045" i="2"/>
  <c r="V3046" i="2"/>
  <c r="V3047" i="2"/>
  <c r="V3048" i="2"/>
  <c r="V3049" i="2"/>
  <c r="V3050" i="2"/>
  <c r="V3052" i="2"/>
  <c r="V3053" i="2"/>
  <c r="V3054" i="2"/>
  <c r="V3055" i="2"/>
  <c r="V3056" i="2"/>
  <c r="V3057" i="2"/>
  <c r="V3058" i="2"/>
  <c r="V3059" i="2"/>
  <c r="V3060" i="2"/>
  <c r="V3062" i="2"/>
  <c r="V3063" i="2"/>
  <c r="V3064" i="2"/>
  <c r="V3065" i="2"/>
  <c r="V3066" i="2"/>
  <c r="V3067" i="2"/>
  <c r="V3068" i="2"/>
  <c r="V3069" i="2"/>
  <c r="V3070" i="2"/>
  <c r="V3072" i="2"/>
  <c r="V3073" i="2"/>
  <c r="V3074" i="2"/>
  <c r="V3075" i="2"/>
  <c r="V3076" i="2"/>
  <c r="V3077" i="2"/>
  <c r="V3078" i="2"/>
  <c r="V3079" i="2"/>
  <c r="V3080" i="2"/>
  <c r="V3082" i="2"/>
  <c r="V3083" i="2"/>
  <c r="V3084" i="2"/>
  <c r="V3085" i="2"/>
  <c r="V3086" i="2"/>
  <c r="V3087" i="2"/>
  <c r="V3088" i="2"/>
  <c r="V3089" i="2"/>
  <c r="V3090" i="2"/>
  <c r="V3092" i="2"/>
  <c r="V3093" i="2"/>
  <c r="V3094" i="2"/>
  <c r="V3095" i="2"/>
  <c r="V3096" i="2"/>
  <c r="V3097" i="2"/>
  <c r="V3098" i="2"/>
  <c r="V3099" i="2"/>
  <c r="V3200" i="2"/>
  <c r="V3202" i="2"/>
  <c r="V3203" i="2"/>
  <c r="V3204" i="2"/>
  <c r="V3205" i="2"/>
  <c r="V3206" i="2"/>
  <c r="V3207" i="2"/>
  <c r="V3208" i="2"/>
  <c r="V3209" i="2"/>
  <c r="V3220" i="2"/>
  <c r="V3222" i="2"/>
  <c r="V3223" i="2"/>
  <c r="V3224" i="2"/>
  <c r="V3225" i="2"/>
  <c r="V3226" i="2"/>
  <c r="V3227" i="2"/>
  <c r="V3228" i="2"/>
  <c r="V3229" i="2"/>
  <c r="V3230" i="2"/>
  <c r="V3232" i="2"/>
  <c r="V3233" i="2"/>
  <c r="V3234" i="2"/>
  <c r="V3235" i="2"/>
  <c r="V3236" i="2"/>
  <c r="V3237" i="2"/>
  <c r="V3238" i="2"/>
  <c r="V3239" i="2"/>
  <c r="V3240" i="2"/>
  <c r="V3242" i="2"/>
  <c r="V3243" i="2"/>
  <c r="V3244" i="2"/>
  <c r="V3245" i="2"/>
  <c r="V3246" i="2"/>
  <c r="V3247" i="2"/>
  <c r="V3248" i="2"/>
  <c r="V3249" i="2"/>
  <c r="V3250" i="2"/>
  <c r="V3252" i="2"/>
  <c r="V3253" i="2"/>
  <c r="V3254" i="2"/>
  <c r="V3255" i="2"/>
  <c r="V3256" i="2"/>
  <c r="V3257" i="2"/>
  <c r="V3258" i="2"/>
  <c r="V3259" i="2"/>
  <c r="V3260" i="2"/>
  <c r="V3262" i="2"/>
  <c r="V3263" i="2"/>
  <c r="V3264" i="2"/>
  <c r="V3265" i="2"/>
  <c r="V3266" i="2"/>
  <c r="V3267" i="2"/>
  <c r="V3268" i="2"/>
  <c r="V3269" i="2"/>
  <c r="V3270" i="2"/>
  <c r="V3272" i="2"/>
  <c r="V3273" i="2"/>
  <c r="V3274" i="2"/>
  <c r="V3275" i="2"/>
  <c r="V3276" i="2"/>
  <c r="V3277" i="2"/>
  <c r="V3278" i="2"/>
  <c r="V3279" i="2"/>
  <c r="V3280" i="2"/>
  <c r="V3282" i="2"/>
  <c r="V3283" i="2"/>
  <c r="V3284" i="2"/>
  <c r="V3285" i="2"/>
  <c r="V3286" i="2"/>
  <c r="V3287" i="2"/>
  <c r="V3288" i="2"/>
  <c r="V3289" i="2"/>
  <c r="V3290" i="2"/>
  <c r="V3292" i="2"/>
  <c r="V3293" i="2"/>
  <c r="V3294" i="2"/>
  <c r="V3295" i="2"/>
  <c r="V3296" i="2"/>
  <c r="V3297" i="2"/>
  <c r="V3298" i="2"/>
  <c r="V3299" i="2"/>
  <c r="V3300" i="2"/>
  <c r="V3302" i="2"/>
  <c r="V3303" i="2"/>
  <c r="V3304" i="2"/>
  <c r="V3305" i="2"/>
  <c r="V3306" i="2"/>
  <c r="V3307" i="2"/>
  <c r="V3308" i="2"/>
  <c r="V3309" i="2"/>
  <c r="V3320" i="2"/>
  <c r="V3322" i="2"/>
  <c r="V3323" i="2"/>
  <c r="V3324" i="2"/>
  <c r="V3325" i="2"/>
  <c r="V3326" i="2"/>
  <c r="V3327" i="2"/>
  <c r="V3328" i="2"/>
  <c r="V3329" i="2"/>
  <c r="V3330" i="2"/>
  <c r="V3332" i="2"/>
  <c r="V3333" i="2"/>
  <c r="V3334" i="2"/>
  <c r="V3335" i="2"/>
  <c r="V3336" i="2"/>
  <c r="V3337" i="2"/>
  <c r="V3338" i="2"/>
  <c r="V3339" i="2"/>
  <c r="V3340" i="2"/>
  <c r="V3342" i="2"/>
  <c r="V3343" i="2"/>
  <c r="V3344" i="2"/>
  <c r="V3345" i="2"/>
  <c r="V3346" i="2"/>
  <c r="V3347" i="2"/>
  <c r="V3348" i="2"/>
  <c r="V3349" i="2"/>
  <c r="V3350" i="2"/>
  <c r="V3352" i="2"/>
  <c r="V3353" i="2"/>
  <c r="V3354" i="2"/>
  <c r="V3355" i="2"/>
  <c r="V3356" i="2"/>
  <c r="V3357" i="2"/>
  <c r="V3358" i="2"/>
  <c r="V3359" i="2"/>
  <c r="V3360" i="2"/>
  <c r="V3362" i="2"/>
  <c r="V3363" i="2"/>
  <c r="V3364" i="2"/>
  <c r="V3365" i="2"/>
  <c r="V3366" i="2"/>
  <c r="V3367" i="2"/>
  <c r="V3368" i="2"/>
  <c r="V3369" i="2"/>
  <c r="V3370" i="2"/>
  <c r="V3372" i="2"/>
  <c r="V3373" i="2"/>
  <c r="V3374" i="2"/>
  <c r="V3375" i="2"/>
  <c r="V3376" i="2"/>
  <c r="V3377" i="2"/>
  <c r="V3378" i="2"/>
  <c r="V3379" i="2"/>
  <c r="V3380" i="2"/>
  <c r="V3382" i="2"/>
  <c r="V3383" i="2"/>
  <c r="V3384" i="2"/>
  <c r="V3385" i="2"/>
  <c r="V3386" i="2"/>
  <c r="V3387" i="2"/>
  <c r="V3388" i="2"/>
  <c r="V3389" i="2"/>
  <c r="V3390" i="2"/>
  <c r="V3392" i="2"/>
  <c r="V3393" i="2"/>
  <c r="V3394" i="2"/>
  <c r="V3395" i="2"/>
  <c r="V3396" i="2"/>
  <c r="V3397" i="2"/>
  <c r="V3398" i="2"/>
  <c r="V3399" i="2"/>
  <c r="V3400" i="2"/>
  <c r="V3402" i="2"/>
  <c r="V3403" i="2"/>
  <c r="V3404" i="2"/>
  <c r="V3405" i="2"/>
  <c r="V3406" i="2"/>
  <c r="V3407" i="2"/>
  <c r="V3408" i="2"/>
  <c r="V3409" i="2"/>
  <c r="V3420" i="2"/>
  <c r="V3422" i="2"/>
  <c r="V3423" i="2"/>
  <c r="V3424" i="2"/>
  <c r="V3425" i="2"/>
  <c r="V3426" i="2"/>
  <c r="V3427" i="2"/>
  <c r="V3428" i="2"/>
  <c r="V3429" i="2"/>
  <c r="V3430" i="2"/>
  <c r="V3432" i="2"/>
  <c r="V3433" i="2"/>
  <c r="V3434" i="2"/>
  <c r="V3435" i="2"/>
  <c r="V3436" i="2"/>
  <c r="V3437" i="2"/>
  <c r="V3438" i="2"/>
  <c r="V3439" i="2"/>
  <c r="V3440" i="2"/>
  <c r="V3442" i="2"/>
  <c r="V3443" i="2"/>
  <c r="V3444" i="2"/>
  <c r="V3445" i="2"/>
  <c r="V3446" i="2"/>
  <c r="V3447" i="2"/>
  <c r="V3448" i="2"/>
  <c r="V3449" i="2"/>
  <c r="V3450" i="2"/>
  <c r="V3452" i="2"/>
  <c r="V3453" i="2"/>
  <c r="V3454" i="2"/>
  <c r="V3455" i="2"/>
  <c r="V3456" i="2"/>
  <c r="V3457" i="2"/>
  <c r="V3458" i="2"/>
  <c r="V3459" i="2"/>
  <c r="V3460" i="2"/>
  <c r="V3462" i="2"/>
  <c r="V3463" i="2"/>
  <c r="V3464" i="2"/>
  <c r="V3465" i="2"/>
  <c r="V3466" i="2"/>
  <c r="V3467" i="2"/>
  <c r="V3468" i="2"/>
  <c r="V3469" i="2"/>
  <c r="V3470" i="2"/>
  <c r="V3472" i="2"/>
  <c r="V3473" i="2"/>
  <c r="V3474" i="2"/>
  <c r="V3475" i="2"/>
  <c r="V3476" i="2"/>
  <c r="V3477" i="2"/>
  <c r="V3478" i="2"/>
  <c r="V3479" i="2"/>
  <c r="V3480" i="2"/>
  <c r="V5" i="2"/>
  <c r="V6" i="2"/>
  <c r="V3" i="2"/>
  <c r="V4" i="2"/>
  <c r="V2" i="2"/>
  <c r="AD3" i="2"/>
  <c r="AC3" i="2" s="1"/>
  <c r="AD4" i="2"/>
  <c r="AC4" i="2" s="1"/>
  <c r="AD5" i="2"/>
  <c r="AC5" i="2" s="1"/>
  <c r="AD6" i="2"/>
  <c r="AC6" i="2" s="1"/>
  <c r="AD7" i="2"/>
  <c r="AC7" i="2" s="1"/>
  <c r="AD8" i="2"/>
  <c r="AC8" i="2" s="1"/>
  <c r="AD9" i="2"/>
  <c r="AC9" i="2" s="1"/>
  <c r="AD20" i="2"/>
  <c r="AC20" i="2" s="1"/>
  <c r="AD22" i="2"/>
  <c r="AC22" i="2" s="1"/>
  <c r="AD23" i="2"/>
  <c r="AC23" i="2" s="1"/>
  <c r="AD24" i="2"/>
  <c r="AC24" i="2" s="1"/>
  <c r="AD25" i="2"/>
  <c r="AC25" i="2" s="1"/>
  <c r="AD26" i="2"/>
  <c r="AC26" i="2" s="1"/>
  <c r="AD27" i="2"/>
  <c r="AC27" i="2" s="1"/>
  <c r="AD28" i="2"/>
  <c r="AC28" i="2" s="1"/>
  <c r="AD29" i="2"/>
  <c r="AC29" i="2" s="1"/>
  <c r="AD30" i="2"/>
  <c r="AC30" i="2" s="1"/>
  <c r="AD32" i="2"/>
  <c r="AC32" i="2" s="1"/>
  <c r="AD33" i="2"/>
  <c r="AC33" i="2" s="1"/>
  <c r="AD34" i="2"/>
  <c r="AC34" i="2" s="1"/>
  <c r="AD35" i="2"/>
  <c r="AC35" i="2" s="1"/>
  <c r="AD36" i="2"/>
  <c r="AC36" i="2" s="1"/>
  <c r="AD37" i="2"/>
  <c r="AC37" i="2" s="1"/>
  <c r="AD38" i="2"/>
  <c r="AC38" i="2" s="1"/>
  <c r="AD39" i="2"/>
  <c r="AC39" i="2" s="1"/>
  <c r="AD40" i="2"/>
  <c r="AC40" i="2" s="1"/>
  <c r="AD42" i="2"/>
  <c r="AC42" i="2" s="1"/>
  <c r="AD43" i="2"/>
  <c r="AC43" i="2" s="1"/>
  <c r="AD44" i="2"/>
  <c r="AC44" i="2" s="1"/>
  <c r="AD45" i="2"/>
  <c r="AC45" i="2" s="1"/>
  <c r="AD46" i="2"/>
  <c r="AC46" i="2" s="1"/>
  <c r="AD47" i="2"/>
  <c r="AC47" i="2" s="1"/>
  <c r="AD48" i="2"/>
  <c r="AC48" i="2" s="1"/>
  <c r="AD49" i="2"/>
  <c r="AC49" i="2" s="1"/>
  <c r="AD50" i="2"/>
  <c r="AC50" i="2" s="1"/>
  <c r="AD52" i="2"/>
  <c r="AC52" i="2" s="1"/>
  <c r="AD53" i="2"/>
  <c r="AC53" i="2" s="1"/>
  <c r="AD54" i="2"/>
  <c r="AC54" i="2" s="1"/>
  <c r="AD55" i="2"/>
  <c r="AC55" i="2" s="1"/>
  <c r="AD56" i="2"/>
  <c r="AC56" i="2" s="1"/>
  <c r="AD57" i="2"/>
  <c r="AC57" i="2" s="1"/>
  <c r="AD58" i="2"/>
  <c r="AC58" i="2" s="1"/>
  <c r="AD59" i="2"/>
  <c r="AC59" i="2" s="1"/>
  <c r="AD60" i="2"/>
  <c r="AC60" i="2" s="1"/>
  <c r="AD62" i="2"/>
  <c r="AC62" i="2" s="1"/>
  <c r="AD63" i="2"/>
  <c r="AC63" i="2" s="1"/>
  <c r="AD64" i="2"/>
  <c r="AC64" i="2" s="1"/>
  <c r="AD65" i="2"/>
  <c r="AC65" i="2" s="1"/>
  <c r="AD66" i="2"/>
  <c r="AC66" i="2" s="1"/>
  <c r="AD67" i="2"/>
  <c r="AC67" i="2" s="1"/>
  <c r="AD68" i="2"/>
  <c r="AC68" i="2" s="1"/>
  <c r="AD69" i="2"/>
  <c r="AC69" i="2" s="1"/>
  <c r="AD70" i="2"/>
  <c r="AC70" i="2" s="1"/>
  <c r="AD72" i="2"/>
  <c r="AC72" i="2" s="1"/>
  <c r="AD73" i="2"/>
  <c r="AC73" i="2" s="1"/>
  <c r="AD74" i="2"/>
  <c r="AC74" i="2" s="1"/>
  <c r="AD75" i="2"/>
  <c r="AC75" i="2" s="1"/>
  <c r="AD76" i="2"/>
  <c r="AC76" i="2" s="1"/>
  <c r="AD77" i="2"/>
  <c r="AC77" i="2" s="1"/>
  <c r="AD78" i="2"/>
  <c r="AC78" i="2" s="1"/>
  <c r="AD79" i="2"/>
  <c r="AC79" i="2" s="1"/>
  <c r="AD80" i="2"/>
  <c r="AC80" i="2" s="1"/>
  <c r="AD82" i="2"/>
  <c r="AC82" i="2" s="1"/>
  <c r="AD83" i="2"/>
  <c r="AC83" i="2" s="1"/>
  <c r="AD84" i="2"/>
  <c r="AC84" i="2" s="1"/>
  <c r="AD85" i="2"/>
  <c r="AC85" i="2" s="1"/>
  <c r="AD86" i="2"/>
  <c r="AC86" i="2" s="1"/>
  <c r="AD87" i="2"/>
  <c r="AC87" i="2" s="1"/>
  <c r="AD88" i="2"/>
  <c r="AC88" i="2" s="1"/>
  <c r="AD89" i="2"/>
  <c r="AC89" i="2" s="1"/>
  <c r="AD90" i="2"/>
  <c r="AC90" i="2" s="1"/>
  <c r="AD92" i="2"/>
  <c r="AC92" i="2" s="1"/>
  <c r="AD93" i="2"/>
  <c r="AC93" i="2" s="1"/>
  <c r="AD94" i="2"/>
  <c r="AC94" i="2" s="1"/>
  <c r="AD95" i="2"/>
  <c r="AC95" i="2" s="1"/>
  <c r="AD96" i="2"/>
  <c r="AC96" i="2" s="1"/>
  <c r="AD97" i="2"/>
  <c r="AC97" i="2" s="1"/>
  <c r="AD98" i="2"/>
  <c r="AC98" i="2" s="1"/>
  <c r="AD99" i="2"/>
  <c r="AC99" i="2" s="1"/>
  <c r="AD200" i="2"/>
  <c r="AC200" i="2" s="1"/>
  <c r="AD202" i="2"/>
  <c r="AC202" i="2" s="1"/>
  <c r="AD203" i="2"/>
  <c r="AC203" i="2" s="1"/>
  <c r="AD204" i="2"/>
  <c r="AC204" i="2" s="1"/>
  <c r="AD205" i="2"/>
  <c r="AC205" i="2" s="1"/>
  <c r="AD206" i="2"/>
  <c r="AC206" i="2" s="1"/>
  <c r="AD207" i="2"/>
  <c r="AC207" i="2" s="1"/>
  <c r="AD208" i="2"/>
  <c r="AC208" i="2" s="1"/>
  <c r="AD209" i="2"/>
  <c r="AC209" i="2" s="1"/>
  <c r="AD220" i="2"/>
  <c r="AC220" i="2" s="1"/>
  <c r="AD222" i="2"/>
  <c r="AC222" i="2" s="1"/>
  <c r="AD223" i="2"/>
  <c r="AC223" i="2" s="1"/>
  <c r="AD224" i="2"/>
  <c r="AC224" i="2" s="1"/>
  <c r="AD225" i="2"/>
  <c r="AC225" i="2" s="1"/>
  <c r="AD226" i="2"/>
  <c r="AC226" i="2" s="1"/>
  <c r="AD227" i="2"/>
  <c r="AC227" i="2" s="1"/>
  <c r="AD228" i="2"/>
  <c r="AC228" i="2" s="1"/>
  <c r="AD229" i="2"/>
  <c r="AC229" i="2" s="1"/>
  <c r="AD230" i="2"/>
  <c r="AC230" i="2" s="1"/>
  <c r="AD232" i="2"/>
  <c r="AC232" i="2" s="1"/>
  <c r="AD233" i="2"/>
  <c r="AC233" i="2" s="1"/>
  <c r="AD234" i="2"/>
  <c r="AC234" i="2" s="1"/>
  <c r="AD235" i="2"/>
  <c r="AC235" i="2" s="1"/>
  <c r="AD236" i="2"/>
  <c r="AC236" i="2" s="1"/>
  <c r="AD237" i="2"/>
  <c r="AC237" i="2" s="1"/>
  <c r="AD238" i="2"/>
  <c r="AC238" i="2" s="1"/>
  <c r="AD239" i="2"/>
  <c r="AC239" i="2" s="1"/>
  <c r="AD240" i="2"/>
  <c r="AC240" i="2" s="1"/>
  <c r="AD242" i="2"/>
  <c r="AC242" i="2" s="1"/>
  <c r="AD243" i="2"/>
  <c r="AC243" i="2" s="1"/>
  <c r="AD244" i="2"/>
  <c r="AC244" i="2" s="1"/>
  <c r="AD245" i="2"/>
  <c r="AC245" i="2" s="1"/>
  <c r="AD246" i="2"/>
  <c r="AC246" i="2" s="1"/>
  <c r="AD247" i="2"/>
  <c r="AC247" i="2" s="1"/>
  <c r="AD248" i="2"/>
  <c r="AC248" i="2" s="1"/>
  <c r="AD249" i="2"/>
  <c r="AC249" i="2" s="1"/>
  <c r="AD250" i="2"/>
  <c r="AC250" i="2" s="1"/>
  <c r="AD252" i="2"/>
  <c r="AC252" i="2" s="1"/>
  <c r="AD253" i="2"/>
  <c r="AC253" i="2" s="1"/>
  <c r="AD254" i="2"/>
  <c r="AC254" i="2" s="1"/>
  <c r="AD255" i="2"/>
  <c r="AC255" i="2" s="1"/>
  <c r="AD256" i="2"/>
  <c r="AC256" i="2" s="1"/>
  <c r="AD257" i="2"/>
  <c r="AC257" i="2" s="1"/>
  <c r="AD258" i="2"/>
  <c r="AC258" i="2" s="1"/>
  <c r="AD259" i="2"/>
  <c r="AC259" i="2" s="1"/>
  <c r="AD260" i="2"/>
  <c r="AC260" i="2" s="1"/>
  <c r="AD262" i="2"/>
  <c r="AC262" i="2" s="1"/>
  <c r="AD263" i="2"/>
  <c r="AC263" i="2" s="1"/>
  <c r="AD264" i="2"/>
  <c r="AC264" i="2" s="1"/>
  <c r="AD265" i="2"/>
  <c r="AC265" i="2" s="1"/>
  <c r="AD266" i="2"/>
  <c r="AC266" i="2" s="1"/>
  <c r="AD267" i="2"/>
  <c r="AC267" i="2" s="1"/>
  <c r="AD268" i="2"/>
  <c r="AC268" i="2" s="1"/>
  <c r="AD269" i="2"/>
  <c r="AC269" i="2" s="1"/>
  <c r="AD270" i="2"/>
  <c r="AC270" i="2" s="1"/>
  <c r="AD272" i="2"/>
  <c r="AC272" i="2" s="1"/>
  <c r="AD273" i="2"/>
  <c r="AC273" i="2" s="1"/>
  <c r="AD274" i="2"/>
  <c r="AC274" i="2" s="1"/>
  <c r="AD275" i="2"/>
  <c r="AC275" i="2" s="1"/>
  <c r="AD276" i="2"/>
  <c r="AC276" i="2" s="1"/>
  <c r="AD277" i="2"/>
  <c r="AC277" i="2" s="1"/>
  <c r="AD278" i="2"/>
  <c r="AC278" i="2" s="1"/>
  <c r="AD279" i="2"/>
  <c r="AC279" i="2" s="1"/>
  <c r="AD280" i="2"/>
  <c r="AC280" i="2" s="1"/>
  <c r="AD282" i="2"/>
  <c r="AC282" i="2" s="1"/>
  <c r="AD283" i="2"/>
  <c r="AC283" i="2" s="1"/>
  <c r="AD284" i="2"/>
  <c r="AC284" i="2" s="1"/>
  <c r="AD285" i="2"/>
  <c r="AC285" i="2" s="1"/>
  <c r="AD286" i="2"/>
  <c r="AC286" i="2" s="1"/>
  <c r="AD287" i="2"/>
  <c r="AC287" i="2" s="1"/>
  <c r="AD288" i="2"/>
  <c r="AC288" i="2" s="1"/>
  <c r="AD289" i="2"/>
  <c r="AC289" i="2" s="1"/>
  <c r="AD290" i="2"/>
  <c r="AC290" i="2" s="1"/>
  <c r="AD292" i="2"/>
  <c r="AC292" i="2" s="1"/>
  <c r="AD293" i="2"/>
  <c r="AC293" i="2" s="1"/>
  <c r="AD294" i="2"/>
  <c r="AC294" i="2" s="1"/>
  <c r="AD295" i="2"/>
  <c r="AC295" i="2" s="1"/>
  <c r="AD296" i="2"/>
  <c r="AC296" i="2" s="1"/>
  <c r="AD297" i="2"/>
  <c r="AC297" i="2" s="1"/>
  <c r="AD298" i="2"/>
  <c r="AC298" i="2" s="1"/>
  <c r="AD299" i="2"/>
  <c r="AC299" i="2" s="1"/>
  <c r="AD300" i="2"/>
  <c r="AC300" i="2" s="1"/>
  <c r="AD302" i="2"/>
  <c r="AC302" i="2" s="1"/>
  <c r="AD303" i="2"/>
  <c r="AC303" i="2" s="1"/>
  <c r="AD304" i="2"/>
  <c r="AC304" i="2" s="1"/>
  <c r="AD305" i="2"/>
  <c r="AC305" i="2" s="1"/>
  <c r="AD306" i="2"/>
  <c r="AC306" i="2" s="1"/>
  <c r="AD307" i="2"/>
  <c r="AC307" i="2" s="1"/>
  <c r="AD308" i="2"/>
  <c r="AC308" i="2" s="1"/>
  <c r="AD309" i="2"/>
  <c r="AC309" i="2" s="1"/>
  <c r="AD320" i="2"/>
  <c r="AC320" i="2" s="1"/>
  <c r="AD322" i="2"/>
  <c r="AC322" i="2" s="1"/>
  <c r="AD323" i="2"/>
  <c r="AC323" i="2" s="1"/>
  <c r="AD324" i="2"/>
  <c r="AC324" i="2" s="1"/>
  <c r="AD325" i="2"/>
  <c r="AC325" i="2" s="1"/>
  <c r="AD326" i="2"/>
  <c r="AC326" i="2" s="1"/>
  <c r="AD327" i="2"/>
  <c r="AC327" i="2" s="1"/>
  <c r="AD328" i="2"/>
  <c r="AC328" i="2" s="1"/>
  <c r="AD329" i="2"/>
  <c r="AC329" i="2" s="1"/>
  <c r="AD330" i="2"/>
  <c r="AC330" i="2" s="1"/>
  <c r="AD332" i="2"/>
  <c r="AC332" i="2" s="1"/>
  <c r="AD333" i="2"/>
  <c r="AC333" i="2" s="1"/>
  <c r="AD334" i="2"/>
  <c r="AC334" i="2" s="1"/>
  <c r="AD335" i="2"/>
  <c r="AC335" i="2" s="1"/>
  <c r="AD336" i="2"/>
  <c r="AC336" i="2" s="1"/>
  <c r="AD337" i="2"/>
  <c r="AC337" i="2" s="1"/>
  <c r="AD338" i="2"/>
  <c r="AC338" i="2" s="1"/>
  <c r="AD339" i="2"/>
  <c r="AC339" i="2" s="1"/>
  <c r="AD340" i="2"/>
  <c r="AC340" i="2" s="1"/>
  <c r="AD342" i="2"/>
  <c r="AC342" i="2" s="1"/>
  <c r="AD343" i="2"/>
  <c r="AC343" i="2" s="1"/>
  <c r="AD344" i="2"/>
  <c r="AC344" i="2" s="1"/>
  <c r="AD345" i="2"/>
  <c r="AC345" i="2" s="1"/>
  <c r="AD346" i="2"/>
  <c r="AC346" i="2" s="1"/>
  <c r="AD347" i="2"/>
  <c r="AC347" i="2" s="1"/>
  <c r="AD348" i="2"/>
  <c r="AC348" i="2" s="1"/>
  <c r="AD349" i="2"/>
  <c r="AC349" i="2" s="1"/>
  <c r="AD350" i="2"/>
  <c r="AC350" i="2" s="1"/>
  <c r="AD352" i="2"/>
  <c r="AC352" i="2" s="1"/>
  <c r="AD353" i="2"/>
  <c r="AC353" i="2" s="1"/>
  <c r="AD354" i="2"/>
  <c r="AC354" i="2" s="1"/>
  <c r="AD355" i="2"/>
  <c r="AC355" i="2" s="1"/>
  <c r="AD356" i="2"/>
  <c r="AC356" i="2" s="1"/>
  <c r="AD357" i="2"/>
  <c r="AC357" i="2" s="1"/>
  <c r="AD358" i="2"/>
  <c r="AC358" i="2" s="1"/>
  <c r="AD359" i="2"/>
  <c r="AC359" i="2" s="1"/>
  <c r="AD360" i="2"/>
  <c r="AC360" i="2" s="1"/>
  <c r="AD362" i="2"/>
  <c r="AC362" i="2" s="1"/>
  <c r="AD363" i="2"/>
  <c r="AC363" i="2" s="1"/>
  <c r="AD364" i="2"/>
  <c r="AC364" i="2" s="1"/>
  <c r="AD365" i="2"/>
  <c r="AC365" i="2" s="1"/>
  <c r="AD366" i="2"/>
  <c r="AC366" i="2" s="1"/>
  <c r="AD367" i="2"/>
  <c r="AC367" i="2" s="1"/>
  <c r="AD368" i="2"/>
  <c r="AC368" i="2" s="1"/>
  <c r="AD369" i="2"/>
  <c r="AC369" i="2" s="1"/>
  <c r="AD370" i="2"/>
  <c r="AC370" i="2" s="1"/>
  <c r="AD372" i="2"/>
  <c r="AC372" i="2" s="1"/>
  <c r="AD373" i="2"/>
  <c r="AC373" i="2" s="1"/>
  <c r="AD374" i="2"/>
  <c r="AC374" i="2" s="1"/>
  <c r="AD375" i="2"/>
  <c r="AC375" i="2" s="1"/>
  <c r="AD376" i="2"/>
  <c r="AC376" i="2" s="1"/>
  <c r="AD377" i="2"/>
  <c r="AC377" i="2" s="1"/>
  <c r="AD378" i="2"/>
  <c r="AC378" i="2" s="1"/>
  <c r="AD379" i="2"/>
  <c r="AC379" i="2" s="1"/>
  <c r="AD380" i="2"/>
  <c r="AC380" i="2" s="1"/>
  <c r="AD382" i="2"/>
  <c r="AC382" i="2" s="1"/>
  <c r="AD383" i="2"/>
  <c r="AC383" i="2" s="1"/>
  <c r="AD384" i="2"/>
  <c r="AC384" i="2" s="1"/>
  <c r="AD385" i="2"/>
  <c r="AC385" i="2" s="1"/>
  <c r="AD386" i="2"/>
  <c r="AC386" i="2" s="1"/>
  <c r="AD387" i="2"/>
  <c r="AC387" i="2" s="1"/>
  <c r="AD388" i="2"/>
  <c r="AC388" i="2" s="1"/>
  <c r="AD389" i="2"/>
  <c r="AC389" i="2" s="1"/>
  <c r="AD390" i="2"/>
  <c r="AC390" i="2" s="1"/>
  <c r="AD392" i="2"/>
  <c r="AC392" i="2" s="1"/>
  <c r="AD393" i="2"/>
  <c r="AC393" i="2" s="1"/>
  <c r="AD394" i="2"/>
  <c r="AC394" i="2" s="1"/>
  <c r="AD395" i="2"/>
  <c r="AC395" i="2" s="1"/>
  <c r="AD396" i="2"/>
  <c r="AC396" i="2" s="1"/>
  <c r="AD397" i="2"/>
  <c r="AC397" i="2" s="1"/>
  <c r="AD398" i="2"/>
  <c r="AC398" i="2" s="1"/>
  <c r="AD399" i="2"/>
  <c r="AC399" i="2" s="1"/>
  <c r="AD400" i="2"/>
  <c r="AC400" i="2" s="1"/>
  <c r="AD402" i="2"/>
  <c r="AC402" i="2" s="1"/>
  <c r="AD403" i="2"/>
  <c r="AC403" i="2" s="1"/>
  <c r="AD404" i="2"/>
  <c r="AC404" i="2" s="1"/>
  <c r="AD405" i="2"/>
  <c r="AC405" i="2" s="1"/>
  <c r="AD406" i="2"/>
  <c r="AC406" i="2" s="1"/>
  <c r="AD407" i="2"/>
  <c r="AC407" i="2" s="1"/>
  <c r="AD408" i="2"/>
  <c r="AC408" i="2" s="1"/>
  <c r="AD409" i="2"/>
  <c r="AC409" i="2" s="1"/>
  <c r="AD420" i="2"/>
  <c r="AC420" i="2" s="1"/>
  <c r="AD422" i="2"/>
  <c r="AC422" i="2" s="1"/>
  <c r="AD423" i="2"/>
  <c r="AC423" i="2" s="1"/>
  <c r="AD424" i="2"/>
  <c r="AC424" i="2" s="1"/>
  <c r="AD425" i="2"/>
  <c r="AC425" i="2" s="1"/>
  <c r="AD426" i="2"/>
  <c r="AC426" i="2" s="1"/>
  <c r="AD427" i="2"/>
  <c r="AC427" i="2" s="1"/>
  <c r="AD428" i="2"/>
  <c r="AC428" i="2" s="1"/>
  <c r="AD429" i="2"/>
  <c r="AC429" i="2" s="1"/>
  <c r="AD430" i="2"/>
  <c r="AC430" i="2" s="1"/>
  <c r="AD432" i="2"/>
  <c r="AC432" i="2" s="1"/>
  <c r="AD433" i="2"/>
  <c r="AC433" i="2" s="1"/>
  <c r="AD434" i="2"/>
  <c r="AC434" i="2" s="1"/>
  <c r="AD435" i="2"/>
  <c r="AC435" i="2" s="1"/>
  <c r="AD436" i="2"/>
  <c r="AC436" i="2" s="1"/>
  <c r="AD437" i="2"/>
  <c r="AC437" i="2" s="1"/>
  <c r="AD438" i="2"/>
  <c r="AC438" i="2" s="1"/>
  <c r="AD439" i="2"/>
  <c r="AC439" i="2" s="1"/>
  <c r="AD440" i="2"/>
  <c r="AC440" i="2" s="1"/>
  <c r="AD442" i="2"/>
  <c r="AC442" i="2" s="1"/>
  <c r="AD443" i="2"/>
  <c r="AC443" i="2" s="1"/>
  <c r="AD444" i="2"/>
  <c r="AC444" i="2" s="1"/>
  <c r="AD445" i="2"/>
  <c r="AC445" i="2" s="1"/>
  <c r="AD446" i="2"/>
  <c r="AC446" i="2" s="1"/>
  <c r="AD447" i="2"/>
  <c r="AC447" i="2" s="1"/>
  <c r="AD448" i="2"/>
  <c r="AC448" i="2" s="1"/>
  <c r="AD449" i="2"/>
  <c r="AC449" i="2" s="1"/>
  <c r="AD450" i="2"/>
  <c r="AC450" i="2" s="1"/>
  <c r="AD452" i="2"/>
  <c r="AC452" i="2" s="1"/>
  <c r="AD453" i="2"/>
  <c r="AC453" i="2" s="1"/>
  <c r="AD454" i="2"/>
  <c r="AC454" i="2" s="1"/>
  <c r="AD455" i="2"/>
  <c r="AC455" i="2" s="1"/>
  <c r="AD456" i="2"/>
  <c r="AC456" i="2" s="1"/>
  <c r="AD457" i="2"/>
  <c r="AC457" i="2" s="1"/>
  <c r="AD458" i="2"/>
  <c r="AC458" i="2" s="1"/>
  <c r="AD459" i="2"/>
  <c r="AC459" i="2" s="1"/>
  <c r="AD460" i="2"/>
  <c r="AC460" i="2" s="1"/>
  <c r="AD462" i="2"/>
  <c r="AC462" i="2" s="1"/>
  <c r="AD463" i="2"/>
  <c r="AC463" i="2" s="1"/>
  <c r="AD464" i="2"/>
  <c r="AC464" i="2" s="1"/>
  <c r="AD465" i="2"/>
  <c r="AC465" i="2" s="1"/>
  <c r="AD466" i="2"/>
  <c r="AC466" i="2" s="1"/>
  <c r="AD467" i="2"/>
  <c r="AC467" i="2" s="1"/>
  <c r="AD468" i="2"/>
  <c r="AC468" i="2" s="1"/>
  <c r="AD469" i="2"/>
  <c r="AC469" i="2" s="1"/>
  <c r="AD470" i="2"/>
  <c r="AC470" i="2" s="1"/>
  <c r="AD472" i="2"/>
  <c r="AC472" i="2" s="1"/>
  <c r="AD473" i="2"/>
  <c r="AC473" i="2" s="1"/>
  <c r="AD474" i="2"/>
  <c r="AC474" i="2" s="1"/>
  <c r="AD475" i="2"/>
  <c r="AC475" i="2" s="1"/>
  <c r="AD476" i="2"/>
  <c r="AC476" i="2" s="1"/>
  <c r="AD477" i="2"/>
  <c r="AC477" i="2" s="1"/>
  <c r="AD478" i="2"/>
  <c r="AC478" i="2" s="1"/>
  <c r="AD479" i="2"/>
  <c r="AC479" i="2" s="1"/>
  <c r="AD480" i="2"/>
  <c r="AC480" i="2" s="1"/>
  <c r="AD482" i="2"/>
  <c r="AC482" i="2" s="1"/>
  <c r="AD483" i="2"/>
  <c r="AC483" i="2" s="1"/>
  <c r="AD484" i="2"/>
  <c r="AC484" i="2" s="1"/>
  <c r="AD485" i="2"/>
  <c r="AC485" i="2" s="1"/>
  <c r="AD486" i="2"/>
  <c r="AC486" i="2" s="1"/>
  <c r="AD487" i="2"/>
  <c r="AC487" i="2" s="1"/>
  <c r="AD488" i="2"/>
  <c r="AC488" i="2" s="1"/>
  <c r="AD489" i="2"/>
  <c r="AC489" i="2" s="1"/>
  <c r="AD490" i="2"/>
  <c r="AC490" i="2" s="1"/>
  <c r="AD492" i="2"/>
  <c r="AC492" i="2" s="1"/>
  <c r="AD493" i="2"/>
  <c r="AC493" i="2" s="1"/>
  <c r="AD494" i="2"/>
  <c r="AC494" i="2" s="1"/>
  <c r="AD495" i="2"/>
  <c r="AC495" i="2" s="1"/>
  <c r="AD496" i="2"/>
  <c r="AC496" i="2" s="1"/>
  <c r="AD497" i="2"/>
  <c r="AC497" i="2" s="1"/>
  <c r="AD498" i="2"/>
  <c r="AC498" i="2" s="1"/>
  <c r="AD499" i="2"/>
  <c r="AC499" i="2" s="1"/>
  <c r="AD500" i="2"/>
  <c r="AC500" i="2" s="1"/>
  <c r="AD502" i="2"/>
  <c r="AC502" i="2" s="1"/>
  <c r="AD503" i="2"/>
  <c r="AC503" i="2" s="1"/>
  <c r="AD504" i="2"/>
  <c r="AC504" i="2" s="1"/>
  <c r="AD505" i="2"/>
  <c r="AC505" i="2" s="1"/>
  <c r="AD506" i="2"/>
  <c r="AC506" i="2" s="1"/>
  <c r="AD507" i="2"/>
  <c r="AC507" i="2" s="1"/>
  <c r="AD508" i="2"/>
  <c r="AC508" i="2" s="1"/>
  <c r="AD509" i="2"/>
  <c r="AC509" i="2" s="1"/>
  <c r="AD520" i="2"/>
  <c r="AC520" i="2" s="1"/>
  <c r="AD522" i="2"/>
  <c r="AC522" i="2" s="1"/>
  <c r="AD523" i="2"/>
  <c r="AC523" i="2" s="1"/>
  <c r="AD524" i="2"/>
  <c r="AC524" i="2" s="1"/>
  <c r="AD525" i="2"/>
  <c r="AC525" i="2" s="1"/>
  <c r="AD526" i="2"/>
  <c r="AC526" i="2" s="1"/>
  <c r="AD527" i="2"/>
  <c r="AC527" i="2" s="1"/>
  <c r="AD528" i="2"/>
  <c r="AC528" i="2" s="1"/>
  <c r="AD529" i="2"/>
  <c r="AC529" i="2" s="1"/>
  <c r="AD530" i="2"/>
  <c r="AC530" i="2" s="1"/>
  <c r="AD532" i="2"/>
  <c r="AC532" i="2" s="1"/>
  <c r="AD533" i="2"/>
  <c r="AC533" i="2" s="1"/>
  <c r="AD534" i="2"/>
  <c r="AC534" i="2" s="1"/>
  <c r="AD535" i="2"/>
  <c r="AC535" i="2" s="1"/>
  <c r="AD536" i="2"/>
  <c r="AC536" i="2" s="1"/>
  <c r="AD537" i="2"/>
  <c r="AC537" i="2" s="1"/>
  <c r="AD538" i="2"/>
  <c r="AC538" i="2" s="1"/>
  <c r="AD539" i="2"/>
  <c r="AC539" i="2" s="1"/>
  <c r="AD540" i="2"/>
  <c r="AC540" i="2" s="1"/>
  <c r="AD542" i="2"/>
  <c r="AC542" i="2" s="1"/>
  <c r="AD543" i="2"/>
  <c r="AC543" i="2" s="1"/>
  <c r="AD544" i="2"/>
  <c r="AC544" i="2" s="1"/>
  <c r="AD545" i="2"/>
  <c r="AC545" i="2" s="1"/>
  <c r="AD546" i="2"/>
  <c r="AC546" i="2" s="1"/>
  <c r="AD547" i="2"/>
  <c r="AC547" i="2" s="1"/>
  <c r="AD548" i="2"/>
  <c r="AC548" i="2" s="1"/>
  <c r="AD549" i="2"/>
  <c r="AC549" i="2" s="1"/>
  <c r="AD550" i="2"/>
  <c r="AC550" i="2" s="1"/>
  <c r="AD552" i="2"/>
  <c r="AC552" i="2" s="1"/>
  <c r="AD553" i="2"/>
  <c r="AC553" i="2" s="1"/>
  <c r="AD554" i="2"/>
  <c r="AC554" i="2" s="1"/>
  <c r="AD555" i="2"/>
  <c r="AC555" i="2" s="1"/>
  <c r="AD556" i="2"/>
  <c r="AC556" i="2" s="1"/>
  <c r="AD557" i="2"/>
  <c r="AC557" i="2" s="1"/>
  <c r="AD558" i="2"/>
  <c r="AC558" i="2" s="1"/>
  <c r="AD559" i="2"/>
  <c r="AC559" i="2" s="1"/>
  <c r="AD560" i="2"/>
  <c r="AC560" i="2" s="1"/>
  <c r="AD562" i="2"/>
  <c r="AC562" i="2" s="1"/>
  <c r="AD563" i="2"/>
  <c r="AC563" i="2" s="1"/>
  <c r="AD564" i="2"/>
  <c r="AC564" i="2" s="1"/>
  <c r="AD565" i="2"/>
  <c r="AC565" i="2" s="1"/>
  <c r="AD566" i="2"/>
  <c r="AC566" i="2" s="1"/>
  <c r="AD567" i="2"/>
  <c r="AC567" i="2" s="1"/>
  <c r="AD568" i="2"/>
  <c r="AC568" i="2" s="1"/>
  <c r="AD569" i="2"/>
  <c r="AC569" i="2" s="1"/>
  <c r="AD570" i="2"/>
  <c r="AC570" i="2" s="1"/>
  <c r="AD572" i="2"/>
  <c r="AC572" i="2" s="1"/>
  <c r="AD573" i="2"/>
  <c r="AC573" i="2" s="1"/>
  <c r="AD574" i="2"/>
  <c r="AC574" i="2" s="1"/>
  <c r="AD575" i="2"/>
  <c r="AC575" i="2" s="1"/>
  <c r="AD576" i="2"/>
  <c r="AC576" i="2" s="1"/>
  <c r="AD577" i="2"/>
  <c r="AC577" i="2" s="1"/>
  <c r="AD578" i="2"/>
  <c r="AC578" i="2" s="1"/>
  <c r="AD579" i="2"/>
  <c r="AC579" i="2" s="1"/>
  <c r="AD580" i="2"/>
  <c r="AC580" i="2" s="1"/>
  <c r="AD582" i="2"/>
  <c r="AC582" i="2" s="1"/>
  <c r="AD583" i="2"/>
  <c r="AC583" i="2" s="1"/>
  <c r="AD584" i="2"/>
  <c r="AC584" i="2" s="1"/>
  <c r="AD585" i="2"/>
  <c r="AC585" i="2" s="1"/>
  <c r="AD586" i="2"/>
  <c r="AC586" i="2" s="1"/>
  <c r="AD587" i="2"/>
  <c r="AC587" i="2" s="1"/>
  <c r="AD588" i="2"/>
  <c r="AC588" i="2" s="1"/>
  <c r="AD589" i="2"/>
  <c r="AC589" i="2" s="1"/>
  <c r="AD590" i="2"/>
  <c r="AC590" i="2" s="1"/>
  <c r="AD592" i="2"/>
  <c r="AC592" i="2" s="1"/>
  <c r="AD593" i="2"/>
  <c r="AC593" i="2" s="1"/>
  <c r="AD594" i="2"/>
  <c r="AC594" i="2" s="1"/>
  <c r="AD595" i="2"/>
  <c r="AC595" i="2" s="1"/>
  <c r="AD596" i="2"/>
  <c r="AC596" i="2" s="1"/>
  <c r="AD597" i="2"/>
  <c r="AC597" i="2" s="1"/>
  <c r="AD598" i="2"/>
  <c r="AC598" i="2" s="1"/>
  <c r="AD599" i="2"/>
  <c r="AC599" i="2" s="1"/>
  <c r="AD600" i="2"/>
  <c r="AC600" i="2" s="1"/>
  <c r="AD602" i="2"/>
  <c r="AC602" i="2" s="1"/>
  <c r="AD603" i="2"/>
  <c r="AC603" i="2" s="1"/>
  <c r="AD604" i="2"/>
  <c r="AC604" i="2" s="1"/>
  <c r="AD605" i="2"/>
  <c r="AC605" i="2" s="1"/>
  <c r="AD606" i="2"/>
  <c r="AC606" i="2" s="1"/>
  <c r="AD607" i="2"/>
  <c r="AC607" i="2" s="1"/>
  <c r="AD608" i="2"/>
  <c r="AC608" i="2" s="1"/>
  <c r="AD609" i="2"/>
  <c r="AC609" i="2" s="1"/>
  <c r="AD620" i="2"/>
  <c r="AC620" i="2" s="1"/>
  <c r="AD622" i="2"/>
  <c r="AC622" i="2" s="1"/>
  <c r="AD623" i="2"/>
  <c r="AC623" i="2" s="1"/>
  <c r="AD624" i="2"/>
  <c r="AC624" i="2" s="1"/>
  <c r="AD625" i="2"/>
  <c r="AC625" i="2" s="1"/>
  <c r="AD626" i="2"/>
  <c r="AC626" i="2" s="1"/>
  <c r="AD627" i="2"/>
  <c r="AC627" i="2" s="1"/>
  <c r="AD628" i="2"/>
  <c r="AC628" i="2" s="1"/>
  <c r="AD629" i="2"/>
  <c r="AC629" i="2" s="1"/>
  <c r="AD630" i="2"/>
  <c r="AC630" i="2" s="1"/>
  <c r="AD632" i="2"/>
  <c r="AC632" i="2" s="1"/>
  <c r="AD633" i="2"/>
  <c r="AC633" i="2" s="1"/>
  <c r="AD634" i="2"/>
  <c r="AC634" i="2" s="1"/>
  <c r="AD635" i="2"/>
  <c r="AC635" i="2" s="1"/>
  <c r="AD636" i="2"/>
  <c r="AC636" i="2" s="1"/>
  <c r="AD637" i="2"/>
  <c r="AC637" i="2" s="1"/>
  <c r="AD638" i="2"/>
  <c r="AC638" i="2" s="1"/>
  <c r="AD639" i="2"/>
  <c r="AC639" i="2" s="1"/>
  <c r="AD640" i="2"/>
  <c r="AC640" i="2" s="1"/>
  <c r="AD642" i="2"/>
  <c r="AC642" i="2" s="1"/>
  <c r="AD643" i="2"/>
  <c r="AC643" i="2" s="1"/>
  <c r="AD644" i="2"/>
  <c r="AC644" i="2" s="1"/>
  <c r="AD645" i="2"/>
  <c r="AC645" i="2" s="1"/>
  <c r="AD646" i="2"/>
  <c r="AC646" i="2" s="1"/>
  <c r="AD647" i="2"/>
  <c r="AC647" i="2" s="1"/>
  <c r="AD648" i="2"/>
  <c r="AC648" i="2" s="1"/>
  <c r="AD649" i="2"/>
  <c r="AC649" i="2" s="1"/>
  <c r="AD650" i="2"/>
  <c r="AC650" i="2" s="1"/>
  <c r="AD652" i="2"/>
  <c r="AC652" i="2" s="1"/>
  <c r="AD653" i="2"/>
  <c r="AC653" i="2" s="1"/>
  <c r="AD654" i="2"/>
  <c r="AC654" i="2" s="1"/>
  <c r="AD655" i="2"/>
  <c r="AC655" i="2" s="1"/>
  <c r="AD656" i="2"/>
  <c r="AC656" i="2" s="1"/>
  <c r="AD657" i="2"/>
  <c r="AC657" i="2" s="1"/>
  <c r="AD658" i="2"/>
  <c r="AC658" i="2" s="1"/>
  <c r="AD659" i="2"/>
  <c r="AC659" i="2" s="1"/>
  <c r="AD660" i="2"/>
  <c r="AC660" i="2" s="1"/>
  <c r="AD662" i="2"/>
  <c r="AC662" i="2" s="1"/>
  <c r="AD663" i="2"/>
  <c r="AC663" i="2" s="1"/>
  <c r="AD664" i="2"/>
  <c r="AC664" i="2" s="1"/>
  <c r="AD665" i="2"/>
  <c r="AC665" i="2" s="1"/>
  <c r="AD666" i="2"/>
  <c r="AC666" i="2" s="1"/>
  <c r="AD667" i="2"/>
  <c r="AC667" i="2" s="1"/>
  <c r="AD668" i="2"/>
  <c r="AC668" i="2" s="1"/>
  <c r="AD669" i="2"/>
  <c r="AC669" i="2" s="1"/>
  <c r="AD670" i="2"/>
  <c r="AC670" i="2" s="1"/>
  <c r="AD672" i="2"/>
  <c r="AC672" i="2" s="1"/>
  <c r="AD673" i="2"/>
  <c r="AC673" i="2" s="1"/>
  <c r="AD674" i="2"/>
  <c r="AC674" i="2" s="1"/>
  <c r="AD675" i="2"/>
  <c r="AC675" i="2" s="1"/>
  <c r="AD676" i="2"/>
  <c r="AC676" i="2" s="1"/>
  <c r="AD677" i="2"/>
  <c r="AC677" i="2" s="1"/>
  <c r="AD678" i="2"/>
  <c r="AC678" i="2" s="1"/>
  <c r="AD679" i="2"/>
  <c r="AC679" i="2" s="1"/>
  <c r="AD680" i="2"/>
  <c r="AC680" i="2" s="1"/>
  <c r="AD682" i="2"/>
  <c r="AC682" i="2" s="1"/>
  <c r="AD683" i="2"/>
  <c r="AC683" i="2" s="1"/>
  <c r="AD684" i="2"/>
  <c r="AC684" i="2" s="1"/>
  <c r="AD685" i="2"/>
  <c r="AC685" i="2" s="1"/>
  <c r="AD686" i="2"/>
  <c r="AC686" i="2" s="1"/>
  <c r="AD687" i="2"/>
  <c r="AC687" i="2" s="1"/>
  <c r="AD688" i="2"/>
  <c r="AC688" i="2" s="1"/>
  <c r="AD689" i="2"/>
  <c r="AC689" i="2" s="1"/>
  <c r="AD690" i="2"/>
  <c r="AC690" i="2" s="1"/>
  <c r="AD692" i="2"/>
  <c r="AC692" i="2" s="1"/>
  <c r="AD693" i="2"/>
  <c r="AC693" i="2" s="1"/>
  <c r="AD694" i="2"/>
  <c r="AC694" i="2" s="1"/>
  <c r="AD695" i="2"/>
  <c r="AC695" i="2" s="1"/>
  <c r="AD696" i="2"/>
  <c r="AC696" i="2" s="1"/>
  <c r="AD697" i="2"/>
  <c r="AC697" i="2" s="1"/>
  <c r="AD698" i="2"/>
  <c r="AC698" i="2" s="1"/>
  <c r="AD699" i="2"/>
  <c r="AC699" i="2" s="1"/>
  <c r="AD700" i="2"/>
  <c r="AC700" i="2" s="1"/>
  <c r="AD702" i="2"/>
  <c r="AC702" i="2" s="1"/>
  <c r="AD703" i="2"/>
  <c r="AC703" i="2" s="1"/>
  <c r="AD704" i="2"/>
  <c r="AC704" i="2" s="1"/>
  <c r="AD705" i="2"/>
  <c r="AC705" i="2" s="1"/>
  <c r="AD706" i="2"/>
  <c r="AC706" i="2" s="1"/>
  <c r="AD707" i="2"/>
  <c r="AC707" i="2" s="1"/>
  <c r="AD708" i="2"/>
  <c r="AC708" i="2" s="1"/>
  <c r="AD709" i="2"/>
  <c r="AC709" i="2" s="1"/>
  <c r="AD720" i="2"/>
  <c r="AC720" i="2" s="1"/>
  <c r="AD722" i="2"/>
  <c r="AC722" i="2" s="1"/>
  <c r="AD723" i="2"/>
  <c r="AC723" i="2" s="1"/>
  <c r="AD724" i="2"/>
  <c r="AC724" i="2" s="1"/>
  <c r="AD725" i="2"/>
  <c r="AC725" i="2" s="1"/>
  <c r="AD726" i="2"/>
  <c r="AC726" i="2" s="1"/>
  <c r="AD727" i="2"/>
  <c r="AC727" i="2" s="1"/>
  <c r="AD728" i="2"/>
  <c r="AC728" i="2" s="1"/>
  <c r="AD729" i="2"/>
  <c r="AC729" i="2" s="1"/>
  <c r="AD730" i="2"/>
  <c r="AC730" i="2" s="1"/>
  <c r="AD732" i="2"/>
  <c r="AC732" i="2" s="1"/>
  <c r="AD733" i="2"/>
  <c r="AC733" i="2" s="1"/>
  <c r="AD734" i="2"/>
  <c r="AC734" i="2" s="1"/>
  <c r="AD735" i="2"/>
  <c r="AC735" i="2" s="1"/>
  <c r="AD736" i="2"/>
  <c r="AC736" i="2" s="1"/>
  <c r="AD737" i="2"/>
  <c r="AC737" i="2" s="1"/>
  <c r="AD738" i="2"/>
  <c r="AC738" i="2" s="1"/>
  <c r="AD739" i="2"/>
  <c r="AC739" i="2" s="1"/>
  <c r="AD740" i="2"/>
  <c r="AC740" i="2" s="1"/>
  <c r="AD742" i="2"/>
  <c r="AC742" i="2" s="1"/>
  <c r="AD743" i="2"/>
  <c r="AC743" i="2" s="1"/>
  <c r="AD744" i="2"/>
  <c r="AC744" i="2" s="1"/>
  <c r="AD745" i="2"/>
  <c r="AC745" i="2" s="1"/>
  <c r="AD746" i="2"/>
  <c r="AC746" i="2" s="1"/>
  <c r="AD747" i="2"/>
  <c r="AC747" i="2" s="1"/>
  <c r="AD748" i="2"/>
  <c r="AC748" i="2" s="1"/>
  <c r="AD749" i="2"/>
  <c r="AC749" i="2" s="1"/>
  <c r="AD750" i="2"/>
  <c r="AC750" i="2" s="1"/>
  <c r="AD752" i="2"/>
  <c r="AC752" i="2" s="1"/>
  <c r="AD753" i="2"/>
  <c r="AC753" i="2" s="1"/>
  <c r="AD754" i="2"/>
  <c r="AC754" i="2" s="1"/>
  <c r="AD755" i="2"/>
  <c r="AC755" i="2" s="1"/>
  <c r="AD756" i="2"/>
  <c r="AC756" i="2" s="1"/>
  <c r="AD757" i="2"/>
  <c r="AC757" i="2" s="1"/>
  <c r="AD758" i="2"/>
  <c r="AC758" i="2" s="1"/>
  <c r="AD759" i="2"/>
  <c r="AC759" i="2" s="1"/>
  <c r="AD760" i="2"/>
  <c r="AC760" i="2" s="1"/>
  <c r="AD762" i="2"/>
  <c r="AC762" i="2" s="1"/>
  <c r="AD763" i="2"/>
  <c r="AC763" i="2" s="1"/>
  <c r="AD764" i="2"/>
  <c r="AC764" i="2" s="1"/>
  <c r="AD765" i="2"/>
  <c r="AC765" i="2" s="1"/>
  <c r="AD766" i="2"/>
  <c r="AC766" i="2" s="1"/>
  <c r="AD767" i="2"/>
  <c r="AC767" i="2" s="1"/>
  <c r="AD768" i="2"/>
  <c r="AC768" i="2" s="1"/>
  <c r="AD769" i="2"/>
  <c r="AC769" i="2" s="1"/>
  <c r="AD770" i="2"/>
  <c r="AC770" i="2" s="1"/>
  <c r="AD772" i="2"/>
  <c r="AC772" i="2" s="1"/>
  <c r="AD773" i="2"/>
  <c r="AC773" i="2" s="1"/>
  <c r="AD774" i="2"/>
  <c r="AC774" i="2" s="1"/>
  <c r="AD775" i="2"/>
  <c r="AC775" i="2" s="1"/>
  <c r="AD776" i="2"/>
  <c r="AC776" i="2" s="1"/>
  <c r="AD777" i="2"/>
  <c r="AC777" i="2" s="1"/>
  <c r="AD778" i="2"/>
  <c r="AC778" i="2" s="1"/>
  <c r="AD779" i="2"/>
  <c r="AC779" i="2" s="1"/>
  <c r="AD780" i="2"/>
  <c r="AC780" i="2" s="1"/>
  <c r="AD782" i="2"/>
  <c r="AC782" i="2" s="1"/>
  <c r="AD783" i="2"/>
  <c r="AC783" i="2" s="1"/>
  <c r="AD784" i="2"/>
  <c r="AC784" i="2" s="1"/>
  <c r="AD785" i="2"/>
  <c r="AC785" i="2" s="1"/>
  <c r="AD786" i="2"/>
  <c r="AC786" i="2" s="1"/>
  <c r="AD787" i="2"/>
  <c r="AC787" i="2" s="1"/>
  <c r="AD788" i="2"/>
  <c r="AC788" i="2" s="1"/>
  <c r="AD789" i="2"/>
  <c r="AC789" i="2" s="1"/>
  <c r="AD790" i="2"/>
  <c r="AC790" i="2" s="1"/>
  <c r="AD792" i="2"/>
  <c r="AC792" i="2" s="1"/>
  <c r="AD793" i="2"/>
  <c r="AC793" i="2" s="1"/>
  <c r="AD794" i="2"/>
  <c r="AC794" i="2" s="1"/>
  <c r="AD795" i="2"/>
  <c r="AC795" i="2" s="1"/>
  <c r="AD796" i="2"/>
  <c r="AC796" i="2" s="1"/>
  <c r="AD797" i="2"/>
  <c r="AC797" i="2" s="1"/>
  <c r="AD798" i="2"/>
  <c r="AC798" i="2" s="1"/>
  <c r="AD799" i="2"/>
  <c r="AC799" i="2" s="1"/>
  <c r="AD800" i="2"/>
  <c r="AC800" i="2" s="1"/>
  <c r="AD802" i="2"/>
  <c r="AC802" i="2" s="1"/>
  <c r="AD803" i="2"/>
  <c r="AC803" i="2" s="1"/>
  <c r="AD804" i="2"/>
  <c r="AC804" i="2" s="1"/>
  <c r="AD805" i="2"/>
  <c r="AC805" i="2" s="1"/>
  <c r="AD806" i="2"/>
  <c r="AC806" i="2" s="1"/>
  <c r="AD807" i="2"/>
  <c r="AC807" i="2" s="1"/>
  <c r="AD808" i="2"/>
  <c r="AC808" i="2" s="1"/>
  <c r="AD809" i="2"/>
  <c r="AC809" i="2" s="1"/>
  <c r="AD820" i="2"/>
  <c r="AC820" i="2" s="1"/>
  <c r="AD822" i="2"/>
  <c r="AC822" i="2" s="1"/>
  <c r="AD823" i="2"/>
  <c r="AC823" i="2" s="1"/>
  <c r="AD824" i="2"/>
  <c r="AC824" i="2" s="1"/>
  <c r="AD825" i="2"/>
  <c r="AC825" i="2" s="1"/>
  <c r="AD826" i="2"/>
  <c r="AC826" i="2" s="1"/>
  <c r="AD827" i="2"/>
  <c r="AC827" i="2" s="1"/>
  <c r="AD828" i="2"/>
  <c r="AC828" i="2" s="1"/>
  <c r="AD829" i="2"/>
  <c r="AC829" i="2" s="1"/>
  <c r="AD830" i="2"/>
  <c r="AC830" i="2" s="1"/>
  <c r="AD832" i="2"/>
  <c r="AC832" i="2" s="1"/>
  <c r="AD833" i="2"/>
  <c r="AC833" i="2" s="1"/>
  <c r="AD834" i="2"/>
  <c r="AC834" i="2" s="1"/>
  <c r="AD835" i="2"/>
  <c r="AC835" i="2" s="1"/>
  <c r="AD836" i="2"/>
  <c r="AC836" i="2" s="1"/>
  <c r="AD837" i="2"/>
  <c r="AC837" i="2" s="1"/>
  <c r="AD838" i="2"/>
  <c r="AC838" i="2" s="1"/>
  <c r="AD839" i="2"/>
  <c r="AC839" i="2" s="1"/>
  <c r="AD840" i="2"/>
  <c r="AC840" i="2" s="1"/>
  <c r="AD842" i="2"/>
  <c r="AC842" i="2" s="1"/>
  <c r="AD843" i="2"/>
  <c r="AC843" i="2" s="1"/>
  <c r="AD844" i="2"/>
  <c r="AC844" i="2" s="1"/>
  <c r="AD845" i="2"/>
  <c r="AC845" i="2" s="1"/>
  <c r="AD846" i="2"/>
  <c r="AC846" i="2" s="1"/>
  <c r="AD847" i="2"/>
  <c r="AC847" i="2" s="1"/>
  <c r="AD848" i="2"/>
  <c r="AC848" i="2" s="1"/>
  <c r="AD849" i="2"/>
  <c r="AC849" i="2" s="1"/>
  <c r="AD850" i="2"/>
  <c r="AC850" i="2" s="1"/>
  <c r="AD852" i="2"/>
  <c r="AC852" i="2" s="1"/>
  <c r="AD853" i="2"/>
  <c r="AC853" i="2" s="1"/>
  <c r="AD854" i="2"/>
  <c r="AC854" i="2" s="1"/>
  <c r="AD855" i="2"/>
  <c r="AC855" i="2" s="1"/>
  <c r="AD856" i="2"/>
  <c r="AC856" i="2" s="1"/>
  <c r="AD857" i="2"/>
  <c r="AC857" i="2" s="1"/>
  <c r="AD858" i="2"/>
  <c r="AC858" i="2" s="1"/>
  <c r="AD859" i="2"/>
  <c r="AC859" i="2" s="1"/>
  <c r="AD860" i="2"/>
  <c r="AC860" i="2" s="1"/>
  <c r="AD862" i="2"/>
  <c r="AC862" i="2" s="1"/>
  <c r="AD863" i="2"/>
  <c r="AC863" i="2" s="1"/>
  <c r="AD864" i="2"/>
  <c r="AC864" i="2" s="1"/>
  <c r="AD865" i="2"/>
  <c r="AC865" i="2" s="1"/>
  <c r="AD866" i="2"/>
  <c r="AC866" i="2" s="1"/>
  <c r="AD867" i="2"/>
  <c r="AC867" i="2" s="1"/>
  <c r="AD868" i="2"/>
  <c r="AC868" i="2" s="1"/>
  <c r="AD869" i="2"/>
  <c r="AC869" i="2" s="1"/>
  <c r="AD870" i="2"/>
  <c r="AC870" i="2" s="1"/>
  <c r="AD872" i="2"/>
  <c r="AC872" i="2" s="1"/>
  <c r="AD873" i="2"/>
  <c r="AC873" i="2" s="1"/>
  <c r="AD874" i="2"/>
  <c r="AC874" i="2" s="1"/>
  <c r="AD875" i="2"/>
  <c r="AC875" i="2" s="1"/>
  <c r="AD876" i="2"/>
  <c r="AC876" i="2" s="1"/>
  <c r="AD877" i="2"/>
  <c r="AC877" i="2" s="1"/>
  <c r="AD878" i="2"/>
  <c r="AC878" i="2" s="1"/>
  <c r="AD879" i="2"/>
  <c r="AC879" i="2" s="1"/>
  <c r="AD880" i="2"/>
  <c r="AC880" i="2" s="1"/>
  <c r="AD882" i="2"/>
  <c r="AC882" i="2" s="1"/>
  <c r="AD883" i="2"/>
  <c r="AC883" i="2" s="1"/>
  <c r="AD884" i="2"/>
  <c r="AC884" i="2" s="1"/>
  <c r="AD885" i="2"/>
  <c r="AC885" i="2" s="1"/>
  <c r="AD886" i="2"/>
  <c r="AC886" i="2" s="1"/>
  <c r="AD887" i="2"/>
  <c r="AC887" i="2" s="1"/>
  <c r="AD888" i="2"/>
  <c r="AC888" i="2" s="1"/>
  <c r="AD889" i="2"/>
  <c r="AC889" i="2" s="1"/>
  <c r="AD890" i="2"/>
  <c r="AC890" i="2" s="1"/>
  <c r="AD892" i="2"/>
  <c r="AC892" i="2" s="1"/>
  <c r="AD893" i="2"/>
  <c r="AC893" i="2" s="1"/>
  <c r="AD894" i="2"/>
  <c r="AC894" i="2" s="1"/>
  <c r="AD895" i="2"/>
  <c r="AC895" i="2" s="1"/>
  <c r="AD896" i="2"/>
  <c r="AC896" i="2" s="1"/>
  <c r="AD897" i="2"/>
  <c r="AC897" i="2" s="1"/>
  <c r="AD898" i="2"/>
  <c r="AC898" i="2" s="1"/>
  <c r="AD899" i="2"/>
  <c r="AC899" i="2" s="1"/>
  <c r="AD900" i="2"/>
  <c r="AC900" i="2" s="1"/>
  <c r="AD902" i="2"/>
  <c r="AC902" i="2" s="1"/>
  <c r="AD903" i="2"/>
  <c r="AC903" i="2" s="1"/>
  <c r="AD904" i="2"/>
  <c r="AC904" i="2" s="1"/>
  <c r="AD905" i="2"/>
  <c r="AC905" i="2" s="1"/>
  <c r="AD906" i="2"/>
  <c r="AC906" i="2" s="1"/>
  <c r="AD907" i="2"/>
  <c r="AC907" i="2" s="1"/>
  <c r="AD908" i="2"/>
  <c r="AC908" i="2" s="1"/>
  <c r="AD909" i="2"/>
  <c r="AC909" i="2" s="1"/>
  <c r="AD920" i="2"/>
  <c r="AC920" i="2" s="1"/>
  <c r="AD922" i="2"/>
  <c r="AC922" i="2" s="1"/>
  <c r="AD923" i="2"/>
  <c r="AC923" i="2" s="1"/>
  <c r="AD924" i="2"/>
  <c r="AC924" i="2" s="1"/>
  <c r="AD925" i="2"/>
  <c r="AC925" i="2" s="1"/>
  <c r="AD926" i="2"/>
  <c r="AC926" i="2" s="1"/>
  <c r="AD927" i="2"/>
  <c r="AC927" i="2" s="1"/>
  <c r="AD928" i="2"/>
  <c r="AC928" i="2" s="1"/>
  <c r="AD929" i="2"/>
  <c r="AC929" i="2" s="1"/>
  <c r="AD930" i="2"/>
  <c r="AC930" i="2" s="1"/>
  <c r="AD932" i="2"/>
  <c r="AC932" i="2" s="1"/>
  <c r="AD933" i="2"/>
  <c r="AC933" i="2" s="1"/>
  <c r="AD934" i="2"/>
  <c r="AC934" i="2" s="1"/>
  <c r="AD935" i="2"/>
  <c r="AC935" i="2" s="1"/>
  <c r="AD936" i="2"/>
  <c r="AC936" i="2" s="1"/>
  <c r="AD937" i="2"/>
  <c r="AC937" i="2" s="1"/>
  <c r="AD938" i="2"/>
  <c r="AC938" i="2" s="1"/>
  <c r="AD939" i="2"/>
  <c r="AC939" i="2" s="1"/>
  <c r="AD940" i="2"/>
  <c r="AC940" i="2" s="1"/>
  <c r="AD942" i="2"/>
  <c r="AC942" i="2" s="1"/>
  <c r="AD943" i="2"/>
  <c r="AC943" i="2" s="1"/>
  <c r="AD944" i="2"/>
  <c r="AC944" i="2" s="1"/>
  <c r="AD945" i="2"/>
  <c r="AC945" i="2" s="1"/>
  <c r="AD946" i="2"/>
  <c r="AC946" i="2" s="1"/>
  <c r="AD947" i="2"/>
  <c r="AC947" i="2" s="1"/>
  <c r="AD948" i="2"/>
  <c r="AC948" i="2" s="1"/>
  <c r="AD949" i="2"/>
  <c r="AC949" i="2" s="1"/>
  <c r="AD950" i="2"/>
  <c r="AC950" i="2" s="1"/>
  <c r="AD952" i="2"/>
  <c r="AC952" i="2" s="1"/>
  <c r="AD953" i="2"/>
  <c r="AC953" i="2" s="1"/>
  <c r="AD954" i="2"/>
  <c r="AC954" i="2" s="1"/>
  <c r="AD955" i="2"/>
  <c r="AC955" i="2" s="1"/>
  <c r="AD956" i="2"/>
  <c r="AC956" i="2" s="1"/>
  <c r="AD957" i="2"/>
  <c r="AC957" i="2" s="1"/>
  <c r="AD958" i="2"/>
  <c r="AC958" i="2" s="1"/>
  <c r="AD959" i="2"/>
  <c r="AC959" i="2" s="1"/>
  <c r="AD960" i="2"/>
  <c r="AC960" i="2" s="1"/>
  <c r="AD962" i="2"/>
  <c r="AC962" i="2" s="1"/>
  <c r="AD963" i="2"/>
  <c r="AC963" i="2" s="1"/>
  <c r="AD964" i="2"/>
  <c r="AC964" i="2" s="1"/>
  <c r="AD965" i="2"/>
  <c r="AC965" i="2" s="1"/>
  <c r="AD966" i="2"/>
  <c r="AC966" i="2" s="1"/>
  <c r="AD967" i="2"/>
  <c r="AC967" i="2" s="1"/>
  <c r="AD968" i="2"/>
  <c r="AC968" i="2" s="1"/>
  <c r="AD969" i="2"/>
  <c r="AC969" i="2" s="1"/>
  <c r="AD970" i="2"/>
  <c r="AC970" i="2" s="1"/>
  <c r="AD972" i="2"/>
  <c r="AC972" i="2" s="1"/>
  <c r="AD973" i="2"/>
  <c r="AC973" i="2" s="1"/>
  <c r="AD974" i="2"/>
  <c r="AC974" i="2" s="1"/>
  <c r="AD975" i="2"/>
  <c r="AC975" i="2" s="1"/>
  <c r="AD976" i="2"/>
  <c r="AC976" i="2" s="1"/>
  <c r="AD977" i="2"/>
  <c r="AC977" i="2" s="1"/>
  <c r="AD978" i="2"/>
  <c r="AC978" i="2" s="1"/>
  <c r="AD979" i="2"/>
  <c r="AC979" i="2" s="1"/>
  <c r="AD980" i="2"/>
  <c r="AC980" i="2" s="1"/>
  <c r="AD982" i="2"/>
  <c r="AC982" i="2" s="1"/>
  <c r="AD983" i="2"/>
  <c r="AC983" i="2" s="1"/>
  <c r="AD984" i="2"/>
  <c r="AC984" i="2" s="1"/>
  <c r="AD985" i="2"/>
  <c r="AC985" i="2" s="1"/>
  <c r="AD986" i="2"/>
  <c r="AC986" i="2" s="1"/>
  <c r="AD987" i="2"/>
  <c r="AC987" i="2" s="1"/>
  <c r="AD988" i="2"/>
  <c r="AC988" i="2" s="1"/>
  <c r="AD989" i="2"/>
  <c r="AC989" i="2" s="1"/>
  <c r="AD990" i="2"/>
  <c r="AC990" i="2" s="1"/>
  <c r="AD992" i="2"/>
  <c r="AC992" i="2" s="1"/>
  <c r="AD993" i="2"/>
  <c r="AC993" i="2" s="1"/>
  <c r="AD994" i="2"/>
  <c r="AC994" i="2" s="1"/>
  <c r="AD995" i="2"/>
  <c r="AC995" i="2" s="1"/>
  <c r="AD996" i="2"/>
  <c r="AC996" i="2" s="1"/>
  <c r="AD997" i="2"/>
  <c r="AC997" i="2" s="1"/>
  <c r="AD998" i="2"/>
  <c r="AC998" i="2" s="1"/>
  <c r="AD999" i="2"/>
  <c r="AC999" i="2" s="1"/>
  <c r="AD2000" i="2"/>
  <c r="AC2000" i="2" s="1"/>
  <c r="AD2002" i="2"/>
  <c r="AC2002" i="2" s="1"/>
  <c r="AD2003" i="2"/>
  <c r="AC2003" i="2" s="1"/>
  <c r="AD2004" i="2"/>
  <c r="AC2004" i="2" s="1"/>
  <c r="AD2005" i="2"/>
  <c r="AC2005" i="2" s="1"/>
  <c r="AD2006" i="2"/>
  <c r="AC2006" i="2" s="1"/>
  <c r="AD2007" i="2"/>
  <c r="AC2007" i="2" s="1"/>
  <c r="AD2008" i="2"/>
  <c r="AC2008" i="2" s="1"/>
  <c r="AD2009" i="2"/>
  <c r="AC2009" i="2" s="1"/>
  <c r="AD2020" i="2"/>
  <c r="AC2020" i="2" s="1"/>
  <c r="AD2022" i="2"/>
  <c r="AC2022" i="2" s="1"/>
  <c r="AD2023" i="2"/>
  <c r="AC2023" i="2" s="1"/>
  <c r="AD2024" i="2"/>
  <c r="AC2024" i="2" s="1"/>
  <c r="AD2025" i="2"/>
  <c r="AC2025" i="2" s="1"/>
  <c r="AD2026" i="2"/>
  <c r="AC2026" i="2" s="1"/>
  <c r="AD2027" i="2"/>
  <c r="AC2027" i="2" s="1"/>
  <c r="AD2028" i="2"/>
  <c r="AC2028" i="2" s="1"/>
  <c r="AD2029" i="2"/>
  <c r="AC2029" i="2" s="1"/>
  <c r="AD2030" i="2"/>
  <c r="AC2030" i="2" s="1"/>
  <c r="AD2032" i="2"/>
  <c r="AC2032" i="2" s="1"/>
  <c r="AD2033" i="2"/>
  <c r="AC2033" i="2" s="1"/>
  <c r="AD2034" i="2"/>
  <c r="AC2034" i="2" s="1"/>
  <c r="AD2035" i="2"/>
  <c r="AC2035" i="2" s="1"/>
  <c r="AD2036" i="2"/>
  <c r="AC2036" i="2" s="1"/>
  <c r="AD2037" i="2"/>
  <c r="AC2037" i="2" s="1"/>
  <c r="AD2038" i="2"/>
  <c r="AC2038" i="2" s="1"/>
  <c r="AD2039" i="2"/>
  <c r="AC2039" i="2" s="1"/>
  <c r="AD2040" i="2"/>
  <c r="AC2040" i="2" s="1"/>
  <c r="AD2042" i="2"/>
  <c r="AC2042" i="2" s="1"/>
  <c r="AD2043" i="2"/>
  <c r="AC2043" i="2" s="1"/>
  <c r="AD2044" i="2"/>
  <c r="AC2044" i="2" s="1"/>
  <c r="AD2045" i="2"/>
  <c r="AC2045" i="2" s="1"/>
  <c r="AD2046" i="2"/>
  <c r="AC2046" i="2" s="1"/>
  <c r="AD2047" i="2"/>
  <c r="AC2047" i="2" s="1"/>
  <c r="AD2048" i="2"/>
  <c r="AC2048" i="2" s="1"/>
  <c r="AD2049" i="2"/>
  <c r="AC2049" i="2" s="1"/>
  <c r="AD2050" i="2"/>
  <c r="AC2050" i="2" s="1"/>
  <c r="AD2052" i="2"/>
  <c r="AC2052" i="2" s="1"/>
  <c r="AD2053" i="2"/>
  <c r="AC2053" i="2" s="1"/>
  <c r="AD2054" i="2"/>
  <c r="AC2054" i="2" s="1"/>
  <c r="AD2055" i="2"/>
  <c r="AC2055" i="2" s="1"/>
  <c r="AD2056" i="2"/>
  <c r="AC2056" i="2" s="1"/>
  <c r="AD2057" i="2"/>
  <c r="AC2057" i="2" s="1"/>
  <c r="AD2058" i="2"/>
  <c r="AC2058" i="2" s="1"/>
  <c r="AD2059" i="2"/>
  <c r="AC2059" i="2" s="1"/>
  <c r="AD2060" i="2"/>
  <c r="AC2060" i="2" s="1"/>
  <c r="AD2062" i="2"/>
  <c r="AC2062" i="2" s="1"/>
  <c r="AD2063" i="2"/>
  <c r="AC2063" i="2" s="1"/>
  <c r="AD2064" i="2"/>
  <c r="AC2064" i="2" s="1"/>
  <c r="AD2065" i="2"/>
  <c r="AC2065" i="2" s="1"/>
  <c r="AD2066" i="2"/>
  <c r="AC2066" i="2" s="1"/>
  <c r="AD2067" i="2"/>
  <c r="AC2067" i="2" s="1"/>
  <c r="AD2068" i="2"/>
  <c r="AC2068" i="2" s="1"/>
  <c r="AD2069" i="2"/>
  <c r="AC2069" i="2" s="1"/>
  <c r="AD2070" i="2"/>
  <c r="AC2070" i="2" s="1"/>
  <c r="AD2072" i="2"/>
  <c r="AC2072" i="2" s="1"/>
  <c r="AD2073" i="2"/>
  <c r="AC2073" i="2" s="1"/>
  <c r="AD2074" i="2"/>
  <c r="AC2074" i="2" s="1"/>
  <c r="AD2075" i="2"/>
  <c r="AC2075" i="2" s="1"/>
  <c r="AD2076" i="2"/>
  <c r="AC2076" i="2" s="1"/>
  <c r="AD2077" i="2"/>
  <c r="AC2077" i="2" s="1"/>
  <c r="AD2078" i="2"/>
  <c r="AC2078" i="2" s="1"/>
  <c r="AD2079" i="2"/>
  <c r="AC2079" i="2" s="1"/>
  <c r="AD2080" i="2"/>
  <c r="AC2080" i="2" s="1"/>
  <c r="AD2082" i="2"/>
  <c r="AC2082" i="2" s="1"/>
  <c r="AD2083" i="2"/>
  <c r="AC2083" i="2" s="1"/>
  <c r="AD2084" i="2"/>
  <c r="AC2084" i="2" s="1"/>
  <c r="AD2085" i="2"/>
  <c r="AC2085" i="2" s="1"/>
  <c r="AD2086" i="2"/>
  <c r="AC2086" i="2" s="1"/>
  <c r="AD2087" i="2"/>
  <c r="AC2087" i="2" s="1"/>
  <c r="AD2088" i="2"/>
  <c r="AC2088" i="2" s="1"/>
  <c r="AD2089" i="2"/>
  <c r="AC2089" i="2" s="1"/>
  <c r="AD2090" i="2"/>
  <c r="AC2090" i="2" s="1"/>
  <c r="AD2092" i="2"/>
  <c r="AC2092" i="2" s="1"/>
  <c r="AD2093" i="2"/>
  <c r="AC2093" i="2" s="1"/>
  <c r="AD2094" i="2"/>
  <c r="AC2094" i="2" s="1"/>
  <c r="AD2095" i="2"/>
  <c r="AC2095" i="2" s="1"/>
  <c r="AD2096" i="2"/>
  <c r="AC2096" i="2" s="1"/>
  <c r="AD2097" i="2"/>
  <c r="AC2097" i="2" s="1"/>
  <c r="AD2098" i="2"/>
  <c r="AC2098" i="2" s="1"/>
  <c r="AD2099" i="2"/>
  <c r="AC2099" i="2" s="1"/>
  <c r="AD2200" i="2"/>
  <c r="AC2200" i="2" s="1"/>
  <c r="AD2202" i="2"/>
  <c r="AC2202" i="2" s="1"/>
  <c r="AD2203" i="2"/>
  <c r="AC2203" i="2" s="1"/>
  <c r="AD2204" i="2"/>
  <c r="AC2204" i="2" s="1"/>
  <c r="AD2205" i="2"/>
  <c r="AC2205" i="2" s="1"/>
  <c r="AD2206" i="2"/>
  <c r="AC2206" i="2" s="1"/>
  <c r="AD2207" i="2"/>
  <c r="AC2207" i="2" s="1"/>
  <c r="AD2208" i="2"/>
  <c r="AC2208" i="2" s="1"/>
  <c r="AD2209" i="2"/>
  <c r="AC2209" i="2" s="1"/>
  <c r="AD2220" i="2"/>
  <c r="AC2220" i="2" s="1"/>
  <c r="AD2222" i="2"/>
  <c r="AC2222" i="2" s="1"/>
  <c r="AD2223" i="2"/>
  <c r="AC2223" i="2" s="1"/>
  <c r="AD2224" i="2"/>
  <c r="AC2224" i="2" s="1"/>
  <c r="AD2225" i="2"/>
  <c r="AC2225" i="2" s="1"/>
  <c r="AD2226" i="2"/>
  <c r="AC2226" i="2" s="1"/>
  <c r="AD2227" i="2"/>
  <c r="AC2227" i="2" s="1"/>
  <c r="AD2228" i="2"/>
  <c r="AC2228" i="2" s="1"/>
  <c r="AD2229" i="2"/>
  <c r="AC2229" i="2" s="1"/>
  <c r="AD2230" i="2"/>
  <c r="AC2230" i="2" s="1"/>
  <c r="AD2232" i="2"/>
  <c r="AC2232" i="2" s="1"/>
  <c r="AD2233" i="2"/>
  <c r="AC2233" i="2" s="1"/>
  <c r="AD2234" i="2"/>
  <c r="AC2234" i="2" s="1"/>
  <c r="AD2235" i="2"/>
  <c r="AC2235" i="2" s="1"/>
  <c r="AD2236" i="2"/>
  <c r="AC2236" i="2" s="1"/>
  <c r="AD2237" i="2"/>
  <c r="AC2237" i="2" s="1"/>
  <c r="AD2238" i="2"/>
  <c r="AC2238" i="2" s="1"/>
  <c r="AD2239" i="2"/>
  <c r="AC2239" i="2" s="1"/>
  <c r="AD2240" i="2"/>
  <c r="AC2240" i="2" s="1"/>
  <c r="AD2242" i="2"/>
  <c r="AC2242" i="2" s="1"/>
  <c r="AD2243" i="2"/>
  <c r="AC2243" i="2" s="1"/>
  <c r="AD2244" i="2"/>
  <c r="AC2244" i="2" s="1"/>
  <c r="AD2245" i="2"/>
  <c r="AC2245" i="2" s="1"/>
  <c r="AD2246" i="2"/>
  <c r="AC2246" i="2" s="1"/>
  <c r="AD2247" i="2"/>
  <c r="AC2247" i="2" s="1"/>
  <c r="AD2248" i="2"/>
  <c r="AC2248" i="2" s="1"/>
  <c r="AD2249" i="2"/>
  <c r="AC2249" i="2" s="1"/>
  <c r="AD2250" i="2"/>
  <c r="AC2250" i="2" s="1"/>
  <c r="AD2252" i="2"/>
  <c r="AC2252" i="2" s="1"/>
  <c r="AD2253" i="2"/>
  <c r="AC2253" i="2" s="1"/>
  <c r="AD2254" i="2"/>
  <c r="AC2254" i="2" s="1"/>
  <c r="AD2255" i="2"/>
  <c r="AC2255" i="2" s="1"/>
  <c r="AD2256" i="2"/>
  <c r="AC2256" i="2" s="1"/>
  <c r="AD2257" i="2"/>
  <c r="AC2257" i="2" s="1"/>
  <c r="AD2258" i="2"/>
  <c r="AC2258" i="2" s="1"/>
  <c r="AD2259" i="2"/>
  <c r="AC2259" i="2" s="1"/>
  <c r="AD2260" i="2"/>
  <c r="AC2260" i="2" s="1"/>
  <c r="AD2262" i="2"/>
  <c r="AC2262" i="2" s="1"/>
  <c r="AD2263" i="2"/>
  <c r="AC2263" i="2" s="1"/>
  <c r="AD2264" i="2"/>
  <c r="AC2264" i="2" s="1"/>
  <c r="AD2265" i="2"/>
  <c r="AC2265" i="2" s="1"/>
  <c r="AD2266" i="2"/>
  <c r="AC2266" i="2" s="1"/>
  <c r="AD2267" i="2"/>
  <c r="AC2267" i="2" s="1"/>
  <c r="AD2268" i="2"/>
  <c r="AC2268" i="2" s="1"/>
  <c r="AD2269" i="2"/>
  <c r="AC2269" i="2" s="1"/>
  <c r="AD2270" i="2"/>
  <c r="AC2270" i="2" s="1"/>
  <c r="AD2272" i="2"/>
  <c r="AC2272" i="2" s="1"/>
  <c r="AD2273" i="2"/>
  <c r="AC2273" i="2" s="1"/>
  <c r="AD2274" i="2"/>
  <c r="AC2274" i="2" s="1"/>
  <c r="AD2275" i="2"/>
  <c r="AC2275" i="2" s="1"/>
  <c r="AD2276" i="2"/>
  <c r="AC2276" i="2" s="1"/>
  <c r="AD2277" i="2"/>
  <c r="AC2277" i="2" s="1"/>
  <c r="AD2278" i="2"/>
  <c r="AC2278" i="2" s="1"/>
  <c r="AD2279" i="2"/>
  <c r="AC2279" i="2" s="1"/>
  <c r="AD2280" i="2"/>
  <c r="AC2280" i="2" s="1"/>
  <c r="AD2282" i="2"/>
  <c r="AC2282" i="2" s="1"/>
  <c r="AD2283" i="2"/>
  <c r="AC2283" i="2" s="1"/>
  <c r="AD2284" i="2"/>
  <c r="AC2284" i="2" s="1"/>
  <c r="AD2285" i="2"/>
  <c r="AC2285" i="2" s="1"/>
  <c r="AD2286" i="2"/>
  <c r="AC2286" i="2" s="1"/>
  <c r="AD2287" i="2"/>
  <c r="AC2287" i="2" s="1"/>
  <c r="AD2288" i="2"/>
  <c r="AC2288" i="2" s="1"/>
  <c r="AD2289" i="2"/>
  <c r="AC2289" i="2" s="1"/>
  <c r="AD2290" i="2"/>
  <c r="AC2290" i="2" s="1"/>
  <c r="AD2292" i="2"/>
  <c r="AC2292" i="2" s="1"/>
  <c r="AD2293" i="2"/>
  <c r="AC2293" i="2" s="1"/>
  <c r="AD2294" i="2"/>
  <c r="AC2294" i="2" s="1"/>
  <c r="AD2295" i="2"/>
  <c r="AC2295" i="2" s="1"/>
  <c r="AD2296" i="2"/>
  <c r="AC2296" i="2" s="1"/>
  <c r="AD2297" i="2"/>
  <c r="AC2297" i="2" s="1"/>
  <c r="AD2298" i="2"/>
  <c r="AC2298" i="2" s="1"/>
  <c r="AD2299" i="2"/>
  <c r="AC2299" i="2" s="1"/>
  <c r="AD2300" i="2"/>
  <c r="AC2300" i="2" s="1"/>
  <c r="AD2302" i="2"/>
  <c r="AC2302" i="2" s="1"/>
  <c r="AD2303" i="2"/>
  <c r="AC2303" i="2" s="1"/>
  <c r="AD2304" i="2"/>
  <c r="AC2304" i="2" s="1"/>
  <c r="AD2305" i="2"/>
  <c r="AC2305" i="2" s="1"/>
  <c r="AD2306" i="2"/>
  <c r="AC2306" i="2" s="1"/>
  <c r="AD2307" i="2"/>
  <c r="AC2307" i="2" s="1"/>
  <c r="AD2308" i="2"/>
  <c r="AC2308" i="2" s="1"/>
  <c r="AD2309" i="2"/>
  <c r="AC2309" i="2" s="1"/>
  <c r="AD2320" i="2"/>
  <c r="AC2320" i="2" s="1"/>
  <c r="AD2322" i="2"/>
  <c r="AC2322" i="2" s="1"/>
  <c r="AD2323" i="2"/>
  <c r="AC2323" i="2" s="1"/>
  <c r="AD2324" i="2"/>
  <c r="AC2324" i="2" s="1"/>
  <c r="AD2325" i="2"/>
  <c r="AC2325" i="2" s="1"/>
  <c r="AD2326" i="2"/>
  <c r="AC2326" i="2" s="1"/>
  <c r="AD2327" i="2"/>
  <c r="AC2327" i="2" s="1"/>
  <c r="AD2328" i="2"/>
  <c r="AC2328" i="2" s="1"/>
  <c r="AD2329" i="2"/>
  <c r="AC2329" i="2" s="1"/>
  <c r="AD2330" i="2"/>
  <c r="AC2330" i="2" s="1"/>
  <c r="AD2332" i="2"/>
  <c r="AC2332" i="2" s="1"/>
  <c r="AD2333" i="2"/>
  <c r="AC2333" i="2" s="1"/>
  <c r="AD2334" i="2"/>
  <c r="AC2334" i="2" s="1"/>
  <c r="AD2335" i="2"/>
  <c r="AC2335" i="2" s="1"/>
  <c r="AD2336" i="2"/>
  <c r="AC2336" i="2" s="1"/>
  <c r="AD2337" i="2"/>
  <c r="AC2337" i="2" s="1"/>
  <c r="AD2338" i="2"/>
  <c r="AC2338" i="2" s="1"/>
  <c r="AD2339" i="2"/>
  <c r="AC2339" i="2" s="1"/>
  <c r="AD2340" i="2"/>
  <c r="AC2340" i="2" s="1"/>
  <c r="AD2342" i="2"/>
  <c r="AC2342" i="2" s="1"/>
  <c r="AD2343" i="2"/>
  <c r="AC2343" i="2" s="1"/>
  <c r="AD2344" i="2"/>
  <c r="AC2344" i="2" s="1"/>
  <c r="AD2345" i="2"/>
  <c r="AC2345" i="2" s="1"/>
  <c r="AD2346" i="2"/>
  <c r="AC2346" i="2" s="1"/>
  <c r="AD2347" i="2"/>
  <c r="AC2347" i="2" s="1"/>
  <c r="AD2348" i="2"/>
  <c r="AC2348" i="2" s="1"/>
  <c r="AD2349" i="2"/>
  <c r="AC2349" i="2" s="1"/>
  <c r="AD2350" i="2"/>
  <c r="AC2350" i="2" s="1"/>
  <c r="AD2352" i="2"/>
  <c r="AC2352" i="2" s="1"/>
  <c r="AD2353" i="2"/>
  <c r="AC2353" i="2" s="1"/>
  <c r="AD2354" i="2"/>
  <c r="AC2354" i="2" s="1"/>
  <c r="AD2355" i="2"/>
  <c r="AC2355" i="2" s="1"/>
  <c r="AD2356" i="2"/>
  <c r="AC2356" i="2" s="1"/>
  <c r="AD2357" i="2"/>
  <c r="AC2357" i="2" s="1"/>
  <c r="AD2358" i="2"/>
  <c r="AC2358" i="2" s="1"/>
  <c r="AD2359" i="2"/>
  <c r="AC2359" i="2" s="1"/>
  <c r="AD2360" i="2"/>
  <c r="AC2360" i="2" s="1"/>
  <c r="AD2362" i="2"/>
  <c r="AC2362" i="2" s="1"/>
  <c r="AD2363" i="2"/>
  <c r="AC2363" i="2" s="1"/>
  <c r="AD2364" i="2"/>
  <c r="AC2364" i="2" s="1"/>
  <c r="AD2365" i="2"/>
  <c r="AC2365" i="2" s="1"/>
  <c r="AD2366" i="2"/>
  <c r="AC2366" i="2" s="1"/>
  <c r="AD2367" i="2"/>
  <c r="AC2367" i="2" s="1"/>
  <c r="AD2368" i="2"/>
  <c r="AC2368" i="2" s="1"/>
  <c r="AD2369" i="2"/>
  <c r="AC2369" i="2" s="1"/>
  <c r="AD2370" i="2"/>
  <c r="AC2370" i="2" s="1"/>
  <c r="AD2372" i="2"/>
  <c r="AC2372" i="2" s="1"/>
  <c r="AD2373" i="2"/>
  <c r="AC2373" i="2" s="1"/>
  <c r="AD2374" i="2"/>
  <c r="AC2374" i="2" s="1"/>
  <c r="AD2375" i="2"/>
  <c r="AC2375" i="2" s="1"/>
  <c r="AD2376" i="2"/>
  <c r="AC2376" i="2" s="1"/>
  <c r="AD2377" i="2"/>
  <c r="AC2377" i="2" s="1"/>
  <c r="AD2378" i="2"/>
  <c r="AC2378" i="2" s="1"/>
  <c r="AD2379" i="2"/>
  <c r="AC2379" i="2" s="1"/>
  <c r="AD2380" i="2"/>
  <c r="AC2380" i="2" s="1"/>
  <c r="AD2382" i="2"/>
  <c r="AC2382" i="2" s="1"/>
  <c r="AD2383" i="2"/>
  <c r="AC2383" i="2" s="1"/>
  <c r="AD2384" i="2"/>
  <c r="AC2384" i="2" s="1"/>
  <c r="AD2385" i="2"/>
  <c r="AC2385" i="2" s="1"/>
  <c r="AD2386" i="2"/>
  <c r="AC2386" i="2" s="1"/>
  <c r="AD2387" i="2"/>
  <c r="AC2387" i="2" s="1"/>
  <c r="AD2388" i="2"/>
  <c r="AC2388" i="2" s="1"/>
  <c r="AD2389" i="2"/>
  <c r="AC2389" i="2" s="1"/>
  <c r="AD2390" i="2"/>
  <c r="AC2390" i="2" s="1"/>
  <c r="AD2392" i="2"/>
  <c r="AC2392" i="2" s="1"/>
  <c r="AD2393" i="2"/>
  <c r="AC2393" i="2" s="1"/>
  <c r="AD2394" i="2"/>
  <c r="AC2394" i="2" s="1"/>
  <c r="AD2395" i="2"/>
  <c r="AC2395" i="2" s="1"/>
  <c r="AD2396" i="2"/>
  <c r="AC2396" i="2" s="1"/>
  <c r="AD2397" i="2"/>
  <c r="AC2397" i="2" s="1"/>
  <c r="AD2398" i="2"/>
  <c r="AC2398" i="2" s="1"/>
  <c r="AD2399" i="2"/>
  <c r="AC2399" i="2" s="1"/>
  <c r="AD2400" i="2"/>
  <c r="AC2400" i="2" s="1"/>
  <c r="AD2402" i="2"/>
  <c r="AC2402" i="2" s="1"/>
  <c r="AD2403" i="2"/>
  <c r="AC2403" i="2" s="1"/>
  <c r="AD2404" i="2"/>
  <c r="AC2404" i="2" s="1"/>
  <c r="AD2405" i="2"/>
  <c r="AC2405" i="2" s="1"/>
  <c r="AD2406" i="2"/>
  <c r="AC2406" i="2" s="1"/>
  <c r="AD2407" i="2"/>
  <c r="AC2407" i="2" s="1"/>
  <c r="AD2408" i="2"/>
  <c r="AC2408" i="2" s="1"/>
  <c r="AD2409" i="2"/>
  <c r="AC2409" i="2" s="1"/>
  <c r="AD2420" i="2"/>
  <c r="AC2420" i="2" s="1"/>
  <c r="AD2422" i="2"/>
  <c r="AC2422" i="2" s="1"/>
  <c r="AD2423" i="2"/>
  <c r="AC2423" i="2" s="1"/>
  <c r="AD2424" i="2"/>
  <c r="AC2424" i="2" s="1"/>
  <c r="AD2425" i="2"/>
  <c r="AC2425" i="2" s="1"/>
  <c r="AD2426" i="2"/>
  <c r="AC2426" i="2" s="1"/>
  <c r="AD2427" i="2"/>
  <c r="AC2427" i="2" s="1"/>
  <c r="AD2428" i="2"/>
  <c r="AC2428" i="2" s="1"/>
  <c r="AD2429" i="2"/>
  <c r="AC2429" i="2" s="1"/>
  <c r="AD2430" i="2"/>
  <c r="AC2430" i="2" s="1"/>
  <c r="AD2432" i="2"/>
  <c r="AC2432" i="2" s="1"/>
  <c r="AD2433" i="2"/>
  <c r="AC2433" i="2" s="1"/>
  <c r="AD2434" i="2"/>
  <c r="AC2434" i="2" s="1"/>
  <c r="AD2435" i="2"/>
  <c r="AC2435" i="2" s="1"/>
  <c r="AD2436" i="2"/>
  <c r="AC2436" i="2" s="1"/>
  <c r="AD2437" i="2"/>
  <c r="AC2437" i="2" s="1"/>
  <c r="AD2438" i="2"/>
  <c r="AC2438" i="2" s="1"/>
  <c r="AD2439" i="2"/>
  <c r="AC2439" i="2" s="1"/>
  <c r="AD2440" i="2"/>
  <c r="AC2440" i="2" s="1"/>
  <c r="AD2442" i="2"/>
  <c r="AC2442" i="2" s="1"/>
  <c r="AD2443" i="2"/>
  <c r="AC2443" i="2" s="1"/>
  <c r="AD2444" i="2"/>
  <c r="AC2444" i="2" s="1"/>
  <c r="AD2445" i="2"/>
  <c r="AC2445" i="2" s="1"/>
  <c r="AD2446" i="2"/>
  <c r="AC2446" i="2" s="1"/>
  <c r="AD2447" i="2"/>
  <c r="AC2447" i="2" s="1"/>
  <c r="AD2448" i="2"/>
  <c r="AC2448" i="2" s="1"/>
  <c r="AD2449" i="2"/>
  <c r="AC2449" i="2" s="1"/>
  <c r="AD2450" i="2"/>
  <c r="AC2450" i="2" s="1"/>
  <c r="AD2452" i="2"/>
  <c r="AC2452" i="2" s="1"/>
  <c r="AD2453" i="2"/>
  <c r="AC2453" i="2" s="1"/>
  <c r="AD2454" i="2"/>
  <c r="AC2454" i="2" s="1"/>
  <c r="AD2455" i="2"/>
  <c r="AC2455" i="2" s="1"/>
  <c r="AD2456" i="2"/>
  <c r="AC2456" i="2" s="1"/>
  <c r="AD2457" i="2"/>
  <c r="AC2457" i="2" s="1"/>
  <c r="AD2458" i="2"/>
  <c r="AC2458" i="2" s="1"/>
  <c r="AD2459" i="2"/>
  <c r="AC2459" i="2" s="1"/>
  <c r="AD2460" i="2"/>
  <c r="AC2460" i="2" s="1"/>
  <c r="AD2462" i="2"/>
  <c r="AC2462" i="2" s="1"/>
  <c r="AD2463" i="2"/>
  <c r="AC2463" i="2" s="1"/>
  <c r="AD2464" i="2"/>
  <c r="AC2464" i="2" s="1"/>
  <c r="AD2465" i="2"/>
  <c r="AC2465" i="2" s="1"/>
  <c r="AD2466" i="2"/>
  <c r="AC2466" i="2" s="1"/>
  <c r="AD2467" i="2"/>
  <c r="AC2467" i="2" s="1"/>
  <c r="AD2468" i="2"/>
  <c r="AC2468" i="2" s="1"/>
  <c r="AD2469" i="2"/>
  <c r="AC2469" i="2" s="1"/>
  <c r="AD2470" i="2"/>
  <c r="AC2470" i="2" s="1"/>
  <c r="AD2472" i="2"/>
  <c r="AC2472" i="2" s="1"/>
  <c r="AD2473" i="2"/>
  <c r="AC2473" i="2" s="1"/>
  <c r="AD2474" i="2"/>
  <c r="AC2474" i="2" s="1"/>
  <c r="AD2475" i="2"/>
  <c r="AC2475" i="2" s="1"/>
  <c r="AD2476" i="2"/>
  <c r="AC2476" i="2" s="1"/>
  <c r="AD2477" i="2"/>
  <c r="AC2477" i="2" s="1"/>
  <c r="AD2478" i="2"/>
  <c r="AC2478" i="2" s="1"/>
  <c r="AD2479" i="2"/>
  <c r="AC2479" i="2" s="1"/>
  <c r="AD2480" i="2"/>
  <c r="AC2480" i="2" s="1"/>
  <c r="AD2482" i="2"/>
  <c r="AC2482" i="2" s="1"/>
  <c r="AD2483" i="2"/>
  <c r="AC2483" i="2" s="1"/>
  <c r="AD2484" i="2"/>
  <c r="AC2484" i="2" s="1"/>
  <c r="AD2485" i="2"/>
  <c r="AC2485" i="2" s="1"/>
  <c r="AD2486" i="2"/>
  <c r="AC2486" i="2" s="1"/>
  <c r="AD2487" i="2"/>
  <c r="AC2487" i="2" s="1"/>
  <c r="AD2488" i="2"/>
  <c r="AC2488" i="2" s="1"/>
  <c r="AD2489" i="2"/>
  <c r="AC2489" i="2" s="1"/>
  <c r="AD2490" i="2"/>
  <c r="AC2490" i="2" s="1"/>
  <c r="AD2492" i="2"/>
  <c r="AC2492" i="2" s="1"/>
  <c r="AD2493" i="2"/>
  <c r="AC2493" i="2" s="1"/>
  <c r="AD2494" i="2"/>
  <c r="AC2494" i="2" s="1"/>
  <c r="AD2495" i="2"/>
  <c r="AC2495" i="2" s="1"/>
  <c r="AD2496" i="2"/>
  <c r="AC2496" i="2" s="1"/>
  <c r="AD2497" i="2"/>
  <c r="AC2497" i="2" s="1"/>
  <c r="AD2498" i="2"/>
  <c r="AC2498" i="2" s="1"/>
  <c r="AD2499" i="2"/>
  <c r="AC2499" i="2" s="1"/>
  <c r="AD2500" i="2"/>
  <c r="AC2500" i="2" s="1"/>
  <c r="AD2502" i="2"/>
  <c r="AC2502" i="2" s="1"/>
  <c r="AD2503" i="2"/>
  <c r="AC2503" i="2" s="1"/>
  <c r="AD2504" i="2"/>
  <c r="AC2504" i="2" s="1"/>
  <c r="AD2505" i="2"/>
  <c r="AC2505" i="2" s="1"/>
  <c r="AD2506" i="2"/>
  <c r="AC2506" i="2" s="1"/>
  <c r="AD2507" i="2"/>
  <c r="AC2507" i="2" s="1"/>
  <c r="AD2508" i="2"/>
  <c r="AC2508" i="2" s="1"/>
  <c r="AD2509" i="2"/>
  <c r="AC2509" i="2" s="1"/>
  <c r="AD2520" i="2"/>
  <c r="AC2520" i="2" s="1"/>
  <c r="AD2522" i="2"/>
  <c r="AC2522" i="2" s="1"/>
  <c r="AD2523" i="2"/>
  <c r="AC2523" i="2" s="1"/>
  <c r="AD2524" i="2"/>
  <c r="AC2524" i="2" s="1"/>
  <c r="AD2525" i="2"/>
  <c r="AC2525" i="2" s="1"/>
  <c r="AD2526" i="2"/>
  <c r="AC2526" i="2" s="1"/>
  <c r="AD2527" i="2"/>
  <c r="AC2527" i="2" s="1"/>
  <c r="AD2528" i="2"/>
  <c r="AC2528" i="2" s="1"/>
  <c r="AD2529" i="2"/>
  <c r="AC2529" i="2" s="1"/>
  <c r="AD2530" i="2"/>
  <c r="AC2530" i="2" s="1"/>
  <c r="AD2532" i="2"/>
  <c r="AC2532" i="2" s="1"/>
  <c r="AD2533" i="2"/>
  <c r="AC2533" i="2" s="1"/>
  <c r="AD2534" i="2"/>
  <c r="AC2534" i="2" s="1"/>
  <c r="AD2535" i="2"/>
  <c r="AC2535" i="2" s="1"/>
  <c r="AD2536" i="2"/>
  <c r="AC2536" i="2" s="1"/>
  <c r="AD2537" i="2"/>
  <c r="AC2537" i="2" s="1"/>
  <c r="AD2538" i="2"/>
  <c r="AC2538" i="2" s="1"/>
  <c r="AD2539" i="2"/>
  <c r="AC2539" i="2" s="1"/>
  <c r="AD2540" i="2"/>
  <c r="AC2540" i="2" s="1"/>
  <c r="AD2542" i="2"/>
  <c r="AC2542" i="2" s="1"/>
  <c r="AD2543" i="2"/>
  <c r="AC2543" i="2" s="1"/>
  <c r="AD2544" i="2"/>
  <c r="AC2544" i="2" s="1"/>
  <c r="AD2545" i="2"/>
  <c r="AC2545" i="2" s="1"/>
  <c r="AD2546" i="2"/>
  <c r="AC2546" i="2" s="1"/>
  <c r="AD2547" i="2"/>
  <c r="AC2547" i="2" s="1"/>
  <c r="AD2548" i="2"/>
  <c r="AC2548" i="2" s="1"/>
  <c r="AD2549" i="2"/>
  <c r="AC2549" i="2" s="1"/>
  <c r="AD2550" i="2"/>
  <c r="AC2550" i="2" s="1"/>
  <c r="AD2552" i="2"/>
  <c r="AC2552" i="2" s="1"/>
  <c r="AD2553" i="2"/>
  <c r="AC2553" i="2" s="1"/>
  <c r="AD2554" i="2"/>
  <c r="AC2554" i="2" s="1"/>
  <c r="AD2555" i="2"/>
  <c r="AC2555" i="2" s="1"/>
  <c r="AD2556" i="2"/>
  <c r="AC2556" i="2" s="1"/>
  <c r="AD2557" i="2"/>
  <c r="AC2557" i="2" s="1"/>
  <c r="AD2558" i="2"/>
  <c r="AC2558" i="2" s="1"/>
  <c r="AD2559" i="2"/>
  <c r="AC2559" i="2" s="1"/>
  <c r="AD2560" i="2"/>
  <c r="AC2560" i="2" s="1"/>
  <c r="AD2562" i="2"/>
  <c r="AC2562" i="2" s="1"/>
  <c r="AD2563" i="2"/>
  <c r="AC2563" i="2" s="1"/>
  <c r="AD2564" i="2"/>
  <c r="AC2564" i="2" s="1"/>
  <c r="AD2565" i="2"/>
  <c r="AC2565" i="2" s="1"/>
  <c r="AD2566" i="2"/>
  <c r="AC2566" i="2" s="1"/>
  <c r="AD2567" i="2"/>
  <c r="AC2567" i="2" s="1"/>
  <c r="AD2568" i="2"/>
  <c r="AC2568" i="2" s="1"/>
  <c r="AD2569" i="2"/>
  <c r="AC2569" i="2" s="1"/>
  <c r="AD2570" i="2"/>
  <c r="AC2570" i="2" s="1"/>
  <c r="AD2572" i="2"/>
  <c r="AC2572" i="2" s="1"/>
  <c r="AD2573" i="2"/>
  <c r="AC2573" i="2" s="1"/>
  <c r="AD2574" i="2"/>
  <c r="AC2574" i="2" s="1"/>
  <c r="AD2575" i="2"/>
  <c r="AC2575" i="2" s="1"/>
  <c r="AD2576" i="2"/>
  <c r="AC2576" i="2" s="1"/>
  <c r="AD2577" i="2"/>
  <c r="AC2577" i="2" s="1"/>
  <c r="AD2578" i="2"/>
  <c r="AC2578" i="2" s="1"/>
  <c r="AD2579" i="2"/>
  <c r="AC2579" i="2" s="1"/>
  <c r="AD2580" i="2"/>
  <c r="AC2580" i="2" s="1"/>
  <c r="AD2582" i="2"/>
  <c r="AC2582" i="2" s="1"/>
  <c r="AD2583" i="2"/>
  <c r="AC2583" i="2" s="1"/>
  <c r="AD2584" i="2"/>
  <c r="AC2584" i="2" s="1"/>
  <c r="AD2585" i="2"/>
  <c r="AC2585" i="2" s="1"/>
  <c r="AD2586" i="2"/>
  <c r="AC2586" i="2" s="1"/>
  <c r="AD2587" i="2"/>
  <c r="AC2587" i="2" s="1"/>
  <c r="AD2588" i="2"/>
  <c r="AC2588" i="2" s="1"/>
  <c r="AD2589" i="2"/>
  <c r="AC2589" i="2" s="1"/>
  <c r="AD2590" i="2"/>
  <c r="AC2590" i="2" s="1"/>
  <c r="AD2592" i="2"/>
  <c r="AC2592" i="2" s="1"/>
  <c r="AD2593" i="2"/>
  <c r="AC2593" i="2" s="1"/>
  <c r="AD2594" i="2"/>
  <c r="AC2594" i="2" s="1"/>
  <c r="AD2595" i="2"/>
  <c r="AC2595" i="2" s="1"/>
  <c r="AD2596" i="2"/>
  <c r="AC2596" i="2" s="1"/>
  <c r="AD2597" i="2"/>
  <c r="AC2597" i="2" s="1"/>
  <c r="AD2598" i="2"/>
  <c r="AC2598" i="2" s="1"/>
  <c r="AD2599" i="2"/>
  <c r="AC2599" i="2" s="1"/>
  <c r="AD2600" i="2"/>
  <c r="AC2600" i="2" s="1"/>
  <c r="AD2602" i="2"/>
  <c r="AC2602" i="2" s="1"/>
  <c r="AD2603" i="2"/>
  <c r="AC2603" i="2" s="1"/>
  <c r="AD2604" i="2"/>
  <c r="AC2604" i="2" s="1"/>
  <c r="AD2605" i="2"/>
  <c r="AC2605" i="2" s="1"/>
  <c r="AD2606" i="2"/>
  <c r="AC2606" i="2" s="1"/>
  <c r="AD2607" i="2"/>
  <c r="AC2607" i="2" s="1"/>
  <c r="AD2608" i="2"/>
  <c r="AC2608" i="2" s="1"/>
  <c r="AD2609" i="2"/>
  <c r="AC2609" i="2" s="1"/>
  <c r="AD2620" i="2"/>
  <c r="AC2620" i="2" s="1"/>
  <c r="AD2622" i="2"/>
  <c r="AC2622" i="2" s="1"/>
  <c r="AD2623" i="2"/>
  <c r="AC2623" i="2" s="1"/>
  <c r="AD2624" i="2"/>
  <c r="AC2624" i="2" s="1"/>
  <c r="AD2625" i="2"/>
  <c r="AC2625" i="2" s="1"/>
  <c r="AD2626" i="2"/>
  <c r="AC2626" i="2" s="1"/>
  <c r="AD2627" i="2"/>
  <c r="AC2627" i="2" s="1"/>
  <c r="AD2628" i="2"/>
  <c r="AC2628" i="2" s="1"/>
  <c r="AD2629" i="2"/>
  <c r="AC2629" i="2" s="1"/>
  <c r="AD2630" i="2"/>
  <c r="AC2630" i="2" s="1"/>
  <c r="AD2632" i="2"/>
  <c r="AC2632" i="2" s="1"/>
  <c r="AD2633" i="2"/>
  <c r="AC2633" i="2" s="1"/>
  <c r="AD2634" i="2"/>
  <c r="AC2634" i="2" s="1"/>
  <c r="AD2635" i="2"/>
  <c r="AC2635" i="2" s="1"/>
  <c r="AD2636" i="2"/>
  <c r="AC2636" i="2" s="1"/>
  <c r="AD2637" i="2"/>
  <c r="AC2637" i="2" s="1"/>
  <c r="AD2638" i="2"/>
  <c r="AC2638" i="2" s="1"/>
  <c r="AD2639" i="2"/>
  <c r="AC2639" i="2" s="1"/>
  <c r="AD2640" i="2"/>
  <c r="AC2640" i="2" s="1"/>
  <c r="AD2642" i="2"/>
  <c r="AC2642" i="2" s="1"/>
  <c r="AD2643" i="2"/>
  <c r="AC2643" i="2" s="1"/>
  <c r="AD2644" i="2"/>
  <c r="AC2644" i="2" s="1"/>
  <c r="AD2645" i="2"/>
  <c r="AC2645" i="2" s="1"/>
  <c r="AD2646" i="2"/>
  <c r="AC2646" i="2" s="1"/>
  <c r="AD2647" i="2"/>
  <c r="AC2647" i="2" s="1"/>
  <c r="AD2648" i="2"/>
  <c r="AC2648" i="2" s="1"/>
  <c r="AD2649" i="2"/>
  <c r="AC2649" i="2" s="1"/>
  <c r="AD2650" i="2"/>
  <c r="AC2650" i="2" s="1"/>
  <c r="AD2652" i="2"/>
  <c r="AC2652" i="2" s="1"/>
  <c r="AD2653" i="2"/>
  <c r="AC2653" i="2" s="1"/>
  <c r="AD2654" i="2"/>
  <c r="AC2654" i="2" s="1"/>
  <c r="AD2655" i="2"/>
  <c r="AC2655" i="2" s="1"/>
  <c r="AD2656" i="2"/>
  <c r="AC2656" i="2" s="1"/>
  <c r="AD2657" i="2"/>
  <c r="AC2657" i="2" s="1"/>
  <c r="AD2658" i="2"/>
  <c r="AC2658" i="2" s="1"/>
  <c r="AD2659" i="2"/>
  <c r="AC2659" i="2" s="1"/>
  <c r="AD2660" i="2"/>
  <c r="AC2660" i="2" s="1"/>
  <c r="AD2662" i="2"/>
  <c r="AC2662" i="2" s="1"/>
  <c r="AD2663" i="2"/>
  <c r="AC2663" i="2" s="1"/>
  <c r="AD2664" i="2"/>
  <c r="AC2664" i="2" s="1"/>
  <c r="AD2665" i="2"/>
  <c r="AC2665" i="2" s="1"/>
  <c r="AD2666" i="2"/>
  <c r="AC2666" i="2" s="1"/>
  <c r="AD2667" i="2"/>
  <c r="AC2667" i="2" s="1"/>
  <c r="AD2668" i="2"/>
  <c r="AC2668" i="2" s="1"/>
  <c r="AD2669" i="2"/>
  <c r="AC2669" i="2" s="1"/>
  <c r="AD2670" i="2"/>
  <c r="AC2670" i="2" s="1"/>
  <c r="AD2672" i="2"/>
  <c r="AC2672" i="2" s="1"/>
  <c r="AD2673" i="2"/>
  <c r="AC2673" i="2" s="1"/>
  <c r="AD2674" i="2"/>
  <c r="AC2674" i="2" s="1"/>
  <c r="AD2675" i="2"/>
  <c r="AC2675" i="2" s="1"/>
  <c r="AD2676" i="2"/>
  <c r="AC2676" i="2" s="1"/>
  <c r="AD2677" i="2"/>
  <c r="AC2677" i="2" s="1"/>
  <c r="AD2678" i="2"/>
  <c r="AC2678" i="2" s="1"/>
  <c r="AD2679" i="2"/>
  <c r="AC2679" i="2" s="1"/>
  <c r="AD2680" i="2"/>
  <c r="AC2680" i="2" s="1"/>
  <c r="AD2682" i="2"/>
  <c r="AC2682" i="2" s="1"/>
  <c r="AD2683" i="2"/>
  <c r="AC2683" i="2" s="1"/>
  <c r="AD2684" i="2"/>
  <c r="AC2684" i="2" s="1"/>
  <c r="AD2685" i="2"/>
  <c r="AC2685" i="2" s="1"/>
  <c r="AD2686" i="2"/>
  <c r="AC2686" i="2" s="1"/>
  <c r="AD2687" i="2"/>
  <c r="AC2687" i="2" s="1"/>
  <c r="AD2688" i="2"/>
  <c r="AC2688" i="2" s="1"/>
  <c r="AD2689" i="2"/>
  <c r="AC2689" i="2" s="1"/>
  <c r="AD2690" i="2"/>
  <c r="AC2690" i="2" s="1"/>
  <c r="AD2692" i="2"/>
  <c r="AC2692" i="2" s="1"/>
  <c r="AD2693" i="2"/>
  <c r="AC2693" i="2" s="1"/>
  <c r="AD2694" i="2"/>
  <c r="AC2694" i="2" s="1"/>
  <c r="AD2695" i="2"/>
  <c r="AC2695" i="2" s="1"/>
  <c r="AD2696" i="2"/>
  <c r="AC2696" i="2" s="1"/>
  <c r="AD2697" i="2"/>
  <c r="AC2697" i="2" s="1"/>
  <c r="AD2698" i="2"/>
  <c r="AC2698" i="2" s="1"/>
  <c r="AD2699" i="2"/>
  <c r="AC2699" i="2" s="1"/>
  <c r="AD2700" i="2"/>
  <c r="AC2700" i="2" s="1"/>
  <c r="AD2702" i="2"/>
  <c r="AC2702" i="2" s="1"/>
  <c r="AD2703" i="2"/>
  <c r="AC2703" i="2" s="1"/>
  <c r="AD2704" i="2"/>
  <c r="AC2704" i="2" s="1"/>
  <c r="AD2705" i="2"/>
  <c r="AC2705" i="2" s="1"/>
  <c r="AD2706" i="2"/>
  <c r="AC2706" i="2" s="1"/>
  <c r="AD2707" i="2"/>
  <c r="AC2707" i="2" s="1"/>
  <c r="AD2708" i="2"/>
  <c r="AC2708" i="2" s="1"/>
  <c r="AD2709" i="2"/>
  <c r="AC2709" i="2" s="1"/>
  <c r="AD2720" i="2"/>
  <c r="AC2720" i="2" s="1"/>
  <c r="AD2722" i="2"/>
  <c r="AC2722" i="2" s="1"/>
  <c r="AD2723" i="2"/>
  <c r="AC2723" i="2" s="1"/>
  <c r="AD2724" i="2"/>
  <c r="AC2724" i="2" s="1"/>
  <c r="AD2725" i="2"/>
  <c r="AC2725" i="2" s="1"/>
  <c r="AD2726" i="2"/>
  <c r="AC2726" i="2" s="1"/>
  <c r="AD2727" i="2"/>
  <c r="AC2727" i="2" s="1"/>
  <c r="AD2728" i="2"/>
  <c r="AC2728" i="2" s="1"/>
  <c r="AD2729" i="2"/>
  <c r="AC2729" i="2" s="1"/>
  <c r="AD2730" i="2"/>
  <c r="AC2730" i="2" s="1"/>
  <c r="AD2732" i="2"/>
  <c r="AC2732" i="2" s="1"/>
  <c r="AD2733" i="2"/>
  <c r="AC2733" i="2" s="1"/>
  <c r="AD2734" i="2"/>
  <c r="AC2734" i="2" s="1"/>
  <c r="AD2735" i="2"/>
  <c r="AC2735" i="2" s="1"/>
  <c r="AD2736" i="2"/>
  <c r="AC2736" i="2" s="1"/>
  <c r="AD2737" i="2"/>
  <c r="AC2737" i="2" s="1"/>
  <c r="AD2738" i="2"/>
  <c r="AC2738" i="2" s="1"/>
  <c r="AD2739" i="2"/>
  <c r="AC2739" i="2" s="1"/>
  <c r="AD2740" i="2"/>
  <c r="AC2740" i="2" s="1"/>
  <c r="AD2742" i="2"/>
  <c r="AC2742" i="2" s="1"/>
  <c r="AD2743" i="2"/>
  <c r="AC2743" i="2" s="1"/>
  <c r="AD2744" i="2"/>
  <c r="AC2744" i="2" s="1"/>
  <c r="AD2745" i="2"/>
  <c r="AC2745" i="2" s="1"/>
  <c r="AD2746" i="2"/>
  <c r="AC2746" i="2" s="1"/>
  <c r="AD2747" i="2"/>
  <c r="AC2747" i="2" s="1"/>
  <c r="AD2748" i="2"/>
  <c r="AC2748" i="2" s="1"/>
  <c r="AD2749" i="2"/>
  <c r="AC2749" i="2" s="1"/>
  <c r="AD2750" i="2"/>
  <c r="AC2750" i="2" s="1"/>
  <c r="AD2752" i="2"/>
  <c r="AC2752" i="2" s="1"/>
  <c r="AD2753" i="2"/>
  <c r="AC2753" i="2" s="1"/>
  <c r="AD2754" i="2"/>
  <c r="AC2754" i="2" s="1"/>
  <c r="AD2755" i="2"/>
  <c r="AC2755" i="2" s="1"/>
  <c r="AD2756" i="2"/>
  <c r="AC2756" i="2" s="1"/>
  <c r="AD2757" i="2"/>
  <c r="AC2757" i="2" s="1"/>
  <c r="AD2758" i="2"/>
  <c r="AC2758" i="2" s="1"/>
  <c r="AD2759" i="2"/>
  <c r="AC2759" i="2" s="1"/>
  <c r="AD2760" i="2"/>
  <c r="AC2760" i="2" s="1"/>
  <c r="AD2762" i="2"/>
  <c r="AC2762" i="2" s="1"/>
  <c r="AD2763" i="2"/>
  <c r="AC2763" i="2" s="1"/>
  <c r="AD2764" i="2"/>
  <c r="AC2764" i="2" s="1"/>
  <c r="AD2765" i="2"/>
  <c r="AC2765" i="2" s="1"/>
  <c r="AD2766" i="2"/>
  <c r="AC2766" i="2" s="1"/>
  <c r="AD2767" i="2"/>
  <c r="AC2767" i="2" s="1"/>
  <c r="AD2768" i="2"/>
  <c r="AC2768" i="2" s="1"/>
  <c r="AD2769" i="2"/>
  <c r="AC2769" i="2" s="1"/>
  <c r="AD2770" i="2"/>
  <c r="AC2770" i="2" s="1"/>
  <c r="AD2772" i="2"/>
  <c r="AC2772" i="2" s="1"/>
  <c r="AD2773" i="2"/>
  <c r="AC2773" i="2" s="1"/>
  <c r="AD2774" i="2"/>
  <c r="AC2774" i="2" s="1"/>
  <c r="AD2775" i="2"/>
  <c r="AC2775" i="2" s="1"/>
  <c r="AD2776" i="2"/>
  <c r="AC2776" i="2" s="1"/>
  <c r="AD2777" i="2"/>
  <c r="AC2777" i="2" s="1"/>
  <c r="AD2778" i="2"/>
  <c r="AC2778" i="2" s="1"/>
  <c r="AD2779" i="2"/>
  <c r="AC2779" i="2" s="1"/>
  <c r="AD2780" i="2"/>
  <c r="AC2780" i="2" s="1"/>
  <c r="AD2782" i="2"/>
  <c r="AC2782" i="2" s="1"/>
  <c r="AD2783" i="2"/>
  <c r="AC2783" i="2" s="1"/>
  <c r="AD2784" i="2"/>
  <c r="AC2784" i="2" s="1"/>
  <c r="AD2785" i="2"/>
  <c r="AC2785" i="2" s="1"/>
  <c r="AD2786" i="2"/>
  <c r="AC2786" i="2" s="1"/>
  <c r="AD2787" i="2"/>
  <c r="AC2787" i="2" s="1"/>
  <c r="AD2788" i="2"/>
  <c r="AC2788" i="2" s="1"/>
  <c r="AD2789" i="2"/>
  <c r="AC2789" i="2" s="1"/>
  <c r="AD2790" i="2"/>
  <c r="AC2790" i="2" s="1"/>
  <c r="AD2792" i="2"/>
  <c r="AC2792" i="2" s="1"/>
  <c r="AD2793" i="2"/>
  <c r="AC2793" i="2" s="1"/>
  <c r="AD2794" i="2"/>
  <c r="AC2794" i="2" s="1"/>
  <c r="AD2795" i="2"/>
  <c r="AC2795" i="2" s="1"/>
  <c r="AD2796" i="2"/>
  <c r="AC2796" i="2" s="1"/>
  <c r="AD2797" i="2"/>
  <c r="AC2797" i="2" s="1"/>
  <c r="AD2798" i="2"/>
  <c r="AC2798" i="2" s="1"/>
  <c r="AD2799" i="2"/>
  <c r="AC2799" i="2" s="1"/>
  <c r="AD2800" i="2"/>
  <c r="AC2800" i="2" s="1"/>
  <c r="AD2802" i="2"/>
  <c r="AC2802" i="2" s="1"/>
  <c r="AD2803" i="2"/>
  <c r="AC2803" i="2" s="1"/>
  <c r="AD2804" i="2"/>
  <c r="AC2804" i="2" s="1"/>
  <c r="AD2805" i="2"/>
  <c r="AC2805" i="2" s="1"/>
  <c r="AD2806" i="2"/>
  <c r="AC2806" i="2" s="1"/>
  <c r="AD2807" i="2"/>
  <c r="AC2807" i="2" s="1"/>
  <c r="AD2808" i="2"/>
  <c r="AC2808" i="2" s="1"/>
  <c r="AD2809" i="2"/>
  <c r="AC2809" i="2" s="1"/>
  <c r="AD2820" i="2"/>
  <c r="AC2820" i="2" s="1"/>
  <c r="AD2822" i="2"/>
  <c r="AC2822" i="2" s="1"/>
  <c r="AD2823" i="2"/>
  <c r="AC2823" i="2" s="1"/>
  <c r="AD2824" i="2"/>
  <c r="AC2824" i="2" s="1"/>
  <c r="AD2825" i="2"/>
  <c r="AC2825" i="2" s="1"/>
  <c r="AD2826" i="2"/>
  <c r="AC2826" i="2" s="1"/>
  <c r="AD2827" i="2"/>
  <c r="AC2827" i="2" s="1"/>
  <c r="AD2828" i="2"/>
  <c r="AC2828" i="2" s="1"/>
  <c r="AD2829" i="2"/>
  <c r="AC2829" i="2" s="1"/>
  <c r="AD2830" i="2"/>
  <c r="AC2830" i="2" s="1"/>
  <c r="AD2832" i="2"/>
  <c r="AC2832" i="2" s="1"/>
  <c r="AD2833" i="2"/>
  <c r="AC2833" i="2" s="1"/>
  <c r="AD2834" i="2"/>
  <c r="AC2834" i="2" s="1"/>
  <c r="AD2835" i="2"/>
  <c r="AC2835" i="2" s="1"/>
  <c r="AD2836" i="2"/>
  <c r="AC2836" i="2" s="1"/>
  <c r="AD2837" i="2"/>
  <c r="AC2837" i="2" s="1"/>
  <c r="AD2838" i="2"/>
  <c r="AC2838" i="2" s="1"/>
  <c r="AD2839" i="2"/>
  <c r="AC2839" i="2" s="1"/>
  <c r="AD2840" i="2"/>
  <c r="AC2840" i="2" s="1"/>
  <c r="AD2842" i="2"/>
  <c r="AC2842" i="2" s="1"/>
  <c r="AD2843" i="2"/>
  <c r="AC2843" i="2" s="1"/>
  <c r="AD2844" i="2"/>
  <c r="AC2844" i="2" s="1"/>
  <c r="AD2845" i="2"/>
  <c r="AC2845" i="2" s="1"/>
  <c r="AD2846" i="2"/>
  <c r="AC2846" i="2" s="1"/>
  <c r="AD2847" i="2"/>
  <c r="AC2847" i="2" s="1"/>
  <c r="AD2848" i="2"/>
  <c r="AC2848" i="2" s="1"/>
  <c r="AD2849" i="2"/>
  <c r="AC2849" i="2" s="1"/>
  <c r="AD2850" i="2"/>
  <c r="AC2850" i="2" s="1"/>
  <c r="AD2852" i="2"/>
  <c r="AC2852" i="2" s="1"/>
  <c r="AD2853" i="2"/>
  <c r="AC2853" i="2" s="1"/>
  <c r="AD2854" i="2"/>
  <c r="AC2854" i="2" s="1"/>
  <c r="AD2855" i="2"/>
  <c r="AC2855" i="2" s="1"/>
  <c r="AD2856" i="2"/>
  <c r="AC2856" i="2" s="1"/>
  <c r="AD2857" i="2"/>
  <c r="AC2857" i="2" s="1"/>
  <c r="AD2858" i="2"/>
  <c r="AC2858" i="2" s="1"/>
  <c r="AD2859" i="2"/>
  <c r="AC2859" i="2" s="1"/>
  <c r="AD2860" i="2"/>
  <c r="AC2860" i="2" s="1"/>
  <c r="AD2862" i="2"/>
  <c r="AC2862" i="2" s="1"/>
  <c r="AD2863" i="2"/>
  <c r="AC2863" i="2" s="1"/>
  <c r="AD2864" i="2"/>
  <c r="AC2864" i="2" s="1"/>
  <c r="AD2865" i="2"/>
  <c r="AC2865" i="2" s="1"/>
  <c r="AD2866" i="2"/>
  <c r="AC2866" i="2" s="1"/>
  <c r="AD2867" i="2"/>
  <c r="AC2867" i="2" s="1"/>
  <c r="AD2868" i="2"/>
  <c r="AC2868" i="2" s="1"/>
  <c r="AD2869" i="2"/>
  <c r="AC2869" i="2" s="1"/>
  <c r="AD2870" i="2"/>
  <c r="AC2870" i="2" s="1"/>
  <c r="AD2872" i="2"/>
  <c r="AC2872" i="2" s="1"/>
  <c r="AD2873" i="2"/>
  <c r="AC2873" i="2" s="1"/>
  <c r="AD2874" i="2"/>
  <c r="AC2874" i="2" s="1"/>
  <c r="AD2875" i="2"/>
  <c r="AC2875" i="2" s="1"/>
  <c r="AD2876" i="2"/>
  <c r="AC2876" i="2" s="1"/>
  <c r="AD2877" i="2"/>
  <c r="AC2877" i="2" s="1"/>
  <c r="AD2878" i="2"/>
  <c r="AC2878" i="2" s="1"/>
  <c r="AD2879" i="2"/>
  <c r="AC2879" i="2" s="1"/>
  <c r="AD2880" i="2"/>
  <c r="AC2880" i="2" s="1"/>
  <c r="AD2882" i="2"/>
  <c r="AC2882" i="2" s="1"/>
  <c r="AD2883" i="2"/>
  <c r="AC2883" i="2" s="1"/>
  <c r="AD2884" i="2"/>
  <c r="AC2884" i="2" s="1"/>
  <c r="AD2885" i="2"/>
  <c r="AC2885" i="2" s="1"/>
  <c r="AD2886" i="2"/>
  <c r="AC2886" i="2" s="1"/>
  <c r="AD2887" i="2"/>
  <c r="AC2887" i="2" s="1"/>
  <c r="AD2888" i="2"/>
  <c r="AC2888" i="2" s="1"/>
  <c r="AD2889" i="2"/>
  <c r="AC2889" i="2" s="1"/>
  <c r="AD2890" i="2"/>
  <c r="AC2890" i="2" s="1"/>
  <c r="AD2892" i="2"/>
  <c r="AC2892" i="2" s="1"/>
  <c r="AD2893" i="2"/>
  <c r="AC2893" i="2" s="1"/>
  <c r="AD2894" i="2"/>
  <c r="AC2894" i="2" s="1"/>
  <c r="AD2895" i="2"/>
  <c r="AC2895" i="2" s="1"/>
  <c r="AD2896" i="2"/>
  <c r="AC2896" i="2" s="1"/>
  <c r="AD2897" i="2"/>
  <c r="AC2897" i="2" s="1"/>
  <c r="AD2898" i="2"/>
  <c r="AC2898" i="2" s="1"/>
  <c r="AD2899" i="2"/>
  <c r="AC2899" i="2" s="1"/>
  <c r="AD2900" i="2"/>
  <c r="AC2900" i="2" s="1"/>
  <c r="AD2902" i="2"/>
  <c r="AC2902" i="2" s="1"/>
  <c r="AD2903" i="2"/>
  <c r="AC2903" i="2" s="1"/>
  <c r="AD2904" i="2"/>
  <c r="AC2904" i="2" s="1"/>
  <c r="AD2905" i="2"/>
  <c r="AC2905" i="2" s="1"/>
  <c r="AD2906" i="2"/>
  <c r="AC2906" i="2" s="1"/>
  <c r="AD2907" i="2"/>
  <c r="AC2907" i="2" s="1"/>
  <c r="AD2908" i="2"/>
  <c r="AC2908" i="2" s="1"/>
  <c r="AD2909" i="2"/>
  <c r="AC2909" i="2" s="1"/>
  <c r="AD2920" i="2"/>
  <c r="AC2920" i="2" s="1"/>
  <c r="AD2922" i="2"/>
  <c r="AC2922" i="2" s="1"/>
  <c r="AD2923" i="2"/>
  <c r="AC2923" i="2" s="1"/>
  <c r="AD2924" i="2"/>
  <c r="AC2924" i="2" s="1"/>
  <c r="AD2925" i="2"/>
  <c r="AC2925" i="2" s="1"/>
  <c r="AD2926" i="2"/>
  <c r="AC2926" i="2" s="1"/>
  <c r="AD2927" i="2"/>
  <c r="AC2927" i="2" s="1"/>
  <c r="AD2928" i="2"/>
  <c r="AC2928" i="2" s="1"/>
  <c r="AD2929" i="2"/>
  <c r="AC2929" i="2" s="1"/>
  <c r="AD2930" i="2"/>
  <c r="AC2930" i="2" s="1"/>
  <c r="AD2932" i="2"/>
  <c r="AC2932" i="2" s="1"/>
  <c r="AD2933" i="2"/>
  <c r="AC2933" i="2" s="1"/>
  <c r="AD2934" i="2"/>
  <c r="AC2934" i="2" s="1"/>
  <c r="AD2935" i="2"/>
  <c r="AC2935" i="2" s="1"/>
  <c r="AD2936" i="2"/>
  <c r="AC2936" i="2" s="1"/>
  <c r="AD2937" i="2"/>
  <c r="AC2937" i="2" s="1"/>
  <c r="AD2938" i="2"/>
  <c r="AC2938" i="2" s="1"/>
  <c r="AD2939" i="2"/>
  <c r="AC2939" i="2" s="1"/>
  <c r="AD2940" i="2"/>
  <c r="AC2940" i="2" s="1"/>
  <c r="AD2942" i="2"/>
  <c r="AC2942" i="2" s="1"/>
  <c r="AD2943" i="2"/>
  <c r="AC2943" i="2" s="1"/>
  <c r="AD2944" i="2"/>
  <c r="AC2944" i="2" s="1"/>
  <c r="AD2945" i="2"/>
  <c r="AC2945" i="2" s="1"/>
  <c r="AD2946" i="2"/>
  <c r="AC2946" i="2" s="1"/>
  <c r="AD2947" i="2"/>
  <c r="AC2947" i="2" s="1"/>
  <c r="AD2948" i="2"/>
  <c r="AC2948" i="2" s="1"/>
  <c r="AD2949" i="2"/>
  <c r="AC2949" i="2" s="1"/>
  <c r="AD2950" i="2"/>
  <c r="AC2950" i="2" s="1"/>
  <c r="AD2952" i="2"/>
  <c r="AC2952" i="2" s="1"/>
  <c r="AD2953" i="2"/>
  <c r="AC2953" i="2" s="1"/>
  <c r="AD2954" i="2"/>
  <c r="AC2954" i="2" s="1"/>
  <c r="AD2955" i="2"/>
  <c r="AC2955" i="2" s="1"/>
  <c r="AD2956" i="2"/>
  <c r="AC2956" i="2" s="1"/>
  <c r="AD2957" i="2"/>
  <c r="AC2957" i="2" s="1"/>
  <c r="AD2958" i="2"/>
  <c r="AC2958" i="2" s="1"/>
  <c r="AD2959" i="2"/>
  <c r="AC2959" i="2" s="1"/>
  <c r="AD2960" i="2"/>
  <c r="AC2960" i="2" s="1"/>
  <c r="AD2962" i="2"/>
  <c r="AC2962" i="2" s="1"/>
  <c r="AD2963" i="2"/>
  <c r="AC2963" i="2" s="1"/>
  <c r="AD2964" i="2"/>
  <c r="AC2964" i="2" s="1"/>
  <c r="AD2965" i="2"/>
  <c r="AC2965" i="2" s="1"/>
  <c r="AD2966" i="2"/>
  <c r="AC2966" i="2" s="1"/>
  <c r="AD2967" i="2"/>
  <c r="AC2967" i="2" s="1"/>
  <c r="AD2968" i="2"/>
  <c r="AC2968" i="2" s="1"/>
  <c r="AD2969" i="2"/>
  <c r="AC2969" i="2" s="1"/>
  <c r="AD2970" i="2"/>
  <c r="AC2970" i="2" s="1"/>
  <c r="AD2972" i="2"/>
  <c r="AC2972" i="2" s="1"/>
  <c r="AD2973" i="2"/>
  <c r="AC2973" i="2" s="1"/>
  <c r="AD2974" i="2"/>
  <c r="AC2974" i="2" s="1"/>
  <c r="AD2975" i="2"/>
  <c r="AC2975" i="2" s="1"/>
  <c r="AD2976" i="2"/>
  <c r="AC2976" i="2" s="1"/>
  <c r="AD2977" i="2"/>
  <c r="AC2977" i="2" s="1"/>
  <c r="AD2978" i="2"/>
  <c r="AC2978" i="2" s="1"/>
  <c r="AD2979" i="2"/>
  <c r="AC2979" i="2" s="1"/>
  <c r="AD2980" i="2"/>
  <c r="AC2980" i="2" s="1"/>
  <c r="AD2982" i="2"/>
  <c r="AC2982" i="2" s="1"/>
  <c r="AD2983" i="2"/>
  <c r="AC2983" i="2" s="1"/>
  <c r="AD2984" i="2"/>
  <c r="AC2984" i="2" s="1"/>
  <c r="AD2985" i="2"/>
  <c r="AC2985" i="2" s="1"/>
  <c r="AD2986" i="2"/>
  <c r="AC2986" i="2" s="1"/>
  <c r="AD2987" i="2"/>
  <c r="AC2987" i="2" s="1"/>
  <c r="AD2988" i="2"/>
  <c r="AC2988" i="2" s="1"/>
  <c r="AD2989" i="2"/>
  <c r="AC2989" i="2" s="1"/>
  <c r="AD2990" i="2"/>
  <c r="AC2990" i="2" s="1"/>
  <c r="AD2992" i="2"/>
  <c r="AC2992" i="2" s="1"/>
  <c r="AD2993" i="2"/>
  <c r="AC2993" i="2" s="1"/>
  <c r="AD2994" i="2"/>
  <c r="AC2994" i="2" s="1"/>
  <c r="AD2995" i="2"/>
  <c r="AC2995" i="2" s="1"/>
  <c r="AD2996" i="2"/>
  <c r="AC2996" i="2" s="1"/>
  <c r="AD2997" i="2"/>
  <c r="AC2997" i="2" s="1"/>
  <c r="AD2998" i="2"/>
  <c r="AC2998" i="2" s="1"/>
  <c r="AD2999" i="2"/>
  <c r="AC2999" i="2" s="1"/>
  <c r="AD3000" i="2"/>
  <c r="AC3000" i="2" s="1"/>
  <c r="AD3002" i="2"/>
  <c r="AC3002" i="2" s="1"/>
  <c r="AD3003" i="2"/>
  <c r="AC3003" i="2" s="1"/>
  <c r="AD3004" i="2"/>
  <c r="AC3004" i="2" s="1"/>
  <c r="AD3005" i="2"/>
  <c r="AC3005" i="2" s="1"/>
  <c r="AD3006" i="2"/>
  <c r="AC3006" i="2" s="1"/>
  <c r="AD3007" i="2"/>
  <c r="AC3007" i="2" s="1"/>
  <c r="AD3008" i="2"/>
  <c r="AC3008" i="2" s="1"/>
  <c r="AD3009" i="2"/>
  <c r="AC3009" i="2" s="1"/>
  <c r="AD3020" i="2"/>
  <c r="AC3020" i="2" s="1"/>
  <c r="AD3022" i="2"/>
  <c r="AC3022" i="2" s="1"/>
  <c r="AD3023" i="2"/>
  <c r="AC3023" i="2" s="1"/>
  <c r="AD3024" i="2"/>
  <c r="AC3024" i="2" s="1"/>
  <c r="AD3025" i="2"/>
  <c r="AC3025" i="2" s="1"/>
  <c r="AD3026" i="2"/>
  <c r="AC3026" i="2" s="1"/>
  <c r="AD3027" i="2"/>
  <c r="AC3027" i="2" s="1"/>
  <c r="AD3028" i="2"/>
  <c r="AC3028" i="2" s="1"/>
  <c r="AD3029" i="2"/>
  <c r="AC3029" i="2" s="1"/>
  <c r="AD3030" i="2"/>
  <c r="AC3030" i="2" s="1"/>
  <c r="AD3032" i="2"/>
  <c r="AC3032" i="2" s="1"/>
  <c r="AD3033" i="2"/>
  <c r="AC3033" i="2" s="1"/>
  <c r="AD3034" i="2"/>
  <c r="AC3034" i="2" s="1"/>
  <c r="AD3035" i="2"/>
  <c r="AC3035" i="2" s="1"/>
  <c r="AD3036" i="2"/>
  <c r="AC3036" i="2" s="1"/>
  <c r="AD3037" i="2"/>
  <c r="AC3037" i="2" s="1"/>
  <c r="AD3038" i="2"/>
  <c r="AC3038" i="2" s="1"/>
  <c r="AD3039" i="2"/>
  <c r="AC3039" i="2" s="1"/>
  <c r="AD3040" i="2"/>
  <c r="AC3040" i="2" s="1"/>
  <c r="AD3042" i="2"/>
  <c r="AC3042" i="2" s="1"/>
  <c r="AD3043" i="2"/>
  <c r="AC3043" i="2" s="1"/>
  <c r="AD3044" i="2"/>
  <c r="AC3044" i="2" s="1"/>
  <c r="AD3045" i="2"/>
  <c r="AC3045" i="2" s="1"/>
  <c r="AD3046" i="2"/>
  <c r="AC3046" i="2" s="1"/>
  <c r="AD3047" i="2"/>
  <c r="AC3047" i="2" s="1"/>
  <c r="AD3048" i="2"/>
  <c r="AC3048" i="2" s="1"/>
  <c r="AD3049" i="2"/>
  <c r="AC3049" i="2" s="1"/>
  <c r="AD3050" i="2"/>
  <c r="AC3050" i="2" s="1"/>
  <c r="AD3052" i="2"/>
  <c r="AC3052" i="2" s="1"/>
  <c r="AD3053" i="2"/>
  <c r="AC3053" i="2" s="1"/>
  <c r="AD3054" i="2"/>
  <c r="AC3054" i="2" s="1"/>
  <c r="AD3055" i="2"/>
  <c r="AC3055" i="2" s="1"/>
  <c r="AD3056" i="2"/>
  <c r="AC3056" i="2" s="1"/>
  <c r="AD3057" i="2"/>
  <c r="AC3057" i="2" s="1"/>
  <c r="AD3058" i="2"/>
  <c r="AC3058" i="2" s="1"/>
  <c r="AD3059" i="2"/>
  <c r="AC3059" i="2" s="1"/>
  <c r="AD3060" i="2"/>
  <c r="AC3060" i="2" s="1"/>
  <c r="AD3062" i="2"/>
  <c r="AC3062" i="2" s="1"/>
  <c r="AD3063" i="2"/>
  <c r="AC3063" i="2" s="1"/>
  <c r="AD3064" i="2"/>
  <c r="AC3064" i="2" s="1"/>
  <c r="AD3065" i="2"/>
  <c r="AC3065" i="2" s="1"/>
  <c r="AD3066" i="2"/>
  <c r="AC3066" i="2" s="1"/>
  <c r="AD3067" i="2"/>
  <c r="AC3067" i="2" s="1"/>
  <c r="AD3068" i="2"/>
  <c r="AC3068" i="2" s="1"/>
  <c r="AD3069" i="2"/>
  <c r="AC3069" i="2" s="1"/>
  <c r="AD3070" i="2"/>
  <c r="AC3070" i="2" s="1"/>
  <c r="AD3072" i="2"/>
  <c r="AC3072" i="2" s="1"/>
  <c r="AD3073" i="2"/>
  <c r="AC3073" i="2" s="1"/>
  <c r="AD3074" i="2"/>
  <c r="AC3074" i="2" s="1"/>
  <c r="AD3075" i="2"/>
  <c r="AC3075" i="2" s="1"/>
  <c r="AD3076" i="2"/>
  <c r="AC3076" i="2" s="1"/>
  <c r="AD3077" i="2"/>
  <c r="AC3077" i="2" s="1"/>
  <c r="AD3078" i="2"/>
  <c r="AC3078" i="2" s="1"/>
  <c r="AD3079" i="2"/>
  <c r="AC3079" i="2" s="1"/>
  <c r="AD3080" i="2"/>
  <c r="AC3080" i="2" s="1"/>
  <c r="AD3082" i="2"/>
  <c r="AC3082" i="2" s="1"/>
  <c r="AD3083" i="2"/>
  <c r="AC3083" i="2" s="1"/>
  <c r="AD3084" i="2"/>
  <c r="AC3084" i="2" s="1"/>
  <c r="AD3085" i="2"/>
  <c r="AC3085" i="2" s="1"/>
  <c r="AD3086" i="2"/>
  <c r="AC3086" i="2" s="1"/>
  <c r="AD3087" i="2"/>
  <c r="AC3087" i="2" s="1"/>
  <c r="AD3088" i="2"/>
  <c r="AC3088" i="2" s="1"/>
  <c r="AD3089" i="2"/>
  <c r="AC3089" i="2" s="1"/>
  <c r="AD3090" i="2"/>
  <c r="AC3090" i="2" s="1"/>
  <c r="AD3092" i="2"/>
  <c r="AC3092" i="2" s="1"/>
  <c r="AD3093" i="2"/>
  <c r="AC3093" i="2" s="1"/>
  <c r="AD3094" i="2"/>
  <c r="AC3094" i="2" s="1"/>
  <c r="AD3095" i="2"/>
  <c r="AC3095" i="2" s="1"/>
  <c r="AD3096" i="2"/>
  <c r="AC3096" i="2" s="1"/>
  <c r="AD3097" i="2"/>
  <c r="AC3097" i="2" s="1"/>
  <c r="AD3098" i="2"/>
  <c r="AC3098" i="2" s="1"/>
  <c r="AD3099" i="2"/>
  <c r="AC3099" i="2" s="1"/>
  <c r="AD3200" i="2"/>
  <c r="AC3200" i="2" s="1"/>
  <c r="AD3202" i="2"/>
  <c r="AC3202" i="2" s="1"/>
  <c r="AD3203" i="2"/>
  <c r="AC3203" i="2" s="1"/>
  <c r="AD3204" i="2"/>
  <c r="AC3204" i="2" s="1"/>
  <c r="AD3205" i="2"/>
  <c r="AC3205" i="2" s="1"/>
  <c r="AD3206" i="2"/>
  <c r="AC3206" i="2" s="1"/>
  <c r="AD3207" i="2"/>
  <c r="AC3207" i="2" s="1"/>
  <c r="AD3208" i="2"/>
  <c r="AC3208" i="2" s="1"/>
  <c r="AD3209" i="2"/>
  <c r="AC3209" i="2" s="1"/>
  <c r="AD3220" i="2"/>
  <c r="AC3220" i="2" s="1"/>
  <c r="AD3222" i="2"/>
  <c r="AC3222" i="2" s="1"/>
  <c r="AD3223" i="2"/>
  <c r="AC3223" i="2" s="1"/>
  <c r="AD3224" i="2"/>
  <c r="AC3224" i="2" s="1"/>
  <c r="AD3225" i="2"/>
  <c r="AC3225" i="2" s="1"/>
  <c r="AD3226" i="2"/>
  <c r="AC3226" i="2" s="1"/>
  <c r="AD3227" i="2"/>
  <c r="AC3227" i="2" s="1"/>
  <c r="AD3228" i="2"/>
  <c r="AC3228" i="2" s="1"/>
  <c r="AD3229" i="2"/>
  <c r="AC3229" i="2" s="1"/>
  <c r="AD3230" i="2"/>
  <c r="AC3230" i="2" s="1"/>
  <c r="AD3232" i="2"/>
  <c r="AC3232" i="2" s="1"/>
  <c r="AD3233" i="2"/>
  <c r="AC3233" i="2" s="1"/>
  <c r="AD3234" i="2"/>
  <c r="AC3234" i="2" s="1"/>
  <c r="AD3235" i="2"/>
  <c r="AC3235" i="2" s="1"/>
  <c r="AD3236" i="2"/>
  <c r="AC3236" i="2" s="1"/>
  <c r="AD3237" i="2"/>
  <c r="AC3237" i="2" s="1"/>
  <c r="AD3238" i="2"/>
  <c r="AC3238" i="2" s="1"/>
  <c r="AD3239" i="2"/>
  <c r="AC3239" i="2" s="1"/>
  <c r="AD3240" i="2"/>
  <c r="AC3240" i="2" s="1"/>
  <c r="AD3242" i="2"/>
  <c r="AC3242" i="2" s="1"/>
  <c r="AD3243" i="2"/>
  <c r="AC3243" i="2" s="1"/>
  <c r="AD3244" i="2"/>
  <c r="AC3244" i="2" s="1"/>
  <c r="AD3245" i="2"/>
  <c r="AC3245" i="2" s="1"/>
  <c r="AD3246" i="2"/>
  <c r="AC3246" i="2" s="1"/>
  <c r="AD3247" i="2"/>
  <c r="AC3247" i="2" s="1"/>
  <c r="AD3248" i="2"/>
  <c r="AC3248" i="2" s="1"/>
  <c r="AD3249" i="2"/>
  <c r="AC3249" i="2" s="1"/>
  <c r="AD3250" i="2"/>
  <c r="AC3250" i="2" s="1"/>
  <c r="AD3252" i="2"/>
  <c r="AC3252" i="2" s="1"/>
  <c r="AD3253" i="2"/>
  <c r="AC3253" i="2" s="1"/>
  <c r="AD3254" i="2"/>
  <c r="AC3254" i="2" s="1"/>
  <c r="AD3255" i="2"/>
  <c r="AC3255" i="2" s="1"/>
  <c r="AD3256" i="2"/>
  <c r="AC3256" i="2" s="1"/>
  <c r="AD3257" i="2"/>
  <c r="AC3257" i="2" s="1"/>
  <c r="AD3258" i="2"/>
  <c r="AC3258" i="2" s="1"/>
  <c r="AD3259" i="2"/>
  <c r="AC3259" i="2" s="1"/>
  <c r="AD3260" i="2"/>
  <c r="AC3260" i="2" s="1"/>
  <c r="AD3262" i="2"/>
  <c r="AC3262" i="2" s="1"/>
  <c r="AD3263" i="2"/>
  <c r="AC3263" i="2" s="1"/>
  <c r="AD3264" i="2"/>
  <c r="AC3264" i="2" s="1"/>
  <c r="AD3265" i="2"/>
  <c r="AC3265" i="2" s="1"/>
  <c r="AD3266" i="2"/>
  <c r="AC3266" i="2" s="1"/>
  <c r="AD3267" i="2"/>
  <c r="AC3267" i="2" s="1"/>
  <c r="AD3268" i="2"/>
  <c r="AC3268" i="2" s="1"/>
  <c r="AD3269" i="2"/>
  <c r="AC3269" i="2" s="1"/>
  <c r="AD3270" i="2"/>
  <c r="AC3270" i="2" s="1"/>
  <c r="AD3272" i="2"/>
  <c r="AC3272" i="2" s="1"/>
  <c r="AD3273" i="2"/>
  <c r="AC3273" i="2" s="1"/>
  <c r="AD3274" i="2"/>
  <c r="AC3274" i="2" s="1"/>
  <c r="AD3275" i="2"/>
  <c r="AC3275" i="2" s="1"/>
  <c r="AD3276" i="2"/>
  <c r="AC3276" i="2" s="1"/>
  <c r="AD3277" i="2"/>
  <c r="AC3277" i="2" s="1"/>
  <c r="AD3278" i="2"/>
  <c r="AC3278" i="2" s="1"/>
  <c r="AD3279" i="2"/>
  <c r="AC3279" i="2" s="1"/>
  <c r="AD3280" i="2"/>
  <c r="AC3280" i="2" s="1"/>
  <c r="AD3282" i="2"/>
  <c r="AC3282" i="2" s="1"/>
  <c r="AD3283" i="2"/>
  <c r="AC3283" i="2" s="1"/>
  <c r="AD3284" i="2"/>
  <c r="AC3284" i="2" s="1"/>
  <c r="AD3285" i="2"/>
  <c r="AC3285" i="2" s="1"/>
  <c r="AD3286" i="2"/>
  <c r="AC3286" i="2" s="1"/>
  <c r="AD3287" i="2"/>
  <c r="AC3287" i="2" s="1"/>
  <c r="AD3288" i="2"/>
  <c r="AC3288" i="2" s="1"/>
  <c r="AD3289" i="2"/>
  <c r="AC3289" i="2" s="1"/>
  <c r="AD3290" i="2"/>
  <c r="AC3290" i="2" s="1"/>
  <c r="AD3292" i="2"/>
  <c r="AC3292" i="2" s="1"/>
  <c r="AD3293" i="2"/>
  <c r="AC3293" i="2" s="1"/>
  <c r="AD3294" i="2"/>
  <c r="AC3294" i="2" s="1"/>
  <c r="AD3295" i="2"/>
  <c r="AC3295" i="2" s="1"/>
  <c r="AD3296" i="2"/>
  <c r="AC3296" i="2" s="1"/>
  <c r="AD3297" i="2"/>
  <c r="AC3297" i="2" s="1"/>
  <c r="AD3298" i="2"/>
  <c r="AC3298" i="2" s="1"/>
  <c r="AD3299" i="2"/>
  <c r="AC3299" i="2" s="1"/>
  <c r="AD3300" i="2"/>
  <c r="AC3300" i="2" s="1"/>
  <c r="AD3302" i="2"/>
  <c r="AC3302" i="2" s="1"/>
  <c r="AD3303" i="2"/>
  <c r="AC3303" i="2" s="1"/>
  <c r="AD3304" i="2"/>
  <c r="AC3304" i="2" s="1"/>
  <c r="AD3305" i="2"/>
  <c r="AC3305" i="2" s="1"/>
  <c r="AD3306" i="2"/>
  <c r="AC3306" i="2" s="1"/>
  <c r="AD3307" i="2"/>
  <c r="AC3307" i="2" s="1"/>
  <c r="AD3308" i="2"/>
  <c r="AC3308" i="2" s="1"/>
  <c r="AD3309" i="2"/>
  <c r="AC3309" i="2" s="1"/>
  <c r="AD3320" i="2"/>
  <c r="AC3320" i="2" s="1"/>
  <c r="AD3322" i="2"/>
  <c r="AC3322" i="2" s="1"/>
  <c r="AD3323" i="2"/>
  <c r="AC3323" i="2" s="1"/>
  <c r="AD3324" i="2"/>
  <c r="AC3324" i="2" s="1"/>
  <c r="AD3325" i="2"/>
  <c r="AC3325" i="2" s="1"/>
  <c r="AD3326" i="2"/>
  <c r="AC3326" i="2" s="1"/>
  <c r="AD3327" i="2"/>
  <c r="AC3327" i="2" s="1"/>
  <c r="AD3328" i="2"/>
  <c r="AC3328" i="2" s="1"/>
  <c r="AD3329" i="2"/>
  <c r="AC3329" i="2" s="1"/>
  <c r="AD3330" i="2"/>
  <c r="AC3330" i="2" s="1"/>
  <c r="AD3332" i="2"/>
  <c r="AC3332" i="2" s="1"/>
  <c r="AD3333" i="2"/>
  <c r="AC3333" i="2" s="1"/>
  <c r="AD3334" i="2"/>
  <c r="AC3334" i="2" s="1"/>
  <c r="AD3335" i="2"/>
  <c r="AC3335" i="2" s="1"/>
  <c r="AD3336" i="2"/>
  <c r="AC3336" i="2" s="1"/>
  <c r="AD3337" i="2"/>
  <c r="AC3337" i="2" s="1"/>
  <c r="AD3338" i="2"/>
  <c r="AC3338" i="2" s="1"/>
  <c r="AD3339" i="2"/>
  <c r="AC3339" i="2" s="1"/>
  <c r="AD3340" i="2"/>
  <c r="AC3340" i="2" s="1"/>
  <c r="AD3342" i="2"/>
  <c r="AC3342" i="2" s="1"/>
  <c r="AD3343" i="2"/>
  <c r="AC3343" i="2" s="1"/>
  <c r="AD3344" i="2"/>
  <c r="AC3344" i="2" s="1"/>
  <c r="AD3345" i="2"/>
  <c r="AC3345" i="2" s="1"/>
  <c r="AD3346" i="2"/>
  <c r="AC3346" i="2" s="1"/>
  <c r="AD3347" i="2"/>
  <c r="AC3347" i="2" s="1"/>
  <c r="AD3348" i="2"/>
  <c r="AC3348" i="2" s="1"/>
  <c r="AD3349" i="2"/>
  <c r="AC3349" i="2" s="1"/>
  <c r="AD3350" i="2"/>
  <c r="AC3350" i="2" s="1"/>
  <c r="AD3352" i="2"/>
  <c r="AC3352" i="2" s="1"/>
  <c r="AD3353" i="2"/>
  <c r="AC3353" i="2" s="1"/>
  <c r="AD3354" i="2"/>
  <c r="AC3354" i="2" s="1"/>
  <c r="AD3355" i="2"/>
  <c r="AC3355" i="2" s="1"/>
  <c r="AD3356" i="2"/>
  <c r="AC3356" i="2" s="1"/>
  <c r="AD3357" i="2"/>
  <c r="AC3357" i="2" s="1"/>
  <c r="AD3358" i="2"/>
  <c r="AC3358" i="2" s="1"/>
  <c r="AD3359" i="2"/>
  <c r="AC3359" i="2" s="1"/>
  <c r="AD3360" i="2"/>
  <c r="AC3360" i="2" s="1"/>
  <c r="AD3362" i="2"/>
  <c r="AC3362" i="2" s="1"/>
  <c r="AD3363" i="2"/>
  <c r="AC3363" i="2" s="1"/>
  <c r="AD3364" i="2"/>
  <c r="AC3364" i="2" s="1"/>
  <c r="AD3365" i="2"/>
  <c r="AC3365" i="2" s="1"/>
  <c r="AD3366" i="2"/>
  <c r="AC3366" i="2" s="1"/>
  <c r="AD3367" i="2"/>
  <c r="AC3367" i="2" s="1"/>
  <c r="AD3368" i="2"/>
  <c r="AC3368" i="2" s="1"/>
  <c r="AD3369" i="2"/>
  <c r="AC3369" i="2" s="1"/>
  <c r="AD3370" i="2"/>
  <c r="AC3370" i="2" s="1"/>
  <c r="AD3372" i="2"/>
  <c r="AC3372" i="2" s="1"/>
  <c r="AD3373" i="2"/>
  <c r="AC3373" i="2" s="1"/>
  <c r="AD3374" i="2"/>
  <c r="AC3374" i="2" s="1"/>
  <c r="AD3375" i="2"/>
  <c r="AC3375" i="2" s="1"/>
  <c r="AD3376" i="2"/>
  <c r="AC3376" i="2" s="1"/>
  <c r="AD3377" i="2"/>
  <c r="AC3377" i="2" s="1"/>
  <c r="AD3378" i="2"/>
  <c r="AC3378" i="2" s="1"/>
  <c r="AD3379" i="2"/>
  <c r="AC3379" i="2" s="1"/>
  <c r="AD3380" i="2"/>
  <c r="AC3380" i="2" s="1"/>
  <c r="AD3382" i="2"/>
  <c r="AC3382" i="2" s="1"/>
  <c r="AD3383" i="2"/>
  <c r="AC3383" i="2" s="1"/>
  <c r="AD3384" i="2"/>
  <c r="AC3384" i="2" s="1"/>
  <c r="AD3385" i="2"/>
  <c r="AC3385" i="2" s="1"/>
  <c r="AD3386" i="2"/>
  <c r="AC3386" i="2" s="1"/>
  <c r="AD3387" i="2"/>
  <c r="AC3387" i="2" s="1"/>
  <c r="AD3388" i="2"/>
  <c r="AC3388" i="2" s="1"/>
  <c r="AD3389" i="2"/>
  <c r="AC3389" i="2" s="1"/>
  <c r="AD3390" i="2"/>
  <c r="AC3390" i="2" s="1"/>
  <c r="AD3392" i="2"/>
  <c r="AC3392" i="2" s="1"/>
  <c r="AD3393" i="2"/>
  <c r="AC3393" i="2" s="1"/>
  <c r="AD3394" i="2"/>
  <c r="AC3394" i="2" s="1"/>
  <c r="AD3395" i="2"/>
  <c r="AC3395" i="2" s="1"/>
  <c r="AD3396" i="2"/>
  <c r="AC3396" i="2" s="1"/>
  <c r="AD3397" i="2"/>
  <c r="AC3397" i="2" s="1"/>
  <c r="AD3398" i="2"/>
  <c r="AC3398" i="2" s="1"/>
  <c r="AD3399" i="2"/>
  <c r="AC3399" i="2" s="1"/>
  <c r="AD3400" i="2"/>
  <c r="AC3400" i="2" s="1"/>
  <c r="AD3402" i="2"/>
  <c r="AC3402" i="2" s="1"/>
  <c r="AD3403" i="2"/>
  <c r="AC3403" i="2" s="1"/>
  <c r="AD3404" i="2"/>
  <c r="AC3404" i="2" s="1"/>
  <c r="AD3405" i="2"/>
  <c r="AC3405" i="2" s="1"/>
  <c r="AD3406" i="2"/>
  <c r="AC3406" i="2" s="1"/>
  <c r="AD3407" i="2"/>
  <c r="AC3407" i="2" s="1"/>
  <c r="AD3408" i="2"/>
  <c r="AC3408" i="2" s="1"/>
  <c r="AD3409" i="2"/>
  <c r="AC3409" i="2" s="1"/>
  <c r="AD3420" i="2"/>
  <c r="AC3420" i="2" s="1"/>
  <c r="AD3422" i="2"/>
  <c r="AC3422" i="2" s="1"/>
  <c r="AD3423" i="2"/>
  <c r="AC3423" i="2" s="1"/>
  <c r="AD3424" i="2"/>
  <c r="AC3424" i="2" s="1"/>
  <c r="AD3425" i="2"/>
  <c r="AC3425" i="2" s="1"/>
  <c r="AD3426" i="2"/>
  <c r="AC3426" i="2" s="1"/>
  <c r="AD3427" i="2"/>
  <c r="AC3427" i="2" s="1"/>
  <c r="AD3428" i="2"/>
  <c r="AC3428" i="2" s="1"/>
  <c r="AD3429" i="2"/>
  <c r="AC3429" i="2" s="1"/>
  <c r="AD3430" i="2"/>
  <c r="AC3430" i="2" s="1"/>
  <c r="AD3432" i="2"/>
  <c r="AC3432" i="2" s="1"/>
  <c r="AD3433" i="2"/>
  <c r="AC3433" i="2" s="1"/>
  <c r="AD3434" i="2"/>
  <c r="AC3434" i="2" s="1"/>
  <c r="AD3435" i="2"/>
  <c r="AC3435" i="2" s="1"/>
  <c r="AD3436" i="2"/>
  <c r="AC3436" i="2" s="1"/>
  <c r="AD3437" i="2"/>
  <c r="AC3437" i="2" s="1"/>
  <c r="AD3438" i="2"/>
  <c r="AC3438" i="2" s="1"/>
  <c r="AD3439" i="2"/>
  <c r="AC3439" i="2" s="1"/>
  <c r="AD3440" i="2"/>
  <c r="AC3440" i="2" s="1"/>
  <c r="AD3442" i="2"/>
  <c r="AC3442" i="2" s="1"/>
  <c r="AD3443" i="2"/>
  <c r="AC3443" i="2" s="1"/>
  <c r="AD3444" i="2"/>
  <c r="AC3444" i="2" s="1"/>
  <c r="AD3445" i="2"/>
  <c r="AC3445" i="2" s="1"/>
  <c r="AD3446" i="2"/>
  <c r="AC3446" i="2" s="1"/>
  <c r="AD3447" i="2"/>
  <c r="AC3447" i="2" s="1"/>
  <c r="AD3448" i="2"/>
  <c r="AC3448" i="2" s="1"/>
  <c r="AD3449" i="2"/>
  <c r="AC3449" i="2" s="1"/>
  <c r="AD3450" i="2"/>
  <c r="AC3450" i="2" s="1"/>
  <c r="AD3452" i="2"/>
  <c r="AC3452" i="2" s="1"/>
  <c r="AD3453" i="2"/>
  <c r="AC3453" i="2" s="1"/>
  <c r="AD3454" i="2"/>
  <c r="AC3454" i="2" s="1"/>
  <c r="AD3455" i="2"/>
  <c r="AC3455" i="2" s="1"/>
  <c r="AD3456" i="2"/>
  <c r="AC3456" i="2" s="1"/>
  <c r="AD3457" i="2"/>
  <c r="AC3457" i="2" s="1"/>
  <c r="AD3458" i="2"/>
  <c r="AC3458" i="2" s="1"/>
  <c r="AD3459" i="2"/>
  <c r="AC3459" i="2" s="1"/>
  <c r="AD3460" i="2"/>
  <c r="AC3460" i="2" s="1"/>
  <c r="AD3462" i="2"/>
  <c r="AC3462" i="2" s="1"/>
  <c r="AD3463" i="2"/>
  <c r="AC3463" i="2" s="1"/>
  <c r="AD3464" i="2"/>
  <c r="AC3464" i="2" s="1"/>
  <c r="AD3465" i="2"/>
  <c r="AC3465" i="2" s="1"/>
  <c r="AD3466" i="2"/>
  <c r="AC3466" i="2" s="1"/>
  <c r="AD3467" i="2"/>
  <c r="AC3467" i="2" s="1"/>
  <c r="AD3468" i="2"/>
  <c r="AC3468" i="2" s="1"/>
  <c r="AD3469" i="2"/>
  <c r="AC3469" i="2" s="1"/>
  <c r="AD3470" i="2"/>
  <c r="AC3470" i="2" s="1"/>
  <c r="AD3472" i="2"/>
  <c r="AC3472" i="2" s="1"/>
  <c r="AD3473" i="2"/>
  <c r="AC3473" i="2" s="1"/>
  <c r="AD3474" i="2"/>
  <c r="AC3474" i="2" s="1"/>
  <c r="AD3475" i="2"/>
  <c r="AC3475" i="2" s="1"/>
  <c r="AD3476" i="2"/>
  <c r="AC3476" i="2" s="1"/>
  <c r="AD3477" i="2"/>
  <c r="AC3477" i="2" s="1"/>
  <c r="AD3478" i="2"/>
  <c r="AC3478" i="2" s="1"/>
  <c r="AD3479" i="2"/>
  <c r="AC3479" i="2" s="1"/>
  <c r="AD3480" i="2"/>
  <c r="AC3480" i="2" s="1"/>
  <c r="AD2" i="2"/>
  <c r="AC2" i="2" s="1"/>
  <c r="B51" i="3"/>
  <c r="B47" i="3"/>
  <c r="B43" i="3"/>
  <c r="B39" i="3"/>
  <c r="B63" i="3"/>
  <c r="B59" i="3"/>
  <c r="B55" i="3"/>
  <c r="C43" i="3"/>
</calcChain>
</file>

<file path=xl/sharedStrings.xml><?xml version="1.0" encoding="utf-8"?>
<sst xmlns="http://schemas.openxmlformats.org/spreadsheetml/2006/main" count="87483" uniqueCount="9206">
  <si>
    <t>ID</t>
  </si>
  <si>
    <t>Purchase-date</t>
  </si>
  <si>
    <t>Date</t>
  </si>
  <si>
    <t>Time</t>
  </si>
  <si>
    <t>Quarter</t>
  </si>
  <si>
    <t>Qtr</t>
  </si>
  <si>
    <t>Year</t>
  </si>
  <si>
    <t>Month</t>
  </si>
  <si>
    <t>Special Day</t>
  </si>
  <si>
    <t xml:space="preserve">Online Sale Offers </t>
  </si>
  <si>
    <t>Day</t>
  </si>
  <si>
    <t>Weekend</t>
  </si>
  <si>
    <t>Morning</t>
  </si>
  <si>
    <t>Afternoon</t>
  </si>
  <si>
    <t>Evening</t>
  </si>
  <si>
    <t>Night</t>
  </si>
  <si>
    <t>Gender</t>
  </si>
  <si>
    <t>Customer ID</t>
  </si>
  <si>
    <t>Product-Name</t>
  </si>
  <si>
    <t>Item-Status</t>
  </si>
  <si>
    <t>Quantity</t>
  </si>
  <si>
    <t>Currency</t>
  </si>
  <si>
    <t>Item Price</t>
  </si>
  <si>
    <t>Shipping-Price</t>
  </si>
  <si>
    <t>Ship-City</t>
  </si>
  <si>
    <t>Ship-State</t>
  </si>
  <si>
    <t>Ship-Postal-Code</t>
  </si>
  <si>
    <t>Category</t>
  </si>
  <si>
    <t xml:space="preserve">Author </t>
  </si>
  <si>
    <t>Publication</t>
  </si>
  <si>
    <t>Profit Percentage
 (%)</t>
  </si>
  <si>
    <t>Profit (INR)</t>
  </si>
  <si>
    <t>Cost Price</t>
  </si>
  <si>
    <t>2018-01-01T08:57:53+00:00</t>
  </si>
  <si>
    <t>2018 - Q1</t>
  </si>
  <si>
    <t>B07FWXWZT</t>
  </si>
  <si>
    <t>F</t>
  </si>
  <si>
    <t>Database System Concepts (Int'l Ed)</t>
  </si>
  <si>
    <t>Shipped</t>
  </si>
  <si>
    <t>INR</t>
  </si>
  <si>
    <t>Hyderabad</t>
  </si>
  <si>
    <t>Telangana</t>
  </si>
  <si>
    <t>college</t>
  </si>
  <si>
    <t>Avi Silberschatz</t>
  </si>
  <si>
    <t>McGraw-Hill</t>
  </si>
  <si>
    <t>2018-01-02T02:04:01+00:00</t>
  </si>
  <si>
    <t>B07FWVXXU</t>
  </si>
  <si>
    <t>M</t>
  </si>
  <si>
    <t>ESE 2020 Mains Examination: Electrical Engineering - Conventional Solved Papers - Paper - 2</t>
  </si>
  <si>
    <t>DHARMAPURI</t>
  </si>
  <si>
    <t>TAMIL NADU</t>
  </si>
  <si>
    <t xml:space="preserve">competition </t>
  </si>
  <si>
    <t>Team of Engineers Academy</t>
  </si>
  <si>
    <t>Â Engineers Academy Publication</t>
  </si>
  <si>
    <t>2018-01-03T05:08:38+00:00</t>
  </si>
  <si>
    <t>B07FWVXZS</t>
  </si>
  <si>
    <t>Objective Type Pharmacy</t>
  </si>
  <si>
    <t>GUWAHATI</t>
  </si>
  <si>
    <t>ASSAM</t>
  </si>
  <si>
    <t>Dr. mohammed Ali</t>
  </si>
  <si>
    <t>BHUTERAENTERPRISES</t>
  </si>
  <si>
    <t>2018-01-04T16:06:31+00:00</t>
  </si>
  <si>
    <t>B07FWYXVQ</t>
  </si>
  <si>
    <t>A Text Book of Optics</t>
  </si>
  <si>
    <t>Palani</t>
  </si>
  <si>
    <t>N Subrahmanyam</t>
  </si>
  <si>
    <t>S. Chand Publishing</t>
  </si>
  <si>
    <t>2018-01-04T20:12:20+00:00</t>
  </si>
  <si>
    <t>B07FWXATQ</t>
  </si>
  <si>
    <t>Surveying - Vol. 2</t>
  </si>
  <si>
    <t>PATNA</t>
  </si>
  <si>
    <t>BIHAR</t>
  </si>
  <si>
    <t>DuggalÂ </t>
  </si>
  <si>
    <t>McGraw Hill Education</t>
  </si>
  <si>
    <t>2018-01-05T02:25:47+00:00</t>
  </si>
  <si>
    <t>B07FWYYRZ</t>
  </si>
  <si>
    <t>Political Theory</t>
  </si>
  <si>
    <t>Dehradun</t>
  </si>
  <si>
    <t>Uttarakhand</t>
  </si>
  <si>
    <t>Dr. Mohinder SlariyaÂ </t>
  </si>
  <si>
    <t>S. Vinesh &amp; Co</t>
  </si>
  <si>
    <t>2018-01-05T02:59:18+00:00</t>
  </si>
  <si>
    <t>B07FWYSTS</t>
  </si>
  <si>
    <t>BHAWANIPATNA</t>
  </si>
  <si>
    <t>ODISHA</t>
  </si>
  <si>
    <t>2018-01-05T10:46:03+00:00</t>
  </si>
  <si>
    <t>B07FWXVTV</t>
  </si>
  <si>
    <t>Bongaigaon</t>
  </si>
  <si>
    <t>2018-01-06T03:11:27+00:00</t>
  </si>
  <si>
    <t>B07FWWTVV</t>
  </si>
  <si>
    <t>39 Years' Chapterwise Topicwise Solved Papers (2020-1979) IIT JEE Mathematics</t>
  </si>
  <si>
    <t>DIPKA</t>
  </si>
  <si>
    <t>CHHATTISGARH</t>
  </si>
  <si>
    <t>Â Amit M Agarwal</t>
  </si>
  <si>
    <t>Â ArihantÂ  (Publication)</t>
  </si>
  <si>
    <t>2018-01-06T05:30:58+00:00</t>
  </si>
  <si>
    <t>B07FWXSXU</t>
  </si>
  <si>
    <t>ESE 2019 Preliminary Exam: Civil Engineering - Topicwise Objective Solved Papers - Vol. 1</t>
  </si>
  <si>
    <t>THIRUVANANTHAPURAM</t>
  </si>
  <si>
    <t>KERALA</t>
  </si>
  <si>
    <t>T K V Iyengar</t>
  </si>
  <si>
    <t>ZONE TECH PublicationsÂ </t>
  </si>
  <si>
    <t>2018-01-06T06:28:38+00:00</t>
  </si>
  <si>
    <t>B07FWXSVW</t>
  </si>
  <si>
    <t>A Textbook of Microbiology</t>
  </si>
  <si>
    <t>MAUNATH BHANJAN</t>
  </si>
  <si>
    <t>UTTAR PRADESH</t>
  </si>
  <si>
    <t>D. K. Maheshwari</t>
  </si>
  <si>
    <t>Â Arise Publishers &amp; DistributorsÂ </t>
  </si>
  <si>
    <t>2018-01-06T13:52:09+00:00</t>
  </si>
  <si>
    <t>B07FWYXQQ</t>
  </si>
  <si>
    <t>DHARMANAGAR</t>
  </si>
  <si>
    <t>TRIPURA</t>
  </si>
  <si>
    <t>2018-01-06T14:41:53+00:00</t>
  </si>
  <si>
    <t>B07FWYXZX</t>
  </si>
  <si>
    <t>Principles of Microeconomics( 21st Revised Edition)(By Dr.H.L.AHUJA)</t>
  </si>
  <si>
    <t>BHUBANESWAR</t>
  </si>
  <si>
    <t>Dr.H.L.AHUJA</t>
  </si>
  <si>
    <t>S.Chand (G/L) &amp; Company Ltd</t>
  </si>
  <si>
    <t>2018-01-07T06:01:58+00:00</t>
  </si>
  <si>
    <t>B07FWYVTZ</t>
  </si>
  <si>
    <t>NAVI MUMBAI</t>
  </si>
  <si>
    <t>MAHARASHTRA</t>
  </si>
  <si>
    <t>2018-01-07T06:41:35+00:00</t>
  </si>
  <si>
    <t>B07FWVYWQ</t>
  </si>
  <si>
    <t>AJMER</t>
  </si>
  <si>
    <t>RAJASTHAN</t>
  </si>
  <si>
    <t>2018-01-07T16:22:53+00:00</t>
  </si>
  <si>
    <t>B07FWYTRU</t>
  </si>
  <si>
    <t>SURAT</t>
  </si>
  <si>
    <t>GUJARAT</t>
  </si>
  <si>
    <t>2018-01-08T06:50:08+00:00</t>
  </si>
  <si>
    <t>B07FWXWVY</t>
  </si>
  <si>
    <t>SHIMLA</t>
  </si>
  <si>
    <t>HIMACHAL PRADESH</t>
  </si>
  <si>
    <t>2018-01-08T10:42:50+00:00</t>
  </si>
  <si>
    <t>B07FWXSZQ</t>
  </si>
  <si>
    <t>NAGPUR</t>
  </si>
  <si>
    <t>2018-01-08T10:44:06+00:00</t>
  </si>
  <si>
    <t>B07FWYZWR</t>
  </si>
  <si>
    <t>ESE 2020 Mains Examination: Electronics &amp; Telecommunication Engineering - Conventional Solved Papers - Paper - 2</t>
  </si>
  <si>
    <t>BENGALURU</t>
  </si>
  <si>
    <t>KARNATAKA</t>
  </si>
  <si>
    <t>Made Easy Editorial Board</t>
  </si>
  <si>
    <t>Made Easy Publications</t>
  </si>
  <si>
    <t>2018-01-08T13:09:33+00:00</t>
  </si>
  <si>
    <t>B07FWWWZU</t>
  </si>
  <si>
    <t>2018-01-08T15:02:24+00:00</t>
  </si>
  <si>
    <t>B07FWVVTW</t>
  </si>
  <si>
    <t>2018-01-08T19:04:11+00:00</t>
  </si>
  <si>
    <t>B07FWYWQV</t>
  </si>
  <si>
    <t>ESE 2020 Mains Examination: Civil Engineering - Conventional Solved Papers - Paper - 1</t>
  </si>
  <si>
    <t>NASHIK</t>
  </si>
  <si>
    <t>Made Easy</t>
  </si>
  <si>
    <t>2018-01-09T04:00:01+00:00</t>
  </si>
  <si>
    <t>B07FWXVXV</t>
  </si>
  <si>
    <t>2018-01-09T09:08:13+00:00</t>
  </si>
  <si>
    <t>B07FWWUVR</t>
  </si>
  <si>
    <t>Uchchatar Aarthik Siddhanth</t>
  </si>
  <si>
    <t>NEW DELHI</t>
  </si>
  <si>
    <t>DELHI</t>
  </si>
  <si>
    <t>H. L. Ahuja</t>
  </si>
  <si>
    <t>2018-01-09T11:30:13+00:00</t>
  </si>
  <si>
    <t>B07FWXUQW</t>
  </si>
  <si>
    <t>Human Anatomy By B D Chaurasia's 7th Edition (Set Of 4 Books) Vol-1,2,3&amp;4Ã‚Â Ã‚Â (Paperback, BD Chaurasia's)</t>
  </si>
  <si>
    <t>ERODE</t>
  </si>
  <si>
    <t>B D Chaurasia</t>
  </si>
  <si>
    <t>CBS PUBLISHERS &amp;DISTRIBUTORS</t>
  </si>
  <si>
    <t>2018-01-09T11:49:30+00:00</t>
  </si>
  <si>
    <t>B07FWXSXX</t>
  </si>
  <si>
    <t>TIRUCHIRAPPALLI</t>
  </si>
  <si>
    <t>2018-01-09T12:45:52+00:00</t>
  </si>
  <si>
    <t>B07FWWTSR</t>
  </si>
  <si>
    <t>English Grammar for Today: A New Introduction</t>
  </si>
  <si>
    <t>MUMBAI</t>
  </si>
  <si>
    <t>School</t>
  </si>
  <si>
    <t>Geoffrey Leech</t>
  </si>
  <si>
    <t>Palgrave Macmillan</t>
  </si>
  <si>
    <t>2018-01-10T08:06:27+00:00</t>
  </si>
  <si>
    <t>B07FWWWVX</t>
  </si>
  <si>
    <t>Chronicle Year Book 2020 (English)</t>
  </si>
  <si>
    <t>JORHAT</t>
  </si>
  <si>
    <t>Nn Ojha</t>
  </si>
  <si>
    <t>Chronicle Publications Pvt Ltd</t>
  </si>
  <si>
    <t>2018-01-10T09:37:22+00:00</t>
  </si>
  <si>
    <t>B07FWVVTS</t>
  </si>
  <si>
    <t>GURGAON</t>
  </si>
  <si>
    <t>HARYANA</t>
  </si>
  <si>
    <t>2018-01-10T10:20:08+00:00</t>
  </si>
  <si>
    <t>B07FWXWYU</t>
  </si>
  <si>
    <t>SALEM</t>
  </si>
  <si>
    <t>2018-01-11T06:10:59+00:00</t>
  </si>
  <si>
    <t>B07FWYTVQ</t>
  </si>
  <si>
    <t>ERNAKULAM</t>
  </si>
  <si>
    <t>2018-01-11T07:19:24+00:00</t>
  </si>
  <si>
    <t>B07FWVWYU</t>
  </si>
  <si>
    <t>Database Systems Concepts</t>
  </si>
  <si>
    <t>HANUMANGARH</t>
  </si>
  <si>
    <t>S. Sudarshan</t>
  </si>
  <si>
    <t>2018-01-11T18:23:13+00:00</t>
  </si>
  <si>
    <t>B07FWYYST</t>
  </si>
  <si>
    <t>BILASPUR</t>
  </si>
  <si>
    <t>2018-01-12T02:39:11+00:00</t>
  </si>
  <si>
    <t>B07FWWBVW</t>
  </si>
  <si>
    <t>Public Finance</t>
  </si>
  <si>
    <t>secunderabad</t>
  </si>
  <si>
    <t>Dr H L Bhatia</t>
  </si>
  <si>
    <t>Vikas Publishing</t>
  </si>
  <si>
    <t>2018-01-12T04:30:42+00:00</t>
  </si>
  <si>
    <t>B07FWWTSZ</t>
  </si>
  <si>
    <t>PARATAPPUR</t>
  </si>
  <si>
    <t>2018-01-12T05:26:05+00:00</t>
  </si>
  <si>
    <t>B07FWWTWR</t>
  </si>
  <si>
    <t>KOTDWARA</t>
  </si>
  <si>
    <t>UTTARAKHAND</t>
  </si>
  <si>
    <t>2018-01-12T05:56:56+00:00</t>
  </si>
  <si>
    <t>B07FWVYWZ</t>
  </si>
  <si>
    <t>2018-01-12T07:09:35+00:00</t>
  </si>
  <si>
    <t>B07FWWBQX</t>
  </si>
  <si>
    <t>GREATER NOIDA</t>
  </si>
  <si>
    <t>2018-01-12T07:50:25+00:00</t>
  </si>
  <si>
    <t>B07FWXYZS</t>
  </si>
  <si>
    <t>2018-01-12T07:57:57+00:00</t>
  </si>
  <si>
    <t>B07FWVBUV</t>
  </si>
  <si>
    <t>KHAMMAM</t>
  </si>
  <si>
    <t>TELANGANA</t>
  </si>
  <si>
    <t>B07FWYUWS</t>
  </si>
  <si>
    <t>ESE 2019 Preliminary Exam: Civil Engineering - Topicwise Objective Solved Papers - Vol. 2</t>
  </si>
  <si>
    <t>Made Easy Publication</t>
  </si>
  <si>
    <t>2018-01-12T09:45:02+00:00</t>
  </si>
  <si>
    <t>B07FWYVTY</t>
  </si>
  <si>
    <t>DEHRADUN</t>
  </si>
  <si>
    <t>2018-01-13T03:23:04+00:00</t>
  </si>
  <si>
    <t>1/13/2018</t>
  </si>
  <si>
    <t>B07FWXWXW</t>
  </si>
  <si>
    <t>HYDERABAD</t>
  </si>
  <si>
    <t>2018-01-13T05:29:38+00:00</t>
  </si>
  <si>
    <t>B07FWWWZV</t>
  </si>
  <si>
    <t>39 Years' Chapterwise Topicwise Solved Papers IIT JEE Mathematics, Chemistry, Physics</t>
  </si>
  <si>
    <t>KOTTAYAM</t>
  </si>
  <si>
    <t>Arihant Expert</t>
  </si>
  <si>
    <t>Arihant Publications</t>
  </si>
  <si>
    <t>2018-01-13T10:50:58+00:00</t>
  </si>
  <si>
    <t>B07FWXYTR</t>
  </si>
  <si>
    <t>AMRAVATI</t>
  </si>
  <si>
    <t>2018-01-14T11:05:04+00:00</t>
  </si>
  <si>
    <t>1/14/2018</t>
  </si>
  <si>
    <t>B07FWXBXU</t>
  </si>
  <si>
    <t>39 Years' Chapterwise Topicwise Solved Papers (2020-1979) IIT JEE Chemistry</t>
  </si>
  <si>
    <t>Â Ranjeet ShahiÂ </t>
  </si>
  <si>
    <t>2018-01-14T13:38:06+00:00</t>
  </si>
  <si>
    <t>B07FWXYVT</t>
  </si>
  <si>
    <t>PALI</t>
  </si>
  <si>
    <t>2018-01-15T01:57:19+00:00</t>
  </si>
  <si>
    <t>1/15/2018</t>
  </si>
  <si>
    <t>B07FWYBZQ</t>
  </si>
  <si>
    <t>TIRUPPUR</t>
  </si>
  <si>
    <t>2018-01-15T03:15:24+00:00</t>
  </si>
  <si>
    <t>B07FWYTZV</t>
  </si>
  <si>
    <t>Ordinary and Partial Differential Equations</t>
  </si>
  <si>
    <t>UDHAM SINGH NAGAR</t>
  </si>
  <si>
    <t>Â M.D. Raisinghania</t>
  </si>
  <si>
    <t>2018-01-15T03:40:40+00:00</t>
  </si>
  <si>
    <t>B07FWXYYR</t>
  </si>
  <si>
    <t>COIMBATORE</t>
  </si>
  <si>
    <t>2018-01-15T03:59:26+00:00</t>
  </si>
  <si>
    <t>B07FWXVVT</t>
  </si>
  <si>
    <t>VIRAR WEST</t>
  </si>
  <si>
    <t>2018-01-15T04:33:30+00:00</t>
  </si>
  <si>
    <t>B07FWWBRT</t>
  </si>
  <si>
    <t>KOTA</t>
  </si>
  <si>
    <t>2018-01-15T04:48:23+00:00</t>
  </si>
  <si>
    <t>B07FWWSZU</t>
  </si>
  <si>
    <t>BHILAI</t>
  </si>
  <si>
    <t>2018-01-15T05:39:08+00:00</t>
  </si>
  <si>
    <t>B07FWXYYW</t>
  </si>
  <si>
    <t>KADAPA</t>
  </si>
  <si>
    <t>ANDHRA PRADESH</t>
  </si>
  <si>
    <t>2018-01-15T10:54:51+00:00</t>
  </si>
  <si>
    <t>B07FWWWQW</t>
  </si>
  <si>
    <t>KISHANGARH</t>
  </si>
  <si>
    <t>2018-01-15T11:18:53+00:00</t>
  </si>
  <si>
    <t>B07FWWAXS</t>
  </si>
  <si>
    <t>CHATTISGARH</t>
  </si>
  <si>
    <t>2018-01-15T13:57:40+00:00</t>
  </si>
  <si>
    <t>B07FWYTUW</t>
  </si>
  <si>
    <t>2018-01-15T14:36:22+00:00</t>
  </si>
  <si>
    <t>B07FWYYYR</t>
  </si>
  <si>
    <t>COMPREHENSIVE TEXTBOOK OF MEDICAL PHYSIOLOGY (2VOLS)</t>
  </si>
  <si>
    <t>G K Pal</t>
  </si>
  <si>
    <t>Jaypee Brothers</t>
  </si>
  <si>
    <t>2018-01-15T15:47:52+00:00</t>
  </si>
  <si>
    <t>B07FWWAZW</t>
  </si>
  <si>
    <t>2018-01-15T17:46:34+00:00</t>
  </si>
  <si>
    <t>B07FWXXVY</t>
  </si>
  <si>
    <t>2018-01-16T13:54:24+00:00</t>
  </si>
  <si>
    <t>1/16/2018</t>
  </si>
  <si>
    <t>B07FWYVTV</t>
  </si>
  <si>
    <t>2018-01-17T04:18:18+00:00</t>
  </si>
  <si>
    <t>1/17/2018</t>
  </si>
  <si>
    <t>B07FWYBZU</t>
  </si>
  <si>
    <t>MOTIHARI</t>
  </si>
  <si>
    <t>2018-01-17T08:25:54+00:00</t>
  </si>
  <si>
    <t>B07FWWSXY</t>
  </si>
  <si>
    <t>BINOLA INDUSTRIAL AREA</t>
  </si>
  <si>
    <t>2018-01-17T11:53:10+00:00</t>
  </si>
  <si>
    <t>B07FWYYWW</t>
  </si>
  <si>
    <t>NARSINGHPUR</t>
  </si>
  <si>
    <t>MADHYA PRADESH</t>
  </si>
  <si>
    <t>2018-01-17T15:44:41+00:00</t>
  </si>
  <si>
    <t>B07FWXAZU</t>
  </si>
  <si>
    <t>BAGRU</t>
  </si>
  <si>
    <t>2018-01-17T18:52:56+00:00</t>
  </si>
  <si>
    <t>B07FWWTTS</t>
  </si>
  <si>
    <t>BALOTRA</t>
  </si>
  <si>
    <t>2018-01-18T10:08:06+00:00</t>
  </si>
  <si>
    <t>1/18/2018</t>
  </si>
  <si>
    <t>B07FWWYZZ</t>
  </si>
  <si>
    <t>39 Years' Chapterwise Topicwise Solved Papers IIT JEE MAIN (2020-1979) Combo Pack 3 Books Sets (Mathematics Chemistry Physics)</t>
  </si>
  <si>
    <t>PUNE</t>
  </si>
  <si>
    <t>2018-01-18T20:08:00+00:00</t>
  </si>
  <si>
    <t>B07FWVXYS</t>
  </si>
  <si>
    <t>2018-01-19T20:08:00+00:00</t>
  </si>
  <si>
    <t>1/19/2018</t>
  </si>
  <si>
    <t>2018-01-20T05:10:31+00:00</t>
  </si>
  <si>
    <t>1/20/2018</t>
  </si>
  <si>
    <t>B07FWYAZW</t>
  </si>
  <si>
    <t>PAURI</t>
  </si>
  <si>
    <t>2018-01-20T09:18:09+00:00</t>
  </si>
  <si>
    <t>B07FWWYTX</t>
  </si>
  <si>
    <t>SILCHAR</t>
  </si>
  <si>
    <t>2018-01-20T13:13:19+00:00</t>
  </si>
  <si>
    <t>B07FWWZUT</t>
  </si>
  <si>
    <t>Shigley's Mechanical Engineering Design - SIE</t>
  </si>
  <si>
    <t>KHARAGPUR</t>
  </si>
  <si>
    <t>WEST BENGAL</t>
  </si>
  <si>
    <t>Richard G Budynas; J Keith NisbettÂ </t>
  </si>
  <si>
    <t>2018-01-20T15:17:44+00:00</t>
  </si>
  <si>
    <t>B07FWVWUR</t>
  </si>
  <si>
    <t>Microwave Devices and Circuits, 3e</t>
  </si>
  <si>
    <t>BURLA</t>
  </si>
  <si>
    <t>Liao YiwuÂ </t>
  </si>
  <si>
    <t>Pearson Education India</t>
  </si>
  <si>
    <t>2018-01-21T02:35:13+00:00</t>
  </si>
  <si>
    <t>1/21/2018</t>
  </si>
  <si>
    <t>B07FWYVSS</t>
  </si>
  <si>
    <t>2018-01-21T16:01:58+00:00</t>
  </si>
  <si>
    <t>B07FWXSRX</t>
  </si>
  <si>
    <t>Jamnagar</t>
  </si>
  <si>
    <t>2018-01-21T16:47:03+00:00</t>
  </si>
  <si>
    <t>B07FWYWVV</t>
  </si>
  <si>
    <t>ESE 2018 Mains Examination: Electrical Engineering - Conventional Solved Papers - Paper - 2</t>
  </si>
  <si>
    <t>CHENNAI</t>
  </si>
  <si>
    <t>2018-01-22T06:42:08+00:00</t>
  </si>
  <si>
    <t>1/22/2018</t>
  </si>
  <si>
    <t>B07FWXYRV</t>
  </si>
  <si>
    <t>2018-01-22T07:43:40+00:00</t>
  </si>
  <si>
    <t>B07FWWTZX</t>
  </si>
  <si>
    <t>Cracking the CSAT Paper-2</t>
  </si>
  <si>
    <t>2018-01-22T08:11:51+00:00</t>
  </si>
  <si>
    <t>B07FWWVWY</t>
  </si>
  <si>
    <t>2018-01-22T09:36:57+00:00</t>
  </si>
  <si>
    <t>B07FWXTVZ</t>
  </si>
  <si>
    <t>CHINNALAPATTI</t>
  </si>
  <si>
    <t>2018-01-22T10:13:38+00:00</t>
  </si>
  <si>
    <t>B07FWXSZV</t>
  </si>
  <si>
    <t>2018-01-22T11:11:31+00:00</t>
  </si>
  <si>
    <t>B07FWWYWV</t>
  </si>
  <si>
    <t>2018-01-22T16:17:00+00:00</t>
  </si>
  <si>
    <t>B07FWYTUR</t>
  </si>
  <si>
    <t>UDAIPUR</t>
  </si>
  <si>
    <t>2018-01-22T17:10:39+00:00</t>
  </si>
  <si>
    <t>B07FWVVYW</t>
  </si>
  <si>
    <t>NOIDA</t>
  </si>
  <si>
    <t>2018-01-23T03:21:35+00:00</t>
  </si>
  <si>
    <t>1/23/2018</t>
  </si>
  <si>
    <t>B07FWXUQY</t>
  </si>
  <si>
    <t>Pondicherry</t>
  </si>
  <si>
    <t>2018-01-23T09:25:04+00:00</t>
  </si>
  <si>
    <t>B07FWYWVR</t>
  </si>
  <si>
    <t>2018-01-23T23:56:55+00:00</t>
  </si>
  <si>
    <t>B07FWVXWR</t>
  </si>
  <si>
    <t>Lakshya - Rajasthan Police Sub - Inspector Exam Book Part - I</t>
  </si>
  <si>
    <t>kanti jainmahiveer jainAnshul jain</t>
  </si>
  <si>
    <t>Menu Publication</t>
  </si>
  <si>
    <t>2018-01-24T09:01:43+00:00</t>
  </si>
  <si>
    <t>1/24/2018</t>
  </si>
  <si>
    <t>B07FWVYTY</t>
  </si>
  <si>
    <t>NEET Prep Guide 2019(With free bookletrevision points Physics,Chemistry,Biology)</t>
  </si>
  <si>
    <t>JEHANABAD</t>
  </si>
  <si>
    <t>2018-01-24T15:54:27+00:00</t>
  </si>
  <si>
    <t>B07FWWSRT</t>
  </si>
  <si>
    <t>THANE, Mira road</t>
  </si>
  <si>
    <t>2018-01-24T16:41:37+00:00</t>
  </si>
  <si>
    <t>B07FWXUXW</t>
  </si>
  <si>
    <t>palakkad</t>
  </si>
  <si>
    <t>2018-01-24T17:33:29+00:00</t>
  </si>
  <si>
    <t>B07FWXSUY</t>
  </si>
  <si>
    <t>RAJKOT</t>
  </si>
  <si>
    <t>2018-01-24T18:37:20+00:00</t>
  </si>
  <si>
    <t>B07FWWBUR</t>
  </si>
  <si>
    <t>2018-01-25T02:48:25+00:00</t>
  </si>
  <si>
    <t>1/25/2018</t>
  </si>
  <si>
    <t>B07FWVVUU</t>
  </si>
  <si>
    <t>CHANDIGARH</t>
  </si>
  <si>
    <t>2018-01-25T03:02:19+00:00</t>
  </si>
  <si>
    <t>B07FWWXTT</t>
  </si>
  <si>
    <t>KOLKATA</t>
  </si>
  <si>
    <t>2018-01-25T09:29:43+00:00</t>
  </si>
  <si>
    <t>B07FWVXUY</t>
  </si>
  <si>
    <t>B07FWWYQZ</t>
  </si>
  <si>
    <t>2018-01-25T10:41:11+00:00</t>
  </si>
  <si>
    <t>B07FWYUYW</t>
  </si>
  <si>
    <t>Objective Physics for NEET - Vol. 1</t>
  </si>
  <si>
    <t>SILIGURI</t>
  </si>
  <si>
    <t>DC Pandey</t>
  </si>
  <si>
    <t>2018-01-25T13:08:41+00:00</t>
  </si>
  <si>
    <t>B07FWYWWZ</t>
  </si>
  <si>
    <t>Dharmapuri</t>
  </si>
  <si>
    <t>2018-01-25T17:06:53+00:00</t>
  </si>
  <si>
    <t>B07FWYWYQ</t>
  </si>
  <si>
    <t>ALLAHABAD</t>
  </si>
  <si>
    <t>2018-01-25T19:22:52+00:00</t>
  </si>
  <si>
    <t>B07FWXVTT</t>
  </si>
  <si>
    <t>Modern Operating Systems 4e</t>
  </si>
  <si>
    <t>BHOPAL</t>
  </si>
  <si>
    <t>ANDREW S. TANENBAUM HERBERT BOS</t>
  </si>
  <si>
    <t>Pearson Publications</t>
  </si>
  <si>
    <t>2018-01-25T20:54:29+00:00</t>
  </si>
  <si>
    <t>B07FWXXQV</t>
  </si>
  <si>
    <t>ESE 2018 Mains Examination: Electronics &amp; Telecommunication Engineering - Conventional Solved Papers - Paper - 2</t>
  </si>
  <si>
    <t>MANGALURU</t>
  </si>
  <si>
    <t>2018-01-26T08:09:41+00:00</t>
  </si>
  <si>
    <t>1/26/2018</t>
  </si>
  <si>
    <t>B07FWVYQW</t>
  </si>
  <si>
    <t>ANANTAPUR</t>
  </si>
  <si>
    <t>2018-01-26T09:09:08+00:00</t>
  </si>
  <si>
    <t>B07FWXUWZ</t>
  </si>
  <si>
    <t>39 Years' Chapterwise Topicwise Solved Papers (2020-1979) IIT JEE Physics</t>
  </si>
  <si>
    <t>MEERUT</t>
  </si>
  <si>
    <t>Â DC Pandey</t>
  </si>
  <si>
    <t>2018-01-26T11:33:13+00:00</t>
  </si>
  <si>
    <t>B07FWWUUU</t>
  </si>
  <si>
    <t>CHATRA</t>
  </si>
  <si>
    <t>JHARKHAND</t>
  </si>
  <si>
    <t>2018-01-26T12:45:48+00:00</t>
  </si>
  <si>
    <t>B07FWVZUR</t>
  </si>
  <si>
    <t>GAYA</t>
  </si>
  <si>
    <t>2018-01-26T14:38:02+00:00</t>
  </si>
  <si>
    <t>B07FWXVTW</t>
  </si>
  <si>
    <t>SRINAGAR</t>
  </si>
  <si>
    <t>JAMMU &amp; KASHMIR</t>
  </si>
  <si>
    <t>B07FWVBXW</t>
  </si>
  <si>
    <t>2018-01-26T17:16:06+00:00</t>
  </si>
  <si>
    <t>B07FWVVUZ</t>
  </si>
  <si>
    <t>A Glossary of Literary Terms</t>
  </si>
  <si>
    <t>Â M.H. AbramsÂ </t>
  </si>
  <si>
    <t>Cengage India Private Limited</t>
  </si>
  <si>
    <t>2018-01-26T19:05:26+00:00</t>
  </si>
  <si>
    <t>B07FWWZXX</t>
  </si>
  <si>
    <t>GANDHINAGAR</t>
  </si>
  <si>
    <t>2018-01-27T05:34:38+00:00</t>
  </si>
  <si>
    <t>1/27/2018</t>
  </si>
  <si>
    <t>B07FWXVWW</t>
  </si>
  <si>
    <t>2018-01-27T06:00:32+00:00</t>
  </si>
  <si>
    <t>B07FWWWWW</t>
  </si>
  <si>
    <t>2018-01-27T06:07:29+00:00</t>
  </si>
  <si>
    <t>B07FWXUQU</t>
  </si>
  <si>
    <t>2018-01-27T06:37:42+00:00</t>
  </si>
  <si>
    <t>B07FWYWTV</t>
  </si>
  <si>
    <t>NEYYATTINKARA</t>
  </si>
  <si>
    <t>2018-01-27T07:58:08+00:00</t>
  </si>
  <si>
    <t>B07FWXAYS</t>
  </si>
  <si>
    <t>NORTH WEST DELHI</t>
  </si>
  <si>
    <t>2018-01-27T08:44:47+00:00</t>
  </si>
  <si>
    <t>B07FWVAVV</t>
  </si>
  <si>
    <t>LUCKNOW</t>
  </si>
  <si>
    <t>2018-01-27T11:17:58+00:00</t>
  </si>
  <si>
    <t>B07FWXXUQ</t>
  </si>
  <si>
    <t>MARTHANDAM</t>
  </si>
  <si>
    <t>2018-01-27T11:52:45+00:00</t>
  </si>
  <si>
    <t>B07FWXVRU</t>
  </si>
  <si>
    <t>2018-01-28T02:17:49+00:00</t>
  </si>
  <si>
    <t>1/28/2018</t>
  </si>
  <si>
    <t>B07FWXVQU</t>
  </si>
  <si>
    <t>THUVAKUDI</t>
  </si>
  <si>
    <t>2018-01-28T04:05:59+00:00</t>
  </si>
  <si>
    <t>B07FWWTRW</t>
  </si>
  <si>
    <t>Chennai</t>
  </si>
  <si>
    <t>Tamil nadu</t>
  </si>
  <si>
    <t>2018-01-28T04:41:34+00:00</t>
  </si>
  <si>
    <t>B07FWYWSS</t>
  </si>
  <si>
    <t>2018-01-28T10:25:18+00:00</t>
  </si>
  <si>
    <t>B07FWVYZQ</t>
  </si>
  <si>
    <t>2018-01-29T11:40:42+00:00</t>
  </si>
  <si>
    <t>1/29/2018</t>
  </si>
  <si>
    <t>B07FWYVYU</t>
  </si>
  <si>
    <t>2018-01-30T12:20:19+00:00</t>
  </si>
  <si>
    <t>1/30/2018</t>
  </si>
  <si>
    <t>B07FWVXYQ</t>
  </si>
  <si>
    <t>2018-01-30T16:42:34+00:00</t>
  </si>
  <si>
    <t>B07FWVVRR</t>
  </si>
  <si>
    <t>Lakshy REET Prayavaran Adhyan Ganit &amp; Balvikas Class 1 - 5, Level - I 2018-18</t>
  </si>
  <si>
    <t>KHARKHODA</t>
  </si>
  <si>
    <t>ANSHUL JAIN, KANTI JAIN, MAHAVEER JAIN</t>
  </si>
  <si>
    <t>Manu Publication</t>
  </si>
  <si>
    <t>2018-01-30T17:53:30+00:00</t>
  </si>
  <si>
    <t>B07FWVVYQ</t>
  </si>
  <si>
    <t>Textbook of Refrigeration and Air-conditioning (M.E.)</t>
  </si>
  <si>
    <t>GURUGRAM</t>
  </si>
  <si>
    <t>R.S. Khurmi</t>
  </si>
  <si>
    <t>Chand (S.) &amp; Co Ltd</t>
  </si>
  <si>
    <t>2018-01-31T03:29:41+00:00</t>
  </si>
  <si>
    <t>1/31/2018</t>
  </si>
  <si>
    <t>B07FWXZTT</t>
  </si>
  <si>
    <t>2018-01-31T05:10:27+00:00</t>
  </si>
  <si>
    <t>B07FWWBZQ</t>
  </si>
  <si>
    <t>INDORE</t>
  </si>
  <si>
    <t>2018-01-31T08:10:55+00:00</t>
  </si>
  <si>
    <t>B07FWWYRT</t>
  </si>
  <si>
    <t>2018-01-31T10:36:08+00:00</t>
  </si>
  <si>
    <t>B07FWXZVZ</t>
  </si>
  <si>
    <t>DURGAPUR</t>
  </si>
  <si>
    <t>2018-02-01T16:12:57+00:00</t>
  </si>
  <si>
    <t>B07FWXWYZ</t>
  </si>
  <si>
    <t>Digital Logic and Computer Design (Old Edition)</t>
  </si>
  <si>
    <t>GORAKHPUR</t>
  </si>
  <si>
    <t>M. Morris Mano</t>
  </si>
  <si>
    <t>Pearson Education.</t>
  </si>
  <si>
    <t>2018-02-02T13:11:54+00:00</t>
  </si>
  <si>
    <t>2018-02-03T19:56:10+00:00</t>
  </si>
  <si>
    <t>B07FWXBYY</t>
  </si>
  <si>
    <t>2018-02-04T10:17:20+00:00</t>
  </si>
  <si>
    <t>B07FWXZYW</t>
  </si>
  <si>
    <t>2018-02-05T06:24:10+00:00</t>
  </si>
  <si>
    <t>B07FWWSYU</t>
  </si>
  <si>
    <t>2018-02-05T18:22:51+00:00</t>
  </si>
  <si>
    <t>B07FWVXUT</t>
  </si>
  <si>
    <t>Guide to RRB Electrical Engg. (Senior Section Engineer) 2016</t>
  </si>
  <si>
    <t>ROHTAK</t>
  </si>
  <si>
    <t>GKP</t>
  </si>
  <si>
    <t>G.K. Publication</t>
  </si>
  <si>
    <t>2018-02-05T19:02:21+00:00</t>
  </si>
  <si>
    <t>B07FWVYWU</t>
  </si>
  <si>
    <t>Best County -II , MS Palya , Vidyaranyp BENGALURU</t>
  </si>
  <si>
    <t>2018-02-06T03:30:30+00:00</t>
  </si>
  <si>
    <t>B07FWXTVS</t>
  </si>
  <si>
    <t>2018-02-06T07:22:36+00:00</t>
  </si>
  <si>
    <t>B07FWYBZY</t>
  </si>
  <si>
    <t>COMPREHENSIVE GUIDE FOR NURSING COMPETITIVE EXAM</t>
  </si>
  <si>
    <t>Preeti Agarwal</t>
  </si>
  <si>
    <t>Vardhan Publishers &amp; Distributors</t>
  </si>
  <si>
    <t>2018-02-06T09:24:27+00:00</t>
  </si>
  <si>
    <t>B07FWXVXT</t>
  </si>
  <si>
    <t>Fundamentals of Applied Statistics</t>
  </si>
  <si>
    <t>JAIPUR</t>
  </si>
  <si>
    <t>S.C. GuptaÂ </t>
  </si>
  <si>
    <t>Sultan Chand &amp; Sons</t>
  </si>
  <si>
    <t>2018-02-06T11:03:10+00:00</t>
  </si>
  <si>
    <t>B07FWYUST</t>
  </si>
  <si>
    <t>THANJAVUR</t>
  </si>
  <si>
    <t>2018-02-06T16:58:56+00:00</t>
  </si>
  <si>
    <t>B07FWVYUW</t>
  </si>
  <si>
    <t>B07FWVZSV</t>
  </si>
  <si>
    <t>Advanced Economic Theory</t>
  </si>
  <si>
    <t>Ahuja H.L.</t>
  </si>
  <si>
    <t>S Chand Publishing</t>
  </si>
  <si>
    <t>2018-02-06T17:36:34+00:00</t>
  </si>
  <si>
    <t>B07FWXAYW</t>
  </si>
  <si>
    <t>SAMBALPUR</t>
  </si>
  <si>
    <t>2018-02-07T04:04:27+00:00</t>
  </si>
  <si>
    <t>B07FWXAZV</t>
  </si>
  <si>
    <t>2018-02-07T09:40:17+00:00</t>
  </si>
  <si>
    <t>B07FWYTYX</t>
  </si>
  <si>
    <t>NARASARAOPET</t>
  </si>
  <si>
    <t>AP</t>
  </si>
  <si>
    <t>2018-02-08T08:40:01+00:00</t>
  </si>
  <si>
    <t>B07FWYZXY</t>
  </si>
  <si>
    <t>Lakshya - Rajasthan Police Sub - Inspector Exam COMBO Part 1 and Part 2 (First Edition ; 2016)</t>
  </si>
  <si>
    <t>RIICO INDUSTRIAL AREA NEEMRANA</t>
  </si>
  <si>
    <t>Manu Prakashan</t>
  </si>
  <si>
    <t>Kanti Jain, Mahaveer Jain, Anshul Jain</t>
  </si>
  <si>
    <t>2018-02-08T15:38:18+00:00</t>
  </si>
  <si>
    <t>B07FWYTSZ</t>
  </si>
  <si>
    <t>Clinical Pathology Haematology and Blood Banking (for DMLT Students)</t>
  </si>
  <si>
    <t>Nanda Maheshwari</t>
  </si>
  <si>
    <t>Jaypee Brothers Medical Publishers</t>
  </si>
  <si>
    <t>2018-02-08T15:46:21+00:00</t>
  </si>
  <si>
    <t>B07FWXYSR</t>
  </si>
  <si>
    <t>2018-02-09T06:17:48+00:00</t>
  </si>
  <si>
    <t>B07FWXYSQ</t>
  </si>
  <si>
    <t>vpo mohal teh. bhuntar distt. kullu</t>
  </si>
  <si>
    <t>2018-02-09T14:59:23+00:00</t>
  </si>
  <si>
    <t>B07FWXBUQ</t>
  </si>
  <si>
    <t>ALAMCODE THIRUVANANTHAPURAM DISTRICT</t>
  </si>
  <si>
    <t>2018-02-09T15:39:09+00:00</t>
  </si>
  <si>
    <t>B07FWXYTQ</t>
  </si>
  <si>
    <t>2018-02-09T17:03:44+00:00</t>
  </si>
  <si>
    <t>B07FWXAQU</t>
  </si>
  <si>
    <t>2018-02-09T17:38:18+00:00</t>
  </si>
  <si>
    <t>B07FWVZRY</t>
  </si>
  <si>
    <t>Ashti</t>
  </si>
  <si>
    <t>2018-02-10T05:43:42+00:00</t>
  </si>
  <si>
    <t>B07FWYVYW</t>
  </si>
  <si>
    <t>KARWAR</t>
  </si>
  <si>
    <t>2018-02-10T07:22:54+00:00</t>
  </si>
  <si>
    <t>B07FWVWVZ</t>
  </si>
  <si>
    <t>NAWANSHAHR</t>
  </si>
  <si>
    <t>PUNJAB</t>
  </si>
  <si>
    <t>2018-02-10T16:15:18+00:00</t>
  </si>
  <si>
    <t>B07FWVVRT</t>
  </si>
  <si>
    <t>GUNTUR</t>
  </si>
  <si>
    <t>2018-02-10T16:48:00+00:00</t>
  </si>
  <si>
    <t>B07FWWUYZ</t>
  </si>
  <si>
    <t>RUDRAPUR</t>
  </si>
  <si>
    <t>2018-02-11T04:51:16+00:00</t>
  </si>
  <si>
    <t>B07FWXVWQ</t>
  </si>
  <si>
    <t>SHIRPUR</t>
  </si>
  <si>
    <t>2018-02-11T08:34:21+00:00</t>
  </si>
  <si>
    <t>B07FWWSUR</t>
  </si>
  <si>
    <t>MAHESANA</t>
  </si>
  <si>
    <t>2018-02-11T10:09:50+00:00</t>
  </si>
  <si>
    <t>B07FWXTQV</t>
  </si>
  <si>
    <t>AURANGABAD</t>
  </si>
  <si>
    <t>2018-02-11T10:33:43+00:00</t>
  </si>
  <si>
    <t>B07FWVZSX</t>
  </si>
  <si>
    <t>Haldwani</t>
  </si>
  <si>
    <t>2018-02-11T11:36:04+00:00</t>
  </si>
  <si>
    <t>B07FWWZVR</t>
  </si>
  <si>
    <t>ESE 2020 Mains Examination: Electronics &amp; Telecommunication Engineering - Conventional Solved Papers - Paper - 1</t>
  </si>
  <si>
    <t>2018-02-11T12:02:06+00:00</t>
  </si>
  <si>
    <t>B07FWYWZW</t>
  </si>
  <si>
    <t>2018-02-11T12:04:46+00:00</t>
  </si>
  <si>
    <t>B07FWWTWW</t>
  </si>
  <si>
    <t>2018-02-11T12:11:15+00:00</t>
  </si>
  <si>
    <t>B07FWVXVV</t>
  </si>
  <si>
    <t>2018-02-11T12:55:14+00:00</t>
  </si>
  <si>
    <t>B07FWXAVX</t>
  </si>
  <si>
    <t>2018-02-11T14:58:32+00:00</t>
  </si>
  <si>
    <t>B07FWWVTY</t>
  </si>
  <si>
    <t>2018-02-11T17:09:09+00:00</t>
  </si>
  <si>
    <t>B07FWXWYR</t>
  </si>
  <si>
    <t>VISNAGAR</t>
  </si>
  <si>
    <t>2018-02-11T20:55:54+00:00</t>
  </si>
  <si>
    <t>B07FWVBTT</t>
  </si>
  <si>
    <t>2018-02-12T12:25:42+00:00</t>
  </si>
  <si>
    <t>B07FWWBQQ</t>
  </si>
  <si>
    <t>2018-02-12T12:32:30+00:00</t>
  </si>
  <si>
    <t>B07FWYUSQ</t>
  </si>
  <si>
    <t>2018-02-12T14:05:09+00:00</t>
  </si>
  <si>
    <t>B07FWXUXY</t>
  </si>
  <si>
    <t>BOISAR</t>
  </si>
  <si>
    <t>2018-02-12T15:00:28+00:00</t>
  </si>
  <si>
    <t>B07FWXSUS</t>
  </si>
  <si>
    <t>KHLIEHRIAT</t>
  </si>
  <si>
    <t>MEGHALAYA</t>
  </si>
  <si>
    <t>2018-02-12T15:22:55+00:00</t>
  </si>
  <si>
    <t>B07FWYBYV</t>
  </si>
  <si>
    <t>2018-02-12T17:35:08+00:00</t>
  </si>
  <si>
    <t>B07FWYXTZ</t>
  </si>
  <si>
    <t>BANGALORE</t>
  </si>
  <si>
    <t>2018-02-12T19:17:25+00:00</t>
  </si>
  <si>
    <t>B07FWYWTZ</t>
  </si>
  <si>
    <t>2018-02-13T03:16:12+00:00</t>
  </si>
  <si>
    <t>2/13/2018</t>
  </si>
  <si>
    <t>B07FWWAWY</t>
  </si>
  <si>
    <t>Navsari</t>
  </si>
  <si>
    <t>2018-02-13T09:11:07+00:00</t>
  </si>
  <si>
    <t>B07FWXSZU</t>
  </si>
  <si>
    <t>BHATPARA</t>
  </si>
  <si>
    <t>2018-02-13T11:47:35+00:00</t>
  </si>
  <si>
    <t>B07FWYSVW</t>
  </si>
  <si>
    <t>2018-02-14T11:49:15+00:00</t>
  </si>
  <si>
    <t>2/14/2018</t>
  </si>
  <si>
    <t>B07FWWUZQ</t>
  </si>
  <si>
    <t>2018-02-14T13:25:29+00:00</t>
  </si>
  <si>
    <t>B07FWYYWT</t>
  </si>
  <si>
    <t>2018-02-14T13:52:34+00:00</t>
  </si>
  <si>
    <t>B07FWWUQX</t>
  </si>
  <si>
    <t>2018-02-15T11:29:58+00:00</t>
  </si>
  <si>
    <t>2/15/2018</t>
  </si>
  <si>
    <t>B07FWYXRT</t>
  </si>
  <si>
    <t>2018-02-16T08:48:25+00:00</t>
  </si>
  <si>
    <t>2/16/2018</t>
  </si>
  <si>
    <t>B07FWXVYY</t>
  </si>
  <si>
    <t>Classical Mechanics</t>
  </si>
  <si>
    <t>J.C.Upadhayay</t>
  </si>
  <si>
    <t>Himalaya Publishing House</t>
  </si>
  <si>
    <t>2018-02-16T17:49:11+00:00</t>
  </si>
  <si>
    <t>B07FWWZRX</t>
  </si>
  <si>
    <t>madurai</t>
  </si>
  <si>
    <t>2018-02-17T17:43:41+00:00</t>
  </si>
  <si>
    <t>2/17/2018</t>
  </si>
  <si>
    <t>B07FWWYYT</t>
  </si>
  <si>
    <t>New delhi</t>
  </si>
  <si>
    <t>2018-02-18T06:17:10+00:00</t>
  </si>
  <si>
    <t>2/18/2018</t>
  </si>
  <si>
    <t>B07FWXUQX</t>
  </si>
  <si>
    <t>2018-02-18T09:07:02+00:00</t>
  </si>
  <si>
    <t>B07FWYWZR</t>
  </si>
  <si>
    <t>AHMEDABAD</t>
  </si>
  <si>
    <t>2018-02-18T10:59:04+00:00</t>
  </si>
  <si>
    <t>B07FWYYZT</t>
  </si>
  <si>
    <t>2018-02-18T11:59:33+00:00</t>
  </si>
  <si>
    <t>B07FWYZVZ</t>
  </si>
  <si>
    <t>Ulhasnagar-Dist--THANE</t>
  </si>
  <si>
    <t>2018-02-18T12:18:05+00:00</t>
  </si>
  <si>
    <t>B07FWYURS</t>
  </si>
  <si>
    <t>RAMPURA PHUL</t>
  </si>
  <si>
    <t>2018-02-19T05:42:14+00:00</t>
  </si>
  <si>
    <t>2/19/2018</t>
  </si>
  <si>
    <t>B07FWXSRS</t>
  </si>
  <si>
    <t>KARNAL</t>
  </si>
  <si>
    <t>2018-02-19T06:26:06+00:00</t>
  </si>
  <si>
    <t>B07FWYVST</t>
  </si>
  <si>
    <t>AFCAT (Flying Technical &amp; Ground Duty Branch) 2019</t>
  </si>
  <si>
    <t>MYSURU</t>
  </si>
  <si>
    <t>Arihant Experts</t>
  </si>
  <si>
    <t>Arihant Publications India limited</t>
  </si>
  <si>
    <t>2018-02-19T13:36:25+00:00</t>
  </si>
  <si>
    <t>B07FWVVZT</t>
  </si>
  <si>
    <t>2018-02-19T17:40:08+00:00</t>
  </si>
  <si>
    <t>B07FWXXXR</t>
  </si>
  <si>
    <t>RAJSAMAND</t>
  </si>
  <si>
    <t>2018-02-20T02:55:27+00:00</t>
  </si>
  <si>
    <t>2/20/2018</t>
  </si>
  <si>
    <t>B07FWYXZQ</t>
  </si>
  <si>
    <t>A Textbook of Organic Chemistry for Competitions for JEE (Main &amp; Advanced) &amp; All Other Engineering Entrance Examinations (2nd Year Programme) (2019-2020)</t>
  </si>
  <si>
    <t>Â O.P. TandonÂ </t>
  </si>
  <si>
    <t>G.R. Bathla Publications Private Limited</t>
  </si>
  <si>
    <t>2018-02-20T09:41:19+00:00</t>
  </si>
  <si>
    <t>B07FWXYXX</t>
  </si>
  <si>
    <t>2018-02-20T16:02:05+00:00</t>
  </si>
  <si>
    <t>B07FWYAWV</t>
  </si>
  <si>
    <t>SURAJGARH</t>
  </si>
  <si>
    <t>2018-02-20T16:32:55+00:00</t>
  </si>
  <si>
    <t>B07FWYSRW</t>
  </si>
  <si>
    <t>JODHPUR</t>
  </si>
  <si>
    <t>2018-02-20T16:53:42+00:00</t>
  </si>
  <si>
    <t>B07FWXSYV</t>
  </si>
  <si>
    <t>2018-02-20T17:44:43+00:00</t>
  </si>
  <si>
    <t>B07FWXWRW</t>
  </si>
  <si>
    <t>AKLUJ</t>
  </si>
  <si>
    <t>2018-02-20T17:46:36+00:00</t>
  </si>
  <si>
    <t>B07FWWSRY</t>
  </si>
  <si>
    <t>HAMIRPUR</t>
  </si>
  <si>
    <t>2018-02-20T18:32:20+00:00</t>
  </si>
  <si>
    <t>B07FWXXXU</t>
  </si>
  <si>
    <t>Exploring C</t>
  </si>
  <si>
    <t>GHAZIABAD</t>
  </si>
  <si>
    <t>Yashavant Kanetkar</t>
  </si>
  <si>
    <t>BPB</t>
  </si>
  <si>
    <t>2018-02-20T21:55:29+00:00</t>
  </si>
  <si>
    <t>B07FWXBRW</t>
  </si>
  <si>
    <t>ETAWAH</t>
  </si>
  <si>
    <t>2018-02-21T02:23:53+00:00</t>
  </si>
  <si>
    <t>2/21/2018</t>
  </si>
  <si>
    <t>B07FWYZXU</t>
  </si>
  <si>
    <t>2018-02-21T03:03:11+00:00</t>
  </si>
  <si>
    <t>B07FWXAXV</t>
  </si>
  <si>
    <t>Tal_GADHINGLAJ dist. Kolhapur</t>
  </si>
  <si>
    <t>2018-02-21T03:19:28+00:00</t>
  </si>
  <si>
    <t>B07FWVBVV</t>
  </si>
  <si>
    <t>2018-02-21T03:41:16+00:00</t>
  </si>
  <si>
    <t>B07FWYVUV</t>
  </si>
  <si>
    <t>2018-02-21T03:46:26+00:00</t>
  </si>
  <si>
    <t>B07FWXBQY</t>
  </si>
  <si>
    <t>BANKURA I</t>
  </si>
  <si>
    <t>2018-02-21T04:56:13+00:00</t>
  </si>
  <si>
    <t>B07FWVUTZ</t>
  </si>
  <si>
    <t>2018-02-21T05:05:49+00:00</t>
  </si>
  <si>
    <t>B07FWVAXW</t>
  </si>
  <si>
    <t>BARSHI</t>
  </si>
  <si>
    <t>2018-02-21T13:51:08+00:00</t>
  </si>
  <si>
    <t>B07FWWBYS</t>
  </si>
  <si>
    <t>UDUPI</t>
  </si>
  <si>
    <t>2018-02-21T17:35:27+00:00</t>
  </si>
  <si>
    <t>B07FWXTZZ</t>
  </si>
  <si>
    <t>2018-02-21T17:47:20+00:00</t>
  </si>
  <si>
    <t>B07FWYSQV</t>
  </si>
  <si>
    <t>KURNOOL</t>
  </si>
  <si>
    <t>2018-02-21T22:08:13+00:00</t>
  </si>
  <si>
    <t>B07FWVYXY</t>
  </si>
  <si>
    <t>2018-02-22T04:15:48+00:00</t>
  </si>
  <si>
    <t>2/22/2018</t>
  </si>
  <si>
    <t>B07FWYUUT</t>
  </si>
  <si>
    <t>2018-02-22T06:53:59+00:00</t>
  </si>
  <si>
    <t>B07FWYUWW</t>
  </si>
  <si>
    <t>AIZAWL</t>
  </si>
  <si>
    <t>MIZORAM</t>
  </si>
  <si>
    <t>2018-02-22T08:17:22+00:00</t>
  </si>
  <si>
    <t>B07FWVXYZ</t>
  </si>
  <si>
    <t>2018-02-22T08:27:53+00:00</t>
  </si>
  <si>
    <t>B07FWVXYX</t>
  </si>
  <si>
    <t>2018-02-22T09:39:44+00:00</t>
  </si>
  <si>
    <t>B07FWWSZR</t>
  </si>
  <si>
    <t>BARAMATI</t>
  </si>
  <si>
    <t>2018-02-22T09:59:54+00:00</t>
  </si>
  <si>
    <t>B07FWXZRV</t>
  </si>
  <si>
    <t>JALGAON</t>
  </si>
  <si>
    <t>2018-02-22T11:30:17+00:00</t>
  </si>
  <si>
    <t>B07FWYSQZ</t>
  </si>
  <si>
    <t>HIMMATNAGAR</t>
  </si>
  <si>
    <t>2018-02-22T14:51:54+00:00</t>
  </si>
  <si>
    <t>B07FWXWRX</t>
  </si>
  <si>
    <t>2018-02-22T17:34:24+00:00</t>
  </si>
  <si>
    <t>B07FWYAUS</t>
  </si>
  <si>
    <t>JAMSHEDPUR</t>
  </si>
  <si>
    <t>2018-02-23T02:42:54+00:00</t>
  </si>
  <si>
    <t>2/23/2018</t>
  </si>
  <si>
    <t>B07FWYVQZ</t>
  </si>
  <si>
    <t>CHALAKUDY</t>
  </si>
  <si>
    <t>2018-02-23T13:05:16+00:00</t>
  </si>
  <si>
    <t>B07FWXTTQ</t>
  </si>
  <si>
    <t>BINA</t>
  </si>
  <si>
    <t>2018-02-23T15:14:26+00:00</t>
  </si>
  <si>
    <t>B07FWYYWX</t>
  </si>
  <si>
    <t>Bathinda</t>
  </si>
  <si>
    <t>2018-02-23T15:31:35+00:00</t>
  </si>
  <si>
    <t>B07FWVXYV</t>
  </si>
  <si>
    <t>2018-02-24T05:02:52+00:00</t>
  </si>
  <si>
    <t>2/24/2018</t>
  </si>
  <si>
    <t>B07FWVXYY</t>
  </si>
  <si>
    <t>2018-02-25T05:46:53+00:00</t>
  </si>
  <si>
    <t>2/25/2018</t>
  </si>
  <si>
    <t>B07FWXXYQ</t>
  </si>
  <si>
    <t>PARBHANI</t>
  </si>
  <si>
    <t>2018-02-25T12:34:03+00:00</t>
  </si>
  <si>
    <t>B07FWVYRQ</t>
  </si>
  <si>
    <t>BULDANA</t>
  </si>
  <si>
    <t>2018-02-25T13:12:58+00:00</t>
  </si>
  <si>
    <t>B07FWWUSX</t>
  </si>
  <si>
    <t>WARDHA</t>
  </si>
  <si>
    <t>2018-02-25T13:34:47+00:00</t>
  </si>
  <si>
    <t>B07FWYVUY</t>
  </si>
  <si>
    <t>nagpur</t>
  </si>
  <si>
    <t>maharashtra</t>
  </si>
  <si>
    <t>2018-02-25T13:57:46+00:00</t>
  </si>
  <si>
    <t>B07FWXVTS</t>
  </si>
  <si>
    <t>Dombivli - West</t>
  </si>
  <si>
    <t>2018-02-25T15:23:35+00:00</t>
  </si>
  <si>
    <t>B07FWXXZZ</t>
  </si>
  <si>
    <t>PIMPRI CHINCHWAD</t>
  </si>
  <si>
    <t>2018-02-25T15:47:46+00:00</t>
  </si>
  <si>
    <t>B07FWXSYU</t>
  </si>
  <si>
    <t>2018-02-25T17:33:34+00:00</t>
  </si>
  <si>
    <t>B07FWYTQV</t>
  </si>
  <si>
    <t>2018-02-25T19:57:14+00:00</t>
  </si>
  <si>
    <t>B07FWXTXY</t>
  </si>
  <si>
    <t>2018-02-26T06:28:04+00:00</t>
  </si>
  <si>
    <t>2/26/2018</t>
  </si>
  <si>
    <t>B07FWWYUQ</t>
  </si>
  <si>
    <t>ESE 2019 Prelims Exam: Civil Engineering - Topicwise Objective Solved Papers - Vol. II</t>
  </si>
  <si>
    <t>KANGEYAM</t>
  </si>
  <si>
    <t>2018-02-26T11:32:41+00:00</t>
  </si>
  <si>
    <t>B07FWVUTX</t>
  </si>
  <si>
    <t>Ichalkaranji</t>
  </si>
  <si>
    <t>2018-02-26T18:21:59+00:00</t>
  </si>
  <si>
    <t>B07FWVBRV</t>
  </si>
  <si>
    <t>AKOLA</t>
  </si>
  <si>
    <t>2018-02-27T07:32:13+00:00</t>
  </si>
  <si>
    <t>2/27/2018</t>
  </si>
  <si>
    <t>B07FWYTXX</t>
  </si>
  <si>
    <t>A Textbook of Biotechnology</t>
  </si>
  <si>
    <t>THANE</t>
  </si>
  <si>
    <t>R. C. Dubey</t>
  </si>
  <si>
    <t>S Chand</t>
  </si>
  <si>
    <t>2018-02-27T15:50:23+00:00</t>
  </si>
  <si>
    <t>B07FWXYSW</t>
  </si>
  <si>
    <t>2018-02-27T20:15:50+00:00</t>
  </si>
  <si>
    <t>B07FWYXUX</t>
  </si>
  <si>
    <t>ELURU</t>
  </si>
  <si>
    <t>2018-02-28T03:36:27+00:00</t>
  </si>
  <si>
    <t>2/28/2018</t>
  </si>
  <si>
    <t>B07FWXVXZ</t>
  </si>
  <si>
    <t>NAUPALA</t>
  </si>
  <si>
    <t>2018-02-28T09:53:48+00:00</t>
  </si>
  <si>
    <t>B07FWWZWU</t>
  </si>
  <si>
    <t>2018-02-28T11:06:43+00:00</t>
  </si>
  <si>
    <t>B07FWWAYW</t>
  </si>
  <si>
    <t>SECUNDERABAD</t>
  </si>
  <si>
    <t>2018-02-28T13:39:48+00:00</t>
  </si>
  <si>
    <t>B07FWXZQT</t>
  </si>
  <si>
    <t>LUNAWADA</t>
  </si>
  <si>
    <t>2018-02-28T13:58:53+00:00</t>
  </si>
  <si>
    <t>B07FWWSYY</t>
  </si>
  <si>
    <t>Nagercoil,kanyakumari district</t>
  </si>
  <si>
    <t>2018-02-28T14:01:44+00:00</t>
  </si>
  <si>
    <t>B07FWWWUU</t>
  </si>
  <si>
    <t>JAMNAGAR</t>
  </si>
  <si>
    <t>2018-02-28T16:01:37+00:00</t>
  </si>
  <si>
    <t>B07FWYWTU</t>
  </si>
  <si>
    <t>Vardhan Comprehensive Guide for NURSING Competitive Examinations (3rd Revised edition 2020)</t>
  </si>
  <si>
    <t>solapur</t>
  </si>
  <si>
    <t>preeti agarwal, r.s. sharma, vinod gupta</t>
  </si>
  <si>
    <t>Vardhan</t>
  </si>
  <si>
    <t>2018-03-01T04:42:27+00:00</t>
  </si>
  <si>
    <t>B07FWWTWS</t>
  </si>
  <si>
    <t>ROURKELA</t>
  </si>
  <si>
    <t>2018-03-01T09:50:15+00:00</t>
  </si>
  <si>
    <t>B07FWVVVZ</t>
  </si>
  <si>
    <t>2018-03-01T09:51:52+00:00</t>
  </si>
  <si>
    <t>B07FWWTWQ</t>
  </si>
  <si>
    <t>BHANDARA</t>
  </si>
  <si>
    <t>2018-03-01T10:12:59+00:00</t>
  </si>
  <si>
    <t>B07FWWXUT</t>
  </si>
  <si>
    <t>2018-03-01T11:55:30+00:00</t>
  </si>
  <si>
    <t>B07FWVZST</t>
  </si>
  <si>
    <t>VISAKHAPATNAM</t>
  </si>
  <si>
    <t>2018-03-01T12:53:49+00:00</t>
  </si>
  <si>
    <t>B07FWVBUZ</t>
  </si>
  <si>
    <t>THOOTHUKKUDI</t>
  </si>
  <si>
    <t>2018-03-01T15:38:34+00:00</t>
  </si>
  <si>
    <t>B07FWWASZ</t>
  </si>
  <si>
    <t>VADODARA</t>
  </si>
  <si>
    <t>2018-03-01T16:00:18+00:00</t>
  </si>
  <si>
    <t>B07FWVVRW</t>
  </si>
  <si>
    <t>2018-03-01T18:11:21+00:00</t>
  </si>
  <si>
    <t>B07FWXBUY</t>
  </si>
  <si>
    <t>Theni</t>
  </si>
  <si>
    <t>2018-03-02T04:25:44+00:00</t>
  </si>
  <si>
    <t>B07FWYVTU</t>
  </si>
  <si>
    <t>2018-03-02T05:27:46+00:00</t>
  </si>
  <si>
    <t>B07FWXSYZ</t>
  </si>
  <si>
    <t>2018-03-02T06:45:17+00:00</t>
  </si>
  <si>
    <t>B07FWWXZT</t>
  </si>
  <si>
    <t>SHILLONG</t>
  </si>
  <si>
    <t>2018-03-02T07:06:30+00:00</t>
  </si>
  <si>
    <t>B07FWYSQY</t>
  </si>
  <si>
    <t>2018-03-02T07:27:57+00:00</t>
  </si>
  <si>
    <t>B07FWYATX</t>
  </si>
  <si>
    <t>SARENGA</t>
  </si>
  <si>
    <t>2018-03-02T08:43:08+00:00</t>
  </si>
  <si>
    <t>B07FWWAVS</t>
  </si>
  <si>
    <t>2018-03-02T11:14:21+00:00</t>
  </si>
  <si>
    <t>B07FWXVXW</t>
  </si>
  <si>
    <t>2018-03-03T07:08:58+00:00</t>
  </si>
  <si>
    <t>B07FWVXVS</t>
  </si>
  <si>
    <t>2018-03-03T15:28:03+00:00</t>
  </si>
  <si>
    <t>B07FWXZUQ</t>
  </si>
  <si>
    <t>Principles of Microeconomics</t>
  </si>
  <si>
    <t>THRISSUR</t>
  </si>
  <si>
    <t>N. Gregory Mankiw</t>
  </si>
  <si>
    <t>OpenStax</t>
  </si>
  <si>
    <t>2018-03-03T17:56:36+00:00</t>
  </si>
  <si>
    <t>B07FWYUXS</t>
  </si>
  <si>
    <t>Quantitative Aptitude Quantum CAT Common Admission Tests for Admission into IIMs</t>
  </si>
  <si>
    <t>Sarvesh K. Verma</t>
  </si>
  <si>
    <t>Arihant</t>
  </si>
  <si>
    <t>2018-03-04T02:02:34+00:00</t>
  </si>
  <si>
    <t>B07FWVVZR</t>
  </si>
  <si>
    <t>2018-03-04T03:51:02+00:00</t>
  </si>
  <si>
    <t>B07FWYUUU</t>
  </si>
  <si>
    <t>A Textbook of Botany</t>
  </si>
  <si>
    <t>CHAMPAWAT</t>
  </si>
  <si>
    <t>Kashinath Bhattacharya</t>
  </si>
  <si>
    <t>Saras Publication</t>
  </si>
  <si>
    <t>2018-03-04T06:17:48+00:00</t>
  </si>
  <si>
    <t>B07FWVYQS</t>
  </si>
  <si>
    <t>2018-03-04T07:19:19+00:00</t>
  </si>
  <si>
    <t>B07FWVXZX</t>
  </si>
  <si>
    <t>LATUR</t>
  </si>
  <si>
    <t>2018-03-04T08:52:20+00:00</t>
  </si>
  <si>
    <t>B07FWYBWY</t>
  </si>
  <si>
    <t>2018-03-04T09:47:56+00:00</t>
  </si>
  <si>
    <t>B07FWWBUV</t>
  </si>
  <si>
    <t>JALGAON JAMOD</t>
  </si>
  <si>
    <t>2018-03-04T14:03:15+00:00</t>
  </si>
  <si>
    <t>B07FWVAUV</t>
  </si>
  <si>
    <t>2018-03-04T14:21:12+00:00</t>
  </si>
  <si>
    <t>B07FWVXXT</t>
  </si>
  <si>
    <t>DHARWAD</t>
  </si>
  <si>
    <t>2018-03-04T15:03:34+00:00</t>
  </si>
  <si>
    <t>B07FWWAUT</t>
  </si>
  <si>
    <t>ALWAR</t>
  </si>
  <si>
    <t>2018-03-04T16:40:15+00:00</t>
  </si>
  <si>
    <t>B07FWVWYT</t>
  </si>
  <si>
    <t>2018-03-05T09:15:08+00:00</t>
  </si>
  <si>
    <t>B07FWXBZX</t>
  </si>
  <si>
    <t>SOLAPUR</t>
  </si>
  <si>
    <t>2018-03-05T09:47:22+00:00</t>
  </si>
  <si>
    <t>B07FWWUYW</t>
  </si>
  <si>
    <t>2018-03-05T10:53:40+00:00</t>
  </si>
  <si>
    <t>B07FWXZZV</t>
  </si>
  <si>
    <t>VARANASI</t>
  </si>
  <si>
    <t>2018-03-05T12:43:20+00:00</t>
  </si>
  <si>
    <t>B07FWWZYZ</t>
  </si>
  <si>
    <t>2018-03-05T14:09:38+00:00</t>
  </si>
  <si>
    <t>B07FWYTVY</t>
  </si>
  <si>
    <t>MALEGAON</t>
  </si>
  <si>
    <t>2018-03-05T14:25:26+00:00</t>
  </si>
  <si>
    <t>B07FWYZQS</t>
  </si>
  <si>
    <t>2018-03-05T15:33:05+00:00</t>
  </si>
  <si>
    <t>B07FWXZVT</t>
  </si>
  <si>
    <t>2018-03-05T16:15:36+00:00</t>
  </si>
  <si>
    <t>B07FWYTTS</t>
  </si>
  <si>
    <t>2018-03-05T17:19:42+00:00</t>
  </si>
  <si>
    <t>B07FWVWTQ</t>
  </si>
  <si>
    <t>2018-03-05T19:50:43+00:00</t>
  </si>
  <si>
    <t>B07FWVBYW</t>
  </si>
  <si>
    <t>Pune</t>
  </si>
  <si>
    <t>Maharashtra</t>
  </si>
  <si>
    <t>2018-03-06T06:42:11+00:00</t>
  </si>
  <si>
    <t>B07FWYWUS</t>
  </si>
  <si>
    <t>AHMADNAGAR</t>
  </si>
  <si>
    <t>2018-03-06T09:02:17+00:00</t>
  </si>
  <si>
    <t>B07FWWYTT</t>
  </si>
  <si>
    <t>BANKURA</t>
  </si>
  <si>
    <t>2018-03-06T10:03:00+00:00</t>
  </si>
  <si>
    <t>B07FWVXXZ</t>
  </si>
  <si>
    <t>2018-03-06T14:00:17+00:00</t>
  </si>
  <si>
    <t>B07FWYYTQ</t>
  </si>
  <si>
    <t>Strength of Materials</t>
  </si>
  <si>
    <t>PATAUDI</t>
  </si>
  <si>
    <t>James M. Gere</t>
  </si>
  <si>
    <t>2018-03-06T16:27:50+00:00</t>
  </si>
  <si>
    <t>B07FWYYTY</t>
  </si>
  <si>
    <t>Vardhan Comprehensive Guide for NURSING Competitive Examinations (3rd Revised edition 2018)</t>
  </si>
  <si>
    <t>DHULE</t>
  </si>
  <si>
    <t>2018-03-06T16:31:23+00:00</t>
  </si>
  <si>
    <t>B07FWWXYR</t>
  </si>
  <si>
    <t>KALABURGI</t>
  </si>
  <si>
    <t>2018-03-07T02:25:18+00:00</t>
  </si>
  <si>
    <t>B07FWWUWW</t>
  </si>
  <si>
    <t>NEW TOWN</t>
  </si>
  <si>
    <t>2018-03-07T05:36:43+00:00</t>
  </si>
  <si>
    <t>B07FWVXXW</t>
  </si>
  <si>
    <t>2018-03-07T06:33:06+00:00</t>
  </si>
  <si>
    <t>B07FWYUQZ</t>
  </si>
  <si>
    <t>Nagpur</t>
  </si>
  <si>
    <t>2018-03-07T08:59:53+00:00</t>
  </si>
  <si>
    <t>B07FWYAZZ</t>
  </si>
  <si>
    <t>2018-03-07T09:33:22+00:00</t>
  </si>
  <si>
    <t>B07FWYZQX</t>
  </si>
  <si>
    <t>Guntur</t>
  </si>
  <si>
    <t>2018-03-07T10:00:34+00:00</t>
  </si>
  <si>
    <t>B07FWVXTW</t>
  </si>
  <si>
    <t>2018-03-07T10:19:29+00:00</t>
  </si>
  <si>
    <t>B07FWVAZS</t>
  </si>
  <si>
    <t>dhule</t>
  </si>
  <si>
    <t>2018-03-07T10:59:45+00:00</t>
  </si>
  <si>
    <t>B07FWVWTT</t>
  </si>
  <si>
    <t>2018-03-07T14:18:00+00:00</t>
  </si>
  <si>
    <t>B07FWYWYU</t>
  </si>
  <si>
    <t>SATARA</t>
  </si>
  <si>
    <t>2018-03-07T16:31:21+00:00</t>
  </si>
  <si>
    <t>B07FWWTUV</t>
  </si>
  <si>
    <t>2018-03-07T17:19:14+00:00</t>
  </si>
  <si>
    <t>B07FWXVXY</t>
  </si>
  <si>
    <t>2018-03-07T17:52:10+00:00</t>
  </si>
  <si>
    <t>B07FWXTWZ</t>
  </si>
  <si>
    <t>Khopoli</t>
  </si>
  <si>
    <t>2018-03-08T03:02:06+00:00</t>
  </si>
  <si>
    <t>B07FWWWUY</t>
  </si>
  <si>
    <t>2018-03-08T03:09:51+00:00</t>
  </si>
  <si>
    <t>B07FWXVSZ</t>
  </si>
  <si>
    <t>2018-03-08T03:25:59+00:00</t>
  </si>
  <si>
    <t>B07FWXSSY</t>
  </si>
  <si>
    <t>2018-03-08T05:36:54+00:00</t>
  </si>
  <si>
    <t>B07FWVAQR</t>
  </si>
  <si>
    <t>Engineering Thermodynamics</t>
  </si>
  <si>
    <t>P. K. Nag</t>
  </si>
  <si>
    <t xml:space="preserve"> I.K International Publishing House Pvt. Ltd.</t>
  </si>
  <si>
    <t>2018-03-08T12:20:53+00:00</t>
  </si>
  <si>
    <t>B07FWXAWS</t>
  </si>
  <si>
    <t>2018-03-08T14:08:27+00:00</t>
  </si>
  <si>
    <t>B07FWVBZT</t>
  </si>
  <si>
    <t>2018-03-08T14:51:04+00:00</t>
  </si>
  <si>
    <t>B07FWWBWU</t>
  </si>
  <si>
    <t>SORO</t>
  </si>
  <si>
    <t>2018-03-08T15:53:28+00:00</t>
  </si>
  <si>
    <t>B07FWWAVU</t>
  </si>
  <si>
    <t>2018-03-08T16:09:56+00:00</t>
  </si>
  <si>
    <t>B07FWYWQS</t>
  </si>
  <si>
    <t>2018-03-08T18:49:05+00:00</t>
  </si>
  <si>
    <t>B07FWWVWW</t>
  </si>
  <si>
    <t>2018-03-09T03:43:27+00:00</t>
  </si>
  <si>
    <t>B07FWVXWY</t>
  </si>
  <si>
    <t>2018-03-09T04:45:44+00:00</t>
  </si>
  <si>
    <t>B07FWXZTQ</t>
  </si>
  <si>
    <t>Imphal</t>
  </si>
  <si>
    <t>MANIPUR</t>
  </si>
  <si>
    <t>2018-03-09T05:40:06+00:00</t>
  </si>
  <si>
    <t>B07FWWAVQ</t>
  </si>
  <si>
    <t>2018-03-09T16:00:16+00:00</t>
  </si>
  <si>
    <t>2018-03-09T16:20:02+00:00</t>
  </si>
  <si>
    <t>B07FWWYUY</t>
  </si>
  <si>
    <t>2018-03-09T18:07:18+00:00</t>
  </si>
  <si>
    <t>B07FWYUYX</t>
  </si>
  <si>
    <t>2018-03-09T18:45:47+00:00</t>
  </si>
  <si>
    <t>B07FWVZXX</t>
  </si>
  <si>
    <t>General Knowledge</t>
  </si>
  <si>
    <t>Dr. Binay Karna &amp; Sanjiv Kumar.</t>
  </si>
  <si>
    <t xml:space="preserve">Lucent's </t>
  </si>
  <si>
    <t>2018-03-10T01:33:06+00:00</t>
  </si>
  <si>
    <t>B07FWWTTV</t>
  </si>
  <si>
    <t>2018-03-10T01:39:31+00:00</t>
  </si>
  <si>
    <t>B07FWXSRY</t>
  </si>
  <si>
    <t>New Delhi</t>
  </si>
  <si>
    <t>2018-03-10T06:13:25+00:00</t>
  </si>
  <si>
    <t>B07FWWXTY</t>
  </si>
  <si>
    <t>NAINITAL</t>
  </si>
  <si>
    <t>2018-03-10T13:16:53+00:00</t>
  </si>
  <si>
    <t>B07FWXVRX</t>
  </si>
  <si>
    <t>Mandi</t>
  </si>
  <si>
    <t>2018-03-10T14:16:30+00:00</t>
  </si>
  <si>
    <t>B07FWVBRU</t>
  </si>
  <si>
    <t>Akramabad doda</t>
  </si>
  <si>
    <t>2018-03-10T14:16:41+00:00</t>
  </si>
  <si>
    <t>B07FWYXXS</t>
  </si>
  <si>
    <t>MHOW</t>
  </si>
  <si>
    <t>2018-03-10T18:21:56+00:00</t>
  </si>
  <si>
    <t>B07FWYVXZ</t>
  </si>
  <si>
    <t>2018-03-10T20:42:14+00:00</t>
  </si>
  <si>
    <t>B07FWYYRQ</t>
  </si>
  <si>
    <t>RAJPUR SONARPUR</t>
  </si>
  <si>
    <t>2018-03-11T03:08:48+00:00</t>
  </si>
  <si>
    <t>B07FWWYZY</t>
  </si>
  <si>
    <t>2018-03-11T05:06:27+00:00</t>
  </si>
  <si>
    <t>2018-03-11T05:55:44+00:00</t>
  </si>
  <si>
    <t>B07FWVAXR</t>
  </si>
  <si>
    <t>PANHALA</t>
  </si>
  <si>
    <t>2018-03-11T12:10:03+00:00</t>
  </si>
  <si>
    <t>B07FWYYVU</t>
  </si>
  <si>
    <t>SAMASTIPUR</t>
  </si>
  <si>
    <t>2018-03-11T12:11:27+00:00</t>
  </si>
  <si>
    <t>B07FWVYTX</t>
  </si>
  <si>
    <t>ANANDPUR SAHIB</t>
  </si>
  <si>
    <t>2018-03-11T15:09:18+00:00</t>
  </si>
  <si>
    <t>B07FWWWXW</t>
  </si>
  <si>
    <t>2018-03-12T04:24:08+00:00</t>
  </si>
  <si>
    <t>B07FWYVXY</t>
  </si>
  <si>
    <t>2018-03-12T06:53:46+00:00</t>
  </si>
  <si>
    <t>B07FWYZVU</t>
  </si>
  <si>
    <t>UNA</t>
  </si>
  <si>
    <t>2018-03-12T07:35:56+00:00</t>
  </si>
  <si>
    <t>B07FWWSUS</t>
  </si>
  <si>
    <t>GUNA</t>
  </si>
  <si>
    <t>2018-03-12T10:17:21+00:00</t>
  </si>
  <si>
    <t>B07FWXYYT</t>
  </si>
  <si>
    <t>2018-03-13T10:28:58+00:00</t>
  </si>
  <si>
    <t>3/13/2018</t>
  </si>
  <si>
    <t>B07FWXSSQ</t>
  </si>
  <si>
    <t>RRB Group D Guide Hindi 2019</t>
  </si>
  <si>
    <t>kandivali w</t>
  </si>
  <si>
    <t>Â Arihant Experts</t>
  </si>
  <si>
    <t>2018-03-13T11:06:47+00:00</t>
  </si>
  <si>
    <t>B07FWYWWY</t>
  </si>
  <si>
    <t>baijnath</t>
  </si>
  <si>
    <t>2018-03-13T11:26:38+00:00</t>
  </si>
  <si>
    <t>B07FWXXRQ</t>
  </si>
  <si>
    <t>Sangrur</t>
  </si>
  <si>
    <t>2018-03-13T12:41:54+00:00</t>
  </si>
  <si>
    <t>B07FWXSZZ</t>
  </si>
  <si>
    <t>2018-03-13T16:24:04+00:00</t>
  </si>
  <si>
    <t>B07FWWZZZ</t>
  </si>
  <si>
    <t>2018-03-13T18:17:12+00:00</t>
  </si>
  <si>
    <t>B07FWWAUV</t>
  </si>
  <si>
    <t>KANPUR NAGAR</t>
  </si>
  <si>
    <t>2018-03-13T19:45:14+00:00</t>
  </si>
  <si>
    <t>B07FWWZYV</t>
  </si>
  <si>
    <t>2018-03-14T09:41:59+00:00</t>
  </si>
  <si>
    <t>3/14/2018</t>
  </si>
  <si>
    <t>B07FWVATS</t>
  </si>
  <si>
    <t>Exploring Biology for NEET - Vol. 1</t>
  </si>
  <si>
    <t>Â Sanjay Sharma &amp; Sudhakar Banerjee</t>
  </si>
  <si>
    <t>2018-03-14T10:12:59+00:00</t>
  </si>
  <si>
    <t>B07FWXXUV</t>
  </si>
  <si>
    <t>BILIMORA</t>
  </si>
  <si>
    <t>2018-03-14T12:58:41+00:00</t>
  </si>
  <si>
    <t>B07FWWUVQ</t>
  </si>
  <si>
    <t>JOWAI</t>
  </si>
  <si>
    <t>2018-03-14T13:18:30+00:00</t>
  </si>
  <si>
    <t>B07FWVWVR</t>
  </si>
  <si>
    <t>2018-03-14T18:35:53+00:00</t>
  </si>
  <si>
    <t>B07FWXAZX</t>
  </si>
  <si>
    <t>Exploring Biology for NEET - Vol. 2</t>
  </si>
  <si>
    <t>Thirumangalam, Madurai - dt</t>
  </si>
  <si>
    <t>Sanjay Sharma</t>
  </si>
  <si>
    <t>2018-03-14T18:57:16+00:00</t>
  </si>
  <si>
    <t>B07FWYWRQ</t>
  </si>
  <si>
    <t>KOLHAPUR</t>
  </si>
  <si>
    <t>2018-03-15T03:19:39+00:00</t>
  </si>
  <si>
    <t>3/15/2018</t>
  </si>
  <si>
    <t>B07FWVXTS</t>
  </si>
  <si>
    <t>Mathematics for Joint Entrance Examination JEE (Advanced): Calculus</t>
  </si>
  <si>
    <t>G. Tewani</t>
  </si>
  <si>
    <t>Cengage Learning India Pvt. Ltd.</t>
  </si>
  <si>
    <t>2018-03-15T03:29:22+00:00</t>
  </si>
  <si>
    <t>B07FWVASY</t>
  </si>
  <si>
    <t>General Studies 2019 - for UPSC, SSC, Railways, PSUs &amp; Bank PO</t>
  </si>
  <si>
    <t>Muzaffarpur</t>
  </si>
  <si>
    <t>B. SinghÂ </t>
  </si>
  <si>
    <t>2018-03-15T03:55:20+00:00</t>
  </si>
  <si>
    <t>B07FWWYTV</t>
  </si>
  <si>
    <t>2018-03-15T04:31:02+00:00</t>
  </si>
  <si>
    <t>B07FWXZQU</t>
  </si>
  <si>
    <t>2018-03-15T04:53:45+00:00</t>
  </si>
  <si>
    <t>B07FWWYUR</t>
  </si>
  <si>
    <t>BARWALA</t>
  </si>
  <si>
    <t>2018-03-15T05:03:50+00:00</t>
  </si>
  <si>
    <t>B07FWXXWU</t>
  </si>
  <si>
    <t>2018-03-15T05:45:11+00:00</t>
  </si>
  <si>
    <t>B07FWXUTZ</t>
  </si>
  <si>
    <t>2018-03-15T05:45:41+00:00</t>
  </si>
  <si>
    <t>B07FWYSYX</t>
  </si>
  <si>
    <t>2018-03-15T09:12:20+00:00</t>
  </si>
  <si>
    <t>B07FWXZSU</t>
  </si>
  <si>
    <t>2018-03-15T09:30:41+00:00</t>
  </si>
  <si>
    <t>B07FWYUVT</t>
  </si>
  <si>
    <t>2018-03-15T15:20:46+00:00</t>
  </si>
  <si>
    <t>B07FWWZUZ</t>
  </si>
  <si>
    <t>VASAI VIRAR</t>
  </si>
  <si>
    <t>2018-03-15T15:37:12+00:00</t>
  </si>
  <si>
    <t>B07FWWZVX</t>
  </si>
  <si>
    <t>2018-03-15T15:52:26+00:00</t>
  </si>
  <si>
    <t>B07FWXVSW</t>
  </si>
  <si>
    <t>ARCOT</t>
  </si>
  <si>
    <t>2018-03-15T16:03:58+00:00</t>
  </si>
  <si>
    <t>B07FWVWSX</t>
  </si>
  <si>
    <t>2018-03-15T16:12:57+00:00</t>
  </si>
  <si>
    <t>B07FWVYUQ</t>
  </si>
  <si>
    <t>Indian Army ACC Entrance Exam (2018) EDITION</t>
  </si>
  <si>
    <t>NAGDA</t>
  </si>
  <si>
    <t>Dr. Rupesh Gupta</t>
  </si>
  <si>
    <t>Shri Krishan Publishers Pvt. Ltd.</t>
  </si>
  <si>
    <t>2018-03-15T16:16:15+00:00</t>
  </si>
  <si>
    <t>B07FWYXWX</t>
  </si>
  <si>
    <t>MAYURBHANJ</t>
  </si>
  <si>
    <t>2018-03-16T03:57:11+00:00</t>
  </si>
  <si>
    <t>3/16/2018</t>
  </si>
  <si>
    <t>B07FWXYQV</t>
  </si>
  <si>
    <t>Macroeconomics</t>
  </si>
  <si>
    <t>JAMMU</t>
  </si>
  <si>
    <t>Â Campbell R. McConnellÂ </t>
  </si>
  <si>
    <t>McGraw Hill</t>
  </si>
  <si>
    <t>2018-03-16T05:07:45+00:00</t>
  </si>
  <si>
    <t>B07FWVBXQ</t>
  </si>
  <si>
    <t>2018-03-16T05:38:42+00:00</t>
  </si>
  <si>
    <t>B07FWXSWV</t>
  </si>
  <si>
    <t>TEKANPUR</t>
  </si>
  <si>
    <t>2018-03-16T08:39:42+00:00</t>
  </si>
  <si>
    <t>B07FWXBVZ</t>
  </si>
  <si>
    <t>SENGAON</t>
  </si>
  <si>
    <t>2018-03-16T08:44:31+00:00</t>
  </si>
  <si>
    <t>B07FWWYUX</t>
  </si>
  <si>
    <t>2018-03-17T01:15:21+00:00</t>
  </si>
  <si>
    <t>3/17/2018</t>
  </si>
  <si>
    <t>B07FWWZRQ</t>
  </si>
  <si>
    <t>Varanasi</t>
  </si>
  <si>
    <t>2018-03-17T03:47:07+00:00</t>
  </si>
  <si>
    <t>B07FWXSRR</t>
  </si>
  <si>
    <t>2018-03-17T06:22:23+00:00</t>
  </si>
  <si>
    <t>B07FWXYRZ</t>
  </si>
  <si>
    <t>MANGALVEDHA</t>
  </si>
  <si>
    <t>2018-03-18T09:02:10+00:00</t>
  </si>
  <si>
    <t>3/18/2018</t>
  </si>
  <si>
    <t>B07FWWUXV</t>
  </si>
  <si>
    <t>39 Years' Chapterwise Topicwise Solved Papers (2018-1979) IIT JEE Chemistry</t>
  </si>
  <si>
    <t>2018-03-18T09:46:45+00:00</t>
  </si>
  <si>
    <t>B07FWVXQY</t>
  </si>
  <si>
    <t>Competitive Handbook of Nursing-VOL 1</t>
  </si>
  <si>
    <t>Â PR Yadav</t>
  </si>
  <si>
    <t>Aravali Publication</t>
  </si>
  <si>
    <t>2018-03-18T11:48:17+00:00</t>
  </si>
  <si>
    <t>B07FWYXWQ</t>
  </si>
  <si>
    <t>JHALAWAR</t>
  </si>
  <si>
    <t>2018-03-18T13:33:02+00:00</t>
  </si>
  <si>
    <t>B07FWVXVR</t>
  </si>
  <si>
    <t>2018-03-18T14:39:10+00:00</t>
  </si>
  <si>
    <t>B07FWYWTY</t>
  </si>
  <si>
    <t>2018-03-19T04:06:51+00:00</t>
  </si>
  <si>
    <t>3/19/2018</t>
  </si>
  <si>
    <t>B07FWYTZU</t>
  </si>
  <si>
    <t>2018-03-19T05:47:42+00:00</t>
  </si>
  <si>
    <t>B07FWYWTX</t>
  </si>
  <si>
    <t>2018-03-19T07:59:22+00:00</t>
  </si>
  <si>
    <t>B07FWWYRW</t>
  </si>
  <si>
    <t>2018-03-19T08:25:03+00:00</t>
  </si>
  <si>
    <t>B07FWVAWV</t>
  </si>
  <si>
    <t>2018-03-19T08:33:48+00:00</t>
  </si>
  <si>
    <t>B07FWVAQV</t>
  </si>
  <si>
    <t>2018-03-19T08:48:16+00:00</t>
  </si>
  <si>
    <t>B07FWYSYR</t>
  </si>
  <si>
    <t>2018-03-19T09:06:05+00:00</t>
  </si>
  <si>
    <t>B07FWVVQU</t>
  </si>
  <si>
    <t>BYASANAGAR</t>
  </si>
  <si>
    <t>2018-03-19T12:30:49+00:00</t>
  </si>
  <si>
    <t>B07FWYBWZ</t>
  </si>
  <si>
    <t>BEHROR</t>
  </si>
  <si>
    <t>2018-03-19T14:37:36+00:00</t>
  </si>
  <si>
    <t>B07FWVXRW</t>
  </si>
  <si>
    <t>2018-03-19T15:48:28+00:00</t>
  </si>
  <si>
    <t>B07FWVXRQ</t>
  </si>
  <si>
    <t>Objective Chemistry for NEET - Vol. II</t>
  </si>
  <si>
    <t>Navegaon Bandh Tahsil-ARJUNI MORGAON</t>
  </si>
  <si>
    <t>D C PANDAY</t>
  </si>
  <si>
    <t>2018-03-20T02:07:44+00:00</t>
  </si>
  <si>
    <t>3/20/2018</t>
  </si>
  <si>
    <t>B07FWVWUQ</t>
  </si>
  <si>
    <t>DUNGARPUR</t>
  </si>
  <si>
    <t>2018-03-20T04:07:33+00:00</t>
  </si>
  <si>
    <t>B07FWWSTS</t>
  </si>
  <si>
    <t>2018-03-20T04:27:59+00:00</t>
  </si>
  <si>
    <t>B07FWXYXU</t>
  </si>
  <si>
    <t>2018-03-20T07:28:58+00:00</t>
  </si>
  <si>
    <t>B07FWXBQU</t>
  </si>
  <si>
    <t>Fundamentals of Biochemistry</t>
  </si>
  <si>
    <t>J L Jain,Â Nitin Jain,Â Sunjay Jain</t>
  </si>
  <si>
    <t>2018-03-20T07:51:46+00:00</t>
  </si>
  <si>
    <t>B07FWVXQT</t>
  </si>
  <si>
    <t>2018-03-20T09:29:01+00:00</t>
  </si>
  <si>
    <t>B07FWVAXZ</t>
  </si>
  <si>
    <t>Itanagar</t>
  </si>
  <si>
    <t>ARUNACHAL PRADESH</t>
  </si>
  <si>
    <t>2018-03-20T12:14:20+00:00</t>
  </si>
  <si>
    <t>B07FWXBVU</t>
  </si>
  <si>
    <t>MARGHERITA</t>
  </si>
  <si>
    <t>2018-03-20T12:37:02+00:00</t>
  </si>
  <si>
    <t>B07FWYXYX</t>
  </si>
  <si>
    <t>2018-03-20T12:55:32+00:00</t>
  </si>
  <si>
    <t>B07FWXAZZ</t>
  </si>
  <si>
    <t>PURNIA</t>
  </si>
  <si>
    <t>2018-03-20T13:21:09+00:00</t>
  </si>
  <si>
    <t>2018-03-20T16:23:18+00:00</t>
  </si>
  <si>
    <t>B07FWWTYZ</t>
  </si>
  <si>
    <t>2018-03-20T19:27:02+00:00</t>
  </si>
  <si>
    <t>B07FWVYRV</t>
  </si>
  <si>
    <t>2018-03-21T11:20:30+00:00</t>
  </si>
  <si>
    <t>3/21/2018</t>
  </si>
  <si>
    <t>B07FWWXQX</t>
  </si>
  <si>
    <t>Chandigarh road ,kharar</t>
  </si>
  <si>
    <t>2018-03-21T16:00:24+00:00</t>
  </si>
  <si>
    <t>B07FWWUWX</t>
  </si>
  <si>
    <t>Xam Idea Physics Class 12 for 2019 Exam</t>
  </si>
  <si>
    <t>school</t>
  </si>
  <si>
    <t>EDITORIAL BOARD</t>
  </si>
  <si>
    <t>VK Global Publications Pvt Ltd</t>
  </si>
  <si>
    <t>2018-03-21T18:35:43+00:00</t>
  </si>
  <si>
    <t>B07FWXUYX</t>
  </si>
  <si>
    <t>2018-03-22T11:35:58+00:00</t>
  </si>
  <si>
    <t>3/22/2018</t>
  </si>
  <si>
    <t>B07FWVVWZ</t>
  </si>
  <si>
    <t>PUTTAPARTHI</t>
  </si>
  <si>
    <t>2018-03-22T13:44:21+00:00</t>
  </si>
  <si>
    <t>B07FWWTXQ</t>
  </si>
  <si>
    <t>2018-03-22T13:52:34+00:00</t>
  </si>
  <si>
    <t>B07FWVWTR</t>
  </si>
  <si>
    <t>SILVASSA</t>
  </si>
  <si>
    <t>DADRA &amp; NAGAR HAVELI</t>
  </si>
  <si>
    <t>2018-03-22T15:29:27+00:00</t>
  </si>
  <si>
    <t>B07FWXWTW</t>
  </si>
  <si>
    <t>BHARUCH</t>
  </si>
  <si>
    <t>2018-03-23T05:15:43+00:00</t>
  </si>
  <si>
    <t>3/23/2018</t>
  </si>
  <si>
    <t>B07FWWTSU</t>
  </si>
  <si>
    <t>shimla</t>
  </si>
  <si>
    <t>2018-03-23T08:56:32+00:00</t>
  </si>
  <si>
    <t>B07FWVYTS</t>
  </si>
  <si>
    <t>AMBALA city</t>
  </si>
  <si>
    <t>2018-03-23T18:21:26+00:00</t>
  </si>
  <si>
    <t>B07FWWZWY</t>
  </si>
  <si>
    <t>2018-03-24T04:46:10+00:00</t>
  </si>
  <si>
    <t>3/24/2018</t>
  </si>
  <si>
    <t>B07FWXTWY</t>
  </si>
  <si>
    <t>2018-03-24T06:17:16+00:00</t>
  </si>
  <si>
    <t>B07FWWXSQ</t>
  </si>
  <si>
    <t>2018-03-24T18:22:16+00:00</t>
  </si>
  <si>
    <t>B07FWYTZW</t>
  </si>
  <si>
    <t>2018-03-25T12:42:23+00:00</t>
  </si>
  <si>
    <t>3/25/2018</t>
  </si>
  <si>
    <t>B07FWYTSV</t>
  </si>
  <si>
    <t>2018-03-25T14:03:21+00:00</t>
  </si>
  <si>
    <t>B07FWYUYU</t>
  </si>
  <si>
    <t>2018-03-25T16:27:31+00:00</t>
  </si>
  <si>
    <t>B07FWXZXW</t>
  </si>
  <si>
    <t>2018-03-25T19:33:32+00:00</t>
  </si>
  <si>
    <t>B07FWXTRR</t>
  </si>
  <si>
    <t>Competitive Handbook of Nursing-VOL 2 (Competitive handbook of nursing)</t>
  </si>
  <si>
    <t>p r yadav</t>
  </si>
  <si>
    <t>2018-03-26T08:34:19+00:00</t>
  </si>
  <si>
    <t>3/26/2018</t>
  </si>
  <si>
    <t>B07FWWSTY</t>
  </si>
  <si>
    <t>RAIPUR</t>
  </si>
  <si>
    <t>2018-03-26T14:07:34+00:00</t>
  </si>
  <si>
    <t>B07FWVAVZ</t>
  </si>
  <si>
    <t>Alipurduar</t>
  </si>
  <si>
    <t>2018-03-26T14:10:21+00:00</t>
  </si>
  <si>
    <t>B07FWYWQY</t>
  </si>
  <si>
    <t>2018-03-26T18:25:42+00:00</t>
  </si>
  <si>
    <t>B07FWYWSX</t>
  </si>
  <si>
    <t>Advanced Problems in Organic Chemistry</t>
  </si>
  <si>
    <t>Bardez</t>
  </si>
  <si>
    <t>GOA</t>
  </si>
  <si>
    <t>M. S. Chouhan</t>
  </si>
  <si>
    <t>Shri Balaji Publications</t>
  </si>
  <si>
    <t>2018-03-26T18:29:29+00:00</t>
  </si>
  <si>
    <t>B07FWXYZU</t>
  </si>
  <si>
    <t>2018-03-27T04:28:56+00:00</t>
  </si>
  <si>
    <t>3/27/2018</t>
  </si>
  <si>
    <t>B07FWVVQR</t>
  </si>
  <si>
    <t>2018-03-27T07:43:31+00:00</t>
  </si>
  <si>
    <t>B07FWWVTV</t>
  </si>
  <si>
    <t>2018-03-27T12:40:59+00:00</t>
  </si>
  <si>
    <t>B07FWXWUR</t>
  </si>
  <si>
    <t>raipur</t>
  </si>
  <si>
    <t>2018-03-27T16:50:26+00:00</t>
  </si>
  <si>
    <t>B07FWVVTV</t>
  </si>
  <si>
    <t>2018-03-28T04:55:27+00:00</t>
  </si>
  <si>
    <t>3/28/2018</t>
  </si>
  <si>
    <t>B07FWXWSY</t>
  </si>
  <si>
    <t>HOWRAH</t>
  </si>
  <si>
    <t>2018-03-28T05:31:59+00:00</t>
  </si>
  <si>
    <t>B07FWXBUW</t>
  </si>
  <si>
    <t>2018-03-28T14:04:20+00:00</t>
  </si>
  <si>
    <t>B07FWXSTX</t>
  </si>
  <si>
    <t>PALACOLE</t>
  </si>
  <si>
    <t>2018-03-28T15:32:36+00:00</t>
  </si>
  <si>
    <t>B07FWYVQU</t>
  </si>
  <si>
    <t>ESE 2019 Prelims Exam: Civil Engineering - Topicwise Objective Solved Papers - Vol. I</t>
  </si>
  <si>
    <t>2018-03-28T16:16:42+00:00</t>
  </si>
  <si>
    <t>B07FWXYZW</t>
  </si>
  <si>
    <t>DUMRAON</t>
  </si>
  <si>
    <t>2018-03-28T16:42:06+00:00</t>
  </si>
  <si>
    <t>B07FWXBZS</t>
  </si>
  <si>
    <t>Objective Biology (Set of 2 Volumes)</t>
  </si>
  <si>
    <t>A. Biswas, S. Biswas</t>
  </si>
  <si>
    <t>Pradeep Publications</t>
  </si>
  <si>
    <t>2018-03-28T17:55:22+00:00</t>
  </si>
  <si>
    <t>B07FWYWXV</t>
  </si>
  <si>
    <t>amritsar</t>
  </si>
  <si>
    <t>punjab</t>
  </si>
  <si>
    <t>2018-03-28T19:15:13+00:00</t>
  </si>
  <si>
    <t>B07FWWVUS</t>
  </si>
  <si>
    <t>Cuttack</t>
  </si>
  <si>
    <t>Odisha</t>
  </si>
  <si>
    <t>2018-03-28T21:34:26+00:00</t>
  </si>
  <si>
    <t>B07FWYZYU</t>
  </si>
  <si>
    <t>ANUGUL</t>
  </si>
  <si>
    <t>2018-03-29T02:33:05+00:00</t>
  </si>
  <si>
    <t>3/29/2018</t>
  </si>
  <si>
    <t>B07FWXURX</t>
  </si>
  <si>
    <t>2018-03-29T06:39:36+00:00</t>
  </si>
  <si>
    <t>B07FWVWQS</t>
  </si>
  <si>
    <t>GALIAKOT</t>
  </si>
  <si>
    <t>2018-03-29T06:46:09+00:00</t>
  </si>
  <si>
    <t>B07FWXWXU</t>
  </si>
  <si>
    <t>2018-03-29T07:09:54+00:00</t>
  </si>
  <si>
    <t>B07FWWXXW</t>
  </si>
  <si>
    <t>New Simplified Physics : A Reference Book for Class 12 for 2020 Examination (Set of 2 Volumes)</t>
  </si>
  <si>
    <t>kancheepuram</t>
  </si>
  <si>
    <t>S.L. Arora</t>
  </si>
  <si>
    <t>Dhanpat Rai &amp; Co.</t>
  </si>
  <si>
    <t>2018-03-29T07:30:57+00:00</t>
  </si>
  <si>
    <t>B07FWWVXU</t>
  </si>
  <si>
    <t>AMRITSAR</t>
  </si>
  <si>
    <t>2018-03-29T09:23:43+00:00</t>
  </si>
  <si>
    <t>B07FWYBYQ</t>
  </si>
  <si>
    <t>VAPI</t>
  </si>
  <si>
    <t>2018-03-29T10:20:28+00:00</t>
  </si>
  <si>
    <t>B07FWYZQY</t>
  </si>
  <si>
    <t>2018-03-29T11:12:55+00:00</t>
  </si>
  <si>
    <t>B07FWVZUV</t>
  </si>
  <si>
    <t>2018-03-29T12:15:08+00:00</t>
  </si>
  <si>
    <t>B07FWVWUU</t>
  </si>
  <si>
    <t>2018-03-29T14:32:24+00:00</t>
  </si>
  <si>
    <t>B07FWXXWR</t>
  </si>
  <si>
    <t>BAREILLY</t>
  </si>
  <si>
    <t>2018-03-29T15:54:07+00:00</t>
  </si>
  <si>
    <t>B07FWXSWY</t>
  </si>
  <si>
    <t>2018-03-30T13:03:12+00:00</t>
  </si>
  <si>
    <t>3/30/2018</t>
  </si>
  <si>
    <t>B07FWXTZT</t>
  </si>
  <si>
    <t>2018-03-30T16:50:17+00:00</t>
  </si>
  <si>
    <t>B07FWVWZR</t>
  </si>
  <si>
    <t>2018-03-30T19:06:17+00:00</t>
  </si>
  <si>
    <t>B07FWXYWW</t>
  </si>
  <si>
    <t>2018-03-31T17:55:11+00:00</t>
  </si>
  <si>
    <t>3/31/2018</t>
  </si>
  <si>
    <t>B07FWYSWY</t>
  </si>
  <si>
    <t>39 Years' Chapterwise Topicwise Solved Papers (2018-1979) IIT JEE Mathematics</t>
  </si>
  <si>
    <t>2018-04-01T04:59:18+00:00</t>
  </si>
  <si>
    <t>2018 - Q2</t>
  </si>
  <si>
    <t>B07FWXAWV</t>
  </si>
  <si>
    <t>JP Nursing Today (A Way to Success) For AIIMS, JIPMER, DSSSB, ESIC, PGI, RPSC, RAILWAY, MNS, RUHS &amp; All Other Staff Nurse Competitive Examinations</t>
  </si>
  <si>
    <t>AGARTALA</t>
  </si>
  <si>
    <t>Dinesh Sharma</t>
  </si>
  <si>
    <t>Jain Publications</t>
  </si>
  <si>
    <t>2018-04-01T10:15:32+00:00</t>
  </si>
  <si>
    <t>B07FWWXYV</t>
  </si>
  <si>
    <t>2018-04-01T10:27:46+00:00</t>
  </si>
  <si>
    <t>B07FWYUSW</t>
  </si>
  <si>
    <t>2018-04-01T12:39:56+00:00</t>
  </si>
  <si>
    <t>B07FWWXTX</t>
  </si>
  <si>
    <t>2018-04-01T13:49:52+00:00</t>
  </si>
  <si>
    <t>B07FWYAYZ</t>
  </si>
  <si>
    <t>2018-04-01T13:51:34+00:00</t>
  </si>
  <si>
    <t>B07FWXXWX</t>
  </si>
  <si>
    <t>2018-04-01T15:06:32+00:00</t>
  </si>
  <si>
    <t>B07FWXBZV</t>
  </si>
  <si>
    <t>SANGLI</t>
  </si>
  <si>
    <t>2018-04-01T15:45:53+00:00</t>
  </si>
  <si>
    <t>B07FWYXSZ</t>
  </si>
  <si>
    <t>2018-04-01T16:47:04+00:00</t>
  </si>
  <si>
    <t>B07FWXSVR</t>
  </si>
  <si>
    <t>PALAKKAD</t>
  </si>
  <si>
    <t>2018-04-01T17:04:58+00:00</t>
  </si>
  <si>
    <t>B07FWXBQV</t>
  </si>
  <si>
    <t>2018-04-01T19:48:58+00:00</t>
  </si>
  <si>
    <t>B07FWYVWQ</t>
  </si>
  <si>
    <t>2018-04-02T06:35:10+00:00</t>
  </si>
  <si>
    <t>B07FWVBZU</t>
  </si>
  <si>
    <t>SIRSA</t>
  </si>
  <si>
    <t>2018-04-02T10:40:20+00:00</t>
  </si>
  <si>
    <t>B07FWYTRQ</t>
  </si>
  <si>
    <t>BIDHAN NAGAR</t>
  </si>
  <si>
    <t>2018-04-02T10:57:55+00:00</t>
  </si>
  <si>
    <t>B07FWXAVZ</t>
  </si>
  <si>
    <t>Dungla</t>
  </si>
  <si>
    <t>2018-04-03T09:32:31+00:00</t>
  </si>
  <si>
    <t>B07FWXYVQ</t>
  </si>
  <si>
    <t>SIDDIPET</t>
  </si>
  <si>
    <t>2018-04-03T14:51:59+00:00</t>
  </si>
  <si>
    <t>B07FWVZYV</t>
  </si>
  <si>
    <t>2018-04-03T16:18:07+00:00</t>
  </si>
  <si>
    <t>B07FWXBXV</t>
  </si>
  <si>
    <t>Dowlaiswaram</t>
  </si>
  <si>
    <t>2018-04-04T03:52:33+00:00</t>
  </si>
  <si>
    <t>B07FWYZYQ</t>
  </si>
  <si>
    <t>Indian Army ACC Entrance Exam</t>
  </si>
  <si>
    <t>PATIALA</t>
  </si>
  <si>
    <t>Yajvendra Yadav, Ram Singh Yadav</t>
  </si>
  <si>
    <t>2018-04-04T13:22:06+00:00</t>
  </si>
  <si>
    <t>B07FWXTWU</t>
  </si>
  <si>
    <t>2018-04-05T05:33:06+00:00</t>
  </si>
  <si>
    <t>B07FWWVXX</t>
  </si>
  <si>
    <t>Physics for Joint Entrance Examination JEE (Advanced): Electrostatics and Current Electricity</t>
  </si>
  <si>
    <t>RATNAGIRI</t>
  </si>
  <si>
    <t>Â B. M. Sharma</t>
  </si>
  <si>
    <t>Cengage Learning India Private Limited</t>
  </si>
  <si>
    <t>2018-04-05T10:53:33+00:00</t>
  </si>
  <si>
    <t>B07FWWATZ</t>
  </si>
  <si>
    <t>Xam Idea Complete Series Science Class 9 for 2019 Exam</t>
  </si>
  <si>
    <t>Panel of Experts</t>
  </si>
  <si>
    <t>VK Global Publications Private Limited</t>
  </si>
  <si>
    <t>2018-04-05T10:57:29+00:00</t>
  </si>
  <si>
    <t>B07FWWXVQ</t>
  </si>
  <si>
    <t>2018-04-05T11:14:11+00:00</t>
  </si>
  <si>
    <t>B07FWXYQU</t>
  </si>
  <si>
    <t>2018-04-05T12:18:15+00:00</t>
  </si>
  <si>
    <t>B07FWYTQT</t>
  </si>
  <si>
    <t>2018-04-05T14:09:00+00:00</t>
  </si>
  <si>
    <t>B07FWWAYV</t>
  </si>
  <si>
    <t>2018-04-05T15:35:32+00:00</t>
  </si>
  <si>
    <t>B07FWYVVY</t>
  </si>
  <si>
    <t>2018-04-06T12:20:00+00:00</t>
  </si>
  <si>
    <t>B07FWYZVX</t>
  </si>
  <si>
    <t>DHANBAD</t>
  </si>
  <si>
    <t>2018-04-06T12:31:26+00:00</t>
  </si>
  <si>
    <t>B07FWWTXV</t>
  </si>
  <si>
    <t>2018-04-06T13:55:14+00:00</t>
  </si>
  <si>
    <t>B07FWXWRV</t>
  </si>
  <si>
    <t>Engineering Mathematics for GATE &amp; ESE (Prelims) 2019 - Theory &amp; Previous Solved Questions</t>
  </si>
  <si>
    <t>VARKALA</t>
  </si>
  <si>
    <t>Â Himanshu Bajpai</t>
  </si>
  <si>
    <t>2018-04-06T17:28:50+00:00</t>
  </si>
  <si>
    <t>B07FWYTWX</t>
  </si>
  <si>
    <t>2018-04-07T05:51:59+00:00</t>
  </si>
  <si>
    <t>B07FWYUZW</t>
  </si>
  <si>
    <t>Ordinary &amp; Partial Differential Equation</t>
  </si>
  <si>
    <t>URAN ISLAMPUR</t>
  </si>
  <si>
    <t>Jim Grimsley's</t>
  </si>
  <si>
    <t>Imprint Publisher</t>
  </si>
  <si>
    <t>2018-04-07T08:18:23+00:00</t>
  </si>
  <si>
    <t>B07FWYUYS</t>
  </si>
  <si>
    <t>BIKANER</t>
  </si>
  <si>
    <t>2018-04-07T08:56:05+00:00</t>
  </si>
  <si>
    <t>B07FWVZSY</t>
  </si>
  <si>
    <t>2018-04-07T13:59:09+00:00</t>
  </si>
  <si>
    <t>B07FWWBYQ</t>
  </si>
  <si>
    <t>2018-04-08T10:18:11+00:00</t>
  </si>
  <si>
    <t>B07FWYSQR</t>
  </si>
  <si>
    <t>2018-04-08T10:40:41+00:00</t>
  </si>
  <si>
    <t>B07FWVWXW</t>
  </si>
  <si>
    <t>curchorem</t>
  </si>
  <si>
    <t>2018-04-08T13:23:24+00:00</t>
  </si>
  <si>
    <t>B07FWVWTZ</t>
  </si>
  <si>
    <t>A Textbook of Thermal Engineering: Mechanical Technology</t>
  </si>
  <si>
    <t>NANDED WAGHALA</t>
  </si>
  <si>
    <t>RS Khurmi | JK Gupta</t>
  </si>
  <si>
    <t>2018-04-08T18:34:29+00:00</t>
  </si>
  <si>
    <t>B07FWXBRR</t>
  </si>
  <si>
    <t>DIBRUGARH</t>
  </si>
  <si>
    <t>2018-04-09T00:31:25+00:00</t>
  </si>
  <si>
    <t>B07FWWVZW</t>
  </si>
  <si>
    <t>UP</t>
  </si>
  <si>
    <t>2018-04-09T00:57:09+00:00</t>
  </si>
  <si>
    <t>2018-04-09T05:11:06+00:00</t>
  </si>
  <si>
    <t>B07FWXWQS</t>
  </si>
  <si>
    <t>2018-04-09T06:09:37+00:00</t>
  </si>
  <si>
    <t>B07FWXZVS</t>
  </si>
  <si>
    <t>2018-04-09T06:48:25+00:00</t>
  </si>
  <si>
    <t>B07FWYZYW</t>
  </si>
  <si>
    <t>GUMLA</t>
  </si>
  <si>
    <t>2018-04-09T07:03:52+00:00</t>
  </si>
  <si>
    <t>B07FWWZWW</t>
  </si>
  <si>
    <t>2018-04-09T07:11:53+00:00</t>
  </si>
  <si>
    <t>B07FWVBSW</t>
  </si>
  <si>
    <t>2018-04-09T09:16:40+00:00</t>
  </si>
  <si>
    <t>B07FWXZQW</t>
  </si>
  <si>
    <t>Solan</t>
  </si>
  <si>
    <t>2018-04-09T09:52:03+00:00</t>
  </si>
  <si>
    <t>B07FWVYSW</t>
  </si>
  <si>
    <t>2018-04-09T12:47:57+00:00</t>
  </si>
  <si>
    <t>B07FWXSVZ</t>
  </si>
  <si>
    <t>MADURAI</t>
  </si>
  <si>
    <t>TAMILNADU</t>
  </si>
  <si>
    <t>2018-04-09T16:23:44+00:00</t>
  </si>
  <si>
    <t>B07FWYSWZ</t>
  </si>
  <si>
    <t>ITAHAR</t>
  </si>
  <si>
    <t>2018-04-09T17:03:55+00:00</t>
  </si>
  <si>
    <t>B07FWWYUT</t>
  </si>
  <si>
    <t>ASANSOL</t>
  </si>
  <si>
    <t>2018-04-09T18:32:33+00:00</t>
  </si>
  <si>
    <t>B07FWWVYS</t>
  </si>
  <si>
    <t>2018-04-09T19:24:32+00:00</t>
  </si>
  <si>
    <t>B07FWVVZU</t>
  </si>
  <si>
    <t>Mathematical Physics</t>
  </si>
  <si>
    <t>RISHIKESH</t>
  </si>
  <si>
    <t>Â H. K. DassÂ </t>
  </si>
  <si>
    <t>2018-04-10T00:05:57+00:00</t>
  </si>
  <si>
    <t>B07FWWBSW</t>
  </si>
  <si>
    <t>2018-04-10T09:19:26+00:00</t>
  </si>
  <si>
    <t>B07FWYWQW</t>
  </si>
  <si>
    <t>SIWAN</t>
  </si>
  <si>
    <t>2018-04-10T10:03:27+00:00</t>
  </si>
  <si>
    <t>B07FWVBYS</t>
  </si>
  <si>
    <t>JEE Advanced Explorer 2019</t>
  </si>
  <si>
    <t>Anil Ahlawat</t>
  </si>
  <si>
    <t>MTG Learning Media (P) Limited</t>
  </si>
  <si>
    <t>2018-04-10T12:07:23+00:00</t>
  </si>
  <si>
    <t>B07FWXZYY</t>
  </si>
  <si>
    <t>FARIDABAD</t>
  </si>
  <si>
    <t>2018-04-10T12:42:42+00:00</t>
  </si>
  <si>
    <t>B07FWXVRV</t>
  </si>
  <si>
    <t>SAHARANPUR</t>
  </si>
  <si>
    <t>2018-04-10T13:32:44+00:00</t>
  </si>
  <si>
    <t>B07FWVZVW</t>
  </si>
  <si>
    <t>BANASKANTHA</t>
  </si>
  <si>
    <t>2018-04-10T17:23:18+00:00</t>
  </si>
  <si>
    <t>B07FWYAUR</t>
  </si>
  <si>
    <t>2018-04-11T03:54:28+00:00</t>
  </si>
  <si>
    <t>B07FWWXWV</t>
  </si>
  <si>
    <t>2018-04-11T06:35:13+00:00</t>
  </si>
  <si>
    <t>B07FWXARX</t>
  </si>
  <si>
    <t>Zunheboto</t>
  </si>
  <si>
    <t>NAGALAND</t>
  </si>
  <si>
    <t>2018-04-11T06:44:16+00:00</t>
  </si>
  <si>
    <t>B07FWVYZY</t>
  </si>
  <si>
    <t>2018-04-11T13:10:54+00:00</t>
  </si>
  <si>
    <t>2018-04-11T17:02:24+00:00</t>
  </si>
  <si>
    <t>Prep Guide to BITSAT 2019</t>
  </si>
  <si>
    <t>2018-04-11T20:20:00+00:00</t>
  </si>
  <si>
    <t>B07FWWAZV</t>
  </si>
  <si>
    <t>ADALAJ</t>
  </si>
  <si>
    <t>2018-04-12T05:00:08+00:00</t>
  </si>
  <si>
    <t>B07FWWSYW</t>
  </si>
  <si>
    <t>2018-04-12T05:03:07+00:00</t>
  </si>
  <si>
    <t>B07FWXSQS</t>
  </si>
  <si>
    <t>2018-04-12T05:31:17+00:00</t>
  </si>
  <si>
    <t>B07FWVVXU</t>
  </si>
  <si>
    <t>2018-04-12T06:22:05+00:00</t>
  </si>
  <si>
    <t>B07FWYVYY</t>
  </si>
  <si>
    <t>2018-04-12T09:46:17+00:00</t>
  </si>
  <si>
    <t>B07FWXWXX</t>
  </si>
  <si>
    <t>2018-04-12T11:49:25+00:00</t>
  </si>
  <si>
    <t>B07FWXTRU</t>
  </si>
  <si>
    <t>BALLIA</t>
  </si>
  <si>
    <t>2018-04-12T12:07:11+00:00</t>
  </si>
  <si>
    <t>B07FWYZQZ</t>
  </si>
  <si>
    <t>2018-04-12T15:14:27+00:00</t>
  </si>
  <si>
    <t>B07FWXAVR</t>
  </si>
  <si>
    <t>2018-04-12T17:23:25+00:00</t>
  </si>
  <si>
    <t>B07FWYZZR</t>
  </si>
  <si>
    <t>WAI</t>
  </si>
  <si>
    <t>2018-04-13T02:50:06+00:00</t>
  </si>
  <si>
    <t>4/13/2018</t>
  </si>
  <si>
    <t>B07FWXUYV</t>
  </si>
  <si>
    <t>2018-04-13T12:46:33+00:00</t>
  </si>
  <si>
    <t>B07FWWARV</t>
  </si>
  <si>
    <t>2018-04-14T05:44:41+00:00</t>
  </si>
  <si>
    <t>4/14/2018</t>
  </si>
  <si>
    <t>B07FWXUZX</t>
  </si>
  <si>
    <t>srinagar</t>
  </si>
  <si>
    <t>2018-04-14T10:44:00+00:00</t>
  </si>
  <si>
    <t>B07FWXTVQ</t>
  </si>
  <si>
    <t>2018-04-14T14:16:09+00:00</t>
  </si>
  <si>
    <t>B07FWXTZU</t>
  </si>
  <si>
    <t>2018-04-14T17:23:25+00:00</t>
  </si>
  <si>
    <t>B07FWVUVZ</t>
  </si>
  <si>
    <t>RIICO INDUSTRIAL AREA PALSANA</t>
  </si>
  <si>
    <t>2018-04-15T18:52:05+00:00</t>
  </si>
  <si>
    <t>4/15/2018</t>
  </si>
  <si>
    <t>2018-04-16T01:15:23+00:00</t>
  </si>
  <si>
    <t>4/16/2018</t>
  </si>
  <si>
    <t>B07FWYVXT</t>
  </si>
  <si>
    <t>38 Years' Chapterwise Topicwise Solved Papers (2016-1979) IIT JEE Chemistry</t>
  </si>
  <si>
    <t>BHONGIR</t>
  </si>
  <si>
    <t>Experts Compilation</t>
  </si>
  <si>
    <t>2018-04-16T04:43:09+00:00</t>
  </si>
  <si>
    <t>B07FWXBYT</t>
  </si>
  <si>
    <t>KOZHIKODE</t>
  </si>
  <si>
    <t>2018-04-16T04:47:59+00:00</t>
  </si>
  <si>
    <t>B07FWVXRZ</t>
  </si>
  <si>
    <t>2018-04-16T07:21:17+00:00</t>
  </si>
  <si>
    <t>B07FWYSRQ</t>
  </si>
  <si>
    <t>2018-04-16T10:50:23+00:00</t>
  </si>
  <si>
    <t>B07FWVUQR</t>
  </si>
  <si>
    <t>Lakshya for Teacher 2 Grade exam preparation. (English).</t>
  </si>
  <si>
    <t>SANGARIA</t>
  </si>
  <si>
    <t xml:space="preserve"> KANTI JAIN, MAHAVEER JAIN
</t>
  </si>
  <si>
    <t>MANU PRAKASHAN PVT LTD</t>
  </si>
  <si>
    <t>2018-04-16T13:24:35+00:00</t>
  </si>
  <si>
    <t>B07FWVWWY</t>
  </si>
  <si>
    <t>Barmer</t>
  </si>
  <si>
    <t>2018-04-16T16:26:43+00:00</t>
  </si>
  <si>
    <t>B07FWXBUV</t>
  </si>
  <si>
    <t>NAGAON</t>
  </si>
  <si>
    <t>2018-04-16T16:27:10+00:00</t>
  </si>
  <si>
    <t>B07FWWWTV</t>
  </si>
  <si>
    <t>MUGHALSARAI</t>
  </si>
  <si>
    <t>2018-04-16T23:45:42+00:00</t>
  </si>
  <si>
    <t>B07FWYWVX</t>
  </si>
  <si>
    <t>Mumbai</t>
  </si>
  <si>
    <t>2018-04-17T07:10:16+00:00</t>
  </si>
  <si>
    <t>4/17/2018</t>
  </si>
  <si>
    <t>B07FWWYSW</t>
  </si>
  <si>
    <t>PILANI TOWN</t>
  </si>
  <si>
    <t>2018-04-18T03:31:58+00:00</t>
  </si>
  <si>
    <t>4/18/2018</t>
  </si>
  <si>
    <t>B07FWWUQT</t>
  </si>
  <si>
    <t>Udaipur</t>
  </si>
  <si>
    <t>2018-04-18T04:19:28+00:00</t>
  </si>
  <si>
    <t>B07FWVAYT</t>
  </si>
  <si>
    <t>RAMANATHAPURAM</t>
  </si>
  <si>
    <t>2018-04-18T10:26:19+00:00</t>
  </si>
  <si>
    <t>B07FWXWSW</t>
  </si>
  <si>
    <t>EHV AC/DC Transmission</t>
  </si>
  <si>
    <t>SRI GANGANAGAR</t>
  </si>
  <si>
    <t>Sanjay Kumar Sharma</t>
  </si>
  <si>
    <t>S.K. Kataria &amp; Sons</t>
  </si>
  <si>
    <t>2018-04-18T13:14:09+00:00</t>
  </si>
  <si>
    <t>B07FWVUSQ</t>
  </si>
  <si>
    <t>2018-04-18T18:47:50+00:00</t>
  </si>
  <si>
    <t>B07FWXVRQ</t>
  </si>
  <si>
    <t>PANTNAGAR</t>
  </si>
  <si>
    <t>2018-04-19T01:57:01+00:00</t>
  </si>
  <si>
    <t>4/19/2018</t>
  </si>
  <si>
    <t>B07FWVXSY</t>
  </si>
  <si>
    <t>2018-04-19T05:20:11+00:00</t>
  </si>
  <si>
    <t>B07FWWWVW</t>
  </si>
  <si>
    <t>B07FWXAXX</t>
  </si>
  <si>
    <t>2018-04-19T10:27:01+00:00</t>
  </si>
  <si>
    <t>B07FWYAWT</t>
  </si>
  <si>
    <t>2018-04-19T10:32:20+00:00</t>
  </si>
  <si>
    <t>B07FWXXTY</t>
  </si>
  <si>
    <t>2018-04-19T12:31:46+00:00</t>
  </si>
  <si>
    <t>B07FWWTTZ</t>
  </si>
  <si>
    <t>MUVATTUPUZHA</t>
  </si>
  <si>
    <t>2018-04-20T06:53:52+00:00</t>
  </si>
  <si>
    <t>4/20/2018</t>
  </si>
  <si>
    <t>B07FWYVRR</t>
  </si>
  <si>
    <t>2018-04-20T10:40:42+00:00</t>
  </si>
  <si>
    <t>B07FWYURQ</t>
  </si>
  <si>
    <t>2018-04-20T14:14:44+00:00</t>
  </si>
  <si>
    <t>B07FWWYQY</t>
  </si>
  <si>
    <t>2018-04-20T15:38:56+00:00</t>
  </si>
  <si>
    <t>B07FWWYQX</t>
  </si>
  <si>
    <t>2018-04-21T05:56:46+00:00</t>
  </si>
  <si>
    <t>4/21/2018</t>
  </si>
  <si>
    <t>B07FWXTSW</t>
  </si>
  <si>
    <t>KANPUR</t>
  </si>
  <si>
    <t>2018-04-21T07:52:21+00:00</t>
  </si>
  <si>
    <t>B07FWYVSX</t>
  </si>
  <si>
    <t>EAST GODAVARI</t>
  </si>
  <si>
    <t>2018-04-21T10:09:32+00:00</t>
  </si>
  <si>
    <t>B07FWWYRS</t>
  </si>
  <si>
    <t>Mathematics for Joint Entrance Examination JEE (Advanced): Algebra</t>
  </si>
  <si>
    <t>Ghanshyam Tewani</t>
  </si>
  <si>
    <t>2018-04-21T13:50:39+00:00</t>
  </si>
  <si>
    <t>B07FWWYSY</t>
  </si>
  <si>
    <t>2018-04-21T14:51:37+00:00</t>
  </si>
  <si>
    <t>B07FWXAUQ</t>
  </si>
  <si>
    <t>Rohini west</t>
  </si>
  <si>
    <t>2018-04-22T12:35:48+00:00</t>
  </si>
  <si>
    <t>4/22/2018</t>
  </si>
  <si>
    <t>B07FWYSYW</t>
  </si>
  <si>
    <t>SIPCOT INDUSTRIAL PARK SRIPRUMBUDUR</t>
  </si>
  <si>
    <t>2018-04-22T13:51:20+00:00</t>
  </si>
  <si>
    <t>B07FWWBTT</t>
  </si>
  <si>
    <t>R.C.C. Designs</t>
  </si>
  <si>
    <t>ITANAGAR</t>
  </si>
  <si>
    <t>Â B.C. Punmia</t>
  </si>
  <si>
    <t>Laxmi Publications</t>
  </si>
  <si>
    <t>2018-04-22T16:20:29+00:00</t>
  </si>
  <si>
    <t>B07FWVXQW</t>
  </si>
  <si>
    <t>Wiley's Solomons &amp; Fryhle Organic Chemistry (New edition) for JEE (Main &amp; Advanced)</t>
  </si>
  <si>
    <t>SONGADH TAPI DISTRICT</t>
  </si>
  <si>
    <t>Â M.S. ChouhanÂ </t>
  </si>
  <si>
    <t>Wiley</t>
  </si>
  <si>
    <t>2018-04-22T16:57:17+00:00</t>
  </si>
  <si>
    <t>B07FWYSRT</t>
  </si>
  <si>
    <t>2018-04-22T17:06:42+00:00</t>
  </si>
  <si>
    <t>B07FWYTVT</t>
  </si>
  <si>
    <t>2018-04-22T17:29:32+00:00</t>
  </si>
  <si>
    <t>B07FWYVZU</t>
  </si>
  <si>
    <t>2018-04-22T17:47:20+00:00</t>
  </si>
  <si>
    <t>B07FWYUSX</t>
  </si>
  <si>
    <t>2018-04-22T19:52:04+00:00</t>
  </si>
  <si>
    <t>B07FWVWQR</t>
  </si>
  <si>
    <t>2018-04-23T11:14:06+00:00</t>
  </si>
  <si>
    <t>4/23/2018</t>
  </si>
  <si>
    <t>B07FWWXVW</t>
  </si>
  <si>
    <t>UPPER TADONG</t>
  </si>
  <si>
    <t>SIKKIM</t>
  </si>
  <si>
    <t>2018-04-23T14:24:13+00:00</t>
  </si>
  <si>
    <t>B07FWWBWT</t>
  </si>
  <si>
    <t>JAIPURr</t>
  </si>
  <si>
    <t>2018-04-23T15:37:57+00:00</t>
  </si>
  <si>
    <t>B07FWVART</t>
  </si>
  <si>
    <t>2018-04-24T05:28:16+00:00</t>
  </si>
  <si>
    <t>4/24/2018</t>
  </si>
  <si>
    <t>B07FWWBXU</t>
  </si>
  <si>
    <t>Gurugram</t>
  </si>
  <si>
    <t>B07FWXXWW</t>
  </si>
  <si>
    <t>2018-04-24T07:18:57+00:00</t>
  </si>
  <si>
    <t>B07FWYYZQ</t>
  </si>
  <si>
    <t>2018-04-24T08:56:13+00:00</t>
  </si>
  <si>
    <t>B07FWWTYY</t>
  </si>
  <si>
    <t>Xam Idea Complete Series Science Class 9 (Old Edition)</t>
  </si>
  <si>
    <t>KOPARGAON</t>
  </si>
  <si>
    <t>Panel of ExpertsÂ </t>
  </si>
  <si>
    <t>2018-04-24T17:14:12+00:00</t>
  </si>
  <si>
    <t>B07FWYAVQ</t>
  </si>
  <si>
    <t>JEYPUR</t>
  </si>
  <si>
    <t>2018-04-24T17:15:03+00:00</t>
  </si>
  <si>
    <t>B07FWYVSQ</t>
  </si>
  <si>
    <t>Bahraich</t>
  </si>
  <si>
    <t>2018-04-25T02:03:08+00:00</t>
  </si>
  <si>
    <t>4/25/2018</t>
  </si>
  <si>
    <t>B07FWXWWX</t>
  </si>
  <si>
    <t>South Dinajpur (Dakshin)</t>
  </si>
  <si>
    <t>2018-04-25T02:22:26+00:00</t>
  </si>
  <si>
    <t>B07FWWYZR</t>
  </si>
  <si>
    <t>2018-04-25T06:04:41+00:00</t>
  </si>
  <si>
    <t>B07FWVUQX</t>
  </si>
  <si>
    <t>Artificial Intelligence 3e: A Modern Approach</t>
  </si>
  <si>
    <t>Â Stuart Russell</t>
  </si>
  <si>
    <t>Pearson</t>
  </si>
  <si>
    <t>2018-04-26T02:34:28+00:00</t>
  </si>
  <si>
    <t>4/26/2018</t>
  </si>
  <si>
    <t>2018-04-26T04:39:50+00:00</t>
  </si>
  <si>
    <t>B07FWYATZ</t>
  </si>
  <si>
    <t>Budgam</t>
  </si>
  <si>
    <t>2018-04-27T06:33:29+00:00</t>
  </si>
  <si>
    <t>4/27/2018</t>
  </si>
  <si>
    <t>B07FWYSZY</t>
  </si>
  <si>
    <t>PUSHKAR</t>
  </si>
  <si>
    <t>2018-04-27T08:51:04+00:00</t>
  </si>
  <si>
    <t>B07FWVWXZ</t>
  </si>
  <si>
    <t>Lakshya Rajasthan Ki Kala, Sanskriti Va Itihas 2019 Bhag-2</t>
  </si>
  <si>
    <t>Thane</t>
  </si>
  <si>
    <t>MAHAVEER JAIN,ANSHUL JAIN KANTI JAIN</t>
  </si>
  <si>
    <t>2018-04-27T14:35:29+00:00</t>
  </si>
  <si>
    <t>B07FWYTZR</t>
  </si>
  <si>
    <t>Lakshya Rajasthan Ka Bhugol 2019 Part - I</t>
  </si>
  <si>
    <t>Â Kanti Jain</t>
  </si>
  <si>
    <t>Manu Prakashan Private Limited</t>
  </si>
  <si>
    <t>B07FWWAXU</t>
  </si>
  <si>
    <t>2018-04-27T16:05:00+00:00</t>
  </si>
  <si>
    <t>B07FWWBWR</t>
  </si>
  <si>
    <t>HABRA</t>
  </si>
  <si>
    <t>2018-04-27T18:43:52+00:00</t>
  </si>
  <si>
    <t>B07FWXARZ</t>
  </si>
  <si>
    <t>2018-04-28T01:23:17+00:00</t>
  </si>
  <si>
    <t>4/28/2018</t>
  </si>
  <si>
    <t>B07FWXYUQ</t>
  </si>
  <si>
    <t>2018-04-28T04:51:44+00:00</t>
  </si>
  <si>
    <t>B07FWVXXX</t>
  </si>
  <si>
    <t>B07FWYXVX</t>
  </si>
  <si>
    <t>2018-04-28T05:14:54+00:00</t>
  </si>
  <si>
    <t>B07FWVYXV</t>
  </si>
  <si>
    <t>najafgarh</t>
  </si>
  <si>
    <t>2018-04-28T07:36:01+00:00</t>
  </si>
  <si>
    <t>B07FWWVQU</t>
  </si>
  <si>
    <t>JASHPUR</t>
  </si>
  <si>
    <t>2018-04-28T09:12:39+00:00</t>
  </si>
  <si>
    <t>B07FWXYWU</t>
  </si>
  <si>
    <t>Gurgaon</t>
  </si>
  <si>
    <t>2018-04-28T10:36:56+00:00</t>
  </si>
  <si>
    <t>B07FWXAWW</t>
  </si>
  <si>
    <t>2018-04-28T11:22:38+00:00</t>
  </si>
  <si>
    <t>B07FWWXYX</t>
  </si>
  <si>
    <t>ORAI</t>
  </si>
  <si>
    <t>2018-04-28T12:56:18+00:00</t>
  </si>
  <si>
    <t>B07FWYXUY</t>
  </si>
  <si>
    <t>2018-04-28T13:01:49+00:00</t>
  </si>
  <si>
    <t>B07FWYXXV</t>
  </si>
  <si>
    <t>2018-04-28T14:33:54+00:00</t>
  </si>
  <si>
    <t>B07FWVYSU</t>
  </si>
  <si>
    <t>2018-04-28T18:01:53+00:00</t>
  </si>
  <si>
    <t>B07FWWSQU</t>
  </si>
  <si>
    <t>OZAR</t>
  </si>
  <si>
    <t>2018-04-29T03:26:30+00:00</t>
  </si>
  <si>
    <t>4/29/2018</t>
  </si>
  <si>
    <t>B07FWYUUS</t>
  </si>
  <si>
    <t>BEGUSARAI</t>
  </si>
  <si>
    <t>2018-04-29T07:14:51+00:00</t>
  </si>
  <si>
    <t>B07FWYSYV</t>
  </si>
  <si>
    <t>LAKHNA</t>
  </si>
  <si>
    <t>2018-04-30T02:16:22+00:00</t>
  </si>
  <si>
    <t>4/30/2018</t>
  </si>
  <si>
    <t>B07FWWVXR</t>
  </si>
  <si>
    <t>2018-04-30T02:23:10+00:00</t>
  </si>
  <si>
    <t>B07FWXUZT</t>
  </si>
  <si>
    <t>HAZARIBAGH</t>
  </si>
  <si>
    <t>2018-04-30T07:16:43+00:00</t>
  </si>
  <si>
    <t>B07FWWZTV</t>
  </si>
  <si>
    <t>2018-04-30T13:27:54+00:00</t>
  </si>
  <si>
    <t>B07FWVVRU</t>
  </si>
  <si>
    <t>2018-04-30T15:27:26+00:00</t>
  </si>
  <si>
    <t>B07FWWSZQ</t>
  </si>
  <si>
    <t>Rajasthan DITC - Informatics Assistant</t>
  </si>
  <si>
    <t>GKPÂ </t>
  </si>
  <si>
    <t>G.K. Publications</t>
  </si>
  <si>
    <t>2018-04-30T17:10:24+00:00</t>
  </si>
  <si>
    <t>B07FWWAZX</t>
  </si>
  <si>
    <t>Shubhash chock ratanada jodhpur</t>
  </si>
  <si>
    <t>2018-04-30T18:04:18+00:00</t>
  </si>
  <si>
    <t>B07FWWAUW</t>
  </si>
  <si>
    <t>Macro Economic Theory 13/e PB....Jhingan M L</t>
  </si>
  <si>
    <t>Â Jhingan M L</t>
  </si>
  <si>
    <t>VRINDA PUBLICATIONS P LT-DELHI</t>
  </si>
  <si>
    <t>2018-04-30T18:13:13+00:00</t>
  </si>
  <si>
    <t>B07FWYYRS</t>
  </si>
  <si>
    <t>Modern Operating Systems II SEM</t>
  </si>
  <si>
    <t>LUCKNOW CANTT</t>
  </si>
  <si>
    <t>Andrew S. Tanenbaum</t>
  </si>
  <si>
    <t>Prentice Hall</t>
  </si>
  <si>
    <t>2018-04-30T18:29:57+00:00</t>
  </si>
  <si>
    <t>B07FWYXQW</t>
  </si>
  <si>
    <t>SAKET NEW DELHI</t>
  </si>
  <si>
    <t>2018-04-30T19:32:58+00:00</t>
  </si>
  <si>
    <t>B07FWYASZ</t>
  </si>
  <si>
    <t>2018-05-01T01:59:57+00:00</t>
  </si>
  <si>
    <t>B07FWYUXV</t>
  </si>
  <si>
    <t>ZIRAKPUR</t>
  </si>
  <si>
    <t>B07FWWTTX</t>
  </si>
  <si>
    <t>2018-05-01T02:14:32+00:00</t>
  </si>
  <si>
    <t>B07FWWUVX</t>
  </si>
  <si>
    <t>CHERTHALA</t>
  </si>
  <si>
    <t>2018-05-01T03:07:18+00:00</t>
  </si>
  <si>
    <t>B07FWWBTU</t>
  </si>
  <si>
    <t>CHITTAURGARH</t>
  </si>
  <si>
    <t>2018-05-01T04:40:43+00:00</t>
  </si>
  <si>
    <t>B07FWWSRW</t>
  </si>
  <si>
    <t>2018-05-01T05:49:52+00:00</t>
  </si>
  <si>
    <t>B07FWXXZX</t>
  </si>
  <si>
    <t>Palwal</t>
  </si>
  <si>
    <t>2018-05-01T07:04:06+00:00</t>
  </si>
  <si>
    <t>B07FWVVWT</t>
  </si>
  <si>
    <t>B07FWXYWZ</t>
  </si>
  <si>
    <t>2018-05-01T10:19:45+00:00</t>
  </si>
  <si>
    <t>B07FWVURU</t>
  </si>
  <si>
    <t>Gwalior</t>
  </si>
  <si>
    <t>MP</t>
  </si>
  <si>
    <t>2018-05-01T13:53:37+00:00</t>
  </si>
  <si>
    <t>B07FWYYVY</t>
  </si>
  <si>
    <t>SIROHI</t>
  </si>
  <si>
    <t>2018-05-01T16:03:16+00:00</t>
  </si>
  <si>
    <t>B07FWWTQT</t>
  </si>
  <si>
    <t>2018-05-02T04:05:47+00:00</t>
  </si>
  <si>
    <t>B07FWVXQU</t>
  </si>
  <si>
    <t>HATHRAS</t>
  </si>
  <si>
    <t>2018-05-02T04:42:20+00:00</t>
  </si>
  <si>
    <t>B07FWVZUX</t>
  </si>
  <si>
    <t>Objective NCERT at Your Fingertips for NEET-JEE MADE EASY - Chemistry</t>
  </si>
  <si>
    <t>MORADABAD</t>
  </si>
  <si>
    <t>Â MTG Editorial Board</t>
  </si>
  <si>
    <t>Â MTG Learning Media Private Limited</t>
  </si>
  <si>
    <t>2018-05-02T05:20:32+00:00</t>
  </si>
  <si>
    <t>B07FWXVWT</t>
  </si>
  <si>
    <t>GARULIA</t>
  </si>
  <si>
    <t>2018-05-02T07:49:42+00:00</t>
  </si>
  <si>
    <t>B07FWYYVV</t>
  </si>
  <si>
    <t>2018-05-02T08:01:44+00:00</t>
  </si>
  <si>
    <t>B07FWYYXR</t>
  </si>
  <si>
    <t>jaipur</t>
  </si>
  <si>
    <t>2018-05-02T10:05:54+00:00</t>
  </si>
  <si>
    <t>B07FWXVXR</t>
  </si>
  <si>
    <t>ROORKEE</t>
  </si>
  <si>
    <t>2018-05-02T11:29:49+00:00</t>
  </si>
  <si>
    <t>B07FWXZXX</t>
  </si>
  <si>
    <t>2018-05-02T12:01:04+00:00</t>
  </si>
  <si>
    <t>B07FWVAYZ</t>
  </si>
  <si>
    <t>2018-05-02T12:47:06+00:00</t>
  </si>
  <si>
    <t>B07FWYWYX</t>
  </si>
  <si>
    <t>2018-05-02T13:11:14+00:00</t>
  </si>
  <si>
    <t>B07FWYVQW</t>
  </si>
  <si>
    <t>VYASANAGAR</t>
  </si>
  <si>
    <t>2018-05-02T14:46:44+00:00</t>
  </si>
  <si>
    <t>B07FWWSWV</t>
  </si>
  <si>
    <t>MORENA</t>
  </si>
  <si>
    <t>2018-05-02T15:39:43+00:00</t>
  </si>
  <si>
    <t>B07FWWTQU</t>
  </si>
  <si>
    <t>2018-05-02T15:50:03+00:00</t>
  </si>
  <si>
    <t>B07FWWYQV</t>
  </si>
  <si>
    <t>NORTH 24 PARGANAS</t>
  </si>
  <si>
    <t>2018-05-02T16:26:11+00:00</t>
  </si>
  <si>
    <t>B07FWYUZU</t>
  </si>
  <si>
    <t>2018-05-02T16:27:45+00:00</t>
  </si>
  <si>
    <t>B07FWVVSY</t>
  </si>
  <si>
    <t>2018-05-02T16:57:27+00:00</t>
  </si>
  <si>
    <t>B07FWWSXX</t>
  </si>
  <si>
    <t>Gotri-Sevasi Vadodara</t>
  </si>
  <si>
    <t>Gujarat</t>
  </si>
  <si>
    <t>2018-05-02T18:06:41+00:00</t>
  </si>
  <si>
    <t>B07FWXVRZ</t>
  </si>
  <si>
    <t>2018-05-03T04:11:43+00:00</t>
  </si>
  <si>
    <t>B07FWYWSV</t>
  </si>
  <si>
    <t>newdelhi</t>
  </si>
  <si>
    <t>delhi</t>
  </si>
  <si>
    <t>2018-05-03T13:29:38+00:00</t>
  </si>
  <si>
    <t>B07FWWWQQ</t>
  </si>
  <si>
    <t>Kolkata</t>
  </si>
  <si>
    <t>2018-05-03T14:11:40+00:00</t>
  </si>
  <si>
    <t>B07FWWUXT</t>
  </si>
  <si>
    <t>PIRAWA</t>
  </si>
  <si>
    <t>2018-05-03T15:22:11+00:00</t>
  </si>
  <si>
    <t>B07FWWZSS</t>
  </si>
  <si>
    <t>2018-05-03T16:43:46+00:00</t>
  </si>
  <si>
    <t>B07FWXYSY</t>
  </si>
  <si>
    <t>2018-05-03T17:14:08+00:00</t>
  </si>
  <si>
    <t>B07FWXAST</t>
  </si>
  <si>
    <t>Delhi</t>
  </si>
  <si>
    <t>2018-05-04T02:24:48+00:00</t>
  </si>
  <si>
    <t>B07FWWTVR</t>
  </si>
  <si>
    <t>JAMMIKUNTA</t>
  </si>
  <si>
    <t>2018-05-04T02:38:52+00:00</t>
  </si>
  <si>
    <t>B07FWXVWX</t>
  </si>
  <si>
    <t>2018-05-04T03:05:53+00:00</t>
  </si>
  <si>
    <t>B07FWWXQY</t>
  </si>
  <si>
    <t>2018-05-04T03:33:48+00:00</t>
  </si>
  <si>
    <t>B07FWVXZZ</t>
  </si>
  <si>
    <t>2018-05-04T04:19:51+00:00</t>
  </si>
  <si>
    <t>B07FWYYWY</t>
  </si>
  <si>
    <t>2018-05-04T04:58:47+00:00</t>
  </si>
  <si>
    <t>B07FWXUTU</t>
  </si>
  <si>
    <t>2018-05-04T10:46:03+00:00</t>
  </si>
  <si>
    <t>B07FWXSZS</t>
  </si>
  <si>
    <t>2018-05-04T12:24:14+00:00</t>
  </si>
  <si>
    <t>B07FWWYYQ</t>
  </si>
  <si>
    <t>REHAMBAL</t>
  </si>
  <si>
    <t>2018-05-04T16:44:20+00:00</t>
  </si>
  <si>
    <t>B07FWVBQX</t>
  </si>
  <si>
    <t>2018-05-05T04:03:46+00:00</t>
  </si>
  <si>
    <t>B07FWVWZT</t>
  </si>
  <si>
    <t>2018-05-05T04:39:17+00:00</t>
  </si>
  <si>
    <t>B07FWWVWQ</t>
  </si>
  <si>
    <t>AGARTALA, TRIPURA WEST</t>
  </si>
  <si>
    <t>2018-05-05T05:51:56+00:00</t>
  </si>
  <si>
    <t>B07FWXWQZ</t>
  </si>
  <si>
    <t>2018-05-05T08:17:50+00:00</t>
  </si>
  <si>
    <t>B07FWXBSU</t>
  </si>
  <si>
    <t>2018-05-05T12:33:33+00:00</t>
  </si>
  <si>
    <t>B07FWWZUV</t>
  </si>
  <si>
    <t>REWA</t>
  </si>
  <si>
    <t>2018-05-05T12:45:52+00:00</t>
  </si>
  <si>
    <t>B07FWYWWS</t>
  </si>
  <si>
    <t>2018-05-05T14:00:12+00:00</t>
  </si>
  <si>
    <t>B07FWWZXQ</t>
  </si>
  <si>
    <t>2018-05-05T17:17:17+00:00</t>
  </si>
  <si>
    <t>B07FWXAUT</t>
  </si>
  <si>
    <t>2018-05-06T02:36:49+00:00</t>
  </si>
  <si>
    <t>B07FWVVTY</t>
  </si>
  <si>
    <t>Jaipur</t>
  </si>
  <si>
    <t>2018-05-06T09:01:26+00:00</t>
  </si>
  <si>
    <t>B07FWWZRY</t>
  </si>
  <si>
    <t>2018-05-06T09:08:57+00:00</t>
  </si>
  <si>
    <t>B07FWVYWV</t>
  </si>
  <si>
    <t>2018-05-06T09:26:57+00:00</t>
  </si>
  <si>
    <t>B07FWVYQY</t>
  </si>
  <si>
    <t>KANCHIPURAM</t>
  </si>
  <si>
    <t>2018-05-06T11:21:40+00:00</t>
  </si>
  <si>
    <t>B07FWWURQ</t>
  </si>
  <si>
    <t>2018-05-06T11:54:16+00:00</t>
  </si>
  <si>
    <t>B07FWWVZS</t>
  </si>
  <si>
    <t>2018-05-06T12:35:43+00:00</t>
  </si>
  <si>
    <t>B07FWYSXX</t>
  </si>
  <si>
    <t>2018-05-06T13:05:59+00:00</t>
  </si>
  <si>
    <t>B07FWWVSV</t>
  </si>
  <si>
    <t>PRATAPGARH</t>
  </si>
  <si>
    <t>2018-05-06T13:36:04+00:00</t>
  </si>
  <si>
    <t>B07FWWZRW</t>
  </si>
  <si>
    <t>2018-05-06T15:09:45+00:00</t>
  </si>
  <si>
    <t>B07FWVAXQ</t>
  </si>
  <si>
    <t>2018-05-06T18:54:59+00:00</t>
  </si>
  <si>
    <t>B07FWXSSV</t>
  </si>
  <si>
    <t>KANGRA</t>
  </si>
  <si>
    <t>2018-05-07T03:48:02+00:00</t>
  </si>
  <si>
    <t>B07FWYAWX</t>
  </si>
  <si>
    <t>Amritsar</t>
  </si>
  <si>
    <t>2018-05-07T06:16:05+00:00</t>
  </si>
  <si>
    <t>B07FWXXVS</t>
  </si>
  <si>
    <t>2018-05-07T06:50:13+00:00</t>
  </si>
  <si>
    <t>B07FWXXVR</t>
  </si>
  <si>
    <t>Lakshay PTET Pre B.ED</t>
  </si>
  <si>
    <t>Ahmnedabad</t>
  </si>
  <si>
    <t>Â Mahaveer Jain, Kanthi Jain</t>
  </si>
  <si>
    <t>LAKSHYA (Manu prakashan pvt. ltd.)</t>
  </si>
  <si>
    <t>2018-05-07T11:41:29+00:00</t>
  </si>
  <si>
    <t>B07FWWWRU</t>
  </si>
  <si>
    <t>Building Construction</t>
  </si>
  <si>
    <t>AMBIKAPUR</t>
  </si>
  <si>
    <t xml:space="preserve"> Francis E. Drury </t>
  </si>
  <si>
    <t>Cambridge University Press</t>
  </si>
  <si>
    <t>2018-05-07T14:58:29+00:00</t>
  </si>
  <si>
    <t>B07FWWVTZ</t>
  </si>
  <si>
    <t>2018-05-07T15:05:34+00:00</t>
  </si>
  <si>
    <t>B07FWWWZS</t>
  </si>
  <si>
    <t>HISAR</t>
  </si>
  <si>
    <t>2018-05-07T15:32:01+00:00</t>
  </si>
  <si>
    <t>B07FWYAZR</t>
  </si>
  <si>
    <t>2018-05-07T16:59:10+00:00</t>
  </si>
  <si>
    <t>B07FWWTSS</t>
  </si>
  <si>
    <t>2018-05-07T18:05:29+00:00</t>
  </si>
  <si>
    <t>B07FWYZSV</t>
  </si>
  <si>
    <t>Strength of Material</t>
  </si>
  <si>
    <t>R.K. Bansal</t>
  </si>
  <si>
    <t>2018-05-07T20:40:13+00:00</t>
  </si>
  <si>
    <t>B07FWXBST</t>
  </si>
  <si>
    <t>2018-05-08T04:06:23+00:00</t>
  </si>
  <si>
    <t>B07FWWSZW</t>
  </si>
  <si>
    <t>2018-05-08T04:49:44+00:00</t>
  </si>
  <si>
    <t>B07FWWSQX</t>
  </si>
  <si>
    <t>2018-05-08T12:08:49+00:00</t>
  </si>
  <si>
    <t>B07FWXUXZ</t>
  </si>
  <si>
    <t>Microeconomics 8/e (PB)....Jhingan M L</t>
  </si>
  <si>
    <t>2018-05-09T06:38:30+00:00</t>
  </si>
  <si>
    <t>B07FWYYQW</t>
  </si>
  <si>
    <t>B07FWVYYT</t>
  </si>
  <si>
    <t>2018-05-09T06:40:10+00:00</t>
  </si>
  <si>
    <t>B07FWXAVS</t>
  </si>
  <si>
    <t>Munnekolala, Marathahalli, Bangalore</t>
  </si>
  <si>
    <t>karnataka</t>
  </si>
  <si>
    <t>B07FWXYTV</t>
  </si>
  <si>
    <t>2018-05-09T08:51:56+00:00</t>
  </si>
  <si>
    <t>B07FWYZXQ</t>
  </si>
  <si>
    <t>2018-05-09T09:10:27+00:00</t>
  </si>
  <si>
    <t>B07FWWWWV</t>
  </si>
  <si>
    <t>B07FWYXRR</t>
  </si>
  <si>
    <t>2018-05-09T09:14:24+00:00</t>
  </si>
  <si>
    <t>B07FWYXUS</t>
  </si>
  <si>
    <t>KHERLI</t>
  </si>
  <si>
    <t>2018-05-09T12:43:03+00:00</t>
  </si>
  <si>
    <t>B07FWWTXU</t>
  </si>
  <si>
    <t>Objective NCERT at Your Fingertips for NEET-AIIMS - Physics</t>
  </si>
  <si>
    <t>Â MTG Editorial BoardÂ </t>
  </si>
  <si>
    <t>MTG Learning Media Pvt Ltd</t>
  </si>
  <si>
    <t>2018-05-09T16:05:47+00:00</t>
  </si>
  <si>
    <t>B07FWYTZX</t>
  </si>
  <si>
    <t>THIYAGADURGAM</t>
  </si>
  <si>
    <t>2018-05-09T17:44:25+00:00</t>
  </si>
  <si>
    <t>B07FWYVWV</t>
  </si>
  <si>
    <t>NELLORE</t>
  </si>
  <si>
    <t>2018-05-09T19:26:19+00:00</t>
  </si>
  <si>
    <t>B07FWVWYX</t>
  </si>
  <si>
    <t>SAGAR</t>
  </si>
  <si>
    <t>2018-05-10T02:54:11+00:00</t>
  </si>
  <si>
    <t>B07FWVWSW</t>
  </si>
  <si>
    <t>B07FWYTUZ</t>
  </si>
  <si>
    <t>2018-05-10T02:55:41+00:00</t>
  </si>
  <si>
    <t>B07FWVVYU</t>
  </si>
  <si>
    <t>B07FWWVWR</t>
  </si>
  <si>
    <t>2018-05-10T04:25:31+00:00</t>
  </si>
  <si>
    <t>B07FWYWXQ</t>
  </si>
  <si>
    <t>BHARATPUR</t>
  </si>
  <si>
    <t>2018-05-10T04:29:14+00:00</t>
  </si>
  <si>
    <t>B07FWWTUT</t>
  </si>
  <si>
    <t>2018-05-10T05:25:28+00:00</t>
  </si>
  <si>
    <t>B07FWWXQZ</t>
  </si>
  <si>
    <t>2018-05-10T11:16:51+00:00</t>
  </si>
  <si>
    <t>B07FWVVZQ</t>
  </si>
  <si>
    <t>2018-05-10T15:56:14+00:00</t>
  </si>
  <si>
    <t>B07FWWSUV</t>
  </si>
  <si>
    <t>KALYAN</t>
  </si>
  <si>
    <t>2018-05-10T20:26:44+00:00</t>
  </si>
  <si>
    <t>B07FWXXUX</t>
  </si>
  <si>
    <t>B07FWVXTV</t>
  </si>
  <si>
    <t>2018-05-11T02:24:47+00:00</t>
  </si>
  <si>
    <t>B07FWWVUQ</t>
  </si>
  <si>
    <t>B07FWYSTY</t>
  </si>
  <si>
    <t>2018-05-11T02:30:05+00:00</t>
  </si>
  <si>
    <t>B07FWVUTW</t>
  </si>
  <si>
    <t>B07FWVZXZ</t>
  </si>
  <si>
    <t>2018-05-11T02:44:15+00:00</t>
  </si>
  <si>
    <t>B07FWVWWQ</t>
  </si>
  <si>
    <t>SANAND</t>
  </si>
  <si>
    <t>2018-05-11T03:44:46+00:00</t>
  </si>
  <si>
    <t>B07FWVBYQ</t>
  </si>
  <si>
    <t>2018-05-11T06:18:15+00:00</t>
  </si>
  <si>
    <t>B07FWWBZT</t>
  </si>
  <si>
    <t>2018-05-11T16:30:36+00:00</t>
  </si>
  <si>
    <t>B07FWXSRV</t>
  </si>
  <si>
    <t>2018-05-11T16:41:59+00:00</t>
  </si>
  <si>
    <t>B07FWXXXV</t>
  </si>
  <si>
    <t>FIROZPUR</t>
  </si>
  <si>
    <t>2018-05-11T16:57:14+00:00</t>
  </si>
  <si>
    <t>B07FWXBXS</t>
  </si>
  <si>
    <t>2018-05-12T03:49:58+00:00</t>
  </si>
  <si>
    <t>B07FWXBYV</t>
  </si>
  <si>
    <t>JIND</t>
  </si>
  <si>
    <t>B07FWWYWW</t>
  </si>
  <si>
    <t>2018-05-12T04:00:24+00:00</t>
  </si>
  <si>
    <t>B07FWXWUS</t>
  </si>
  <si>
    <t>Indore</t>
  </si>
  <si>
    <t>2018-05-12T04:02:29+00:00</t>
  </si>
  <si>
    <t>B07FWYYTS</t>
  </si>
  <si>
    <t>2018-05-12T07:23:54+00:00</t>
  </si>
  <si>
    <t>B07FWXBSX</t>
  </si>
  <si>
    <t>BAHADURGARH</t>
  </si>
  <si>
    <t>2018-05-12T08:06:08+00:00</t>
  </si>
  <si>
    <t>B07FWXYTW</t>
  </si>
  <si>
    <t>2018-05-12T09:01:45+00:00</t>
  </si>
  <si>
    <t>B07FWYXXY</t>
  </si>
  <si>
    <t>2018-05-12T10:13:56+00:00</t>
  </si>
  <si>
    <t>B07FWYYUQ</t>
  </si>
  <si>
    <t>2018-05-12T12:52:19+00:00</t>
  </si>
  <si>
    <t>B07FWWBXQ</t>
  </si>
  <si>
    <t>2018-05-12T13:12:05+00:00</t>
  </si>
  <si>
    <t>B07FWXZTR</t>
  </si>
  <si>
    <t>2018-05-12T14:24:31+00:00</t>
  </si>
  <si>
    <t>B07FWVXWS</t>
  </si>
  <si>
    <t>SANCHORE</t>
  </si>
  <si>
    <t>2018-05-13T02:58:46+00:00</t>
  </si>
  <si>
    <t>5/13/2018</t>
  </si>
  <si>
    <t>B07FWXSQR</t>
  </si>
  <si>
    <t>2018-05-13T04:05:54+00:00</t>
  </si>
  <si>
    <t>B07FWYAQZ</t>
  </si>
  <si>
    <t>KAPURTHALA</t>
  </si>
  <si>
    <t>2018-05-13T04:10:18+00:00</t>
  </si>
  <si>
    <t>B07FWXVYS</t>
  </si>
  <si>
    <t>Objective Physics for NEET - Vol. 2</t>
  </si>
  <si>
    <t>2018-05-13T04:14:57+00:00</t>
  </si>
  <si>
    <t>B07FWVVVT</t>
  </si>
  <si>
    <t>2018-05-13T08:07:33+00:00</t>
  </si>
  <si>
    <t>B07FWVBUW</t>
  </si>
  <si>
    <t>Meerut</t>
  </si>
  <si>
    <t>uttar pradesh</t>
  </si>
  <si>
    <t>2018-05-13T08:35:39+00:00</t>
  </si>
  <si>
    <t>B07FWYYSZ</t>
  </si>
  <si>
    <t>2018-05-13T08:58:49+00:00</t>
  </si>
  <si>
    <t>B07FWVXVU</t>
  </si>
  <si>
    <t>B07FWWVYW</t>
  </si>
  <si>
    <t>2018-05-13T09:11:23+00:00</t>
  </si>
  <si>
    <t>B07FWWUXY</t>
  </si>
  <si>
    <t>Allahabad</t>
  </si>
  <si>
    <t>2018-05-13T09:23:03+00:00</t>
  </si>
  <si>
    <t>B07FWVVUW</t>
  </si>
  <si>
    <t>TRIMBAK</t>
  </si>
  <si>
    <t>B07FWYXSQ</t>
  </si>
  <si>
    <t>UDHAMPUR</t>
  </si>
  <si>
    <t>2018-05-13T11:23:37+00:00</t>
  </si>
  <si>
    <t>B07FWXAQT</t>
  </si>
  <si>
    <t>B07FWXBSQ</t>
  </si>
  <si>
    <t>2018-05-13T11:55:07+00:00</t>
  </si>
  <si>
    <t>B07FWXVXS</t>
  </si>
  <si>
    <t>B07FWYWQX</t>
  </si>
  <si>
    <t>2018-05-13T12:37:20+00:00</t>
  </si>
  <si>
    <t>B07FWYUQY</t>
  </si>
  <si>
    <t>B07FWXSXT</t>
  </si>
  <si>
    <t>2018-05-13T13:03:23+00:00</t>
  </si>
  <si>
    <t>B07FWYXQR</t>
  </si>
  <si>
    <t>2018-05-13T13:54:40+00:00</t>
  </si>
  <si>
    <t>B07FWVYYX</t>
  </si>
  <si>
    <t>2018-05-13T13:58:55+00:00</t>
  </si>
  <si>
    <t>B07FWXZSX</t>
  </si>
  <si>
    <t>B07FWYVXS</t>
  </si>
  <si>
    <t>2018-05-13T14:55:13+00:00</t>
  </si>
  <si>
    <t>B07FWVVVQ</t>
  </si>
  <si>
    <t>2018-05-13T15:04:34+00:00</t>
  </si>
  <si>
    <t>B07FWXVSX</t>
  </si>
  <si>
    <t>ALIGARH</t>
  </si>
  <si>
    <t>2018-05-14T03:57:16+00:00</t>
  </si>
  <si>
    <t>5/14/2018</t>
  </si>
  <si>
    <t>B07FWYYSW</t>
  </si>
  <si>
    <t>2018-05-14T09:52:34+00:00</t>
  </si>
  <si>
    <t>B07FWYBXU</t>
  </si>
  <si>
    <t>Lakshya - Rajasthan Police Sub - Inspector Exam Book Part - II</t>
  </si>
  <si>
    <t>B07FWWZRT</t>
  </si>
  <si>
    <t>2018-05-14T16:24:10+00:00</t>
  </si>
  <si>
    <t>B07FWXZYT</t>
  </si>
  <si>
    <t>Mathematical Physics (Old Edition)</t>
  </si>
  <si>
    <t>ANAND</t>
  </si>
  <si>
    <t>Dass H. K.</t>
  </si>
  <si>
    <t>S Chand &amp; Co Ltd</t>
  </si>
  <si>
    <t>2018-05-15T11:10:09+00:00</t>
  </si>
  <si>
    <t>5/15/2018</t>
  </si>
  <si>
    <t>B07FWXAUY</t>
  </si>
  <si>
    <t>2018-05-15T12:16:35+00:00</t>
  </si>
  <si>
    <t>B07FWXWQV</t>
  </si>
  <si>
    <t>2018-05-15T13:47:08+00:00</t>
  </si>
  <si>
    <t>B07FWXYTX</t>
  </si>
  <si>
    <t>bhopal</t>
  </si>
  <si>
    <t>madhya pradesh</t>
  </si>
  <si>
    <t>2018-05-15T14:57:31+00:00</t>
  </si>
  <si>
    <t>B07FWXWTY</t>
  </si>
  <si>
    <t>2018-05-15T15:22:00+00:00</t>
  </si>
  <si>
    <t>B07FWXSWT</t>
  </si>
  <si>
    <t>B07FWXUUV</t>
  </si>
  <si>
    <t>2018-05-15T16:49:04+00:00</t>
  </si>
  <si>
    <t>B07FWVZZY</t>
  </si>
  <si>
    <t>2018-05-15T17:38:10+00:00</t>
  </si>
  <si>
    <t>B07FWYZXT</t>
  </si>
  <si>
    <t>B07FWVYVW</t>
  </si>
  <si>
    <t>2018-05-15T18:28:54+00:00</t>
  </si>
  <si>
    <t>B07FWVAXU</t>
  </si>
  <si>
    <t>B07FWVBXZ</t>
  </si>
  <si>
    <t>2018-05-15T19:34:33+00:00</t>
  </si>
  <si>
    <t>B07FWVWYR</t>
  </si>
  <si>
    <t>BAGHPAT</t>
  </si>
  <si>
    <t>B07FWWXWY</t>
  </si>
  <si>
    <t>2018-05-16T05:13:54+00:00</t>
  </si>
  <si>
    <t>5/16/2018</t>
  </si>
  <si>
    <t>B07FWVBRX</t>
  </si>
  <si>
    <t>2018-05-16T05:52:13+00:00</t>
  </si>
  <si>
    <t>B07FWXVUT</t>
  </si>
  <si>
    <t>MIRZAPUR CUM VINDHYACHAL</t>
  </si>
  <si>
    <t>B07FWYSYS</t>
  </si>
  <si>
    <t>2018-05-16T06:05:56+00:00</t>
  </si>
  <si>
    <t>B07FWVXTU</t>
  </si>
  <si>
    <t>2018-05-16T09:51:18+00:00</t>
  </si>
  <si>
    <t>B07FWXBYU</t>
  </si>
  <si>
    <t>2018-05-16T12:25:54+00:00</t>
  </si>
  <si>
    <t>2018-05-16T19:54:43+00:00</t>
  </si>
  <si>
    <t>B07FWXTWX</t>
  </si>
  <si>
    <t>B07FWXAQQ</t>
  </si>
  <si>
    <t>2018-05-17T04:11:43+00:00</t>
  </si>
  <si>
    <t>5/17/2018</t>
  </si>
  <si>
    <t>B07FWVWSQ</t>
  </si>
  <si>
    <t>2018-05-18T02:29:32+00:00</t>
  </si>
  <si>
    <t>5/18/2018</t>
  </si>
  <si>
    <t>B07FWVUUX</t>
  </si>
  <si>
    <t>Bhubaneswar</t>
  </si>
  <si>
    <t>2018-05-19T12:11:02+00:00</t>
  </si>
  <si>
    <t>5/19/2018</t>
  </si>
  <si>
    <t>B07FWYVZR</t>
  </si>
  <si>
    <t>ISLAMPUR</t>
  </si>
  <si>
    <t>2018-05-20T07:49:43+00:00</t>
  </si>
  <si>
    <t>5/20/2018</t>
  </si>
  <si>
    <t>B07FWWXZY</t>
  </si>
  <si>
    <t>GWALIOR</t>
  </si>
  <si>
    <t>2018-05-20T07:52:55+00:00</t>
  </si>
  <si>
    <t>B07FWWUYS</t>
  </si>
  <si>
    <t>2018-05-20T11:43:27+00:00</t>
  </si>
  <si>
    <t>B07FWVZVR</t>
  </si>
  <si>
    <t>2018-05-20T12:51:47+00:00</t>
  </si>
  <si>
    <t>B07FWYYWS</t>
  </si>
  <si>
    <t>MATHURA</t>
  </si>
  <si>
    <t>2018-05-20T13:12:27+00:00</t>
  </si>
  <si>
    <t>B07FWWUQZ</t>
  </si>
  <si>
    <t>PETHAPUR</t>
  </si>
  <si>
    <t>2018-05-20T13:25:00+00:00</t>
  </si>
  <si>
    <t>B07FWWYZW</t>
  </si>
  <si>
    <t>2018-05-20T13:31:24+00:00</t>
  </si>
  <si>
    <t>B07FWXSVQ</t>
  </si>
  <si>
    <t>2018-05-20T16:00:11+00:00</t>
  </si>
  <si>
    <t>B07FWYYTT</t>
  </si>
  <si>
    <t>2018-05-21T03:28:14+00:00</t>
  </si>
  <si>
    <t>5/21/2018</t>
  </si>
  <si>
    <t>B07FWYSSR</t>
  </si>
  <si>
    <t>2018-05-21T04:42:29+00:00</t>
  </si>
  <si>
    <t>B07FWWXVT</t>
  </si>
  <si>
    <t>2018-05-22T05:12:19+00:00</t>
  </si>
  <si>
    <t>5/22/2018</t>
  </si>
  <si>
    <t>B07FWYSVS</t>
  </si>
  <si>
    <t>CUTTACK</t>
  </si>
  <si>
    <t>2018-05-23T08:41:12+00:00</t>
  </si>
  <si>
    <t>5/23/2018</t>
  </si>
  <si>
    <t>B07FWVXWV</t>
  </si>
  <si>
    <t>Objective Biology NEET &amp; AIIMS (Set of 2 Volumes) (2019-2020)Session by Dr. Ali</t>
  </si>
  <si>
    <t>Himanshu Agarwal</t>
  </si>
  <si>
    <t>2018-05-24T05:05:05+00:00</t>
  </si>
  <si>
    <t>5/24/2018</t>
  </si>
  <si>
    <t>B07FWWSYV</t>
  </si>
  <si>
    <t>DEORIA</t>
  </si>
  <si>
    <t>2018-05-24T05:36:39+00:00</t>
  </si>
  <si>
    <t>B07FWXZQS</t>
  </si>
  <si>
    <t>2018-05-24T05:49:18+00:00</t>
  </si>
  <si>
    <t>B07FWXYWV</t>
  </si>
  <si>
    <t>2018-05-24T06:20:59+00:00</t>
  </si>
  <si>
    <t>B07FWWZRU</t>
  </si>
  <si>
    <t>JHAJJAR</t>
  </si>
  <si>
    <t>2018-05-25T16:10:19+00:00</t>
  </si>
  <si>
    <t>5/25/2018</t>
  </si>
  <si>
    <t>B07FWYWRR</t>
  </si>
  <si>
    <t>2018-05-26T13:17:01+00:00</t>
  </si>
  <si>
    <t>5/26/2018</t>
  </si>
  <si>
    <t>B07FWYZXW</t>
  </si>
  <si>
    <t>2018-05-27T07:41:58+00:00</t>
  </si>
  <si>
    <t>5/27/2018</t>
  </si>
  <si>
    <t>B07FWXXWV</t>
  </si>
  <si>
    <t>Database System Concepts and relations</t>
  </si>
  <si>
    <t>nasik</t>
  </si>
  <si>
    <t>Silberschatz, Korth and Sudarshan</t>
  </si>
  <si>
    <t>2018-05-27T10:35:01+00:00</t>
  </si>
  <si>
    <t>2018-05-27T16:35:53+00:00</t>
  </si>
  <si>
    <t>B07FWWASR</t>
  </si>
  <si>
    <t>39 Years' Chapterwise Topicwise Solved Papers (2018-1979) IIT JEE Physics</t>
  </si>
  <si>
    <t>CHIRKUNDA</t>
  </si>
  <si>
    <t>2018-05-27T18:55:44+00:00</t>
  </si>
  <si>
    <t>B07FWXVUZ</t>
  </si>
  <si>
    <t>2018-05-28T06:29:16+00:00</t>
  </si>
  <si>
    <t>5/28/2018</t>
  </si>
  <si>
    <t>B07FWVVSU</t>
  </si>
  <si>
    <t>PATHANAMTHITTA</t>
  </si>
  <si>
    <t>2018-05-28T08:44:01+00:00</t>
  </si>
  <si>
    <t>B07FWXWZU</t>
  </si>
  <si>
    <t>2018-05-29T10:17:24+00:00</t>
  </si>
  <si>
    <t>5/29/2018</t>
  </si>
  <si>
    <t>B07FWYZRS</t>
  </si>
  <si>
    <t>VIJAYAWADA</t>
  </si>
  <si>
    <t>2018-05-29T14:20:47+00:00</t>
  </si>
  <si>
    <t>B07FWXVQR</t>
  </si>
  <si>
    <t>2018-05-29T15:59:11+00:00</t>
  </si>
  <si>
    <t>B07FWWZZX</t>
  </si>
  <si>
    <t>2018-05-30T19:29:41+00:00</t>
  </si>
  <si>
    <t>5/30/2018</t>
  </si>
  <si>
    <t>2018-05-31T11:04:05+00:00</t>
  </si>
  <si>
    <t>5/31/2018</t>
  </si>
  <si>
    <t>B07FWXVZU</t>
  </si>
  <si>
    <t>2018-06-01T13:34:18+00:00</t>
  </si>
  <si>
    <t>B07FWVATX</t>
  </si>
  <si>
    <t>2018-06-02T05:12:16+00:00</t>
  </si>
  <si>
    <t>B07FWXUWX</t>
  </si>
  <si>
    <t>2018-06-02T05:27:26+00:00</t>
  </si>
  <si>
    <t>B07FWYWUY</t>
  </si>
  <si>
    <t>RANCHI</t>
  </si>
  <si>
    <t>2018-06-02T08:55:03+00:00</t>
  </si>
  <si>
    <t>B07FWWWTT</t>
  </si>
  <si>
    <t>BATHINDA</t>
  </si>
  <si>
    <t>Punjab</t>
  </si>
  <si>
    <t>2018-06-02T10:01:35+00:00</t>
  </si>
  <si>
    <t>B07FWYXZU</t>
  </si>
  <si>
    <t>Lakshya Rajasthan 2019 paper 1st Rajasthan bhugol &amp; arthvavstha for all competition exams</t>
  </si>
  <si>
    <t>pindwara</t>
  </si>
  <si>
    <t>Kanti Jain</t>
  </si>
  <si>
    <t>2018-06-02T10:18:37+00:00</t>
  </si>
  <si>
    <t>B07FWVZTS</t>
  </si>
  <si>
    <t>Ghitorni</t>
  </si>
  <si>
    <t>2018-06-02T12:00:37+00:00</t>
  </si>
  <si>
    <t>B07FWWYUU</t>
  </si>
  <si>
    <t>2018-06-02T12:49:23+00:00</t>
  </si>
  <si>
    <t>B07FWYWQQ</t>
  </si>
  <si>
    <t>DINDASPUR</t>
  </si>
  <si>
    <t>2018-06-02T16:24:36+00:00</t>
  </si>
  <si>
    <t>B07FWVXWW</t>
  </si>
  <si>
    <t>2018-06-03T06:25:24+00:00</t>
  </si>
  <si>
    <t>B07FWWVXV</t>
  </si>
  <si>
    <t>2018-06-03T06:30:23+00:00</t>
  </si>
  <si>
    <t>B07FWXBUT</t>
  </si>
  <si>
    <t>2018-06-03T06:37:35+00:00</t>
  </si>
  <si>
    <t>B07FWYAYS</t>
  </si>
  <si>
    <t>2018-06-03T07:04:02+00:00</t>
  </si>
  <si>
    <t>B07FWVVSQ</t>
  </si>
  <si>
    <t>2018-06-03T07:05:42+00:00</t>
  </si>
  <si>
    <t>B07FWVBTW</t>
  </si>
  <si>
    <t>2018-06-03T08:44:36+00:00</t>
  </si>
  <si>
    <t>B07FWYTZT</t>
  </si>
  <si>
    <t>2018-06-03T17:14:47+00:00</t>
  </si>
  <si>
    <t>B07FWWSWQ</t>
  </si>
  <si>
    <t>BEDI</t>
  </si>
  <si>
    <t>B07FWWSZV</t>
  </si>
  <si>
    <t>2018-06-03T18:06:23+00:00</t>
  </si>
  <si>
    <t>B07FWWBYU</t>
  </si>
  <si>
    <t>2018-06-03T21:16:35+00:00</t>
  </si>
  <si>
    <t>B07FWWZTX</t>
  </si>
  <si>
    <t>NARWANA</t>
  </si>
  <si>
    <t>2018-06-04T02:18:53+00:00</t>
  </si>
  <si>
    <t>2018-06-04T04:12:27+00:00</t>
  </si>
  <si>
    <t>B07FWXUUR</t>
  </si>
  <si>
    <t>2018-06-04T04:52:41+00:00</t>
  </si>
  <si>
    <t>B07FWXWUZ</t>
  </si>
  <si>
    <t>Lakshya Rajasthan Police - Constable</t>
  </si>
  <si>
    <t>Kanti and Mahaveer Jain</t>
  </si>
  <si>
    <t>Lakshya Publication</t>
  </si>
  <si>
    <t>2018-06-04T06:54:14+00:00</t>
  </si>
  <si>
    <t>B07FWVXUU</t>
  </si>
  <si>
    <t>HAPUR</t>
  </si>
  <si>
    <t>2018-06-04T08:17:58+00:00</t>
  </si>
  <si>
    <t>B07FWXSYT</t>
  </si>
  <si>
    <t>2018-06-04T09:46:55+00:00</t>
  </si>
  <si>
    <t>B07FWWVYT</t>
  </si>
  <si>
    <t>Lakshya Rajasthan Police Constable ONLINE TEST 2019</t>
  </si>
  <si>
    <t>Nanpura  surat</t>
  </si>
  <si>
    <t>Kanti JainÂ </t>
  </si>
  <si>
    <t>2018-06-04T10:36:58+00:00</t>
  </si>
  <si>
    <t>B07FWXXXY</t>
  </si>
  <si>
    <t>2018-06-04T11:32:57+00:00</t>
  </si>
  <si>
    <t>B07FWWSUT</t>
  </si>
  <si>
    <t>2018-06-04T12:12:24+00:00</t>
  </si>
  <si>
    <t>B07FWYWTQ</t>
  </si>
  <si>
    <t>VARELI, KADODARA</t>
  </si>
  <si>
    <t>2018-06-04T13:36:18+00:00</t>
  </si>
  <si>
    <t>B07FWWAQZ</t>
  </si>
  <si>
    <t>2018-06-04T18:06:17+00:00</t>
  </si>
  <si>
    <t>B07FWYARU</t>
  </si>
  <si>
    <t>Advanced Problems in Organic Chemistry for JEE With Solution Manual (2019-2020)</t>
  </si>
  <si>
    <t>JHANSI</t>
  </si>
  <si>
    <t>M.S. Chouhan</t>
  </si>
  <si>
    <t>2018-06-04T18:25:28+00:00</t>
  </si>
  <si>
    <t>B07FWYYRY</t>
  </si>
  <si>
    <t>champa</t>
  </si>
  <si>
    <t>2018-06-05T04:23:15+00:00</t>
  </si>
  <si>
    <t>B07FWXYZV</t>
  </si>
  <si>
    <t>2018-06-05T06:42:09+00:00</t>
  </si>
  <si>
    <t>B07FWXXYU</t>
  </si>
  <si>
    <t>B07FWWXSV</t>
  </si>
  <si>
    <t>2018-06-05T09:21:57+00:00</t>
  </si>
  <si>
    <t>B07FWYZWY</t>
  </si>
  <si>
    <t>2018-06-05T10:27:18+00:00</t>
  </si>
  <si>
    <t>B07FWXXYT</t>
  </si>
  <si>
    <t>hyderabad</t>
  </si>
  <si>
    <t>2018-06-05T16:04:22+00:00</t>
  </si>
  <si>
    <t>B07FWYATT</t>
  </si>
  <si>
    <t>2018-06-05T17:33:29+00:00</t>
  </si>
  <si>
    <t>B07FWVURV</t>
  </si>
  <si>
    <t>2018-06-06T06:28:48+00:00</t>
  </si>
  <si>
    <t>B07FWVWYV</t>
  </si>
  <si>
    <t>2018-06-06T07:08:18+00:00</t>
  </si>
  <si>
    <t>B07FWXATW</t>
  </si>
  <si>
    <t>PARTAPUR</t>
  </si>
  <si>
    <t>2018-06-06T07:26:30+00:00</t>
  </si>
  <si>
    <t>B07FWYATQ</t>
  </si>
  <si>
    <t>new delhi</t>
  </si>
  <si>
    <t>2018-06-06T12:07:02+00:00</t>
  </si>
  <si>
    <t>B07FWWWQZ</t>
  </si>
  <si>
    <t>2018-06-06T14:17:24+00:00</t>
  </si>
  <si>
    <t>B07FWWVTS</t>
  </si>
  <si>
    <t>2018-06-07T05:34:11+00:00</t>
  </si>
  <si>
    <t>B07FWVYTW</t>
  </si>
  <si>
    <t>2018-06-07T15:42:09+00:00</t>
  </si>
  <si>
    <t>B07FWYXYR</t>
  </si>
  <si>
    <t>KURUKSHETRA</t>
  </si>
  <si>
    <t>2018-06-07T17:48:37+00:00</t>
  </si>
  <si>
    <t>B07FWWYSX</t>
  </si>
  <si>
    <t>MIRZAPUR</t>
  </si>
  <si>
    <t>2018-06-08T02:40:23+00:00</t>
  </si>
  <si>
    <t>B07FWXUZW</t>
  </si>
  <si>
    <t>BUDAUN</t>
  </si>
  <si>
    <t>2018-06-08T04:53:39+00:00</t>
  </si>
  <si>
    <t>B07FWXTTV</t>
  </si>
  <si>
    <t>2018-06-08T06:42:24+00:00</t>
  </si>
  <si>
    <t>2018-06-09T09:32:14+00:00</t>
  </si>
  <si>
    <t>B07FWVZRQ</t>
  </si>
  <si>
    <t>TAKI</t>
  </si>
  <si>
    <t>2018-06-10T06:42:24+00:00</t>
  </si>
  <si>
    <t>B07FWWYYR</t>
  </si>
  <si>
    <t>Objective NCERT at Your Fingertips for NEET-JEE - Physics</t>
  </si>
  <si>
    <t>KAITHAL</t>
  </si>
  <si>
    <t>MTG PUBLICATION</t>
  </si>
  <si>
    <t>2018-06-11T03:14:54+00:00</t>
  </si>
  <si>
    <t>2018-06-12T05:28:56+00:00</t>
  </si>
  <si>
    <t>2018-06-12T05:53:35+00:00</t>
  </si>
  <si>
    <t>B07FWWSYS</t>
  </si>
  <si>
    <t>2018-06-12T07:21:52+00:00</t>
  </si>
  <si>
    <t>B07FWYXZR</t>
  </si>
  <si>
    <t>2018-06-12T07:37:31+00:00</t>
  </si>
  <si>
    <t>2018-06-12T15:32:30+00:00</t>
  </si>
  <si>
    <t>B07FWWSWX</t>
  </si>
  <si>
    <t>2018-06-12T16:24:26+00:00</t>
  </si>
  <si>
    <t>B07FWYAZU</t>
  </si>
  <si>
    <t>2018-06-12T16:50:59+00:00</t>
  </si>
  <si>
    <t>B07FWXYUR</t>
  </si>
  <si>
    <t>2018-06-12T17:29:19+00:00</t>
  </si>
  <si>
    <t>B07FWWSXS</t>
  </si>
  <si>
    <t>2018-06-12T18:09:33+00:00</t>
  </si>
  <si>
    <t>B07FWWART</t>
  </si>
  <si>
    <t>2018-06-12T20:08:46+00:00</t>
  </si>
  <si>
    <t>B07FWYUXQ</t>
  </si>
  <si>
    <t>PORBANDAR</t>
  </si>
  <si>
    <t>2018-06-13T01:17:06+00:00</t>
  </si>
  <si>
    <t>6/13/2018</t>
  </si>
  <si>
    <t>B07FWYUWT</t>
  </si>
  <si>
    <t>2018-06-13T03:39:11+00:00</t>
  </si>
  <si>
    <t>2018-06-13T17:29:22+00:00</t>
  </si>
  <si>
    <t>2018-06-13T18:35:00+00:00</t>
  </si>
  <si>
    <t>B07FWYVTW</t>
  </si>
  <si>
    <t>2018-06-14T05:16:40+00:00</t>
  </si>
  <si>
    <t>6/14/2018</t>
  </si>
  <si>
    <t>B07FWXVQV</t>
  </si>
  <si>
    <t>Phagwara</t>
  </si>
  <si>
    <t>2018-06-14T05:45:44+00:00</t>
  </si>
  <si>
    <t>B07FWXAUZ</t>
  </si>
  <si>
    <t>2018-06-14T07:25:39+00:00</t>
  </si>
  <si>
    <t>B07FWWXRX</t>
  </si>
  <si>
    <t>B07FWYSQW</t>
  </si>
  <si>
    <t>2018-06-14T15:54:07+00:00</t>
  </si>
  <si>
    <t>B07FWXAQY</t>
  </si>
  <si>
    <t>PANAJI</t>
  </si>
  <si>
    <t>2018-06-14T16:00:16+00:00</t>
  </si>
  <si>
    <t>B07FWWBUU</t>
  </si>
  <si>
    <t>2018-06-15T12:27:48+00:00</t>
  </si>
  <si>
    <t>6/15/2018</t>
  </si>
  <si>
    <t>2018-06-15T15:25:12+00:00</t>
  </si>
  <si>
    <t>B07FWWXUR</t>
  </si>
  <si>
    <t>DULIAJAN</t>
  </si>
  <si>
    <t>2018-06-15T17:26:31+00:00</t>
  </si>
  <si>
    <t>2018-06-16T01:44:52+00:00</t>
  </si>
  <si>
    <t>6/16/2018</t>
  </si>
  <si>
    <t>B07FWWVVX</t>
  </si>
  <si>
    <t>2018-06-16T08:57:31+00:00</t>
  </si>
  <si>
    <t>B07FWYBYR</t>
  </si>
  <si>
    <t>2018-06-16T09:31:01+00:00</t>
  </si>
  <si>
    <t>B07FWXASZ</t>
  </si>
  <si>
    <t>2018-06-16T14:38:27+00:00</t>
  </si>
  <si>
    <t>B07FWYZUW</t>
  </si>
  <si>
    <t>AGRA</t>
  </si>
  <si>
    <t>2018-06-17T18:19:02+00:00</t>
  </si>
  <si>
    <t>6/17/2018</t>
  </si>
  <si>
    <t>B07FWVWVS</t>
  </si>
  <si>
    <t>KARANPUR</t>
  </si>
  <si>
    <t>2018-06-17T18:40:23+00:00</t>
  </si>
  <si>
    <t>B07FWXTXQ</t>
  </si>
  <si>
    <t>2018-06-18T04:58:53+00:00</t>
  </si>
  <si>
    <t>6/18/2018</t>
  </si>
  <si>
    <t>B07FWXSXR</t>
  </si>
  <si>
    <t>2018-06-18T06:09:06+00:00</t>
  </si>
  <si>
    <t>B07FWWSZX</t>
  </si>
  <si>
    <t>BHUJ</t>
  </si>
  <si>
    <t>2018-06-18T07:15:03+00:00</t>
  </si>
  <si>
    <t>B07FWWATW</t>
  </si>
  <si>
    <t>2018-06-18T08:22:56+00:00</t>
  </si>
  <si>
    <t>B07FWVVQQ</t>
  </si>
  <si>
    <t>2018-06-18T08:49:38+00:00</t>
  </si>
  <si>
    <t>B07FWWVUU</t>
  </si>
  <si>
    <t>HOSHIARPUR</t>
  </si>
  <si>
    <t>2018-06-18T09:04:57+00:00</t>
  </si>
  <si>
    <t>B07FWXVQZ</t>
  </si>
  <si>
    <t>2018-06-18T10:37:30+00:00</t>
  </si>
  <si>
    <t>B07FWVAUZ</t>
  </si>
  <si>
    <t>2018-06-18T12:37:15+00:00</t>
  </si>
  <si>
    <t>B07FWYXRS</t>
  </si>
  <si>
    <t>2018-06-18T13:56:15+00:00</t>
  </si>
  <si>
    <t>B07FWXXVW</t>
  </si>
  <si>
    <t>2018-06-19T04:24:00+00:00</t>
  </si>
  <si>
    <t>6/19/2018</t>
  </si>
  <si>
    <t>B07FWVAUX</t>
  </si>
  <si>
    <t>2018-06-19T06:32:52+00:00</t>
  </si>
  <si>
    <t>B07FWWWRY</t>
  </si>
  <si>
    <t>BEAWAR</t>
  </si>
  <si>
    <t>2018-06-19T11:09:41+00:00</t>
  </si>
  <si>
    <t>B07FWYZTX</t>
  </si>
  <si>
    <t>2018-06-19T13:11:51+00:00</t>
  </si>
  <si>
    <t>B07FWXVWZ</t>
  </si>
  <si>
    <t>2018-06-19T13:26:51+00:00</t>
  </si>
  <si>
    <t>B07FWXVRW</t>
  </si>
  <si>
    <t>2018-06-19T13:48:03+00:00</t>
  </si>
  <si>
    <t>B07FWYTUT</t>
  </si>
  <si>
    <t>2018-06-19T14:19:20+00:00</t>
  </si>
  <si>
    <t>B07FWYVVS</t>
  </si>
  <si>
    <t>2018-06-19T14:56:06+00:00</t>
  </si>
  <si>
    <t>B07FWXZQX</t>
  </si>
  <si>
    <t>2018-06-19T17:20:29+00:00</t>
  </si>
  <si>
    <t>B07FWYAUW</t>
  </si>
  <si>
    <t>2018-06-19T17:24:54+00:00</t>
  </si>
  <si>
    <t>B07FWVAQZ</t>
  </si>
  <si>
    <t>2018-06-20T14:51:00+00:00</t>
  </si>
  <si>
    <t>6/20/2018</t>
  </si>
  <si>
    <t>B07FWYASV</t>
  </si>
  <si>
    <t>2018-06-20T18:59:34+00:00</t>
  </si>
  <si>
    <t>B07FWYYUX</t>
  </si>
  <si>
    <t>2018-06-20T23:38:21+00:00</t>
  </si>
  <si>
    <t>B07FWXZUS</t>
  </si>
  <si>
    <t>BARDEZ</t>
  </si>
  <si>
    <t>2018-06-21T17:33:12+00:00</t>
  </si>
  <si>
    <t>6/21/2018</t>
  </si>
  <si>
    <t>B07FWVWRW</t>
  </si>
  <si>
    <t>2018-06-22T05:09:56+00:00</t>
  </si>
  <si>
    <t>6/22/2018</t>
  </si>
  <si>
    <t>B07FWVVXV</t>
  </si>
  <si>
    <t>MODINAGAR</t>
  </si>
  <si>
    <t>2018-06-23T07:02:34+00:00</t>
  </si>
  <si>
    <t>6/23/2018</t>
  </si>
  <si>
    <t>B07FWXZVY</t>
  </si>
  <si>
    <t>2018-06-23T10:03:27+00:00</t>
  </si>
  <si>
    <t>B07FWYSRZ</t>
  </si>
  <si>
    <t>2018-06-23T11:50:45+00:00</t>
  </si>
  <si>
    <t>B07FWYUTR</t>
  </si>
  <si>
    <t>2018-06-23T12:00:10+00:00</t>
  </si>
  <si>
    <t>B07FWWZXR</t>
  </si>
  <si>
    <t>2018-06-23T13:26:12+00:00</t>
  </si>
  <si>
    <t>B07FWYWXR</t>
  </si>
  <si>
    <t>2018-06-23T14:01:37+00:00</t>
  </si>
  <si>
    <t>B07FWVAST</t>
  </si>
  <si>
    <t>RANGA REDDY DISTRICT</t>
  </si>
  <si>
    <t>2018-06-23T16:35:49+00:00</t>
  </si>
  <si>
    <t>B07FWYAQV</t>
  </si>
  <si>
    <t>2018-06-24T08:03:33+00:00</t>
  </si>
  <si>
    <t>6/24/2018</t>
  </si>
  <si>
    <t>B07FWVVVU</t>
  </si>
  <si>
    <t>2018-06-24T08:22:09+00:00</t>
  </si>
  <si>
    <t>B07FWXZTU</t>
  </si>
  <si>
    <t>2018-06-24T11:16:26+00:00</t>
  </si>
  <si>
    <t>B07FWYZSS</t>
  </si>
  <si>
    <t>2018-06-24T14:31:13+00:00</t>
  </si>
  <si>
    <t>B07FWWTXY</t>
  </si>
  <si>
    <t>2018-06-24T14:36:42+00:00</t>
  </si>
  <si>
    <t>2018-06-24T15:54:00+00:00</t>
  </si>
  <si>
    <t>B07FWYATY</t>
  </si>
  <si>
    <t>2018-06-24T19:18:54+00:00</t>
  </si>
  <si>
    <t>B07FWWUYX</t>
  </si>
  <si>
    <t>2018-06-25T05:33:34+00:00</t>
  </si>
  <si>
    <t>6/25/2018</t>
  </si>
  <si>
    <t>B07FWXZRX</t>
  </si>
  <si>
    <t>2018-06-25T16:23:42+00:00</t>
  </si>
  <si>
    <t>B07FWWAZY</t>
  </si>
  <si>
    <t>2018-06-26T12:10:33+00:00</t>
  </si>
  <si>
    <t>6/26/2018</t>
  </si>
  <si>
    <t>B07FWYXTS</t>
  </si>
  <si>
    <t>2018-06-26T15:27:49+00:00</t>
  </si>
  <si>
    <t>2018-06-26T17:11:47+00:00</t>
  </si>
  <si>
    <t>B07FWXSVS</t>
  </si>
  <si>
    <t>2018-06-26T17:26:39+00:00</t>
  </si>
  <si>
    <t>B07FWXATS</t>
  </si>
  <si>
    <t>2018-06-26T18:19:48+00:00</t>
  </si>
  <si>
    <t>B07FWWZXV</t>
  </si>
  <si>
    <t>2018-06-27T04:42:37+00:00</t>
  </si>
  <si>
    <t>6/27/2018</t>
  </si>
  <si>
    <t>B07FWYAVY</t>
  </si>
  <si>
    <t>2018-06-28T15:36:51+00:00</t>
  </si>
  <si>
    <t>6/28/2018</t>
  </si>
  <si>
    <t>B07FWWWUT</t>
  </si>
  <si>
    <t>2018-06-28T15:44:46+00:00</t>
  </si>
  <si>
    <t>B07FWVAXT</t>
  </si>
  <si>
    <t>2018-06-29T07:27:50+00:00</t>
  </si>
  <si>
    <t>6/29/2018</t>
  </si>
  <si>
    <t>B07FWXSZR</t>
  </si>
  <si>
    <t>KARHAL</t>
  </si>
  <si>
    <t>2018-06-30T11:11:06+00:00</t>
  </si>
  <si>
    <t>6/30/2018</t>
  </si>
  <si>
    <t>B07FWXBTR</t>
  </si>
  <si>
    <t>2018-06-30T13:58:28+00:00</t>
  </si>
  <si>
    <t>2018-06-30T15:29:16+00:00</t>
  </si>
  <si>
    <t>B07FWXTRW</t>
  </si>
  <si>
    <t>BELAGAVI</t>
  </si>
  <si>
    <t>2018-07-01T06:46:53+00:00</t>
  </si>
  <si>
    <t>2018 - Q3</t>
  </si>
  <si>
    <t>B07FWYVXW</t>
  </si>
  <si>
    <t>2018-07-01T09:24:26+00:00</t>
  </si>
  <si>
    <t>B07FWYWRT</t>
  </si>
  <si>
    <t>2018-07-01T10:31:38+00:00</t>
  </si>
  <si>
    <t>2018-07-01T12:14:43+00:00</t>
  </si>
  <si>
    <t>B07FWYYYX</t>
  </si>
  <si>
    <t>MAUDA</t>
  </si>
  <si>
    <t>2018-07-01T14:11:41+00:00</t>
  </si>
  <si>
    <t>B07FWYBYX</t>
  </si>
  <si>
    <t>2018-07-01T14:53:40+00:00</t>
  </si>
  <si>
    <t>B07FWYSWS</t>
  </si>
  <si>
    <t>2018-07-02T02:21:32+00:00</t>
  </si>
  <si>
    <t>B07FWWZYT</t>
  </si>
  <si>
    <t>2018-07-02T12:11:09+00:00</t>
  </si>
  <si>
    <t>B07FWVYUU</t>
  </si>
  <si>
    <t>MUNDRA</t>
  </si>
  <si>
    <t>2018-07-03T01:20:04+00:00</t>
  </si>
  <si>
    <t>B07FWYSXS</t>
  </si>
  <si>
    <t>Behror</t>
  </si>
  <si>
    <t>2018-07-03T06:43:56+00:00</t>
  </si>
  <si>
    <t>B07FWXVYQ</t>
  </si>
  <si>
    <t>2018-07-03T07:03:05+00:00</t>
  </si>
  <si>
    <t>B07FWWTUY</t>
  </si>
  <si>
    <t>2018-07-03T08:45:34+00:00</t>
  </si>
  <si>
    <t>B07FWYAZX</t>
  </si>
  <si>
    <t>2018-07-04T10:39:12+00:00</t>
  </si>
  <si>
    <t>B07FWXXZV</t>
  </si>
  <si>
    <t>BAIDYABATI</t>
  </si>
  <si>
    <t>B07FWVZZT</t>
  </si>
  <si>
    <t>2018-07-04T10:45:30+00:00</t>
  </si>
  <si>
    <t>B07FWXZUT</t>
  </si>
  <si>
    <t>2018-07-04T13:16:05+00:00</t>
  </si>
  <si>
    <t>B07FWYZRU</t>
  </si>
  <si>
    <t>2018-07-04T13:51:23+00:00</t>
  </si>
  <si>
    <t>B07FWYUXW</t>
  </si>
  <si>
    <t>kanpur</t>
  </si>
  <si>
    <t>2018-07-04T14:37:34+00:00</t>
  </si>
  <si>
    <t>B07FWWAUR</t>
  </si>
  <si>
    <t>2018-07-04T16:03:35+00:00</t>
  </si>
  <si>
    <t>B07FWWXVX</t>
  </si>
  <si>
    <t>2018-07-04T17:36:09+00:00</t>
  </si>
  <si>
    <t>B07FWVBRR</t>
  </si>
  <si>
    <t>2018-07-04T17:44:46+00:00</t>
  </si>
  <si>
    <t>B07FWWSTU</t>
  </si>
  <si>
    <t>2018-07-05T02:14:22+00:00</t>
  </si>
  <si>
    <t>B07FWVVTX</t>
  </si>
  <si>
    <t>2018-07-05T04:32:24+00:00</t>
  </si>
  <si>
    <t>B07FWWVRS</t>
  </si>
  <si>
    <t>2018-07-06T15:25:53+00:00</t>
  </si>
  <si>
    <t>B07FWWBQV</t>
  </si>
  <si>
    <t>Nayabazar</t>
  </si>
  <si>
    <t>2018-07-07T03:41:37+00:00</t>
  </si>
  <si>
    <t>B07FWXVSV</t>
  </si>
  <si>
    <t>2018-07-07T05:24:34+00:00</t>
  </si>
  <si>
    <t>B07FWYTSX</t>
  </si>
  <si>
    <t>Charki dadri</t>
  </si>
  <si>
    <t>2018-07-07T05:33:39+00:00</t>
  </si>
  <si>
    <t>B07FWYAUV</t>
  </si>
  <si>
    <t>2018-07-07T05:40:11+00:00</t>
  </si>
  <si>
    <t>B07FWWYSV</t>
  </si>
  <si>
    <t>Kishangarh, ajmer</t>
  </si>
  <si>
    <t>2018-07-07T05:43:19+00:00</t>
  </si>
  <si>
    <t>B07FWWBRZ</t>
  </si>
  <si>
    <t>2018-07-07T07:36:52+00:00</t>
  </si>
  <si>
    <t>B07FWVWUX</t>
  </si>
  <si>
    <t>Reengus</t>
  </si>
  <si>
    <t>2018-07-08T05:12:38+00:00</t>
  </si>
  <si>
    <t>B07FWVUUY</t>
  </si>
  <si>
    <t>2018-07-08T08:25:19+00:00</t>
  </si>
  <si>
    <t>B07FWXVTQ</t>
  </si>
  <si>
    <t>IMPHAL WEST</t>
  </si>
  <si>
    <t>2018-07-09T06:48:57+00:00</t>
  </si>
  <si>
    <t>B07FWYYSU</t>
  </si>
  <si>
    <t>Umra, Surat</t>
  </si>
  <si>
    <t>2018-07-10T11:59:56+00:00</t>
  </si>
  <si>
    <t>B07FWVXRR</t>
  </si>
  <si>
    <t>2018-07-10T17:37:35+00:00</t>
  </si>
  <si>
    <t>2018-07-11T07:39:21+00:00</t>
  </si>
  <si>
    <t>B07FWYVYT</t>
  </si>
  <si>
    <t>2018-07-11T15:10:37+00:00</t>
  </si>
  <si>
    <t>2018-07-12T08:18:55+00:00</t>
  </si>
  <si>
    <t>B07FWYWTW</t>
  </si>
  <si>
    <t>banglore</t>
  </si>
  <si>
    <t>2018-07-13T07:44:01+00:00</t>
  </si>
  <si>
    <t>7/13/2018</t>
  </si>
  <si>
    <t>B07FWXSWR</t>
  </si>
  <si>
    <t>Srinagar garhwal</t>
  </si>
  <si>
    <t>2018-07-14T17:14:21+00:00</t>
  </si>
  <si>
    <t>7/14/2018</t>
  </si>
  <si>
    <t>2018-07-15T22:34:31+00:00</t>
  </si>
  <si>
    <t>7/15/2018</t>
  </si>
  <si>
    <t>B07FWWYUS</t>
  </si>
  <si>
    <t>2018-07-16T08:54:21+00:00</t>
  </si>
  <si>
    <t>7/16/2018</t>
  </si>
  <si>
    <t>B07FWXAZY</t>
  </si>
  <si>
    <t>2018-07-16T17:15:23+00:00</t>
  </si>
  <si>
    <t>B07FWVXTY</t>
  </si>
  <si>
    <t>2018-07-17T00:31:31+00:00</t>
  </si>
  <si>
    <t>7/17/2018</t>
  </si>
  <si>
    <t>B07FWWYTZ</t>
  </si>
  <si>
    <t>2018-07-17T03:59:06+00:00</t>
  </si>
  <si>
    <t>B07FWWBRR</t>
  </si>
  <si>
    <t>2018-07-17T16:47:36+00:00</t>
  </si>
  <si>
    <t>B07FWXTZR</t>
  </si>
  <si>
    <t>BUTIBORI MIDC</t>
  </si>
  <si>
    <t>2018-07-18T06:27:16+00:00</t>
  </si>
  <si>
    <t>7/18/2018</t>
  </si>
  <si>
    <t>B07FWXTYX</t>
  </si>
  <si>
    <t>2018-07-19T02:31:59+00:00</t>
  </si>
  <si>
    <t>7/19/2018</t>
  </si>
  <si>
    <t>B07FWVATY</t>
  </si>
  <si>
    <t>KHORDA</t>
  </si>
  <si>
    <t>2018-07-19T13:51:53+00:00</t>
  </si>
  <si>
    <t>B07FWWYVS</t>
  </si>
  <si>
    <t>2018-07-20T07:27:45+00:00</t>
  </si>
  <si>
    <t>7/20/2018</t>
  </si>
  <si>
    <t>B07FWVWXQ</t>
  </si>
  <si>
    <t>2018-07-20T09:08:04+00:00</t>
  </si>
  <si>
    <t>B07FWYWXW</t>
  </si>
  <si>
    <t>TEZPUR</t>
  </si>
  <si>
    <t>2018-07-20T13:23:55+00:00</t>
  </si>
  <si>
    <t>B07FWVZQW</t>
  </si>
  <si>
    <t>2018-07-20T14:10:30+00:00</t>
  </si>
  <si>
    <t>B07FWWBWQ</t>
  </si>
  <si>
    <t>SIWANI</t>
  </si>
  <si>
    <t>2018-07-20T16:20:05+00:00</t>
  </si>
  <si>
    <t>B07FWYZQQ</t>
  </si>
  <si>
    <t>2018-07-20T16:22:02+00:00</t>
  </si>
  <si>
    <t>B07FWYBZV</t>
  </si>
  <si>
    <t>SOUTH GOA</t>
  </si>
  <si>
    <t>2018-07-21T13:36:55+00:00</t>
  </si>
  <si>
    <t>7/21/2018</t>
  </si>
  <si>
    <t>B07FWWVQX</t>
  </si>
  <si>
    <t>2018-07-22T33:36:15+00:00</t>
  </si>
  <si>
    <t>7/22/2018</t>
  </si>
  <si>
    <t>B07FWWAZZ</t>
  </si>
  <si>
    <t>Bal RamKatha - TextBook in Hindi for Class - 6  - 645</t>
  </si>
  <si>
    <t>NCERT</t>
  </si>
  <si>
    <t>National Council of Education Research and Training (2014)</t>
  </si>
  <si>
    <t>2018-07-23T24:19:11+00:00</t>
  </si>
  <si>
    <t>7/23/2018</t>
  </si>
  <si>
    <t>2018-07-24T19:23:44+00:00</t>
  </si>
  <si>
    <t>7/24/2018</t>
  </si>
  <si>
    <t>2018-07-25T22:11:12+00:00</t>
  </si>
  <si>
    <t>7/25/2018</t>
  </si>
  <si>
    <t>B07FWYVWT</t>
  </si>
  <si>
    <t>2018-07-26T23:44:18+00:00</t>
  </si>
  <si>
    <t>7/26/2018</t>
  </si>
  <si>
    <t>B07FWWWQS</t>
  </si>
  <si>
    <t>2018-07-27T03:16:33+00:00</t>
  </si>
  <si>
    <t>7/27/2018</t>
  </si>
  <si>
    <t>2018-07-28T00:18:11+00:00</t>
  </si>
  <si>
    <t>7/28/2018</t>
  </si>
  <si>
    <t>B07FWWZQW</t>
  </si>
  <si>
    <t>2018-07-28T01:56:49+00:00</t>
  </si>
  <si>
    <t>2018-07-28T13:18:58+00:00</t>
  </si>
  <si>
    <t>B07FWYAWU</t>
  </si>
  <si>
    <t>2018-07-28T16:21:44+00:00</t>
  </si>
  <si>
    <t>B07FWWBYZ</t>
  </si>
  <si>
    <t>BIDAR</t>
  </si>
  <si>
    <t>2018-07-28T17:38:53+00:00</t>
  </si>
  <si>
    <t>B07FWWVYZ</t>
  </si>
  <si>
    <t>2018-07-29T13:25:13+00:00</t>
  </si>
  <si>
    <t>7/29/2018</t>
  </si>
  <si>
    <t>B07FWXWZX</t>
  </si>
  <si>
    <t>UNIX CONCEPTS AND APPLICATIONS</t>
  </si>
  <si>
    <t>Hodal</t>
  </si>
  <si>
    <t>Â Sumitabha Das</t>
  </si>
  <si>
    <t>2018-07-30T22:28:43+00:00</t>
  </si>
  <si>
    <t>7/30/2018</t>
  </si>
  <si>
    <t>2018-07-31T16:18:35+00:00</t>
  </si>
  <si>
    <t>7/31/2018</t>
  </si>
  <si>
    <t>B07FWXBUX</t>
  </si>
  <si>
    <t>2018-08-01T05:56:27+00:00</t>
  </si>
  <si>
    <t>B07FWYTWW</t>
  </si>
  <si>
    <t>2018-08-01T06:54:15+00:00</t>
  </si>
  <si>
    <t>B07FWXSSS</t>
  </si>
  <si>
    <t>2018-08-01T08:41:24+00:00</t>
  </si>
  <si>
    <t>B07FWWAQV</t>
  </si>
  <si>
    <t>SHEIKHPURA</t>
  </si>
  <si>
    <t>2018-08-02T02:11:44+00:00</t>
  </si>
  <si>
    <t>2018-08-03T22:31:39+00:00</t>
  </si>
  <si>
    <t>B07FWVBWS</t>
  </si>
  <si>
    <t>2018-08-04T07:42:44+00:00</t>
  </si>
  <si>
    <t>B07FWVARU</t>
  </si>
  <si>
    <t>2018-08-05T11:24:38+00:00</t>
  </si>
  <si>
    <t>B07FWYUQV</t>
  </si>
  <si>
    <t>Pathsala</t>
  </si>
  <si>
    <t>2018-08-06T16:56:43+00:00</t>
  </si>
  <si>
    <t>B07FWWAQQ</t>
  </si>
  <si>
    <t>DUMKA</t>
  </si>
  <si>
    <t>2018-08-06T17:19:13+00:00</t>
  </si>
  <si>
    <t>B07FWWSSZ</t>
  </si>
  <si>
    <t>2018-08-07T02:50:19+00:00</t>
  </si>
  <si>
    <t>B07FWWVUR</t>
  </si>
  <si>
    <t>RAJPURA</t>
  </si>
  <si>
    <t>2018-08-07T09:00:04+00:00</t>
  </si>
  <si>
    <t>B07FWWUXW</t>
  </si>
  <si>
    <t>2018-08-08T05:01:26+00:00</t>
  </si>
  <si>
    <t>B07FWXZTW</t>
  </si>
  <si>
    <t>English Grammar for Today Indian</t>
  </si>
  <si>
    <t>BHIWANDI</t>
  </si>
  <si>
    <t>Bloomsbury Publishing</t>
  </si>
  <si>
    <t>2018-08-08T05:53:20+00:00</t>
  </si>
  <si>
    <t>B07FWVASQ</t>
  </si>
  <si>
    <t>2018-08-08T11:45:31+00:00</t>
  </si>
  <si>
    <t>B07FWXAVU</t>
  </si>
  <si>
    <t>2018-08-09T05:48:28+00:00</t>
  </si>
  <si>
    <t>B07FWYASR</t>
  </si>
  <si>
    <t>2018-08-10T15:19:48+00:00</t>
  </si>
  <si>
    <t>B07FWVAWW</t>
  </si>
  <si>
    <t>2018-08-11T16:23:05+00:00</t>
  </si>
  <si>
    <t>B07FWXSYS</t>
  </si>
  <si>
    <t>2018-08-12T12:13:25+00:00</t>
  </si>
  <si>
    <t>B07FWYVZS</t>
  </si>
  <si>
    <t>2018-08-13T21:23:45+00:00</t>
  </si>
  <si>
    <t>8/13/2018</t>
  </si>
  <si>
    <t>B07FWYTXR</t>
  </si>
  <si>
    <t>Accountancy Financial Accounting Part - 1 Textbook for Class - 11- 11110</t>
  </si>
  <si>
    <t>LALGUDI</t>
  </si>
  <si>
    <t>2018-08-14T22:43:15+00:00</t>
  </si>
  <si>
    <t>8/14/2018</t>
  </si>
  <si>
    <t>B07FWYXVW</t>
  </si>
  <si>
    <t>2018-08-15T19:03:43+00:00</t>
  </si>
  <si>
    <t>8/15/2018</t>
  </si>
  <si>
    <t>2018-08-16T06:46:59+00:00</t>
  </si>
  <si>
    <t>8/16/2018</t>
  </si>
  <si>
    <t>2018-08-17T18:22:26+00:00</t>
  </si>
  <si>
    <t>8/17/2018</t>
  </si>
  <si>
    <t>B07FWVXTT</t>
  </si>
  <si>
    <t>2018-08-18T08:12:16+00:00</t>
  </si>
  <si>
    <t>8/18/2018</t>
  </si>
  <si>
    <t>B07FWWWYV</t>
  </si>
  <si>
    <t>Objective NCERT at Your Fingertips for NEET-JEE - Chemistry</t>
  </si>
  <si>
    <t>PANDHARPUR</t>
  </si>
  <si>
    <t>MTG Learning Media (P) Ltd.</t>
  </si>
  <si>
    <t>2018-08-19T21:12:19+00:00</t>
  </si>
  <si>
    <t>8/19/2018</t>
  </si>
  <si>
    <t>2018-08-20T13:20:06+00:00</t>
  </si>
  <si>
    <t>8/20/2018</t>
  </si>
  <si>
    <t>B07FWXYRU</t>
  </si>
  <si>
    <t>2018-08-21T13:15:27+00:00</t>
  </si>
  <si>
    <t>8/21/2018</t>
  </si>
  <si>
    <t>B07FWWAQR</t>
  </si>
  <si>
    <t>RATTI INDUSTRIAL AREA</t>
  </si>
  <si>
    <t>2018-08-22T23:25:47+00:00</t>
  </si>
  <si>
    <t>8/22/2018</t>
  </si>
  <si>
    <t>B07FWYSZW</t>
  </si>
  <si>
    <t>2018-08-23T20:35:17+00:00</t>
  </si>
  <si>
    <t>8/23/2018</t>
  </si>
  <si>
    <t>B07FWWTYV</t>
  </si>
  <si>
    <t>2018-08-24T16:45:15+00:00</t>
  </si>
  <si>
    <t>8/24/2018</t>
  </si>
  <si>
    <t>2018-08-25T23:44:21+00:00</t>
  </si>
  <si>
    <t>8/25/2018</t>
  </si>
  <si>
    <t>2018-08-26T03:50:37+00:00</t>
  </si>
  <si>
    <t>8/26/2018</t>
  </si>
  <si>
    <t>B07FWWBZU</t>
  </si>
  <si>
    <t>2018-08-27T18:45:52+00:00</t>
  </si>
  <si>
    <t>8/27/2018</t>
  </si>
  <si>
    <t>B07FWXXQU</t>
  </si>
  <si>
    <t>2018-08-28T13:45:26+00:00</t>
  </si>
  <si>
    <t>8/28/2018</t>
  </si>
  <si>
    <t>B07FWWXXU</t>
  </si>
  <si>
    <t>2018-08-29T03:12:26+00:00</t>
  </si>
  <si>
    <t>8/29/2018</t>
  </si>
  <si>
    <t>2018-08-30T16:14:48+00:00</t>
  </si>
  <si>
    <t>8/30/2018</t>
  </si>
  <si>
    <t>2018-08-31T03:55:28+00:00</t>
  </si>
  <si>
    <t>8/31/2018</t>
  </si>
  <si>
    <t>B07FWWYYS</t>
  </si>
  <si>
    <t>2018-09-01T23:18:37+00:00</t>
  </si>
  <si>
    <t>2018-09-02T23:18:37+00:00</t>
  </si>
  <si>
    <t>2018-09-03T03:18:12+00:00</t>
  </si>
  <si>
    <t>2018-09-04T07:36:32+00:00</t>
  </si>
  <si>
    <t>B07FWYZZU</t>
  </si>
  <si>
    <t>2018-09-05T17:16:12+00:00</t>
  </si>
  <si>
    <t>B07FWWSTW</t>
  </si>
  <si>
    <t>2018-09-06T03:39:45+00:00</t>
  </si>
  <si>
    <t>2018-09-07T11:31:32+00:00</t>
  </si>
  <si>
    <t>2018-09-08T21:12:49+00:00</t>
  </si>
  <si>
    <t>B07FWVWQW</t>
  </si>
  <si>
    <t>2018-09-09T02:41:56+00:00</t>
  </si>
  <si>
    <t>2018-09-10T08:49:41+00:00</t>
  </si>
  <si>
    <t>B07FWWUVV</t>
  </si>
  <si>
    <t>2018-09-11T10:02:34+00:00</t>
  </si>
  <si>
    <t>B07FWVXXS</t>
  </si>
  <si>
    <t>2018-09-12T03:11:54+00:00</t>
  </si>
  <si>
    <t>B07FWVWRT</t>
  </si>
  <si>
    <t>DARIBA</t>
  </si>
  <si>
    <t>2018-09-13T09:15:45+00:00</t>
  </si>
  <si>
    <t>9/13/2018</t>
  </si>
  <si>
    <t>2018-09-14T07:19:34+00:00</t>
  </si>
  <si>
    <t>9/14/2018</t>
  </si>
  <si>
    <t>2018-09-15T12:16:45+00:00</t>
  </si>
  <si>
    <t>9/15/2018</t>
  </si>
  <si>
    <t>B07FWWUWY</t>
  </si>
  <si>
    <t>2018-09-16T04:19:18+00:00</t>
  </si>
  <si>
    <t>9/16/2018</t>
  </si>
  <si>
    <t>B07FWWTZZ</t>
  </si>
  <si>
    <t>Indian History (bhartiya itihas) For Civil and State level Administrative Exams by Kiran Competition Times</t>
  </si>
  <si>
    <t>KADI</t>
  </si>
  <si>
    <t>JP MORYAÂ DILIP SINGH</t>
  </si>
  <si>
    <t>KIRAN COMPETITION TIMES</t>
  </si>
  <si>
    <t>2018-09-17T05:41:06+00:00</t>
  </si>
  <si>
    <t>9/17/2018</t>
  </si>
  <si>
    <t>2018-09-18T19:33:40+00:00</t>
  </si>
  <si>
    <t>9/18/2018</t>
  </si>
  <si>
    <t>2018-09-19T13:28:41+00:00</t>
  </si>
  <si>
    <t>9/19/2018</t>
  </si>
  <si>
    <t>2018-09-20T18:15:41+00:00</t>
  </si>
  <si>
    <t>9/20/2018</t>
  </si>
  <si>
    <t>B07FWWUUZ</t>
  </si>
  <si>
    <t>2018-09-21T06:25:01+00:00</t>
  </si>
  <si>
    <t>9/21/2018</t>
  </si>
  <si>
    <t>2018-09-22T21:55:31+00:00</t>
  </si>
  <si>
    <t>9/22/2018</t>
  </si>
  <si>
    <t>B07FWVBQV</t>
  </si>
  <si>
    <t>2018-09-23T16:35:31+00:00</t>
  </si>
  <si>
    <t>9/23/2018</t>
  </si>
  <si>
    <t>B07FWVZSS</t>
  </si>
  <si>
    <t>GODHRA</t>
  </si>
  <si>
    <t>2018-09-24T05:29:03+00:00</t>
  </si>
  <si>
    <t>9/24/2018</t>
  </si>
  <si>
    <t>B07FWVUTY</t>
  </si>
  <si>
    <t>2018-09-25T06:21:53+00:00</t>
  </si>
  <si>
    <t>9/25/2018</t>
  </si>
  <si>
    <t>B07FWYWVY</t>
  </si>
  <si>
    <t>Vasant Bhaag - 1 Textbook in Hindi for Class - 6  - 644</t>
  </si>
  <si>
    <t>THIRUVALLUR</t>
  </si>
  <si>
    <t>National Council of Education Research and Training</t>
  </si>
  <si>
    <t>2018-09-26T09:06:01+00:00</t>
  </si>
  <si>
    <t>9/26/2018</t>
  </si>
  <si>
    <t>B07FWYXUQ</t>
  </si>
  <si>
    <t>2018-09-27T03:17:09+00:00</t>
  </si>
  <si>
    <t>9/27/2018</t>
  </si>
  <si>
    <t>2018-09-28T09:25:49+00:00</t>
  </si>
  <si>
    <t>9/28/2018</t>
  </si>
  <si>
    <t>2018-09-29T16:50:27+00:00</t>
  </si>
  <si>
    <t>9/29/2018</t>
  </si>
  <si>
    <t>B07FWWBZW</t>
  </si>
  <si>
    <t>Kutra</t>
  </si>
  <si>
    <t>2018-09-30T04:50:12+00:00</t>
  </si>
  <si>
    <t>9/30/2018</t>
  </si>
  <si>
    <t>B07FWXBXZ</t>
  </si>
  <si>
    <t>Thiruvalla</t>
  </si>
  <si>
    <t>2018-10-01T12:07:56+00:00</t>
  </si>
  <si>
    <t>2018 - Q4</t>
  </si>
  <si>
    <t>2018-10-02T10:27:12+00:00</t>
  </si>
  <si>
    <t>B07FWXASQ</t>
  </si>
  <si>
    <t>2018-10-03T11:47:26+00:00</t>
  </si>
  <si>
    <t>B07FWXSUV</t>
  </si>
  <si>
    <t>2018-10-04T11:47:26+00:00</t>
  </si>
  <si>
    <t>Science Textbook for Class - 6  - 652</t>
  </si>
  <si>
    <t>2018-10-05T11:47:26+00:00</t>
  </si>
  <si>
    <t>B07FWVWQV</t>
  </si>
  <si>
    <t>2018-10-06T06:24:24+00:00</t>
  </si>
  <si>
    <t>B07FWXBRU</t>
  </si>
  <si>
    <t>2018-10-07T03:22:44+00:00</t>
  </si>
  <si>
    <t>2018-10-08T16:42:29+00:00</t>
  </si>
  <si>
    <t>B07FWYZVS</t>
  </si>
  <si>
    <t>2018-10-09T14:53:10+00:00</t>
  </si>
  <si>
    <t>B07FWVWWV</t>
  </si>
  <si>
    <t>2018-10-10T08:54:41+00:00</t>
  </si>
  <si>
    <t>Linear Programming</t>
  </si>
  <si>
    <t>Â Lalji Prasad</t>
  </si>
  <si>
    <t>Paramount Publications</t>
  </si>
  <si>
    <t>2018-10-11T17:34:18+00:00</t>
  </si>
  <si>
    <t>B07FWXWZS</t>
  </si>
  <si>
    <t>2018-10-12T18:44:08+00:00</t>
  </si>
  <si>
    <t>B07FWYYSX</t>
  </si>
  <si>
    <t>Social Change and Development in India Textbook in Sociology for Class 12  - 12109</t>
  </si>
  <si>
    <t>2018-10-13T10:30:08+00:00</t>
  </si>
  <si>
    <t>10/13/2018</t>
  </si>
  <si>
    <t>OPERATING SYSTEM CONCEPTS 9ED (PB 2019)</t>
  </si>
  <si>
    <t>Abraham Silberschatz</t>
  </si>
  <si>
    <t>2018-10-14T07:22:10+00:00</t>
  </si>
  <si>
    <t>10/14/2018</t>
  </si>
  <si>
    <t>B07FWYWYZ</t>
  </si>
  <si>
    <t>YADAMARRI</t>
  </si>
  <si>
    <t>2018-10-15T19:01:14+00:00</t>
  </si>
  <si>
    <t>10/15/2018</t>
  </si>
  <si>
    <t>2018-10-16T20:30:15+00:00</t>
  </si>
  <si>
    <t>10/16/2018</t>
  </si>
  <si>
    <t>B07FWYXQZ</t>
  </si>
  <si>
    <t>KOREGAON</t>
  </si>
  <si>
    <t>2018-10-17T20:11:36+00:00</t>
  </si>
  <si>
    <t>10/17/2018</t>
  </si>
  <si>
    <t>2018-10-18T07:04:11+00:00</t>
  </si>
  <si>
    <t>10/18/2018</t>
  </si>
  <si>
    <t>2018-10-19T15:41:28+00:00</t>
  </si>
  <si>
    <t>10/19/2018</t>
  </si>
  <si>
    <t>Maths 8</t>
  </si>
  <si>
    <t>2018-10-20T05:04:58+00:00</t>
  </si>
  <si>
    <t>10/20/2018</t>
  </si>
  <si>
    <t>2018-10-21T17:34:19+00:00</t>
  </si>
  <si>
    <t>10/21/2018</t>
  </si>
  <si>
    <t>B07FWWAWW</t>
  </si>
  <si>
    <t>JALANDHAR</t>
  </si>
  <si>
    <t>2018-10-22T21:49:34+00:00</t>
  </si>
  <si>
    <t>10/22/2018</t>
  </si>
  <si>
    <t>B07FWVVXS</t>
  </si>
  <si>
    <t>2018-10-23T23:51:11+00:00</t>
  </si>
  <si>
    <t>10/23/2018</t>
  </si>
  <si>
    <t>2018-10-24T10:20:19+00:00</t>
  </si>
  <si>
    <t>10/24/2018</t>
  </si>
  <si>
    <t>2018-10-25T10:09:45+00:00</t>
  </si>
  <si>
    <t>10/25/2018</t>
  </si>
  <si>
    <t>B07FWXZZZ</t>
  </si>
  <si>
    <t>2018-10-25T11:18:00+00:00</t>
  </si>
  <si>
    <t>B07FWVYZR</t>
  </si>
  <si>
    <t>TIRUNELVELI</t>
  </si>
  <si>
    <t>2018-10-26T13:02:28+00:00</t>
  </si>
  <si>
    <t>10/26/2018</t>
  </si>
  <si>
    <t>B07FWWXRW</t>
  </si>
  <si>
    <t>2018-10-27T17:55:54+00:00</t>
  </si>
  <si>
    <t>10/27/2018</t>
  </si>
  <si>
    <t>B07FWYUQX</t>
  </si>
  <si>
    <t>THULLUR</t>
  </si>
  <si>
    <t>2018-10-28T23:35:53+00:00</t>
  </si>
  <si>
    <t>10/28/2018</t>
  </si>
  <si>
    <t>2018-10-29T22:59:07+00:00</t>
  </si>
  <si>
    <t>10/29/2018</t>
  </si>
  <si>
    <t>B07FWXYXQ</t>
  </si>
  <si>
    <t>2018-10-30T06:05:52+00:00</t>
  </si>
  <si>
    <t>10/30/2018</t>
  </si>
  <si>
    <t>B07FWXYYS</t>
  </si>
  <si>
    <t>Rajasthan Ka Bhugool</t>
  </si>
  <si>
    <t>Â Dr Hari Mohan SaxenaÂ </t>
  </si>
  <si>
    <t>Dr Hari Mohan Saxena</t>
  </si>
  <si>
    <t>2018-10-31T08:37:22+00:00</t>
  </si>
  <si>
    <t>10/31/2018</t>
  </si>
  <si>
    <t>2018-11-01T22:18:19+00:00</t>
  </si>
  <si>
    <t>B07FWYSXQ</t>
  </si>
  <si>
    <t>Rajasthan ki arthvyavasta</t>
  </si>
  <si>
    <t>DHAULPUR</t>
  </si>
  <si>
    <t>KL Goyal,Â Trapti GoyalÂ </t>
  </si>
  <si>
    <t>Rajasthan Hindi Granth Academy</t>
  </si>
  <si>
    <t>B07FWXZYX</t>
  </si>
  <si>
    <t>2018-11-02T10:04:40+00:00</t>
  </si>
  <si>
    <t>B07FWXBTV</t>
  </si>
  <si>
    <t>CHIPLUN</t>
  </si>
  <si>
    <t>2018-11-02T16:01:33+00:00</t>
  </si>
  <si>
    <t>B07FWXBVY</t>
  </si>
  <si>
    <t>2018-11-03T10:05:55+00:00</t>
  </si>
  <si>
    <t>B07FWVXUR</t>
  </si>
  <si>
    <t>MOHALI</t>
  </si>
  <si>
    <t>2018-11-04T14:45:57+00:00</t>
  </si>
  <si>
    <t>B07FWXBXR</t>
  </si>
  <si>
    <t>NIRA</t>
  </si>
  <si>
    <t>2018-11-05T14:05:45+00:00</t>
  </si>
  <si>
    <t>B07FWYZVW</t>
  </si>
  <si>
    <t>2018-11-06T05:05:39+00:00</t>
  </si>
  <si>
    <t>B07FWYYRU</t>
  </si>
  <si>
    <t>MANDLA</t>
  </si>
  <si>
    <t>2018-11-07T05:05:39+00:00</t>
  </si>
  <si>
    <t>2018-11-08T05:05:39+00:00</t>
  </si>
  <si>
    <t>B07FWXBWT</t>
  </si>
  <si>
    <t>Mathematics Textbook for Class - 6  - 650</t>
  </si>
  <si>
    <t>2018-11-09T05:05:39+00:00</t>
  </si>
  <si>
    <t>B07FWWBYR</t>
  </si>
  <si>
    <t>2018-11-10T07:46:36+00:00</t>
  </si>
  <si>
    <t>B07FWYVVW</t>
  </si>
  <si>
    <t>Mangalore</t>
  </si>
  <si>
    <t>2018-11-10T15:31:11+00:00</t>
  </si>
  <si>
    <t>2018-11-11T18:09:53+00:00</t>
  </si>
  <si>
    <t>B07FWXVTX</t>
  </si>
  <si>
    <t>2018-11-12T05:07:17+00:00</t>
  </si>
  <si>
    <t>B07FWYVRX</t>
  </si>
  <si>
    <t>AMBALA</t>
  </si>
  <si>
    <t>2018-11-13T04:02:39+00:00</t>
  </si>
  <si>
    <t>11/13/2018</t>
  </si>
  <si>
    <t>B07FWXSRZ</t>
  </si>
  <si>
    <t>The Power of Positive Thinking</t>
  </si>
  <si>
    <t>KRISHNANAGAR</t>
  </si>
  <si>
    <t>Â Dr. Norman Vincent PealeÂ </t>
  </si>
  <si>
    <t>Touchstone</t>
  </si>
  <si>
    <t>2018-11-14T11:26:18+00:00</t>
  </si>
  <si>
    <t>11/14/2018</t>
  </si>
  <si>
    <t>B07FWXYRY</t>
  </si>
  <si>
    <t>suratgarh</t>
  </si>
  <si>
    <t>Rajasthan</t>
  </si>
  <si>
    <t>2018-11-15T11:26:18+00:00</t>
  </si>
  <si>
    <t>11/15/2018</t>
  </si>
  <si>
    <t>B07FWYRTE</t>
  </si>
  <si>
    <t>2018-11-16T18:36:10+00:00</t>
  </si>
  <si>
    <t>11/16/2018</t>
  </si>
  <si>
    <t>B07FWWXXT</t>
  </si>
  <si>
    <t>Chemistry Part I &amp; II Class 12 with Free Car Anti Slip Mat (2016)</t>
  </si>
  <si>
    <t>2018-11-17T10:12:13+00:00</t>
  </si>
  <si>
    <t>11/17/2018</t>
  </si>
  <si>
    <t>B07FWWJHT</t>
  </si>
  <si>
    <t>2018-11-18T09:56:28+00:00</t>
  </si>
  <si>
    <t>11/18/2018</t>
  </si>
  <si>
    <t>B07FWYTVZ</t>
  </si>
  <si>
    <t>2018-11-19T01:21:34+00:00</t>
  </si>
  <si>
    <t>11/19/2018</t>
  </si>
  <si>
    <t>B07FWYTGF</t>
  </si>
  <si>
    <t>Ernakulam</t>
  </si>
  <si>
    <t>2018-11-20T14:44:14+00:00</t>
  </si>
  <si>
    <t>11/20/2018</t>
  </si>
  <si>
    <t>B07FWYYUT</t>
  </si>
  <si>
    <t>Maharastra</t>
  </si>
  <si>
    <t>2018-11-21T04:25:58+00:00</t>
  </si>
  <si>
    <t>11/21/2018</t>
  </si>
  <si>
    <t>B07FWXSZT</t>
  </si>
  <si>
    <t>Gandhinagar</t>
  </si>
  <si>
    <t>2018-11-22T09:42:53+00:00</t>
  </si>
  <si>
    <t>11/22/2018</t>
  </si>
  <si>
    <t>2018-11-23T07:44:35+00:00</t>
  </si>
  <si>
    <t>11/23/2018</t>
  </si>
  <si>
    <t>2018-11-24T13:41:04+00:00</t>
  </si>
  <si>
    <t>11/24/2018</t>
  </si>
  <si>
    <t>B07FWWZVU</t>
  </si>
  <si>
    <t>FATEHPUR SHEKHAWATI</t>
  </si>
  <si>
    <t>2018-11-25T20:25:47+00:00</t>
  </si>
  <si>
    <t>11/25/2018</t>
  </si>
  <si>
    <t>2018-11-26T20:19:13+00:00</t>
  </si>
  <si>
    <t>11/26/2018</t>
  </si>
  <si>
    <t>B07FWVVQK</t>
  </si>
  <si>
    <t>Fundamentals of Physical Geography - Textbook for Class - 11  - 11092</t>
  </si>
  <si>
    <t>BHATAPARA</t>
  </si>
  <si>
    <t>2018-11-27T06:55:49+00:00</t>
  </si>
  <si>
    <t>11/27/2018</t>
  </si>
  <si>
    <t>B07FWXUTR</t>
  </si>
  <si>
    <t>MADHAVNAGAR</t>
  </si>
  <si>
    <t>2018-11-28T06:23:01+00:00</t>
  </si>
  <si>
    <t>11/28/2018</t>
  </si>
  <si>
    <t>B07FWVXQQ</t>
  </si>
  <si>
    <t>RATANGARH</t>
  </si>
  <si>
    <t>2018-11-28T12:30:00+00:00</t>
  </si>
  <si>
    <t>B07FWWYYY</t>
  </si>
  <si>
    <t>2018-11-28T13:01:43+00:00</t>
  </si>
  <si>
    <t>B07FWYSWR</t>
  </si>
  <si>
    <t>2018-11-28T15:05:42+00:00</t>
  </si>
  <si>
    <t>B07FWWUZV</t>
  </si>
  <si>
    <t>Pratapgarh</t>
  </si>
  <si>
    <t>2018-11-29T03:08:10+00:00</t>
  </si>
  <si>
    <t>11/29/2018</t>
  </si>
  <si>
    <t>B07FWVUSW</t>
  </si>
  <si>
    <t>2018-11-29T20:35:38+00:00</t>
  </si>
  <si>
    <t>B07FWXWVV</t>
  </si>
  <si>
    <t>2018-11-30T11:40:52+00:00</t>
  </si>
  <si>
    <t>11/30/2018</t>
  </si>
  <si>
    <t>B07FWXXYS</t>
  </si>
  <si>
    <t>2018-12-01T09:48:43+00:00</t>
  </si>
  <si>
    <t>B07FWXWWW</t>
  </si>
  <si>
    <t>NAGAUR</t>
  </si>
  <si>
    <t>2018-12-02T02:19:55+00:00</t>
  </si>
  <si>
    <t>2018-12-02T19:46:33+00:00</t>
  </si>
  <si>
    <t>B07FWVWXY</t>
  </si>
  <si>
    <t>2018-12-03T05:43:22+00:00</t>
  </si>
  <si>
    <t>B07FYVYXY</t>
  </si>
  <si>
    <t>2018-12-04T01:31:48+00:00</t>
  </si>
  <si>
    <t>B07FYGTXY</t>
  </si>
  <si>
    <t>Objective Food Science (9th Edition,2020)</t>
  </si>
  <si>
    <t>Â Harshad Kiran Kalwit Sanjeev Kumar SharmaÂ </t>
  </si>
  <si>
    <t>Jain Brothers</t>
  </si>
  <si>
    <t>2018-12-05T09:02:34+00:00</t>
  </si>
  <si>
    <t>B07FWVYYZ</t>
  </si>
  <si>
    <t>2018-12-06T12:32:01+00:00</t>
  </si>
  <si>
    <t>2018-12-07T05:43:17+00:00</t>
  </si>
  <si>
    <t>B07FWWBSY</t>
  </si>
  <si>
    <t>2018-12-08T04:03:23+00:00</t>
  </si>
  <si>
    <t>B07FWWWVS</t>
  </si>
  <si>
    <t>2018-12-09T09:07:19+00:00</t>
  </si>
  <si>
    <t>B07FWXYGT</t>
  </si>
  <si>
    <t>2018-12-10T05:41:36+00:00</t>
  </si>
  <si>
    <t>2018-12-11T09:01:11+00:00</t>
  </si>
  <si>
    <t>B07FWVYSR</t>
  </si>
  <si>
    <t>2018-12-12T07:42:37+00:00</t>
  </si>
  <si>
    <t>B07FWVARV</t>
  </si>
  <si>
    <t>B07FWXBTX</t>
  </si>
  <si>
    <t>2018-12-13T00:31:52+00:00</t>
  </si>
  <si>
    <t>12/13/2018</t>
  </si>
  <si>
    <t>B07FWVBTV</t>
  </si>
  <si>
    <t>2018-12-13T07:16:17+00:00</t>
  </si>
  <si>
    <t>B07FWXWRQ</t>
  </si>
  <si>
    <t>2018-12-14T03:21:11+00:00</t>
  </si>
  <si>
    <t>12/14/2018</t>
  </si>
  <si>
    <t>B07FWVYVQ</t>
  </si>
  <si>
    <t>KUSHALANAGARA</t>
  </si>
  <si>
    <t>2018-12-15T15:54:12+00:00</t>
  </si>
  <si>
    <t>12/15/2018</t>
  </si>
  <si>
    <t>B07FWWAZR</t>
  </si>
  <si>
    <t>CHHOTA UDAIPUR</t>
  </si>
  <si>
    <t>2018-12-16T05:33:14+00:00</t>
  </si>
  <si>
    <t>12/16/2018</t>
  </si>
  <si>
    <t>B07FWHUTT</t>
  </si>
  <si>
    <t>Dombivali</t>
  </si>
  <si>
    <t>2018-12-17T07:58:28+00:00</t>
  </si>
  <si>
    <t>12/17/2018</t>
  </si>
  <si>
    <t>B07FWVZTV</t>
  </si>
  <si>
    <t>2018-12-17T12:14:55+00:00</t>
  </si>
  <si>
    <t>B07FWWAYY</t>
  </si>
  <si>
    <t>2018-12-18T01:49:44+00:00</t>
  </si>
  <si>
    <t>12/18/2018</t>
  </si>
  <si>
    <t>B07FWYWRZ</t>
  </si>
  <si>
    <t>JAISALMER</t>
  </si>
  <si>
    <t>2018-12-19T06:21:27+00:00</t>
  </si>
  <si>
    <t>12/19/2018</t>
  </si>
  <si>
    <t>B07FWTUHJ</t>
  </si>
  <si>
    <t>2018-12-20T08:12:43+00:00</t>
  </si>
  <si>
    <t>12/20/2018</t>
  </si>
  <si>
    <t>B07FWHTTY</t>
  </si>
  <si>
    <t>2018-12-21T10:40:24+00:00</t>
  </si>
  <si>
    <t>12/21/2018</t>
  </si>
  <si>
    <t>B07FWHLLO</t>
  </si>
  <si>
    <t>2018-12-22T11:32:11+00:00</t>
  </si>
  <si>
    <t>12/22/2018</t>
  </si>
  <si>
    <t>2018-12-23T21:34:51+00:00</t>
  </si>
  <si>
    <t>12/23/2018</t>
  </si>
  <si>
    <t>B07FWYHTR</t>
  </si>
  <si>
    <t>2018-12-24T13:29:54+00:00</t>
  </si>
  <si>
    <t>12/24/2018</t>
  </si>
  <si>
    <t>B07FWHXXD</t>
  </si>
  <si>
    <t>Indian Society Textbook in Sociology for Class - 12  - 12111</t>
  </si>
  <si>
    <t>MAINPURI</t>
  </si>
  <si>
    <t>2018-12-25T04:12:34+00:00</t>
  </si>
  <si>
    <t>12/25/2018</t>
  </si>
  <si>
    <t>B07FWOWHI</t>
  </si>
  <si>
    <t>Words And Expressions 1 For Class 9- 976</t>
  </si>
  <si>
    <t>2018-12-26T16:34:37+00:00</t>
  </si>
  <si>
    <t>12/26/2018</t>
  </si>
  <si>
    <t>B07FXXYTR</t>
  </si>
  <si>
    <t>ADRA</t>
  </si>
  <si>
    <t>2018-12-27T10:14:43+00:00</t>
  </si>
  <si>
    <t>12/27/2018</t>
  </si>
  <si>
    <t>B07FWAART</t>
  </si>
  <si>
    <t>2018-12-28T23:43:11+00:00</t>
  </si>
  <si>
    <t>12/28/2018</t>
  </si>
  <si>
    <t>B07FWHCVR</t>
  </si>
  <si>
    <t>2018-12-29T20:24:19+00:00</t>
  </si>
  <si>
    <t>12/29/2018</t>
  </si>
  <si>
    <t>B07FWHTTR</t>
  </si>
  <si>
    <t>2018-12-30T16:17:28+00:00</t>
  </si>
  <si>
    <t>12/30/2018</t>
  </si>
  <si>
    <t>B07FWHIIH</t>
  </si>
  <si>
    <t>A Textbook of Fluid Mechanics</t>
  </si>
  <si>
    <t>Malad east</t>
  </si>
  <si>
    <t>RK Rajput</t>
  </si>
  <si>
    <t>2018-12-31T03:24:43+00:00</t>
  </si>
  <si>
    <t>12/31/2018</t>
  </si>
  <si>
    <t>B07FWVBWW</t>
  </si>
  <si>
    <t>2018-12-31T12:28:15+00:00</t>
  </si>
  <si>
    <t>B07FWWYQR</t>
  </si>
  <si>
    <t>2018-12-31T13:24:07+00:00</t>
  </si>
  <si>
    <t>B07FWVAXV</t>
  </si>
  <si>
    <t>KAMALPUR</t>
  </si>
  <si>
    <t>2019-01-01T16:50:47+00:00</t>
  </si>
  <si>
    <t>2019 - Q1</t>
  </si>
  <si>
    <t>B07FWXTQT</t>
  </si>
  <si>
    <t>KHANDELA</t>
  </si>
  <si>
    <t>2019-01-01T05:12:47+00:00</t>
  </si>
  <si>
    <t>2019-01-02T08:30:42+00:00</t>
  </si>
  <si>
    <t>2019-01-02T09:27:42+00:00</t>
  </si>
  <si>
    <t>B07FWXAXW</t>
  </si>
  <si>
    <t>2019-01-03T11:56:56+00:00</t>
  </si>
  <si>
    <t>2019-01-03T14:53:56+00:00</t>
  </si>
  <si>
    <t>B07FWVZYT</t>
  </si>
  <si>
    <t>2019-01-04T07:37:16+00:00</t>
  </si>
  <si>
    <t>2019-01-04T15:33:16+00:00</t>
  </si>
  <si>
    <t>B07FWXKKU</t>
  </si>
  <si>
    <t>RAIGARH</t>
  </si>
  <si>
    <t>2019-01-05T09:56:52+00:00</t>
  </si>
  <si>
    <t>2019-01-05T10:11:52+00:00</t>
  </si>
  <si>
    <t>B07FWXDER</t>
  </si>
  <si>
    <t>2019-01-06T08:34:06+00:00</t>
  </si>
  <si>
    <t>2019-01-06T04:23:06+00:00</t>
  </si>
  <si>
    <t>B07FWGWQI</t>
  </si>
  <si>
    <t>2019-01-07T05:45:52+00:00</t>
  </si>
  <si>
    <t>2019-01-07T20:31:52+00:00</t>
  </si>
  <si>
    <t>B07FWVUVY</t>
  </si>
  <si>
    <t>2019-01-08T11:21:17+00:00</t>
  </si>
  <si>
    <t>2019-01-08T21:15:17+00:00</t>
  </si>
  <si>
    <t>B07FWVVYR</t>
  </si>
  <si>
    <t>PATHANAPURAM</t>
  </si>
  <si>
    <t>2019-01-09T03:12:04+00:00</t>
  </si>
  <si>
    <t>B07FWTXXRD</t>
  </si>
  <si>
    <t>2019-01-10T04:13:09+00:00</t>
  </si>
  <si>
    <t>2019-01-11T09:26:14+00:00</t>
  </si>
  <si>
    <t>B07FWXXSE</t>
  </si>
  <si>
    <t>2019-01-12T19:18:17+00:00</t>
  </si>
  <si>
    <t>B07FWXUYT</t>
  </si>
  <si>
    <t>2019-01-13T09:25:29+00:00</t>
  </si>
  <si>
    <t>1/13/2019</t>
  </si>
  <si>
    <t>2019-01-14T14:02:46+00:00</t>
  </si>
  <si>
    <t>1/14/2019</t>
  </si>
  <si>
    <t>B07FWRTEU</t>
  </si>
  <si>
    <t>Chemistry Textbook Part - 2 for Class - 12 with Free Car Anti Slip Mat</t>
  </si>
  <si>
    <t>2019-01-15T05:05:46+00:00</t>
  </si>
  <si>
    <t>1/15/2019</t>
  </si>
  <si>
    <t>B07FWSDRR</t>
  </si>
  <si>
    <t>Advanced Problems in Physical Chemistry</t>
  </si>
  <si>
    <t>Â Neeraj Kumar</t>
  </si>
  <si>
    <t>2019-01-16T04:21:01+00:00</t>
  </si>
  <si>
    <t>1/16/2019</t>
  </si>
  <si>
    <t>B07FWXVCX</t>
  </si>
  <si>
    <t>SUPAUL</t>
  </si>
  <si>
    <t>2019-01-17T07:25:60+00:00</t>
  </si>
  <si>
    <t>1/17/2019</t>
  </si>
  <si>
    <t>B07FWXAEW</t>
  </si>
  <si>
    <t>2019-01-18T01:02:51+00:00</t>
  </si>
  <si>
    <t>1/18/2019</t>
  </si>
  <si>
    <t>B07FWXUUT</t>
  </si>
  <si>
    <t>2019-01-19T11:29:38+00:00</t>
  </si>
  <si>
    <t>1/19/2019</t>
  </si>
  <si>
    <t>B07FWHHIT</t>
  </si>
  <si>
    <t>2019-01-20T06:21:53+00:00</t>
  </si>
  <si>
    <t>1/20/2019</t>
  </si>
  <si>
    <t>B07FWXBVS</t>
  </si>
  <si>
    <t>2019-01-21T12:21:34+00:00</t>
  </si>
  <si>
    <t>1/21/2019</t>
  </si>
  <si>
    <t>B07FWVWET</t>
  </si>
  <si>
    <t>2019-01-22T05:24:31+00:00</t>
  </si>
  <si>
    <t>1/22/2019</t>
  </si>
  <si>
    <t>B07FWXERT</t>
  </si>
  <si>
    <t>2019-01-23T14:27:24+00:00</t>
  </si>
  <si>
    <t>1/23/2019</t>
  </si>
  <si>
    <t>B07FWVFGL</t>
  </si>
  <si>
    <t>2019-01-24T01:09:08+00:00</t>
  </si>
  <si>
    <t>1/24/2019</t>
  </si>
  <si>
    <t>Science textbook for Class -7 - 2020 (NCERT)</t>
  </si>
  <si>
    <t>2019-01-25T07:22:01+00:00</t>
  </si>
  <si>
    <t>1/25/2019</t>
  </si>
  <si>
    <t>B07FWVWQY</t>
  </si>
  <si>
    <t>2019-01-26T17:27:57+00:00</t>
  </si>
  <si>
    <t>1/26/2019</t>
  </si>
  <si>
    <t>B07FWXTTT</t>
  </si>
  <si>
    <t>2019-01-27T11:04:02+00:00</t>
  </si>
  <si>
    <t>1/27/2019</t>
  </si>
  <si>
    <t>B07FWWXDX</t>
  </si>
  <si>
    <t>2019-01-28T05:05:10+00:00</t>
  </si>
  <si>
    <t>1/28/2019</t>
  </si>
  <si>
    <t>B07FWRTRT</t>
  </si>
  <si>
    <t>2019-01-29T16:34:05+00:00</t>
  </si>
  <si>
    <t>1/29/2019</t>
  </si>
  <si>
    <t>B07FWWSQR</t>
  </si>
  <si>
    <t>2019-01-30T06:04:11+00:00</t>
  </si>
  <si>
    <t>1/30/2019</t>
  </si>
  <si>
    <t>B07FWWGTR</t>
  </si>
  <si>
    <t>2019-01-31T09:01:24+00:00</t>
  </si>
  <si>
    <t>1/31/2019</t>
  </si>
  <si>
    <t>2019-02-01T15:04:35+00:00</t>
  </si>
  <si>
    <t>2019-02-02T15:04:35+00:00</t>
  </si>
  <si>
    <t>B07FWXBXY</t>
  </si>
  <si>
    <t>NALBARI</t>
  </si>
  <si>
    <t>2019-02-03T08:07:24+00:00</t>
  </si>
  <si>
    <t>B07FWWTUU</t>
  </si>
  <si>
    <t>Together with Social Science Study Material for Class 9</t>
  </si>
  <si>
    <t>Bellare</t>
  </si>
  <si>
    <t>Neeraj Kumar</t>
  </si>
  <si>
    <t>2019-02-04T12:18:52+00:00</t>
  </si>
  <si>
    <t>B07FWYXRW</t>
  </si>
  <si>
    <t>2019-02-05T07:37:51+00:00</t>
  </si>
  <si>
    <t>B07FWWBYT</t>
  </si>
  <si>
    <t>2019-02-05T08:10:46+00:00</t>
  </si>
  <si>
    <t>B07FWWYWR</t>
  </si>
  <si>
    <t>Salem</t>
  </si>
  <si>
    <t>2019-02-06T02:07:54+00:00</t>
  </si>
  <si>
    <t>B07FWWVTU</t>
  </si>
  <si>
    <t>2019-02-07T04:16:34+00:00</t>
  </si>
  <si>
    <t>B07FWWXUU</t>
  </si>
  <si>
    <t>2019-02-08T13:00:21+00:00</t>
  </si>
  <si>
    <t>B07FWYTST</t>
  </si>
  <si>
    <t>2019-02-09T11:20:43+00:00</t>
  </si>
  <si>
    <t>B07FWXARV</t>
  </si>
  <si>
    <t>2019-02-10T14:20:41+00:00</t>
  </si>
  <si>
    <t>2019-02-11T10:24:00+00:00</t>
  </si>
  <si>
    <t>B07FWXYXZ</t>
  </si>
  <si>
    <t>2019-02-12T02:02:54+00:00</t>
  </si>
  <si>
    <t>B07FWVTYU</t>
  </si>
  <si>
    <t>2019-02-13T21:15:12+00:00</t>
  </si>
  <si>
    <t>2/13/2019</t>
  </si>
  <si>
    <t>B07FWXRXT</t>
  </si>
  <si>
    <t>2019-02-14T05:04:14+00:00</t>
  </si>
  <si>
    <t>2/14/2019</t>
  </si>
  <si>
    <t>B07FWHGIT</t>
  </si>
  <si>
    <t>CHENGALPATTU</t>
  </si>
  <si>
    <t>2019-02-15T10:32:52+00:00</t>
  </si>
  <si>
    <t>2/15/2019</t>
  </si>
  <si>
    <t>B07FWWASD</t>
  </si>
  <si>
    <t>Psychology For Nurses</t>
  </si>
  <si>
    <t>Sreevani</t>
  </si>
  <si>
    <t>2019-02-16T14:15:33+00:00</t>
  </si>
  <si>
    <t>2/16/2019</t>
  </si>
  <si>
    <t>B07FWVIHQ</t>
  </si>
  <si>
    <t>2019-02-17T10:22:04+00:00</t>
  </si>
  <si>
    <t>2/17/2019</t>
  </si>
  <si>
    <t>B07FWVCDX</t>
  </si>
  <si>
    <t>2019-02-18T11:14:27+00:00</t>
  </si>
  <si>
    <t>2/18/2019</t>
  </si>
  <si>
    <t>B07FWVLKI</t>
  </si>
  <si>
    <t>2019-02-19T17:15:19+00:00</t>
  </si>
  <si>
    <t>2/19/2019</t>
  </si>
  <si>
    <t>B07FWVPIO</t>
  </si>
  <si>
    <t>2019-02-20T19:07:24+00:00</t>
  </si>
  <si>
    <t>2/20/2019</t>
  </si>
  <si>
    <t>B07FWVLIT</t>
  </si>
  <si>
    <t>Indian Constitution At Work Textbook in Political Science for Class - 11  - 11102</t>
  </si>
  <si>
    <t>2019-02-21T03:43:21+00:00</t>
  </si>
  <si>
    <t>2/21/2019</t>
  </si>
  <si>
    <t>B07FWWBTS</t>
  </si>
  <si>
    <t>2019-02-22T02:13:11+00:00</t>
  </si>
  <si>
    <t>2/22/2019</t>
  </si>
  <si>
    <t>B07FWVLKL</t>
  </si>
  <si>
    <t>2019-02-23T12:34:29+00:00</t>
  </si>
  <si>
    <t>2/23/2019</t>
  </si>
  <si>
    <t>B07FWVQEI</t>
  </si>
  <si>
    <t>2019-02-24T10:53:41+00:00</t>
  </si>
  <si>
    <t>2/24/2019</t>
  </si>
  <si>
    <t>B07FWVMNB</t>
  </si>
  <si>
    <t>English 9th class workbook Words &amp; Expression Ncert</t>
  </si>
  <si>
    <t xml:space="preserve">Multiple Authors </t>
  </si>
  <si>
    <t>Multiple Authors Publishing</t>
  </si>
  <si>
    <t>2019-02-25T13:23:23+00:00</t>
  </si>
  <si>
    <t>2/25/2019</t>
  </si>
  <si>
    <t>B07FWVIIQ</t>
  </si>
  <si>
    <t>2019-02-26T06:49:15+00:00</t>
  </si>
  <si>
    <t>2/26/2019</t>
  </si>
  <si>
    <t>B07FWVVBD</t>
  </si>
  <si>
    <t>2019-02-27T16:01:20+00:00</t>
  </si>
  <si>
    <t>2/27/2019</t>
  </si>
  <si>
    <t>B07FWVSW</t>
  </si>
  <si>
    <t>URUGRAM</t>
  </si>
  <si>
    <t>2019-02-28T01:43:21+00:00</t>
  </si>
  <si>
    <t>2/28/2019</t>
  </si>
  <si>
    <t>B07FWVATU</t>
  </si>
  <si>
    <t>2019-03-01T14:24:19+00:00</t>
  </si>
  <si>
    <t>B07FWVXZD</t>
  </si>
  <si>
    <t>2019-03-02T20:11:34+00:00</t>
  </si>
  <si>
    <t>B07FWVSFE</t>
  </si>
  <si>
    <t>2019-03-03T20:25:22+00:00</t>
  </si>
  <si>
    <t>science textbook for class 8th ncert</t>
  </si>
  <si>
    <t>Unik</t>
  </si>
  <si>
    <t>2019-03-04T02:27:13+00:00</t>
  </si>
  <si>
    <t>B07FWVNVB</t>
  </si>
  <si>
    <t>2019-03-05T08:17:15+00:00</t>
  </si>
  <si>
    <t>B07FWVTRQ</t>
  </si>
  <si>
    <t>2019-03-06T14:00:56+00:00</t>
  </si>
  <si>
    <t>B07FWYSXR</t>
  </si>
  <si>
    <t>Ballabhgarh, Faridabad</t>
  </si>
  <si>
    <t>Haryana</t>
  </si>
  <si>
    <t>2019-03-07T02:24:34+00:00</t>
  </si>
  <si>
    <t>B07FWXSYY</t>
  </si>
  <si>
    <t>Let Us C</t>
  </si>
  <si>
    <t xml:space="preserve">BPB Publications
</t>
  </si>
  <si>
    <t>2019-03-08T09:15:33+00:00</t>
  </si>
  <si>
    <t>B07FWVGEW</t>
  </si>
  <si>
    <t>2019-03-09T08:54:48+00:00</t>
  </si>
  <si>
    <t>B07FWWWYY</t>
  </si>
  <si>
    <t>2019-03-10T09:21:26+00:00</t>
  </si>
  <si>
    <t>B07FWVEDF</t>
  </si>
  <si>
    <t>2019-03-11T12:15:17+00:00</t>
  </si>
  <si>
    <t>B07FWVAZX</t>
  </si>
  <si>
    <t>BHIWADI</t>
  </si>
  <si>
    <t>2019-03-12T13:31:46+00:00</t>
  </si>
  <si>
    <t>B07FWWXUX</t>
  </si>
  <si>
    <t>2019-03-12T16:59:35+00:00</t>
  </si>
  <si>
    <t>B07FWXUSQ</t>
  </si>
  <si>
    <t>Mathematics - Textbook for Class 7</t>
  </si>
  <si>
    <t>IMPHAL</t>
  </si>
  <si>
    <t>R.S Aggarwal</t>
  </si>
  <si>
    <t>Pearson Education</t>
  </si>
  <si>
    <t>2019-03-12T17:04:19+00:00</t>
  </si>
  <si>
    <t>B07FWYXYV</t>
  </si>
  <si>
    <t>2019-03-13T05:15:21+00:00</t>
  </si>
  <si>
    <t>3/13/2019</t>
  </si>
  <si>
    <t>B07FWYHTJ</t>
  </si>
  <si>
    <t>2019-03-14T16:21:31+00:00</t>
  </si>
  <si>
    <t>3/14/2019</t>
  </si>
  <si>
    <t>B07FWVNWN</t>
  </si>
  <si>
    <t>2019-03-15T00:42:41+00:00</t>
  </si>
  <si>
    <t>3/15/2019</t>
  </si>
  <si>
    <t>B07FWVWUW</t>
  </si>
  <si>
    <t>SARIGAM</t>
  </si>
  <si>
    <t>2019-03-16T12:08:21+00:00</t>
  </si>
  <si>
    <t>3/16/2019</t>
  </si>
  <si>
    <t>B07FWVVDE</t>
  </si>
  <si>
    <t>2019-03-17T09:20:17+00:00</t>
  </si>
  <si>
    <t>3/17/2019</t>
  </si>
  <si>
    <t>B07FWVLKY</t>
  </si>
  <si>
    <t>2019-03-18T18:26:23+00:00</t>
  </si>
  <si>
    <t>3/18/2019</t>
  </si>
  <si>
    <t>B07FWXWRU</t>
  </si>
  <si>
    <t>NEEMUCH</t>
  </si>
  <si>
    <t>2019-03-18T19:54:34+00:00</t>
  </si>
  <si>
    <t>B07FWYZSW</t>
  </si>
  <si>
    <t>JAGDALPUR</t>
  </si>
  <si>
    <t>2019-03-19T09:36:12+00:00</t>
  </si>
  <si>
    <t>3/19/2019</t>
  </si>
  <si>
    <t>B07FWVGFR</t>
  </si>
  <si>
    <t>Mathematics Textbook for Class 8- 852</t>
  </si>
  <si>
    <t>2019-03-20T14:39:22+00:00</t>
  </si>
  <si>
    <t>3/20/2019</t>
  </si>
  <si>
    <t>B07FWXTXT</t>
  </si>
  <si>
    <t>2019-03-21T10:21:15+00:00</t>
  </si>
  <si>
    <t>3/21/2019</t>
  </si>
  <si>
    <t>B07FWVSSD</t>
  </si>
  <si>
    <t>KHAMBHAT</t>
  </si>
  <si>
    <t>2019-03-22T19:15:14+00:00</t>
  </si>
  <si>
    <t>3/22/2019</t>
  </si>
  <si>
    <t>B07FWVVWE</t>
  </si>
  <si>
    <t>2019-03-23T07:15:13+00:00</t>
  </si>
  <si>
    <t>3/23/2019</t>
  </si>
  <si>
    <t>B07FWVAQE</t>
  </si>
  <si>
    <t>2019-03-24T01:13:16+00:00</t>
  </si>
  <si>
    <t>3/24/2019</t>
  </si>
  <si>
    <t>B07FWVRTY</t>
  </si>
  <si>
    <t>2019-03-25T10:01:14+00:00</t>
  </si>
  <si>
    <t>3/25/2019</t>
  </si>
  <si>
    <t>B07FWVMNF</t>
  </si>
  <si>
    <t>2019-03-26T10:15:10+00:00</t>
  </si>
  <si>
    <t>3/26/2019</t>
  </si>
  <si>
    <t>B07FWVBTY</t>
  </si>
  <si>
    <t>2019-03-27T05:35:55+00:00</t>
  </si>
  <si>
    <t>3/27/2019</t>
  </si>
  <si>
    <t>B07FWXUZZ</t>
  </si>
  <si>
    <t>2019-03-27T06:25:34+00:00</t>
  </si>
  <si>
    <t>B07FWYUUR</t>
  </si>
  <si>
    <t>2019-03-27T07:48:03+00:00</t>
  </si>
  <si>
    <t>B07FWWSUY</t>
  </si>
  <si>
    <t>CHAMBA</t>
  </si>
  <si>
    <t>2019-03-27T10:44:01+00:00</t>
  </si>
  <si>
    <t>2019-03-27T12:59:29+00:00</t>
  </si>
  <si>
    <t>B07FWYYZR</t>
  </si>
  <si>
    <t>UTTARA KANNADA</t>
  </si>
  <si>
    <t>2019-03-28T13:50:54+00:00</t>
  </si>
  <si>
    <t>3/28/2019</t>
  </si>
  <si>
    <t>2019-03-29T09:06:00+00:00</t>
  </si>
  <si>
    <t>3/29/2019</t>
  </si>
  <si>
    <t>2019-03-29T11:48:08+00:00</t>
  </si>
  <si>
    <t>B07FWVWRR</t>
  </si>
  <si>
    <t>2019-03-30T13:44:35+00:00</t>
  </si>
  <si>
    <t>3/30/2019</t>
  </si>
  <si>
    <t>B07FWVYRU</t>
  </si>
  <si>
    <t>2019-03-31T04:16:26+00:00</t>
  </si>
  <si>
    <t>3/31/2019</t>
  </si>
  <si>
    <t>B07FWVBRY</t>
  </si>
  <si>
    <t>2019-03-31T09:12:34+00:00</t>
  </si>
  <si>
    <t>B07FWYZTT</t>
  </si>
  <si>
    <t>Bilimora</t>
  </si>
  <si>
    <t>2019-03-31T15:28:28+00:00</t>
  </si>
  <si>
    <t>B07FWWXSS</t>
  </si>
  <si>
    <t>2019-03-31T17:15:28+00:00</t>
  </si>
  <si>
    <t>2019-04-01T03:32:15+00:00</t>
  </si>
  <si>
    <t>2019 - Q2</t>
  </si>
  <si>
    <t>B07FWVVWV</t>
  </si>
  <si>
    <t>2019-04-01T04:18:11+00:00</t>
  </si>
  <si>
    <t>B07FWVVWY</t>
  </si>
  <si>
    <t>VIZAG</t>
  </si>
  <si>
    <t>2019-04-01T05:06:49+00:00</t>
  </si>
  <si>
    <t>B07FWWXRV</t>
  </si>
  <si>
    <t>2019-04-01T05:18:22+00:00</t>
  </si>
  <si>
    <t>B07FWYARZ</t>
  </si>
  <si>
    <t>Medchal district</t>
  </si>
  <si>
    <t>2019-04-01T07:28:31+00:00</t>
  </si>
  <si>
    <t>B07FWVUTU</t>
  </si>
  <si>
    <t>2019-04-01T08:12:26+00:00</t>
  </si>
  <si>
    <t>B07FWYVRU</t>
  </si>
  <si>
    <t>2019-04-01T09:30:47+00:00</t>
  </si>
  <si>
    <t>B07FWYSUU</t>
  </si>
  <si>
    <t>2019-04-01T10:30:29+00:00</t>
  </si>
  <si>
    <t>B07FWWUZZ</t>
  </si>
  <si>
    <t>BANGARAPET</t>
  </si>
  <si>
    <t>2019-04-01T10:39:15+00:00</t>
  </si>
  <si>
    <t>B07FWVZVQ</t>
  </si>
  <si>
    <t>2019-04-01T11:07:22+00:00</t>
  </si>
  <si>
    <t>B07FWXBZU</t>
  </si>
  <si>
    <t>2019-04-01T11:07:56+00:00</t>
  </si>
  <si>
    <t>2019-04-01T12:06:49+00:00</t>
  </si>
  <si>
    <t>B07FWXYQW</t>
  </si>
  <si>
    <t>Ahmedabad</t>
  </si>
  <si>
    <t>2019-04-01T12:38:55+00:00</t>
  </si>
  <si>
    <t>B07FWVXWQ</t>
  </si>
  <si>
    <t>2019-04-01T14:03:21+00:00</t>
  </si>
  <si>
    <t>B07FWWXTW</t>
  </si>
  <si>
    <t>2019-04-01T14:50:42+00:00</t>
  </si>
  <si>
    <t>2019-04-01T14:54:30+00:00</t>
  </si>
  <si>
    <t>B07FWXWWV</t>
  </si>
  <si>
    <t>2019-04-01T15:16:47+00:00</t>
  </si>
  <si>
    <t>B07FWWVVQ</t>
  </si>
  <si>
    <t>Balutar,Singtam</t>
  </si>
  <si>
    <t>Sikkim</t>
  </si>
  <si>
    <t>2019-04-01T15:27:34+00:00</t>
  </si>
  <si>
    <t>B07FWVUWQ</t>
  </si>
  <si>
    <t>ADOOR</t>
  </si>
  <si>
    <t>2019-04-01T15:35:34+00:00</t>
  </si>
  <si>
    <t>B07FWYZWZ</t>
  </si>
  <si>
    <t>2019-04-01T16:38:24+00:00</t>
  </si>
  <si>
    <t>B07FWWVQZ</t>
  </si>
  <si>
    <t>2019-04-01T17:45:58+00:00</t>
  </si>
  <si>
    <t>B07FWVARS</t>
  </si>
  <si>
    <t>2019-04-02T09:09:43+00:00</t>
  </si>
  <si>
    <t>B07FWVYSV</t>
  </si>
  <si>
    <t>2019-04-02T13:53:24+00:00</t>
  </si>
  <si>
    <t>B07FWWTTY</t>
  </si>
  <si>
    <t>2019-04-02T14:11:55+00:00</t>
  </si>
  <si>
    <t>B07FWVAYV</t>
  </si>
  <si>
    <t>2019-04-02T16:00:35+00:00</t>
  </si>
  <si>
    <t>B07FWWUZS</t>
  </si>
  <si>
    <t>Ruchira Bhag - 1 Sanskrit Textbook for Class - 6  - 649</t>
  </si>
  <si>
    <t>2019-04-02T16:13:28+00:00</t>
  </si>
  <si>
    <t>B07FWYXWZ</t>
  </si>
  <si>
    <t>2019-04-02T16:14:04+00:00</t>
  </si>
  <si>
    <t>2019-04-02T16:27:42+00:00</t>
  </si>
  <si>
    <t>2019-04-02T16:41:51+00:00</t>
  </si>
  <si>
    <t>2019-04-02T16:50:55+00:00</t>
  </si>
  <si>
    <t>B07FWXASY</t>
  </si>
  <si>
    <t>2019-04-02T16:54:11+00:00</t>
  </si>
  <si>
    <t>B07FWYUQR</t>
  </si>
  <si>
    <t>2019-04-02T17:01:20+00:00</t>
  </si>
  <si>
    <t>B07FWVZZW</t>
  </si>
  <si>
    <t>2019-04-02T17:29:10+00:00</t>
  </si>
  <si>
    <t>B07FWVXSZ</t>
  </si>
  <si>
    <t>2019-04-02T18:18:09+00:00</t>
  </si>
  <si>
    <t>B07FWVAWQ</t>
  </si>
  <si>
    <t>2019-04-03T02:43:56+00:00</t>
  </si>
  <si>
    <t>B07FWYXXQ</t>
  </si>
  <si>
    <t>B07FWWBUS</t>
  </si>
  <si>
    <t>2019-04-03T03:01:33+00:00</t>
  </si>
  <si>
    <t>B07FWVAQW</t>
  </si>
  <si>
    <t>KARAIKAL</t>
  </si>
  <si>
    <t>PUDUCHERRY</t>
  </si>
  <si>
    <t>2019-04-03T03:54:47+00:00</t>
  </si>
  <si>
    <t>B07FWVUQU</t>
  </si>
  <si>
    <t>2019-04-03T05:04:28+00:00</t>
  </si>
  <si>
    <t>B07FWWBQU</t>
  </si>
  <si>
    <t>2019-04-03T05:32:46+00:00</t>
  </si>
  <si>
    <t>2019-04-03T05:55:26+00:00</t>
  </si>
  <si>
    <t>B07FWWWSZ</t>
  </si>
  <si>
    <t>2019-04-03T06:00:52+00:00</t>
  </si>
  <si>
    <t>B07FWXYZX</t>
  </si>
  <si>
    <t>chennai</t>
  </si>
  <si>
    <t>2019-04-03T06:40:01+00:00</t>
  </si>
  <si>
    <t>B07FWYXVS</t>
  </si>
  <si>
    <t>2019-04-03T10:27:08+00:00</t>
  </si>
  <si>
    <t>B07FWVUQT</t>
  </si>
  <si>
    <t>2019-04-03T11:22:13+00:00</t>
  </si>
  <si>
    <t>B07FWWZTY</t>
  </si>
  <si>
    <t>B07FWYSUW</t>
  </si>
  <si>
    <t>2019-04-03T11:49:31+00:00</t>
  </si>
  <si>
    <t>B07FWVZSU</t>
  </si>
  <si>
    <t>2019-04-03T12:26:36+00:00</t>
  </si>
  <si>
    <t>B07FWVZUY</t>
  </si>
  <si>
    <t>2019-04-03T12:47:13+00:00</t>
  </si>
  <si>
    <t>B07FWVBSU</t>
  </si>
  <si>
    <t>2019-04-03T12:50:05+00:00</t>
  </si>
  <si>
    <t>B07FWWWRQ</t>
  </si>
  <si>
    <t>Patna</t>
  </si>
  <si>
    <t>Bihar</t>
  </si>
  <si>
    <t>2019-04-03T13:10:12+00:00</t>
  </si>
  <si>
    <t>B07FWXAYU</t>
  </si>
  <si>
    <t>2019-04-03T13:17:53+00:00</t>
  </si>
  <si>
    <t>B07FWYYYS</t>
  </si>
  <si>
    <t>2019-04-03T13:35:23+00:00</t>
  </si>
  <si>
    <t>B07FWWYRY</t>
  </si>
  <si>
    <t>Chandigarh</t>
  </si>
  <si>
    <t>2019-04-03T13:45:52+00:00</t>
  </si>
  <si>
    <t>2019-04-03T13:46:18+00:00</t>
  </si>
  <si>
    <t>B07FWVZQU</t>
  </si>
  <si>
    <t>DHARAMKOT</t>
  </si>
  <si>
    <t>2019-04-03T13:59:48+00:00</t>
  </si>
  <si>
    <t>B07FWVZYX</t>
  </si>
  <si>
    <t>B07FWVZSW</t>
  </si>
  <si>
    <t>2019-04-03T14:20:53+00:00</t>
  </si>
  <si>
    <t>2019-04-03T14:25:21+00:00</t>
  </si>
  <si>
    <t>B07FWVVTZ</t>
  </si>
  <si>
    <t>2019-04-03T14:40:23+00:00</t>
  </si>
  <si>
    <t>B07FWYYXY</t>
  </si>
  <si>
    <t>2019-04-03T14:51:49+00:00</t>
  </si>
  <si>
    <t>B07FWWBRQ</t>
  </si>
  <si>
    <t>Nadiad</t>
  </si>
  <si>
    <t>2019-04-03T15:02:39+00:00</t>
  </si>
  <si>
    <t>B07FWXTTY</t>
  </si>
  <si>
    <t>2019-04-03T15:10:47+00:00</t>
  </si>
  <si>
    <t>2019-04-03T15:11:56+00:00</t>
  </si>
  <si>
    <t>B07FWVXZU</t>
  </si>
  <si>
    <t>2019-04-03T15:30:14+00:00</t>
  </si>
  <si>
    <t>B07FWXYRW</t>
  </si>
  <si>
    <t>2019-04-03T15:30:47+00:00</t>
  </si>
  <si>
    <t>B07FWYARV</t>
  </si>
  <si>
    <t>2019-04-03T15:51:40+00:00</t>
  </si>
  <si>
    <t>B07FWXXRY</t>
  </si>
  <si>
    <t>VASCO DA GAMA</t>
  </si>
  <si>
    <t>2019-04-03T16:24:06+00:00</t>
  </si>
  <si>
    <t>B07FWYTTT</t>
  </si>
  <si>
    <t>2019-04-03T16:27:42+00:00</t>
  </si>
  <si>
    <t>B07FWYTTU</t>
  </si>
  <si>
    <t>Ghaziabad</t>
  </si>
  <si>
    <t>2019-04-03T16:30:38+00:00</t>
  </si>
  <si>
    <t>B07FWWSVV</t>
  </si>
  <si>
    <t>2019-04-03T16:43:06+00:00</t>
  </si>
  <si>
    <t>B07FWXSST</t>
  </si>
  <si>
    <t>2019-04-03T16:47:15+00:00</t>
  </si>
  <si>
    <t>B07FWVUWR</t>
  </si>
  <si>
    <t>2019-04-03T17:19:19+00:00</t>
  </si>
  <si>
    <t>B07FWXUTT</t>
  </si>
  <si>
    <t>B07FWYAWY</t>
  </si>
  <si>
    <t>2019-04-03T19:25:16+00:00</t>
  </si>
  <si>
    <t>B07FWXSXQ</t>
  </si>
  <si>
    <t>2019-04-03T23:05:07+00:00</t>
  </si>
  <si>
    <t>B07FWWVTT</t>
  </si>
  <si>
    <t>2019-04-04T01:54:37+00:00</t>
  </si>
  <si>
    <t>B07FWWAST</t>
  </si>
  <si>
    <t>LUDHIANA</t>
  </si>
  <si>
    <t>2019-04-04T05:15:22+00:00</t>
  </si>
  <si>
    <t>B07FWWWST</t>
  </si>
  <si>
    <t>2019-04-04T06:47:54+00:00</t>
  </si>
  <si>
    <t>B07FWWBXV</t>
  </si>
  <si>
    <t>2019-04-04T07:27:21+00:00</t>
  </si>
  <si>
    <t>2019-04-04T07:39:04+00:00</t>
  </si>
  <si>
    <t>B07FWVYYU</t>
  </si>
  <si>
    <t>B07FWVBWT</t>
  </si>
  <si>
    <t>2019-04-04T08:17:17+00:00</t>
  </si>
  <si>
    <t>B07FWWSUZ</t>
  </si>
  <si>
    <t>2019-04-04T09:02:00+00:00</t>
  </si>
  <si>
    <t>B07FWYZWT</t>
  </si>
  <si>
    <t>Pataudi</t>
  </si>
  <si>
    <t>2019-04-04T09:09:27+00:00</t>
  </si>
  <si>
    <t>B07FWXVVU</t>
  </si>
  <si>
    <t>2019-04-04T09:25:43+00:00</t>
  </si>
  <si>
    <t>B07FWWUSZ</t>
  </si>
  <si>
    <t>PANCHKULA</t>
  </si>
  <si>
    <t>2019-04-04T09:32:31+00:00</t>
  </si>
  <si>
    <t>B07FWXWZR</t>
  </si>
  <si>
    <t>2019-04-04T09:56:52+00:00</t>
  </si>
  <si>
    <t>2019-04-04T10:20:17+00:00</t>
  </si>
  <si>
    <t>2019-04-04T10:45:14+00:00</t>
  </si>
  <si>
    <t>B07FWXZYR</t>
  </si>
  <si>
    <t>2019-04-04T11:00:48+00:00</t>
  </si>
  <si>
    <t>B07FWWZZV</t>
  </si>
  <si>
    <t>2019-04-04T11:59:40+00:00</t>
  </si>
  <si>
    <t>2019-04-04T12:44:04+00:00</t>
  </si>
  <si>
    <t>B07FWXAXU</t>
  </si>
  <si>
    <t>2019-04-04T13:25:12+00:00</t>
  </si>
  <si>
    <t>B07FWWVUX</t>
  </si>
  <si>
    <t>2019-04-04T14:18:30+00:00</t>
  </si>
  <si>
    <t>B07FWXBYQ</t>
  </si>
  <si>
    <t>guntur</t>
  </si>
  <si>
    <t>2019-04-04T14:53:49+00:00</t>
  </si>
  <si>
    <t>B07FWWTQS</t>
  </si>
  <si>
    <t>2019-04-04T14:54:41+00:00</t>
  </si>
  <si>
    <t>B07FWXYZT</t>
  </si>
  <si>
    <t>2019-04-04T14:58:15+00:00</t>
  </si>
  <si>
    <t>B07FWYXZS</t>
  </si>
  <si>
    <t>Faridabad</t>
  </si>
  <si>
    <t>2019-04-04T15:24:25+00:00</t>
  </si>
  <si>
    <t>B07FWVVXR</t>
  </si>
  <si>
    <t>2019-04-04T15:39:29+00:00</t>
  </si>
  <si>
    <t>B07FWYAZY</t>
  </si>
  <si>
    <t>2019-04-04T16:45:57+00:00</t>
  </si>
  <si>
    <t>B07FWXBSV</t>
  </si>
  <si>
    <t>2019-04-04T17:07:05+00:00</t>
  </si>
  <si>
    <t>B07FWWXXZ</t>
  </si>
  <si>
    <t>2019-04-04T19:10:26+00:00</t>
  </si>
  <si>
    <t>B07FWWBVZ</t>
  </si>
  <si>
    <t>B07FWVBST</t>
  </si>
  <si>
    <t>2019-04-04T19:11:20+00:00</t>
  </si>
  <si>
    <t>B07FWVZTQ</t>
  </si>
  <si>
    <t>2019-04-04T19:56:43+00:00</t>
  </si>
  <si>
    <t>B07FWXATV</t>
  </si>
  <si>
    <t>2019-04-05T00:50:04+00:00</t>
  </si>
  <si>
    <t>2019-04-05T04:34:36+00:00</t>
  </si>
  <si>
    <t>B07FWVYXZ</t>
  </si>
  <si>
    <t>2019-04-05T09:28:01+00:00</t>
  </si>
  <si>
    <t>B07FWYWVQ</t>
  </si>
  <si>
    <t>2019-04-05T10:28:50+00:00</t>
  </si>
  <si>
    <t>B07FWWYUW</t>
  </si>
  <si>
    <t>2019-04-05T13:40:24+00:00</t>
  </si>
  <si>
    <t>2019-04-05T14:22:41+00:00</t>
  </si>
  <si>
    <t>B07FWYART</t>
  </si>
  <si>
    <t>UTTAR BAGDOGRA</t>
  </si>
  <si>
    <t>2019-04-05T15:17:00+00:00</t>
  </si>
  <si>
    <t>B07FWYZYY</t>
  </si>
  <si>
    <t>2019-04-05T15:46:15+00:00</t>
  </si>
  <si>
    <t>B07FWVZQY</t>
  </si>
  <si>
    <t>2019-04-05T16:31:10+00:00</t>
  </si>
  <si>
    <t>2019-04-05T16:34:11+00:00</t>
  </si>
  <si>
    <t>B07FWWAVV</t>
  </si>
  <si>
    <t>2019-04-05T16:38:39+00:00</t>
  </si>
  <si>
    <t>B07FWXTUY</t>
  </si>
  <si>
    <t>2019-04-05T17:15:24+00:00</t>
  </si>
  <si>
    <t>B07FWXSXW</t>
  </si>
  <si>
    <t>2019-04-05T18:06:41+00:00</t>
  </si>
  <si>
    <t>B07FWXXQS</t>
  </si>
  <si>
    <t>2019-04-05T18:21:51+00:00</t>
  </si>
  <si>
    <t>B07FWWZSZ</t>
  </si>
  <si>
    <t>KANKIPADU</t>
  </si>
  <si>
    <t>2019-04-06T03:49:23+00:00</t>
  </si>
  <si>
    <t>B07FWYARX</t>
  </si>
  <si>
    <t>2019-04-06T04:10:36+00:00</t>
  </si>
  <si>
    <t>B07FWWVWV</t>
  </si>
  <si>
    <t>2019-04-06T05:08:41+00:00</t>
  </si>
  <si>
    <t>B07FWXAWX</t>
  </si>
  <si>
    <t>NEW PANVEL</t>
  </si>
  <si>
    <t>2019-04-06T11:51:12+00:00</t>
  </si>
  <si>
    <t>B07FWXTQU</t>
  </si>
  <si>
    <t>2019-04-06T13:10:28+00:00</t>
  </si>
  <si>
    <t>B07FWXSVX</t>
  </si>
  <si>
    <t>2019-04-06T18:29:58+00:00</t>
  </si>
  <si>
    <t>B07FWWBUW</t>
  </si>
  <si>
    <t>2019-04-07T03:22:26+00:00</t>
  </si>
  <si>
    <t>B07FWVYVS</t>
  </si>
  <si>
    <t>Ruchira Bhag - 2 Sanskrit Textbook for Class - 7  - 755</t>
  </si>
  <si>
    <t>2019-04-07T04:11:16+00:00</t>
  </si>
  <si>
    <t>B07FWVXQS</t>
  </si>
  <si>
    <t>MAHOOR</t>
  </si>
  <si>
    <t>2019-04-07T04:50:47+00:00</t>
  </si>
  <si>
    <t>B07FWWARU</t>
  </si>
  <si>
    <t>2019-04-07T05:00:58+00:00</t>
  </si>
  <si>
    <t>B07FWVYTU</t>
  </si>
  <si>
    <t>2019-04-07T05:10:14+00:00</t>
  </si>
  <si>
    <t>B07FWWUXS</t>
  </si>
  <si>
    <t>gandhinagar</t>
  </si>
  <si>
    <t>2019-04-07T05:41:59+00:00</t>
  </si>
  <si>
    <t>B07FWXTUQ</t>
  </si>
  <si>
    <t>2019-04-07T05:45:16+00:00</t>
  </si>
  <si>
    <t>2019-04-07T06:05:36+00:00</t>
  </si>
  <si>
    <t>B07FWVBYX</t>
  </si>
  <si>
    <t>2019-04-07T06:10:25+00:00</t>
  </si>
  <si>
    <t>B07FWVVSW</t>
  </si>
  <si>
    <t>2019-04-07T06:17:26+00:00</t>
  </si>
  <si>
    <t>B07FWWBQY</t>
  </si>
  <si>
    <t>2019-04-07T06:39:15+00:00</t>
  </si>
  <si>
    <t>B07FWWTRZ</t>
  </si>
  <si>
    <t>2019-04-07T06:42:05+00:00</t>
  </si>
  <si>
    <t>B07FWYATS</t>
  </si>
  <si>
    <t>Dombivli (East)</t>
  </si>
  <si>
    <t>2019-04-07T06:44:39+00:00</t>
  </si>
  <si>
    <t>B07FWVVYS</t>
  </si>
  <si>
    <t>2019-04-07T06:46:23+00:00</t>
  </si>
  <si>
    <t>B07FWWSQT</t>
  </si>
  <si>
    <t>2019-04-07T07:27:09+00:00</t>
  </si>
  <si>
    <t>B07FWXTXV</t>
  </si>
  <si>
    <t>Bolpur</t>
  </si>
  <si>
    <t>2019-04-07T07:54:06+00:00</t>
  </si>
  <si>
    <t>B07FWWUTZ</t>
  </si>
  <si>
    <t>2019-04-07T08:49:10+00:00</t>
  </si>
  <si>
    <t>B07FWXXRS</t>
  </si>
  <si>
    <t>2019-04-07T09:28:25+00:00</t>
  </si>
  <si>
    <t>B07FWWXYS</t>
  </si>
  <si>
    <t>Anand</t>
  </si>
  <si>
    <t>2019-04-07T09:32:17+00:00</t>
  </si>
  <si>
    <t>B07FWYXZW</t>
  </si>
  <si>
    <t>2019-04-07T10:25:31+00:00</t>
  </si>
  <si>
    <t>B07FWYXTT</t>
  </si>
  <si>
    <t>2019-04-07T10:43:36+00:00</t>
  </si>
  <si>
    <t>B07FWVWYW</t>
  </si>
  <si>
    <t>BHIND</t>
  </si>
  <si>
    <t>2019-04-07T11:41:02+00:00</t>
  </si>
  <si>
    <t>B07FWYSXZ</t>
  </si>
  <si>
    <t>2019-04-07T11:49:14+00:00</t>
  </si>
  <si>
    <t>2019-04-07T11:51:13+00:00</t>
  </si>
  <si>
    <t>2019-04-07T12:34:46+00:00</t>
  </si>
  <si>
    <t>B07FWWTRU</t>
  </si>
  <si>
    <t>2019-04-07T12:38:58+00:00</t>
  </si>
  <si>
    <t>B07FWYYXQ</t>
  </si>
  <si>
    <t>B07FWWSQV</t>
  </si>
  <si>
    <t>2019-04-07T12:45:04+00:00</t>
  </si>
  <si>
    <t>B07FWWWVR</t>
  </si>
  <si>
    <t>B07FWVWZQ</t>
  </si>
  <si>
    <t>2019-04-07T12:46:00+00:00</t>
  </si>
  <si>
    <t>B07FWYZWX</t>
  </si>
  <si>
    <t>B07FWWSSS</t>
  </si>
  <si>
    <t>2019-04-07T12:58:08+00:00</t>
  </si>
  <si>
    <t>B07FWXUTW</t>
  </si>
  <si>
    <t>2019-04-07T13:55:56+00:00</t>
  </si>
  <si>
    <t>B07FWVVVR</t>
  </si>
  <si>
    <t>2019-04-07T14:24:33+00:00</t>
  </si>
  <si>
    <t>B07FWWYTR</t>
  </si>
  <si>
    <t>2019-04-07T15:00:32+00:00</t>
  </si>
  <si>
    <t>B07FWWUUW</t>
  </si>
  <si>
    <t>B07FWYBZX</t>
  </si>
  <si>
    <t>2019-04-07T15:20:11+00:00</t>
  </si>
  <si>
    <t>B07FWXTWS</t>
  </si>
  <si>
    <t>2019-04-07T15:20:36+00:00</t>
  </si>
  <si>
    <t>B07FWXUUW</t>
  </si>
  <si>
    <t>2019-04-07T15:43:18+00:00</t>
  </si>
  <si>
    <t>B07FWYTUV</t>
  </si>
  <si>
    <t>2019-04-07T15:46:01+00:00</t>
  </si>
  <si>
    <t>2019-04-07T16:00:19+00:00</t>
  </si>
  <si>
    <t>B07FWVXST</t>
  </si>
  <si>
    <t>2019-04-07T16:19:21+00:00</t>
  </si>
  <si>
    <t>B07FWXSRU</t>
  </si>
  <si>
    <t>2019-04-07T16:23:03+00:00</t>
  </si>
  <si>
    <t>B07FWVAWS</t>
  </si>
  <si>
    <t>2019-04-07T16:43:05+00:00</t>
  </si>
  <si>
    <t>B07FWYSWU</t>
  </si>
  <si>
    <t>2019-04-07T16:51:53+00:00</t>
  </si>
  <si>
    <t>2019-04-08T01:35:29+00:00</t>
  </si>
  <si>
    <t>2019-04-08T04:11:05+00:00</t>
  </si>
  <si>
    <t>B07FWXZYV</t>
  </si>
  <si>
    <t>2019-04-08T04:56:46+00:00</t>
  </si>
  <si>
    <t>B07FWXTXR</t>
  </si>
  <si>
    <t>2019-04-08T05:55:56+00:00</t>
  </si>
  <si>
    <t>B07FWWBRW</t>
  </si>
  <si>
    <t>2019-04-08T06:39:54+00:00</t>
  </si>
  <si>
    <t>B07FWWZZS</t>
  </si>
  <si>
    <t>Lucknow</t>
  </si>
  <si>
    <t>2019-04-08T06:42:01+00:00</t>
  </si>
  <si>
    <t>B07FWWVZQ</t>
  </si>
  <si>
    <t>B07FWVYUV</t>
  </si>
  <si>
    <t>2019-04-08T09:05:46+00:00</t>
  </si>
  <si>
    <t>B07FWXVUV</t>
  </si>
  <si>
    <t>2019-04-08T09:32:34+00:00</t>
  </si>
  <si>
    <t>B07FWVWYS</t>
  </si>
  <si>
    <t>2019-04-08T10:22:28+00:00</t>
  </si>
  <si>
    <t>B07FWWBZV</t>
  </si>
  <si>
    <t>2019-04-08T10:23:20+00:00</t>
  </si>
  <si>
    <t>B07FWWUSQ</t>
  </si>
  <si>
    <t>2019-04-08T10:39:34+00:00</t>
  </si>
  <si>
    <t>B07FWVAYW</t>
  </si>
  <si>
    <t>2019-04-08T10:40:48+00:00</t>
  </si>
  <si>
    <t>B07FWYUVU</t>
  </si>
  <si>
    <t>2019-04-08T13:04:44+00:00</t>
  </si>
  <si>
    <t>B07FWXVWS</t>
  </si>
  <si>
    <t>B07FWXZVU</t>
  </si>
  <si>
    <t>2019-04-08T13:55:13+00:00</t>
  </si>
  <si>
    <t>B07FWWUWT</t>
  </si>
  <si>
    <t>port blair</t>
  </si>
  <si>
    <t>ANDAMAN &amp; NICOBAR ISLANDS</t>
  </si>
  <si>
    <t>2019-04-08T14:06:37+00:00</t>
  </si>
  <si>
    <t>B07FWWVRT</t>
  </si>
  <si>
    <t>2019-04-08T14:13:27+00:00</t>
  </si>
  <si>
    <t>B07FWVVSX</t>
  </si>
  <si>
    <t>2019-04-08T14:23:21+00:00</t>
  </si>
  <si>
    <t>2019-04-08T15:18:42+00:00</t>
  </si>
  <si>
    <t>B07FWWBSZ</t>
  </si>
  <si>
    <t>2019-04-09T23:12:44+00:00</t>
  </si>
  <si>
    <t>B07FWVBSZ</t>
  </si>
  <si>
    <t>2019-04-10T10:10:31+00:00</t>
  </si>
  <si>
    <t>B07FWWATV</t>
  </si>
  <si>
    <t>2019-04-10T10:16:48+00:00</t>
  </si>
  <si>
    <t>B07FWYASX</t>
  </si>
  <si>
    <t>2019-04-10T11:39:22+00:00</t>
  </si>
  <si>
    <t>2019-04-10T12:40:13+00:00</t>
  </si>
  <si>
    <t>B07FWWTQX</t>
  </si>
  <si>
    <t>2019-04-10T12:45:24+00:00</t>
  </si>
  <si>
    <t>B07FWXAZS</t>
  </si>
  <si>
    <t>Ambala city</t>
  </si>
  <si>
    <t>2019-04-10T13:20:58+00:00</t>
  </si>
  <si>
    <t>B07FWYVVT</t>
  </si>
  <si>
    <t>2019-04-10T15:17:35+00:00</t>
  </si>
  <si>
    <t>B07FWYTXS</t>
  </si>
  <si>
    <t>2019-04-10T16:46:41+00:00</t>
  </si>
  <si>
    <t>B07FWWYTW</t>
  </si>
  <si>
    <t>B07FWYWVU</t>
  </si>
  <si>
    <t>2019-04-10T17:17:57+00:00</t>
  </si>
  <si>
    <t>2019-04-10T17:26:27+00:00</t>
  </si>
  <si>
    <t>2019-04-11T02:26:52+00:00</t>
  </si>
  <si>
    <t>B07FWWWYZ</t>
  </si>
  <si>
    <t>2019-04-11T02:55:36+00:00</t>
  </si>
  <si>
    <t>B07FWXZZW</t>
  </si>
  <si>
    <t>JAMKHANDI</t>
  </si>
  <si>
    <t>2019-04-11T04:30:33+00:00</t>
  </si>
  <si>
    <t>B07FWVVTU</t>
  </si>
  <si>
    <t>2019-04-11T07:24:22+00:00</t>
  </si>
  <si>
    <t>B07FWYYTR</t>
  </si>
  <si>
    <t>2019-04-11T13:55:07+00:00</t>
  </si>
  <si>
    <t>B07FWVXVX</t>
  </si>
  <si>
    <t>2019-04-11T14:41:43+00:00</t>
  </si>
  <si>
    <t>B07FWVYXW</t>
  </si>
  <si>
    <t>mohali</t>
  </si>
  <si>
    <t>2019-04-11T14:56:13+00:00</t>
  </si>
  <si>
    <t>B07FWYWWW</t>
  </si>
  <si>
    <t>2019-04-12T05:54:24+00:00</t>
  </si>
  <si>
    <t>B07FWXXTZ</t>
  </si>
  <si>
    <t>2019-04-12T14:37:16+00:00</t>
  </si>
  <si>
    <t>B07FWYTUS</t>
  </si>
  <si>
    <t>Darbhanga</t>
  </si>
  <si>
    <t>B07FWYUXY</t>
  </si>
  <si>
    <t>2019-04-12T17:50:32+00:00</t>
  </si>
  <si>
    <t>B07FWXTYS</t>
  </si>
  <si>
    <t>2019-04-13T07:44:25+00:00</t>
  </si>
  <si>
    <t>4/13/2019</t>
  </si>
  <si>
    <t>B07FWVVUV</t>
  </si>
  <si>
    <t>2019-04-13T09:42:40+00:00</t>
  </si>
  <si>
    <t>B07FWYVRT</t>
  </si>
  <si>
    <t>TUMAKURU</t>
  </si>
  <si>
    <t>2019-04-13T11:11:38+00:00</t>
  </si>
  <si>
    <t>B07FWWZUS</t>
  </si>
  <si>
    <t>Visakhapatnam</t>
  </si>
  <si>
    <t>2019-04-13T11:48:17+00:00</t>
  </si>
  <si>
    <t>2019-04-13T19:31:46+00:00</t>
  </si>
  <si>
    <t>B07FWXBTY</t>
  </si>
  <si>
    <t>2019-04-13T20:18:30+00:00</t>
  </si>
  <si>
    <t>B07FWVWVU</t>
  </si>
  <si>
    <t>2019-04-14T00:33:59+00:00</t>
  </si>
  <si>
    <t>4/14/2019</t>
  </si>
  <si>
    <t>B07FWYVUS</t>
  </si>
  <si>
    <t>2019-04-14T05:07:46+00:00</t>
  </si>
  <si>
    <t>B07FWYURW</t>
  </si>
  <si>
    <t>2019-04-14T08:28:19+00:00</t>
  </si>
  <si>
    <t>B07FWXWXT</t>
  </si>
  <si>
    <t>2019-04-14T09:49:19+00:00</t>
  </si>
  <si>
    <t>B07FWVZWR</t>
  </si>
  <si>
    <t>2019-04-14T10:34:03+00:00</t>
  </si>
  <si>
    <t>B07FWWYTY</t>
  </si>
  <si>
    <t>2019-04-14T11:57:31+00:00</t>
  </si>
  <si>
    <t>B07FWYSQU</t>
  </si>
  <si>
    <t>2019-04-14T12:29:33+00:00</t>
  </si>
  <si>
    <t>B07FWWTRV</t>
  </si>
  <si>
    <t>Chhatarpur</t>
  </si>
  <si>
    <t>2019-04-14T12:39:07+00:00</t>
  </si>
  <si>
    <t>B07FWWXSZ</t>
  </si>
  <si>
    <t>2019-04-14T13:35:55+00:00</t>
  </si>
  <si>
    <t>B07FWXARS</t>
  </si>
  <si>
    <t>2019-04-15T02:57:53+00:00</t>
  </si>
  <si>
    <t>4/15/2019</t>
  </si>
  <si>
    <t>B07FWYXSY</t>
  </si>
  <si>
    <t>2019-04-15T06:52:36+00:00</t>
  </si>
  <si>
    <t>B07FWVBRT</t>
  </si>
  <si>
    <t>2019-04-15T07:42:08+00:00</t>
  </si>
  <si>
    <t>B07FWWAXY</t>
  </si>
  <si>
    <t>2019-04-15T12:11:44+00:00</t>
  </si>
  <si>
    <t>B07FWXVQW</t>
  </si>
  <si>
    <t>BAHRAICH</t>
  </si>
  <si>
    <t>2019-04-15T13:37:18+00:00</t>
  </si>
  <si>
    <t>B07FWYZSU</t>
  </si>
  <si>
    <t>2019-04-15T15:14:22+00:00</t>
  </si>
  <si>
    <t>B07FWWARQ</t>
  </si>
  <si>
    <t>ALMORA</t>
  </si>
  <si>
    <t>2019-04-15T15:51:17+00:00</t>
  </si>
  <si>
    <t>B07FWVYRT</t>
  </si>
  <si>
    <t>Bosari pune</t>
  </si>
  <si>
    <t>2019-04-15T17:56:02+00:00</t>
  </si>
  <si>
    <t>B07FWXZQY</t>
  </si>
  <si>
    <t>2019-04-15T18:17:56+00:00</t>
  </si>
  <si>
    <t>B07FWWWTU</t>
  </si>
  <si>
    <t>2019-04-16T01:28:34+00:00</t>
  </si>
  <si>
    <t>4/16/2019</t>
  </si>
  <si>
    <t>B07FWYWZT</t>
  </si>
  <si>
    <t>2019-04-16T07:54:59+00:00</t>
  </si>
  <si>
    <t>B07FWVZVZ</t>
  </si>
  <si>
    <t>2019-04-16T08:04:02+00:00</t>
  </si>
  <si>
    <t>B07FWWUXZ</t>
  </si>
  <si>
    <t>2019-04-16T08:59:20+00:00</t>
  </si>
  <si>
    <t>B07FWVXTX</t>
  </si>
  <si>
    <t>2019-04-16T10:54:18+00:00</t>
  </si>
  <si>
    <t>B07FWYVWR</t>
  </si>
  <si>
    <t>Shillong</t>
  </si>
  <si>
    <t>2019-04-16T11:40:32+00:00</t>
  </si>
  <si>
    <t>B07FWWZRR</t>
  </si>
  <si>
    <t>2019-04-16T16:19:56+00:00</t>
  </si>
  <si>
    <t>B07FWWBWX</t>
  </si>
  <si>
    <t>2019-04-17T02:46:16+00:00</t>
  </si>
  <si>
    <t>4/17/2019</t>
  </si>
  <si>
    <t>B07FWYURZ</t>
  </si>
  <si>
    <t>2019-04-17T03:08:22+00:00</t>
  </si>
  <si>
    <t>B07FWYYVQ</t>
  </si>
  <si>
    <t>2019-04-17T04:43:04+00:00</t>
  </si>
  <si>
    <t>B07FWVVRX</t>
  </si>
  <si>
    <t>PARAMAKUDI</t>
  </si>
  <si>
    <t>2019-04-17T04:55:44+00:00</t>
  </si>
  <si>
    <t>2019-04-17T05:53:03+00:00</t>
  </si>
  <si>
    <t>B07FWWUTQ</t>
  </si>
  <si>
    <t>2019-04-17T06:19:11+00:00</t>
  </si>
  <si>
    <t>B07FWXTZQ</t>
  </si>
  <si>
    <t>2019-04-17T06:20:34+00:00</t>
  </si>
  <si>
    <t>B07FWXURV</t>
  </si>
  <si>
    <t>2019-04-17T06:51:00+00:00</t>
  </si>
  <si>
    <t>B07FWYVZY</t>
  </si>
  <si>
    <t>2019-04-17T06:59:42+00:00</t>
  </si>
  <si>
    <t>B07FWYATW</t>
  </si>
  <si>
    <t>Eluru</t>
  </si>
  <si>
    <t>2019-04-17T09:00:43+00:00</t>
  </si>
  <si>
    <t>B07FWXXUU</t>
  </si>
  <si>
    <t>2019-04-17T11:39:33+00:00</t>
  </si>
  <si>
    <t>B07FWWTUS</t>
  </si>
  <si>
    <t>2019-04-17T13:43:48+00:00</t>
  </si>
  <si>
    <t>B07FWXTYR</t>
  </si>
  <si>
    <t>Bangalore</t>
  </si>
  <si>
    <t>Karnataka</t>
  </si>
  <si>
    <t>2019-04-17T14:50:50+00:00</t>
  </si>
  <si>
    <t>B07FWXSQX</t>
  </si>
  <si>
    <t>2019-04-17T15:21:04+00:00</t>
  </si>
  <si>
    <t>B07FWYSZX</t>
  </si>
  <si>
    <t>HUBBALLI</t>
  </si>
  <si>
    <t>B07FWWAQX</t>
  </si>
  <si>
    <t>Indian Society Textbook in Sociology for Class XII</t>
  </si>
  <si>
    <t>2019-04-17T15:21:08+00:00</t>
  </si>
  <si>
    <t>B07FWWVTQ</t>
  </si>
  <si>
    <t>Kudasan Gandhinagar</t>
  </si>
  <si>
    <t>2019-04-17T17:13:30+00:00</t>
  </si>
  <si>
    <t>B07FWWTUZ</t>
  </si>
  <si>
    <t>2019-04-17T17:33:13+00:00</t>
  </si>
  <si>
    <t>B07FWXSTW</t>
  </si>
  <si>
    <t>BHAVNAGAR</t>
  </si>
  <si>
    <t>2019-04-17T17:38:06+00:00</t>
  </si>
  <si>
    <t>B07FWVWSR</t>
  </si>
  <si>
    <t>2019-04-17T18:39:06+00:00</t>
  </si>
  <si>
    <t>B07FWYZXV</t>
  </si>
  <si>
    <t>2019-04-18T00:54:12+00:00</t>
  </si>
  <si>
    <t>4/18/2019</t>
  </si>
  <si>
    <t>B07FWYTZQ</t>
  </si>
  <si>
    <t>BHADRAK</t>
  </si>
  <si>
    <t>2019-04-18T01:40:59+00:00</t>
  </si>
  <si>
    <t>B07FWXUZR</t>
  </si>
  <si>
    <t>South bopal, Ahmedabad</t>
  </si>
  <si>
    <t>2019-04-18T02:06:51+00:00</t>
  </si>
  <si>
    <t>B07FWVYXS</t>
  </si>
  <si>
    <t>VALSAD</t>
  </si>
  <si>
    <t>2019-04-18T04:53:40+00:00</t>
  </si>
  <si>
    <t>B07FWXUYS</t>
  </si>
  <si>
    <t>ludhiana</t>
  </si>
  <si>
    <t>2019-04-18T05:44:33+00:00</t>
  </si>
  <si>
    <t>B07FWXBWR</t>
  </si>
  <si>
    <t>2019-04-18T09:12:52+00:00</t>
  </si>
  <si>
    <t>B07FWXZVW</t>
  </si>
  <si>
    <t>2019-04-18T09:45:18+00:00</t>
  </si>
  <si>
    <t>B07FWXAVV</t>
  </si>
  <si>
    <t>2019-04-18T10:30:58+00:00</t>
  </si>
  <si>
    <t>B07FWYZVQ</t>
  </si>
  <si>
    <t>2019-04-18T13:53:32+00:00</t>
  </si>
  <si>
    <t>B07FWXWWY</t>
  </si>
  <si>
    <t>2019-04-18T13:54:23+00:00</t>
  </si>
  <si>
    <t>B07FWYTVR</t>
  </si>
  <si>
    <t>kolkata</t>
  </si>
  <si>
    <t>2019-04-18T14:18:10+00:00</t>
  </si>
  <si>
    <t>B07FWWSQQ</t>
  </si>
  <si>
    <t>2019-04-18T14:45:04+00:00</t>
  </si>
  <si>
    <t>B07FWXTRS</t>
  </si>
  <si>
    <t>KALIMPONG</t>
  </si>
  <si>
    <t>2019-04-18T14:46:45+00:00</t>
  </si>
  <si>
    <t>B07FWVAYS</t>
  </si>
  <si>
    <t>2019-04-18T14:55:09+00:00</t>
  </si>
  <si>
    <t>B07FWYSSV</t>
  </si>
  <si>
    <t>2019-04-18T15:26:49+00:00</t>
  </si>
  <si>
    <t>B07FWYYRT</t>
  </si>
  <si>
    <t>2019-04-18T15:31:48+00:00</t>
  </si>
  <si>
    <t>B07FWWVSR</t>
  </si>
  <si>
    <t>2019-04-18T16:02:44+00:00</t>
  </si>
  <si>
    <t>B07FWVUVU</t>
  </si>
  <si>
    <t>2019-04-18T16:05:48+00:00</t>
  </si>
  <si>
    <t>B07FWVBXT</t>
  </si>
  <si>
    <t>CHAKAN</t>
  </si>
  <si>
    <t>2019-04-18T17:15:37+00:00</t>
  </si>
  <si>
    <t>B07FWWUTT</t>
  </si>
  <si>
    <t>RAICHUR</t>
  </si>
  <si>
    <t>2019-04-19T01:01:56+00:00</t>
  </si>
  <si>
    <t>4/19/2019</t>
  </si>
  <si>
    <t>B07FWXTRQ</t>
  </si>
  <si>
    <t>2019-04-19T03:55:34+00:00</t>
  </si>
  <si>
    <t>B07FWVZYS</t>
  </si>
  <si>
    <t>MELUR</t>
  </si>
  <si>
    <t>2019-04-19T04:49:10+00:00</t>
  </si>
  <si>
    <t>B07FWYWZU</t>
  </si>
  <si>
    <t>Sultanpur</t>
  </si>
  <si>
    <t>2019-04-19T07:05:16+00:00</t>
  </si>
  <si>
    <t>B07FWVWQT</t>
  </si>
  <si>
    <t>2019-04-19T07:06:30+00:00</t>
  </si>
  <si>
    <t>B07FWXUVY</t>
  </si>
  <si>
    <t>West Bengal</t>
  </si>
  <si>
    <t>2019-04-19T07:15:52+00:00</t>
  </si>
  <si>
    <t>B07FWXUSY</t>
  </si>
  <si>
    <t>2019-04-19T09:14:51+00:00</t>
  </si>
  <si>
    <t>B07FWWBUZ</t>
  </si>
  <si>
    <t>2019-04-19T09:27:11+00:00</t>
  </si>
  <si>
    <t>B07FWXZYU</t>
  </si>
  <si>
    <t>KARIMNAGAR</t>
  </si>
  <si>
    <t>2019-04-19T09:55:28+00:00</t>
  </si>
  <si>
    <t>B07FWVUSZ</t>
  </si>
  <si>
    <t>2019-04-19T10:54:06+00:00</t>
  </si>
  <si>
    <t>B07FWWUQW</t>
  </si>
  <si>
    <t>2019-04-19T14:12:32+00:00</t>
  </si>
  <si>
    <t>2019-04-19T15:30:20+00:00</t>
  </si>
  <si>
    <t>B07FWWBZS</t>
  </si>
  <si>
    <t>2019-04-20T01:29:39+00:00</t>
  </si>
  <si>
    <t>4/20/2019</t>
  </si>
  <si>
    <t>B07FWXBWS</t>
  </si>
  <si>
    <t>2019-04-20T02:08:11+00:00</t>
  </si>
  <si>
    <t>B07FWYAUQ</t>
  </si>
  <si>
    <t>2019-04-20T02:26:51+00:00</t>
  </si>
  <si>
    <t>B07FWWXTR</t>
  </si>
  <si>
    <t>PATHANKOT</t>
  </si>
  <si>
    <t>2019-04-20T05:31:10+00:00</t>
  </si>
  <si>
    <t>B07FWYYTV</t>
  </si>
  <si>
    <t>2019-04-20T06:56:06+00:00</t>
  </si>
  <si>
    <t>B07FWVZVS</t>
  </si>
  <si>
    <t>2019-04-20T06:59:18+00:00</t>
  </si>
  <si>
    <t>B07FWWTYQ</t>
  </si>
  <si>
    <t>KUPPAM</t>
  </si>
  <si>
    <t>2019-04-20T09:39:57+00:00</t>
  </si>
  <si>
    <t>B07FWVUSS</t>
  </si>
  <si>
    <t>2019-04-20T10:01:08+00:00</t>
  </si>
  <si>
    <t>B07FWXSSZ</t>
  </si>
  <si>
    <t>2019-04-20T10:03:00+00:00</t>
  </si>
  <si>
    <t>B07FWVZTX</t>
  </si>
  <si>
    <t>WB</t>
  </si>
  <si>
    <t>2019-04-20T11:29:26+00:00</t>
  </si>
  <si>
    <t>B07FWWTTR</t>
  </si>
  <si>
    <t>2019-04-20T12:21:39+00:00</t>
  </si>
  <si>
    <t>B07FWWBXX</t>
  </si>
  <si>
    <t>2019-04-20T14:08:56+00:00</t>
  </si>
  <si>
    <t>B07FWYSQS</t>
  </si>
  <si>
    <t>B07FWXVVR</t>
  </si>
  <si>
    <t>2019-04-20T15:31:34+00:00</t>
  </si>
  <si>
    <t>B07FWXUSW</t>
  </si>
  <si>
    <t>2019-04-20T16:04:25+00:00</t>
  </si>
  <si>
    <t>B07FWWTVX</t>
  </si>
  <si>
    <t>Thane West</t>
  </si>
  <si>
    <t>2019-04-20T18:40:34+00:00</t>
  </si>
  <si>
    <t>B07FWVAWY</t>
  </si>
  <si>
    <t>2019-04-21T06:22:03+00:00</t>
  </si>
  <si>
    <t>4/21/2019</t>
  </si>
  <si>
    <t>B07FWVBVQ</t>
  </si>
  <si>
    <t>2019-04-21T07:49:35+00:00</t>
  </si>
  <si>
    <t>B07FWYYYZ</t>
  </si>
  <si>
    <t>2019-04-21T10:29:21+00:00</t>
  </si>
  <si>
    <t>B07FWWWXR</t>
  </si>
  <si>
    <t>2019-04-21T10:49:41+00:00</t>
  </si>
  <si>
    <t>B07FWVXYR</t>
  </si>
  <si>
    <t>2019-04-21T12:23:24+00:00</t>
  </si>
  <si>
    <t>B07FWYUWU</t>
  </si>
  <si>
    <t>BADLAPUR</t>
  </si>
  <si>
    <t>2019-04-21T14:27:49+00:00</t>
  </si>
  <si>
    <t>B07FWWASS</t>
  </si>
  <si>
    <t>Raipur</t>
  </si>
  <si>
    <t>2019-04-21T14:31:22+00:00</t>
  </si>
  <si>
    <t>B07FWYAYU</t>
  </si>
  <si>
    <t>biology textbook for class 11th ncert</t>
  </si>
  <si>
    <t>Nagaon</t>
  </si>
  <si>
    <t>2019-04-21T15:22:42+00:00</t>
  </si>
  <si>
    <t>B07FWWYXR</t>
  </si>
  <si>
    <t>NEW TOWN, Kolkata</t>
  </si>
  <si>
    <t>2019-04-21T15:45:46+00:00</t>
  </si>
  <si>
    <t>B07FWXZUX</t>
  </si>
  <si>
    <t>2019-04-21T15:52:33+00:00</t>
  </si>
  <si>
    <t>B07FWXVZX</t>
  </si>
  <si>
    <t>2019-04-21T16:09:09+00:00</t>
  </si>
  <si>
    <t>B07FWVBSX</t>
  </si>
  <si>
    <t>2019-04-21T16:18:56+00:00</t>
  </si>
  <si>
    <t>2019-04-21T16:20:47+00:00</t>
  </si>
  <si>
    <t>B07FWYXZZ</t>
  </si>
  <si>
    <t>2019-04-21T16:44:25+00:00</t>
  </si>
  <si>
    <t>B07FWYWWQ</t>
  </si>
  <si>
    <t>B07FWXZRQ</t>
  </si>
  <si>
    <t>2019-04-21T17:28:21+00:00</t>
  </si>
  <si>
    <t>B07FWXUZS</t>
  </si>
  <si>
    <t>Tamil Nadu</t>
  </si>
  <si>
    <t>2019-04-21T18:42:23+00:00</t>
  </si>
  <si>
    <t>B07FWWVWT</t>
  </si>
  <si>
    <t>2019-04-22T01:42:30+00:00</t>
  </si>
  <si>
    <t>4/22/2019</t>
  </si>
  <si>
    <t>B07FWVBZV</t>
  </si>
  <si>
    <t>2019-04-22T01:49:06+00:00</t>
  </si>
  <si>
    <t>B07FWVBVW</t>
  </si>
  <si>
    <t>andhra pradesh</t>
  </si>
  <si>
    <t>2019-04-22T04:33:31+00:00</t>
  </si>
  <si>
    <t>B07FWXTVV</t>
  </si>
  <si>
    <t>2019-04-22T04:42:19+00:00</t>
  </si>
  <si>
    <t>B07FWXTXX</t>
  </si>
  <si>
    <t>2019-04-22T09:07:11+00:00</t>
  </si>
  <si>
    <t>B07FWYSRS</t>
  </si>
  <si>
    <t>Ander Kill,Sidi Ghat Road,Hajipur, Vaishali</t>
  </si>
  <si>
    <t>2019-04-22T09:58:18+00:00</t>
  </si>
  <si>
    <t>B07FWXWST</t>
  </si>
  <si>
    <t>2019-04-22T11:30:33+00:00</t>
  </si>
  <si>
    <t>B07FWVUQY</t>
  </si>
  <si>
    <t>ELURUEluru</t>
  </si>
  <si>
    <t>2019-04-22T11:33:29+00:00</t>
  </si>
  <si>
    <t>B07FWWTSW</t>
  </si>
  <si>
    <t>2019-04-22T11:48:31+00:00</t>
  </si>
  <si>
    <t>B07FWYYSQ</t>
  </si>
  <si>
    <t>2019-04-22T14:09:16+00:00</t>
  </si>
  <si>
    <t>B07FWWYXW</t>
  </si>
  <si>
    <t>2019-04-22T15:56:56+00:00</t>
  </si>
  <si>
    <t>B07FWYYZY</t>
  </si>
  <si>
    <t>2019-04-22T17:05:17+00:00</t>
  </si>
  <si>
    <t>B07FWYAXQ</t>
  </si>
  <si>
    <t>2019-04-23T00:33:34+00:00</t>
  </si>
  <si>
    <t>4/23/2019</t>
  </si>
  <si>
    <t>B07FWWWXS</t>
  </si>
  <si>
    <t>2019-04-23T00:54:48+00:00</t>
  </si>
  <si>
    <t>B07FWWSTX</t>
  </si>
  <si>
    <t>2019-04-23T01:38:58+00:00</t>
  </si>
  <si>
    <t>B07FWVBSQ</t>
  </si>
  <si>
    <t>2019-04-23T05:02:44+00:00</t>
  </si>
  <si>
    <t>B07FWYXXZ</t>
  </si>
  <si>
    <t>2019-04-23T05:08:36+00:00</t>
  </si>
  <si>
    <t>B07FWVYUX</t>
  </si>
  <si>
    <t>2019-04-23T10:52:59+00:00</t>
  </si>
  <si>
    <t>B07FWVAYU</t>
  </si>
  <si>
    <t>2019-04-23T11:51:16+00:00</t>
  </si>
  <si>
    <t>B07FWYWYY</t>
  </si>
  <si>
    <t>BHAGALPUR</t>
  </si>
  <si>
    <t>2019-04-23T12:44:14+00:00</t>
  </si>
  <si>
    <t>B07FWYURU</t>
  </si>
  <si>
    <t>Jorhat</t>
  </si>
  <si>
    <t>2019-04-23T13:20:03+00:00</t>
  </si>
  <si>
    <t>B07FWVVUR</t>
  </si>
  <si>
    <t>2019-04-23T15:18:07+00:00</t>
  </si>
  <si>
    <t>B07FWYSUT</t>
  </si>
  <si>
    <t>NEW TOWN kolkata</t>
  </si>
  <si>
    <t>2019-04-23T15:33:16+00:00</t>
  </si>
  <si>
    <t>B07FWYWSU</t>
  </si>
  <si>
    <t>PARWANOO</t>
  </si>
  <si>
    <t>2019-04-23T16:52:08+00:00</t>
  </si>
  <si>
    <t>B07FWVZRZ</t>
  </si>
  <si>
    <t>2019-04-24T10:36:01+00:00</t>
  </si>
  <si>
    <t>4/24/2019</t>
  </si>
  <si>
    <t>B07FWYARW</t>
  </si>
  <si>
    <t>2019-04-24T10:47:37+00:00</t>
  </si>
  <si>
    <t>B07FWWAZU</t>
  </si>
  <si>
    <t>lucknow memaura airforce station</t>
  </si>
  <si>
    <t>2019-04-24T11:16:59+00:00</t>
  </si>
  <si>
    <t>B07FWWYTQ</t>
  </si>
  <si>
    <t>Greater Noida West</t>
  </si>
  <si>
    <t>2019-04-24T14:14:35+00:00</t>
  </si>
  <si>
    <t>B07FWWVUZ</t>
  </si>
  <si>
    <t>2019-04-24T14:30:15+00:00</t>
  </si>
  <si>
    <t>B07FWVVYY</t>
  </si>
  <si>
    <t>2019-04-24T14:35:29+00:00</t>
  </si>
  <si>
    <t>B07FWWVTR</t>
  </si>
  <si>
    <t>2019-04-24T16:03:19+00:00</t>
  </si>
  <si>
    <t>B07FWYWWV</t>
  </si>
  <si>
    <t>2019-04-24T17:59:14+00:00</t>
  </si>
  <si>
    <t>B07FWWZVQ</t>
  </si>
  <si>
    <t>2019-04-25T03:33:21+00:00</t>
  </si>
  <si>
    <t>4/25/2019</t>
  </si>
  <si>
    <t>B07FWWZTU</t>
  </si>
  <si>
    <t>2019-04-25T04:12:37+00:00</t>
  </si>
  <si>
    <t>B07FWYAYR</t>
  </si>
  <si>
    <t>2019-04-25T05:05:03+00:00</t>
  </si>
  <si>
    <t>2019-04-25T05:50:05+00:00</t>
  </si>
  <si>
    <t>B07FWVWSU</t>
  </si>
  <si>
    <t>2019-04-25T06:43:39+00:00</t>
  </si>
  <si>
    <t>B07FWYAYY</t>
  </si>
  <si>
    <t>BARASAT</t>
  </si>
  <si>
    <t>2019-04-25T06:49:40+00:00</t>
  </si>
  <si>
    <t>B07FWWUUQ</t>
  </si>
  <si>
    <t>2019-04-25T07:09:02+00:00</t>
  </si>
  <si>
    <t>B07FWVBWR</t>
  </si>
  <si>
    <t>2019-04-25T09:13:51+00:00</t>
  </si>
  <si>
    <t>B07FWWVVZ</t>
  </si>
  <si>
    <t>Barbil</t>
  </si>
  <si>
    <t>2019-04-25T10:17:45+00:00</t>
  </si>
  <si>
    <t>B07FWYWSQ</t>
  </si>
  <si>
    <t>Vigyan Textbook Science for Class - 6    - 653</t>
  </si>
  <si>
    <t>2019-04-25T11:05:35+00:00</t>
  </si>
  <si>
    <t>B07FWWTUQ</t>
  </si>
  <si>
    <t>NASHIK ROAD</t>
  </si>
  <si>
    <t>2019-04-25T13:30:43+00:00</t>
  </si>
  <si>
    <t>B07FWYWWU</t>
  </si>
  <si>
    <t>GOLAGHAT</t>
  </si>
  <si>
    <t>2019-04-25T14:47:58+00:00</t>
  </si>
  <si>
    <t>B07FWWXQQ</t>
  </si>
  <si>
    <t>2019-04-25T14:52:18+00:00</t>
  </si>
  <si>
    <t>2019-04-25T16:44:03+00:00</t>
  </si>
  <si>
    <t>B07FWXARW</t>
  </si>
  <si>
    <t>2019-04-26T01:50:47+00:00</t>
  </si>
  <si>
    <t>4/26/2019</t>
  </si>
  <si>
    <t>B07FWXXWT</t>
  </si>
  <si>
    <t>2019-04-26T06:01:33+00:00</t>
  </si>
  <si>
    <t>B07FWVYUZ</t>
  </si>
  <si>
    <t>2019-04-26T07:19:01+00:00</t>
  </si>
  <si>
    <t>B07FWVUTS</t>
  </si>
  <si>
    <t>2019-04-26T07:50:37+00:00</t>
  </si>
  <si>
    <t>B07FWXAUV</t>
  </si>
  <si>
    <t>2019-04-26T10:32:36+00:00</t>
  </si>
  <si>
    <t>B07FWWVUT</t>
  </si>
  <si>
    <t>DINJAN</t>
  </si>
  <si>
    <t>2019-04-27T11:30:47+00:00</t>
  </si>
  <si>
    <t>4/27/2019</t>
  </si>
  <si>
    <t>B07FWYAZS</t>
  </si>
  <si>
    <t>TALEGAON MIDC</t>
  </si>
  <si>
    <t>2019-04-28T04:41:38+00:00</t>
  </si>
  <si>
    <t>4/28/2019</t>
  </si>
  <si>
    <t>2019-04-28T07:07:57+00:00</t>
  </si>
  <si>
    <t>B07FWVBVS</t>
  </si>
  <si>
    <t>Rudrapur</t>
  </si>
  <si>
    <t>2019-04-28T10:35:08+00:00</t>
  </si>
  <si>
    <t>B07FWWSSR</t>
  </si>
  <si>
    <t>2019-04-28T12:10:55+00:00</t>
  </si>
  <si>
    <t>B07FWXWUW</t>
  </si>
  <si>
    <t>rourkela</t>
  </si>
  <si>
    <t>odisha</t>
  </si>
  <si>
    <t>2019-04-28T13:24:53+00:00</t>
  </si>
  <si>
    <t>B07FWYUYR</t>
  </si>
  <si>
    <t>Social and Political Life Part - 1 Textbook in Social Science for Class - 6  - 658</t>
  </si>
  <si>
    <t>2019-04-28T13:25:36+00:00</t>
  </si>
  <si>
    <t>B07FWYSUV</t>
  </si>
  <si>
    <t>2019-04-28T13:56:58+00:00</t>
  </si>
  <si>
    <t>B07FWYUTV</t>
  </si>
  <si>
    <t>2019-04-28T14:17:17+00:00</t>
  </si>
  <si>
    <t>B07FWWZSV</t>
  </si>
  <si>
    <t>2019-04-28T16:42:46+00:00</t>
  </si>
  <si>
    <t>B07FWVWXX</t>
  </si>
  <si>
    <t>2019-04-28T18:34:41+00:00</t>
  </si>
  <si>
    <t>B07FWXXYV</t>
  </si>
  <si>
    <t>Karimnagar</t>
  </si>
  <si>
    <t>2019-04-29T12:13:33+00:00</t>
  </si>
  <si>
    <t>4/29/2019</t>
  </si>
  <si>
    <t>B07FWYWXY</t>
  </si>
  <si>
    <t>2019-04-29T14:45:42+00:00</t>
  </si>
  <si>
    <t>B07FWXVUX</t>
  </si>
  <si>
    <t>RAMESWARAM</t>
  </si>
  <si>
    <t>2019-04-30T03:51:25+00:00</t>
  </si>
  <si>
    <t>4/30/2019</t>
  </si>
  <si>
    <t>B07FWWVWX</t>
  </si>
  <si>
    <t>SAHEBGANJ</t>
  </si>
  <si>
    <t>2019-05-01T04:23:57+00:00</t>
  </si>
  <si>
    <t>B07FWWTVU</t>
  </si>
  <si>
    <t>2019-05-01T05:03:30+00:00</t>
  </si>
  <si>
    <t>B07FWXXUT</t>
  </si>
  <si>
    <t>2019-05-01T12:46:19+00:00</t>
  </si>
  <si>
    <t>B07FWXTSU</t>
  </si>
  <si>
    <t>MUMBAi</t>
  </si>
  <si>
    <t>2019-05-02T05:17:57+00:00</t>
  </si>
  <si>
    <t>2019-05-02T14:07:53+00:00</t>
  </si>
  <si>
    <t>B07FWVYXT</t>
  </si>
  <si>
    <t>2019-05-03T14:25:07+00:00</t>
  </si>
  <si>
    <t>B07FWYZXR</t>
  </si>
  <si>
    <t>2019-05-03T15:22:37+00:00</t>
  </si>
  <si>
    <t>B07FWYYRW</t>
  </si>
  <si>
    <t>GOALPARA</t>
  </si>
  <si>
    <t>2019-05-04T05:52:44+00:00</t>
  </si>
  <si>
    <t>B07FWWBXZ</t>
  </si>
  <si>
    <t>JH</t>
  </si>
  <si>
    <t>2019-05-04T10:52:15+00:00</t>
  </si>
  <si>
    <t>B07FWXUZY</t>
  </si>
  <si>
    <t>2019-05-04T14:04:54+00:00</t>
  </si>
  <si>
    <t>B07FWVVWU</t>
  </si>
  <si>
    <t>2019-05-05T04:09:24+00:00</t>
  </si>
  <si>
    <t>B07FWWYQT</t>
  </si>
  <si>
    <t>2019-05-05T04:17:21+00:00</t>
  </si>
  <si>
    <t>B07FWYYQR</t>
  </si>
  <si>
    <t>vaishali</t>
  </si>
  <si>
    <t>2019-05-05T04:37:51+00:00</t>
  </si>
  <si>
    <t>B07FWYVTX</t>
  </si>
  <si>
    <t>DHEMAJI</t>
  </si>
  <si>
    <t>2019-05-05T05:56:19+00:00</t>
  </si>
  <si>
    <t>2019-05-05T06:08:25+00:00</t>
  </si>
  <si>
    <t>2019-05-05T07:45:26+00:00</t>
  </si>
  <si>
    <t>B07FWXTWQ</t>
  </si>
  <si>
    <t>DARBHANGA</t>
  </si>
  <si>
    <t>2019-05-05T08:13:14+00:00</t>
  </si>
  <si>
    <t>B07FWWVTX</t>
  </si>
  <si>
    <t>2019-05-05T09:10:45+00:00</t>
  </si>
  <si>
    <t>B07FWXTRZ</t>
  </si>
  <si>
    <t>Boisar</t>
  </si>
  <si>
    <t>2019-05-05T09:52:26+00:00</t>
  </si>
  <si>
    <t>B07FWWZYS</t>
  </si>
  <si>
    <t>PAONTA SAHIB</t>
  </si>
  <si>
    <t>2019-05-05T11:52:20+00:00</t>
  </si>
  <si>
    <t>2019-05-05T12:25:28+00:00</t>
  </si>
  <si>
    <t>B07FWWBSV</t>
  </si>
  <si>
    <t>2019-05-05T12:58:29+00:00</t>
  </si>
  <si>
    <t>B07FWVWYY</t>
  </si>
  <si>
    <t>2019-05-05T17:06:07+00:00</t>
  </si>
  <si>
    <t>B07FWXZXR</t>
  </si>
  <si>
    <t>2019-05-06T07:12:44+00:00</t>
  </si>
  <si>
    <t>B07FWWZYQ</t>
  </si>
  <si>
    <t>2019-05-06T07:32:59+00:00</t>
  </si>
  <si>
    <t>B07FWYBWW</t>
  </si>
  <si>
    <t>2019-05-06T12:53:05+00:00</t>
  </si>
  <si>
    <t>B07FWVBTS</t>
  </si>
  <si>
    <t>Our Pasts Part - 2 Textbook in History for Class - 7  - 760</t>
  </si>
  <si>
    <t>GOPALAPURAM</t>
  </si>
  <si>
    <t>B07FWVAYY</t>
  </si>
  <si>
    <t>B07FWVUWT</t>
  </si>
  <si>
    <t>2019-05-06T14:29:31+00:00</t>
  </si>
  <si>
    <t>B07FWYAYW</t>
  </si>
  <si>
    <t>2019-05-06T16:37:15+00:00</t>
  </si>
  <si>
    <t>B07FWVXQZ</t>
  </si>
  <si>
    <t>2019-05-07T11:17:14+00:00</t>
  </si>
  <si>
    <t>2019-05-07T13:37:26+00:00</t>
  </si>
  <si>
    <t>B07FWVVWW</t>
  </si>
  <si>
    <t>2019-05-07T15:32:02+00:00</t>
  </si>
  <si>
    <t>B07FWYSUY</t>
  </si>
  <si>
    <t>NAVSARI</t>
  </si>
  <si>
    <t>2019-05-08T04:23:41+00:00</t>
  </si>
  <si>
    <t>B07FWWBVU</t>
  </si>
  <si>
    <t>2019-05-08T09:45:03+00:00</t>
  </si>
  <si>
    <t>B07FWXUVQ</t>
  </si>
  <si>
    <t>2019-05-08T10:34:32+00:00</t>
  </si>
  <si>
    <t>Biology NCERT Class XII Book | Nitya Online Sells</t>
  </si>
  <si>
    <t>2019-05-08T12:18:48+00:00</t>
  </si>
  <si>
    <t>B07FWWZXU</t>
  </si>
  <si>
    <t>2019-05-08T12:55:03+00:00</t>
  </si>
  <si>
    <t>B07FWYAXY</t>
  </si>
  <si>
    <t>2019-05-08T15:57:08+00:00</t>
  </si>
  <si>
    <t>2019-05-08T16:35:46+00:00</t>
  </si>
  <si>
    <t>B07FWYTSQ</t>
  </si>
  <si>
    <t>KOLLAM</t>
  </si>
  <si>
    <t>2019-05-09T04:35:21+00:00</t>
  </si>
  <si>
    <t>B07FWXZWW</t>
  </si>
  <si>
    <t>2019-05-09T05:18:22+00:00</t>
  </si>
  <si>
    <t>B07FWXSUQ</t>
  </si>
  <si>
    <t>2019-05-09T11:54:52+00:00</t>
  </si>
  <si>
    <t>B07FWYTTQ</t>
  </si>
  <si>
    <t>gurgaon</t>
  </si>
  <si>
    <t>2019-05-09T12:58:32+00:00</t>
  </si>
  <si>
    <t>B07FWWZUU</t>
  </si>
  <si>
    <t>2019-05-09T15:06:05+00:00</t>
  </si>
  <si>
    <t>B07FWVZZR</t>
  </si>
  <si>
    <t>Lakshya -RRB Railway group -D</t>
  </si>
  <si>
    <t>ansul jain, kanti jain</t>
  </si>
  <si>
    <t>manu prakashan</t>
  </si>
  <si>
    <t>2019-05-09T15:18:26+00:00</t>
  </si>
  <si>
    <t>B07FWYWRY</t>
  </si>
  <si>
    <t>2019-05-09T15:45:43+00:00</t>
  </si>
  <si>
    <t>B07FWVYVZ</t>
  </si>
  <si>
    <t>Mysore</t>
  </si>
  <si>
    <t>2019-05-09T16:03:09+00:00</t>
  </si>
  <si>
    <t>B07FWVXVT</t>
  </si>
  <si>
    <t>2019-05-09T16:44:27+00:00</t>
  </si>
  <si>
    <t>B07FWXYUY</t>
  </si>
  <si>
    <t>2019-05-09T18:32:48+00:00</t>
  </si>
  <si>
    <t>B07FWXVST</t>
  </si>
  <si>
    <t>B07FWXBRT</t>
  </si>
  <si>
    <t>2019-05-09T19:00:53+00:00</t>
  </si>
  <si>
    <t>B07FWWYWS</t>
  </si>
  <si>
    <t>2019-05-10T02:01:13+00:00</t>
  </si>
  <si>
    <t>B07FWYTVX</t>
  </si>
  <si>
    <t>2019-05-10T02:47:27+00:00</t>
  </si>
  <si>
    <t>B07FWVVZW</t>
  </si>
  <si>
    <t>2019-05-10T03:21:11+00:00</t>
  </si>
  <si>
    <t>B07FWXAWT</t>
  </si>
  <si>
    <t>ARAMBAG</t>
  </si>
  <si>
    <t>2019-05-10T03:41:47+00:00</t>
  </si>
  <si>
    <t>B07FWWUVU</t>
  </si>
  <si>
    <t>2019-05-10T04:10:05+00:00</t>
  </si>
  <si>
    <t>B07FWXBWY</t>
  </si>
  <si>
    <t>2019-05-10T06:15:08+00:00</t>
  </si>
  <si>
    <t>B07FWXAQS</t>
  </si>
  <si>
    <t>rajsamand</t>
  </si>
  <si>
    <t>2019-05-10T08:42:35+00:00</t>
  </si>
  <si>
    <t>B07FWYBXX</t>
  </si>
  <si>
    <t>DIMAPUR</t>
  </si>
  <si>
    <t>2019-05-10T08:50:31+00:00</t>
  </si>
  <si>
    <t>B07FWVVWS</t>
  </si>
  <si>
    <t>VIZIANAGARAM</t>
  </si>
  <si>
    <t>2019-05-10T09:31:42+00:00</t>
  </si>
  <si>
    <t>B07FWXZVR</t>
  </si>
  <si>
    <t>2019-05-10T11:14:07+00:00</t>
  </si>
  <si>
    <t>B07FWVZTZ</t>
  </si>
  <si>
    <t>MANESAR</t>
  </si>
  <si>
    <t>2019-05-10T16:06:44+00:00</t>
  </si>
  <si>
    <t>B07FWWVZZ</t>
  </si>
  <si>
    <t>Objective NCERT at your Fingertips for NEET-AIIMS - Physics,Chemistry,Biology (3 Bk)</t>
  </si>
  <si>
    <t>MAINAGURI</t>
  </si>
  <si>
    <t>MTG Learning Media Pvt. Ltd.</t>
  </si>
  <si>
    <t>2019-05-11T06:23:28+00:00</t>
  </si>
  <si>
    <t>B07FWYVVV</t>
  </si>
  <si>
    <t>ESE 2019 Prelims Exam: Mechanical Engineering - Topicwise Objective Solved Papers - Vol. I</t>
  </si>
  <si>
    <t>SATNA</t>
  </si>
  <si>
    <t>Â Made Easy Editorial BoardÂ </t>
  </si>
  <si>
    <t>2019-05-11T08:11:50+00:00</t>
  </si>
  <si>
    <t>B07FWVXWZ</t>
  </si>
  <si>
    <t>2019-05-11T08:25:30+00:00</t>
  </si>
  <si>
    <t>B07FWXVZY</t>
  </si>
  <si>
    <t>B07FWYXZT</t>
  </si>
  <si>
    <t>2019-05-11T08:58:46+00:00</t>
  </si>
  <si>
    <t>B07FWWXSW</t>
  </si>
  <si>
    <t>CHITRADURGA</t>
  </si>
  <si>
    <t>2019-05-11T13:02:42+00:00</t>
  </si>
  <si>
    <t>B07FWXWXV</t>
  </si>
  <si>
    <t>KOTHAGUDEM</t>
  </si>
  <si>
    <t>2019-05-11T15:03:00+00:00</t>
  </si>
  <si>
    <t>B07FWVUVV</t>
  </si>
  <si>
    <t>SAKRI</t>
  </si>
  <si>
    <t>2019-05-11T22:26:47+00:00</t>
  </si>
  <si>
    <t>B07FWWAUU</t>
  </si>
  <si>
    <t>ANAND NAGAR</t>
  </si>
  <si>
    <t>2019-05-12T05:41:48+00:00</t>
  </si>
  <si>
    <t>B07FWXYXW</t>
  </si>
  <si>
    <t>Bankura</t>
  </si>
  <si>
    <t>2019-05-12T16:38:29+00:00</t>
  </si>
  <si>
    <t>B07FWVZYQ</t>
  </si>
  <si>
    <t>2019-05-13T05:34:46+00:00</t>
  </si>
  <si>
    <t>5/13/2019</t>
  </si>
  <si>
    <t>B07FWWWWZ</t>
  </si>
  <si>
    <t>2019-05-13T14:43:38+00:00</t>
  </si>
  <si>
    <t>B07FWVVSS</t>
  </si>
  <si>
    <t>NCERT Class - 12 Biology Textbook</t>
  </si>
  <si>
    <t>2019-05-14T08:12:14+00:00</t>
  </si>
  <si>
    <t>5/14/2019</t>
  </si>
  <si>
    <t>B07FWVXSU</t>
  </si>
  <si>
    <t>2019-05-14T09:16:00+00:00</t>
  </si>
  <si>
    <t>B07FWWTXW</t>
  </si>
  <si>
    <t>38 Years' Chapterwise Topicwise Solved Papers (2015-1979) IIT JEE Chemistry by Arihant with Free Car Anti Slip Mat</t>
  </si>
  <si>
    <t>Â Ranjeet Shahi</t>
  </si>
  <si>
    <t>2019-05-14T11:39:51+00:00</t>
  </si>
  <si>
    <t>B07FWYTRV</t>
  </si>
  <si>
    <t>Arunachal Pradesh</t>
  </si>
  <si>
    <t>2019-05-14T12:34:58+00:00</t>
  </si>
  <si>
    <t>B07FWYZYS</t>
  </si>
  <si>
    <t>MALDA</t>
  </si>
  <si>
    <t>2019-05-14T13:38:15+00:00</t>
  </si>
  <si>
    <t>B07FWYZTS</t>
  </si>
  <si>
    <t>2019-05-14T14:52:35+00:00</t>
  </si>
  <si>
    <t>B07FWYAXV</t>
  </si>
  <si>
    <t>BALESHWAR</t>
  </si>
  <si>
    <t>2019-05-14T15:01:29+00:00</t>
  </si>
  <si>
    <t>B07FWWBWZ</t>
  </si>
  <si>
    <t>2019-05-14T16:24:35+00:00</t>
  </si>
  <si>
    <t>2019-05-15T05:10:36+00:00</t>
  </si>
  <si>
    <t>5/15/2019</t>
  </si>
  <si>
    <t>B07FWWWTZ</t>
  </si>
  <si>
    <t>DAKSHIN BAGUAN</t>
  </si>
  <si>
    <t>2019-05-15T05:53:01+00:00</t>
  </si>
  <si>
    <t>B07FWWAWV</t>
  </si>
  <si>
    <t>2019-05-15T05:58:37+00:00</t>
  </si>
  <si>
    <t>B07FWVXWU</t>
  </si>
  <si>
    <t>Jodhpur</t>
  </si>
  <si>
    <t>2019-05-15T05:59:42+00:00</t>
  </si>
  <si>
    <t>B07FWXTVU</t>
  </si>
  <si>
    <t>BARGARH</t>
  </si>
  <si>
    <t>2019-05-15T06:05:44+00:00</t>
  </si>
  <si>
    <t>B07FWYXUU</t>
  </si>
  <si>
    <t>PATHARDI</t>
  </si>
  <si>
    <t>2019-05-15T06:09:11+00:00</t>
  </si>
  <si>
    <t>B07FWYYXS</t>
  </si>
  <si>
    <t>Kurnool</t>
  </si>
  <si>
    <t>2019-05-15T06:28:44+00:00</t>
  </si>
  <si>
    <t>B07FWXTQY</t>
  </si>
  <si>
    <t>2019-05-15T06:56:37+00:00</t>
  </si>
  <si>
    <t>B07FWXZVQ</t>
  </si>
  <si>
    <t>2019-05-15T07:02:10+00:00</t>
  </si>
  <si>
    <t>B07FWVBTZ</t>
  </si>
  <si>
    <t>2019-05-15T07:54:45+00:00</t>
  </si>
  <si>
    <t>B07FWXWXY</t>
  </si>
  <si>
    <t>2019-05-15T08:31:12+00:00</t>
  </si>
  <si>
    <t>B07FWXXZQ</t>
  </si>
  <si>
    <t>2019-05-15T08:33:40+00:00</t>
  </si>
  <si>
    <t>B07FWXXTR</t>
  </si>
  <si>
    <t>2019-05-15T08:38:25+00:00</t>
  </si>
  <si>
    <t>B07FWXWZV</t>
  </si>
  <si>
    <t>EZHUDESAM</t>
  </si>
  <si>
    <t>2019-05-15T08:52:30+00:00</t>
  </si>
  <si>
    <t>B07FWVUSY</t>
  </si>
  <si>
    <t>TENALI</t>
  </si>
  <si>
    <t>2019-05-15T10:14:39+00:00</t>
  </si>
  <si>
    <t>B07FWXTRV</t>
  </si>
  <si>
    <t>2019-05-15T10:36:37+00:00</t>
  </si>
  <si>
    <t>B07FWVBXU</t>
  </si>
  <si>
    <t>Ratanpura</t>
  </si>
  <si>
    <t>2019-05-15T11:04:10+00:00</t>
  </si>
  <si>
    <t>2019-05-15T11:59:07+00:00</t>
  </si>
  <si>
    <t>B07FWWYRV</t>
  </si>
  <si>
    <t>Jalandhar cantt</t>
  </si>
  <si>
    <t>2019-05-15T12:39:35+00:00</t>
  </si>
  <si>
    <t>B07FWVBYU</t>
  </si>
  <si>
    <t>2019-05-15T12:42:37+00:00</t>
  </si>
  <si>
    <t>B07FWWTZQ</t>
  </si>
  <si>
    <t>2019-05-15T12:43:25+00:00</t>
  </si>
  <si>
    <t>2019-05-15T12:52:57+00:00</t>
  </si>
  <si>
    <t>B07FWVWZU</t>
  </si>
  <si>
    <t>2019-05-15T13:01:32+00:00</t>
  </si>
  <si>
    <t>B07FWYSUZ</t>
  </si>
  <si>
    <t>2019-05-15T13:27:33+00:00</t>
  </si>
  <si>
    <t>B07FWYAQW</t>
  </si>
  <si>
    <t>KAYAMKULAM</t>
  </si>
  <si>
    <t>2019-05-15T14:12:33+00:00</t>
  </si>
  <si>
    <t>2019-05-15T14:45:12+00:00</t>
  </si>
  <si>
    <t>B07FWWYXV</t>
  </si>
  <si>
    <t>NAHARLAGUN</t>
  </si>
  <si>
    <t>2019-05-15T15:08:06+00:00</t>
  </si>
  <si>
    <t>B07FWWWRX</t>
  </si>
  <si>
    <t>BISWANATH</t>
  </si>
  <si>
    <t>AS</t>
  </si>
  <si>
    <t>2019-05-15T15:18:03+00:00</t>
  </si>
  <si>
    <t>2019-05-15T15:22:24+00:00</t>
  </si>
  <si>
    <t>B07FWVAYX</t>
  </si>
  <si>
    <t>tenkasi</t>
  </si>
  <si>
    <t>2019-05-15T15:39:11+00:00</t>
  </si>
  <si>
    <t>B07FWYXYQ</t>
  </si>
  <si>
    <t>2019-05-15T20:29:59+00:00</t>
  </si>
  <si>
    <t>B07FWVZXT</t>
  </si>
  <si>
    <t>2019-05-16T04:21:13+00:00</t>
  </si>
  <si>
    <t>5/16/2019</t>
  </si>
  <si>
    <t>B07FWXWRZ</t>
  </si>
  <si>
    <t>BANGALORE RURAL</t>
  </si>
  <si>
    <t>2019-05-16T04:28:14+00:00</t>
  </si>
  <si>
    <t>B07FWXUWY</t>
  </si>
  <si>
    <t>2019-05-16T05:12:15+00:00</t>
  </si>
  <si>
    <t>B07FWVWXR</t>
  </si>
  <si>
    <t>KARORAN</t>
  </si>
  <si>
    <t>2019-05-16T07:40:15+00:00</t>
  </si>
  <si>
    <t>B07FWWAZT</t>
  </si>
  <si>
    <t>2019-05-16T08:01:05+00:00</t>
  </si>
  <si>
    <t>B07FWYXQY</t>
  </si>
  <si>
    <t>2019-05-16T08:05:46+00:00</t>
  </si>
  <si>
    <t>B07FWXZSW</t>
  </si>
  <si>
    <t>2019-05-16T08:19:45+00:00</t>
  </si>
  <si>
    <t>B07FWWSTQ</t>
  </si>
  <si>
    <t>2019-05-16T09:03:48+00:00</t>
  </si>
  <si>
    <t>B07FWWBRX</t>
  </si>
  <si>
    <t>Andhra Pradesh</t>
  </si>
  <si>
    <t>2019-05-16T10:06:14+00:00</t>
  </si>
  <si>
    <t>B07FWYVQT</t>
  </si>
  <si>
    <t>GWC TOWNSHIP KOVAYA</t>
  </si>
  <si>
    <t>2019-05-16T10:19:33+00:00</t>
  </si>
  <si>
    <t>B07FWYTXQ</t>
  </si>
  <si>
    <t>Auraiya</t>
  </si>
  <si>
    <t>2019-05-16T10:21:11+00:00</t>
  </si>
  <si>
    <t>B07FWYZST</t>
  </si>
  <si>
    <t>2019-05-16T10:23:53+00:00</t>
  </si>
  <si>
    <t>B07FWXYTY</t>
  </si>
  <si>
    <t>B07FWXTWT</t>
  </si>
  <si>
    <t>2019-05-16T11:03:09+00:00</t>
  </si>
  <si>
    <t>B07FWYSVR</t>
  </si>
  <si>
    <t>2019-05-16T11:16:42+00:00</t>
  </si>
  <si>
    <t>B07FWYWSZ</t>
  </si>
  <si>
    <t>howrah</t>
  </si>
  <si>
    <t>2019-05-16T12:10:22+00:00</t>
  </si>
  <si>
    <t>B07FWVWVQ</t>
  </si>
  <si>
    <t>2019-05-16T12:21:19+00:00</t>
  </si>
  <si>
    <t>B07FWWXXV</t>
  </si>
  <si>
    <t>2019-05-16T12:34:45+00:00</t>
  </si>
  <si>
    <t>B07FWVURZ</t>
  </si>
  <si>
    <t>2019-05-16T13:07:48+00:00</t>
  </si>
  <si>
    <t>B07FWYYRR</t>
  </si>
  <si>
    <t>SONAPUR, Kamrup</t>
  </si>
  <si>
    <t>2019-05-16T14:14:20+00:00</t>
  </si>
  <si>
    <t>B07FWVVYZ</t>
  </si>
  <si>
    <t>2019-05-16T14:30:40+00:00</t>
  </si>
  <si>
    <t>B07FWWSSU</t>
  </si>
  <si>
    <t>2019-05-16T15:00:54+00:00</t>
  </si>
  <si>
    <t>B07FWVVUT</t>
  </si>
  <si>
    <t>2019-05-16T15:15:50+00:00</t>
  </si>
  <si>
    <t>B07FWWBVY</t>
  </si>
  <si>
    <t>2019-05-16T15:22:05+00:00</t>
  </si>
  <si>
    <t>B07FWYURX</t>
  </si>
  <si>
    <t>KALYANI</t>
  </si>
  <si>
    <t>2019-05-16T15:33:03+00:00</t>
  </si>
  <si>
    <t>B07FWYVQS</t>
  </si>
  <si>
    <t>SALEM - 636 004</t>
  </si>
  <si>
    <t>2019-05-16T15:34:11+00:00</t>
  </si>
  <si>
    <t>B07FWWVYR</t>
  </si>
  <si>
    <t>UJJAIN</t>
  </si>
  <si>
    <t>2019-05-16T16:00:33+00:00</t>
  </si>
  <si>
    <t>B07FWWSXW</t>
  </si>
  <si>
    <t>2019-05-16T16:12:37+00:00</t>
  </si>
  <si>
    <t>B07FWYXYW</t>
  </si>
  <si>
    <t>2019-05-16T16:13:19+00:00</t>
  </si>
  <si>
    <t>B07FWVVVY</t>
  </si>
  <si>
    <t>2019-05-16T16:29:20+00:00</t>
  </si>
  <si>
    <t>2019-05-16T16:39:15+00:00</t>
  </si>
  <si>
    <t>B07FWWTUR</t>
  </si>
  <si>
    <t>PUDUKKOTTAI</t>
  </si>
  <si>
    <t>2019-05-16T18:22:33+00:00</t>
  </si>
  <si>
    <t>B07FWWVRQ</t>
  </si>
  <si>
    <t>2019-05-17T02:09:00+00:00</t>
  </si>
  <si>
    <t>5/17/2019</t>
  </si>
  <si>
    <t>B07FWWXZR</t>
  </si>
  <si>
    <t>2019-05-17T04:02:37+00:00</t>
  </si>
  <si>
    <t>B07FWYZXS</t>
  </si>
  <si>
    <t>BASTI</t>
  </si>
  <si>
    <t>2019-05-17T04:44:16+00:00</t>
  </si>
  <si>
    <t>2019-05-17T05:00:37+00:00</t>
  </si>
  <si>
    <t>B07FWWVZX</t>
  </si>
  <si>
    <t>B07FWYSUQ</t>
  </si>
  <si>
    <t>2019-05-17T06:07:06+00:00</t>
  </si>
  <si>
    <t>B07FWXAXY</t>
  </si>
  <si>
    <t>2019-05-17T07:47:03+00:00</t>
  </si>
  <si>
    <t>B07FWYXRQ</t>
  </si>
  <si>
    <t>2019-05-17T09:12:51+00:00</t>
  </si>
  <si>
    <t>B07FWYAWQ</t>
  </si>
  <si>
    <t>SHAKTI NAGAR NTPC TOWNSHIP</t>
  </si>
  <si>
    <t>2019-05-17T11:12:23+00:00</t>
  </si>
  <si>
    <t>B07FWWXYT</t>
  </si>
  <si>
    <t>2019-05-17T11:47:55+00:00</t>
  </si>
  <si>
    <t>B07FWYYTW</t>
  </si>
  <si>
    <t>2019-05-17T13:06:48+00:00</t>
  </si>
  <si>
    <t>B07FWXATU</t>
  </si>
  <si>
    <t>BHILWARA</t>
  </si>
  <si>
    <t>RJ</t>
  </si>
  <si>
    <t>2019-05-17T14:09:45+00:00</t>
  </si>
  <si>
    <t>B07FWYAVU</t>
  </si>
  <si>
    <t>2019-05-17T15:16:34+00:00</t>
  </si>
  <si>
    <t>B07FWYZXZ</t>
  </si>
  <si>
    <t>2019-05-17T15:30:46+00:00</t>
  </si>
  <si>
    <t>B07FWYXTV</t>
  </si>
  <si>
    <t>16 Years JEE Main Chapterwise Solutions - Physics, Chemistry, Maths</t>
  </si>
  <si>
    <t>2019-05-17T16:21:36+00:00</t>
  </si>
  <si>
    <t>B07FWVVXT</t>
  </si>
  <si>
    <t>2019-05-17T17:24:34+00:00</t>
  </si>
  <si>
    <t>2019-05-18T01:39:22+00:00</t>
  </si>
  <si>
    <t>5/18/2019</t>
  </si>
  <si>
    <t>B07FWWSSQ</t>
  </si>
  <si>
    <t>2019-05-18T02:51:47+00:00</t>
  </si>
  <si>
    <t>B07FWWSYQ</t>
  </si>
  <si>
    <t>PHULABANI</t>
  </si>
  <si>
    <t>2019-05-18T03:11:47+00:00</t>
  </si>
  <si>
    <t>B07FWWBXW</t>
  </si>
  <si>
    <t>B07FWWXQR</t>
  </si>
  <si>
    <t>2019-05-18T03:57:04+00:00</t>
  </si>
  <si>
    <t>B07FWVVTR</t>
  </si>
  <si>
    <t>2019-05-18T03:59:51+00:00</t>
  </si>
  <si>
    <t>B07FWYZZW</t>
  </si>
  <si>
    <t>2019-05-18T04:42:05+00:00</t>
  </si>
  <si>
    <t>B07FWWZTS</t>
  </si>
  <si>
    <t>2019-05-18T05:41:59+00:00</t>
  </si>
  <si>
    <t>B07FWVVWQ</t>
  </si>
  <si>
    <t>2019-05-18T05:50:03+00:00</t>
  </si>
  <si>
    <t>B07FWWAYZ</t>
  </si>
  <si>
    <t>2019-05-18T06:38:27+00:00</t>
  </si>
  <si>
    <t>B07FWWAVR</t>
  </si>
  <si>
    <t>B07FWVWTY</t>
  </si>
  <si>
    <t>2019-05-18T08:48:26+00:00</t>
  </si>
  <si>
    <t>B07FWWZWZ</t>
  </si>
  <si>
    <t>ESE 2019 Main Exam: Civil Engineering - Subjectwise Conventional Solved Questions Paper - II</t>
  </si>
  <si>
    <t>LAKHISARAI</t>
  </si>
  <si>
    <t>2019-05-18T09:11:31+00:00</t>
  </si>
  <si>
    <t>B07FWWTZR</t>
  </si>
  <si>
    <t>2019-05-18T11:11:28+00:00</t>
  </si>
  <si>
    <t>B07FWYAVS</t>
  </si>
  <si>
    <t>2019-05-18T15:52:14+00:00</t>
  </si>
  <si>
    <t>B07FWYAUT</t>
  </si>
  <si>
    <t>How to Prepare for Quantitative Aptitude for CAT (Old edition)</t>
  </si>
  <si>
    <t>ARUN SHARMA</t>
  </si>
  <si>
    <t>2019-05-18T17:33:04+00:00</t>
  </si>
  <si>
    <t>B07FWXYTU</t>
  </si>
  <si>
    <t>TINSUKIA</t>
  </si>
  <si>
    <t>2019-05-18T18:03:08+00:00</t>
  </si>
  <si>
    <t>B07FWWTSX</t>
  </si>
  <si>
    <t>2019-05-19T05:57:19+00:00</t>
  </si>
  <si>
    <t>5/19/2019</t>
  </si>
  <si>
    <t>2019-05-19T06:51:56+00:00</t>
  </si>
  <si>
    <t>B07FWVURS</t>
  </si>
  <si>
    <t>MUDBIDRI</t>
  </si>
  <si>
    <t>2019-05-19T07:15:43+00:00</t>
  </si>
  <si>
    <t>2019-05-19T08:08:58+00:00</t>
  </si>
  <si>
    <t>B07FWWSZT</t>
  </si>
  <si>
    <t>2019-05-19T08:22:58+00:00</t>
  </si>
  <si>
    <t>B07FWXTVX</t>
  </si>
  <si>
    <t>2019-05-19T09:15:28+00:00</t>
  </si>
  <si>
    <t>B07FWVBQT</t>
  </si>
  <si>
    <t>2019-05-19T11:19:07+00:00</t>
  </si>
  <si>
    <t>B07FWYYSV</t>
  </si>
  <si>
    <t>B07FWXSSW</t>
  </si>
  <si>
    <t>2019-05-19T12:13:11+00:00</t>
  </si>
  <si>
    <t>B07FWWXUY</t>
  </si>
  <si>
    <t>2019-05-19T12:48:23+00:00</t>
  </si>
  <si>
    <t>B07FWXBUR</t>
  </si>
  <si>
    <t>2019-05-19T16:53:39+00:00</t>
  </si>
  <si>
    <t>B07FWWTWX</t>
  </si>
  <si>
    <t>2019-05-19T18:27:31+00:00</t>
  </si>
  <si>
    <t>B07FWWWTQ</t>
  </si>
  <si>
    <t>2019-05-20T00:03:51+00:00</t>
  </si>
  <si>
    <t>5/20/2019</t>
  </si>
  <si>
    <t>B07FWWBSU</t>
  </si>
  <si>
    <t>2019-05-20T01:25:40+00:00</t>
  </si>
  <si>
    <t>B07FWWBUX</t>
  </si>
  <si>
    <t>2019-05-20T02:01:56+00:00</t>
  </si>
  <si>
    <t>B07FWWTVT</t>
  </si>
  <si>
    <t>2019-05-20T02:12:44+00:00</t>
  </si>
  <si>
    <t>B07FWYWRS</t>
  </si>
  <si>
    <t>2019-05-20T03:03:09+00:00</t>
  </si>
  <si>
    <t>B07FWVAVY</t>
  </si>
  <si>
    <t>KUDAL</t>
  </si>
  <si>
    <t>2019-05-20T04:01:23+00:00</t>
  </si>
  <si>
    <t>B07FWXZZT</t>
  </si>
  <si>
    <t>2019-05-20T05:07:30+00:00</t>
  </si>
  <si>
    <t>B07FWYYXV</t>
  </si>
  <si>
    <t>2019-05-20T08:32:22+00:00</t>
  </si>
  <si>
    <t>B07FWXTYV</t>
  </si>
  <si>
    <t>KENDUJHAR</t>
  </si>
  <si>
    <t>2019-05-20T12:35:37+00:00</t>
  </si>
  <si>
    <t>B07FWWUTS</t>
  </si>
  <si>
    <t>2019-05-20T12:58:40+00:00</t>
  </si>
  <si>
    <t>B07FWVWWZ</t>
  </si>
  <si>
    <t>B07FWVZSQ</t>
  </si>
  <si>
    <t>2019-05-20T15:05:04+00:00</t>
  </si>
  <si>
    <t>B07FWWUYY</t>
  </si>
  <si>
    <t>Palakkad</t>
  </si>
  <si>
    <t>2019-05-20T15:36:21+00:00</t>
  </si>
  <si>
    <t>B07FWVXXV</t>
  </si>
  <si>
    <t>2019-05-20T17:18:25+00:00</t>
  </si>
  <si>
    <t>B07FWYSSW</t>
  </si>
  <si>
    <t>2019-05-20T18:17:51+00:00</t>
  </si>
  <si>
    <t>B07FWYWUQ</t>
  </si>
  <si>
    <t>2019-05-21T03:25:44+00:00</t>
  </si>
  <si>
    <t>5/21/2019</t>
  </si>
  <si>
    <t>B07FWYYUS</t>
  </si>
  <si>
    <t>2019-05-21T04:30:09+00:00</t>
  </si>
  <si>
    <t>B07FWYXRV</t>
  </si>
  <si>
    <t>2019-05-21T05:32:55+00:00</t>
  </si>
  <si>
    <t>B07FWYWTR</t>
  </si>
  <si>
    <t>2019-05-21T05:47:19+00:00</t>
  </si>
  <si>
    <t>B07FWXYQX</t>
  </si>
  <si>
    <t>2019-05-21T08:44:05+00:00</t>
  </si>
  <si>
    <t>B07FWWUXX</t>
  </si>
  <si>
    <t>2019-05-21T12:11:16+00:00</t>
  </si>
  <si>
    <t>B07FWXBVX</t>
  </si>
  <si>
    <t>2019-05-21T14:06:07+00:00</t>
  </si>
  <si>
    <t>B07FWXWSU</t>
  </si>
  <si>
    <t>PRODDATUR</t>
  </si>
  <si>
    <t>2019-05-21T14:44:38+00:00</t>
  </si>
  <si>
    <t>B07FWVZQS</t>
  </si>
  <si>
    <t>GONDA</t>
  </si>
  <si>
    <t>2019-05-21T15:59:49+00:00</t>
  </si>
  <si>
    <t>B07FWYZQU</t>
  </si>
  <si>
    <t>2019-05-21T16:38:40+00:00</t>
  </si>
  <si>
    <t>B07FWWTUX</t>
  </si>
  <si>
    <t>2019-05-21T16:41:36+00:00</t>
  </si>
  <si>
    <t>B07FWXYRQ</t>
  </si>
  <si>
    <t>2019-05-21T18:00:10+00:00</t>
  </si>
  <si>
    <t>B07FWVUWS</t>
  </si>
  <si>
    <t>2019-05-21T18:53:36+00:00</t>
  </si>
  <si>
    <t>2019-05-22T01:09:57+00:00</t>
  </si>
  <si>
    <t>5/22/2019</t>
  </si>
  <si>
    <t>B07FWYZTU</t>
  </si>
  <si>
    <t>2019-05-22T01:34:02+00:00</t>
  </si>
  <si>
    <t>B07FWXSQW</t>
  </si>
  <si>
    <t>2019-05-22T03:26:59+00:00</t>
  </si>
  <si>
    <t>B07FWYSYQ</t>
  </si>
  <si>
    <t>2019-05-22T04:39:28+00:00</t>
  </si>
  <si>
    <t>2019-05-22T05:19:55+00:00</t>
  </si>
  <si>
    <t>B07FWVARW</t>
  </si>
  <si>
    <t>Sonipat</t>
  </si>
  <si>
    <t>2019-05-22T06:28:51+00:00</t>
  </si>
  <si>
    <t>2019-05-22T07:57:53+00:00</t>
  </si>
  <si>
    <t>B07FWVVQV</t>
  </si>
  <si>
    <t>2019-05-22T09:41:24+00:00</t>
  </si>
  <si>
    <t>B07FWWTTQ</t>
  </si>
  <si>
    <t>2019-05-22T10:10:39+00:00</t>
  </si>
  <si>
    <t>B07FWWZZW</t>
  </si>
  <si>
    <t>2019-05-22T13:32:18+00:00</t>
  </si>
  <si>
    <t>B07FWXWVU</t>
  </si>
  <si>
    <t>SARDARGARH</t>
  </si>
  <si>
    <t>2019-05-22T15:05:34+00:00</t>
  </si>
  <si>
    <t>B07FWXWTS</t>
  </si>
  <si>
    <t>2019-05-22T15:16:02+00:00</t>
  </si>
  <si>
    <t>B07FWYUTZ</t>
  </si>
  <si>
    <t>2019-05-22T15:18:43+00:00</t>
  </si>
  <si>
    <t>B07FWVWUS</t>
  </si>
  <si>
    <t>2019-05-22T15:46:19+00:00</t>
  </si>
  <si>
    <t>B07FWYYXW</t>
  </si>
  <si>
    <t>2019-05-22T15:48:26+00:00</t>
  </si>
  <si>
    <t>2019-05-23T02:15:19+00:00</t>
  </si>
  <si>
    <t>5/23/2019</t>
  </si>
  <si>
    <t>B07FWVAQT</t>
  </si>
  <si>
    <t>VIA. HADAGARH</t>
  </si>
  <si>
    <t>2019-05-23T03:48:52+00:00</t>
  </si>
  <si>
    <t>B07FWVWYZ</t>
  </si>
  <si>
    <t>BARPETA</t>
  </si>
  <si>
    <t>2019-05-23T04:06:25+00:00</t>
  </si>
  <si>
    <t>B07FWYTTY</t>
  </si>
  <si>
    <t>2019-05-23T11:27:23+00:00</t>
  </si>
  <si>
    <t>B07FWYYUZ</t>
  </si>
  <si>
    <t>2019-05-23T12:16:31+00:00</t>
  </si>
  <si>
    <t>B07FWWWSV</t>
  </si>
  <si>
    <t>CHANNAPATNA</t>
  </si>
  <si>
    <t>2019-05-23T13:52:10+00:00</t>
  </si>
  <si>
    <t>B07FWWWXT</t>
  </si>
  <si>
    <t>2019-05-23T14:16:09+00:00</t>
  </si>
  <si>
    <t>2019-05-23T15:32:09+00:00</t>
  </si>
  <si>
    <t>B07FWWZXW</t>
  </si>
  <si>
    <t>2019-05-23T18:29:59+00:00</t>
  </si>
  <si>
    <t>B07FWXXXX</t>
  </si>
  <si>
    <t>2019-05-23T20:14:11+00:00</t>
  </si>
  <si>
    <t>B07FWYZYZ</t>
  </si>
  <si>
    <t>2019-05-24T01:05:31+00:00</t>
  </si>
  <si>
    <t>5/24/2019</t>
  </si>
  <si>
    <t>B07FWXXQZ</t>
  </si>
  <si>
    <t>TIRUPATI</t>
  </si>
  <si>
    <t>2019-05-24T02:25:42+00:00</t>
  </si>
  <si>
    <t>B07FWVAQX</t>
  </si>
  <si>
    <t>2019-05-24T04:15:51+00:00</t>
  </si>
  <si>
    <t>B07FWWVSQ</t>
  </si>
  <si>
    <t>2019-05-24T04:21:15+00:00</t>
  </si>
  <si>
    <t>2019-05-24T04:31:32+00:00</t>
  </si>
  <si>
    <t>B07FWWUSR</t>
  </si>
  <si>
    <t>2019-05-24T05:08:13+00:00</t>
  </si>
  <si>
    <t>B07FWVZXV</t>
  </si>
  <si>
    <t>DEESA</t>
  </si>
  <si>
    <t>2019-05-24T05:32:53+00:00</t>
  </si>
  <si>
    <t>B07FWXSQV</t>
  </si>
  <si>
    <t>2019-05-24T05:40:17+00:00</t>
  </si>
  <si>
    <t>B07FWWBST</t>
  </si>
  <si>
    <t>2019-05-24T07:00:35+00:00</t>
  </si>
  <si>
    <t>B07FWVASZ</t>
  </si>
  <si>
    <t>2019-05-24T07:13:00+00:00</t>
  </si>
  <si>
    <t>B07FWXZRZ</t>
  </si>
  <si>
    <t>Patan</t>
  </si>
  <si>
    <t>2019-05-24T08:05:17+00:00</t>
  </si>
  <si>
    <t>2019-05-24T09:03:34+00:00</t>
  </si>
  <si>
    <t>B07FWWVST</t>
  </si>
  <si>
    <t>2019-05-24T09:58:50+00:00</t>
  </si>
  <si>
    <t>B07FWWBWW</t>
  </si>
  <si>
    <t>2019-05-24T10:02:38+00:00</t>
  </si>
  <si>
    <t>2019-05-24T10:05:48+00:00</t>
  </si>
  <si>
    <t>B07FWVZUT</t>
  </si>
  <si>
    <t>Thrissur</t>
  </si>
  <si>
    <t>2019-05-24T10:17:31+00:00</t>
  </si>
  <si>
    <t>B07FWXZSV</t>
  </si>
  <si>
    <t>Thelamara</t>
  </si>
  <si>
    <t>2019-05-24T11:11:45+00:00</t>
  </si>
  <si>
    <t>2019-05-24T11:43:24+00:00</t>
  </si>
  <si>
    <t>B07FWWTYT</t>
  </si>
  <si>
    <t>2019-05-24T12:05:12+00:00</t>
  </si>
  <si>
    <t>B07FWWWXQ</t>
  </si>
  <si>
    <t>HINGANGHAT</t>
  </si>
  <si>
    <t>2019-05-24T13:08:48+00:00</t>
  </si>
  <si>
    <t>B07FWXBZW</t>
  </si>
  <si>
    <t>CHINNATHADAGAM</t>
  </si>
  <si>
    <t>2019-05-24T14:18:07+00:00</t>
  </si>
  <si>
    <t>B07FWYUZV</t>
  </si>
  <si>
    <t>2019-05-24T14:56:02+00:00</t>
  </si>
  <si>
    <t>B07FWYYSR</t>
  </si>
  <si>
    <t>AURAIYA</t>
  </si>
  <si>
    <t>2019-05-24T15:39:55+00:00</t>
  </si>
  <si>
    <t>B07FWVWSV</t>
  </si>
  <si>
    <t>KAYALPATTINAM</t>
  </si>
  <si>
    <t>2019-05-24T17:11:25+00:00</t>
  </si>
  <si>
    <t>B07FWYZWQ</t>
  </si>
  <si>
    <t>CHANDI MANDIR</t>
  </si>
  <si>
    <t>2019-05-25T00:28:31+00:00</t>
  </si>
  <si>
    <t>5/25/2019</t>
  </si>
  <si>
    <t>B07FWWURU</t>
  </si>
  <si>
    <t>Jahazpur</t>
  </si>
  <si>
    <t>B07FWXBSS</t>
  </si>
  <si>
    <t>2019-05-25T04:14:41+00:00</t>
  </si>
  <si>
    <t>B07FWYAYX</t>
  </si>
  <si>
    <t>ZUNHEBOTO</t>
  </si>
  <si>
    <t>B07FWWVVV</t>
  </si>
  <si>
    <t>B07FWVASX</t>
  </si>
  <si>
    <t>2019-05-25T04:54:46+00:00</t>
  </si>
  <si>
    <t>B07FWYSZU</t>
  </si>
  <si>
    <t>2019-05-25T05:43:18+00:00</t>
  </si>
  <si>
    <t>B07FWXAXT</t>
  </si>
  <si>
    <t>2019-05-25T07:16:19+00:00</t>
  </si>
  <si>
    <t>B07FWWVZY</t>
  </si>
  <si>
    <t>2019-05-25T08:12:10+00:00</t>
  </si>
  <si>
    <t>B07FWVXRT</t>
  </si>
  <si>
    <t>sangli</t>
  </si>
  <si>
    <t>2019-05-25T13:21:19+00:00</t>
  </si>
  <si>
    <t>B07FWVYUY</t>
  </si>
  <si>
    <t>2019-05-25T14:39:23+00:00</t>
  </si>
  <si>
    <t>B07FWYXTR</t>
  </si>
  <si>
    <t>2019-05-26T03:40:37+00:00</t>
  </si>
  <si>
    <t>5/26/2019</t>
  </si>
  <si>
    <t>2019-05-26T05:06:42+00:00</t>
  </si>
  <si>
    <t>B07FWXXYY</t>
  </si>
  <si>
    <t>BISSAU</t>
  </si>
  <si>
    <t>2019-05-26T10:34:32+00:00</t>
  </si>
  <si>
    <t>B07FWXBTQ</t>
  </si>
  <si>
    <t>2019-05-26T13:39:25+00:00</t>
  </si>
  <si>
    <t>B07FWWARR</t>
  </si>
  <si>
    <t>Domkal</t>
  </si>
  <si>
    <t>2019-05-27T01:14:28+00:00</t>
  </si>
  <si>
    <t>5/27/2019</t>
  </si>
  <si>
    <t>B07FWWYXX</t>
  </si>
  <si>
    <t>Ajmer</t>
  </si>
  <si>
    <t>2019-05-27T02:03:39+00:00</t>
  </si>
  <si>
    <t>B07FWVWTS</t>
  </si>
  <si>
    <t>Vasant Bhaag - 2 Textbook in Hindi for Class - 7  - 750</t>
  </si>
  <si>
    <t>2019-05-27T03:36:07+00:00</t>
  </si>
  <si>
    <t>B07FWWTRY</t>
  </si>
  <si>
    <t>2019-05-27T04:04:35+00:00</t>
  </si>
  <si>
    <t>B07FWVVQY</t>
  </si>
  <si>
    <t>2019-05-27T06:04:51+00:00</t>
  </si>
  <si>
    <t>B07FWXUST</t>
  </si>
  <si>
    <t>2019-05-27T06:20:49+00:00</t>
  </si>
  <si>
    <t>B07FWWZQR</t>
  </si>
  <si>
    <t>Aurangabad</t>
  </si>
  <si>
    <t>B07FWXSTS</t>
  </si>
  <si>
    <t>2019-05-27T11:48:49+00:00</t>
  </si>
  <si>
    <t>B07FWVYYQ</t>
  </si>
  <si>
    <t>B07FWYZZQ</t>
  </si>
  <si>
    <t>2019-05-27T13:14:36+00:00</t>
  </si>
  <si>
    <t>B07FWXWUT</t>
  </si>
  <si>
    <t>ANUPGARH</t>
  </si>
  <si>
    <t>2019-05-27T16:30:51+00:00</t>
  </si>
  <si>
    <t>B07FWYUZT</t>
  </si>
  <si>
    <t>2019-05-28T05:04:44+00:00</t>
  </si>
  <si>
    <t>5/28/2019</t>
  </si>
  <si>
    <t>B07FWXBVW</t>
  </si>
  <si>
    <t>2019-05-28T05:20:00+00:00</t>
  </si>
  <si>
    <t>2019-05-28T05:57:32+00:00</t>
  </si>
  <si>
    <t>B07FWWSRZ</t>
  </si>
  <si>
    <t>Xam Idea Complete Course Social Science for CBSE Class 10 - 2020 Exam</t>
  </si>
  <si>
    <t>Oswaal Editorial BoardÂ </t>
  </si>
  <si>
    <t>Oswaal Books And Learning Private Limited</t>
  </si>
  <si>
    <t>2019-05-28T06:14:06+00:00</t>
  </si>
  <si>
    <t>B07FWXTWV</t>
  </si>
  <si>
    <t>2019-05-28T08:09:44+00:00</t>
  </si>
  <si>
    <t>B07FWYASU</t>
  </si>
  <si>
    <t>KALAMASSERY</t>
  </si>
  <si>
    <t>2019-05-28T09:35:50+00:00</t>
  </si>
  <si>
    <t>B07FWWWUX</t>
  </si>
  <si>
    <t>2019-05-28T13:18:44+00:00</t>
  </si>
  <si>
    <t>B07FWYUXT</t>
  </si>
  <si>
    <t>2019-05-28T13:22:59+00:00</t>
  </si>
  <si>
    <t>B07FWVUSV</t>
  </si>
  <si>
    <t>BARABANKI</t>
  </si>
  <si>
    <t>2019-05-28T13:40:12+00:00</t>
  </si>
  <si>
    <t>B07FWWVXY</t>
  </si>
  <si>
    <t>2019-05-28T14:02:28+00:00</t>
  </si>
  <si>
    <t>B07FWYVYZ</t>
  </si>
  <si>
    <t>2019-05-28T14:25:47+00:00</t>
  </si>
  <si>
    <t>B07FWYSQQ</t>
  </si>
  <si>
    <t>2019-05-28T16:23:58+00:00</t>
  </si>
  <si>
    <t>2019-05-28T17:59:33+00:00</t>
  </si>
  <si>
    <t>B07FWWVXZ</t>
  </si>
  <si>
    <t>MUZAFFARPUR</t>
  </si>
  <si>
    <t>2019-05-29T06:43:15+00:00</t>
  </si>
  <si>
    <t>5/29/2019</t>
  </si>
  <si>
    <t>B07FWVVRY</t>
  </si>
  <si>
    <t>2019-05-29T07:16:18+00:00</t>
  </si>
  <si>
    <t>B07FWWZVW</t>
  </si>
  <si>
    <t>TADPATRI</t>
  </si>
  <si>
    <t>2019-05-29T07:17:14+00:00</t>
  </si>
  <si>
    <t>B07FWYUVX</t>
  </si>
  <si>
    <t>HOSUR</t>
  </si>
  <si>
    <t>2019-05-29T11:12:31+00:00</t>
  </si>
  <si>
    <t>B07FWWATX</t>
  </si>
  <si>
    <t>2019-05-29T11:44:01+00:00</t>
  </si>
  <si>
    <t>B07FWYZTW</t>
  </si>
  <si>
    <t>2019-05-29T12:28:45+00:00</t>
  </si>
  <si>
    <t>2019-05-29T14:20:08+00:00</t>
  </si>
  <si>
    <t>2019-05-29T15:05:27+00:00</t>
  </si>
  <si>
    <t>B07FWXTTZ</t>
  </si>
  <si>
    <t>2019-05-29T15:40:02+00:00</t>
  </si>
  <si>
    <t>B07FWWZWS</t>
  </si>
  <si>
    <t>RAE BARELI</t>
  </si>
  <si>
    <t>2019-05-29T15:53:01+00:00</t>
  </si>
  <si>
    <t>2019-05-29T16:08:00+00:00</t>
  </si>
  <si>
    <t>B07FWXTTR</t>
  </si>
  <si>
    <t>2019-05-30T02:05:01+00:00</t>
  </si>
  <si>
    <t>5/30/2019</t>
  </si>
  <si>
    <t>B07FWXYUT</t>
  </si>
  <si>
    <t>2019-05-30T02:40:33+00:00</t>
  </si>
  <si>
    <t>B07FWYSZQ</t>
  </si>
  <si>
    <t>2019-05-30T04:02:41+00:00</t>
  </si>
  <si>
    <t>B07FWXTSR</t>
  </si>
  <si>
    <t>2019-05-30T09:15:26+00:00</t>
  </si>
  <si>
    <t>B07FWYAXW</t>
  </si>
  <si>
    <t>BHONGIR.</t>
  </si>
  <si>
    <t>2019-05-30T10:44:22+00:00</t>
  </si>
  <si>
    <t>B07FWVXXY</t>
  </si>
  <si>
    <t>KHED</t>
  </si>
  <si>
    <t>2019-05-30T10:50:56+00:00</t>
  </si>
  <si>
    <t>B07FWXVWV</t>
  </si>
  <si>
    <t>HALISAHAR</t>
  </si>
  <si>
    <t>2019-05-30T12:37:14+00:00</t>
  </si>
  <si>
    <t>B07FWXUUQ</t>
  </si>
  <si>
    <t>PUNGANUR</t>
  </si>
  <si>
    <t>2019-05-30T19:23:55+00:00</t>
  </si>
  <si>
    <t>B07FWXWVT</t>
  </si>
  <si>
    <t>Reinforced Concrete: Limit State Design 7th Edition</t>
  </si>
  <si>
    <t>Â Jain A K</t>
  </si>
  <si>
    <t>NEM CHAND &amp; BROTHERS-ROORKEE</t>
  </si>
  <si>
    <t>2019-05-31T04:41:24+00:00</t>
  </si>
  <si>
    <t>5/31/2019</t>
  </si>
  <si>
    <t>B07FWVWQQ</t>
  </si>
  <si>
    <t>2019-05-31T11:19:57+00:00</t>
  </si>
  <si>
    <t>B07FWYXQT</t>
  </si>
  <si>
    <t>Barrackpore</t>
  </si>
  <si>
    <t>2019-05-31T11:32:54+00:00</t>
  </si>
  <si>
    <t>B07FWXYZZ</t>
  </si>
  <si>
    <t>DINHATA</t>
  </si>
  <si>
    <t>2019-05-31T12:40:40+00:00</t>
  </si>
  <si>
    <t>B07FWXBRS</t>
  </si>
  <si>
    <t>2019-05-31T12:57:12+00:00</t>
  </si>
  <si>
    <t>B07FWXVZZ</t>
  </si>
  <si>
    <t>2019-05-31T13:57:29+00:00</t>
  </si>
  <si>
    <t>B07FWWBSX</t>
  </si>
  <si>
    <t>2019-05-31T14:07:29+00:00</t>
  </si>
  <si>
    <t>B07FWXZZQ</t>
  </si>
  <si>
    <t>2019-05-31T14:12:56+00:00</t>
  </si>
  <si>
    <t>B07FWXTQW</t>
  </si>
  <si>
    <t>ESE 2019 Prelims Exam: General Studies &amp; Engineering Aptitude - Theory and Solved Papers - Vol. 1</t>
  </si>
  <si>
    <t>2019-05-31T14:59:44+00:00</t>
  </si>
  <si>
    <t>B07FWYTVW</t>
  </si>
  <si>
    <t>2019-05-31T15:09:19+00:00</t>
  </si>
  <si>
    <t>B07FWXUYU</t>
  </si>
  <si>
    <t>Sachin,surat</t>
  </si>
  <si>
    <t>2019-05-31T15:34:04+00:00</t>
  </si>
  <si>
    <t>B07FWWVWU</t>
  </si>
  <si>
    <t>AMBARNATH</t>
  </si>
  <si>
    <t>2019-05-31T16:19:13+00:00</t>
  </si>
  <si>
    <t>B07FWXWUU</t>
  </si>
  <si>
    <t>2019-05-31T16:30:13+00:00</t>
  </si>
  <si>
    <t>B07FWVZWQ</t>
  </si>
  <si>
    <t>2019-05-31T16:50:32+00:00</t>
  </si>
  <si>
    <t>B07FWWVXW</t>
  </si>
  <si>
    <t>2019-05-31T17:10:46+00:00</t>
  </si>
  <si>
    <t>B07FWWAVY</t>
  </si>
  <si>
    <t>2019-05-31T17:39:59+00:00</t>
  </si>
  <si>
    <t>B07FWWZWV</t>
  </si>
  <si>
    <t>2019-05-31T18:00:03+00:00</t>
  </si>
  <si>
    <t>B07FWYWRV</t>
  </si>
  <si>
    <t>2019-05-31T18:16:45+00:00</t>
  </si>
  <si>
    <t>B07FWYAQY</t>
  </si>
  <si>
    <t>2019-06-01T03:34:50+00:00</t>
  </si>
  <si>
    <t>B07FWXVTR</t>
  </si>
  <si>
    <t>2019-06-01T04:32:03+00:00</t>
  </si>
  <si>
    <t>B07FWXURR</t>
  </si>
  <si>
    <t>2019-06-01T04:34:07+00:00</t>
  </si>
  <si>
    <t>B07FWYZZZ</t>
  </si>
  <si>
    <t>2019-06-01T04:34:15+00:00</t>
  </si>
  <si>
    <t>B07FWYTWU</t>
  </si>
  <si>
    <t>2019-06-01T04:51:30+00:00</t>
  </si>
  <si>
    <t>B07FWWVSS</t>
  </si>
  <si>
    <t>2019-06-01T04:59:50+00:00</t>
  </si>
  <si>
    <t>2019-06-01T05:32:58+00:00</t>
  </si>
  <si>
    <t>2019-06-01T05:49:42+00:00</t>
  </si>
  <si>
    <t>B07FWWAQU</t>
  </si>
  <si>
    <t>2019-06-01T05:55:30+00:00</t>
  </si>
  <si>
    <t>B07FWYYWZ</t>
  </si>
  <si>
    <t>2019-06-01T06:41:19+00:00</t>
  </si>
  <si>
    <t>B07FWVXSW</t>
  </si>
  <si>
    <t>YAVATMAL</t>
  </si>
  <si>
    <t>2019-06-01T06:42:55+00:00</t>
  </si>
  <si>
    <t>B07FWXAUS</t>
  </si>
  <si>
    <t>2019-06-01T06:52:42+00:00</t>
  </si>
  <si>
    <t>B07FWVVSR</t>
  </si>
  <si>
    <t>2019-06-01T08:16:09+00:00</t>
  </si>
  <si>
    <t>B07FWVXSR</t>
  </si>
  <si>
    <t>2019-06-01T08:46:24+00:00</t>
  </si>
  <si>
    <t>B07FWWTQZ</t>
  </si>
  <si>
    <t>2019-06-01T09:00:44+00:00</t>
  </si>
  <si>
    <t>B07FWVWXT</t>
  </si>
  <si>
    <t>2019-06-01T09:03:41+00:00</t>
  </si>
  <si>
    <t>2019-06-01T09:05:30+00:00</t>
  </si>
  <si>
    <t>B07FWWUVW</t>
  </si>
  <si>
    <t>2019-06-01T09:32:32+00:00</t>
  </si>
  <si>
    <t>B07FWYUYQ</t>
  </si>
  <si>
    <t>2019-06-01T10:51:03+00:00</t>
  </si>
  <si>
    <t>B07FWVYVV</t>
  </si>
  <si>
    <t>2019-06-01T10:55:54+00:00</t>
  </si>
  <si>
    <t>B07FWWYVW</t>
  </si>
  <si>
    <t>2019-06-01T10:59:06+00:00</t>
  </si>
  <si>
    <t>B07FWYUVY</t>
  </si>
  <si>
    <t>B07FWYTWR</t>
  </si>
  <si>
    <t>2019-06-01T11:45:05+00:00</t>
  </si>
  <si>
    <t>2019-06-01T11:55:52+00:00</t>
  </si>
  <si>
    <t>B07FWYBYZ</t>
  </si>
  <si>
    <t>2019-06-01T12:44:49+00:00</t>
  </si>
  <si>
    <t>B07FWXZZX</t>
  </si>
  <si>
    <t>2019-06-01T12:45:58+00:00</t>
  </si>
  <si>
    <t>2019-06-01T12:54:10+00:00</t>
  </si>
  <si>
    <t>B07FWXVQQ</t>
  </si>
  <si>
    <t>2019-06-01T13:11:16+00:00</t>
  </si>
  <si>
    <t>2019-06-01T13:41:37+00:00</t>
  </si>
  <si>
    <t>B07FWYZTR</t>
  </si>
  <si>
    <t>2019-06-01T14:50:02+00:00</t>
  </si>
  <si>
    <t>B07FWVAUS</t>
  </si>
  <si>
    <t>2019-06-01T14:50:23+00:00</t>
  </si>
  <si>
    <t>2019-06-01T15:29:19+00:00</t>
  </si>
  <si>
    <t>B07FWYYQZ</t>
  </si>
  <si>
    <t>2019-06-01T16:36:23+00:00</t>
  </si>
  <si>
    <t>2019-06-01T20:04:20+00:00</t>
  </si>
  <si>
    <t>2019-06-02T04:42:47+00:00</t>
  </si>
  <si>
    <t>2019-06-02T06:27:40+00:00</t>
  </si>
  <si>
    <t>B07FWXXSS</t>
  </si>
  <si>
    <t>2019-06-02T06:52:00+00:00</t>
  </si>
  <si>
    <t>B07FWVVXW</t>
  </si>
  <si>
    <t>2019-06-02T11:59:49+00:00</t>
  </si>
  <si>
    <t>B07FWVVRQ</t>
  </si>
  <si>
    <t>2019-06-02T15:03:46+00:00</t>
  </si>
  <si>
    <t>2019-06-02T17:42:29+00:00</t>
  </si>
  <si>
    <t>2019-06-02T17:50:42+00:00</t>
  </si>
  <si>
    <t>B07FWXZSZ</t>
  </si>
  <si>
    <t>2019-06-03T02:34:39+00:00</t>
  </si>
  <si>
    <t>B07FWXYZQ</t>
  </si>
  <si>
    <t>2019-06-03T05:04:56+00:00</t>
  </si>
  <si>
    <t>B07FWVYVR</t>
  </si>
  <si>
    <t>LAKHIMPUR</t>
  </si>
  <si>
    <t>2019-06-03T07:13:25+00:00</t>
  </si>
  <si>
    <t>2019-06-03T07:43:32+00:00</t>
  </si>
  <si>
    <t>B07FWXAWQ</t>
  </si>
  <si>
    <t>MAPUSA</t>
  </si>
  <si>
    <t>2019-06-03T10:36:55+00:00</t>
  </si>
  <si>
    <t>B07FWWBVX</t>
  </si>
  <si>
    <t>2019-06-03T12:09:13+00:00</t>
  </si>
  <si>
    <t>2019-06-03T14:11:37+00:00</t>
  </si>
  <si>
    <t>B07FWWVRY</t>
  </si>
  <si>
    <t>2019-06-03T14:12:02+00:00</t>
  </si>
  <si>
    <t>2019-06-03T14:15:54+00:00</t>
  </si>
  <si>
    <t>B07FWXWWU</t>
  </si>
  <si>
    <t>2019-06-03T14:21:44+00:00</t>
  </si>
  <si>
    <t>B07FWYUZR</t>
  </si>
  <si>
    <t>B07FWWBRU</t>
  </si>
  <si>
    <t>2019-06-03T14:57:22+00:00</t>
  </si>
  <si>
    <t>B07FWXVUQ</t>
  </si>
  <si>
    <t>2019-06-03T16:24:03+00:00</t>
  </si>
  <si>
    <t>B07FWXWSS</t>
  </si>
  <si>
    <t>2019-06-04T01:14:19+00:00</t>
  </si>
  <si>
    <t>B07FWWXUW</t>
  </si>
  <si>
    <t>2019-06-04T02:32:09+00:00</t>
  </si>
  <si>
    <t>B07FWVYQU</t>
  </si>
  <si>
    <t>2019-06-04T04:11:58+00:00</t>
  </si>
  <si>
    <t>B07FWWUZR</t>
  </si>
  <si>
    <t>2019-06-04T06:34:25+00:00</t>
  </si>
  <si>
    <t>B07FWWBVR</t>
  </si>
  <si>
    <t>Shadnagar</t>
  </si>
  <si>
    <t>2019-06-04T06:48:18+00:00</t>
  </si>
  <si>
    <t>B07FWXYYZ</t>
  </si>
  <si>
    <t>Gorakhpur</t>
  </si>
  <si>
    <t>2019-06-04T06:52:36+00:00</t>
  </si>
  <si>
    <t>B07FWWZUY</t>
  </si>
  <si>
    <t>2019-06-04T09:34:57+00:00</t>
  </si>
  <si>
    <t>B07FWVVRZ</t>
  </si>
  <si>
    <t>2019-06-04T11:30:25+00:00</t>
  </si>
  <si>
    <t>B07FWYSSQ</t>
  </si>
  <si>
    <t>2019-06-04T17:45:11+00:00</t>
  </si>
  <si>
    <t>B07FWWSUX</t>
  </si>
  <si>
    <t>DOMBIVALI(East)</t>
  </si>
  <si>
    <t>2019-06-05T05:33:34+00:00</t>
  </si>
  <si>
    <t>B07FWVAXS</t>
  </si>
  <si>
    <t>2019-06-05T05:42:41+00:00</t>
  </si>
  <si>
    <t>B07FWYWYR</t>
  </si>
  <si>
    <t>2019-06-05T06:06:39+00:00</t>
  </si>
  <si>
    <t>B07FWVIWQ</t>
  </si>
  <si>
    <t>2019-06-05T09:07:52+00:00</t>
  </si>
  <si>
    <t>2019-06-05T14:22:07+00:00</t>
  </si>
  <si>
    <t>2019-06-05T14:29:39+00:00</t>
  </si>
  <si>
    <t>B07FWXXRV</t>
  </si>
  <si>
    <t>SINGTAM</t>
  </si>
  <si>
    <t>2019-06-05T14:52:30+00:00</t>
  </si>
  <si>
    <t>2019-06-05T15:23:50+00:00</t>
  </si>
  <si>
    <t>B07FWVBRW</t>
  </si>
  <si>
    <t>2019-06-05T16:52:38+00:00</t>
  </si>
  <si>
    <t>B07FWVYXQ</t>
  </si>
  <si>
    <t>2019-06-06T02:48:07+00:00</t>
  </si>
  <si>
    <t>B07FWVAUW</t>
  </si>
  <si>
    <t>2019-06-06T03:20:47+00:00</t>
  </si>
  <si>
    <t>2019-06-06T08:33:46+00:00</t>
  </si>
  <si>
    <t>B07FWVUSR</t>
  </si>
  <si>
    <t>DEVANAHALLI</t>
  </si>
  <si>
    <t>2019-06-06T08:46:06+00:00</t>
  </si>
  <si>
    <t>2019-06-06T10:32:06+00:00</t>
  </si>
  <si>
    <t>B07FWXXRX</t>
  </si>
  <si>
    <t>2019-06-06T11:05:12+00:00</t>
  </si>
  <si>
    <t>B07FWWAUQ</t>
  </si>
  <si>
    <t>2019-06-06T12:51:33+00:00</t>
  </si>
  <si>
    <t>B07FWVURT</t>
  </si>
  <si>
    <t>KILAPAVOOR</t>
  </si>
  <si>
    <t>2019-06-06T13:15:17+00:00</t>
  </si>
  <si>
    <t>B07FWXAYQ</t>
  </si>
  <si>
    <t>Bengaluru</t>
  </si>
  <si>
    <t>2019-06-06T14:03:45+00:00</t>
  </si>
  <si>
    <t>2019-06-06T14:11:14+00:00</t>
  </si>
  <si>
    <t>B07FWVXSQ</t>
  </si>
  <si>
    <t>2019-06-06T17:19:04+00:00</t>
  </si>
  <si>
    <t>Objective Biology NEET &amp; AIIMS (Set of 2 Volumes) (2020-2020)Session by Dr. Ali</t>
  </si>
  <si>
    <t>DR.Â ALI AKHTER</t>
  </si>
  <si>
    <t>SASA PUBLICATION</t>
  </si>
  <si>
    <t>2019-06-06T17:28:26+00:00</t>
  </si>
  <si>
    <t>B07FWXZTX</t>
  </si>
  <si>
    <t>2019-06-07T01:25:13+00:00</t>
  </si>
  <si>
    <t>B07FWWVUW</t>
  </si>
  <si>
    <t>2019-06-07T02:50:05+00:00</t>
  </si>
  <si>
    <t>B07FWWSTV</t>
  </si>
  <si>
    <t>2019-06-07T03:42:33+00:00</t>
  </si>
  <si>
    <t>B07FWXUSS</t>
  </si>
  <si>
    <t>2019-06-07T04:47:05+00:00</t>
  </si>
  <si>
    <t>2019-06-07T06:14:44+00:00</t>
  </si>
  <si>
    <t>B07FWYARR</t>
  </si>
  <si>
    <t>2019-06-07T06:33:40+00:00</t>
  </si>
  <si>
    <t>B07FWYZRX</t>
  </si>
  <si>
    <t>2019-06-07T06:57:58+00:00</t>
  </si>
  <si>
    <t>B07FWYYZX</t>
  </si>
  <si>
    <t>2019-06-07T07:40:55+00:00</t>
  </si>
  <si>
    <t>B07FWVBQZ</t>
  </si>
  <si>
    <t>CHENNAIchennai</t>
  </si>
  <si>
    <t>2019-06-07T09:22:01+00:00</t>
  </si>
  <si>
    <t>B07FWWXUV</t>
  </si>
  <si>
    <t>2019-06-07T09:45:31+00:00</t>
  </si>
  <si>
    <t>B07FWVVXQ</t>
  </si>
  <si>
    <t>2019-06-07T11:00:44+00:00</t>
  </si>
  <si>
    <t>B07FWVUTT</t>
  </si>
  <si>
    <t>2019-06-07T11:10:22+00:00</t>
  </si>
  <si>
    <t>B07FWWXVV</t>
  </si>
  <si>
    <t>2019-06-07T11:32:44+00:00</t>
  </si>
  <si>
    <t>2019-06-07T11:40:48+00:00</t>
  </si>
  <si>
    <t>B07FWXSUW</t>
  </si>
  <si>
    <t>2019-06-07T11:54:08+00:00</t>
  </si>
  <si>
    <t>B07FWWWVT</t>
  </si>
  <si>
    <t>2019-06-07T12:10:25+00:00</t>
  </si>
  <si>
    <t>B07FWVWQX</t>
  </si>
  <si>
    <t>SANGLI MIRAJ KUPWAD</t>
  </si>
  <si>
    <t>2019-06-07T16:57:47+00:00</t>
  </si>
  <si>
    <t>2019-06-07T17:31:10+00:00</t>
  </si>
  <si>
    <t>B07FWXXSV</t>
  </si>
  <si>
    <t>Kanodar</t>
  </si>
  <si>
    <t>2019-06-08T02:28:18+00:00</t>
  </si>
  <si>
    <t>B07FWYZQW</t>
  </si>
  <si>
    <t>2019-06-08T09:11:49+00:00</t>
  </si>
  <si>
    <t>B07FWXXZW</t>
  </si>
  <si>
    <t>2019-06-08T11:36:15+00:00</t>
  </si>
  <si>
    <t>B07FWYUVV</t>
  </si>
  <si>
    <t>2019-06-08T12:14:06+00:00</t>
  </si>
  <si>
    <t>2019-06-08T13:32:14+00:00</t>
  </si>
  <si>
    <t>B07FWWYRR</t>
  </si>
  <si>
    <t>2019-06-08T14:50:56+00:00</t>
  </si>
  <si>
    <t>B07FWVZYW</t>
  </si>
  <si>
    <t>Palanpur</t>
  </si>
  <si>
    <t>2019-06-08T14:56:47+00:00</t>
  </si>
  <si>
    <t>B07FWYXTU</t>
  </si>
  <si>
    <t>Hasanpur</t>
  </si>
  <si>
    <t>2019-06-08T16:14:49+00:00</t>
  </si>
  <si>
    <t>B07FWVXWX</t>
  </si>
  <si>
    <t>2019-06-09T04:23:43+00:00</t>
  </si>
  <si>
    <t>2019-06-09T07:58:27+00:00</t>
  </si>
  <si>
    <t>B07FWXVVW</t>
  </si>
  <si>
    <t>2019-06-09T13:35:41+00:00</t>
  </si>
  <si>
    <t>B07FWWVWS</t>
  </si>
  <si>
    <t>RAJAMPET</t>
  </si>
  <si>
    <t>2019-06-09T13:37:03+00:00</t>
  </si>
  <si>
    <t>B07FWWXTV</t>
  </si>
  <si>
    <t>BALLEPALLE</t>
  </si>
  <si>
    <t>2019-06-09T17:07:28+00:00</t>
  </si>
  <si>
    <t>B07FWYYQU</t>
  </si>
  <si>
    <t>2019-06-09T17:48:09+00:00</t>
  </si>
  <si>
    <t>B07FWWAWZ</t>
  </si>
  <si>
    <t>2019-06-10T08:25:55+00:00</t>
  </si>
  <si>
    <t>B07FWYTQW</t>
  </si>
  <si>
    <t>Guwahati</t>
  </si>
  <si>
    <t>Assam</t>
  </si>
  <si>
    <t>2019-06-10T13:19:46+00:00</t>
  </si>
  <si>
    <t>B07FWVAQS</t>
  </si>
  <si>
    <t>2019-06-10T13:36:19+00:00</t>
  </si>
  <si>
    <t>B07FWXXSZ</t>
  </si>
  <si>
    <t>2019-06-10T14:46:51+00:00</t>
  </si>
  <si>
    <t>2019-06-10T14:52:47+00:00</t>
  </si>
  <si>
    <t>B07FWXUQT</t>
  </si>
  <si>
    <t>2019-06-10T15:30:25+00:00</t>
  </si>
  <si>
    <t>B07FWXATY</t>
  </si>
  <si>
    <t>2019-06-10T15:59:27+00:00</t>
  </si>
  <si>
    <t>2019-06-10T16:05:31+00:00</t>
  </si>
  <si>
    <t>B07FWXSTY</t>
  </si>
  <si>
    <t>2019-06-10T16:14:14+00:00</t>
  </si>
  <si>
    <t>2019-06-11T06:53:09+00:00</t>
  </si>
  <si>
    <t>B07FWXXVT</t>
  </si>
  <si>
    <t>2019-06-11T09:53:54+00:00</t>
  </si>
  <si>
    <t>B07FWYTQX</t>
  </si>
  <si>
    <t>2019-06-11T11:58:26+00:00</t>
  </si>
  <si>
    <t>2019-06-11T11:59:46+00:00</t>
  </si>
  <si>
    <t>B07FWXSVT</t>
  </si>
  <si>
    <t>2019-06-11T12:32:20+00:00</t>
  </si>
  <si>
    <t>B07FWXUTV</t>
  </si>
  <si>
    <t>2019-06-11T15:01:45+00:00</t>
  </si>
  <si>
    <t>B07FWXZWU</t>
  </si>
  <si>
    <t>2019-06-11T15:36:15+00:00</t>
  </si>
  <si>
    <t>2019-06-11T15:54:47+00:00</t>
  </si>
  <si>
    <t>B07FWXURY</t>
  </si>
  <si>
    <t>2019-06-11T16:12:34+00:00</t>
  </si>
  <si>
    <t>2019-06-11T18:48:04+00:00</t>
  </si>
  <si>
    <t>B07FWYZTY</t>
  </si>
  <si>
    <t>B07FWVWWX</t>
  </si>
  <si>
    <t>2019-06-12T05:43:55+00:00</t>
  </si>
  <si>
    <t>B07FWXTQZ</t>
  </si>
  <si>
    <t>2019-06-12T07:44:48+00:00</t>
  </si>
  <si>
    <t>B07FWVXYW</t>
  </si>
  <si>
    <t>2019-06-12T09:47:19+00:00</t>
  </si>
  <si>
    <t>B07FWXZXQ</t>
  </si>
  <si>
    <t>2019-06-12T09:55:51+00:00</t>
  </si>
  <si>
    <t>B07FWVAVR</t>
  </si>
  <si>
    <t>Sagar</t>
  </si>
  <si>
    <t>2019-06-12T12:47:16+00:00</t>
  </si>
  <si>
    <t>B07FWYWVT</t>
  </si>
  <si>
    <t>Problems in Physical Chemistry for NEET &amp; AIIMS (2019-2020) Session</t>
  </si>
  <si>
    <t>Narander Awasthi</t>
  </si>
  <si>
    <t>Shri Balaji Publication</t>
  </si>
  <si>
    <t>2019-06-12T13:11:42+00:00</t>
  </si>
  <si>
    <t>B07FWXZSR</t>
  </si>
  <si>
    <t>2019-06-12T13:41:27+00:00</t>
  </si>
  <si>
    <t>B07FWXSYX</t>
  </si>
  <si>
    <t>SHIVAMOGGA</t>
  </si>
  <si>
    <t>2019-06-12T15:24:43+00:00</t>
  </si>
  <si>
    <t>B07FWVAWT</t>
  </si>
  <si>
    <t>2019-06-12T15:28:46+00:00</t>
  </si>
  <si>
    <t>B07FWXTRT</t>
  </si>
  <si>
    <t>2019-06-12T15:38:20+00:00</t>
  </si>
  <si>
    <t>B07FWWTYW</t>
  </si>
  <si>
    <t>2019-06-12T15:42:16+00:00</t>
  </si>
  <si>
    <t>B07FWWWTX</t>
  </si>
  <si>
    <t>2019-06-12T15:50:39+00:00</t>
  </si>
  <si>
    <t>B07FWYASQ</t>
  </si>
  <si>
    <t>DHEKIAJULI</t>
  </si>
  <si>
    <t>2019-06-12T16:16:04+00:00</t>
  </si>
  <si>
    <t>B07FWXYXR</t>
  </si>
  <si>
    <t>2019-06-12T16:21:47+00:00</t>
  </si>
  <si>
    <t>B07FWVUTR</t>
  </si>
  <si>
    <t>2019-06-12T16:42:42+00:00</t>
  </si>
  <si>
    <t>B07FWYYSS</t>
  </si>
  <si>
    <t>2019-06-12T16:52:44+00:00</t>
  </si>
  <si>
    <t>B07FWVAXY</t>
  </si>
  <si>
    <t>bangalore</t>
  </si>
  <si>
    <t>2019-06-12T16:53:23+00:00</t>
  </si>
  <si>
    <t>B07FWWXSU</t>
  </si>
  <si>
    <t>2019-06-12T16:53:38+00:00</t>
  </si>
  <si>
    <t>B07FWYTWZ</t>
  </si>
  <si>
    <t>2019-06-12T17:29:22+00:00</t>
  </si>
  <si>
    <t>2019-06-12T17:29:51+00:00</t>
  </si>
  <si>
    <t>B07FWWYXS</t>
  </si>
  <si>
    <t>INDAPUR</t>
  </si>
  <si>
    <t>2019-06-12T17:52:19+00:00</t>
  </si>
  <si>
    <t>B07FWWSTT</t>
  </si>
  <si>
    <t>2019-06-12T17:56:59+00:00</t>
  </si>
  <si>
    <t>B07FWXTSZ</t>
  </si>
  <si>
    <t>2019-06-12T18:45:49+00:00</t>
  </si>
  <si>
    <t>B07FWXYRX</t>
  </si>
  <si>
    <t>2019-06-13T00:18:07+00:00</t>
  </si>
  <si>
    <t>6/13/2019</t>
  </si>
  <si>
    <t>B07FWYYVR</t>
  </si>
  <si>
    <t>FAIZABAD</t>
  </si>
  <si>
    <t>2019-06-13T01:40:42+00:00</t>
  </si>
  <si>
    <t>B07FWWXQT</t>
  </si>
  <si>
    <t>2019-06-13T01:54:54+00:00</t>
  </si>
  <si>
    <t>B07FWYXRX</t>
  </si>
  <si>
    <t>2019-06-13T02:37:29+00:00</t>
  </si>
  <si>
    <t>B07FWVAYR</t>
  </si>
  <si>
    <t>2019-06-13T02:39:05+00:00</t>
  </si>
  <si>
    <t>B07FWYSZZ</t>
  </si>
  <si>
    <t>2019-06-13T02:50:39+00:00</t>
  </si>
  <si>
    <t>B07FWWBQZ</t>
  </si>
  <si>
    <t>2019-06-14T04:20:19+00:00</t>
  </si>
  <si>
    <t>6/14/2019</t>
  </si>
  <si>
    <t>B07FWGGTH</t>
  </si>
  <si>
    <t>2019-06-15T03:40:12+00:00</t>
  </si>
  <si>
    <t>6/15/2019</t>
  </si>
  <si>
    <t>2019-06-16T04:10:30+00:00</t>
  </si>
  <si>
    <t>6/16/2019</t>
  </si>
  <si>
    <t>B07FWAEDS</t>
  </si>
  <si>
    <t>2019-06-17T03:00:11+00:00</t>
  </si>
  <si>
    <t>6/17/2019</t>
  </si>
  <si>
    <t>B07FWPPLI</t>
  </si>
  <si>
    <t>2019-06-18T08:57:31+00:00</t>
  </si>
  <si>
    <t>6/18/2019</t>
  </si>
  <si>
    <t>B07FWQEUT</t>
  </si>
  <si>
    <t>2019-06-19T14:21:34+00:00</t>
  </si>
  <si>
    <t>6/19/2019</t>
  </si>
  <si>
    <t>B07FWBQYU</t>
  </si>
  <si>
    <t>2019-06-20T11:15:14+00:00</t>
  </si>
  <si>
    <t>6/20/2019</t>
  </si>
  <si>
    <t>B07FWDDTR</t>
  </si>
  <si>
    <t>2019-06-21T19:42:47+00:00</t>
  </si>
  <si>
    <t>6/21/2019</t>
  </si>
  <si>
    <t>B07FWWRTT</t>
  </si>
  <si>
    <t>2019-06-22T14:15:26+00:00</t>
  </si>
  <si>
    <t>6/22/2019</t>
  </si>
  <si>
    <t>B07FWDDYT</t>
  </si>
  <si>
    <t>2019-06-23T04:51:34+00:00</t>
  </si>
  <si>
    <t>6/23/2019</t>
  </si>
  <si>
    <t>B07FWYVYQ</t>
  </si>
  <si>
    <t>2019-06-23T07:55:19+00:00</t>
  </si>
  <si>
    <t>B07FWWWXV</t>
  </si>
  <si>
    <t>2019-06-23T09:50:26+00:00</t>
  </si>
  <si>
    <t>B07FWVZQZ</t>
  </si>
  <si>
    <t>Jalgaon</t>
  </si>
  <si>
    <t>2019-06-23T09:52:26+00:00</t>
  </si>
  <si>
    <t>B07FWYYQX</t>
  </si>
  <si>
    <t>2019-06-23T12:56:50+00:00</t>
  </si>
  <si>
    <t>Xam Idea Complete Course English for CBSE Class 10 - 2020 Exam</t>
  </si>
  <si>
    <t>Xamidea Editorial Board</t>
  </si>
  <si>
    <t>2019-06-23T17:10:01+00:00</t>
  </si>
  <si>
    <t>B07FWYSVQ</t>
  </si>
  <si>
    <t>Gangtok</t>
  </si>
  <si>
    <t>2019-06-23T17:38:03+00:00</t>
  </si>
  <si>
    <t>B07FWXYWR</t>
  </si>
  <si>
    <t>2019-06-24T03:49:10+00:00</t>
  </si>
  <si>
    <t>6/24/2019</t>
  </si>
  <si>
    <t>B07FWXAYZ</t>
  </si>
  <si>
    <t>2019-06-24T06:26:44+00:00</t>
  </si>
  <si>
    <t>B07FWYXQU</t>
  </si>
  <si>
    <t>RAJKOTRajkot</t>
  </si>
  <si>
    <t>2019-06-24T08:25:18+00:00</t>
  </si>
  <si>
    <t>B07FWYUTT</t>
  </si>
  <si>
    <t>jabalpur</t>
  </si>
  <si>
    <t>2019-06-24T13:08:56+00:00</t>
  </si>
  <si>
    <t>B07FWYUWY</t>
  </si>
  <si>
    <t>VENKITANGU</t>
  </si>
  <si>
    <t>2019-06-24T13:53:38+00:00</t>
  </si>
  <si>
    <t>2019-06-24T14:00:19+00:00</t>
  </si>
  <si>
    <t>B07FWXWYQ</t>
  </si>
  <si>
    <t>MANUGURU</t>
  </si>
  <si>
    <t>2019-06-24T16:32:31+00:00</t>
  </si>
  <si>
    <t>B07FWXYWQ</t>
  </si>
  <si>
    <t>2019-06-24T16:54:35+00:00</t>
  </si>
  <si>
    <t>B07FWVYQR</t>
  </si>
  <si>
    <t>2019-06-25T02:03:17+00:00</t>
  </si>
  <si>
    <t>6/25/2019</t>
  </si>
  <si>
    <t>B07FWVZYZ</t>
  </si>
  <si>
    <t>2019-06-25T05:06:45+00:00</t>
  </si>
  <si>
    <t>B07FWYYVW</t>
  </si>
  <si>
    <t>FATEHGANJ PASHCHIMI</t>
  </si>
  <si>
    <t>2019-06-25T07:20:21+00:00</t>
  </si>
  <si>
    <t>2019-06-25T07:32:04+00:00</t>
  </si>
  <si>
    <t>B07FWXZWZ</t>
  </si>
  <si>
    <t>2019-06-25T07:50:10+00:00</t>
  </si>
  <si>
    <t>B07FWYSVY</t>
  </si>
  <si>
    <t>KOVILPATTI</t>
  </si>
  <si>
    <t>2019-06-25T11:30:13+00:00</t>
  </si>
  <si>
    <t>B07FWXTUU</t>
  </si>
  <si>
    <t>2019-06-25T12:21:50+00:00</t>
  </si>
  <si>
    <t>2019-06-25T13:24:31+00:00</t>
  </si>
  <si>
    <t>Objective NCERT at your Fingertips(NEET) - Phy, Chem, Bio Combo</t>
  </si>
  <si>
    <t>2019-06-25T14:13:28+00:00</t>
  </si>
  <si>
    <t>B07FWVVWX</t>
  </si>
  <si>
    <t>2019-06-25T14:15:59+00:00</t>
  </si>
  <si>
    <t>B07FWVXVY</t>
  </si>
  <si>
    <t>COLONELGANJ</t>
  </si>
  <si>
    <t>2019-06-25T14:23:08+00:00</t>
  </si>
  <si>
    <t>B07FWYASW</t>
  </si>
  <si>
    <t>2019-06-25T15:55:52+00:00</t>
  </si>
  <si>
    <t>2019-06-25T16:19:06+00:00</t>
  </si>
  <si>
    <t>B07FWWYZS</t>
  </si>
  <si>
    <t>CHIKODI</t>
  </si>
  <si>
    <t>2019-06-25T17:30:19+00:00</t>
  </si>
  <si>
    <t>B07FWWTVQ</t>
  </si>
  <si>
    <t>2019-06-26T00:18:35+00:00</t>
  </si>
  <si>
    <t>6/26/2019</t>
  </si>
  <si>
    <t>B07FWVBQQ</t>
  </si>
  <si>
    <t>Ambattur CHENNAI</t>
  </si>
  <si>
    <t>2019-06-26T04:50:02+00:00</t>
  </si>
  <si>
    <t>B07FWXXSX</t>
  </si>
  <si>
    <t>2019-06-26T12:05:35+00:00</t>
  </si>
  <si>
    <t>B07FWWUZX</t>
  </si>
  <si>
    <t>2019-06-26T13:34:11+00:00</t>
  </si>
  <si>
    <t>B07FWXXTX</t>
  </si>
  <si>
    <t>2019-06-26T15:56:53+00:00</t>
  </si>
  <si>
    <t>B07FWYZUS</t>
  </si>
  <si>
    <t>2019-06-26T16:04:46+00:00</t>
  </si>
  <si>
    <t>2019-06-26T16:33:35+00:00</t>
  </si>
  <si>
    <t>B07FWVWTX</t>
  </si>
  <si>
    <t>2019-06-26T16:41:24+00:00</t>
  </si>
  <si>
    <t>B07FWXUZV</t>
  </si>
  <si>
    <t>2019-06-27T03:38:58+00:00</t>
  </si>
  <si>
    <t>6/27/2019</t>
  </si>
  <si>
    <t>B07FWVYXX</t>
  </si>
  <si>
    <t>BERHAMPUR</t>
  </si>
  <si>
    <t>2019-06-27T07:00:16+00:00</t>
  </si>
  <si>
    <t>B07FWWWQV</t>
  </si>
  <si>
    <t>2019-06-27T08:44:30+00:00</t>
  </si>
  <si>
    <t>B07FWWXZS</t>
  </si>
  <si>
    <t>2019-06-27T10:14:59+00:00</t>
  </si>
  <si>
    <t>B07FWYUQT</t>
  </si>
  <si>
    <t>Mumvai</t>
  </si>
  <si>
    <t>2019-06-27T10:43:00+00:00</t>
  </si>
  <si>
    <t>B07FWXAUR</t>
  </si>
  <si>
    <t>2019-06-27T10:55:46+00:00</t>
  </si>
  <si>
    <t>B07FWXVWY</t>
  </si>
  <si>
    <t>SRIKAKULAM</t>
  </si>
  <si>
    <t>2019-06-27T11:21:33+00:00</t>
  </si>
  <si>
    <t>B07FWWYWQ</t>
  </si>
  <si>
    <t>2019-06-27T13:06:13+00:00</t>
  </si>
  <si>
    <t>B07FWXYYU</t>
  </si>
  <si>
    <t>2019-06-27T14:08:53+00:00</t>
  </si>
  <si>
    <t>B07FWWAWT</t>
  </si>
  <si>
    <t>VILLUPURAM</t>
  </si>
  <si>
    <t>2019-06-27T14:18:43+00:00</t>
  </si>
  <si>
    <t>2019-06-27T14:44:38+00:00</t>
  </si>
  <si>
    <t>B07FWWBTZ</t>
  </si>
  <si>
    <t>2019-06-27T14:48:06+00:00</t>
  </si>
  <si>
    <t>B07FWXZVX</t>
  </si>
  <si>
    <t>2019-06-27T15:01:21+00:00</t>
  </si>
  <si>
    <t>B07FWVBTQ</t>
  </si>
  <si>
    <t>2019-06-27T15:01:23+00:00</t>
  </si>
  <si>
    <t>B07FWYTWS</t>
  </si>
  <si>
    <t>2019-06-27T15:23:29+00:00</t>
  </si>
  <si>
    <t>B07FWXAWY</t>
  </si>
  <si>
    <t>2019-06-27T15:31:32+00:00</t>
  </si>
  <si>
    <t>B07FWXVYU</t>
  </si>
  <si>
    <t>2019-06-28T04:45:03+00:00</t>
  </si>
  <si>
    <t>6/28/2019</t>
  </si>
  <si>
    <t>B07FWXTRY</t>
  </si>
  <si>
    <t>Rajasthan ka Itihas - Hindi</t>
  </si>
  <si>
    <t>Â Gopinath Sharma</t>
  </si>
  <si>
    <t>Shiva Lal Agarwala &amp; Company</t>
  </si>
  <si>
    <t>2019-06-28T04:56:39+00:00</t>
  </si>
  <si>
    <t>B07FWWZVS</t>
  </si>
  <si>
    <t>2019-06-28T08:38:12+00:00</t>
  </si>
  <si>
    <t>B07FWVBVT</t>
  </si>
  <si>
    <t>2019-06-28T10:22:49+00:00</t>
  </si>
  <si>
    <t>2019-06-28T11:02:40+00:00</t>
  </si>
  <si>
    <t>B07FWWTXT</t>
  </si>
  <si>
    <t>2019-06-28T14:00:01+00:00</t>
  </si>
  <si>
    <t>B07FWYZZV</t>
  </si>
  <si>
    <t>RAJAHMUNDRY</t>
  </si>
  <si>
    <t>2019-06-28T15:32:02+00:00</t>
  </si>
  <si>
    <t>B07FWXWUQ</t>
  </si>
  <si>
    <t>2019-06-29T01:13:19+00:00</t>
  </si>
  <si>
    <t>6/29/2019</t>
  </si>
  <si>
    <t>B07FWXXSQ</t>
  </si>
  <si>
    <t>LUMDING</t>
  </si>
  <si>
    <t>2019-06-29T01:15:22+00:00</t>
  </si>
  <si>
    <t>2019-06-29T05:33:51+00:00</t>
  </si>
  <si>
    <t>2019-06-29T06:14:44+00:00</t>
  </si>
  <si>
    <t>B07FWVZXW</t>
  </si>
  <si>
    <t>2019-06-29T08:29:59+00:00</t>
  </si>
  <si>
    <t>B07FWWUWV</t>
  </si>
  <si>
    <t>BENGALURU 560076</t>
  </si>
  <si>
    <t>2019-06-29T10:42:18+00:00</t>
  </si>
  <si>
    <t>B07FWWAWR</t>
  </si>
  <si>
    <t>2019-06-29T12:31:49+00:00</t>
  </si>
  <si>
    <t>B07FWYYUY</t>
  </si>
  <si>
    <t>2019-06-29T12:42:36+00:00</t>
  </si>
  <si>
    <t>B07FWVBYY</t>
  </si>
  <si>
    <t>SEONI</t>
  </si>
  <si>
    <t>2019-06-29T14:35:01+00:00</t>
  </si>
  <si>
    <t>2019-06-29T14:44:50+00:00</t>
  </si>
  <si>
    <t>B07FWYXWR</t>
  </si>
  <si>
    <t>PHALTAN</t>
  </si>
  <si>
    <t>2019-06-29T15:28:25+00:00</t>
  </si>
  <si>
    <t>B07FWWSQZ</t>
  </si>
  <si>
    <t>RAJAM</t>
  </si>
  <si>
    <t>2019-06-30T03:03:41+00:00</t>
  </si>
  <si>
    <t>6/30/2019</t>
  </si>
  <si>
    <t>B07FWVYZT</t>
  </si>
  <si>
    <t>PAPPIREDDIPATTI</t>
  </si>
  <si>
    <t>2019-06-30T03:48:11+00:00</t>
  </si>
  <si>
    <t>B07FWYAQT</t>
  </si>
  <si>
    <t>2019-06-30T06:04:22+00:00</t>
  </si>
  <si>
    <t>B07FWXSQQ</t>
  </si>
  <si>
    <t>2019-06-30T14:45:34+00:00</t>
  </si>
  <si>
    <t>B07FWWWTW</t>
  </si>
  <si>
    <t>PANIHATI</t>
  </si>
  <si>
    <t>2019-07-01T08:07:22+00:00</t>
  </si>
  <si>
    <t>2019 - Q3</t>
  </si>
  <si>
    <t>2019-07-01T11:11:16+00:00</t>
  </si>
  <si>
    <t>B07FWXVVQ</t>
  </si>
  <si>
    <t>2019-07-01T11:34:45+00:00</t>
  </si>
  <si>
    <t>B07FWVAVU</t>
  </si>
  <si>
    <t>Dighwara</t>
  </si>
  <si>
    <t>2019-07-01T11:58:25+00:00</t>
  </si>
  <si>
    <t>B07FWXAXR</t>
  </si>
  <si>
    <t>2019-07-01T15:06:26+00:00</t>
  </si>
  <si>
    <t>B07FWYTRW</t>
  </si>
  <si>
    <t>2019-07-01T15:36:28+00:00</t>
  </si>
  <si>
    <t>B07FWWBZX</t>
  </si>
  <si>
    <t>NUAPADA</t>
  </si>
  <si>
    <t>2019-07-01T16:14:00+00:00</t>
  </si>
  <si>
    <t>2019-07-01T16:31:14+00:00</t>
  </si>
  <si>
    <t>B07FWVXZQ</t>
  </si>
  <si>
    <t>2019-07-01T17:15:53+00:00</t>
  </si>
  <si>
    <t>2019-07-02T09:23:19+00:00</t>
  </si>
  <si>
    <t>B07FWWWRS</t>
  </si>
  <si>
    <t>2019-07-02T09:44:56+00:00</t>
  </si>
  <si>
    <t>B07FWXBYZ</t>
  </si>
  <si>
    <t>2019-07-02T10:37:52+00:00</t>
  </si>
  <si>
    <t>B07FWXVUR</t>
  </si>
  <si>
    <t>2019-07-02T10:42:12+00:00</t>
  </si>
  <si>
    <t>2019-07-02T11:34:13+00:00</t>
  </si>
  <si>
    <t>2019-07-02T15:02:54+00:00</t>
  </si>
  <si>
    <t>B07FWVYTV</t>
  </si>
  <si>
    <t>2019-07-02T15:33:23+00:00</t>
  </si>
  <si>
    <t>2019-07-02T15:48:36+00:00</t>
  </si>
  <si>
    <t>B07FWYVRW</t>
  </si>
  <si>
    <t>KARTHIKAPPALLY</t>
  </si>
  <si>
    <t>2019-07-02T16:01:18+00:00</t>
  </si>
  <si>
    <t>B07FWVXZY</t>
  </si>
  <si>
    <t>2019-07-02T17:42:45+00:00</t>
  </si>
  <si>
    <t>B07FWWVZU</t>
  </si>
  <si>
    <t>MANDALGARH</t>
  </si>
  <si>
    <t>2019-07-02T17:48:57+00:00</t>
  </si>
  <si>
    <t>B07FWXXTS</t>
  </si>
  <si>
    <t>2019-07-03T11:37:09+00:00</t>
  </si>
  <si>
    <t>2019-07-03T14:13:29+00:00</t>
  </si>
  <si>
    <t>B07FWYTWV</t>
  </si>
  <si>
    <t>2019-07-03T15:14:14+00:00</t>
  </si>
  <si>
    <t>B07FWWZZQ</t>
  </si>
  <si>
    <t>2019-07-04T06:43:34+00:00</t>
  </si>
  <si>
    <t>B07FWXWYX</t>
  </si>
  <si>
    <t>Nigdi</t>
  </si>
  <si>
    <t>2019-07-04T08:00:27+00:00</t>
  </si>
  <si>
    <t>B07FWXVSU</t>
  </si>
  <si>
    <t>Ongole</t>
  </si>
  <si>
    <t>2019-07-04T13:39:27+00:00</t>
  </si>
  <si>
    <t>2019-07-04T15:48:43+00:00</t>
  </si>
  <si>
    <t>B07FWYTSU</t>
  </si>
  <si>
    <t>DABHRA</t>
  </si>
  <si>
    <t>2019-07-04T16:10:07+00:00</t>
  </si>
  <si>
    <t>B07FWWTYS</t>
  </si>
  <si>
    <t>GATE 2019: Civil Engineering - Solved Papers (27 Years)</t>
  </si>
  <si>
    <t>2019-07-04T16:11:01+00:00</t>
  </si>
  <si>
    <t>2019-07-04T16:18:47+00:00</t>
  </si>
  <si>
    <t>B07FWVZRW</t>
  </si>
  <si>
    <t>2019-07-05T06:23:50+00:00</t>
  </si>
  <si>
    <t>B07FWWTQR</t>
  </si>
  <si>
    <t>2019-07-05T15:35:15+00:00</t>
  </si>
  <si>
    <t>2019-07-05T17:15:30+00:00</t>
  </si>
  <si>
    <t>2019-07-05T17:39:28+00:00</t>
  </si>
  <si>
    <t>B07FWWZTR</t>
  </si>
  <si>
    <t>2019-07-06T00:57:12+00:00</t>
  </si>
  <si>
    <t>B07FWXVXQ</t>
  </si>
  <si>
    <t>S RAYAVARAM</t>
  </si>
  <si>
    <t>2019-07-06T04:59:41+00:00</t>
  </si>
  <si>
    <t>B07FWVYRX</t>
  </si>
  <si>
    <t>2019-07-06T05:17:39+00:00</t>
  </si>
  <si>
    <t>2019-07-06T05:33:14+00:00</t>
  </si>
  <si>
    <t>B07FWYYWV</t>
  </si>
  <si>
    <t>2019-07-06T08:50:30+00:00</t>
  </si>
  <si>
    <t>2019-07-06T09:09:28+00:00</t>
  </si>
  <si>
    <t>B07FWVXYU</t>
  </si>
  <si>
    <t>NALLASOPARA WEST</t>
  </si>
  <si>
    <t>2019-07-06T09:18:58+00:00</t>
  </si>
  <si>
    <t>B07FWXATX</t>
  </si>
  <si>
    <t>2019-07-06T10:04:28+00:00</t>
  </si>
  <si>
    <t>B07FWVXUQ</t>
  </si>
  <si>
    <t>2019-07-06T11:30:31+00:00</t>
  </si>
  <si>
    <t>B07FWXSRQ</t>
  </si>
  <si>
    <t>2019-07-06T11:31:50+00:00</t>
  </si>
  <si>
    <t>B07FWVBTX</t>
  </si>
  <si>
    <t>2019-07-06T13:13:03+00:00</t>
  </si>
  <si>
    <t>2019-07-06T13:51:30+00:00</t>
  </si>
  <si>
    <t>B07FWYTXW</t>
  </si>
  <si>
    <t>2019-07-06T15:18:19+00:00</t>
  </si>
  <si>
    <t>B07FWVWTU</t>
  </si>
  <si>
    <t>2019-07-06T16:38:42+00:00</t>
  </si>
  <si>
    <t>B07FWXBTT</t>
  </si>
  <si>
    <t>2019-07-06T17:12:17+00:00</t>
  </si>
  <si>
    <t>2019-07-06T17:55:02+00:00</t>
  </si>
  <si>
    <t>2019-07-07T01:54:28+00:00</t>
  </si>
  <si>
    <t>B07FWXYVU</t>
  </si>
  <si>
    <t>Morappur</t>
  </si>
  <si>
    <t>2019-07-07T05:19:31+00:00</t>
  </si>
  <si>
    <t>B07FWWZQS</t>
  </si>
  <si>
    <t>2019-07-07T06:34:20+00:00</t>
  </si>
  <si>
    <t>B07FWXUUY</t>
  </si>
  <si>
    <t>BALLARI</t>
  </si>
  <si>
    <t>2019-07-07T07:46:43+00:00</t>
  </si>
  <si>
    <t>B07FWXZZS</t>
  </si>
  <si>
    <t>2019-07-07T07:51:44+00:00</t>
  </si>
  <si>
    <t>B07FWYYYY</t>
  </si>
  <si>
    <t>DAHANU</t>
  </si>
  <si>
    <t>2019-07-07T08:07:04+00:00</t>
  </si>
  <si>
    <t>B07FWVUVQ</t>
  </si>
  <si>
    <t>2019-07-07T09:08:24+00:00</t>
  </si>
  <si>
    <t>B07FWYVTT</t>
  </si>
  <si>
    <t>2019-07-07T10:10:47+00:00</t>
  </si>
  <si>
    <t>B07FWXYUV</t>
  </si>
  <si>
    <t>2019-07-07T10:30:00+00:00</t>
  </si>
  <si>
    <t>B07FWWSQY</t>
  </si>
  <si>
    <t>Sidhi</t>
  </si>
  <si>
    <t>2019-07-07T11:23:56+00:00</t>
  </si>
  <si>
    <t>2019-07-07T11:40:02+00:00</t>
  </si>
  <si>
    <t>B07FWVWZS</t>
  </si>
  <si>
    <t>2019-07-07T12:45:11+00:00</t>
  </si>
  <si>
    <t>2019-07-07T14:20:15+00:00</t>
  </si>
  <si>
    <t>B07FWWYZT</t>
  </si>
  <si>
    <t>2019-07-07T14:54:06+00:00</t>
  </si>
  <si>
    <t>B07FWVWUZ</t>
  </si>
  <si>
    <t>science class 10 ncert text book</t>
  </si>
  <si>
    <t>2019-07-07T15:11:59+00:00</t>
  </si>
  <si>
    <t>B07FWWATR</t>
  </si>
  <si>
    <t>2019-07-07T15:28:18+00:00</t>
  </si>
  <si>
    <t>2019-07-07T15:43:37+00:00</t>
  </si>
  <si>
    <t>B07FWVWRU</t>
  </si>
  <si>
    <t>KANCHEEPURAM</t>
  </si>
  <si>
    <t>2019-07-07T16:11:51+00:00</t>
  </si>
  <si>
    <t>B07FWWUVY</t>
  </si>
  <si>
    <t>2019-07-07T16:21:10+00:00</t>
  </si>
  <si>
    <t>B07FWWUQQ</t>
  </si>
  <si>
    <t>2019-07-07T16:28:11+00:00</t>
  </si>
  <si>
    <t>B07FWVYZU</t>
  </si>
  <si>
    <t>2019-07-07T17:37:45+00:00</t>
  </si>
  <si>
    <t>Maths Practice-cum-workbook Class 5</t>
  </si>
  <si>
    <t>2019-07-07T18:24:31+00:00</t>
  </si>
  <si>
    <t>B07FWXBYR</t>
  </si>
  <si>
    <t>2019-07-08T00:54:06+00:00</t>
  </si>
  <si>
    <t>2019-07-08T04:44:09+00:00</t>
  </si>
  <si>
    <t>B07FWWZSR</t>
  </si>
  <si>
    <t>2019-07-08T11:40:13+00:00</t>
  </si>
  <si>
    <t>B07FWYSTX</t>
  </si>
  <si>
    <t>2019-07-08T12:16:11+00:00</t>
  </si>
  <si>
    <t>B07FWYARY</t>
  </si>
  <si>
    <t>Dombivili East</t>
  </si>
  <si>
    <t>2019-07-08T12:16:19+00:00</t>
  </si>
  <si>
    <t>2019-07-08T12:43:45+00:00</t>
  </si>
  <si>
    <t>B07FWXVXX</t>
  </si>
  <si>
    <t>2019-07-08T15:06:51+00:00</t>
  </si>
  <si>
    <t>2019-07-08T15:17:35+00:00</t>
  </si>
  <si>
    <t>B07FWXAQZ</t>
  </si>
  <si>
    <t>Thane (W)</t>
  </si>
  <si>
    <t>2019-07-08T15:23:06+00:00</t>
  </si>
  <si>
    <t>2019-07-08T16:59:42+00:00</t>
  </si>
  <si>
    <t>2019-07-09T01:57:12+00:00</t>
  </si>
  <si>
    <t>B07FWVXRU</t>
  </si>
  <si>
    <t>2019-07-09T02:10:11+00:00</t>
  </si>
  <si>
    <t>B07FWXUTQ</t>
  </si>
  <si>
    <t>2019-07-09T03:13:49+00:00</t>
  </si>
  <si>
    <t>B07FWXXYZ</t>
  </si>
  <si>
    <t>2019-07-09T14:30:56+00:00</t>
  </si>
  <si>
    <t>2019-07-09T16:15:55+00:00</t>
  </si>
  <si>
    <t>2019-07-09T17:11:36+00:00</t>
  </si>
  <si>
    <t>2019-07-09T17:56:55+00:00</t>
  </si>
  <si>
    <t>2019-07-10T04:07:43+00:00</t>
  </si>
  <si>
    <t>B07FWWZZU</t>
  </si>
  <si>
    <t>2019-07-10T04:21:14+00:00</t>
  </si>
  <si>
    <t>2019-07-10T05:37:06+00:00</t>
  </si>
  <si>
    <t>B07FWWTZW</t>
  </si>
  <si>
    <t>2019-07-10T06:00:13+00:00</t>
  </si>
  <si>
    <t>B07FWWVVT</t>
  </si>
  <si>
    <t>2019-07-10T11:41:59+00:00</t>
  </si>
  <si>
    <t>B07FWYTVU</t>
  </si>
  <si>
    <t>2019-07-10T12:46:22+00:00</t>
  </si>
  <si>
    <t>B07FWYURR</t>
  </si>
  <si>
    <t>2019-07-10T13:07:38+00:00</t>
  </si>
  <si>
    <t>B07FWXXXW</t>
  </si>
  <si>
    <t>2019-07-10T13:28:25+00:00</t>
  </si>
  <si>
    <t>B07FWWZZY</t>
  </si>
  <si>
    <t>2019-07-10T13:55:31+00:00</t>
  </si>
  <si>
    <t>B07FWWUYQ</t>
  </si>
  <si>
    <t>2019-07-10T14:24:44+00:00</t>
  </si>
  <si>
    <t>B07FWVAVQ</t>
  </si>
  <si>
    <t>2019-07-10T14:35:41+00:00</t>
  </si>
  <si>
    <t>B07FWWBRY</t>
  </si>
  <si>
    <t>2019-07-10T15:44:32+00:00</t>
  </si>
  <si>
    <t>B07FWWUUR</t>
  </si>
  <si>
    <t>2019-07-10T15:55:53+00:00</t>
  </si>
  <si>
    <t>B07FWYVWU</t>
  </si>
  <si>
    <t>2019-07-10T15:56:31+00:00</t>
  </si>
  <si>
    <t>B07FWXSTU</t>
  </si>
  <si>
    <t>2019-07-10T16:25:45+00:00</t>
  </si>
  <si>
    <t>B07FWWYXY</t>
  </si>
  <si>
    <t>2019-07-10T16:42:23+00:00</t>
  </si>
  <si>
    <t>B07FWXZZU</t>
  </si>
  <si>
    <t>2019-07-10T16:48:43+00:00</t>
  </si>
  <si>
    <t>B07FWYWUZ</t>
  </si>
  <si>
    <t>BOLPUR</t>
  </si>
  <si>
    <t>2019-07-10T16:50:30+00:00</t>
  </si>
  <si>
    <t>B07FWVZXQ</t>
  </si>
  <si>
    <t>2019-07-10T16:59:02+00:00</t>
  </si>
  <si>
    <t>2019-07-10T17:11:02+00:00</t>
  </si>
  <si>
    <t>2019-07-10T18:15:03+00:00</t>
  </si>
  <si>
    <t>2019-07-10T18:47:43+00:00</t>
  </si>
  <si>
    <t>B07FWXTTU</t>
  </si>
  <si>
    <t>2019-07-10T18:57:27+00:00</t>
  </si>
  <si>
    <t>B07FWXWTX</t>
  </si>
  <si>
    <t>2019-07-10T18:57:44+00:00</t>
  </si>
  <si>
    <t>B07FWWYYZ</t>
  </si>
  <si>
    <t>WARISALIGANJ</t>
  </si>
  <si>
    <t>2019-07-10T19:23:47+00:00</t>
  </si>
  <si>
    <t>B07FWWBVT</t>
  </si>
  <si>
    <t>2019-07-11T05:38:01+00:00</t>
  </si>
  <si>
    <t>B07FWYTYV</t>
  </si>
  <si>
    <t>2019-07-11T06:27:06+00:00</t>
  </si>
  <si>
    <t>B07FWYZUR</t>
  </si>
  <si>
    <t>ALDONA</t>
  </si>
  <si>
    <t>2019-07-11T07:30:33+00:00</t>
  </si>
  <si>
    <t>B07FWWVRW</t>
  </si>
  <si>
    <t>Mechanical Vibrations</t>
  </si>
  <si>
    <t>GUDLAVALLERU</t>
  </si>
  <si>
    <t>Â J. P. Den HartogÂ </t>
  </si>
  <si>
    <t>Dover Publications Inc.</t>
  </si>
  <si>
    <t>2019-07-11T07:49:13+00:00</t>
  </si>
  <si>
    <t>B07FWYUVQ</t>
  </si>
  <si>
    <t>2019-07-11T10:07:06+00:00</t>
  </si>
  <si>
    <t>2019-07-11T11:02:16+00:00</t>
  </si>
  <si>
    <t>B07FWYBYS</t>
  </si>
  <si>
    <t>PANDHARKAODA</t>
  </si>
  <si>
    <t>2019-07-11T11:09:12+00:00</t>
  </si>
  <si>
    <t>B07FWWVQY</t>
  </si>
  <si>
    <t>CHIRAKKAL</t>
  </si>
  <si>
    <t>2019-07-11T11:46:07+00:00</t>
  </si>
  <si>
    <t>B07FWXZRS</t>
  </si>
  <si>
    <t>2019-07-11T11:54:47+00:00</t>
  </si>
  <si>
    <t>B07FWYUTX</t>
  </si>
  <si>
    <t>2019-07-11T12:27:10+00:00</t>
  </si>
  <si>
    <t>2019-07-11T12:34:44+00:00</t>
  </si>
  <si>
    <t>B07FWWZXS</t>
  </si>
  <si>
    <t>KONNAGAR</t>
  </si>
  <si>
    <t>2019-07-11T13:09:07+00:00</t>
  </si>
  <si>
    <t>B07FWWYXQ</t>
  </si>
  <si>
    <t>2019-07-11T13:30:17+00:00</t>
  </si>
  <si>
    <t>B07FWYXVT</t>
  </si>
  <si>
    <t>2019-07-11T13:42:52+00:00</t>
  </si>
  <si>
    <t>B07FWVXUX</t>
  </si>
  <si>
    <t>2019-07-11T15:38:41+00:00</t>
  </si>
  <si>
    <t>B07FWVYVY</t>
  </si>
  <si>
    <t>2019-07-11T16:03:14+00:00</t>
  </si>
  <si>
    <t>2019-07-11T16:52:14+00:00</t>
  </si>
  <si>
    <t>B07FWXUYZ</t>
  </si>
  <si>
    <t>2019-07-12T02:37:51+00:00</t>
  </si>
  <si>
    <t>B07FWWUVS</t>
  </si>
  <si>
    <t>2019-07-12T03:12:48+00:00</t>
  </si>
  <si>
    <t>B07FWYXYS</t>
  </si>
  <si>
    <t>2019-07-12T03:47:35+00:00</t>
  </si>
  <si>
    <t>B07FWWXYQ</t>
  </si>
  <si>
    <t>Bilaspur</t>
  </si>
  <si>
    <t>2019-07-12T06:33:54+00:00</t>
  </si>
  <si>
    <t>B07FWXTSX</t>
  </si>
  <si>
    <t>2019-07-12T09:11:17+00:00</t>
  </si>
  <si>
    <t>B07FWXZXU</t>
  </si>
  <si>
    <t>2019-07-12T10:25:20+00:00</t>
  </si>
  <si>
    <t>B07FWVWWU</t>
  </si>
  <si>
    <t>2019-07-12T11:02:57+00:00</t>
  </si>
  <si>
    <t>B07FWWWYQ</t>
  </si>
  <si>
    <t>Siliguri</t>
  </si>
  <si>
    <t>2019-07-12T14:49:22+00:00</t>
  </si>
  <si>
    <t>B07FWVVRS</t>
  </si>
  <si>
    <t>2019-07-12T14:55:00+00:00</t>
  </si>
  <si>
    <t>B07FWVBZR</t>
  </si>
  <si>
    <t>2019-07-12T15:05:31+00:00</t>
  </si>
  <si>
    <t>B07FWVVQT</t>
  </si>
  <si>
    <t>Jadcherla</t>
  </si>
  <si>
    <t>2019-07-12T15:05:37+00:00</t>
  </si>
  <si>
    <t>2019-07-12T15:33:24+00:00</t>
  </si>
  <si>
    <t>B07FWVBYT</t>
  </si>
  <si>
    <t>2019-07-12T16:29:24+00:00</t>
  </si>
  <si>
    <t>B07FWXBXT</t>
  </si>
  <si>
    <t>2019-07-12T17:30:59+00:00</t>
  </si>
  <si>
    <t>B07FWVYWR</t>
  </si>
  <si>
    <t>2019-07-12T17:53:45+00:00</t>
  </si>
  <si>
    <t>B07FWYUUX</t>
  </si>
  <si>
    <t>2019-07-13T01:10:41+00:00</t>
  </si>
  <si>
    <t>7/13/2019</t>
  </si>
  <si>
    <t>B07FWXWWS</t>
  </si>
  <si>
    <t>2019-07-13T03:06:07+00:00</t>
  </si>
  <si>
    <t>2019-07-13T04:19:58+00:00</t>
  </si>
  <si>
    <t>2019-07-13T04:38:23+00:00</t>
  </si>
  <si>
    <t>B07FWWSWT</t>
  </si>
  <si>
    <t>2019-07-13T05:52:43+00:00</t>
  </si>
  <si>
    <t>B07FWVWQU</t>
  </si>
  <si>
    <t>2019-07-13T06:19:57+00:00</t>
  </si>
  <si>
    <t>B07FWVVUQ</t>
  </si>
  <si>
    <t>2019-07-13T08:19:16+00:00</t>
  </si>
  <si>
    <t>2019-07-13T08:28:41+00:00</t>
  </si>
  <si>
    <t>2019-07-13T08:49:58+00:00</t>
  </si>
  <si>
    <t>2019-07-13T08:51:16+00:00</t>
  </si>
  <si>
    <t>B07FWXARR</t>
  </si>
  <si>
    <t>2019-07-13T10:00:38+00:00</t>
  </si>
  <si>
    <t>B07FWWZQX</t>
  </si>
  <si>
    <t>2019-07-13T10:34:16+00:00</t>
  </si>
  <si>
    <t>B07FWYXVY</t>
  </si>
  <si>
    <t>2019-07-13T12:19:33+00:00</t>
  </si>
  <si>
    <t>B07FWYTQR</t>
  </si>
  <si>
    <t>2019-07-13T12:24:43+00:00</t>
  </si>
  <si>
    <t>B07FWYAZQ</t>
  </si>
  <si>
    <t>2019-07-13T12:36:11+00:00</t>
  </si>
  <si>
    <t>2019-07-13T12:49:03+00:00</t>
  </si>
  <si>
    <t>B07FWWVYY</t>
  </si>
  <si>
    <t>2019-07-13T13:02:05+00:00</t>
  </si>
  <si>
    <t>B07FWWTSV</t>
  </si>
  <si>
    <t>2019-07-13T13:47:57+00:00</t>
  </si>
  <si>
    <t>B07FWXUUZ</t>
  </si>
  <si>
    <t>2019-07-13T14:56:52+00:00</t>
  </si>
  <si>
    <t>B07FWWVXQ</t>
  </si>
  <si>
    <t>CHIRAYINKEEZHU</t>
  </si>
  <si>
    <t>2019-07-13T15:23:24+00:00</t>
  </si>
  <si>
    <t>B07FWVXQV</t>
  </si>
  <si>
    <t>Khurai</t>
  </si>
  <si>
    <t>2019-07-13T15:49:48+00:00</t>
  </si>
  <si>
    <t>B07FWXVVS</t>
  </si>
  <si>
    <t>THRIPPUNITHURA</t>
  </si>
  <si>
    <t>2019-07-13T16:09:43+00:00</t>
  </si>
  <si>
    <t>B07FWXSWW</t>
  </si>
  <si>
    <t>2019-07-13T16:49:31+00:00</t>
  </si>
  <si>
    <t>2019-07-14T06:44:28+00:00</t>
  </si>
  <si>
    <t>7/14/2019</t>
  </si>
  <si>
    <t>B07FWYWTT</t>
  </si>
  <si>
    <t>2019-07-14T07:07:51+00:00</t>
  </si>
  <si>
    <t>B07FWYAVR</t>
  </si>
  <si>
    <t>2019-07-14T10:21:05+00:00</t>
  </si>
  <si>
    <t>B07FWVWWW</t>
  </si>
  <si>
    <t>2019-07-14T11:50:42+00:00</t>
  </si>
  <si>
    <t>B07FWVVQS</t>
  </si>
  <si>
    <t>2019-07-14T12:42:49+00:00</t>
  </si>
  <si>
    <t>2019-07-14T13:45:25+00:00</t>
  </si>
  <si>
    <t>B07FWWXSY</t>
  </si>
  <si>
    <t>2019-07-14T14:06:36+00:00</t>
  </si>
  <si>
    <t>B07FWVZTW</t>
  </si>
  <si>
    <t>2019-07-14T15:42:47+00:00</t>
  </si>
  <si>
    <t>2019-07-14T16:45:21+00:00</t>
  </si>
  <si>
    <t>B07FWVVVS</t>
  </si>
  <si>
    <t>Badlapur</t>
  </si>
  <si>
    <t>2019-07-14T18:39:08+00:00</t>
  </si>
  <si>
    <t>B07FWXYQS</t>
  </si>
  <si>
    <t>2019-07-15T01:19:06+00:00</t>
  </si>
  <si>
    <t>7/15/2019</t>
  </si>
  <si>
    <t>2019-07-15T02:26:03+00:00</t>
  </si>
  <si>
    <t>B07FWYVRQ</t>
  </si>
  <si>
    <t>2019-07-15T07:34:11+00:00</t>
  </si>
  <si>
    <t>B07FWWBUY</t>
  </si>
  <si>
    <t>2019-07-15T08:02:53+00:00</t>
  </si>
  <si>
    <t>B07FWYWTS</t>
  </si>
  <si>
    <t>2019-07-15T08:05:15+00:00</t>
  </si>
  <si>
    <t>B07FWYBZZ</t>
  </si>
  <si>
    <t>2019-07-15T10:54:31+00:00</t>
  </si>
  <si>
    <t>B07FWWXXR</t>
  </si>
  <si>
    <t>2019-07-15T11:09:40+00:00</t>
  </si>
  <si>
    <t>B07FWYSYU</t>
  </si>
  <si>
    <t>2019-07-15T12:03:51+00:00</t>
  </si>
  <si>
    <t>B07FWXAYR</t>
  </si>
  <si>
    <t>SANDUR</t>
  </si>
  <si>
    <t>2019-07-15T14:05:09+00:00</t>
  </si>
  <si>
    <t>B07FWWTQY</t>
  </si>
  <si>
    <t>2019-07-15T14:21:07+00:00</t>
  </si>
  <si>
    <t>B07FWXSUX</t>
  </si>
  <si>
    <t>2019-07-15T15:20:43+00:00</t>
  </si>
  <si>
    <t>2019-07-15T15:25:34+00:00</t>
  </si>
  <si>
    <t>B07FWXUVZ</t>
  </si>
  <si>
    <t>VIRALIMALAI</t>
  </si>
  <si>
    <t>2019-07-15T15:38:04+00:00</t>
  </si>
  <si>
    <t>B07FWXVRR</t>
  </si>
  <si>
    <t>2019-07-15T15:38:12+00:00</t>
  </si>
  <si>
    <t>2019-07-15T15:39:22+00:00</t>
  </si>
  <si>
    <t>B07FWWUZY</t>
  </si>
  <si>
    <t>2019-07-15T15:44:05+00:00</t>
  </si>
  <si>
    <t>B07FWVYYW</t>
  </si>
  <si>
    <t>Hendrapada, BADLAPUR West</t>
  </si>
  <si>
    <t>2019-07-15T16:33:48+00:00</t>
  </si>
  <si>
    <t>B07FWYUVS</t>
  </si>
  <si>
    <t>2019-07-15T16:35:47+00:00</t>
  </si>
  <si>
    <t>B07FWYVVR</t>
  </si>
  <si>
    <t>DEULGAON RAJA</t>
  </si>
  <si>
    <t>2019-07-15T17:12:42+00:00</t>
  </si>
  <si>
    <t>2019-07-15T17:22:38+00:00</t>
  </si>
  <si>
    <t>B07FWYAXZ</t>
  </si>
  <si>
    <t>2019-07-15T18:16:33+00:00</t>
  </si>
  <si>
    <t>B07FWWZYX</t>
  </si>
  <si>
    <t>2019-07-16T01:42:13+00:00</t>
  </si>
  <si>
    <t>7/16/2019</t>
  </si>
  <si>
    <t>B07FWWWWY</t>
  </si>
  <si>
    <t>2019-07-16T03:17:03+00:00</t>
  </si>
  <si>
    <t>2019-07-16T04:15:46+00:00</t>
  </si>
  <si>
    <t>B07FWWZYU</t>
  </si>
  <si>
    <t>2019-07-16T05:26:22+00:00</t>
  </si>
  <si>
    <t>B07FWXUVT</t>
  </si>
  <si>
    <t>PATTUKKOTTAI</t>
  </si>
  <si>
    <t>2019-07-16T07:27:05+00:00</t>
  </si>
  <si>
    <t>B07FWXYVV</t>
  </si>
  <si>
    <t>2019-07-16T07:31:44+00:00</t>
  </si>
  <si>
    <t>B07FWVAQQ</t>
  </si>
  <si>
    <t>2019-07-16T08:49:28+00:00</t>
  </si>
  <si>
    <t>B07FWWSTZ</t>
  </si>
  <si>
    <t>KHAMBHALIA</t>
  </si>
  <si>
    <t>2019-07-16T10:41:13+00:00</t>
  </si>
  <si>
    <t>B07FWXXUR</t>
  </si>
  <si>
    <t>2019-07-16T12:22:35+00:00</t>
  </si>
  <si>
    <t>2019-07-16T12:53:29+00:00</t>
  </si>
  <si>
    <t>2019-07-16T13:10:13+00:00</t>
  </si>
  <si>
    <t>B07FWYBXS</t>
  </si>
  <si>
    <t>2019-07-16T13:19:19+00:00</t>
  </si>
  <si>
    <t>B07FWWSSV</t>
  </si>
  <si>
    <t>2019-07-16T13:42:24+00:00</t>
  </si>
  <si>
    <t>B07FWYAYT</t>
  </si>
  <si>
    <t>2019-07-16T13:57:45+00:00</t>
  </si>
  <si>
    <t>B07FWWSVT</t>
  </si>
  <si>
    <t>2019-07-16T14:02:18+00:00</t>
  </si>
  <si>
    <t>2019-07-16T15:14:28+00:00</t>
  </si>
  <si>
    <t>B07FWVVYV</t>
  </si>
  <si>
    <t>2019-07-16T16:22:26+00:00</t>
  </si>
  <si>
    <t>B07FWVWVX</t>
  </si>
  <si>
    <t>2019-07-17T00:38:49+00:00</t>
  </si>
  <si>
    <t>7/17/2019</t>
  </si>
  <si>
    <t>B07FWXXXT</t>
  </si>
  <si>
    <t>2019-07-17T05:47:00+00:00</t>
  </si>
  <si>
    <t>B07FWXXQR</t>
  </si>
  <si>
    <t>Pelling</t>
  </si>
  <si>
    <t>2019-07-17T07:28:49+00:00</t>
  </si>
  <si>
    <t>B07FWWSQS</t>
  </si>
  <si>
    <t>2019-07-17T07:48:33+00:00</t>
  </si>
  <si>
    <t>2019-07-17T10:11:24+00:00</t>
  </si>
  <si>
    <t>B07FWXTZS</t>
  </si>
  <si>
    <t>2019-07-17T11:53:16+00:00</t>
  </si>
  <si>
    <t>B07FWVZVY</t>
  </si>
  <si>
    <t>2019-07-17T12:41:09+00:00</t>
  </si>
  <si>
    <t>B07FWVWXU</t>
  </si>
  <si>
    <t>Dharuhera</t>
  </si>
  <si>
    <t>2019-07-17T12:53:53+00:00</t>
  </si>
  <si>
    <t>B07FWVBVR</t>
  </si>
  <si>
    <t>Tirupur</t>
  </si>
  <si>
    <t>2019-07-17T14:09:26+00:00</t>
  </si>
  <si>
    <t>B07FWWWZY</t>
  </si>
  <si>
    <t>2019-07-17T14:51:49+00:00</t>
  </si>
  <si>
    <t>B07FWYWYT</t>
  </si>
  <si>
    <t>BANGALORE, Karnataka</t>
  </si>
  <si>
    <t>2019-07-17T16:34:47+00:00</t>
  </si>
  <si>
    <t>B07FWVAZY</t>
  </si>
  <si>
    <t>2019-07-17T17:22:01+00:00</t>
  </si>
  <si>
    <t>2019-07-17T18:08:59+00:00</t>
  </si>
  <si>
    <t>2019-07-17T18:57:50+00:00</t>
  </si>
  <si>
    <t>B07FWXWYY</t>
  </si>
  <si>
    <t>KOLLANCODE</t>
  </si>
  <si>
    <t>2019-07-18T02:15:55+00:00</t>
  </si>
  <si>
    <t>7/18/2019</t>
  </si>
  <si>
    <t>2019-07-18T06:17:16+00:00</t>
  </si>
  <si>
    <t>B07FWYZRZ</t>
  </si>
  <si>
    <t>2019-07-18T06:18:45+00:00</t>
  </si>
  <si>
    <t>B07FWXYUX</t>
  </si>
  <si>
    <t>2019-07-18T09:32:46+00:00</t>
  </si>
  <si>
    <t>2019-07-18T13:45:54+00:00</t>
  </si>
  <si>
    <t>B07FWYWVZ</t>
  </si>
  <si>
    <t>VILATHIKULAM</t>
  </si>
  <si>
    <t>2019-07-18T14:21:25+00:00</t>
  </si>
  <si>
    <t>B07FWVUUR</t>
  </si>
  <si>
    <t>2019-07-18T14:36:42+00:00</t>
  </si>
  <si>
    <t>B07FWVBVZ</t>
  </si>
  <si>
    <t>NTPC SIMHADRI TOWNSHIP</t>
  </si>
  <si>
    <t>2019-07-18T15:05:52+00:00</t>
  </si>
  <si>
    <t>B07FWVXVQ</t>
  </si>
  <si>
    <t>Aizawl</t>
  </si>
  <si>
    <t>2019-07-18T15:40:38+00:00</t>
  </si>
  <si>
    <t>B07FWVBWZ</t>
  </si>
  <si>
    <t>2019-07-19T08:35:51+00:00</t>
  </si>
  <si>
    <t>7/19/2019</t>
  </si>
  <si>
    <t>B07FWYVWX</t>
  </si>
  <si>
    <t>2019-07-19T12:43:20+00:00</t>
  </si>
  <si>
    <t>B07FWYXYT</t>
  </si>
  <si>
    <t>KANNIYAKUMARI</t>
  </si>
  <si>
    <t>2019-07-19T13:02:11+00:00</t>
  </si>
  <si>
    <t>B07FWXXQW</t>
  </si>
  <si>
    <t>2019-07-19T13:08:39+00:00</t>
  </si>
  <si>
    <t>B07FWWVUY</t>
  </si>
  <si>
    <t>2019-07-19T13:52:29+00:00</t>
  </si>
  <si>
    <t>B07FWVBUY</t>
  </si>
  <si>
    <t>2019-07-19T14:06:34+00:00</t>
  </si>
  <si>
    <t>B07FWVYUS</t>
  </si>
  <si>
    <t>2019-07-19T14:31:31+00:00</t>
  </si>
  <si>
    <t>B07FWXSYW</t>
  </si>
  <si>
    <t>2019-07-19T14:46:10+00:00</t>
  </si>
  <si>
    <t>B07FWWUYU</t>
  </si>
  <si>
    <t>2019-07-19T14:50:46+00:00</t>
  </si>
  <si>
    <t>B07FWXXZY</t>
  </si>
  <si>
    <t>ABDASA</t>
  </si>
  <si>
    <t>2019-07-19T16:00:44+00:00</t>
  </si>
  <si>
    <t>B07FWXBZT</t>
  </si>
  <si>
    <t>Mathematics - Textbook for Class 7 Education 2020</t>
  </si>
  <si>
    <t>2019-07-19T17:09:01+00:00</t>
  </si>
  <si>
    <t>2019-07-19T17:41:45+00:00</t>
  </si>
  <si>
    <t>B07FWYYUU</t>
  </si>
  <si>
    <t>2019-07-20T02:08:54+00:00</t>
  </si>
  <si>
    <t>7/20/2019</t>
  </si>
  <si>
    <t>B07FWWVSU</t>
  </si>
  <si>
    <t>2019-07-20T03:23:58+00:00</t>
  </si>
  <si>
    <t>B07FWYXXU</t>
  </si>
  <si>
    <t>2019-07-20T03:33:34+00:00</t>
  </si>
  <si>
    <t>B07FWVVZY</t>
  </si>
  <si>
    <t>2019-07-20T04:18:39+00:00</t>
  </si>
  <si>
    <t>B07FWXXTU</t>
  </si>
  <si>
    <t>SALBANI</t>
  </si>
  <si>
    <t>2019-07-20T04:26:50+00:00</t>
  </si>
  <si>
    <t>2019-07-20T05:34:05+00:00</t>
  </si>
  <si>
    <t>2019-07-20T05:36:36+00:00</t>
  </si>
  <si>
    <t>B07FWXYXV</t>
  </si>
  <si>
    <t>SURENDRANAGAR</t>
  </si>
  <si>
    <t>2019-07-20T06:42:23+00:00</t>
  </si>
  <si>
    <t>2019-07-20T11:17:25+00:00</t>
  </si>
  <si>
    <t>B07FWYYYU</t>
  </si>
  <si>
    <t>MELATHIRUPPANTHURUTHI</t>
  </si>
  <si>
    <t>2019-07-20T12:09:10+00:00</t>
  </si>
  <si>
    <t>B07FWYTUY</t>
  </si>
  <si>
    <t>2019-07-20T14:14:47+00:00</t>
  </si>
  <si>
    <t>2019-07-20T14:30:26+00:00</t>
  </si>
  <si>
    <t>B07FWVARR</t>
  </si>
  <si>
    <t>Business Studies Textbook for Class - 11  - 11108</t>
  </si>
  <si>
    <t>2019-07-20T14:54:02+00:00</t>
  </si>
  <si>
    <t>B07FWYUWX</t>
  </si>
  <si>
    <t>2019-07-20T17:08:42+00:00</t>
  </si>
  <si>
    <t>2019-07-20T17:09:39+00:00</t>
  </si>
  <si>
    <t>B07FWWVQQ</t>
  </si>
  <si>
    <t>2019-07-20T17:26:51+00:00</t>
  </si>
  <si>
    <t>B07FWXUVV</t>
  </si>
  <si>
    <t>AWALPUR</t>
  </si>
  <si>
    <t>2019-07-20T18:06:36+00:00</t>
  </si>
  <si>
    <t>B07FWXBWU</t>
  </si>
  <si>
    <t>2019-07-21T02:59:51+00:00</t>
  </si>
  <si>
    <t>7/21/2019</t>
  </si>
  <si>
    <t>2019-07-21T04:12:29+00:00</t>
  </si>
  <si>
    <t>B07FWYVQQ</t>
  </si>
  <si>
    <t>2019-07-21T05:28:57+00:00</t>
  </si>
  <si>
    <t>B07FWYTQS</t>
  </si>
  <si>
    <t>HOSAPETE</t>
  </si>
  <si>
    <t>2019-07-21T06:51:03+00:00</t>
  </si>
  <si>
    <t>B07FWXSTV</t>
  </si>
  <si>
    <t>2019-07-21T07:17:13+00:00</t>
  </si>
  <si>
    <t>B07FWXAVY</t>
  </si>
  <si>
    <t>2019-07-21T07:30:16+00:00</t>
  </si>
  <si>
    <t>B07FWXSZY</t>
  </si>
  <si>
    <t>2019-07-21T08:34:03+00:00</t>
  </si>
  <si>
    <t>B07FWYAVT</t>
  </si>
  <si>
    <t>2019-07-21T09:31:47+00:00</t>
  </si>
  <si>
    <t>B07FWWSVQ</t>
  </si>
  <si>
    <t>2019-07-21T09:50:13+00:00</t>
  </si>
  <si>
    <t>B07FWYBXR</t>
  </si>
  <si>
    <t>2019-07-21T09:51:53+00:00</t>
  </si>
  <si>
    <t>B07FWVAWX</t>
  </si>
  <si>
    <t>BONGAIGAON</t>
  </si>
  <si>
    <t>2019-07-21T10:13:43+00:00</t>
  </si>
  <si>
    <t>B07FWXTXS</t>
  </si>
  <si>
    <t>HOSPET</t>
  </si>
  <si>
    <t>2019-07-21T11:59:10+00:00</t>
  </si>
  <si>
    <t>2019-07-21T13:19:12+00:00</t>
  </si>
  <si>
    <t>2019-07-21T17:22:31+00:00</t>
  </si>
  <si>
    <t>2019-07-21T18:25:20+00:00</t>
  </si>
  <si>
    <t>B07FWVUST</t>
  </si>
  <si>
    <t>2019-07-22T05:29:46+00:00</t>
  </si>
  <si>
    <t>7/22/2019</t>
  </si>
  <si>
    <t>B07FWWTZU</t>
  </si>
  <si>
    <t>nellore</t>
  </si>
  <si>
    <t>2019-07-22T10:13:51+00:00</t>
  </si>
  <si>
    <t>B07FWVURW</t>
  </si>
  <si>
    <t>2019-07-22T11:56:29+00:00</t>
  </si>
  <si>
    <t>B07FWVXRS</t>
  </si>
  <si>
    <t>B07FWVUQZ</t>
  </si>
  <si>
    <t>2019-07-22T11:57:21+00:00</t>
  </si>
  <si>
    <t>B07FWVWXV</t>
  </si>
  <si>
    <t>BAHADURGANJ</t>
  </si>
  <si>
    <t>2019-07-22T12:43:24+00:00</t>
  </si>
  <si>
    <t>B07FWXVYR</t>
  </si>
  <si>
    <t>TERDAL</t>
  </si>
  <si>
    <t>2019-07-22T14:00:47+00:00</t>
  </si>
  <si>
    <t>2019-07-22T14:31:13+00:00</t>
  </si>
  <si>
    <t>2019-07-22T14:37:14+00:00</t>
  </si>
  <si>
    <t>B07FWVYRR</t>
  </si>
  <si>
    <t>2019-07-22T15:46:21+00:00</t>
  </si>
  <si>
    <t>B07FWWTWY</t>
  </si>
  <si>
    <t>2019-07-22T16:16:58+00:00</t>
  </si>
  <si>
    <t>B07FWWWZW</t>
  </si>
  <si>
    <t>2019-07-23T01:27:46+00:00</t>
  </si>
  <si>
    <t>7/23/2019</t>
  </si>
  <si>
    <t>B07FWVVUS</t>
  </si>
  <si>
    <t>2019-07-23T05:10:17+00:00</t>
  </si>
  <si>
    <t>2019-07-23T13:16:39+00:00</t>
  </si>
  <si>
    <t>2019-07-23T14:51:17+00:00</t>
  </si>
  <si>
    <t>B07FWYZZS</t>
  </si>
  <si>
    <t>jsw steel plant township</t>
  </si>
  <si>
    <t>2019-07-23T16:37:34+00:00</t>
  </si>
  <si>
    <t>B07FWXTYZ</t>
  </si>
  <si>
    <t>EDATHALA</t>
  </si>
  <si>
    <t>2019-07-23T16:54:35+00:00</t>
  </si>
  <si>
    <t>B07FWXBUS</t>
  </si>
  <si>
    <t>2019-07-24T04:01:31+00:00</t>
  </si>
  <si>
    <t>7/24/2019</t>
  </si>
  <si>
    <t>B07FWWSVS</t>
  </si>
  <si>
    <t>2019-07-24T04:09:40+00:00</t>
  </si>
  <si>
    <t>B07FWXXZU</t>
  </si>
  <si>
    <t>RAMANAGARA</t>
  </si>
  <si>
    <t>2019-07-24T04:42:38+00:00</t>
  </si>
  <si>
    <t>B07FWVXZT</t>
  </si>
  <si>
    <t>BHANDARA MIDC</t>
  </si>
  <si>
    <t>2019-07-24T04:56:39+00:00</t>
  </si>
  <si>
    <t>2019-07-24T05:10:07+00:00</t>
  </si>
  <si>
    <t>B07FWYXUZ</t>
  </si>
  <si>
    <t>NEVASA</t>
  </si>
  <si>
    <t>2019-07-24T06:17:17+00:00</t>
  </si>
  <si>
    <t>B07FWWAXX</t>
  </si>
  <si>
    <t>2019-07-24T06:19:18+00:00</t>
  </si>
  <si>
    <t>B07FWXWRR</t>
  </si>
  <si>
    <t>2019-07-24T07:43:48+00:00</t>
  </si>
  <si>
    <t>2019-07-24T07:59:44+00:00</t>
  </si>
  <si>
    <t>2019-07-24T08:07:16+00:00</t>
  </si>
  <si>
    <t>B07FWYVYX</t>
  </si>
  <si>
    <t>TILHAR</t>
  </si>
  <si>
    <t>2019-07-24T11:38:30+00:00</t>
  </si>
  <si>
    <t>2019-07-24T12:53:13+00:00</t>
  </si>
  <si>
    <t>B07FWWBWY</t>
  </si>
  <si>
    <t>SEMBIANALLUR</t>
  </si>
  <si>
    <t>2019-07-24T13:03:42+00:00</t>
  </si>
  <si>
    <t>2019-07-24T13:04:57+00:00</t>
  </si>
  <si>
    <t>2019-07-24T13:06:25+00:00</t>
  </si>
  <si>
    <t>B07FWVBUR</t>
  </si>
  <si>
    <t>2019-07-24T13:10:54+00:00</t>
  </si>
  <si>
    <t>B07FWVBZY</t>
  </si>
  <si>
    <t>2019-07-24T14:12:20+00:00</t>
  </si>
  <si>
    <t>2019-07-24T14:55:14+00:00</t>
  </si>
  <si>
    <t>B07FWXYXT</t>
  </si>
  <si>
    <t>ANPARA</t>
  </si>
  <si>
    <t>2019-07-24T15:30:04+00:00</t>
  </si>
  <si>
    <t>B07FWXZWQ</t>
  </si>
  <si>
    <t>2019-07-24T16:03:17+00:00</t>
  </si>
  <si>
    <t>B07FWYAST</t>
  </si>
  <si>
    <t>2019-07-24T16:55:43+00:00</t>
  </si>
  <si>
    <t>B07FWYWYV</t>
  </si>
  <si>
    <t>2019-07-24T17:12:19+00:00</t>
  </si>
  <si>
    <t>B07FWXUYW</t>
  </si>
  <si>
    <t>2019-07-24T17:22:27+00:00</t>
  </si>
  <si>
    <t>B07FWVATW</t>
  </si>
  <si>
    <t>Combo of three NCERT books social science class 7 CBSE- history, geography and political</t>
  </si>
  <si>
    <t>2019-07-24T18:04:46+00:00</t>
  </si>
  <si>
    <t>B07FWYXTX</t>
  </si>
  <si>
    <t>2019-07-25T02:44:14+00:00</t>
  </si>
  <si>
    <t>7/25/2019</t>
  </si>
  <si>
    <t>B07FWWSSY</t>
  </si>
  <si>
    <t>CHINNAMANUR</t>
  </si>
  <si>
    <t>2019-07-25T04:34:21+00:00</t>
  </si>
  <si>
    <t>B07FWXWWQ</t>
  </si>
  <si>
    <t>2019-07-25T08:38:49+00:00</t>
  </si>
  <si>
    <t>B07FWWAXV</t>
  </si>
  <si>
    <t>2019-07-25T09:12:49+00:00</t>
  </si>
  <si>
    <t>B07FWWUXR</t>
  </si>
  <si>
    <t>2019-07-25T10:29:24+00:00</t>
  </si>
  <si>
    <t>B07FWWUWU</t>
  </si>
  <si>
    <t>B07FWWTVZ</t>
  </si>
  <si>
    <t>2019-07-25T17:33:54+00:00</t>
  </si>
  <si>
    <t>B07FWWTQQ</t>
  </si>
  <si>
    <t>An Introduction to the Finite Element Method</t>
  </si>
  <si>
    <t>NIRJULI</t>
  </si>
  <si>
    <t>J. N. Reddy</t>
  </si>
  <si>
    <t>2019-07-25T18:02:56+00:00</t>
  </si>
  <si>
    <t>2019-07-26T07:27:31+00:00</t>
  </si>
  <si>
    <t>7/26/2019</t>
  </si>
  <si>
    <t>B07FWWSZY</t>
  </si>
  <si>
    <t>Collins Easy Learner's Dictionary</t>
  </si>
  <si>
    <t>Â CollinsÂ </t>
  </si>
  <si>
    <t>2019-07-26T10:19:14+00:00</t>
  </si>
  <si>
    <t>B07FWVYQZ</t>
  </si>
  <si>
    <t>NCERT Science And Mathematics - Textbook For Class 7 Education 2020 ( Set Of 2 Books )</t>
  </si>
  <si>
    <t>2019-07-26T10:47:21+00:00</t>
  </si>
  <si>
    <t>2019-07-26T11:24:10+00:00</t>
  </si>
  <si>
    <t>B07FWYUYT</t>
  </si>
  <si>
    <t>2019-07-26T14:49:57+00:00</t>
  </si>
  <si>
    <t>B07FWYXXR</t>
  </si>
  <si>
    <t>GOPALGANJ</t>
  </si>
  <si>
    <t>2019-07-26T15:27:32+00:00</t>
  </si>
  <si>
    <t>B07FWXXUY</t>
  </si>
  <si>
    <t>KANGAYAMPALAYAM</t>
  </si>
  <si>
    <t>2019-07-26T16:04:04+00:00</t>
  </si>
  <si>
    <t>B07FWVVZV</t>
  </si>
  <si>
    <t>2019-07-26T16:18:54+00:00</t>
  </si>
  <si>
    <t>B07FWYYXT</t>
  </si>
  <si>
    <t>Rewari</t>
  </si>
  <si>
    <t>2019-07-26T17:14:12+00:00</t>
  </si>
  <si>
    <t>B07FWYVSW</t>
  </si>
  <si>
    <t>2019-07-26T19:27:13+00:00</t>
  </si>
  <si>
    <t>2019-07-26T19:28:18+00:00</t>
  </si>
  <si>
    <t>B07FWVWRV</t>
  </si>
  <si>
    <t>2019-07-26T20:00:36+00:00</t>
  </si>
  <si>
    <t>B07FWWZXY</t>
  </si>
  <si>
    <t>2019-07-26T21:18:53+00:00</t>
  </si>
  <si>
    <t>B07FWXBRY</t>
  </si>
  <si>
    <t>Bhawanipatna</t>
  </si>
  <si>
    <t>2019-07-27T01:58:22+00:00</t>
  </si>
  <si>
    <t>7/27/2019</t>
  </si>
  <si>
    <t>2019-07-27T03:05:41+00:00</t>
  </si>
  <si>
    <t>B07FWYAWR</t>
  </si>
  <si>
    <t>Orathanadu</t>
  </si>
  <si>
    <t>2019-07-27T03:39:47+00:00</t>
  </si>
  <si>
    <t>B07FWYWYW</t>
  </si>
  <si>
    <t>UKAI</t>
  </si>
  <si>
    <t>2019-07-27T03:41:25+00:00</t>
  </si>
  <si>
    <t>2019-07-27T04:26:17+00:00</t>
  </si>
  <si>
    <t>2019-07-27T04:52:07+00:00</t>
  </si>
  <si>
    <t>B07FWWWVZ</t>
  </si>
  <si>
    <t>2019-07-27T05:03:46+00:00</t>
  </si>
  <si>
    <t>2019-07-27T05:11:05+00:00</t>
  </si>
  <si>
    <t>B07FWYYYT</t>
  </si>
  <si>
    <t>2019-07-27T05:18:29+00:00</t>
  </si>
  <si>
    <t>B07FWVYVX</t>
  </si>
  <si>
    <t>2019-07-27T05:24:41+00:00</t>
  </si>
  <si>
    <t>B07FWWTXS</t>
  </si>
  <si>
    <t>KARAIKKUDI</t>
  </si>
  <si>
    <t>2019-07-27T06:27:56+00:00</t>
  </si>
  <si>
    <t>B07FWYTRS</t>
  </si>
  <si>
    <t>2019-07-27T07:33:43+00:00</t>
  </si>
  <si>
    <t>B07FWYWQR</t>
  </si>
  <si>
    <t>2019-07-27T08:21:50+00:00</t>
  </si>
  <si>
    <t>2019-07-27T09:38:49+00:00</t>
  </si>
  <si>
    <t>B07FWYZWU</t>
  </si>
  <si>
    <t>2019-07-27T09:40:33+00:00</t>
  </si>
  <si>
    <t>B07FWWBWS</t>
  </si>
  <si>
    <t>RAYAGADA RAYAGADA DISTRICT</t>
  </si>
  <si>
    <t>2019-07-27T11:08:58+00:00</t>
  </si>
  <si>
    <t>B07FWYAXU</t>
  </si>
  <si>
    <t>Gulbarga</t>
  </si>
  <si>
    <t>2019-07-27T11:15:07+00:00</t>
  </si>
  <si>
    <t>2019-07-27T12:16:51+00:00</t>
  </si>
  <si>
    <t>B07FWWZZR</t>
  </si>
  <si>
    <t>2019-07-27T12:25:35+00:00</t>
  </si>
  <si>
    <t>B07FWWWRV</t>
  </si>
  <si>
    <t>Amarwara</t>
  </si>
  <si>
    <t>2019-07-27T12:31:40+00:00</t>
  </si>
  <si>
    <t>B07FWXUXR</t>
  </si>
  <si>
    <t>AZAMGARH</t>
  </si>
  <si>
    <t>2019-07-27T13:36:07+00:00</t>
  </si>
  <si>
    <t>B07FWWYTS</t>
  </si>
  <si>
    <t>Nelamangala</t>
  </si>
  <si>
    <t>2019-07-27T15:14:46+00:00</t>
  </si>
  <si>
    <t>B07FWYAVV</t>
  </si>
  <si>
    <t>2019-07-27T15:45:24+00:00</t>
  </si>
  <si>
    <t>B07FWWZVZ</t>
  </si>
  <si>
    <t>2019-07-27T19:35:18+00:00</t>
  </si>
  <si>
    <t>B07FWVUTQ</t>
  </si>
  <si>
    <t>2019-07-27T23:13:51+00:00</t>
  </si>
  <si>
    <t>2019-07-28T05:24:45+00:00</t>
  </si>
  <si>
    <t>7/28/2019</t>
  </si>
  <si>
    <t>B07FWXSWZ</t>
  </si>
  <si>
    <t>BUNDI</t>
  </si>
  <si>
    <t>B07FWVWZX</t>
  </si>
  <si>
    <t>2019-07-28T05:45:44+00:00</t>
  </si>
  <si>
    <t>B07FWYYXX</t>
  </si>
  <si>
    <t>DANTIWADA</t>
  </si>
  <si>
    <t>2019-07-28T05:55:46+00:00</t>
  </si>
  <si>
    <t>B07FWXSQZ</t>
  </si>
  <si>
    <t>2019-07-28T08:22:30+00:00</t>
  </si>
  <si>
    <t>B07FWWYVR</t>
  </si>
  <si>
    <t>MAHENDRAGARH</t>
  </si>
  <si>
    <t>2019-07-28T08:24:38+00:00</t>
  </si>
  <si>
    <t>B07FWWYWY</t>
  </si>
  <si>
    <t>2019-07-28T09:02:14+00:00</t>
  </si>
  <si>
    <t>B07FWYZUU</t>
  </si>
  <si>
    <t>MANDSAUR</t>
  </si>
  <si>
    <t>2019-07-28T09:18:13+00:00</t>
  </si>
  <si>
    <t>B07FWWXXS</t>
  </si>
  <si>
    <t>2019-07-28T09:41:51+00:00</t>
  </si>
  <si>
    <t>2019-07-28T11:07:37+00:00</t>
  </si>
  <si>
    <t>2019-07-28T13:03:39+00:00</t>
  </si>
  <si>
    <t>B07FWYBXT</t>
  </si>
  <si>
    <t>2019-07-28T13:12:12+00:00</t>
  </si>
  <si>
    <t>B07FWYVRS</t>
  </si>
  <si>
    <t>BALRAMPUR</t>
  </si>
  <si>
    <t>2019-07-28T14:35:09+00:00</t>
  </si>
  <si>
    <t>B07FWVYQQ</t>
  </si>
  <si>
    <t>2019-07-28T14:42:25+00:00</t>
  </si>
  <si>
    <t>B07FWYURV</t>
  </si>
  <si>
    <t>2019-07-28T15:41:47+00:00</t>
  </si>
  <si>
    <t>B07FWVBZZ</t>
  </si>
  <si>
    <t>SOUTH DELHI</t>
  </si>
  <si>
    <t>2019-07-28T15:52:47+00:00</t>
  </si>
  <si>
    <t>2019-07-28T17:24:01+00:00</t>
  </si>
  <si>
    <t>2019-07-28T18:00:10+00:00</t>
  </si>
  <si>
    <t>B07FWXAWZ</t>
  </si>
  <si>
    <t>2019-07-28T19:13:52+00:00</t>
  </si>
  <si>
    <t>B07FWVWZV</t>
  </si>
  <si>
    <t>B07FWYATU</t>
  </si>
  <si>
    <t>2019-07-28T19:37:16+00:00</t>
  </si>
  <si>
    <t>B07FWXTUX</t>
  </si>
  <si>
    <t>2019-07-29T01:06:48+00:00</t>
  </si>
  <si>
    <t>7/29/2019</t>
  </si>
  <si>
    <t>B07FWVXUZ</t>
  </si>
  <si>
    <t>OBRA</t>
  </si>
  <si>
    <t>2019-07-29T06:52:14+00:00</t>
  </si>
  <si>
    <t>2019-07-29T07:08:55+00:00</t>
  </si>
  <si>
    <t>B07FWYXXX</t>
  </si>
  <si>
    <t>Srinagar</t>
  </si>
  <si>
    <t>2019-07-29T07:11:10+00:00</t>
  </si>
  <si>
    <t>B07FWYSTZ</t>
  </si>
  <si>
    <t>HANDIA</t>
  </si>
  <si>
    <t>2019-07-29T07:18:44+00:00</t>
  </si>
  <si>
    <t>B07FWWBTW</t>
  </si>
  <si>
    <t>Naliya</t>
  </si>
  <si>
    <t>2019-07-29T09:23:30+00:00</t>
  </si>
  <si>
    <t>B07FWXTWW</t>
  </si>
  <si>
    <t>2019-07-29T09:43:21+00:00</t>
  </si>
  <si>
    <t>B07FWWSVY</t>
  </si>
  <si>
    <t>2019-07-29T11:47:22+00:00</t>
  </si>
  <si>
    <t>B07FWXXRT</t>
  </si>
  <si>
    <t>Adilabad</t>
  </si>
  <si>
    <t>2019-07-29T12:33:47+00:00</t>
  </si>
  <si>
    <t>B07FWXSXY</t>
  </si>
  <si>
    <t>2019-07-29T12:47:38+00:00</t>
  </si>
  <si>
    <t>B07FWYVTR</t>
  </si>
  <si>
    <t>korba</t>
  </si>
  <si>
    <t>2019-07-29T13:06:48+00:00</t>
  </si>
  <si>
    <t>B07FWWUVT</t>
  </si>
  <si>
    <t>2019-07-29T13:14:22+00:00</t>
  </si>
  <si>
    <t>B07FWXZQZ</t>
  </si>
  <si>
    <t>2019-07-29T13:26:39+00:00</t>
  </si>
  <si>
    <t>B07FWWUXU</t>
  </si>
  <si>
    <t>TIRUR</t>
  </si>
  <si>
    <t>2019-07-29T14:16:52+00:00</t>
  </si>
  <si>
    <t>B07FWVWSY</t>
  </si>
  <si>
    <t>2019-07-29T14:39:28+00:00</t>
  </si>
  <si>
    <t>B07FWVBYV</t>
  </si>
  <si>
    <t>unnao</t>
  </si>
  <si>
    <t>2019-07-29T15:09:52+00:00</t>
  </si>
  <si>
    <t>B07FWXTRX</t>
  </si>
  <si>
    <t>2019-07-29T15:13:09+00:00</t>
  </si>
  <si>
    <t>2019-07-29T15:24:17+00:00</t>
  </si>
  <si>
    <t>B07FWXBZR</t>
  </si>
  <si>
    <t>BHAVANI</t>
  </si>
  <si>
    <t>2019-07-29T16:00:12+00:00</t>
  </si>
  <si>
    <t>B07FWVZSZ</t>
  </si>
  <si>
    <t>2019-07-29T17:08:55+00:00</t>
  </si>
  <si>
    <t>B07FWXASS</t>
  </si>
  <si>
    <t>2019-07-30T02:41:26+00:00</t>
  </si>
  <si>
    <t>7/30/2019</t>
  </si>
  <si>
    <t>B07FWYYRV</t>
  </si>
  <si>
    <t>2019-07-30T04:35:49+00:00</t>
  </si>
  <si>
    <t>B07FWXYWT</t>
  </si>
  <si>
    <t>2019-07-30T06:39:12+00:00</t>
  </si>
  <si>
    <t>B07FWXWYS</t>
  </si>
  <si>
    <t>2019-07-30T07:05:38+00:00</t>
  </si>
  <si>
    <t>B07FWYZTV</t>
  </si>
  <si>
    <t>2019-07-30T10:38:15+00:00</t>
  </si>
  <si>
    <t>B07FWYVXQ</t>
  </si>
  <si>
    <t>MEDAK</t>
  </si>
  <si>
    <t>2019-07-30T12:28:20+00:00</t>
  </si>
  <si>
    <t>2019-07-30T12:54:39+00:00</t>
  </si>
  <si>
    <t>B07FWYUZS</t>
  </si>
  <si>
    <t>GANGTOK</t>
  </si>
  <si>
    <t>2019-07-30T13:58:38+00:00</t>
  </si>
  <si>
    <t>B07FWWTRS</t>
  </si>
  <si>
    <t>2019-07-30T17:41:27+00:00</t>
  </si>
  <si>
    <t>B07FWXWUY</t>
  </si>
  <si>
    <t>BALANGIR</t>
  </si>
  <si>
    <t>2019-07-30T17:44:22+00:00</t>
  </si>
  <si>
    <t>B07FWWXWT</t>
  </si>
  <si>
    <t>2019-07-31T02:25:14+00:00</t>
  </si>
  <si>
    <t>7/31/2019</t>
  </si>
  <si>
    <t>B07FWWVTW</t>
  </si>
  <si>
    <t>2019-07-31T04:40:37+00:00</t>
  </si>
  <si>
    <t>B07FWYUZX</t>
  </si>
  <si>
    <t>SIDHPUR</t>
  </si>
  <si>
    <t>2019-07-31T05:06:18+00:00</t>
  </si>
  <si>
    <t>B07FWXBRX</t>
  </si>
  <si>
    <t>GHATAGAON</t>
  </si>
  <si>
    <t>2019-07-31T07:05:54+00:00</t>
  </si>
  <si>
    <t>2019-07-31T08:46:13+00:00</t>
  </si>
  <si>
    <t>B07FWWUQY</t>
  </si>
  <si>
    <t>2019-07-31T10:43:09+00:00</t>
  </si>
  <si>
    <t>2019-07-31T12:00:37+00:00</t>
  </si>
  <si>
    <t>B07FWWUQR</t>
  </si>
  <si>
    <t>2019-07-31T12:40:45+00:00</t>
  </si>
  <si>
    <t>B07FWWZTQ</t>
  </si>
  <si>
    <t>2019-07-31T14:53:03+00:00</t>
  </si>
  <si>
    <t>B07FWYSRX</t>
  </si>
  <si>
    <t>2019-07-31T16:03:31+00:00</t>
  </si>
  <si>
    <t>B07FWYUQQ</t>
  </si>
  <si>
    <t>2019-07-31T16:52:16+00:00</t>
  </si>
  <si>
    <t>B07FWWAXQ</t>
  </si>
  <si>
    <t>2019-07-31T17:18:16+00:00</t>
  </si>
  <si>
    <t>B07FWVYTZ</t>
  </si>
  <si>
    <t>2019-08-01T01:36:29+00:00</t>
  </si>
  <si>
    <t>B07FWWSZZ</t>
  </si>
  <si>
    <t>2019-08-01T05:16:59+00:00</t>
  </si>
  <si>
    <t>B07FWXZTZ</t>
  </si>
  <si>
    <t>2019-08-01T12:09:13+00:00</t>
  </si>
  <si>
    <t>B07FWYTTR</t>
  </si>
  <si>
    <t>2019-08-01T14:01:40+00:00</t>
  </si>
  <si>
    <t>B07FWYWXU</t>
  </si>
  <si>
    <t>2019-08-01T16:33:27+00:00</t>
  </si>
  <si>
    <t>2019-08-01T16:54:07+00:00</t>
  </si>
  <si>
    <t>B07FWYTWQ</t>
  </si>
  <si>
    <t>2019-08-02T06:56:21+00:00</t>
  </si>
  <si>
    <t>B07FWVUVS</t>
  </si>
  <si>
    <t>2019-08-02T07:29:41+00:00</t>
  </si>
  <si>
    <t>2019-08-02T07:53:46+00:00</t>
  </si>
  <si>
    <t>2019-08-02T09:37:28+00:00</t>
  </si>
  <si>
    <t>2019-08-02T10:48:35+00:00</t>
  </si>
  <si>
    <t>2019-08-02T14:01:23+00:00</t>
  </si>
  <si>
    <t>2019-08-02T14:55:21+00:00</t>
  </si>
  <si>
    <t>2019-08-02T15:17:26+00:00</t>
  </si>
  <si>
    <t>2019-08-02T15:47:36+00:00</t>
  </si>
  <si>
    <t>B07FWWVWZ</t>
  </si>
  <si>
    <t>2019-08-03T01:20:17+00:00</t>
  </si>
  <si>
    <t>Maths class 7th Ncert with solution of arihant</t>
  </si>
  <si>
    <t>2019-08-03T04:45:25+00:00</t>
  </si>
  <si>
    <t>2019-08-03T05:48:44+00:00</t>
  </si>
  <si>
    <t>2019-08-03T07:04:45+00:00</t>
  </si>
  <si>
    <t>B07FWXSXS</t>
  </si>
  <si>
    <t>2019-08-03T07:09:09+00:00</t>
  </si>
  <si>
    <t>B07FWWWWR</t>
  </si>
  <si>
    <t>Crossing Republic,</t>
  </si>
  <si>
    <t>Up</t>
  </si>
  <si>
    <t>2019-08-03T08:09:44+00:00</t>
  </si>
  <si>
    <t>Lakshay Rajasthan 2020 Bhag 2 - Rajasthan ki Kala, Sanskrati vya Itihas</t>
  </si>
  <si>
    <t>Publication Division</t>
  </si>
  <si>
    <t>2019-08-03T09:39:37+00:00</t>
  </si>
  <si>
    <t>2019-08-03T09:56:00+00:00</t>
  </si>
  <si>
    <t>B07FWXYYY</t>
  </si>
  <si>
    <t>2019-08-03T10:27:41+00:00</t>
  </si>
  <si>
    <t>2019-08-03T10:30:42+00:00</t>
  </si>
  <si>
    <t>2019-08-03T10:43:01+00:00</t>
  </si>
  <si>
    <t>B07FWXUXS</t>
  </si>
  <si>
    <t>2019-08-03T10:50:02+00:00</t>
  </si>
  <si>
    <t>2019-08-03T11:09:30+00:00</t>
  </si>
  <si>
    <t>B07FWWSZS</t>
  </si>
  <si>
    <t>2019-08-03T11:59:10+00:00</t>
  </si>
  <si>
    <t>2019-08-03T12:45:27+00:00</t>
  </si>
  <si>
    <t>2019-08-03T12:48:17+00:00</t>
  </si>
  <si>
    <t>B07FWVBVX</t>
  </si>
  <si>
    <t>Songadh</t>
  </si>
  <si>
    <t>2019-08-03T13:55:12+00:00</t>
  </si>
  <si>
    <t>B07FWYAZT</t>
  </si>
  <si>
    <t>ALIBAG</t>
  </si>
  <si>
    <t>2019-08-03T14:13:39+00:00</t>
  </si>
  <si>
    <t>2019-08-03T14:20:48+00:00</t>
  </si>
  <si>
    <t>2019-08-03T16:05:28+00:00</t>
  </si>
  <si>
    <t>B07FWYUUY</t>
  </si>
  <si>
    <t>2019-08-03T16:43:10+00:00</t>
  </si>
  <si>
    <t>2019-08-03T19:38:07+00:00</t>
  </si>
  <si>
    <t>B07FWXVUY</t>
  </si>
  <si>
    <t>2019-08-04T04:24:45+00:00</t>
  </si>
  <si>
    <t>B07FWWXQW</t>
  </si>
  <si>
    <t>2019-08-04T04:49:33+00:00</t>
  </si>
  <si>
    <t>B07FWWYYX</t>
  </si>
  <si>
    <t>Kishanganj</t>
  </si>
  <si>
    <t>2019-08-04T05:21:48+00:00</t>
  </si>
  <si>
    <t>B07FWWYRQ</t>
  </si>
  <si>
    <t>Midinipur</t>
  </si>
  <si>
    <t>2019-08-04T05:49:57+00:00</t>
  </si>
  <si>
    <t>2019-08-04T06:58:03+00:00</t>
  </si>
  <si>
    <t>B07FWVUUT</t>
  </si>
  <si>
    <t>Objective Chemistry for NEET &amp; All Other Medical Entrance Examination 1st Year Programme  (2019-2020): Objective Chemistry for Medical Entrance(1st Year)</t>
  </si>
  <si>
    <t>Â P.BahadurÂ </t>
  </si>
  <si>
    <t>2019-08-04T07:42:57+00:00</t>
  </si>
  <si>
    <t>2019-08-04T08:21:12+00:00</t>
  </si>
  <si>
    <t>2019-08-04T08:59:26+00:00</t>
  </si>
  <si>
    <t>B07FWWBVQ</t>
  </si>
  <si>
    <t>2019-08-04T09:19:05+00:00</t>
  </si>
  <si>
    <t>B07FWVXVW</t>
  </si>
  <si>
    <t>2019-08-04T10:05:28+00:00</t>
  </si>
  <si>
    <t>B07FWWTZV</t>
  </si>
  <si>
    <t>PIMPRI CHINCHWAD PUNE</t>
  </si>
  <si>
    <t>2019-08-04T10:07:31+00:00</t>
  </si>
  <si>
    <t>B07FWWUST</t>
  </si>
  <si>
    <t>2019-08-04T11:05:14+00:00</t>
  </si>
  <si>
    <t>2019-08-04T11:23:43+00:00</t>
  </si>
  <si>
    <t>B07FWXXQT</t>
  </si>
  <si>
    <t>Samba</t>
  </si>
  <si>
    <t>2019-08-04T11:56:01+00:00</t>
  </si>
  <si>
    <t>B07FWWUZT</t>
  </si>
  <si>
    <t>JASHPURNAGAR</t>
  </si>
  <si>
    <t>2019-08-04T12:26:52+00:00</t>
  </si>
  <si>
    <t>B07FWXVUW</t>
  </si>
  <si>
    <t>HELEM</t>
  </si>
  <si>
    <t>2019-08-04T14:46:58+00:00</t>
  </si>
  <si>
    <t>B07FWXYYV</t>
  </si>
  <si>
    <t>2019-08-04T14:46:59+00:00</t>
  </si>
  <si>
    <t>2019-08-04T15:23:48+00:00</t>
  </si>
  <si>
    <t>2019-08-05T00:07:11+00:00</t>
  </si>
  <si>
    <t>B07FWVUUQ</t>
  </si>
  <si>
    <t>2019-08-05T01:27:14+00:00</t>
  </si>
  <si>
    <t>B07FWWWSU</t>
  </si>
  <si>
    <t>2019-08-05T02:46:41+00:00</t>
  </si>
  <si>
    <t>B07FWYVSY</t>
  </si>
  <si>
    <t>2019-08-05T04:32:19+00:00</t>
  </si>
  <si>
    <t>2019-08-05T06:15:56+00:00</t>
  </si>
  <si>
    <t>B07FWVZVT</t>
  </si>
  <si>
    <t>2019-08-05T07:50:02+00:00</t>
  </si>
  <si>
    <t>Clinical Pathology Hematology And Blood Banking (For Dmlt Students)</t>
  </si>
  <si>
    <t>Â Maheshwari NandaÂ </t>
  </si>
  <si>
    <t>2019-08-05T08:13:43+00:00</t>
  </si>
  <si>
    <t>B07FWVUUU</t>
  </si>
  <si>
    <t>Social Psychology</t>
  </si>
  <si>
    <t>Â David Myers</t>
  </si>
  <si>
    <t>Hogrefe Publishing</t>
  </si>
  <si>
    <t>2019-08-05T13:57:27+00:00</t>
  </si>
  <si>
    <t>B07FWVYZX</t>
  </si>
  <si>
    <t>2019-08-05T14:07:34+00:00</t>
  </si>
  <si>
    <t>2019-08-05T15:57:21+00:00</t>
  </si>
  <si>
    <t>B07FWWUTR</t>
  </si>
  <si>
    <t>DIBRUGARH EAST</t>
  </si>
  <si>
    <t>2019-08-05T18:24:46+00:00</t>
  </si>
  <si>
    <t>B07FWWYVT</t>
  </si>
  <si>
    <t>DHARAMPUR, Distt Solan</t>
  </si>
  <si>
    <t>2019-08-05T18:32:16+00:00</t>
  </si>
  <si>
    <t>B07FWYWVS</t>
  </si>
  <si>
    <t>Maths class 8th Ncert with solution of arihant</t>
  </si>
  <si>
    <t>JAJAPUR</t>
  </si>
  <si>
    <t>Arihant Expert, Ncert</t>
  </si>
  <si>
    <t>2019-08-06T09:02:23+00:00</t>
  </si>
  <si>
    <t>2019-08-06T09:31:04+00:00</t>
  </si>
  <si>
    <t>B07FWWSRR</t>
  </si>
  <si>
    <t>2019-08-06T11:11:32+00:00</t>
  </si>
  <si>
    <t>B07FWYUTS</t>
  </si>
  <si>
    <t>DEHRI</t>
  </si>
  <si>
    <t>2019-08-06T14:47:37+00:00</t>
  </si>
  <si>
    <t>B07FWYVSV</t>
  </si>
  <si>
    <t>SIBSAGAR</t>
  </si>
  <si>
    <t>2019-08-06T15:00:15+00:00</t>
  </si>
  <si>
    <t>B07FWWATQ</t>
  </si>
  <si>
    <t>2019-08-06T16:12:06+00:00</t>
  </si>
  <si>
    <t>B07FWVVXY</t>
  </si>
  <si>
    <t>2019-08-06T16:43:07+00:00</t>
  </si>
  <si>
    <t>2019-08-06T16:43:41+00:00</t>
  </si>
  <si>
    <t>B07FWVZQX</t>
  </si>
  <si>
    <t>2019-08-06T21:03:46+00:00</t>
  </si>
  <si>
    <t>B07FWVYSS</t>
  </si>
  <si>
    <t>2019-08-07T01:54:58+00:00</t>
  </si>
  <si>
    <t>B07FWVAZU</t>
  </si>
  <si>
    <t>2019-08-07T06:06:41+00:00</t>
  </si>
  <si>
    <t>2019-08-07T07:38:20+00:00</t>
  </si>
  <si>
    <t>B07FWVUTV</t>
  </si>
  <si>
    <t>2019-08-07T09:36:52+00:00</t>
  </si>
  <si>
    <t>B07FWXXQY</t>
  </si>
  <si>
    <t>Veterinary Medicine (Second edition 2013)</t>
  </si>
  <si>
    <t>DR LN SANKHALA, DR YOGESH SOMVANSHI</t>
  </si>
  <si>
    <t>MURLIDHAR PRINTS</t>
  </si>
  <si>
    <t>2019-08-07T12:21:08+00:00</t>
  </si>
  <si>
    <t>B07FWVZTT</t>
  </si>
  <si>
    <t>2019-08-07T13:55:35+00:00</t>
  </si>
  <si>
    <t>B07FWWVSX</t>
  </si>
  <si>
    <t>India a Comprehensive Geography</t>
  </si>
  <si>
    <t>Orang</t>
  </si>
  <si>
    <t>D.R. Khullar</t>
  </si>
  <si>
    <t>Kalyani Publishers</t>
  </si>
  <si>
    <t>2019-08-07T14:18:17+00:00</t>
  </si>
  <si>
    <t>B07FWWBXY</t>
  </si>
  <si>
    <t>2019-08-07T14:33:11+00:00</t>
  </si>
  <si>
    <t>B07FWYXVU</t>
  </si>
  <si>
    <t>NCERT Combo Pack for Science Students Class 12 (Physics Part 1&amp;2,Chemistry Part 1&amp;2,English-Flamingo&amp;Vistas,Maths Part 1&amp;2)with Free Two Car Anti Slip Mat</t>
  </si>
  <si>
    <t>tnscert</t>
  </si>
  <si>
    <t>2019-08-07T15:05:16+00:00</t>
  </si>
  <si>
    <t>2019-08-07T15:10:20+00:00</t>
  </si>
  <si>
    <t>B07FWWTTT</t>
  </si>
  <si>
    <t>2019-08-07T15:11:15+00:00</t>
  </si>
  <si>
    <t>B07FWWBQT</t>
  </si>
  <si>
    <t>2019-08-07T16:28:09+00:00</t>
  </si>
  <si>
    <t>2019-08-07T16:33:31+00:00</t>
  </si>
  <si>
    <t>2019-08-08T01:16:52+00:00</t>
  </si>
  <si>
    <t>B07FWVATT</t>
  </si>
  <si>
    <t>2019-08-08T02:31:26+00:00</t>
  </si>
  <si>
    <t>2019-08-08T06:45:18+00:00</t>
  </si>
  <si>
    <t>B07FWXTSS</t>
  </si>
  <si>
    <t>KAKINADA</t>
  </si>
  <si>
    <t>2019-08-08T07:17:33+00:00</t>
  </si>
  <si>
    <t>B07FWWTSQ</t>
  </si>
  <si>
    <t>2019-08-08T09:00:41+00:00</t>
  </si>
  <si>
    <t>B07FWWBXT</t>
  </si>
  <si>
    <t>MAJRA JHAJJAR</t>
  </si>
  <si>
    <t>2019-08-08T09:11:08+00:00</t>
  </si>
  <si>
    <t>B07FWVXSS</t>
  </si>
  <si>
    <t>2019-08-08T13:10:29+00:00</t>
  </si>
  <si>
    <t>2019-08-08T13:33:12+00:00</t>
  </si>
  <si>
    <t>B07FWXWTQ</t>
  </si>
  <si>
    <t>Business Environment</t>
  </si>
  <si>
    <t>Alok Goyal,Â Mridula Goyal</t>
  </si>
  <si>
    <t>SPBD Publishing House</t>
  </si>
  <si>
    <t>2019-08-08T14:02:50+00:00</t>
  </si>
  <si>
    <t>Atlas of Human Anatomy International Edition (Netter Basic Science)</t>
  </si>
  <si>
    <t>Frank H.Â NetterÂ </t>
  </si>
  <si>
    <t>Elsevier Health Sciences</t>
  </si>
  <si>
    <t>2019-08-08T14:26:30+00:00</t>
  </si>
  <si>
    <t>2019-08-08T14:50:09+00:00</t>
  </si>
  <si>
    <t>2019-08-08T14:52:22+00:00</t>
  </si>
  <si>
    <t>2019-08-08T16:10:46+00:00</t>
  </si>
  <si>
    <t>B07FWYTQZ</t>
  </si>
  <si>
    <t>2019-08-08T16:57:52+00:00</t>
  </si>
  <si>
    <t>B07FWVYSX</t>
  </si>
  <si>
    <t>2019-08-08T17:19:44+00:00</t>
  </si>
  <si>
    <t>B07FWYAWW</t>
  </si>
  <si>
    <t>Tarakeswar</t>
  </si>
  <si>
    <t>2019-08-08T17:42:14+00:00</t>
  </si>
  <si>
    <t>B07FWWUYT</t>
  </si>
  <si>
    <t>2019-08-08T17:47:59+00:00</t>
  </si>
  <si>
    <t>B07FWXWSQ</t>
  </si>
  <si>
    <t>2019-08-08T17:55:08+00:00</t>
  </si>
  <si>
    <t>B07FWVBXS</t>
  </si>
  <si>
    <t>2019-08-09T04:38:31+00:00</t>
  </si>
  <si>
    <t>2019-08-09T07:08:02+00:00</t>
  </si>
  <si>
    <t>B07FWVVYT</t>
  </si>
  <si>
    <t>2019-08-09T08:37:36+00:00</t>
  </si>
  <si>
    <t>B07FWVZWT</t>
  </si>
  <si>
    <t>2019-08-09T09:57:29+00:00</t>
  </si>
  <si>
    <t>B07FWXXUS</t>
  </si>
  <si>
    <t>2019-08-09T10:41:14+00:00</t>
  </si>
  <si>
    <t>2019-08-09T12:32:14+00:00</t>
  </si>
  <si>
    <t>2019-08-09T12:55:09+00:00</t>
  </si>
  <si>
    <t>2019-08-09T14:33:44+00:00</t>
  </si>
  <si>
    <t>2019-08-09T14:41:11+00:00</t>
  </si>
  <si>
    <t>B07FWXZSS</t>
  </si>
  <si>
    <t>2019-08-09T14:41:16+00:00</t>
  </si>
  <si>
    <t>B07FWVURX</t>
  </si>
  <si>
    <t>2019-08-09T14:44:57+00:00</t>
  </si>
  <si>
    <t>2019-08-09T14:52:53+00:00</t>
  </si>
  <si>
    <t>2019-08-09T14:57:44+00:00</t>
  </si>
  <si>
    <t>B07FWXZXV</t>
  </si>
  <si>
    <t>2019-08-09T15:07:53+00:00</t>
  </si>
  <si>
    <t>B07FWYWZV</t>
  </si>
  <si>
    <t>2019-08-09T15:23:07+00:00</t>
  </si>
  <si>
    <t>B07FWVYUR</t>
  </si>
  <si>
    <t>2019-08-09T15:50:21+00:00</t>
  </si>
  <si>
    <t>B07FWYWWT</t>
  </si>
  <si>
    <t>2019-08-09T16:00:25+00:00</t>
  </si>
  <si>
    <t>B07FWVUQV</t>
  </si>
  <si>
    <t>2019-08-09T16:01:37+00:00</t>
  </si>
  <si>
    <t>B07FWYVWW</t>
  </si>
  <si>
    <t>2019-08-09T16:18:11+00:00</t>
  </si>
  <si>
    <t>B07FWYZRV</t>
  </si>
  <si>
    <t>MIRGANJ</t>
  </si>
  <si>
    <t>2019-08-09T16:24:12+00:00</t>
  </si>
  <si>
    <t>2019-08-09T16:32:08+00:00</t>
  </si>
  <si>
    <t>B07FWXASV</t>
  </si>
  <si>
    <t>MANDVI KACHCHH DISTRICT</t>
  </si>
  <si>
    <t>2019-08-09T16:34:42+00:00</t>
  </si>
  <si>
    <t>B07FWYXST</t>
  </si>
  <si>
    <t>2019-08-09T16:49:51+00:00</t>
  </si>
  <si>
    <t>2019-08-09T16:51:29+00:00</t>
  </si>
  <si>
    <t>B07FWYXXW</t>
  </si>
  <si>
    <t>2019-08-09T17:07:36+00:00</t>
  </si>
  <si>
    <t>B07FWWWZZ</t>
  </si>
  <si>
    <t>DHOLKA</t>
  </si>
  <si>
    <t>2019-08-09T17:07:49+00:00</t>
  </si>
  <si>
    <t>B07FWWARZ</t>
  </si>
  <si>
    <t>2019-08-09T17:40:31+00:00</t>
  </si>
  <si>
    <t>B07FWXXUW</t>
  </si>
  <si>
    <t>2019-08-09T17:49:08+00:00</t>
  </si>
  <si>
    <t>2019-08-09T18:27:33+00:00</t>
  </si>
  <si>
    <t>2019-08-09T18:51:48+00:00</t>
  </si>
  <si>
    <t>B07FWXVYT</t>
  </si>
  <si>
    <t>2019-08-09T21:46:35+00:00</t>
  </si>
  <si>
    <t>B07FWWVZT</t>
  </si>
  <si>
    <t>2019-08-10T04:27:11+00:00</t>
  </si>
  <si>
    <t>B07FWVVTQ</t>
  </si>
  <si>
    <t>2019-08-10T07:53:35+00:00</t>
  </si>
  <si>
    <t>2019-08-10T08:44:48+00:00</t>
  </si>
  <si>
    <t>2019-08-10T08:46:53+00:00</t>
  </si>
  <si>
    <t>B07FWXVWR</t>
  </si>
  <si>
    <t>Khadur sahib</t>
  </si>
  <si>
    <t>2019-08-10T09:03:54+00:00</t>
  </si>
  <si>
    <t>2019-08-10T10:53:38+00:00</t>
  </si>
  <si>
    <t>B07FWWVRX</t>
  </si>
  <si>
    <t>2019-08-10T11:48:51+00:00</t>
  </si>
  <si>
    <t>The Host</t>
  </si>
  <si>
    <t>Stephenie Meyer</t>
  </si>
  <si>
    <t>Little, Brown and Company</t>
  </si>
  <si>
    <t>2019-08-10T12:11:53+00:00</t>
  </si>
  <si>
    <t>B07FWYAUU</t>
  </si>
  <si>
    <t>2019-08-10T12:57:14+00:00</t>
  </si>
  <si>
    <t>2019-08-10T15:59:05+00:00</t>
  </si>
  <si>
    <t>2019-08-10T17:19:55+00:00</t>
  </si>
  <si>
    <t>2019-08-11T02:33:22+00:00</t>
  </si>
  <si>
    <t>2019-08-11T08:16:09+00:00</t>
  </si>
  <si>
    <t>B07FWYTTV</t>
  </si>
  <si>
    <t>2019-08-11T09:53:37+00:00</t>
  </si>
  <si>
    <t>B07FWYAZV</t>
  </si>
  <si>
    <t>2019-08-11T13:00:44+00:00</t>
  </si>
  <si>
    <t>B07FWYSSS</t>
  </si>
  <si>
    <t>2019-08-11T13:01:59+00:00</t>
  </si>
  <si>
    <t>2019-08-11T15:36:06+00:00</t>
  </si>
  <si>
    <t>B07FWWAXR</t>
  </si>
  <si>
    <t>JHUNJHUNU</t>
  </si>
  <si>
    <t>2019-08-11T15:37:31+00:00</t>
  </si>
  <si>
    <t>2019-08-11T23:13:36+00:00</t>
  </si>
  <si>
    <t>B07FWVXXR</t>
  </si>
  <si>
    <t>Ambad District Jalna</t>
  </si>
  <si>
    <t>2019-08-12T02:43:29+00:00</t>
  </si>
  <si>
    <t>B07FWXUQQ</t>
  </si>
  <si>
    <t>2019-08-13T03:48:51+00:00</t>
  </si>
  <si>
    <t>8/13/2019</t>
  </si>
  <si>
    <t>2019-08-13T19:44:25+00:00</t>
  </si>
  <si>
    <t>B07FWWAYQ</t>
  </si>
  <si>
    <t>2019-08-14T06:05:22+00:00</t>
  </si>
  <si>
    <t>8/14/2019</t>
  </si>
  <si>
    <t>2019-08-14T06:59:08+00:00</t>
  </si>
  <si>
    <t>B07FWVYRY</t>
  </si>
  <si>
    <t>2019-08-14T09:40:18+00:00</t>
  </si>
  <si>
    <t>B07FWWBQS</t>
  </si>
  <si>
    <t>T.S. Grewal's Double Entry Book Keeping  - CBSE XI (Financial Accounting): Textbook for CBSE Class XI</t>
  </si>
  <si>
    <t>Noida</t>
  </si>
  <si>
    <t>T.S. Grewal</t>
  </si>
  <si>
    <t>Sultan Chand &amp; Sons (P) Limited</t>
  </si>
  <si>
    <t>2019-08-15T12:52:33+00:00</t>
  </si>
  <si>
    <t>8/15/2019</t>
  </si>
  <si>
    <t>2019-08-15T13:58:15+00:00</t>
  </si>
  <si>
    <t>2019-08-15T17:59:25+00:00</t>
  </si>
  <si>
    <t>B07FWWUTX</t>
  </si>
  <si>
    <t>VADI</t>
  </si>
  <si>
    <t>2019-08-16T05:57:40+00:00</t>
  </si>
  <si>
    <t>8/16/2019</t>
  </si>
  <si>
    <t>B07FWYSYT</t>
  </si>
  <si>
    <t>T.S. Grewal's Double Entry Book Keeping (Section A) - ISC XII: Textbook for ISC Class 12</t>
  </si>
  <si>
    <t>R.K. Khosla T.S. Grewal, H.S. Grewal</t>
  </si>
  <si>
    <t>2019-08-16T06:31:19+00:00</t>
  </si>
  <si>
    <t>2019-08-16T09:02:15+00:00</t>
  </si>
  <si>
    <t>2019-08-16T13:53:57+00:00</t>
  </si>
  <si>
    <t>B07FWXUWS</t>
  </si>
  <si>
    <t>2019-08-16T14:39:11+00:00</t>
  </si>
  <si>
    <t>B07FWVZZQ</t>
  </si>
  <si>
    <t>2019-08-17T14:51:26+00:00</t>
  </si>
  <si>
    <t>8/17/2019</t>
  </si>
  <si>
    <t>B07FWYTTW</t>
  </si>
  <si>
    <t>RANIKHET</t>
  </si>
  <si>
    <t>2019-08-18T09:05:13+00:00</t>
  </si>
  <si>
    <t>8/18/2019</t>
  </si>
  <si>
    <t>2019-08-18T13:46:20+00:00</t>
  </si>
  <si>
    <t>B07FWXBVR</t>
  </si>
  <si>
    <t>2019-08-18T13:50:43+00:00</t>
  </si>
  <si>
    <t>2019-08-18T15:54:59+00:00</t>
  </si>
  <si>
    <t>2019-08-18T16:07:44+00:00</t>
  </si>
  <si>
    <t>B07FWWAZQ</t>
  </si>
  <si>
    <t>2019-08-19T06:43:43+00:00</t>
  </si>
  <si>
    <t>8/19/2019</t>
  </si>
  <si>
    <t>B07FWYTYR</t>
  </si>
  <si>
    <t>2019-08-19T08:24:41+00:00</t>
  </si>
  <si>
    <t>B07FWYWUW</t>
  </si>
  <si>
    <t>10 Last Years Solved Papers Commerce Stream: CBSE Class 12 for 2020 Examination</t>
  </si>
  <si>
    <t xml:space="preserve">Oswal </t>
  </si>
  <si>
    <t>Oswal PublishersÂ </t>
  </si>
  <si>
    <t>2019-08-19T11:10:28+00:00</t>
  </si>
  <si>
    <t>B07FWWYZV</t>
  </si>
  <si>
    <t>2019-08-19T13:11:57+00:00</t>
  </si>
  <si>
    <t>B07FWYUZY</t>
  </si>
  <si>
    <t>2019-08-20T04:57:46+00:00</t>
  </si>
  <si>
    <t>8/20/2019</t>
  </si>
  <si>
    <t>B07FWXXXZ</t>
  </si>
  <si>
    <t>KAMALAPURAM</t>
  </si>
  <si>
    <t>2019-08-20T11:31:42+00:00</t>
  </si>
  <si>
    <t>2019-08-20T16:57:26+00:00</t>
  </si>
  <si>
    <t>B07FWVXTZ</t>
  </si>
  <si>
    <t>2019-08-21T07:54:02+00:00</t>
  </si>
  <si>
    <t>8/21/2019</t>
  </si>
  <si>
    <t>T.S. Grewal's Double Entry Book Keeping (Accounting for  Companies): Textbook for CBSE Class 12 - Vol. 2</t>
  </si>
  <si>
    <t>Â R.K. Khosla T.S. Grewal</t>
  </si>
  <si>
    <t>2019-08-21T12:34:36+00:00</t>
  </si>
  <si>
    <t>B07FWYUUQ</t>
  </si>
  <si>
    <t>2019-08-21T13:33:35+00:00</t>
  </si>
  <si>
    <t>B07FWYUSZ</t>
  </si>
  <si>
    <t>2019-08-21T14:27:39+00:00</t>
  </si>
  <si>
    <t>2019-08-21T14:38:11+00:00</t>
  </si>
  <si>
    <t>B07FWXTYY</t>
  </si>
  <si>
    <t>2019-08-21T14:39:20+00:00</t>
  </si>
  <si>
    <t>B07FWYUVR</t>
  </si>
  <si>
    <t>2019-08-21T18:25:09+00:00</t>
  </si>
  <si>
    <t>2019-08-22T03:35:56+00:00</t>
  </si>
  <si>
    <t>8/22/2019</t>
  </si>
  <si>
    <t>B07FWYBXQ</t>
  </si>
  <si>
    <t>2019-08-22T04:16:02+00:00</t>
  </si>
  <si>
    <t>B07FWXWZZ</t>
  </si>
  <si>
    <t>2019-08-22T04:30:38+00:00</t>
  </si>
  <si>
    <t>2019-08-22T11:14:56+00:00</t>
  </si>
  <si>
    <t>B07FWXVQS</t>
  </si>
  <si>
    <t>2019-08-22T11:36:33+00:00</t>
  </si>
  <si>
    <t>B07FWYWZZ</t>
  </si>
  <si>
    <t>2019-08-22T12:41:58+00:00</t>
  </si>
  <si>
    <t>B07FWXUQZ</t>
  </si>
  <si>
    <t>Lakhimpur Kheri</t>
  </si>
  <si>
    <t>2019-08-23T04:13:35+00:00</t>
  </si>
  <si>
    <t>8/23/2019</t>
  </si>
  <si>
    <t>B07FWXWQW</t>
  </si>
  <si>
    <t>2019-08-23T04:45:26+00:00</t>
  </si>
  <si>
    <t>B07FWYYVZ</t>
  </si>
  <si>
    <t>2019-08-23T05:04:45+00:00</t>
  </si>
  <si>
    <t>2019-08-23T05:49:06+00:00</t>
  </si>
  <si>
    <t>B07FWWBTX</t>
  </si>
  <si>
    <t>2019-08-23T08:21:30+00:00</t>
  </si>
  <si>
    <t>B07FWWTUW</t>
  </si>
  <si>
    <t>2019-08-23T10:44:04+00:00</t>
  </si>
  <si>
    <t>B07FWXBZY</t>
  </si>
  <si>
    <t>MANGALAGIRI</t>
  </si>
  <si>
    <t>2019-08-23T11:56:34+00:00</t>
  </si>
  <si>
    <t>2019-08-24T04:51:20+00:00</t>
  </si>
  <si>
    <t>8/24/2019</t>
  </si>
  <si>
    <t>B07FWYXYY</t>
  </si>
  <si>
    <t>2019-08-24T05:14:02+00:00</t>
  </si>
  <si>
    <t>2019-08-24T06:07:20+00:00</t>
  </si>
  <si>
    <t>B07FWXBQZ</t>
  </si>
  <si>
    <t>KOKRAJHAR</t>
  </si>
  <si>
    <t>2019-08-24T07:13:33+00:00</t>
  </si>
  <si>
    <t>2019-08-24T08:33:26+00:00</t>
  </si>
  <si>
    <t>B07FWVWRX</t>
  </si>
  <si>
    <t>2019-08-24T13:16:46+00:00</t>
  </si>
  <si>
    <t>B07FWXAQV</t>
  </si>
  <si>
    <t>2019-08-24T14:39:43+00:00</t>
  </si>
  <si>
    <t>B07FWYVQV</t>
  </si>
  <si>
    <t>Sangli</t>
  </si>
  <si>
    <t>2019-08-25T10:25:41+00:00</t>
  </si>
  <si>
    <t>8/25/2019</t>
  </si>
  <si>
    <t>2019-08-25T14:41:41+00:00</t>
  </si>
  <si>
    <t>B07FWWSXT</t>
  </si>
  <si>
    <t>Textbook of Physiology Vol I &amp; II</t>
  </si>
  <si>
    <t>PORT BLAIR</t>
  </si>
  <si>
    <t>Â A.K. JainÂ </t>
  </si>
  <si>
    <t>Avichal Publishing Company</t>
  </si>
  <si>
    <t>2019-08-25T16:19:58+00:00</t>
  </si>
  <si>
    <t>B07FWWTTW</t>
  </si>
  <si>
    <t>2019-08-26T12:56:03+00:00</t>
  </si>
  <si>
    <t>8/26/2019</t>
  </si>
  <si>
    <t>B07FWWWSX</t>
  </si>
  <si>
    <t>2019-08-26T12:56:19+00:00</t>
  </si>
  <si>
    <t>B07FWWZSU</t>
  </si>
  <si>
    <t>Micro Economic Theory</t>
  </si>
  <si>
    <t>Â Andreu Mas-Colell</t>
  </si>
  <si>
    <t>OUP USA</t>
  </si>
  <si>
    <t>2019-08-26T13:50:33+00:00</t>
  </si>
  <si>
    <t>2019-08-27T04:07:07+00:00</t>
  </si>
  <si>
    <t>8/27/2019</t>
  </si>
  <si>
    <t>B07FWXUWW</t>
  </si>
  <si>
    <t>DAURALA</t>
  </si>
  <si>
    <t>2019-08-27T05:16:43+00:00</t>
  </si>
  <si>
    <t>B07FWXVSS</t>
  </si>
  <si>
    <t>2019-08-27T06:52:11+00:00</t>
  </si>
  <si>
    <t>B07FWWARW</t>
  </si>
  <si>
    <t>BIHARSHARIF</t>
  </si>
  <si>
    <t>2019-08-27T07:57:08+00:00</t>
  </si>
  <si>
    <t>B07FWVAQY</t>
  </si>
  <si>
    <t>2019-08-27T09:39:05+00:00</t>
  </si>
  <si>
    <t>B07FWYSTW</t>
  </si>
  <si>
    <t>Data Structures and Algorithms Made Easy : Second Edition: Data Structure and Algorithmic Puzzles</t>
  </si>
  <si>
    <t>Narasimha Karumanchi</t>
  </si>
  <si>
    <t>Careermonk Publications</t>
  </si>
  <si>
    <t>2019-08-27T14:34:42+00:00</t>
  </si>
  <si>
    <t>B07FWXWZW</t>
  </si>
  <si>
    <t>2019-08-28T04:39:10+00:00</t>
  </si>
  <si>
    <t>8/28/2019</t>
  </si>
  <si>
    <t>2019-08-28T05:12:36+00:00</t>
  </si>
  <si>
    <t>2019-08-28T06:02:25+00:00</t>
  </si>
  <si>
    <t>B07FWWZVT</t>
  </si>
  <si>
    <t>Tamilnadu</t>
  </si>
  <si>
    <t>2019-08-28T08:30:51+00:00</t>
  </si>
  <si>
    <t>2019-08-28T09:15:06+00:00</t>
  </si>
  <si>
    <t>B07FWXBQS</t>
  </si>
  <si>
    <t>DONKA</t>
  </si>
  <si>
    <t>2019-08-28T15:22:53+00:00</t>
  </si>
  <si>
    <t>B07FWWZXT</t>
  </si>
  <si>
    <t>2019-08-28T19:06:02+00:00</t>
  </si>
  <si>
    <t>B07FWVBRS</t>
  </si>
  <si>
    <t>2019-08-29T03:04:04+00:00</t>
  </si>
  <si>
    <t>8/29/2019</t>
  </si>
  <si>
    <t>B07FWWVSY</t>
  </si>
  <si>
    <t>NEHTAUR</t>
  </si>
  <si>
    <t>2019-08-29T05:27:10+00:00</t>
  </si>
  <si>
    <t>B07FWVAXX</t>
  </si>
  <si>
    <t>2019-08-29T07:36:35+00:00</t>
  </si>
  <si>
    <t>B07FWXBQX</t>
  </si>
  <si>
    <t>JALOR</t>
  </si>
  <si>
    <t>2019-08-29T09:01:33+00:00</t>
  </si>
  <si>
    <t>B07FWWVRZ</t>
  </si>
  <si>
    <t>AMBERNATH</t>
  </si>
  <si>
    <t>2019-08-29T11:25:10+00:00</t>
  </si>
  <si>
    <t>B07FWWBQR</t>
  </si>
  <si>
    <t>2019-08-29T19:51:00+00:00</t>
  </si>
  <si>
    <t>B07FWVBRZ</t>
  </si>
  <si>
    <t>AMARKANTAK</t>
  </si>
  <si>
    <t>2019-08-30T07:31:27+00:00</t>
  </si>
  <si>
    <t>8/30/2019</t>
  </si>
  <si>
    <t>2019-08-30T07:45:21+00:00</t>
  </si>
  <si>
    <t>2019-08-30T14:41:19+00:00</t>
  </si>
  <si>
    <t>B07FWVWZZ</t>
  </si>
  <si>
    <t>2019-08-30T15:35:30+00:00</t>
  </si>
  <si>
    <t>B07FWXTZV</t>
  </si>
  <si>
    <t>2019-08-30T15:44:58+00:00</t>
  </si>
  <si>
    <t>B07FWVXTQ</t>
  </si>
  <si>
    <t>2019-08-30T20:33:42+00:00</t>
  </si>
  <si>
    <t>B07FWYTYQ</t>
  </si>
  <si>
    <t>2019-08-31T08:27:48+00:00</t>
  </si>
  <si>
    <t>8/31/2019</t>
  </si>
  <si>
    <t>2019-08-31T09:42:40+00:00</t>
  </si>
  <si>
    <t>B07FWVYZW</t>
  </si>
  <si>
    <t>2019-08-31T14:19:09+00:00</t>
  </si>
  <si>
    <t>B07FWVBWQ</t>
  </si>
  <si>
    <t>2019-08-31T16:27:33+00:00</t>
  </si>
  <si>
    <t>B07FWYUWV</t>
  </si>
  <si>
    <t>DHAKUAKHANA</t>
  </si>
  <si>
    <t>2019-08-31T17:50:40+00:00</t>
  </si>
  <si>
    <t>B07FWWVYU</t>
  </si>
  <si>
    <t>2019-09-01T03:56:30+00:00</t>
  </si>
  <si>
    <t>B07FWXYUS</t>
  </si>
  <si>
    <t>2019-09-01T04:03:46+00:00</t>
  </si>
  <si>
    <t>2019-09-01T11:14:47+00:00</t>
  </si>
  <si>
    <t>B07FWXBSZ</t>
  </si>
  <si>
    <t>Solapur</t>
  </si>
  <si>
    <t>2019-09-01T13:57:53+00:00</t>
  </si>
  <si>
    <t>B07FWWAUZ</t>
  </si>
  <si>
    <t>RAS MAIN EXAM SAMAJSHASTRA PRABHNDHAN LEKHANKAN</t>
  </si>
  <si>
    <t>vikas purohitÂ </t>
  </si>
  <si>
    <t xml:space="preserve">RBD PUBLICATION
</t>
  </si>
  <si>
    <t>2019-09-01T17:29:04+00:00</t>
  </si>
  <si>
    <t>2019-09-02T02:49:46+00:00</t>
  </si>
  <si>
    <t>B07FWVYWX</t>
  </si>
  <si>
    <t>2019-09-02T07:03:49+00:00</t>
  </si>
  <si>
    <t>2019-09-02T07:17:11+00:00</t>
  </si>
  <si>
    <t>2019-09-02T10:43:17+00:00</t>
  </si>
  <si>
    <t>B07FWXBYS</t>
  </si>
  <si>
    <t>WARANGAL</t>
  </si>
  <si>
    <t>2019-09-02T11:48:02+00:00</t>
  </si>
  <si>
    <t>B07FWWAUY</t>
  </si>
  <si>
    <t>2019-09-02T11:53:58+00:00</t>
  </si>
  <si>
    <t>B07FWXBRQ</t>
  </si>
  <si>
    <t>Objective NCERT at Your Fingertips for NEET-AIIMS - Biology (Old Edition)</t>
  </si>
  <si>
    <t>KAIMGANJ</t>
  </si>
  <si>
    <t>2019-09-02T17:00:41+00:00</t>
  </si>
  <si>
    <t>2019-09-02T18:16:51+00:00</t>
  </si>
  <si>
    <t>B07FWWXTU</t>
  </si>
  <si>
    <t>2019-09-02T19:40:45+00:00</t>
  </si>
  <si>
    <t>B07FWWSYR</t>
  </si>
  <si>
    <t>2019-09-02T20:07:36+00:00</t>
  </si>
  <si>
    <t>B07FWYVRY</t>
  </si>
  <si>
    <t>2019-09-03T03:32:02+00:00</t>
  </si>
  <si>
    <t>2019-09-03T05:07:30+00:00</t>
  </si>
  <si>
    <t>B07FWWYTU</t>
  </si>
  <si>
    <t>2019-09-03T07:24:22+00:00</t>
  </si>
  <si>
    <t>2019-09-03T08:40:12+00:00</t>
  </si>
  <si>
    <t>B07FWXSTZ</t>
  </si>
  <si>
    <t>Textbook of Physiology - 2 Volume Set With Free QA Physiology</t>
  </si>
  <si>
    <t xml:space="preserve"> APC BOOKS </t>
  </si>
  <si>
    <t>APC BOOKS</t>
  </si>
  <si>
    <t>2019-09-03T09:57:41+00:00</t>
  </si>
  <si>
    <t>English Course Communicative: Literature Reader Interact in English - Class 9</t>
  </si>
  <si>
    <t>CBSE</t>
  </si>
  <si>
    <t>Central Board of Secondary Education</t>
  </si>
  <si>
    <t>2019-09-03T11:13:54+00:00</t>
  </si>
  <si>
    <t>B07FWXXRW</t>
  </si>
  <si>
    <t>2019-09-03T11:53:25+00:00</t>
  </si>
  <si>
    <t>B07FWWSWR</t>
  </si>
  <si>
    <t>2019-09-03T12:15:12+00:00</t>
  </si>
  <si>
    <t>2019-09-03T12:32:18+00:00</t>
  </si>
  <si>
    <t>2019-09-03T18:05:33+00:00</t>
  </si>
  <si>
    <t>B07FWYYWR</t>
  </si>
  <si>
    <t>MAHUVA</t>
  </si>
  <si>
    <t>2019-09-04T00:35:38+00:00</t>
  </si>
  <si>
    <t>B07FWYTXU</t>
  </si>
  <si>
    <t>2019-09-04T05:43:51+00:00</t>
  </si>
  <si>
    <t>B07FWVBSY</t>
  </si>
  <si>
    <t>2019-09-04T06:04:13+00:00</t>
  </si>
  <si>
    <t>2019-09-04T08:07:07+00:00</t>
  </si>
  <si>
    <t>B07FWWZSY</t>
  </si>
  <si>
    <t>2019-09-04T14:50:12+00:00</t>
  </si>
  <si>
    <t>2019-09-05T06:01:26+00:00</t>
  </si>
  <si>
    <t>B07FWYSZV</t>
  </si>
  <si>
    <t>2019-09-05T06:57:30+00:00</t>
  </si>
  <si>
    <t>B07FWYAQR</t>
  </si>
  <si>
    <t>2019-09-05T07:15:26+00:00</t>
  </si>
  <si>
    <t>B07FWYXXT</t>
  </si>
  <si>
    <t>Kiran's SSC English Language Chapterwise Solved Papers 11300+ Objective Questions - English - 1997-April 2018  - 1920</t>
  </si>
  <si>
    <t>Kiran PrakashanÂ </t>
  </si>
  <si>
    <t>Kiran Prakashan</t>
  </si>
  <si>
    <t>2019-09-05T07:46:11+00:00</t>
  </si>
  <si>
    <t>2019-09-05T08:12:17+00:00</t>
  </si>
  <si>
    <t>2019-09-05T09:56:20+00:00</t>
  </si>
  <si>
    <t>B07FWVBUU</t>
  </si>
  <si>
    <t>KELAPUR</t>
  </si>
  <si>
    <t>2019-09-05T10:15:20+00:00</t>
  </si>
  <si>
    <t>2019-09-05T14:43:11+00:00</t>
  </si>
  <si>
    <t>B07FWVXUS</t>
  </si>
  <si>
    <t>2019-09-05T15:00:12+00:00</t>
  </si>
  <si>
    <t>2019-09-05T15:36:31+00:00</t>
  </si>
  <si>
    <t>2019-09-05T15:50:22+00:00</t>
  </si>
  <si>
    <t>B07FWYSRR</t>
  </si>
  <si>
    <t>2019-09-05T16:01:01+00:00</t>
  </si>
  <si>
    <t>2019-09-05T16:49:09+00:00</t>
  </si>
  <si>
    <t>B07FWYZXX</t>
  </si>
  <si>
    <t>ghaziabad</t>
  </si>
  <si>
    <t>2019-09-05T17:32:18+00:00</t>
  </si>
  <si>
    <t>B07FWWAVW</t>
  </si>
  <si>
    <t>2019-09-06T06:36:08+00:00</t>
  </si>
  <si>
    <t>2019-09-06T09:35:48+00:00</t>
  </si>
  <si>
    <t>Numerical Methods : For Scientific And Engineering Computation (Multi Colour Edition)</t>
  </si>
  <si>
    <t>Mahinder Kumar Jain</t>
  </si>
  <si>
    <t>New Age International Private Limited</t>
  </si>
  <si>
    <t>2019-09-06T10:30:07+00:00</t>
  </si>
  <si>
    <t>B07FWVVVX</t>
  </si>
  <si>
    <t>2019-09-06T11:55:38+00:00</t>
  </si>
  <si>
    <t>2019-09-06T14:44:18+00:00</t>
  </si>
  <si>
    <t>2019-09-06T14:46:46+00:00</t>
  </si>
  <si>
    <t>2019-09-06T15:04:15+00:00</t>
  </si>
  <si>
    <t>2019-09-06T23:08:04+00:00</t>
  </si>
  <si>
    <t>B07FWVYZZ</t>
  </si>
  <si>
    <t>2019-09-07T01:05:42+00:00</t>
  </si>
  <si>
    <t>2019-09-07T03:31:46+00:00</t>
  </si>
  <si>
    <t>B07FWXZSQ</t>
  </si>
  <si>
    <t>HOWRAH-2</t>
  </si>
  <si>
    <t>2019-09-07T06:46:58+00:00</t>
  </si>
  <si>
    <t>B07FWWVYV</t>
  </si>
  <si>
    <t>2019-09-07T15:01:43+00:00</t>
  </si>
  <si>
    <t>B07FWYXVZ</t>
  </si>
  <si>
    <t>2019-09-07T17:01:16+00:00</t>
  </si>
  <si>
    <t>B07FWXVVV</t>
  </si>
  <si>
    <t>2019-09-08T03:51:53+00:00</t>
  </si>
  <si>
    <t>2019-09-08T08:29:56+00:00</t>
  </si>
  <si>
    <t>2019-09-08T08:53:20+00:00</t>
  </si>
  <si>
    <t>2019-09-08T10:39:54+00:00</t>
  </si>
  <si>
    <t>2019-09-08T11:32:29+00:00</t>
  </si>
  <si>
    <t>B07FWWYRZ</t>
  </si>
  <si>
    <t>2019-09-08T12:54:45+00:00</t>
  </si>
  <si>
    <t>2019-09-08T12:59:49+00:00</t>
  </si>
  <si>
    <t>B07FWVYRZ</t>
  </si>
  <si>
    <t>2019-09-08T13:19:39+00:00</t>
  </si>
  <si>
    <t>B07FWVWWR</t>
  </si>
  <si>
    <t>2019-09-08T14:44:08+00:00</t>
  </si>
  <si>
    <t>B07FWVZUZ</t>
  </si>
  <si>
    <t>Dausa</t>
  </si>
  <si>
    <t>2019-09-08T16:35:08+00:00</t>
  </si>
  <si>
    <t>2019-09-08T17:51:51+00:00</t>
  </si>
  <si>
    <t>B07FWVASV</t>
  </si>
  <si>
    <t>2019-09-08T17:55:03+00:00</t>
  </si>
  <si>
    <t>2019-09-09T02:58:14+00:00</t>
  </si>
  <si>
    <t>2019-09-09T04:06:38+00:00</t>
  </si>
  <si>
    <t>2019-09-09T06:37:42+00:00</t>
  </si>
  <si>
    <t>2019-09-09T07:31:23+00:00</t>
  </si>
  <si>
    <t>B07FWXZYS</t>
  </si>
  <si>
    <t>2019-09-09T10:03:47+00:00</t>
  </si>
  <si>
    <t>B07FWYTRY</t>
  </si>
  <si>
    <t>JINTUR</t>
  </si>
  <si>
    <t>2019-09-09T12:03:13+00:00</t>
  </si>
  <si>
    <t>2019-09-09T14:44:10+00:00</t>
  </si>
  <si>
    <t>B07FWVWVW</t>
  </si>
  <si>
    <t>Govindpuri Gali no 8</t>
  </si>
  <si>
    <t>2019-09-09T15:42:00+00:00</t>
  </si>
  <si>
    <t>2019-09-10T02:01:31+00:00</t>
  </si>
  <si>
    <t>B07FWXUWV</t>
  </si>
  <si>
    <t>covi</t>
  </si>
  <si>
    <t>2019-09-10T03:32:32+00:00</t>
  </si>
  <si>
    <t>2019-09-10T04:12:41+00:00</t>
  </si>
  <si>
    <t>B07FWXWTZ</t>
  </si>
  <si>
    <t>JALESAR</t>
  </si>
  <si>
    <t>2019-09-10T05:06:26+00:00</t>
  </si>
  <si>
    <t>B07FWXARY</t>
  </si>
  <si>
    <t>2019-09-10T09:10:31+00:00</t>
  </si>
  <si>
    <t>2019-09-10T09:30:53+00:00</t>
  </si>
  <si>
    <t>B07FWYXQS</t>
  </si>
  <si>
    <t>2019-09-10T11:52:41+00:00</t>
  </si>
  <si>
    <t>B07FWYSTR</t>
  </si>
  <si>
    <t>Kushinagar</t>
  </si>
  <si>
    <t>2019-09-10T12:40:53+00:00</t>
  </si>
  <si>
    <t>2019-09-10T12:55:02+00:00</t>
  </si>
  <si>
    <t>B07FWXWUX</t>
  </si>
  <si>
    <t>2019-09-10T14:09:12+00:00</t>
  </si>
  <si>
    <t>B07FWYUYY</t>
  </si>
  <si>
    <t>Dhone</t>
  </si>
  <si>
    <t>2019-09-10T15:51:21+00:00</t>
  </si>
  <si>
    <t>2019-09-10T17:39:24+00:00</t>
  </si>
  <si>
    <t>B07FWXTUW</t>
  </si>
  <si>
    <t>ACHAMPET</t>
  </si>
  <si>
    <t>2019-09-10T18:22:36+00:00</t>
  </si>
  <si>
    <t>B07FWXUTS</t>
  </si>
  <si>
    <t>CHHATA</t>
  </si>
  <si>
    <t>2019-09-11T00:34:05+00:00</t>
  </si>
  <si>
    <t>B07FWVAWR</t>
  </si>
  <si>
    <t>NEBADHAI DUTTAPUKUR</t>
  </si>
  <si>
    <t>2019-09-11T12:32:12+00:00</t>
  </si>
  <si>
    <t>2019-09-11T12:45:54+00:00</t>
  </si>
  <si>
    <t>2019-09-11T13:17:38+00:00</t>
  </si>
  <si>
    <t>B07FWWUSS</t>
  </si>
  <si>
    <t>2019-09-11T13:20:25+00:00</t>
  </si>
  <si>
    <t>2019-09-11T13:39:22+00:00</t>
  </si>
  <si>
    <t>2019-09-11T14:53:32+00:00</t>
  </si>
  <si>
    <t>2019-09-11T16:51:37+00:00</t>
  </si>
  <si>
    <t>B07FWVWRY</t>
  </si>
  <si>
    <t>2019-09-11T17:44:46+00:00</t>
  </si>
  <si>
    <t>B07FWYYWU</t>
  </si>
  <si>
    <t>2019-09-12T02:19:34+00:00</t>
  </si>
  <si>
    <t>B07FWWAUX</t>
  </si>
  <si>
    <t>2019-09-12T04:28:16+00:00</t>
  </si>
  <si>
    <t>B07FWYVXR</t>
  </si>
  <si>
    <t>AMBEJOGAI</t>
  </si>
  <si>
    <t>2019-09-12T04:28:40+00:00</t>
  </si>
  <si>
    <t>B07FWVXRY</t>
  </si>
  <si>
    <t>2019-09-12T05:33:22+00:00</t>
  </si>
  <si>
    <t>2019-09-12T06:01:03+00:00</t>
  </si>
  <si>
    <t>B07FWVWWS</t>
  </si>
  <si>
    <t>Modern Microeconomics: Theory &amp; Applications</t>
  </si>
  <si>
    <t>Â H.L. AhujaÂ </t>
  </si>
  <si>
    <t>2019-09-12T10:27:04+00:00</t>
  </si>
  <si>
    <t>2019-09-12T15:30:40+00:00</t>
  </si>
  <si>
    <t>2019-09-12T16:55:55+00:00</t>
  </si>
  <si>
    <t>2019-09-12T19:41:40+00:00</t>
  </si>
  <si>
    <t>B07FWWBZR</t>
  </si>
  <si>
    <t>2019-09-13T03:22:20+00:00</t>
  </si>
  <si>
    <t>9/13/2019</t>
  </si>
  <si>
    <t>2019-09-13T08:26:48+00:00</t>
  </si>
  <si>
    <t>2019-09-13T10:25:15+00:00</t>
  </si>
  <si>
    <t>2019-09-13T12:57:22+00:00</t>
  </si>
  <si>
    <t>2019-09-13T15:34:52+00:00</t>
  </si>
  <si>
    <t>2019-09-14T07:03:30+00:00</t>
  </si>
  <si>
    <t>9/14/2019</t>
  </si>
  <si>
    <t>2019-09-14T12:29:50+00:00</t>
  </si>
  <si>
    <t>2019-09-15T15:49:10+00:00</t>
  </si>
  <si>
    <t>9/15/2019</t>
  </si>
  <si>
    <t>2019-09-16T07:07:25+00:00</t>
  </si>
  <si>
    <t>9/16/2019</t>
  </si>
  <si>
    <t>B07FWWSVZ</t>
  </si>
  <si>
    <t>GANGAPUR CITY</t>
  </si>
  <si>
    <t>2019-09-17T12:48:25+00:00</t>
  </si>
  <si>
    <t>9/17/2019</t>
  </si>
  <si>
    <t>2019-09-18T02:49:12+00:00</t>
  </si>
  <si>
    <t>9/18/2019</t>
  </si>
  <si>
    <t>B07FWWXQS</t>
  </si>
  <si>
    <t>RIKHABDEO</t>
  </si>
  <si>
    <t>2019-09-18T02:49:55+00:00</t>
  </si>
  <si>
    <t>B07FWWWWQ</t>
  </si>
  <si>
    <t>2019-09-18T02:59:26+00:00</t>
  </si>
  <si>
    <t>2019-09-18T07:20:34+00:00</t>
  </si>
  <si>
    <t>B07FWWAYT</t>
  </si>
  <si>
    <t>MATHANIA</t>
  </si>
  <si>
    <t>2019-09-18T08:53:45+00:00</t>
  </si>
  <si>
    <t>B07FWXAQR</t>
  </si>
  <si>
    <t>2019-09-18T14:01:21+00:00</t>
  </si>
  <si>
    <t>B07FWVVRV</t>
  </si>
  <si>
    <t>2019-09-18T16:55:33+00:00</t>
  </si>
  <si>
    <t>B07FWVXWT</t>
  </si>
  <si>
    <t>2019-09-19T02:14:50+00:00</t>
  </si>
  <si>
    <t>9/19/2019</t>
  </si>
  <si>
    <t>2019-09-19T04:46:50+00:00</t>
  </si>
  <si>
    <t>2019-09-19T12:28:29+00:00</t>
  </si>
  <si>
    <t>B07FWYXVR</t>
  </si>
  <si>
    <t>chromepet,chennai</t>
  </si>
  <si>
    <t>2019-09-20T05:13:51+00:00</t>
  </si>
  <si>
    <t>9/20/2019</t>
  </si>
  <si>
    <t>2019-09-20T10:40:47+00:00</t>
  </si>
  <si>
    <t>2019-09-20T16:23:06+00:00</t>
  </si>
  <si>
    <t>2019-09-20T16:41:25+00:00</t>
  </si>
  <si>
    <t>B07FWWXUQ</t>
  </si>
  <si>
    <t>2019-09-21T05:14:08+00:00</t>
  </si>
  <si>
    <t>9/21/2019</t>
  </si>
  <si>
    <t>B07FWVXRV</t>
  </si>
  <si>
    <t>Alwar</t>
  </si>
  <si>
    <t>2019-09-21T06:09:42+00:00</t>
  </si>
  <si>
    <t>B07FWVVYX</t>
  </si>
  <si>
    <t>2019-09-21T06:17:55+00:00</t>
  </si>
  <si>
    <t>2019-09-21T07:40:53+00:00</t>
  </si>
  <si>
    <t>2019-09-21T07:51:07+00:00</t>
  </si>
  <si>
    <t>B07FWXTVR</t>
  </si>
  <si>
    <t>Macro Economic Theory</t>
  </si>
  <si>
    <t>FroyenÂ </t>
  </si>
  <si>
    <t>2019-09-21T15:15:08+00:00</t>
  </si>
  <si>
    <t>B07FWVWTV</t>
  </si>
  <si>
    <t>Vashi, Navi-Mumbai</t>
  </si>
  <si>
    <t>2019-09-21T17:30:42+00:00</t>
  </si>
  <si>
    <t>B07FWYUSU</t>
  </si>
  <si>
    <t>2019-09-22T03:50:53+00:00</t>
  </si>
  <si>
    <t>9/22/2019</t>
  </si>
  <si>
    <t>2019-09-22T04:18:34+00:00</t>
  </si>
  <si>
    <t>B07FWWXZZ</t>
  </si>
  <si>
    <t>2019-09-22T07:49:41+00:00</t>
  </si>
  <si>
    <t>2019-09-22T10:03:36+00:00</t>
  </si>
  <si>
    <t>B07FWXZVV</t>
  </si>
  <si>
    <t>2019-09-22T13:34:04+00:00</t>
  </si>
  <si>
    <t>B07FWYSXY</t>
  </si>
  <si>
    <t>2019-09-22T14:26:12+00:00</t>
  </si>
  <si>
    <t>2019-09-23T02:42:06+00:00</t>
  </si>
  <si>
    <t>9/23/2019</t>
  </si>
  <si>
    <t>2019-09-23T03:26:19+00:00</t>
  </si>
  <si>
    <t>2019-09-23T07:11:28+00:00</t>
  </si>
  <si>
    <t>2019-09-23T16:37:09+00:00</t>
  </si>
  <si>
    <t>B07FWYYUV</t>
  </si>
  <si>
    <t>2019-09-24T02:55:43+00:00</t>
  </si>
  <si>
    <t>9/24/2019</t>
  </si>
  <si>
    <t>B07FWVYRS</t>
  </si>
  <si>
    <t>2019-09-24T07:24:13+00:00</t>
  </si>
  <si>
    <t>2019-09-24T10:40:53+00:00</t>
  </si>
  <si>
    <t>2019-09-24T14:37:14+00:00</t>
  </si>
  <si>
    <t>B07FWVZZV</t>
  </si>
  <si>
    <t>BURDWAN</t>
  </si>
  <si>
    <t>2019-09-24T14:57:47+00:00</t>
  </si>
  <si>
    <t>B07FWWBQW</t>
  </si>
  <si>
    <t>TALCHER KANIHA</t>
  </si>
  <si>
    <t>2019-09-24T16:32:23+00:00</t>
  </si>
  <si>
    <t>B07FWXTYQ</t>
  </si>
  <si>
    <t>SANGAMNER</t>
  </si>
  <si>
    <t>2019-09-25T07:35:35+00:00</t>
  </si>
  <si>
    <t>9/25/2019</t>
  </si>
  <si>
    <t>B07FWXTUZ</t>
  </si>
  <si>
    <t>2019-09-25T14:18:51+00:00</t>
  </si>
  <si>
    <t>B07FWXYTZ</t>
  </si>
  <si>
    <t>2019-09-25T15:28:46+00:00</t>
  </si>
  <si>
    <t>B07FWVBYZ</t>
  </si>
  <si>
    <t>2019-09-25T17:13:16+00:00</t>
  </si>
  <si>
    <t>B07FWXART</t>
  </si>
  <si>
    <t>2019-09-26T09:48:22+00:00</t>
  </si>
  <si>
    <t>9/26/2019</t>
  </si>
  <si>
    <t>2019-09-26T13:09:06+00:00</t>
  </si>
  <si>
    <t>B07FWVYST</t>
  </si>
  <si>
    <t>2019-09-26T13:10:24+00:00</t>
  </si>
  <si>
    <t>2019-09-26T16:22:51+00:00</t>
  </si>
  <si>
    <t>2019-09-27T03:23:00+00:00</t>
  </si>
  <si>
    <t>9/27/2019</t>
  </si>
  <si>
    <t>B07FWYSTT</t>
  </si>
  <si>
    <t>NCERT Science And Mathematics Textbook for Class - 6 Edication 2020 ( Set of 2 Books )</t>
  </si>
  <si>
    <t>2019-09-27T07:14:29+00:00</t>
  </si>
  <si>
    <t>B07FWYVXX</t>
  </si>
  <si>
    <t>2019-09-27T10:56:43+00:00</t>
  </si>
  <si>
    <t>2019-09-27T12:55:54+00:00</t>
  </si>
  <si>
    <t>2019-09-27T14:06:25+00:00</t>
  </si>
  <si>
    <t>2019-09-27T14:51:41+00:00</t>
  </si>
  <si>
    <t>2019-09-27T15:22:15+00:00</t>
  </si>
  <si>
    <t>2019-09-27T15:31:46+00:00</t>
  </si>
  <si>
    <t>2019-09-28T06:03:51+00:00</t>
  </si>
  <si>
    <t>9/28/2019</t>
  </si>
  <si>
    <t>B07FWXURU</t>
  </si>
  <si>
    <t>Ranchi</t>
  </si>
  <si>
    <t>2019-09-28T13:42:50+00:00</t>
  </si>
  <si>
    <t>2019-09-28T17:55:03+00:00</t>
  </si>
  <si>
    <t>B07FWXYWS</t>
  </si>
  <si>
    <t>2019-09-28T19:14:50+00:00</t>
  </si>
  <si>
    <t>Mechanical Vibrations, 4e</t>
  </si>
  <si>
    <t>RAO</t>
  </si>
  <si>
    <t>2019-09-29T03:22:14+00:00</t>
  </si>
  <si>
    <t>9/29/2019</t>
  </si>
  <si>
    <t>B07FWYYUR</t>
  </si>
  <si>
    <t>2019-09-29T07:00:02+00:00</t>
  </si>
  <si>
    <t>B07FWXBQW</t>
  </si>
  <si>
    <t>B07FWXXQQ</t>
  </si>
  <si>
    <t>2019-09-29T12:01:55+00:00</t>
  </si>
  <si>
    <t>B07FWWBTQ</t>
  </si>
  <si>
    <t>2019-09-29T12:41:42+00:00</t>
  </si>
  <si>
    <t>2019-09-29T14:02:01+00:00</t>
  </si>
  <si>
    <t>B07FWWTST</t>
  </si>
  <si>
    <t>2019-09-29T14:55:49+00:00</t>
  </si>
  <si>
    <t>2019-09-29T16:24:34+00:00</t>
  </si>
  <si>
    <t>B07FWYVUZ</t>
  </si>
  <si>
    <t>2019-09-30T05:31:09+00:00</t>
  </si>
  <si>
    <t>9/30/2019</t>
  </si>
  <si>
    <t>B07FWVZQR</t>
  </si>
  <si>
    <t>2019-09-30T08:12:43+00:00</t>
  </si>
  <si>
    <t>B07FWXVQT</t>
  </si>
  <si>
    <t>2019-09-30T11:38:18+00:00</t>
  </si>
  <si>
    <t>2019-09-30T13:11:14+00:00</t>
  </si>
  <si>
    <t>B07FWWYXZ</t>
  </si>
  <si>
    <t>2019-09-30T13:21:14+00:00</t>
  </si>
  <si>
    <t>B07FWVYQX</t>
  </si>
  <si>
    <t>2019-09-30T14:26:29+00:00</t>
  </si>
  <si>
    <t>2019-09-30T15:26:01+00:00</t>
  </si>
  <si>
    <t>B07FWYSZT</t>
  </si>
  <si>
    <t>2019-09-30T16:29:23+00:00</t>
  </si>
  <si>
    <t>B07FWVVZX</t>
  </si>
  <si>
    <t>mumbai</t>
  </si>
  <si>
    <t>2019-09-30T18:49:21+00:00</t>
  </si>
  <si>
    <t>B07FWVWVT</t>
  </si>
  <si>
    <t>BHUSAWAL</t>
  </si>
  <si>
    <t>2019-10-01T03:11:03+00:00</t>
  </si>
  <si>
    <t>2019 - Q4</t>
  </si>
  <si>
    <t>2019-10-01T04:15:51+00:00</t>
  </si>
  <si>
    <t>B07FWWYZX</t>
  </si>
  <si>
    <t>Civil Engineering (Objective Type)</t>
  </si>
  <si>
    <t>Â Gupta S. P.</t>
  </si>
  <si>
    <t>CBS</t>
  </si>
  <si>
    <t>2019-10-01T05:42:22+00:00</t>
  </si>
  <si>
    <t>B07FWXWVQ</t>
  </si>
  <si>
    <t>2019-10-01T10:59:36+00:00</t>
  </si>
  <si>
    <t>B07FWVWUY</t>
  </si>
  <si>
    <t>2019-10-01T15:36:13+00:00</t>
  </si>
  <si>
    <t>Turbo Machines</t>
  </si>
  <si>
    <t>Kestoor Praveen, BM Krishne Gowda</t>
  </si>
  <si>
    <t>Suggi Publishing</t>
  </si>
  <si>
    <t>2019-10-02T06:56:34+00:00</t>
  </si>
  <si>
    <t>Organizational Behavior</t>
  </si>
  <si>
    <t>Â Neharika Vohra Stephen P. Robbins</t>
  </si>
  <si>
    <t>2019-10-03T13:54:28+00:00</t>
  </si>
  <si>
    <t>B07FWVXZW</t>
  </si>
  <si>
    <t>2019-10-03T18:24:22+00:00</t>
  </si>
  <si>
    <t>B07FWWXZX</t>
  </si>
  <si>
    <t>Ncert class 8 maths textbook</t>
  </si>
  <si>
    <t>2019-10-04T02:38:58+00:00</t>
  </si>
  <si>
    <t>2019-10-04T03:33:00+00:00</t>
  </si>
  <si>
    <t>2019-10-04T14:56:45+00:00</t>
  </si>
  <si>
    <t>B07FWXBQT</t>
  </si>
  <si>
    <t>JOGABANI</t>
  </si>
  <si>
    <t>2019-10-04T17:20:12+00:00</t>
  </si>
  <si>
    <t>B07FWVYYY</t>
  </si>
  <si>
    <t>Theory Practice Animal Taxonomy Bio 8e</t>
  </si>
  <si>
    <t>Kumhari</t>
  </si>
  <si>
    <t>V.C. Kapoor</t>
  </si>
  <si>
    <t>Oxford &amp; IBH Publishing</t>
  </si>
  <si>
    <t>2019-10-05T08:54:43+00:00</t>
  </si>
  <si>
    <t>B07FWYZWS</t>
  </si>
  <si>
    <t>History of Medieval India</t>
  </si>
  <si>
    <t>Â Upinder Singh</t>
  </si>
  <si>
    <t>2019-10-06T02:41:22+00:00</t>
  </si>
  <si>
    <t>B07FWVLVN</t>
  </si>
  <si>
    <t>Allens' Keynotes - Rearranged and Classified with Leading Remedies of the Materia Medica and Bowel Nosodes</t>
  </si>
  <si>
    <t>VIRINCHIPURAM</t>
  </si>
  <si>
    <t>Â Henry Clay Allen</t>
  </si>
  <si>
    <t>South Asia Books</t>
  </si>
  <si>
    <t>2019-10-07T10:56:49+00:00</t>
  </si>
  <si>
    <t>B07FWVARQ</t>
  </si>
  <si>
    <t>2019-10-07T12:57:04+00:00</t>
  </si>
  <si>
    <t>B07FWVYYS</t>
  </si>
  <si>
    <t>Raniwara</t>
  </si>
  <si>
    <t>2019-10-08T21:27:22+00:00</t>
  </si>
  <si>
    <t>B07FWVAWD</t>
  </si>
  <si>
    <t>2019-10-09T05:36:31+00:00</t>
  </si>
  <si>
    <t>2019-10-09T09:08:52+00:00</t>
  </si>
  <si>
    <t>2019-10-09T09:23:43+00:00</t>
  </si>
  <si>
    <t>B07FWWXTQ</t>
  </si>
  <si>
    <t>2019-10-09T09:25:01+00:00</t>
  </si>
  <si>
    <t>B07FWXSYQ</t>
  </si>
  <si>
    <t>2019-10-09T12:46:49+00:00</t>
  </si>
  <si>
    <t>2019-10-10T17:16:32+00:00</t>
  </si>
  <si>
    <t>Design of Steel Structures: Oxford Higher Education (Old Edition)</t>
  </si>
  <si>
    <t>Â N. Subramanian</t>
  </si>
  <si>
    <t>Oxford</t>
  </si>
  <si>
    <t>2019-10-11T11:15:40+00:00</t>
  </si>
  <si>
    <t>B07FWYBYY</t>
  </si>
  <si>
    <t>2019-10-12T04:22:14+00:00</t>
  </si>
  <si>
    <t>2019-10-12T12:42:05+00:00</t>
  </si>
  <si>
    <t>B07FWWATT</t>
  </si>
  <si>
    <t>Mathematics Textbook for Class - 6</t>
  </si>
  <si>
    <t>2019-10-13T03:05:24+00:00</t>
  </si>
  <si>
    <t>10/13/2019</t>
  </si>
  <si>
    <t>B07FWWUWZ</t>
  </si>
  <si>
    <t>2019-10-13T03:06:20+00:00</t>
  </si>
  <si>
    <t>2019-10-13T06:03:14+00:00</t>
  </si>
  <si>
    <t>B07FWXAZQ</t>
  </si>
  <si>
    <t>2019-10-13T06:43:05+00:00</t>
  </si>
  <si>
    <t>2019-10-13T10:21:57+00:00</t>
  </si>
  <si>
    <t>2019-10-13T16:08:15+00:00</t>
  </si>
  <si>
    <t>Irrigation and Water Power Engineering</t>
  </si>
  <si>
    <t>2019-10-14T12:59:55+00:00</t>
  </si>
  <si>
    <t>10/14/2019</t>
  </si>
  <si>
    <t>B07FWXWXS</t>
  </si>
  <si>
    <t>2019-10-14T13:44:21+00:00</t>
  </si>
  <si>
    <t>B07FWYXWW</t>
  </si>
  <si>
    <t>2019-10-15T03:00:47+00:00</t>
  </si>
  <si>
    <t>10/15/2019</t>
  </si>
  <si>
    <t>B07FWWZWX</t>
  </si>
  <si>
    <t>2019-10-15T03:02:16+00:00</t>
  </si>
  <si>
    <t>2019-10-15T03:02:41+00:00</t>
  </si>
  <si>
    <t>B07FWVWSS</t>
  </si>
  <si>
    <t>2019-10-15T12:12:10+00:00</t>
  </si>
  <si>
    <t>2019-10-16T12:21:52+00:00</t>
  </si>
  <si>
    <t>10/16/2019</t>
  </si>
  <si>
    <t>2019-10-16T13:12:59+00:00</t>
  </si>
  <si>
    <t>B07FWWSSX</t>
  </si>
  <si>
    <t>CHERANALLUR</t>
  </si>
  <si>
    <t>2019-10-16T18:26:53+00:00</t>
  </si>
  <si>
    <t>2019-10-16T19:14:27+00:00</t>
  </si>
  <si>
    <t>B07FWXYZY</t>
  </si>
  <si>
    <t>2019-10-16T23:35:56+00:00</t>
  </si>
  <si>
    <t>B07FWYTRR</t>
  </si>
  <si>
    <t>2019-10-17T05:38:23+00:00</t>
  </si>
  <si>
    <t>10/17/2019</t>
  </si>
  <si>
    <t>2019-10-17T06:55:48+00:00</t>
  </si>
  <si>
    <t>B07FWVZYY</t>
  </si>
  <si>
    <t>2019-10-17T11:33:03+00:00</t>
  </si>
  <si>
    <t>B07FWXURW</t>
  </si>
  <si>
    <t>2019-10-17T12:03:05+00:00</t>
  </si>
  <si>
    <t>2019-10-17T12:28:50+00:00</t>
  </si>
  <si>
    <t>B07FWVYSZ</t>
  </si>
  <si>
    <t>CHURU</t>
  </si>
  <si>
    <t>2019-10-17T16:52:41+00:00</t>
  </si>
  <si>
    <t>2019-10-18T06:27:08+00:00</t>
  </si>
  <si>
    <t>10/18/2019</t>
  </si>
  <si>
    <t>2019-10-18T07:57:02+00:00</t>
  </si>
  <si>
    <t>2019-10-19T04:32:08+00:00</t>
  </si>
  <si>
    <t>10/19/2019</t>
  </si>
  <si>
    <t>B07FWWUSY</t>
  </si>
  <si>
    <t>2019-10-19T17:18:51+00:00</t>
  </si>
  <si>
    <t>2019-10-20T04:45:54+00:00</t>
  </si>
  <si>
    <t>10/20/2019</t>
  </si>
  <si>
    <t>B07FWXUVS</t>
  </si>
  <si>
    <t>DOMKOL</t>
  </si>
  <si>
    <t>2019-10-20T07:19:31+00:00</t>
  </si>
  <si>
    <t>B07FWYAUZ</t>
  </si>
  <si>
    <t>2019-10-20T08:43:41+00:00</t>
  </si>
  <si>
    <t>2019-10-20T09:33:48+00:00</t>
  </si>
  <si>
    <t>2019-10-20T13:43:43+00:00</t>
  </si>
  <si>
    <t>2019-10-20T16:47:38+00:00</t>
  </si>
  <si>
    <t>2019-10-21T06:05:16+00:00</t>
  </si>
  <si>
    <t>10/21/2019</t>
  </si>
  <si>
    <t>B07FWWXRY</t>
  </si>
  <si>
    <t>2019-10-21T12:35:06+00:00</t>
  </si>
  <si>
    <t>ELECTRICAL POWER SYSTEMS ( 7th ED.)</t>
  </si>
  <si>
    <t>C L WadhvaÂ </t>
  </si>
  <si>
    <t>New Age Internationals</t>
  </si>
  <si>
    <t>2019-10-21T18:46:23+00:00</t>
  </si>
  <si>
    <t>High School English Grammar And Composition</t>
  </si>
  <si>
    <t>Â P. C. Wren</t>
  </si>
  <si>
    <t>S. Chand &amp; Company Pvt. Ltd</t>
  </si>
  <si>
    <t>2019-10-22T04:38:12+00:00</t>
  </si>
  <si>
    <t>10/22/2019</t>
  </si>
  <si>
    <t>2019-10-22T17:49:20+00:00</t>
  </si>
  <si>
    <t>B07FWVWZY</t>
  </si>
  <si>
    <t>2019-10-22T17:58:28+00:00</t>
  </si>
  <si>
    <t>B07FWXUYY</t>
  </si>
  <si>
    <t>2019-10-22T18:34:49+00:00</t>
  </si>
  <si>
    <t>B07FWWUYV</t>
  </si>
  <si>
    <t>2019-10-23T09:34:51+00:00</t>
  </si>
  <si>
    <t>10/23/2019</t>
  </si>
  <si>
    <t>B07FWYXSU</t>
  </si>
  <si>
    <t>BHIMAVARAM</t>
  </si>
  <si>
    <t>2019-10-23T12:02:35+00:00</t>
  </si>
  <si>
    <t>2019-10-23T19:51:28+00:00</t>
  </si>
  <si>
    <t>2019-10-24T07:04:56+00:00</t>
  </si>
  <si>
    <t>10/24/2019</t>
  </si>
  <si>
    <t>2019-10-24T08:45:27+00:00</t>
  </si>
  <si>
    <t>B07FWYWRX</t>
  </si>
  <si>
    <t>2019-10-24T09:25:14+00:00</t>
  </si>
  <si>
    <t>2019-10-24T13:33:43+00:00</t>
  </si>
  <si>
    <t>Contemporary India Part - 2 Textbook in Geography for Class - 10</t>
  </si>
  <si>
    <t>Social Science Author</t>
  </si>
  <si>
    <t>Social Science</t>
  </si>
  <si>
    <t>2019-10-24T13:46:06+00:00</t>
  </si>
  <si>
    <t>B07FWYSWQ</t>
  </si>
  <si>
    <t>2019-10-25T02:22:32+00:00</t>
  </si>
  <si>
    <t>10/25/2019</t>
  </si>
  <si>
    <t>2019-10-25T04:12:17+00:00</t>
  </si>
  <si>
    <t>B07FWYSVZ</t>
  </si>
  <si>
    <t>DIMAPURmapur</t>
  </si>
  <si>
    <t>2019-10-25T05:29:46+00:00</t>
  </si>
  <si>
    <t>B07FWWYVX</t>
  </si>
  <si>
    <t>2019-10-25T12:15:52+00:00</t>
  </si>
  <si>
    <t>2019-10-26T05:08:50+00:00</t>
  </si>
  <si>
    <t>10/26/2019</t>
  </si>
  <si>
    <t>B07FWVWVV</t>
  </si>
  <si>
    <t>2019-10-26T13:32:30+00:00</t>
  </si>
  <si>
    <t>B07FWXBZZ</t>
  </si>
  <si>
    <t>Kritika Bhag - 2 TextBook in Hindi for Class 10  - 1056</t>
  </si>
  <si>
    <t>MORANHAT</t>
  </si>
  <si>
    <t>2019-10-26T14:41:31+00:00</t>
  </si>
  <si>
    <t>2019-10-26T19:34:26+00:00</t>
  </si>
  <si>
    <t>2019-10-27T09:11:04+00:00</t>
  </si>
  <si>
    <t>10/27/2019</t>
  </si>
  <si>
    <t>B07FWVDCX</t>
  </si>
  <si>
    <t>2019-10-28T14:00:08+00:00</t>
  </si>
  <si>
    <t>10/28/2019</t>
  </si>
  <si>
    <t>2019-10-29T05:23:39+00:00</t>
  </si>
  <si>
    <t>10/29/2019</t>
  </si>
  <si>
    <t>B07FWWWRT</t>
  </si>
  <si>
    <t>2019-10-29T11:30:08+00:00</t>
  </si>
  <si>
    <t>2019-10-29T15:13:27+00:00</t>
  </si>
  <si>
    <t>2019-10-30T00:53:52+00:00</t>
  </si>
  <si>
    <t>10/30/2019</t>
  </si>
  <si>
    <t>2019-10-30T01:35:48+00:00</t>
  </si>
  <si>
    <t>International Banking  (CAIIB 2019)</t>
  </si>
  <si>
    <t>Â Indian Institute of Banking &amp; Finance (IIBF)</t>
  </si>
  <si>
    <t>MacMillan Publishers India</t>
  </si>
  <si>
    <t>2019-10-30T03:49:57+00:00</t>
  </si>
  <si>
    <t>2019-10-30T13:56:53+00:00</t>
  </si>
  <si>
    <t>2019-10-30T14:24:02+00:00</t>
  </si>
  <si>
    <t>2019-10-30T16:07:58+00:00</t>
  </si>
  <si>
    <t>2019-10-30T16:48:00+00:00</t>
  </si>
  <si>
    <t>B07FWXBWX</t>
  </si>
  <si>
    <t>Textbook Of Rehabilitation</t>
  </si>
  <si>
    <t>Â SunderÂ </t>
  </si>
  <si>
    <t>JPB</t>
  </si>
  <si>
    <t>2019-10-31T05:15:34+00:00</t>
  </si>
  <si>
    <t>10/31/2019</t>
  </si>
  <si>
    <t>2019-10-31T14:56:16+00:00</t>
  </si>
  <si>
    <t>B07FWXXTW</t>
  </si>
  <si>
    <t>MALKANGIRI</t>
  </si>
  <si>
    <t>2019-10-31T15:33:53+00:00</t>
  </si>
  <si>
    <t>2019-11-01T00:59:28+00:00</t>
  </si>
  <si>
    <t>2019-11-01T03:42:23+00:00</t>
  </si>
  <si>
    <t>2019-11-01T05:57:09+00:00</t>
  </si>
  <si>
    <t>2019-11-01T12:03:30+00:00</t>
  </si>
  <si>
    <t>2019-11-01T12:25:23+00:00</t>
  </si>
  <si>
    <t>2019-11-01T13:04:55+00:00</t>
  </si>
  <si>
    <t>2019-11-01T15:06:24+00:00</t>
  </si>
  <si>
    <t>2019-11-01T15:33:59+00:00</t>
  </si>
  <si>
    <t>2019-11-01T16:33:14+00:00</t>
  </si>
  <si>
    <t>2019-11-02T00:55:43+00:00</t>
  </si>
  <si>
    <t>2019-11-02T02:38:25+00:00</t>
  </si>
  <si>
    <t>2019-11-02T06:37:23+00:00</t>
  </si>
  <si>
    <t>2019-11-03T07:14:44+00:00</t>
  </si>
  <si>
    <t>2019-11-03T10:39:09+00:00</t>
  </si>
  <si>
    <t>Themes in Indian History Part - 2 for Class - 12  - 12094</t>
  </si>
  <si>
    <t>2019-11-03T13:24:18+00:00</t>
  </si>
  <si>
    <t>B07FWVXYT</t>
  </si>
  <si>
    <t>2019-11-03T16:52:11+00:00</t>
  </si>
  <si>
    <t>2019-11-04T06:43:03+00:00</t>
  </si>
  <si>
    <t>B07FWWYXT</t>
  </si>
  <si>
    <t>2019-11-04T09:18:16+00:00</t>
  </si>
  <si>
    <t>2019-11-04T14:13:58+00:00</t>
  </si>
  <si>
    <t>B07FWYTYU</t>
  </si>
  <si>
    <t>Principles of Physics for Class XI</t>
  </si>
  <si>
    <t>Â Robert Resnick Jearl Walker</t>
  </si>
  <si>
    <t>2019-11-05T16:34:12+00:00</t>
  </si>
  <si>
    <t>B07FWVQDY</t>
  </si>
  <si>
    <t>2019-11-06T09:05:22+00:00</t>
  </si>
  <si>
    <t>Automobile Engineering Vol. 2</t>
  </si>
  <si>
    <t>Kripal Singh</t>
  </si>
  <si>
    <t>Standard Publishers and Distributors Pvt Ltd</t>
  </si>
  <si>
    <t>2019-11-06T13:55:01+00:00</t>
  </si>
  <si>
    <t>B07FWVUVW</t>
  </si>
  <si>
    <t>T.S. Grewal's Double Entry Book Keeping  - CBSE XII (Vol. 1: Accounting for Partnership Firms): Textbook for CBSE Class XII (2019-19 Session)</t>
  </si>
  <si>
    <t>KUMILY</t>
  </si>
  <si>
    <t>Â T.S. Grewal</t>
  </si>
  <si>
    <t>2019-11-06T15:37:58+00:00</t>
  </si>
  <si>
    <t>B07FWXZXT</t>
  </si>
  <si>
    <t>2019-11-07T13:32:12+00:00</t>
  </si>
  <si>
    <t>2019-11-07T19:38:18+00:00</t>
  </si>
  <si>
    <t>Indian Economy</t>
  </si>
  <si>
    <t>2019-11-08T14:29:03+00:00</t>
  </si>
  <si>
    <t>B07FWWSVU</t>
  </si>
  <si>
    <t>NORTH BARRACKPUR</t>
  </si>
  <si>
    <t>2019-11-09T06:49:53+00:00</t>
  </si>
  <si>
    <t>2019-11-10T11:02:08+00:00</t>
  </si>
  <si>
    <t>B07FWXUXU</t>
  </si>
  <si>
    <t>2019-11-10T17:47:32+00:00</t>
  </si>
  <si>
    <t>B07FWXAXS</t>
  </si>
  <si>
    <t>2019-11-11T10:01:47+00:00</t>
  </si>
  <si>
    <t>International Economics: Trade and Finance, 11ed, ISV (WSE)</t>
  </si>
  <si>
    <t>Dominick Salvatore</t>
  </si>
  <si>
    <t>2019-11-11T11:50:30+00:00</t>
  </si>
  <si>
    <t>2019-11-11T13:39:38+00:00</t>
  </si>
  <si>
    <t>2019-11-11T16:55:56+00:00</t>
  </si>
  <si>
    <t>2019-11-11T17:10:15+00:00</t>
  </si>
  <si>
    <t>B07FWVWVY</t>
  </si>
  <si>
    <t>2019-11-12T17:54:29+00:00</t>
  </si>
  <si>
    <t>APC Mentor in English Core</t>
  </si>
  <si>
    <t>Prerna Gupta Indu Sikka</t>
  </si>
  <si>
    <t>Arya Publishing Company</t>
  </si>
  <si>
    <t>2019-11-13T12:10:17+00:00</t>
  </si>
  <si>
    <t>11/13/2019</t>
  </si>
  <si>
    <t>2019-11-14T06:42:51+00:00</t>
  </si>
  <si>
    <t>11/14/2019</t>
  </si>
  <si>
    <t>2019-11-14T08:47:07+00:00</t>
  </si>
  <si>
    <t>2019-11-14T11:27:02+00:00</t>
  </si>
  <si>
    <t>B07FWYVVZ</t>
  </si>
  <si>
    <t>A Text Book of Botany : Angiosperms</t>
  </si>
  <si>
    <t>Pandey B.P.</t>
  </si>
  <si>
    <t>S Chand &amp; Company</t>
  </si>
  <si>
    <t>2019-11-14T23:51:53+00:00</t>
  </si>
  <si>
    <t>2019-11-15T14:50:37+00:00</t>
  </si>
  <si>
    <t>11/15/2019</t>
  </si>
  <si>
    <t>B07FWVZYU</t>
  </si>
  <si>
    <t>2019-11-15T15:512:37+00:00</t>
  </si>
  <si>
    <t>2019-11-16T10:34:37+00:00</t>
  </si>
  <si>
    <t>11/16/2019</t>
  </si>
  <si>
    <t>2019-11-16T11:01:47+00:00</t>
  </si>
  <si>
    <t>2019-11-16T11:11:37+00:00</t>
  </si>
  <si>
    <t>B07FWXVTY</t>
  </si>
  <si>
    <t>2019-11-17T10:51:06+00:00</t>
  </si>
  <si>
    <t>11/17/2019</t>
  </si>
  <si>
    <t>2019-11-17T16:35:39+00:00</t>
  </si>
  <si>
    <t>2019-11-17T16:56:34+00:00</t>
  </si>
  <si>
    <t>2019-11-18T02:45:33+00:00</t>
  </si>
  <si>
    <t>11/18/2019</t>
  </si>
  <si>
    <t>2019-11-18T11:00:47+00:00</t>
  </si>
  <si>
    <t>2019-11-18T12:30:05+00:00</t>
  </si>
  <si>
    <t>Psychology Textbook for Class - 12  - 12123</t>
  </si>
  <si>
    <t>2019-11-18T15:28:26+00:00</t>
  </si>
  <si>
    <t>B07FWWXYW</t>
  </si>
  <si>
    <t>2019-11-18T17:27:27+00:00</t>
  </si>
  <si>
    <t>2019-11-19T01:41:50+00:00</t>
  </si>
  <si>
    <t>11/19/2019</t>
  </si>
  <si>
    <t>2019-11-19T08:13:22+00:00</t>
  </si>
  <si>
    <t>2019-11-19T08:46:33+00:00</t>
  </si>
  <si>
    <t>2019-11-19T11:58:52+00:00</t>
  </si>
  <si>
    <t>B07FWWTWZ</t>
  </si>
  <si>
    <t>2019-11-19T12:44:38+00:00</t>
  </si>
  <si>
    <t>B07FWYSSU</t>
  </si>
  <si>
    <t>BHILAD</t>
  </si>
  <si>
    <t>2019-11-19T13:40:33+00:00</t>
  </si>
  <si>
    <t>2019-11-19T15:23:55+00:00</t>
  </si>
  <si>
    <t>2019-11-20T03:33:17+00:00</t>
  </si>
  <si>
    <t>11/20/2019</t>
  </si>
  <si>
    <t>B07FWVXQX</t>
  </si>
  <si>
    <t>2019-11-20T06:40:16+00:00</t>
  </si>
  <si>
    <t>2019-11-20T09:33:57+00:00</t>
  </si>
  <si>
    <t>B07FWWXYY</t>
  </si>
  <si>
    <t>Rourkela</t>
  </si>
  <si>
    <t>2019-11-20T11:23:12+00:00</t>
  </si>
  <si>
    <t>B07FWWWXY</t>
  </si>
  <si>
    <t>2019-11-20T11:23:18+00:00</t>
  </si>
  <si>
    <t>B07FWXBWW</t>
  </si>
  <si>
    <t>2019-11-20T13:41:43+00:00</t>
  </si>
  <si>
    <t>B07FWXXSR</t>
  </si>
  <si>
    <t>Viramgam</t>
  </si>
  <si>
    <t>2019-11-20T15:34:30+00:00</t>
  </si>
  <si>
    <t>2019-11-20T16:00:36+00:00</t>
  </si>
  <si>
    <t>2019-11-21T02:37:58+00:00</t>
  </si>
  <si>
    <t>11/21/2019</t>
  </si>
  <si>
    <t>2019-11-21T07:03:29+00:00</t>
  </si>
  <si>
    <t>2019-11-21T09:41:02+00:00</t>
  </si>
  <si>
    <t>B07FWXYRR</t>
  </si>
  <si>
    <t>CHENNAi</t>
  </si>
  <si>
    <t>2019-11-21T10:34:08+00:00</t>
  </si>
  <si>
    <t>2019-11-21T11:59:11+00:00</t>
  </si>
  <si>
    <t>2019-11-21T12:14:58+00:00</t>
  </si>
  <si>
    <t>Therapeutic Exercise Foundations And Techniques</t>
  </si>
  <si>
    <t>Â Lynn Allen ColbyÂ </t>
  </si>
  <si>
    <t>F A Davis Co</t>
  </si>
  <si>
    <t>2019-11-21T12:20:16+00:00</t>
  </si>
  <si>
    <t>2019-11-21T13:35:02+00:00</t>
  </si>
  <si>
    <t>2019-11-21T14:36:55+00:00</t>
  </si>
  <si>
    <t>2019-11-21T16:02:14+00:00</t>
  </si>
  <si>
    <t>B07FWVYSQ</t>
  </si>
  <si>
    <t>2019-11-22T02:48:37+00:00</t>
  </si>
  <si>
    <t>11/22/2019</t>
  </si>
  <si>
    <t>B07FWYWUX</t>
  </si>
  <si>
    <t>2019-11-22T13:57:15+00:00</t>
  </si>
  <si>
    <t>B07FWYZZY</t>
  </si>
  <si>
    <t>2019-11-23T06:00:04+00:00</t>
  </si>
  <si>
    <t>11/23/2019</t>
  </si>
  <si>
    <t>B07FWWUQS</t>
  </si>
  <si>
    <t>Textbook of Business Studies for Class XI (2019-19)</t>
  </si>
  <si>
    <t xml:space="preserve">Akanksha Sharma </t>
  </si>
  <si>
    <t>2019-11-23T08:14:04+00:00</t>
  </si>
  <si>
    <t>2019-11-23T04:55:04+00:00</t>
  </si>
  <si>
    <t>2019-11-23T05:17:04+00:00</t>
  </si>
  <si>
    <t>2019-11-23T16:05:19+00:00</t>
  </si>
  <si>
    <t>2019-11-24T00:00:19+00:00</t>
  </si>
  <si>
    <t>11/24/2019</t>
  </si>
  <si>
    <t>2019-11-24T03:11:07+00:00</t>
  </si>
  <si>
    <t>B07FWVZZZ</t>
  </si>
  <si>
    <t>2019-11-24T03:16:02+00:00</t>
  </si>
  <si>
    <t>2019-11-24T13:33:20+00:00</t>
  </si>
  <si>
    <t>2019-11-24T13:41:27+00:00</t>
  </si>
  <si>
    <t>B07FWYBZW</t>
  </si>
  <si>
    <t>2019-11-24T16:47:26+00:00</t>
  </si>
  <si>
    <t>2019-11-25T13:50:19+00:00</t>
  </si>
  <si>
    <t>11/25/2019</t>
  </si>
  <si>
    <t>2019-11-25T14:49:14+00:00</t>
  </si>
  <si>
    <t>2019-11-25T15:36:52+00:00</t>
  </si>
  <si>
    <t>B07FWVAZQ</t>
  </si>
  <si>
    <t>2019-11-26T02:55:53+00:00</t>
  </si>
  <si>
    <t>11/26/2019</t>
  </si>
  <si>
    <t>2019-11-26T03:18:22+00:00</t>
  </si>
  <si>
    <t>2019-11-26T09:05:22+00:00</t>
  </si>
  <si>
    <t>Problems in Inorganic Chemistry for NEET/AIIMS (2019-2020) Session</t>
  </si>
  <si>
    <t>Â Narander Awasthi</t>
  </si>
  <si>
    <t>2019-11-26T10:35:36+00:00</t>
  </si>
  <si>
    <t>2019-11-26T14:58:16+00:00</t>
  </si>
  <si>
    <t>2019-11-27T05:46:13+00:00</t>
  </si>
  <si>
    <t>11/27/2019</t>
  </si>
  <si>
    <t>2019-11-27T15:33:36+00:00</t>
  </si>
  <si>
    <t>2019-11-28T05:02:29+00:00</t>
  </si>
  <si>
    <t>11/28/2019</t>
  </si>
  <si>
    <t>B07FWWUUX</t>
  </si>
  <si>
    <t>2019-11-29T03:31:20+00:00</t>
  </si>
  <si>
    <t>11/29/2019</t>
  </si>
  <si>
    <t>2019-11-29T10:57:51+00:00</t>
  </si>
  <si>
    <t>B07FWYXYZ</t>
  </si>
  <si>
    <t>KALPETTA</t>
  </si>
  <si>
    <t>2019-11-30T11:42:11+00:00</t>
  </si>
  <si>
    <t>11/30/2019</t>
  </si>
  <si>
    <t>B07FWXAXZ</t>
  </si>
  <si>
    <t>2019-12-01T01:25:21+00:00</t>
  </si>
  <si>
    <t>2019-12-01T03:17:57+00:00</t>
  </si>
  <si>
    <t>NCERT Science And Mathematics Textbook For Class - 10 ( Set Of 2 Books )</t>
  </si>
  <si>
    <t>2019-12-01T05:34:33+00:00</t>
  </si>
  <si>
    <t>2019-12-01T05:39:24+00:00</t>
  </si>
  <si>
    <t>2019-12-01T08:35:46+00:00</t>
  </si>
  <si>
    <t>2019-12-01T12:50:21+00:00</t>
  </si>
  <si>
    <t>2019-12-01T18:35:53+00:00</t>
  </si>
  <si>
    <t>2019-12-02T01:47:55+00:00</t>
  </si>
  <si>
    <t>2019-12-02T12:39:02+00:00</t>
  </si>
  <si>
    <t>2019-12-03T10:56:26+00:00</t>
  </si>
  <si>
    <t>2019-12-03T12:54:18+00:00</t>
  </si>
  <si>
    <t>2019-12-03T17:25:08+00:00</t>
  </si>
  <si>
    <t>2019-12-04T13:14:24+00:00</t>
  </si>
  <si>
    <t>B07FWVAGE</t>
  </si>
  <si>
    <t>BD CHAURASIAS HUMAN ANATOMY 7ED VOL 2 REGIONAL AND APPLIED DISSECTION AND CLINICAL LOWER LIMB ABDOMEN AND PELVIS  (PB 2018)</t>
  </si>
  <si>
    <t>NANDYAL</t>
  </si>
  <si>
    <t>Â CHAURASIA B. DÂ </t>
  </si>
  <si>
    <t>2019-12-04T14:23:24+00:00</t>
  </si>
  <si>
    <t>2019-12-04T12:44:24+00:00</t>
  </si>
  <si>
    <t>2019-12-03T09:34:34+00:00</t>
  </si>
  <si>
    <t>2019-12-03T08:22:34+00:00</t>
  </si>
  <si>
    <t>2019-12-03T08:07:34+00:00</t>
  </si>
  <si>
    <t>B07FWVFGH</t>
  </si>
  <si>
    <t>2019-12-06T09:15:49+00:00</t>
  </si>
  <si>
    <t>2019-12-06T10:53:46+00:00</t>
  </si>
  <si>
    <t>2019-12-06T12:02:07+00:00</t>
  </si>
  <si>
    <t>2019-12-07T09:34:26+00:00</t>
  </si>
  <si>
    <t>2019-12-07T17:43:25+00:00</t>
  </si>
  <si>
    <t>B07FWWYQW</t>
  </si>
  <si>
    <t>Trueman's Elementary Biology for class 11 and NEET - Vol. I (2020 Edition)</t>
  </si>
  <si>
    <t>SIKAR</t>
  </si>
  <si>
    <t>Â K.N Bhatia</t>
  </si>
  <si>
    <t>GenricB</t>
  </si>
  <si>
    <t>2019-12-08T12:11:23+00:00</t>
  </si>
  <si>
    <t>2019-12-09T02:01:26+00:00</t>
  </si>
  <si>
    <t>B07FWVKPI</t>
  </si>
  <si>
    <t>2019-12-10T09:19:58+00:00</t>
  </si>
  <si>
    <t>2019-12-10T19:06:53+00:00</t>
  </si>
  <si>
    <t>2019-12-11T15:02:29+00:00</t>
  </si>
  <si>
    <t>2019-12-12T02:57:26+00:00</t>
  </si>
  <si>
    <t>B07FWVXRX</t>
  </si>
  <si>
    <t>2019-12-12T15:24:24+00:00</t>
  </si>
  <si>
    <t>2019-12-12T15:27:51+00:00</t>
  </si>
  <si>
    <t>English Course Communicative: Main Course Book Interact in English - Class 9</t>
  </si>
  <si>
    <t>2019-12-12T16:20:41+00:00</t>
  </si>
  <si>
    <t>Informatics Practices: ATextbook for Class XII</t>
  </si>
  <si>
    <t>Sumita Arora</t>
  </si>
  <si>
    <t>Dhanpat Rai Publications</t>
  </si>
  <si>
    <t>2019-12-12T16:51:35+00:00</t>
  </si>
  <si>
    <t>2019-12-13T10:56:28+00:00</t>
  </si>
  <si>
    <t>12/13/2019</t>
  </si>
  <si>
    <t>2019-12-13T11:56:21+00:00</t>
  </si>
  <si>
    <t>2019-12-13T11:57:09+00:00</t>
  </si>
  <si>
    <t>2019-12-13T14:18:12+00:00</t>
  </si>
  <si>
    <t>2019-12-13T15:01:42+00:00</t>
  </si>
  <si>
    <t>2019-12-13T17:16:11+00:00</t>
  </si>
  <si>
    <t>2019-12-14T05:17:24+00:00</t>
  </si>
  <si>
    <t>12/14/2019</t>
  </si>
  <si>
    <t>2019-12-14T10:54:49+00:00</t>
  </si>
  <si>
    <t>2019-12-14T14:57:54+00:00</t>
  </si>
  <si>
    <t>2019-12-15T17:34:53+00:00</t>
  </si>
  <si>
    <t>12/15/2019</t>
  </si>
  <si>
    <t>2019-12-16T04:13:33+00:00</t>
  </si>
  <si>
    <t>12/16/2019</t>
  </si>
  <si>
    <t>B07FWWAWX</t>
  </si>
  <si>
    <t>Civil Engineering (O.T.) (Objective Type)</t>
  </si>
  <si>
    <t>S.Chand, R.S Khurmi, J.K Gupta</t>
  </si>
  <si>
    <t>2019-12-17T05:56:08+00:00</t>
  </si>
  <si>
    <t>12/17/2019</t>
  </si>
  <si>
    <t>2019-12-18T11:47:05+00:00</t>
  </si>
  <si>
    <t>12/18/2019</t>
  </si>
  <si>
    <t>B07FRTYGHF</t>
  </si>
  <si>
    <t>2019-12-19T07:41:11+00:00</t>
  </si>
  <si>
    <t>12/19/2019</t>
  </si>
  <si>
    <t>2019-12-19T14:55:12+00:00</t>
  </si>
  <si>
    <t>2019-12-20T20:58:21+00:00</t>
  </si>
  <si>
    <t>12/20/2019</t>
  </si>
  <si>
    <t>2019-12-21T02:34:28+00:00</t>
  </si>
  <si>
    <t>12/21/2019</t>
  </si>
  <si>
    <t>2019-12-21T15:31:41+00:00</t>
  </si>
  <si>
    <t>Diversity of Angiosperms (Systematics, Development and Reproduction)</t>
  </si>
  <si>
    <t xml:space="preserve"> Pande &amp; Jain Singh </t>
  </si>
  <si>
    <t>Rastogi Publications</t>
  </si>
  <si>
    <t>2019-12-22T05:55:31+00:00</t>
  </si>
  <si>
    <t>12/22/2019</t>
  </si>
  <si>
    <t>2019-12-22T07:11:18+00:00</t>
  </si>
  <si>
    <t>2019-12-22T15:51:43+00:00</t>
  </si>
  <si>
    <t>2019-12-23T06:21:27+00:00</t>
  </si>
  <si>
    <t>12/23/2019</t>
  </si>
  <si>
    <t>2019-12-23T07:05:27+00:00</t>
  </si>
  <si>
    <t>2019-12-23T04:04:27+00:00</t>
  </si>
  <si>
    <t>2019-12-23T05:37:27+00:00</t>
  </si>
  <si>
    <t>2019-12-23T06:45:14+00:00</t>
  </si>
  <si>
    <t>2019-12-24T13:41:16+00:00</t>
  </si>
  <si>
    <t>12/24/2019</t>
  </si>
  <si>
    <t>B07FWWTZT</t>
  </si>
  <si>
    <t>Pharmaceutical Analysis-I (Bpharm) on PCI Syllabus</t>
  </si>
  <si>
    <t>KASIPALAYAM</t>
  </si>
  <si>
    <t>Â Ashutosh Kar</t>
  </si>
  <si>
    <t>2019-12-24T18:35:32+00:00</t>
  </si>
  <si>
    <t>B07FWWZWQ</t>
  </si>
  <si>
    <t>DAVANAGERE</t>
  </si>
  <si>
    <t>2019-12-25T06:30:25+00:00</t>
  </si>
  <si>
    <t>12/25/2019</t>
  </si>
  <si>
    <t>2019-12-25T06:32:09+00:00</t>
  </si>
  <si>
    <t>2019-12-25T08:03:31+00:00</t>
  </si>
  <si>
    <t>B07FWWWYR</t>
  </si>
  <si>
    <t>Thoubal</t>
  </si>
  <si>
    <t>2019-12-26T04:16:06+00:00</t>
  </si>
  <si>
    <t>12/26/2019</t>
  </si>
  <si>
    <t>2019-12-26T11:03:37+00:00</t>
  </si>
  <si>
    <t>2019-12-26T14:37:04+00:00</t>
  </si>
  <si>
    <t>2019-12-27T02:11:28+00:00</t>
  </si>
  <si>
    <t>12/27/2019</t>
  </si>
  <si>
    <t>2019-12-27T05:54:34+00:00</t>
  </si>
  <si>
    <t>2019-12-27T07:26:15+00:00</t>
  </si>
  <si>
    <t>B07FWYTZS</t>
  </si>
  <si>
    <t>BANASTHALI</t>
  </si>
  <si>
    <t>2019-12-27T08:41:51+00:00</t>
  </si>
  <si>
    <t>B07FWXXTQ</t>
  </si>
  <si>
    <t>2019-12-27T09:23:42+00:00</t>
  </si>
  <si>
    <t>2019-12-28T03:53:14+00:00</t>
  </si>
  <si>
    <t>12/28/2019</t>
  </si>
  <si>
    <t>2019-12-28T16:06:37+00:00</t>
  </si>
  <si>
    <t>2019-12-29T08:28:08+00:00</t>
  </si>
  <si>
    <t>12/29/2019</t>
  </si>
  <si>
    <t>2019-12-29T10:51:45+00:00</t>
  </si>
  <si>
    <t>2019-12-30T07:45:58+00:00</t>
  </si>
  <si>
    <t>12/30/2019</t>
  </si>
  <si>
    <t>2019-12-30T06:10:58+00:00</t>
  </si>
  <si>
    <t>2019-12-30T06:15:58+00:00</t>
  </si>
  <si>
    <t>2019-12-31T12:02:28+00:00</t>
  </si>
  <si>
    <t>12/31/2019</t>
  </si>
  <si>
    <t>2019-12-31T02:53:34+00:00</t>
  </si>
  <si>
    <t>2019-12-31T06:02:48+00:00</t>
  </si>
  <si>
    <t>2019-12-31T07:28:49+00:00</t>
  </si>
  <si>
    <t>2019-12-31T09:06:11+00:00</t>
  </si>
  <si>
    <t>B07FWWSUQ</t>
  </si>
  <si>
    <t>Classical Electrodynamics, 3ed</t>
  </si>
  <si>
    <t>John David Jackson</t>
  </si>
  <si>
    <t>Total_amount</t>
  </si>
  <si>
    <t>Total_Amount</t>
  </si>
  <si>
    <t>Monday</t>
  </si>
  <si>
    <t>Tuesday</t>
  </si>
  <si>
    <t>Wednesday</t>
  </si>
  <si>
    <t>Thursday</t>
  </si>
  <si>
    <t>Friday</t>
  </si>
  <si>
    <t>Saturday</t>
  </si>
  <si>
    <t>Sunday</t>
  </si>
  <si>
    <t>Female</t>
  </si>
  <si>
    <t>Male</t>
  </si>
  <si>
    <t>Engineers Academy Publication</t>
  </si>
  <si>
    <t>Arise Publishers &amp; Distributors</t>
  </si>
  <si>
    <t>Collins</t>
  </si>
  <si>
    <t>Oswaal Editorial Board</t>
  </si>
  <si>
    <t>Duggal</t>
  </si>
  <si>
    <t>Dr. Mohinder Slariya</t>
  </si>
  <si>
    <t>Amit M Agarwal</t>
  </si>
  <si>
    <t>Ranjeet Shahi</t>
  </si>
  <si>
    <t>M.D. Raisinghania</t>
  </si>
  <si>
    <t>Richard G Budynas; J Keith Nisbett</t>
  </si>
  <si>
    <t>Liao Yiwu</t>
  </si>
  <si>
    <t>M.H. Abrams</t>
  </si>
  <si>
    <t>S.C. Gupta</t>
  </si>
  <si>
    <t>O.P. Tandon</t>
  </si>
  <si>
    <t>Sanjay Sharma &amp; Sudhakar Banerjee</t>
  </si>
  <si>
    <t>B. Singh</t>
  </si>
  <si>
    <t>J L Jain,Nitin Jain,Sunjay Jain</t>
  </si>
  <si>
    <t>B. M. Sharma</t>
  </si>
  <si>
    <t>Himanshu Bajpai</t>
  </si>
  <si>
    <t>H. K. Dass</t>
  </si>
  <si>
    <t>B.C. Punmia</t>
  </si>
  <si>
    <t>Stuart Russell</t>
  </si>
  <si>
    <t>Jhingan M L</t>
  </si>
  <si>
    <t>Sumitabha Das</t>
  </si>
  <si>
    <t>Lalji Prasad</t>
  </si>
  <si>
    <t>Dr. Norman Vincent Peale</t>
  </si>
  <si>
    <t>Harshad Kiran Kalwit Sanjeev Kumar Sharma</t>
  </si>
  <si>
    <t>Jain A K</t>
  </si>
  <si>
    <t>Gopinath Sharma</t>
  </si>
  <si>
    <t>J. P. Den Hartog</t>
  </si>
  <si>
    <t>P.Bahadur</t>
  </si>
  <si>
    <t>David Myers</t>
  </si>
  <si>
    <t>Alok Goyal,Mridula Goyal</t>
  </si>
  <si>
    <t>Frank H.Netter</t>
  </si>
  <si>
    <t>R.K. Khosla T.S. Grewal</t>
  </si>
  <si>
    <t>A.K. Jain</t>
  </si>
  <si>
    <t>Andreu Mas-Colell</t>
  </si>
  <si>
    <t>H.L. Ahuja</t>
  </si>
  <si>
    <t>Froyen</t>
  </si>
  <si>
    <t>Gupta S. P.</t>
  </si>
  <si>
    <t>Neharika Vohra Stephen P. Robbins</t>
  </si>
  <si>
    <t>Upinder Singh</t>
  </si>
  <si>
    <t>Henry Clay Allen</t>
  </si>
  <si>
    <t>N. Subramanian</t>
  </si>
  <si>
    <t>C L Wadhva</t>
  </si>
  <si>
    <t>P. C. Wren</t>
  </si>
  <si>
    <t>Sunder</t>
  </si>
  <si>
    <t>Robert Resnick Jearl Walker</t>
  </si>
  <si>
    <t>Lynn Allen Colby</t>
  </si>
  <si>
    <t>K.N Bhatia</t>
  </si>
  <si>
    <t>Ashutosh Kar</t>
  </si>
  <si>
    <t>Author</t>
  </si>
  <si>
    <t>Team Of Engineers Academy</t>
  </si>
  <si>
    <t>Dr. Mohammed Ali</t>
  </si>
  <si>
    <t>Dr.H.L.Ahuja</t>
  </si>
  <si>
    <t>Kanti Jainmahiveer Jainanshul Jain</t>
  </si>
  <si>
    <t>Dc Pandey</t>
  </si>
  <si>
    <t>Andrew S. Tanenbaum Herbert Bos</t>
  </si>
  <si>
    <t>Gkp</t>
  </si>
  <si>
    <t>Preeti Agarwal, R.S. Sharma, Vinod Gupta</t>
  </si>
  <si>
    <t>Campbell R. Mcconnell</t>
  </si>
  <si>
    <t>Pr Yadav</t>
  </si>
  <si>
    <t>D C Panday</t>
  </si>
  <si>
    <t>Editorial Board</t>
  </si>
  <si>
    <t>P R Yadav</t>
  </si>
  <si>
    <t>Panel Of Experts</t>
  </si>
  <si>
    <t>Jim Grimsley'S</t>
  </si>
  <si>
    <t>Rs Khurmi | Jk Gupta</t>
  </si>
  <si>
    <t xml:space="preserve"> Kanti Jain, Mahaveer Jain
</t>
  </si>
  <si>
    <t>Mahaveer Jain,Anshul Jain Kanti Jain</t>
  </si>
  <si>
    <t>Mtg Editorial Board</t>
  </si>
  <si>
    <t>Kanti And Mahaveer Jain</t>
  </si>
  <si>
    <t>Silberschatz, Korth And Sudarshan</t>
  </si>
  <si>
    <t>Mtg Publication</t>
  </si>
  <si>
    <t>Ncert</t>
  </si>
  <si>
    <t>Jp Moryadilip Singh</t>
  </si>
  <si>
    <t>Kl Goyal,Trapti Goyal</t>
  </si>
  <si>
    <t>Rk Rajput</t>
  </si>
  <si>
    <t>Ansul Jain, Kanti Jain</t>
  </si>
  <si>
    <t>Arun Sharma</t>
  </si>
  <si>
    <t>Dr.Ali Akhter</t>
  </si>
  <si>
    <t>Dr Ln Sankhala, Dr Yogesh Somvanshi</t>
  </si>
  <si>
    <t>Vikas Purohit</t>
  </si>
  <si>
    <t xml:space="preserve"> Apc Books </t>
  </si>
  <si>
    <t>Cbse</t>
  </si>
  <si>
    <t>Rao</t>
  </si>
  <si>
    <t>Kestoor Praveen, Bm Krishne Gowda</t>
  </si>
  <si>
    <t>Indian Institute Of Banking &amp; Finance (Iibf)</t>
  </si>
  <si>
    <t>Chaurasia B. D</t>
  </si>
  <si>
    <t>Chhattisgarh</t>
  </si>
  <si>
    <t>Kerala</t>
  </si>
  <si>
    <t>Uttar Pradesh</t>
  </si>
  <si>
    <t>Tripura</t>
  </si>
  <si>
    <t>Himachal Pradesh</t>
  </si>
  <si>
    <t>Chattisgarh</t>
  </si>
  <si>
    <t>Madhya Pradesh</t>
  </si>
  <si>
    <t>Jharkhand</t>
  </si>
  <si>
    <t>Jammu &amp; Kashmir</t>
  </si>
  <si>
    <t>Ap</t>
  </si>
  <si>
    <t>Meghalaya</t>
  </si>
  <si>
    <t>Mizoram</t>
  </si>
  <si>
    <t>Manipur</t>
  </si>
  <si>
    <t>Dadra &amp; Nagar Haveli</t>
  </si>
  <si>
    <t>Goa</t>
  </si>
  <si>
    <t>Nagaland</t>
  </si>
  <si>
    <t>Mp</t>
  </si>
  <si>
    <t>Puducherry</t>
  </si>
  <si>
    <t>Andaman &amp; Nicobar Islands</t>
  </si>
  <si>
    <t>Wb</t>
  </si>
  <si>
    <t>Jh</t>
  </si>
  <si>
    <t>As</t>
  </si>
  <si>
    <t>Rj</t>
  </si>
  <si>
    <t>Dipka</t>
  </si>
  <si>
    <t>Thiruvananthapuram</t>
  </si>
  <si>
    <t>Maunath Bhanjan</t>
  </si>
  <si>
    <t>Dharmanagar</t>
  </si>
  <si>
    <t>Navi Mumbai</t>
  </si>
  <si>
    <t>Surat</t>
  </si>
  <si>
    <t>Shimla</t>
  </si>
  <si>
    <t>Nashik</t>
  </si>
  <si>
    <t>Erode</t>
  </si>
  <si>
    <t>Tiruchirappalli</t>
  </si>
  <si>
    <t>Hanumangarh</t>
  </si>
  <si>
    <t>Secunderabad</t>
  </si>
  <si>
    <t>Paratappur</t>
  </si>
  <si>
    <t>Kotdwara</t>
  </si>
  <si>
    <t>Greater Noida</t>
  </si>
  <si>
    <t>Khammam</t>
  </si>
  <si>
    <t>Kottayam</t>
  </si>
  <si>
    <t>Amravati</t>
  </si>
  <si>
    <t>Pali</t>
  </si>
  <si>
    <t>Tiruppur</t>
  </si>
  <si>
    <t>Udham Singh Nagar</t>
  </si>
  <si>
    <t>Coimbatore</t>
  </si>
  <si>
    <t>Virar West</t>
  </si>
  <si>
    <t>Kota</t>
  </si>
  <si>
    <t>Bhilai</t>
  </si>
  <si>
    <t>Kadapa</t>
  </si>
  <si>
    <t>Kishangarh</t>
  </si>
  <si>
    <t>Motihari</t>
  </si>
  <si>
    <t>Binola Industrial Area</t>
  </si>
  <si>
    <t>Narsinghpur</t>
  </si>
  <si>
    <t>Bagru</t>
  </si>
  <si>
    <t>Balotra</t>
  </si>
  <si>
    <t>Pauri</t>
  </si>
  <si>
    <t>Silchar</t>
  </si>
  <si>
    <t>Kharagpur</t>
  </si>
  <si>
    <t>Burla</t>
  </si>
  <si>
    <t>Chinnalapatti</t>
  </si>
  <si>
    <t>Jehanabad</t>
  </si>
  <si>
    <t>Thane, Mira Road</t>
  </si>
  <si>
    <t>Rajkot</t>
  </si>
  <si>
    <t>Bhopal</t>
  </si>
  <si>
    <t>Mangaluru</t>
  </si>
  <si>
    <t>Anantapur</t>
  </si>
  <si>
    <t>Chatra</t>
  </si>
  <si>
    <t>Gaya</t>
  </si>
  <si>
    <t>Neyyattinkara</t>
  </si>
  <si>
    <t>North West Delhi</t>
  </si>
  <si>
    <t>Marthandam</t>
  </si>
  <si>
    <t>Thuvakudi</t>
  </si>
  <si>
    <t>Kharkhoda</t>
  </si>
  <si>
    <t>Durgapur</t>
  </si>
  <si>
    <t>Rohtak</t>
  </si>
  <si>
    <t>Best County -Ii , Ms Palya , Vidyaranyp Bengaluru</t>
  </si>
  <si>
    <t>Thanjavur</t>
  </si>
  <si>
    <t>Sambalpur</t>
  </si>
  <si>
    <t>Narasaraopet</t>
  </si>
  <si>
    <t>Riico Industrial Area Neemrana</t>
  </si>
  <si>
    <t>Vpo Mohal Teh. Bhuntar Distt. Kullu</t>
  </si>
  <si>
    <t>Alamcode Thiruvananthapuram District</t>
  </si>
  <si>
    <t>Karwar</t>
  </si>
  <si>
    <t>Nawanshahr</t>
  </si>
  <si>
    <t>Shirpur</t>
  </si>
  <si>
    <t>Mahesana</t>
  </si>
  <si>
    <t>Visnagar</t>
  </si>
  <si>
    <t>Khliehriat</t>
  </si>
  <si>
    <t>Bhatpara</t>
  </si>
  <si>
    <t>Madurai</t>
  </si>
  <si>
    <t>Ulhasnagar-Dist--Thane</t>
  </si>
  <si>
    <t>Rampura Phul</t>
  </si>
  <si>
    <t>Karnal</t>
  </si>
  <si>
    <t>Mysuru</t>
  </si>
  <si>
    <t>Rajsamand</t>
  </si>
  <si>
    <t>Surajgarh</t>
  </si>
  <si>
    <t>Akluj</t>
  </si>
  <si>
    <t>Hamirpur</t>
  </si>
  <si>
    <t>Etawah</t>
  </si>
  <si>
    <t>Tal_Gadhinglaj Dist. Kolhapur</t>
  </si>
  <si>
    <t>Bankura I</t>
  </si>
  <si>
    <t>Barshi</t>
  </si>
  <si>
    <t>Udupi</t>
  </si>
  <si>
    <t>Baramati</t>
  </si>
  <si>
    <t>Himmatnagar</t>
  </si>
  <si>
    <t>Jamshedpur</t>
  </si>
  <si>
    <t>Chalakudy</t>
  </si>
  <si>
    <t>Bina</t>
  </si>
  <si>
    <t>Parbhani</t>
  </si>
  <si>
    <t>Buldana</t>
  </si>
  <si>
    <t>Wardha</t>
  </si>
  <si>
    <t>Pimpri Chinchwad</t>
  </si>
  <si>
    <t>Kangeyam</t>
  </si>
  <si>
    <t>Akola</t>
  </si>
  <si>
    <t>Naupala</t>
  </si>
  <si>
    <t>Lunawada</t>
  </si>
  <si>
    <t>Nagercoil,Kanyakumari District</t>
  </si>
  <si>
    <t>Bhandara</t>
  </si>
  <si>
    <t>Thoothukkudi</t>
  </si>
  <si>
    <t>Vadodara</t>
  </si>
  <si>
    <t>Sarenga</t>
  </si>
  <si>
    <t>Champawat</t>
  </si>
  <si>
    <t>Latur</t>
  </si>
  <si>
    <t>Jalgaon Jamod</t>
  </si>
  <si>
    <t>Dharwad</t>
  </si>
  <si>
    <t>Malegaon</t>
  </si>
  <si>
    <t>Ahmadnagar</t>
  </si>
  <si>
    <t>Dhule</t>
  </si>
  <si>
    <t>Kalaburgi</t>
  </si>
  <si>
    <t>New Town</t>
  </si>
  <si>
    <t>Satara</t>
  </si>
  <si>
    <t>Soro</t>
  </si>
  <si>
    <t>Nainital</t>
  </si>
  <si>
    <t>Akramabad Doda</t>
  </si>
  <si>
    <t>Mhow</t>
  </si>
  <si>
    <t>Rajpur Sonarpur</t>
  </si>
  <si>
    <t>Panhala</t>
  </si>
  <si>
    <t>Samastipur</t>
  </si>
  <si>
    <t>Anandpur Sahib</t>
  </si>
  <si>
    <t>Una</t>
  </si>
  <si>
    <t>Guna</t>
  </si>
  <si>
    <t>Kandivali W</t>
  </si>
  <si>
    <t>Baijnath</t>
  </si>
  <si>
    <t>Kanpur Nagar</t>
  </si>
  <si>
    <t>Jowai</t>
  </si>
  <si>
    <t>Thirumangalam, Madurai - Dt</t>
  </si>
  <si>
    <t>Kolhapur</t>
  </si>
  <si>
    <t>Barwala</t>
  </si>
  <si>
    <t>Vasai Virar</t>
  </si>
  <si>
    <t>Arcot</t>
  </si>
  <si>
    <t>Nagda</t>
  </si>
  <si>
    <t>Mayurbhanj</t>
  </si>
  <si>
    <t>Jammu</t>
  </si>
  <si>
    <t>Tekanpur</t>
  </si>
  <si>
    <t>Sengaon</t>
  </si>
  <si>
    <t>Mangalvedha</t>
  </si>
  <si>
    <t>Jhalawar</t>
  </si>
  <si>
    <t>Byasanagar</t>
  </si>
  <si>
    <t>Navegaon Bandh Tahsil-Arjuni Morgaon</t>
  </si>
  <si>
    <t>Dungarpur</t>
  </si>
  <si>
    <t>Margherita</t>
  </si>
  <si>
    <t>Purnia</t>
  </si>
  <si>
    <t>Chandigarh Road ,Kharar</t>
  </si>
  <si>
    <t>Puttaparthi</t>
  </si>
  <si>
    <t>Silvassa</t>
  </si>
  <si>
    <t>Bharuch</t>
  </si>
  <si>
    <t>Ambala City</t>
  </si>
  <si>
    <t>Howrah</t>
  </si>
  <si>
    <t>Palacole</t>
  </si>
  <si>
    <t>Dumraon</t>
  </si>
  <si>
    <t>Anugul</t>
  </si>
  <si>
    <t>Galiakot</t>
  </si>
  <si>
    <t>Kancheepuram</t>
  </si>
  <si>
    <t>Vapi</t>
  </si>
  <si>
    <t>Bareilly</t>
  </si>
  <si>
    <t>Agartala</t>
  </si>
  <si>
    <t>Sirsa</t>
  </si>
  <si>
    <t>Bidhan Nagar</t>
  </si>
  <si>
    <t>Siddipet</t>
  </si>
  <si>
    <t>Patiala</t>
  </si>
  <si>
    <t>Ratnagiri</t>
  </si>
  <si>
    <t>Dhanbad</t>
  </si>
  <si>
    <t>Varkala</t>
  </si>
  <si>
    <t>Uran Islampur</t>
  </si>
  <si>
    <t>Bikaner</t>
  </si>
  <si>
    <t>Curchorem</t>
  </si>
  <si>
    <t>Nanded Waghala</t>
  </si>
  <si>
    <t>Dibrugarh</t>
  </si>
  <si>
    <t>Gumla</t>
  </si>
  <si>
    <t>Itahar</t>
  </si>
  <si>
    <t>Asansol</t>
  </si>
  <si>
    <t>Rishikesh</t>
  </si>
  <si>
    <t>Siwan</t>
  </si>
  <si>
    <t>Saharanpur</t>
  </si>
  <si>
    <t>Banaskantha</t>
  </si>
  <si>
    <t>Adalaj</t>
  </si>
  <si>
    <t>Ballia</t>
  </si>
  <si>
    <t>Wai</t>
  </si>
  <si>
    <t>Riico Industrial Area Palsana</t>
  </si>
  <si>
    <t>Bhongir</t>
  </si>
  <si>
    <t>Kozhikode</t>
  </si>
  <si>
    <t>Sangaria</t>
  </si>
  <si>
    <t>Mughalsarai</t>
  </si>
  <si>
    <t>Pilani Town</t>
  </si>
  <si>
    <t>Ramanathapuram</t>
  </si>
  <si>
    <t>Sri Ganganagar</t>
  </si>
  <si>
    <t>Pantnagar</t>
  </si>
  <si>
    <t>Muvattupuzha</t>
  </si>
  <si>
    <t>Kanpur</t>
  </si>
  <si>
    <t>East Godavari</t>
  </si>
  <si>
    <t>Rohini West</t>
  </si>
  <si>
    <t>Sipcot Industrial Park Sriprumbudur</t>
  </si>
  <si>
    <t>Songadh Tapi District</t>
  </si>
  <si>
    <t>Upper Tadong</t>
  </si>
  <si>
    <t>Jaipurr</t>
  </si>
  <si>
    <t>Kopargaon</t>
  </si>
  <si>
    <t>Jeypur</t>
  </si>
  <si>
    <t>Pushkar</t>
  </si>
  <si>
    <t>Habra</t>
  </si>
  <si>
    <t>Najafgarh</t>
  </si>
  <si>
    <t>Jashpur</t>
  </si>
  <si>
    <t>Orai</t>
  </si>
  <si>
    <t>Ozar</t>
  </si>
  <si>
    <t>Begusarai</t>
  </si>
  <si>
    <t>Lakhna</t>
  </si>
  <si>
    <t>Hazaribagh</t>
  </si>
  <si>
    <t>Shubhash Chock Ratanada Jodhpur</t>
  </si>
  <si>
    <t>Lucknow Cantt</t>
  </si>
  <si>
    <t>Saket New Delhi</t>
  </si>
  <si>
    <t>Zirakpur</t>
  </si>
  <si>
    <t>Cherthala</t>
  </si>
  <si>
    <t>Chittaurgarh</t>
  </si>
  <si>
    <t>Sirohi</t>
  </si>
  <si>
    <t>Hathras</t>
  </si>
  <si>
    <t>Moradabad</t>
  </si>
  <si>
    <t>Garulia</t>
  </si>
  <si>
    <t>Roorkee</t>
  </si>
  <si>
    <t>Vyasanagar</t>
  </si>
  <si>
    <t>Morena</t>
  </si>
  <si>
    <t>North 24 Parganas</t>
  </si>
  <si>
    <t>Newdelhi</t>
  </si>
  <si>
    <t>Pirawa</t>
  </si>
  <si>
    <t>Jammikunta</t>
  </si>
  <si>
    <t>Rehambal</t>
  </si>
  <si>
    <t>Agartala, Tripura West</t>
  </si>
  <si>
    <t>Rewa</t>
  </si>
  <si>
    <t>Kanchipuram</t>
  </si>
  <si>
    <t>Kangra</t>
  </si>
  <si>
    <t>Ambikapur</t>
  </si>
  <si>
    <t>Hisar</t>
  </si>
  <si>
    <t>Kherli</t>
  </si>
  <si>
    <t>Thiyagadurgam</t>
  </si>
  <si>
    <t>Nellore</t>
  </si>
  <si>
    <t>Bharatpur</t>
  </si>
  <si>
    <t>Kalyan</t>
  </si>
  <si>
    <t>Sanand</t>
  </si>
  <si>
    <t>Firozpur</t>
  </si>
  <si>
    <t>Jind</t>
  </si>
  <si>
    <t>Bahadurgarh</t>
  </si>
  <si>
    <t>Sanchore</t>
  </si>
  <si>
    <t>Kapurthala</t>
  </si>
  <si>
    <t>Trimbak</t>
  </si>
  <si>
    <t>Udhampur</t>
  </si>
  <si>
    <t>Aligarh</t>
  </si>
  <si>
    <t>Baghpat</t>
  </si>
  <si>
    <t>Mirzapur Cum Vindhyachal</t>
  </si>
  <si>
    <t>Islampur</t>
  </si>
  <si>
    <t>Mathura</t>
  </si>
  <si>
    <t>Pethapur</t>
  </si>
  <si>
    <t>Deoria</t>
  </si>
  <si>
    <t>Jhajjar</t>
  </si>
  <si>
    <t>Nasik</t>
  </si>
  <si>
    <t>Chirkunda</t>
  </si>
  <si>
    <t>Pathanamthitta</t>
  </si>
  <si>
    <t>Vijayawada</t>
  </si>
  <si>
    <t>Pindwara</t>
  </si>
  <si>
    <t>Dindaspur</t>
  </si>
  <si>
    <t>Bedi</t>
  </si>
  <si>
    <t>Narwana</t>
  </si>
  <si>
    <t>Hapur</t>
  </si>
  <si>
    <t>Nanpura  Surat</t>
  </si>
  <si>
    <t>Vareli, Kadodara</t>
  </si>
  <si>
    <t>Jhansi</t>
  </si>
  <si>
    <t>Champa</t>
  </si>
  <si>
    <t>Partapur</t>
  </si>
  <si>
    <t>Kurukshetra</t>
  </si>
  <si>
    <t>Mirzapur</t>
  </si>
  <si>
    <t>Budaun</t>
  </si>
  <si>
    <t>Taki</t>
  </si>
  <si>
    <t>Kaithal</t>
  </si>
  <si>
    <t>Porbandar</t>
  </si>
  <si>
    <t>Panaji</t>
  </si>
  <si>
    <t>Duliajan</t>
  </si>
  <si>
    <t>Agra</t>
  </si>
  <si>
    <t>Karanpur</t>
  </si>
  <si>
    <t>Bhuj</t>
  </si>
  <si>
    <t>Hoshiarpur</t>
  </si>
  <si>
    <t>Beawar</t>
  </si>
  <si>
    <t>Modinagar</t>
  </si>
  <si>
    <t>Ranga Reddy District</t>
  </si>
  <si>
    <t>Karhal</t>
  </si>
  <si>
    <t>Belagavi</t>
  </si>
  <si>
    <t>Mauda</t>
  </si>
  <si>
    <t>Mundra</t>
  </si>
  <si>
    <t>Baidyabati</t>
  </si>
  <si>
    <t>Charki Dadri</t>
  </si>
  <si>
    <t>Kishangarh, Ajmer</t>
  </si>
  <si>
    <t>Imphal West</t>
  </si>
  <si>
    <t>Banglore</t>
  </si>
  <si>
    <t>Srinagar Garhwal</t>
  </si>
  <si>
    <t>Butibori Midc</t>
  </si>
  <si>
    <t>Khorda</t>
  </si>
  <si>
    <t>Tezpur</t>
  </si>
  <si>
    <t>Siwani</t>
  </si>
  <si>
    <t>South Goa</t>
  </si>
  <si>
    <t>Bidar</t>
  </si>
  <si>
    <t>Sheikhpura</t>
  </si>
  <si>
    <t>Dumka</t>
  </si>
  <si>
    <t>Rajpura</t>
  </si>
  <si>
    <t>Bhiwandi</t>
  </si>
  <si>
    <t>Lalgudi</t>
  </si>
  <si>
    <t>Pandharpur</t>
  </si>
  <si>
    <t>Ratti Industrial Area</t>
  </si>
  <si>
    <t>Dariba</t>
  </si>
  <si>
    <t>Kadi</t>
  </si>
  <si>
    <t>Godhra</t>
  </si>
  <si>
    <t>Thiruvallur</t>
  </si>
  <si>
    <t>Yadamarri</t>
  </si>
  <si>
    <t>Koregaon</t>
  </si>
  <si>
    <t>Jalandhar</t>
  </si>
  <si>
    <t>Tirunelveli</t>
  </si>
  <si>
    <t>Thullur</t>
  </si>
  <si>
    <t>Dhaulpur</t>
  </si>
  <si>
    <t>Chiplun</t>
  </si>
  <si>
    <t>Mohali</t>
  </si>
  <si>
    <t>Nira</t>
  </si>
  <si>
    <t>Mandla</t>
  </si>
  <si>
    <t>Ambala</t>
  </si>
  <si>
    <t>Krishnanagar</t>
  </si>
  <si>
    <t>Suratgarh</t>
  </si>
  <si>
    <t>Fatehpur Shekhawati</t>
  </si>
  <si>
    <t>Bhatapara</t>
  </si>
  <si>
    <t>Madhavnagar</t>
  </si>
  <si>
    <t>Ratangarh</t>
  </si>
  <si>
    <t>Nagaur</t>
  </si>
  <si>
    <t>Kushalanagara</t>
  </si>
  <si>
    <t>Chhota Udaipur</t>
  </si>
  <si>
    <t>Jaisalmer</t>
  </si>
  <si>
    <t>Mainpuri</t>
  </si>
  <si>
    <t>Adra</t>
  </si>
  <si>
    <t>Malad East</t>
  </si>
  <si>
    <t>Kamalpur</t>
  </si>
  <si>
    <t>Khandela</t>
  </si>
  <si>
    <t>Raigarh</t>
  </si>
  <si>
    <t>Pathanapuram</t>
  </si>
  <si>
    <t>Supaul</t>
  </si>
  <si>
    <t>Nalbari</t>
  </si>
  <si>
    <t>Chengalpattu</t>
  </si>
  <si>
    <t>Urugram</t>
  </si>
  <si>
    <t>Bhiwadi</t>
  </si>
  <si>
    <t>Sarigam</t>
  </si>
  <si>
    <t>Neemuch</t>
  </si>
  <si>
    <t>Jagdalpur</t>
  </si>
  <si>
    <t>Khambhat</t>
  </si>
  <si>
    <t>Chamba</t>
  </si>
  <si>
    <t>Uttara Kannada</t>
  </si>
  <si>
    <t>Vizag</t>
  </si>
  <si>
    <t>Medchal District</t>
  </si>
  <si>
    <t>Bangarapet</t>
  </si>
  <si>
    <t>Adoor</t>
  </si>
  <si>
    <t>Karaikal</t>
  </si>
  <si>
    <t>Dharamkot</t>
  </si>
  <si>
    <t>Vasco Da Gama</t>
  </si>
  <si>
    <t>Ludhiana</t>
  </si>
  <si>
    <t>Panchkula</t>
  </si>
  <si>
    <t>Uttar Bagdogra</t>
  </si>
  <si>
    <t>Kankipadu</t>
  </si>
  <si>
    <t>New Panvel</t>
  </si>
  <si>
    <t>Mahoor</t>
  </si>
  <si>
    <t>Bhind</t>
  </si>
  <si>
    <t>Port Blair</t>
  </si>
  <si>
    <t>Jamkhandi</t>
  </si>
  <si>
    <t>Tumakuru</t>
  </si>
  <si>
    <t>Almora</t>
  </si>
  <si>
    <t>Bosari Pune</t>
  </si>
  <si>
    <t>Paramakudi</t>
  </si>
  <si>
    <t>Hubballi</t>
  </si>
  <si>
    <t>Bhavnagar</t>
  </si>
  <si>
    <t>Bhadrak</t>
  </si>
  <si>
    <t>South Bopal, Ahmedabad</t>
  </si>
  <si>
    <t>Valsad</t>
  </si>
  <si>
    <t>Kalimpong</t>
  </si>
  <si>
    <t>Chakan</t>
  </si>
  <si>
    <t>Raichur</t>
  </si>
  <si>
    <t>Melur</t>
  </si>
  <si>
    <t>Pathankot</t>
  </si>
  <si>
    <t>Kuppam</t>
  </si>
  <si>
    <t>New Town, Kolkata</t>
  </si>
  <si>
    <t>Elurueluru</t>
  </si>
  <si>
    <t>Bhagalpur</t>
  </si>
  <si>
    <t>New Town Kolkata</t>
  </si>
  <si>
    <t>Parwanoo</t>
  </si>
  <si>
    <t>Lucknow Memaura Airforce Station</t>
  </si>
  <si>
    <t>Barasat</t>
  </si>
  <si>
    <t>Nashik Road</t>
  </si>
  <si>
    <t>Golaghat</t>
  </si>
  <si>
    <t>Dinjan</t>
  </si>
  <si>
    <t>Talegaon Midc</t>
  </si>
  <si>
    <t>Rameswaram</t>
  </si>
  <si>
    <t>Sahebganj</t>
  </si>
  <si>
    <t>Goalpara</t>
  </si>
  <si>
    <t>Vaishali</t>
  </si>
  <si>
    <t>Dhemaji</t>
  </si>
  <si>
    <t>Paonta Sahib</t>
  </si>
  <si>
    <t>Gopalapuram</t>
  </si>
  <si>
    <t>Kollam</t>
  </si>
  <si>
    <t>Arambag</t>
  </si>
  <si>
    <t>Dimapur</t>
  </si>
  <si>
    <t>Vizianagaram</t>
  </si>
  <si>
    <t>Manesar</t>
  </si>
  <si>
    <t>Mainaguri</t>
  </si>
  <si>
    <t>Satna</t>
  </si>
  <si>
    <t>Chitradurga</t>
  </si>
  <si>
    <t>Kothagudem</t>
  </si>
  <si>
    <t>Sakri</t>
  </si>
  <si>
    <t>Anand Nagar</t>
  </si>
  <si>
    <t>Malda</t>
  </si>
  <si>
    <t>Baleshwar</t>
  </si>
  <si>
    <t>Dakshin Baguan</t>
  </si>
  <si>
    <t>Bargarh</t>
  </si>
  <si>
    <t>Pathardi</t>
  </si>
  <si>
    <t>Ezhudesam</t>
  </si>
  <si>
    <t>Tenali</t>
  </si>
  <si>
    <t>Jalandhar Cantt</t>
  </si>
  <si>
    <t>Kayamkulam</t>
  </si>
  <si>
    <t>Naharlagun</t>
  </si>
  <si>
    <t>Biswanath</t>
  </si>
  <si>
    <t>Tenkasi</t>
  </si>
  <si>
    <t>Bangalore Rural</t>
  </si>
  <si>
    <t>Karoran</t>
  </si>
  <si>
    <t>Gwc Township Kovaya</t>
  </si>
  <si>
    <t>Sonapur, Kamrup</t>
  </si>
  <si>
    <t>Kalyani</t>
  </si>
  <si>
    <t>Salem - 636 004</t>
  </si>
  <si>
    <t>Ujjain</t>
  </si>
  <si>
    <t>Pudukkottai</t>
  </si>
  <si>
    <t>Basti</t>
  </si>
  <si>
    <t>Shakti Nagar Ntpc Township</t>
  </si>
  <si>
    <t>Bhilwara</t>
  </si>
  <si>
    <t>Phulabani</t>
  </si>
  <si>
    <t>Lakhisarai</t>
  </si>
  <si>
    <t>Tinsukia</t>
  </si>
  <si>
    <t>Mudbidri</t>
  </si>
  <si>
    <t>Kudal</t>
  </si>
  <si>
    <t>Kendujhar</t>
  </si>
  <si>
    <t>Proddatur</t>
  </si>
  <si>
    <t>Gonda</t>
  </si>
  <si>
    <t>Sardargarh</t>
  </si>
  <si>
    <t>Via. Hadagarh</t>
  </si>
  <si>
    <t>Barpeta</t>
  </si>
  <si>
    <t>Channapatna</t>
  </si>
  <si>
    <t>Tirupati</t>
  </si>
  <si>
    <t>Deesa</t>
  </si>
  <si>
    <t>Hinganghat</t>
  </si>
  <si>
    <t>Chinnathadagam</t>
  </si>
  <si>
    <t>Kayalpattinam</t>
  </si>
  <si>
    <t>Chandi Mandir</t>
  </si>
  <si>
    <t>Bissau</t>
  </si>
  <si>
    <t>Anupgarh</t>
  </si>
  <si>
    <t>Kalamassery</t>
  </si>
  <si>
    <t>Barabanki</t>
  </si>
  <si>
    <t>Tadpatri</t>
  </si>
  <si>
    <t>Hosur</t>
  </si>
  <si>
    <t>Rae Bareli</t>
  </si>
  <si>
    <t>Bhongir.</t>
  </si>
  <si>
    <t>Khed</t>
  </si>
  <si>
    <t>Halisahar</t>
  </si>
  <si>
    <t>Punganur</t>
  </si>
  <si>
    <t>Dinhata</t>
  </si>
  <si>
    <t>Sachin,Surat</t>
  </si>
  <si>
    <t>Ambarnath</t>
  </si>
  <si>
    <t>Yavatmal</t>
  </si>
  <si>
    <t>Lakhimpur</t>
  </si>
  <si>
    <t>Mapusa</t>
  </si>
  <si>
    <t>Dombivali(East)</t>
  </si>
  <si>
    <t>Singtam</t>
  </si>
  <si>
    <t>Devanahalli</t>
  </si>
  <si>
    <t>Kilapavoor</t>
  </si>
  <si>
    <t>Chennaichennai</t>
  </si>
  <si>
    <t>Sangli Miraj Kupwad</t>
  </si>
  <si>
    <t>Rajampet</t>
  </si>
  <si>
    <t>Ballepalle</t>
  </si>
  <si>
    <t>Shivamogga</t>
  </si>
  <si>
    <t>Dhekiajuli</t>
  </si>
  <si>
    <t>Indapur</t>
  </si>
  <si>
    <t>Faizabad</t>
  </si>
  <si>
    <t>Rajkotrajkot</t>
  </si>
  <si>
    <t>Jabalpur</t>
  </si>
  <si>
    <t>Venkitangu</t>
  </si>
  <si>
    <t>Manuguru</t>
  </si>
  <si>
    <t>Fatehganj Pashchimi</t>
  </si>
  <si>
    <t>Kovilpatti</t>
  </si>
  <si>
    <t>Colonelganj</t>
  </si>
  <si>
    <t>Chikodi</t>
  </si>
  <si>
    <t>Ambattur Chennai</t>
  </si>
  <si>
    <t>Berhampur</t>
  </si>
  <si>
    <t>Srikakulam</t>
  </si>
  <si>
    <t>Villupuram</t>
  </si>
  <si>
    <t>Rajahmundry</t>
  </si>
  <si>
    <t>Lumding</t>
  </si>
  <si>
    <t>Bengaluru 560076</t>
  </si>
  <si>
    <t>Seoni</t>
  </si>
  <si>
    <t>Phaltan</t>
  </si>
  <si>
    <t>Rajam</t>
  </si>
  <si>
    <t>Pappireddipatti</t>
  </si>
  <si>
    <t>Panihati</t>
  </si>
  <si>
    <t>Nuapada</t>
  </si>
  <si>
    <t>Karthikappally</t>
  </si>
  <si>
    <t>Mandalgarh</t>
  </si>
  <si>
    <t>Dabhra</t>
  </si>
  <si>
    <t>S Rayavaram</t>
  </si>
  <si>
    <t>Nallasopara West</t>
  </si>
  <si>
    <t>Ballari</t>
  </si>
  <si>
    <t>Dahanu</t>
  </si>
  <si>
    <t>Warisaliganj</t>
  </si>
  <si>
    <t>Aldona</t>
  </si>
  <si>
    <t>Gudlavalleru</t>
  </si>
  <si>
    <t>Pandharkaoda</t>
  </si>
  <si>
    <t>Chirakkal</t>
  </si>
  <si>
    <t>Konnagar</t>
  </si>
  <si>
    <t>Chirayinkeezhu</t>
  </si>
  <si>
    <t>Thrippunithura</t>
  </si>
  <si>
    <t>Sandur</t>
  </si>
  <si>
    <t>Viralimalai</t>
  </si>
  <si>
    <t>Hendrapada, Badlapur West</t>
  </si>
  <si>
    <t>Deulgaon Raja</t>
  </si>
  <si>
    <t>Pattukkottai</t>
  </si>
  <si>
    <t>Khambhalia</t>
  </si>
  <si>
    <t>Bangalore, Karnataka</t>
  </si>
  <si>
    <t>Kollancode</t>
  </si>
  <si>
    <t>Vilathikulam</t>
  </si>
  <si>
    <t>Ntpc Simhadri Township</t>
  </si>
  <si>
    <t>Kanniyakumari</t>
  </si>
  <si>
    <t>Abdasa</t>
  </si>
  <si>
    <t>Salbani</t>
  </si>
  <si>
    <t>Surendranagar</t>
  </si>
  <si>
    <t>Melathiruppanthuruthi</t>
  </si>
  <si>
    <t>Awalpur</t>
  </si>
  <si>
    <t>Hosapete</t>
  </si>
  <si>
    <t>Hospet</t>
  </si>
  <si>
    <t>Bahadurganj</t>
  </si>
  <si>
    <t>Terdal</t>
  </si>
  <si>
    <t>Jsw Steel Plant Township</t>
  </si>
  <si>
    <t>Edathala</t>
  </si>
  <si>
    <t>Ramanagara</t>
  </si>
  <si>
    <t>Bhandara Midc</t>
  </si>
  <si>
    <t>Nevasa</t>
  </si>
  <si>
    <t>Tilhar</t>
  </si>
  <si>
    <t>Sembianallur</t>
  </si>
  <si>
    <t>Anpara</t>
  </si>
  <si>
    <t>Chinnamanur</t>
  </si>
  <si>
    <t>Nirjuli</t>
  </si>
  <si>
    <t>Gopalganj</t>
  </si>
  <si>
    <t>Kangayampalayam</t>
  </si>
  <si>
    <t>Ukai</t>
  </si>
  <si>
    <t>Karaikkudi</t>
  </si>
  <si>
    <t>Rayagada Rayagada District</t>
  </si>
  <si>
    <t>Azamgarh</t>
  </si>
  <si>
    <t>Bundi</t>
  </si>
  <si>
    <t>Dantiwada</t>
  </si>
  <si>
    <t>Mahendragarh</t>
  </si>
  <si>
    <t>Mandsaur</t>
  </si>
  <si>
    <t>Balrampur</t>
  </si>
  <si>
    <t>South Delhi</t>
  </si>
  <si>
    <t>Obra</t>
  </si>
  <si>
    <t>Handia</t>
  </si>
  <si>
    <t>Korba</t>
  </si>
  <si>
    <t>Tirur</t>
  </si>
  <si>
    <t>Unnao</t>
  </si>
  <si>
    <t>Bhavani</t>
  </si>
  <si>
    <t>Medak</t>
  </si>
  <si>
    <t>Balangir</t>
  </si>
  <si>
    <t>Sidhpur</t>
  </si>
  <si>
    <t>Ghatagaon</t>
  </si>
  <si>
    <t>Alibag</t>
  </si>
  <si>
    <t>Pimpri Chinchwad Pune</t>
  </si>
  <si>
    <t>Jashpurnagar</t>
  </si>
  <si>
    <t>Helem</t>
  </si>
  <si>
    <t>Dibrugarh East</t>
  </si>
  <si>
    <t>Dharampur, Distt Solan</t>
  </si>
  <si>
    <t>Jajapur</t>
  </si>
  <si>
    <t>Dehri</t>
  </si>
  <si>
    <t>Sibsagar</t>
  </si>
  <si>
    <t>Kakinada</t>
  </si>
  <si>
    <t>Majra Jhajjar</t>
  </si>
  <si>
    <t>Mirganj</t>
  </si>
  <si>
    <t>Mandvi Kachchh District</t>
  </si>
  <si>
    <t>Dholka</t>
  </si>
  <si>
    <t>Khadur Sahib</t>
  </si>
  <si>
    <t>Jhunjhunu</t>
  </si>
  <si>
    <t>Vadi</t>
  </si>
  <si>
    <t>Ranikhet</t>
  </si>
  <si>
    <t>Kamalapuram</t>
  </si>
  <si>
    <t>Mangalagiri</t>
  </si>
  <si>
    <t>Kokrajhar</t>
  </si>
  <si>
    <t>Daurala</t>
  </si>
  <si>
    <t>Biharsharif</t>
  </si>
  <si>
    <t>Donka</t>
  </si>
  <si>
    <t>Nehtaur</t>
  </si>
  <si>
    <t>Jalor</t>
  </si>
  <si>
    <t>Ambernath</t>
  </si>
  <si>
    <t>Amarkantak</t>
  </si>
  <si>
    <t>Dhakuakhana</t>
  </si>
  <si>
    <t>Warangal</t>
  </si>
  <si>
    <t>Kaimganj</t>
  </si>
  <si>
    <t>Mahuva</t>
  </si>
  <si>
    <t>Kelapur</t>
  </si>
  <si>
    <t>Howrah-2</t>
  </si>
  <si>
    <t>Jintur</t>
  </si>
  <si>
    <t>Govindpuri Gali No 8</t>
  </si>
  <si>
    <t>Covi</t>
  </si>
  <si>
    <t>Jalesar</t>
  </si>
  <si>
    <t>Achampet</t>
  </si>
  <si>
    <t>Chhata</t>
  </si>
  <si>
    <t>Nebadhai Duttapukur</t>
  </si>
  <si>
    <t>Ambejogai</t>
  </si>
  <si>
    <t>Gangapur City</t>
  </si>
  <si>
    <t>Rikhabdeo</t>
  </si>
  <si>
    <t>Mathania</t>
  </si>
  <si>
    <t>Chromepet,Chennai</t>
  </si>
  <si>
    <t>Burdwan</t>
  </si>
  <si>
    <t>Talcher Kaniha</t>
  </si>
  <si>
    <t>Sangamner</t>
  </si>
  <si>
    <t>Bhusawal</t>
  </si>
  <si>
    <t>Jogabani</t>
  </si>
  <si>
    <t>Virinchipuram</t>
  </si>
  <si>
    <t>Cheranallur</t>
  </si>
  <si>
    <t>Churu</t>
  </si>
  <si>
    <t>Domkol</t>
  </si>
  <si>
    <t>Bhimavaram</t>
  </si>
  <si>
    <t>Dimapurmapur</t>
  </si>
  <si>
    <t>Moranhat</t>
  </si>
  <si>
    <t>Malkangiri</t>
  </si>
  <si>
    <t>Kumily</t>
  </si>
  <si>
    <t>North Barrackpur</t>
  </si>
  <si>
    <t>Bhilad</t>
  </si>
  <si>
    <t>Kalpetta</t>
  </si>
  <si>
    <t>Nandyal</t>
  </si>
  <si>
    <t>Sikar</t>
  </si>
  <si>
    <t>Kasipalayam</t>
  </si>
  <si>
    <t>Davanagere</t>
  </si>
  <si>
    <t>Banasthali</t>
  </si>
  <si>
    <t>Database System Concepts (Int'L Ed)</t>
  </si>
  <si>
    <t>Ese 2020 Mains Examination: Electrical Engineering - Conventional Solved Papers - Paper - 2</t>
  </si>
  <si>
    <t>A Text Book Of Optics</t>
  </si>
  <si>
    <t>39 Years' Chapterwise Topicwise Solved Papers (2020-1979) Iit Jee Mathematics</t>
  </si>
  <si>
    <t>Ese 2019 Preliminary Exam: Civil Engineering - Topicwise Objective Solved Papers - Vol. 1</t>
  </si>
  <si>
    <t>A Textbook Of Microbiology</t>
  </si>
  <si>
    <t>Principles Of Microeconomics( 21St Revised Edition)(By Dr.H.L.Ahuja)</t>
  </si>
  <si>
    <t>Ese 2020 Mains Examination: Electronics &amp; Telecommunication Engineering - Conventional Solved Papers - Paper - 2</t>
  </si>
  <si>
    <t>Ese 2020 Mains Examination: Civil Engineering - Conventional Solved Papers - Paper - 1</t>
  </si>
  <si>
    <t>Human Anatomy By B D Chaurasia'S 7Th Edition (Set Of 4 Books) Vol-1,2,3&amp;4(Paperback, Bd Chaurasia'S)</t>
  </si>
  <si>
    <t>English Grammar For Today: A New Introduction</t>
  </si>
  <si>
    <t>Ese 2019 Preliminary Exam: Civil Engineering - Topicwise Objective Solved Papers - Vol. 2</t>
  </si>
  <si>
    <t>39 Years' Chapterwise Topicwise Solved Papers Iit Jee Mathematics, Chemistry, Physics</t>
  </si>
  <si>
    <t>39 Years' Chapterwise Topicwise Solved Papers (2020-1979) Iit Jee Chemistry</t>
  </si>
  <si>
    <t>Ordinary And Partial Differential Equations</t>
  </si>
  <si>
    <t>Comprehensive Textbook Of Medical Physiology (2Vols)</t>
  </si>
  <si>
    <t>39 Years' Chapterwise Topicwise Solved Papers Iit Jee Main (2020-1979) Combo Pack 3 Books Sets (Mathematics Chemistry Physics)</t>
  </si>
  <si>
    <t>Shigley'S Mechanical Engineering Design - Sie</t>
  </si>
  <si>
    <t>Microwave Devices And Circuits, 3E</t>
  </si>
  <si>
    <t>Ese 2018 Mains Examination: Electrical Engineering - Conventional Solved Papers - Paper - 2</t>
  </si>
  <si>
    <t>Cracking The Csat Paper-2</t>
  </si>
  <si>
    <t>Neet Prep Guide 2019(With Free Bookletrevision Points Physics,Chemistry,Biology)</t>
  </si>
  <si>
    <t>Objective Physics For Neet - Vol. 1</t>
  </si>
  <si>
    <t>Modern Operating Systems 4E</t>
  </si>
  <si>
    <t>Ese 2018 Mains Examination: Electronics &amp; Telecommunication Engineering - Conventional Solved Papers - Paper - 2</t>
  </si>
  <si>
    <t>39 Years' Chapterwise Topicwise Solved Papers (2020-1979) Iit Jee Physics</t>
  </si>
  <si>
    <t>A Glossary Of Literary Terms</t>
  </si>
  <si>
    <t>Lakshy Reet Prayavaran Adhyan Ganit &amp; Balvikas Class 1 - 5, Level - I 2018-18</t>
  </si>
  <si>
    <t>Textbook Of Refrigeration And Air-Conditioning (M.E.)</t>
  </si>
  <si>
    <t>Digital Logic And Computer Design (Old Edition)</t>
  </si>
  <si>
    <t>Guide To Rrb Electrical Engg. (Senior Section Engineer) 2016</t>
  </si>
  <si>
    <t>Comprehensive Guide For Nursing Competitive Exam</t>
  </si>
  <si>
    <t>Fundamentals Of Applied Statistics</t>
  </si>
  <si>
    <t>Lakshya - Rajasthan Police Sub - Inspector Exam Combo Part 1 And Part 2 (First Edition ; 2016)</t>
  </si>
  <si>
    <t>Clinical Pathology Haematology And Blood Banking (For Dmlt Students)</t>
  </si>
  <si>
    <t>Ese 2020 Mains Examination: Electronics &amp; Telecommunication Engineering - Conventional Solved Papers - Paper - 1</t>
  </si>
  <si>
    <t>Afcat (Flying Technical &amp; Ground Duty Branch) 2019</t>
  </si>
  <si>
    <t>A Textbook Of Organic Chemistry For Competitions For Jee (Main &amp; Advanced) &amp; All Other Engineering Entrance Examinations (2Nd Year Programme) (2019-2020)</t>
  </si>
  <si>
    <t>Ese 2019 Prelims Exam: Civil Engineering - Topicwise Objective Solved Papers - Vol. Ii</t>
  </si>
  <si>
    <t>A Textbook Of Biotechnology</t>
  </si>
  <si>
    <t>Vardhan Comprehensive Guide For Nursing Competitive Examinations (3Rd Revised Edition 2020)</t>
  </si>
  <si>
    <t>Principles Of Microeconomics</t>
  </si>
  <si>
    <t>Quantitative Aptitude Quantum Cat Common Admission Tests For Admission Into Iims</t>
  </si>
  <si>
    <t>A Textbook Of Botany</t>
  </si>
  <si>
    <t>Strength Of Materials</t>
  </si>
  <si>
    <t>Vardhan Comprehensive Guide For Nursing Competitive Examinations (3Rd Revised Edition 2018)</t>
  </si>
  <si>
    <t>Rrb Group D Guide Hindi 2019</t>
  </si>
  <si>
    <t>Exploring Biology For Neet - Vol. 1</t>
  </si>
  <si>
    <t>Exploring Biology For Neet - Vol. 2</t>
  </si>
  <si>
    <t>Mathematics For Joint Entrance Examination Jee (Advanced): Calculus</t>
  </si>
  <si>
    <t>General Studies 2019 - For Upsc, Ssc, Railways, Psus &amp; Bank Po</t>
  </si>
  <si>
    <t>Indian Army Acc Entrance Exam (2018) Edition</t>
  </si>
  <si>
    <t>39 Years' Chapterwise Topicwise Solved Papers (2018-1979) Iit Jee Chemistry</t>
  </si>
  <si>
    <t>Competitive Handbook Of Nursing-Vol 1</t>
  </si>
  <si>
    <t>Objective Chemistry For Neet - Vol. Ii</t>
  </si>
  <si>
    <t>Fundamentals Of Biochemistry</t>
  </si>
  <si>
    <t>Xam Idea Physics Class 12 For 2019 Exam</t>
  </si>
  <si>
    <t>Competitive Handbook Of Nursing-Vol 2 (Competitive Handbook Of Nursing)</t>
  </si>
  <si>
    <t>Advanced Problems In Organic Chemistry</t>
  </si>
  <si>
    <t>Ese 2019 Prelims Exam: Civil Engineering - Topicwise Objective Solved Papers - Vol. I</t>
  </si>
  <si>
    <t>Objective Biology (Set Of 2 Volumes)</t>
  </si>
  <si>
    <t>New Simplified Physics : A Reference Book For Class 12 For 2020 Examination (Set Of 2 Volumes)</t>
  </si>
  <si>
    <t>39 Years' Chapterwise Topicwise Solved Papers (2018-1979) Iit Jee Mathematics</t>
  </si>
  <si>
    <t>Jp Nursing Today (A Way To Success) For Aiims, Jipmer, Dsssb, Esic, Pgi, Rpsc, Railway, Mns, Ruhs &amp; All Other Staff Nurse Competitive Examinations</t>
  </si>
  <si>
    <t>Indian Army Acc Entrance Exam</t>
  </si>
  <si>
    <t>Physics For Joint Entrance Examination Jee (Advanced): Electrostatics And Current Electricity</t>
  </si>
  <si>
    <t>Xam Idea Complete Series Science Class 9 For 2019 Exam</t>
  </si>
  <si>
    <t>Engineering Mathematics For Gate &amp; Ese (Prelims) 2019 - Theory &amp; Previous Solved Questions</t>
  </si>
  <si>
    <t>A Textbook Of Thermal Engineering: Mechanical Technology</t>
  </si>
  <si>
    <t>Jee Advanced Explorer 2019</t>
  </si>
  <si>
    <t>Prep Guide To Bitsat 2019</t>
  </si>
  <si>
    <t>38 Years' Chapterwise Topicwise Solved Papers (2016-1979) Iit Jee Chemistry</t>
  </si>
  <si>
    <t>Lakshya For Teacher 2 Grade Exam Preparation. (English).</t>
  </si>
  <si>
    <t>Ehv Ac/Dc Transmission</t>
  </si>
  <si>
    <t>Mathematics For Joint Entrance Examination Jee (Advanced): Algebra</t>
  </si>
  <si>
    <t>Wiley'S Solomons &amp; Fryhle Organic Chemistry (New Edition) For Jee (Main &amp; Advanced)</t>
  </si>
  <si>
    <t>Artificial Intelligence 3E: A Modern Approach</t>
  </si>
  <si>
    <t>Rajasthan Ditc - Informatics Assistant</t>
  </si>
  <si>
    <t>Macro Economic Theory 13/E Pb....Jhingan M L</t>
  </si>
  <si>
    <t>Modern Operating Systems Ii Sem</t>
  </si>
  <si>
    <t>Objective Ncert At Your Fingertips For Neet-Jee Made Easy - Chemistry</t>
  </si>
  <si>
    <t>Lakshay Ptet Pre B.Ed</t>
  </si>
  <si>
    <t>Strength Of Material</t>
  </si>
  <si>
    <t>Microeconomics 8/E (Pb)....Jhingan M L</t>
  </si>
  <si>
    <t>Objective Ncert At Your Fingertips For Neet-Aiims - Physics</t>
  </si>
  <si>
    <t>Objective Physics For Neet - Vol. 2</t>
  </si>
  <si>
    <t>Lakshya - Rajasthan Police Sub - Inspector Exam Book Part - Ii</t>
  </si>
  <si>
    <t>Objective Biology Neet &amp; Aiims (Set Of 2 Volumes) (2019-2020)Session By Dr. Ali</t>
  </si>
  <si>
    <t>Database System Concepts And Relations</t>
  </si>
  <si>
    <t>39 Years' Chapterwise Topicwise Solved Papers (2018-1979) Iit Jee Physics</t>
  </si>
  <si>
    <t>Lakshya Rajasthan 2019 Paper 1St Rajasthan Bhugol &amp; Arthvavstha For All Competition Exams</t>
  </si>
  <si>
    <t>Lakshya Rajasthan Police Constable Online Test 2019</t>
  </si>
  <si>
    <t>Advanced Problems In Organic Chemistry For Jee With Solution Manual (2019-2020)</t>
  </si>
  <si>
    <t>Objective Ncert At Your Fingertips For Neet-Jee - Physics</t>
  </si>
  <si>
    <t>Bal Ramkatha - Textbook In Hindi For Class - 6  - 645</t>
  </si>
  <si>
    <t>Unix Concepts And Applications</t>
  </si>
  <si>
    <t>English Grammar For Today Indian</t>
  </si>
  <si>
    <t>Accountancy Financial Accounting Part - 1 Textbook For Class - 11- 11110</t>
  </si>
  <si>
    <t>Objective Ncert At Your Fingertips For Neet-Jee - Chemistry</t>
  </si>
  <si>
    <t>Indian History (Bhartiya Itihas) For Civil And State Level Administrative Exams By Kiran Competition Times</t>
  </si>
  <si>
    <t>Vasant Bhaag - 1 Textbook In Hindi For Class - 6  - 644</t>
  </si>
  <si>
    <t>Science Textbook For Class - 6  - 652</t>
  </si>
  <si>
    <t>Social Change And Development In India Textbook In Sociology For Class 12  - 12109</t>
  </si>
  <si>
    <t>Operating System Concepts 9Ed (Pb 2019)</t>
  </si>
  <si>
    <t>Rajasthan Ki Arthvyavasta</t>
  </si>
  <si>
    <t>Mathematics Textbook For Class - 6  - 650</t>
  </si>
  <si>
    <t>The Power Of Positive Thinking</t>
  </si>
  <si>
    <t>Chemistry Part I &amp; Ii Class 12 With Free Car Anti Slip Mat (2016)</t>
  </si>
  <si>
    <t>Fundamentals Of Physical Geography - Textbook For Class - 11  - 11092</t>
  </si>
  <si>
    <t>Objective Food Science (9Th Edition,2020)</t>
  </si>
  <si>
    <t>Indian Society Textbook In Sociology For Class - 12  - 12111</t>
  </si>
  <si>
    <t>A Textbook Of Fluid Mechanics</t>
  </si>
  <si>
    <t>Chemistry Textbook Part - 2 For Class - 12 With Free Car Anti Slip Mat</t>
  </si>
  <si>
    <t>Advanced Problems In Physical Chemistry</t>
  </si>
  <si>
    <t>Science Textbook For Class -7 - 2020 (Ncert)</t>
  </si>
  <si>
    <t>Together With Social Science Study Material For Class 9</t>
  </si>
  <si>
    <t>Indian Constitution At Work Textbook In Political Science For Class - 11  - 11102</t>
  </si>
  <si>
    <t>English 9Th Class Workbook Words &amp; Expression Ncert</t>
  </si>
  <si>
    <t>Science Textbook For Class 8Th Ncert</t>
  </si>
  <si>
    <t>Mathematics - Textbook For Class 7</t>
  </si>
  <si>
    <t>Mathematics Textbook For Class 8- 852</t>
  </si>
  <si>
    <t>Ruchira Bhag - 1 Sanskrit Textbook For Class - 6  - 649</t>
  </si>
  <si>
    <t>Ruchira Bhag - 2 Sanskrit Textbook For Class - 7  - 755</t>
  </si>
  <si>
    <t>Indian Society Textbook In Sociology For Class Xii</t>
  </si>
  <si>
    <t>Biology Textbook For Class 11Th Ncert</t>
  </si>
  <si>
    <t>Vigyan Textbook Science For Class - 6    - 653</t>
  </si>
  <si>
    <t>Social And Political Life Part - 1 Textbook In Social Science For Class - 6  - 658</t>
  </si>
  <si>
    <t>Our Pasts Part - 2 Textbook In History For Class - 7  - 760</t>
  </si>
  <si>
    <t>Biology Ncert Class Xii Book | Nitya Online Sells</t>
  </si>
  <si>
    <t>Lakshya -Rrb Railway Group -D</t>
  </si>
  <si>
    <t>Objective Ncert At Your Fingertips For Neet-Aiims - Physics,Chemistry,Biology (3 Bk)</t>
  </si>
  <si>
    <t>Ese 2019 Prelims Exam: Mechanical Engineering - Topicwise Objective Solved Papers - Vol. I</t>
  </si>
  <si>
    <t>Ncert Class - 12 Biology Textbook</t>
  </si>
  <si>
    <t>38 Years' Chapterwise Topicwise Solved Papers (2015-1979) Iit Jee Chemistry By Arihant With Free Car Anti Slip Mat</t>
  </si>
  <si>
    <t>16 Years Jee Main Chapterwise Solutions - Physics, Chemistry, Maths</t>
  </si>
  <si>
    <t>Ese 2019 Main Exam: Civil Engineering - Subjectwise Conventional Solved Questions Paper - Ii</t>
  </si>
  <si>
    <t>How To Prepare For Quantitative Aptitude For Cat (Old Edition)</t>
  </si>
  <si>
    <t>Vasant Bhaag - 2 Textbook In Hindi For Class - 7  - 750</t>
  </si>
  <si>
    <t>Xam Idea Complete Course Social Science For Cbse Class 10 - 2020 Exam</t>
  </si>
  <si>
    <t>Reinforced Concrete: Limit State Design 7Th Edition</t>
  </si>
  <si>
    <t>Ese 2019 Prelims Exam: General Studies &amp; Engineering Aptitude - Theory And Solved Papers - Vol. 1</t>
  </si>
  <si>
    <t>Objective Biology Neet &amp; Aiims (Set Of 2 Volumes) (2020-2020)Session By Dr. Ali</t>
  </si>
  <si>
    <t>Problems In Physical Chemistry For Neet &amp; Aiims (2019-2020) Session</t>
  </si>
  <si>
    <t>Xam Idea Complete Course English For Cbse Class 10 - 2020 Exam</t>
  </si>
  <si>
    <t>Objective Ncert At Your Fingertips(Neet) - Phy, Chem, Bio Combo</t>
  </si>
  <si>
    <t>Rajasthan Ka Itihas - Hindi</t>
  </si>
  <si>
    <t>Gate 2019: Civil Engineering - Solved Papers (27 Years)</t>
  </si>
  <si>
    <t>Science Class 10 Ncert Text Book</t>
  </si>
  <si>
    <t>Maths Practice-Cum-Workbook Class 5</t>
  </si>
  <si>
    <t>Mathematics - Textbook For Class 7 Education 2020</t>
  </si>
  <si>
    <t>Business Studies Textbook For Class - 11  - 11108</t>
  </si>
  <si>
    <t>Combo Of Three Ncert Books Social Science Class 7 Cbse- History, Geography And Political</t>
  </si>
  <si>
    <t>An Introduction To The Finite Element Method</t>
  </si>
  <si>
    <t>Collins Easy Learner'S Dictionary</t>
  </si>
  <si>
    <t>Ncert Science And Mathematics - Textbook For Class 7 Education 2020 ( Set Of 2 Books )</t>
  </si>
  <si>
    <t>Maths Class 7Th Ncert With Solution Of Arihant</t>
  </si>
  <si>
    <t>Lakshay Rajasthan 2020 Bhag 2 - Rajasthan Ki Kala, Sanskrati Vya Itihas</t>
  </si>
  <si>
    <t>Objective Chemistry For Neet &amp; All Other Medical Entrance Examination 1St Year Programme  (2019-2020): Objective Chemistry For Medical Entrance(1St Year)</t>
  </si>
  <si>
    <t>Maths Class 8Th Ncert With Solution Of Arihant</t>
  </si>
  <si>
    <t>Veterinary Medicine (Second Edition 2013)</t>
  </si>
  <si>
    <t>India A Comprehensive Geography</t>
  </si>
  <si>
    <t>Ncert Combo Pack For Science Students Class 12 (Physics Part 1&amp;2,Chemistry Part 1&amp;2,English-Flamingo&amp;Vistas,Maths Part 1&amp;2)With Free Two Car Anti Slip Mat</t>
  </si>
  <si>
    <t>Atlas Of Human Anatomy International Edition (Netter Basic Science)</t>
  </si>
  <si>
    <t>T.S. Grewal'S Double Entry Book Keeping  - Cbse Xi (Financial Accounting): Textbook For Cbse Class Xi</t>
  </si>
  <si>
    <t>T.S. Grewal'S Double Entry Book Keeping (Section A) - Isc Xii: Textbook For Isc Class 12</t>
  </si>
  <si>
    <t>10 Last Years Solved Papers Commerce Stream: Cbse Class 12 For 2020 Examination</t>
  </si>
  <si>
    <t>T.S. Grewal'S Double Entry Book Keeping (Accounting For  Companies): Textbook For Cbse Class 12 - Vol. 2</t>
  </si>
  <si>
    <t>Textbook Of Physiology Vol I &amp; Ii</t>
  </si>
  <si>
    <t>Data Structures And Algorithms Made Easy : Second Edition: Data Structure And Algorithmic Puzzles</t>
  </si>
  <si>
    <t>Ras Main Exam Samajshastra Prabhndhan Lekhankan</t>
  </si>
  <si>
    <t>Objective Ncert At Your Fingertips For Neet-Aiims - Biology (Old Edition)</t>
  </si>
  <si>
    <t>Textbook Of Physiology - 2 Volume Set With Free Qa Physiology</t>
  </si>
  <si>
    <t>English Course Communicative: Literature Reader Interact In English - Class 9</t>
  </si>
  <si>
    <t>Kiran'S Ssc English Language Chapterwise Solved Papers 11300+ Objective Questions - English - 1997-April 2018  - 1920</t>
  </si>
  <si>
    <t>Ncert Science And Mathematics Textbook For Class - 6 Edication 2020 ( Set Of 2 Books )</t>
  </si>
  <si>
    <t>Mechanical Vibrations, 4E</t>
  </si>
  <si>
    <t>Ncert Class 8 Maths Textbook</t>
  </si>
  <si>
    <t>Theory Practice Animal Taxonomy Bio 8E</t>
  </si>
  <si>
    <t>History Of Medieval India</t>
  </si>
  <si>
    <t>Allens' Keynotes - Rearranged And Classified With Leading Remedies Of The Materia Medica And Bowel Nosodes</t>
  </si>
  <si>
    <t>Design Of Steel Structures: Oxford Higher Education (Old Edition)</t>
  </si>
  <si>
    <t>Mathematics Textbook For Class - 6</t>
  </si>
  <si>
    <t>Irrigation And Water Power Engineering</t>
  </si>
  <si>
    <t>Electrical Power Systems ( 7Th Ed.)</t>
  </si>
  <si>
    <t>Contemporary India Part - 2 Textbook In Geography For Class - 10</t>
  </si>
  <si>
    <t>Kritika Bhag - 2 Textbook In Hindi For Class 10  - 1056</t>
  </si>
  <si>
    <t>International Banking  (Caiib 2019)</t>
  </si>
  <si>
    <t>Themes In Indian History Part - 2 For Class - 12  - 12094</t>
  </si>
  <si>
    <t>Principles Of Physics For Class Xi</t>
  </si>
  <si>
    <t>T.S. Grewal'S Double Entry Book Keeping  - Cbse Xii (Vol. 1: Accounting For Partnership Firms): Textbook For Cbse Class Xii (2019-19 Session)</t>
  </si>
  <si>
    <t>International Economics: Trade And Finance, 11Ed, Isv (Wse)</t>
  </si>
  <si>
    <t>Apc Mentor In English Core</t>
  </si>
  <si>
    <t>A Text Book Of Botany : Angiosperms</t>
  </si>
  <si>
    <t>Psychology Textbook For Class - 12  - 12123</t>
  </si>
  <si>
    <t>Textbook Of Business Studies For Class Xi (2019-19)</t>
  </si>
  <si>
    <t>Problems In Inorganic Chemistry For Neet/Aiims (2019-2020) Session</t>
  </si>
  <si>
    <t>Ncert Science And Mathematics Textbook For Class - 10 ( Set Of 2 Books )</t>
  </si>
  <si>
    <t>Bd Chaurasias Human Anatomy 7Ed Vol 2 Regional And Applied Dissection And Clinical Lower Limb Abdomen And Pelvis  (Pb 2018)</t>
  </si>
  <si>
    <t>Trueman'S Elementary Biology For Class 11 And Neet - Vol. I (2020 Edition)</t>
  </si>
  <si>
    <t>English Course Communicative: Main Course Book Interact In English - Class 9</t>
  </si>
  <si>
    <t>Informatics Practices: Atextbook For Class Xii</t>
  </si>
  <si>
    <t>Diversity Of Angiosperms (Systematics, Development And Reproduction)</t>
  </si>
  <si>
    <t>Pharmaceutical Analysis-I (Bpharm) On Pci Syllabus</t>
  </si>
  <si>
    <t>Classical Electrodynamics, 3Ed</t>
  </si>
  <si>
    <t>Time Range</t>
  </si>
  <si>
    <t>Mcgraw Hill Education</t>
  </si>
  <si>
    <t>Bhutera Enterprises</t>
  </si>
  <si>
    <t>Zone Tech Publications</t>
  </si>
  <si>
    <t>Cbs Publishers &amp;Distributors</t>
  </si>
  <si>
    <t xml:space="preserve">Bpb Publications
</t>
  </si>
  <si>
    <t>Openstax</t>
  </si>
  <si>
    <t xml:space="preserve">Lucent'S </t>
  </si>
  <si>
    <t>Vk Global Publications Private Limited</t>
  </si>
  <si>
    <t>Mtg Learning Media Pvt Ltd</t>
  </si>
  <si>
    <t>Vrinda Publications P Lt-Delhi</t>
  </si>
  <si>
    <t>National Council Of Education Research And Training (2014)</t>
  </si>
  <si>
    <t>Kiran Competition Times</t>
  </si>
  <si>
    <t>Nem Chand &amp; Brothers-Roorkee</t>
  </si>
  <si>
    <t>Sasa Publication</t>
  </si>
  <si>
    <t>Murlidhar Prints</t>
  </si>
  <si>
    <t>Spbd Publishing House</t>
  </si>
  <si>
    <t>Little, Brown And Company</t>
  </si>
  <si>
    <t>Oup Usa</t>
  </si>
  <si>
    <t xml:space="preserve">Rbd Publication
</t>
  </si>
  <si>
    <t>Apc Books</t>
  </si>
  <si>
    <t>Central Board Of Secondary Education</t>
  </si>
  <si>
    <t>Oxford &amp; Ibh Publishing</t>
  </si>
  <si>
    <t>Macmillan Publishers India</t>
  </si>
  <si>
    <t>Standard Publishers And Distributors Pvt Ltd</t>
  </si>
  <si>
    <t>Genricb</t>
  </si>
  <si>
    <t>Row Labels</t>
  </si>
  <si>
    <t>Grand Total</t>
  </si>
  <si>
    <t>Sum of Total_Amount</t>
  </si>
  <si>
    <t>Sum of Profit (INR)</t>
  </si>
  <si>
    <t>Sum of Cost Price</t>
  </si>
  <si>
    <t>Count of ID</t>
  </si>
  <si>
    <t>Weekday</t>
  </si>
  <si>
    <t>January</t>
  </si>
  <si>
    <t>February</t>
  </si>
  <si>
    <t>March</t>
  </si>
  <si>
    <t>April</t>
  </si>
  <si>
    <t>May</t>
  </si>
  <si>
    <t>June</t>
  </si>
  <si>
    <t>July</t>
  </si>
  <si>
    <t>August</t>
  </si>
  <si>
    <t>September</t>
  </si>
  <si>
    <t>Month_Number</t>
  </si>
  <si>
    <t>October</t>
  </si>
  <si>
    <t>November</t>
  </si>
  <si>
    <t>December</t>
  </si>
  <si>
    <t>Profit Percentage</t>
  </si>
  <si>
    <t>Sum of Quantity</t>
  </si>
  <si>
    <t>Count of Quantity</t>
  </si>
  <si>
    <t>Sales</t>
  </si>
  <si>
    <t>Sum of Sales</t>
  </si>
  <si>
    <t>Average of Quantity</t>
  </si>
  <si>
    <t>(Sales w/o Shipping)</t>
  </si>
  <si>
    <t>(Sales w/ Shipping)</t>
  </si>
  <si>
    <t>Total Orders</t>
  </si>
  <si>
    <t>Total Books Sold</t>
  </si>
  <si>
    <t>Average Books Per Order</t>
  </si>
  <si>
    <t>Total Profit</t>
  </si>
  <si>
    <t>02/13/2018</t>
  </si>
  <si>
    <t>02/13/2019</t>
  </si>
  <si>
    <t>02/13/2020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</si>
</sst>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400]h:mm:ss\ AM/PM"/>
    <numFmt numFmtId="166" formatCode="[$₹-4009]\ #,##0"/>
    <numFmt numFmtId="169" formatCode="0.0%"/>
    <numFmt numFmtId="181" formatCode="_-* #,##0_-;\-* #,##0_-;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0" fontId="0" fillId="0" borderId="0" xfId="0" applyAlignment="1">
      <alignment wrapText="1"/>
    </xf>
    <xf numFmtId="14" fontId="0" fillId="0" borderId="0" xfId="0" applyNumberFormat="1"/>
    <xf numFmtId="18" fontId="0" fillId="0" borderId="0" xfId="0" applyNumberForma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2" fontId="0" fillId="0" borderId="0" xfId="0" applyNumberFormat="1"/>
    <xf numFmtId="169" fontId="0" fillId="0" borderId="0" xfId="1" applyNumberFormat="1" applyFont="1"/>
    <xf numFmtId="0" fontId="0" fillId="0" borderId="0" xfId="1" applyNumberFormat="1" applyFont="1"/>
    <xf numFmtId="9" fontId="0" fillId="0" borderId="0" xfId="1" applyNumberFormat="1" applyFont="1"/>
    <xf numFmtId="181" fontId="0" fillId="0" borderId="0" xfId="43" applyNumberFormat="1" applyFont="1"/>
    <xf numFmtId="0" fontId="0" fillId="0" borderId="0" xfId="0" applyFont="1" applyFill="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5">
    <dxf>
      <numFmt numFmtId="19" formatCode="dd/mm/yyyy"/>
    </dxf>
    <dxf>
      <numFmt numFmtId="165" formatCode="h:mm\ AM/PM"/>
    </dxf>
    <dxf>
      <numFmt numFmtId="0" formatCode="General"/>
    </dxf>
    <dxf>
      <numFmt numFmtId="0" formatCode="General"/>
    </dxf>
    <dxf>
      <numFmt numFmtId="166" formatCode="[$₹-4009]\ #,##0"/>
    </dxf>
    <dxf>
      <numFmt numFmtId="0" formatCode="General"/>
    </dxf>
    <dxf>
      <numFmt numFmtId="166" formatCode="[$₹-4009]\ #,##0"/>
    </dxf>
    <dxf>
      <numFmt numFmtId="166" formatCode="[$₹-4009]\ #,##0"/>
    </dxf>
    <dxf>
      <numFmt numFmtId="166" formatCode="[$₹-4009]\ #,##0"/>
    </dxf>
    <dxf>
      <numFmt numFmtId="0" formatCode="General"/>
    </dxf>
    <dxf>
      <numFmt numFmtId="0" formatCode="General"/>
    </dxf>
    <dxf>
      <numFmt numFmtId="166" formatCode="[$₹-4009]\ #,##0"/>
    </dxf>
    <dxf>
      <numFmt numFmtId="2" formatCode="0.00"/>
    </dxf>
    <dxf>
      <numFmt numFmtId="0" formatCode="General"/>
    </dxf>
    <dxf>
      <font>
        <b val="0"/>
        <i val="0"/>
        <strike val="0"/>
        <condense val="0"/>
        <extend val="0"/>
        <outline val="0"/>
        <shadow val="0"/>
        <u val="none"/>
        <vertAlign val="baseline"/>
        <sz val="11"/>
        <color theme="1"/>
        <name val="Calibri"/>
        <family val="2"/>
        <scheme val="minor"/>
      </font>
      <numFmt numFmtId="169"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[books.xlsx]Pivot Table!PivotTable3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c:f>
              <c:strCache>
                <c:ptCount val="1"/>
                <c:pt idx="0">
                  <c:v>Total</c:v>
                </c:pt>
              </c:strCache>
            </c:strRef>
          </c:tx>
          <c:spPr>
            <a:ln w="28575" cap="rnd">
              <a:solidFill>
                <a:schemeClr val="accent1"/>
              </a:solidFill>
              <a:round/>
            </a:ln>
            <a:effectLst/>
          </c:spPr>
          <c:marker>
            <c:symbol val="none"/>
          </c:marker>
          <c:cat>
            <c:multiLvlStrRef>
              <c:f>'Pivot Table'!$A$6:$A$32</c:f>
              <c:multiLvlStrCache>
                <c:ptCount val="24"/>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lvl>
                <c:lvl>
                  <c:pt idx="0">
                    <c:v>2018</c:v>
                  </c:pt>
                  <c:pt idx="12">
                    <c:v>2019</c:v>
                  </c:pt>
                </c:lvl>
              </c:multiLvlStrCache>
            </c:multiLvlStrRef>
          </c:cat>
          <c:val>
            <c:numRef>
              <c:f>'Pivot Table'!$B$6:$B$32</c:f>
              <c:numCache>
                <c:formatCode>[$₹-4009]\ #,##0</c:formatCode>
                <c:ptCount val="24"/>
                <c:pt idx="0">
                  <c:v>82965</c:v>
                </c:pt>
                <c:pt idx="1">
                  <c:v>97433</c:v>
                </c:pt>
                <c:pt idx="2">
                  <c:v>153433.5</c:v>
                </c:pt>
                <c:pt idx="3">
                  <c:v>160398</c:v>
                </c:pt>
                <c:pt idx="4">
                  <c:v>85870</c:v>
                </c:pt>
                <c:pt idx="5">
                  <c:v>54236</c:v>
                </c:pt>
                <c:pt idx="6">
                  <c:v>35361.5</c:v>
                </c:pt>
                <c:pt idx="7">
                  <c:v>30869</c:v>
                </c:pt>
                <c:pt idx="8">
                  <c:v>20527</c:v>
                </c:pt>
                <c:pt idx="9">
                  <c:v>14699</c:v>
                </c:pt>
                <c:pt idx="10">
                  <c:v>13651</c:v>
                </c:pt>
                <c:pt idx="11">
                  <c:v>13621</c:v>
                </c:pt>
                <c:pt idx="12">
                  <c:v>19182</c:v>
                </c:pt>
                <c:pt idx="13">
                  <c:v>11799</c:v>
                </c:pt>
                <c:pt idx="14">
                  <c:v>7927.45</c:v>
                </c:pt>
                <c:pt idx="15">
                  <c:v>68603.539999999921</c:v>
                </c:pt>
                <c:pt idx="16">
                  <c:v>85943.349999999991</c:v>
                </c:pt>
                <c:pt idx="17">
                  <c:v>88240.799999999988</c:v>
                </c:pt>
                <c:pt idx="18">
                  <c:v>138258.47999999995</c:v>
                </c:pt>
                <c:pt idx="19">
                  <c:v>103195.94</c:v>
                </c:pt>
                <c:pt idx="20">
                  <c:v>65466.14999999998</c:v>
                </c:pt>
                <c:pt idx="21">
                  <c:v>46395.399999999994</c:v>
                </c:pt>
                <c:pt idx="22">
                  <c:v>57100</c:v>
                </c:pt>
                <c:pt idx="23">
                  <c:v>67146.5</c:v>
                </c:pt>
              </c:numCache>
            </c:numRef>
          </c:val>
          <c:smooth val="0"/>
          <c:extLst>
            <c:ext xmlns:c16="http://schemas.microsoft.com/office/drawing/2014/chart" uri="{C3380CC4-5D6E-409C-BE32-E72D297353CC}">
              <c16:uniqueId val="{00000155-7A96-4B60-88D5-4E9A2205F0A3}"/>
            </c:ext>
          </c:extLst>
        </c:ser>
        <c:dLbls>
          <c:showLegendKey val="0"/>
          <c:showVal val="0"/>
          <c:showCatName val="0"/>
          <c:showSerName val="0"/>
          <c:showPercent val="0"/>
          <c:showBubbleSize val="0"/>
        </c:dLbls>
        <c:smooth val="0"/>
        <c:axId val="663142000"/>
        <c:axId val="663137680"/>
      </c:lineChart>
      <c:catAx>
        <c:axId val="66314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137680"/>
        <c:crosses val="autoZero"/>
        <c:auto val="1"/>
        <c:lblAlgn val="ctr"/>
        <c:lblOffset val="100"/>
        <c:noMultiLvlLbl val="0"/>
      </c:catAx>
      <c:valAx>
        <c:axId val="663137680"/>
        <c:scaling>
          <c:orientation val="minMax"/>
        </c:scaling>
        <c:delete val="0"/>
        <c:axPos val="l"/>
        <c:majorGridlines>
          <c:spPr>
            <a:ln w="9525" cap="flat" cmpd="sng" algn="ctr">
              <a:solidFill>
                <a:schemeClr val="tx1">
                  <a:lumMod val="15000"/>
                  <a:lumOff val="85000"/>
                </a:schemeClr>
              </a:solidFill>
              <a:round/>
            </a:ln>
            <a:effectLst/>
          </c:spPr>
        </c:majorGridlines>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14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[books.xlsx]Pivot Table 2!PivotTable9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2'!$B$4</c:f>
              <c:strCache>
                <c:ptCount val="1"/>
                <c:pt idx="0">
                  <c:v>Total</c:v>
                </c:pt>
              </c:strCache>
            </c:strRef>
          </c:tx>
          <c:spPr>
            <a:solidFill>
              <a:schemeClr val="accent1"/>
            </a:solidFill>
            <a:ln>
              <a:noFill/>
            </a:ln>
            <a:effectLst/>
          </c:spPr>
          <c:invertIfNegative val="0"/>
          <c:cat>
            <c:strRef>
              <c:f>'Pivot Table 2'!$A$5:$A$10</c:f>
              <c:strCache>
                <c:ptCount val="5"/>
                <c:pt idx="0">
                  <c:v>Bal Ramkatha - Textbook In Hindi For Class - 6  - 645</c:v>
                </c:pt>
                <c:pt idx="1">
                  <c:v>Chemistry Textbook Part - 2 For Class - 12 With Free Car Anti Slip Mat</c:v>
                </c:pt>
                <c:pt idx="2">
                  <c:v>Science Textbook For Class -7 - 2020 (Ncert)</c:v>
                </c:pt>
                <c:pt idx="3">
                  <c:v>Science Textbook For Class - 6  - 652</c:v>
                </c:pt>
                <c:pt idx="4">
                  <c:v>Lakshya Rajasthan Ki Kala, Sanskriti Va Itihas 2019 Bhag-2</c:v>
                </c:pt>
              </c:strCache>
            </c:strRef>
          </c:cat>
          <c:val>
            <c:numRef>
              <c:f>'Pivot Table 2'!$B$5:$B$10</c:f>
              <c:numCache>
                <c:formatCode>General</c:formatCode>
                <c:ptCount val="5"/>
                <c:pt idx="0">
                  <c:v>146</c:v>
                </c:pt>
                <c:pt idx="1">
                  <c:v>147</c:v>
                </c:pt>
                <c:pt idx="2">
                  <c:v>161</c:v>
                </c:pt>
                <c:pt idx="3">
                  <c:v>201</c:v>
                </c:pt>
                <c:pt idx="4">
                  <c:v>246</c:v>
                </c:pt>
              </c:numCache>
            </c:numRef>
          </c:val>
          <c:extLst>
            <c:ext xmlns:c16="http://schemas.microsoft.com/office/drawing/2014/chart" uri="{C3380CC4-5D6E-409C-BE32-E72D297353CC}">
              <c16:uniqueId val="{00000000-6174-48D0-9D6C-62FC960B705D}"/>
            </c:ext>
          </c:extLst>
        </c:ser>
        <c:dLbls>
          <c:showLegendKey val="0"/>
          <c:showVal val="0"/>
          <c:showCatName val="0"/>
          <c:showSerName val="0"/>
          <c:showPercent val="0"/>
          <c:showBubbleSize val="0"/>
        </c:dLbls>
        <c:gapWidth val="182"/>
        <c:axId val="720811208"/>
        <c:axId val="720813368"/>
      </c:barChart>
      <c:catAx>
        <c:axId val="720811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13368"/>
        <c:crosses val="autoZero"/>
        <c:auto val="1"/>
        <c:lblAlgn val="ctr"/>
        <c:lblOffset val="100"/>
        <c:noMultiLvlLbl val="0"/>
      </c:catAx>
      <c:valAx>
        <c:axId val="720813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11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[books.xlsx]Pivot Table 2!PivotTable12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2'!$B$19</c:f>
              <c:strCache>
                <c:ptCount val="1"/>
                <c:pt idx="0">
                  <c:v>Total</c:v>
                </c:pt>
              </c:strCache>
            </c:strRef>
          </c:tx>
          <c:spPr>
            <a:solidFill>
              <a:schemeClr val="accent1"/>
            </a:solidFill>
            <a:ln>
              <a:noFill/>
            </a:ln>
            <a:effectLst/>
          </c:spPr>
          <c:invertIfNegative val="0"/>
          <c:cat>
            <c:strRef>
              <c:f>'Pivot Table 2'!$A$20:$A$25</c:f>
              <c:strCache>
                <c:ptCount val="5"/>
                <c:pt idx="0">
                  <c:v>Preeti Agarwal</c:v>
                </c:pt>
                <c:pt idx="1">
                  <c:v>Preeti Agarwal, R.S. Sharma, Vinod Gupta</c:v>
                </c:pt>
                <c:pt idx="2">
                  <c:v>Dr.H.L.Ahuja</c:v>
                </c:pt>
                <c:pt idx="3">
                  <c:v>Mahaveer Jain,Anshul Jain Kanti Jain</c:v>
                </c:pt>
                <c:pt idx="4">
                  <c:v>Ncert</c:v>
                </c:pt>
              </c:strCache>
            </c:strRef>
          </c:cat>
          <c:val>
            <c:numRef>
              <c:f>'Pivot Table 2'!$B$20:$B$25</c:f>
              <c:numCache>
                <c:formatCode>[$₹-4009]\ #,##0</c:formatCode>
                <c:ptCount val="5"/>
                <c:pt idx="0">
                  <c:v>61056</c:v>
                </c:pt>
                <c:pt idx="1">
                  <c:v>78120</c:v>
                </c:pt>
                <c:pt idx="2">
                  <c:v>88365</c:v>
                </c:pt>
                <c:pt idx="3">
                  <c:v>97170</c:v>
                </c:pt>
                <c:pt idx="4">
                  <c:v>362472.16000000021</c:v>
                </c:pt>
              </c:numCache>
            </c:numRef>
          </c:val>
          <c:extLst>
            <c:ext xmlns:c16="http://schemas.microsoft.com/office/drawing/2014/chart" uri="{C3380CC4-5D6E-409C-BE32-E72D297353CC}">
              <c16:uniqueId val="{00000000-4294-4ED5-9E7A-2A836E5626E1}"/>
            </c:ext>
          </c:extLst>
        </c:ser>
        <c:dLbls>
          <c:showLegendKey val="0"/>
          <c:showVal val="0"/>
          <c:showCatName val="0"/>
          <c:showSerName val="0"/>
          <c:showPercent val="0"/>
          <c:showBubbleSize val="0"/>
        </c:dLbls>
        <c:gapWidth val="182"/>
        <c:axId val="720853688"/>
        <c:axId val="720842528"/>
      </c:barChart>
      <c:catAx>
        <c:axId val="720853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42528"/>
        <c:crosses val="autoZero"/>
        <c:auto val="1"/>
        <c:lblAlgn val="ctr"/>
        <c:lblOffset val="100"/>
        <c:noMultiLvlLbl val="0"/>
      </c:catAx>
      <c:valAx>
        <c:axId val="720842528"/>
        <c:scaling>
          <c:orientation val="minMax"/>
        </c:scaling>
        <c:delete val="0"/>
        <c:axPos val="b"/>
        <c:majorGridlines>
          <c:spPr>
            <a:ln w="9525" cap="flat" cmpd="sng" algn="ctr">
              <a:solidFill>
                <a:schemeClr val="tx1">
                  <a:lumMod val="15000"/>
                  <a:lumOff val="85000"/>
                </a:schemeClr>
              </a:solidFill>
              <a:round/>
            </a:ln>
            <a:effectLst/>
          </c:spPr>
        </c:majorGridlines>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53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[books.xlsx]Pivot Table 2!PivotTable13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2'!$B$37</c:f>
              <c:strCache>
                <c:ptCount val="1"/>
                <c:pt idx="0">
                  <c:v>Total</c:v>
                </c:pt>
              </c:strCache>
            </c:strRef>
          </c:tx>
          <c:spPr>
            <a:solidFill>
              <a:schemeClr val="accent1"/>
            </a:solidFill>
            <a:ln>
              <a:noFill/>
            </a:ln>
            <a:effectLst/>
          </c:spPr>
          <c:invertIfNegative val="0"/>
          <c:cat>
            <c:strRef>
              <c:f>'Pivot Table 2'!$A$38:$A$43</c:f>
              <c:strCache>
                <c:ptCount val="5"/>
                <c:pt idx="0">
                  <c:v>Arihant Publications</c:v>
                </c:pt>
                <c:pt idx="1">
                  <c:v>S.Chand (G/L) &amp; Company Ltd</c:v>
                </c:pt>
                <c:pt idx="2">
                  <c:v>Vk Global Publications Private Limited</c:v>
                </c:pt>
                <c:pt idx="3">
                  <c:v>Vardhan Publishers &amp; Distributors</c:v>
                </c:pt>
                <c:pt idx="4">
                  <c:v>National Council Of Education Research And Training (2014)</c:v>
                </c:pt>
              </c:strCache>
            </c:strRef>
          </c:cat>
          <c:val>
            <c:numRef>
              <c:f>'Pivot Table 2'!$B$38:$B$43</c:f>
              <c:numCache>
                <c:formatCode>[$₹-4009]\ #,##0</c:formatCode>
                <c:ptCount val="5"/>
                <c:pt idx="0">
                  <c:v>84229</c:v>
                </c:pt>
                <c:pt idx="1">
                  <c:v>89641</c:v>
                </c:pt>
                <c:pt idx="2">
                  <c:v>102460</c:v>
                </c:pt>
                <c:pt idx="3">
                  <c:v>139176</c:v>
                </c:pt>
                <c:pt idx="4">
                  <c:v>353135.16000000021</c:v>
                </c:pt>
              </c:numCache>
            </c:numRef>
          </c:val>
          <c:extLst>
            <c:ext xmlns:c16="http://schemas.microsoft.com/office/drawing/2014/chart" uri="{C3380CC4-5D6E-409C-BE32-E72D297353CC}">
              <c16:uniqueId val="{00000000-7659-45C7-8AB2-2728C18729FF}"/>
            </c:ext>
          </c:extLst>
        </c:ser>
        <c:dLbls>
          <c:showLegendKey val="0"/>
          <c:showVal val="0"/>
          <c:showCatName val="0"/>
          <c:showSerName val="0"/>
          <c:showPercent val="0"/>
          <c:showBubbleSize val="0"/>
        </c:dLbls>
        <c:gapWidth val="182"/>
        <c:axId val="720858728"/>
        <c:axId val="720859808"/>
      </c:barChart>
      <c:catAx>
        <c:axId val="720858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59808"/>
        <c:crosses val="autoZero"/>
        <c:auto val="1"/>
        <c:lblAlgn val="ctr"/>
        <c:lblOffset val="100"/>
        <c:noMultiLvlLbl val="0"/>
      </c:catAx>
      <c:valAx>
        <c:axId val="720859808"/>
        <c:scaling>
          <c:orientation val="minMax"/>
        </c:scaling>
        <c:delete val="0"/>
        <c:axPos val="b"/>
        <c:majorGridlines>
          <c:spPr>
            <a:ln w="9525" cap="flat" cmpd="sng" algn="ctr">
              <a:solidFill>
                <a:schemeClr val="tx1">
                  <a:lumMod val="15000"/>
                  <a:lumOff val="85000"/>
                </a:schemeClr>
              </a:solidFill>
              <a:round/>
            </a:ln>
            <a:effectLst/>
          </c:spPr>
        </c:majorGridlines>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58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259080</xdr:colOff>
      <xdr:row>3</xdr:row>
      <xdr:rowOff>152400</xdr:rowOff>
    </xdr:from>
    <xdr:to>
      <xdr:col>6</xdr:col>
      <xdr:colOff>1120140</xdr:colOff>
      <xdr:row>20</xdr:row>
      <xdr:rowOff>129540</xdr:rowOff>
    </xdr:to>
    <xdr:graphicFrame macro="">
      <xdr:nvGraphicFramePr>
        <xdr:cNvPr id="3" name="Chart 2">
          <a:extLst>
            <a:ext uri="{FF2B5EF4-FFF2-40B4-BE49-F238E27FC236}">
              <a16:creationId xmlns:a16="http://schemas.microsoft.com/office/drawing/2014/main" id="{F72D97C1-E5CA-6E7E-1859-BCFFBD668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2553789</xdr:colOff>
      <xdr:row>12</xdr:row>
      <xdr:rowOff>103414</xdr:rowOff>
    </xdr:from>
    <xdr:to>
      <xdr:col>5</xdr:col>
      <xdr:colOff>4382589</xdr:colOff>
      <xdr:row>25</xdr:row>
      <xdr:rowOff>164646</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9ABEAE83-7C0F-98B1-9719-F9230954351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766560" y="2324100"/>
              <a:ext cx="1828800" cy="24669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791391</xdr:colOff>
      <xdr:row>20</xdr:row>
      <xdr:rowOff>93617</xdr:rowOff>
    </xdr:from>
    <xdr:to>
      <xdr:col>6</xdr:col>
      <xdr:colOff>2620191</xdr:colOff>
      <xdr:row>33</xdr:row>
      <xdr:rowOff>154849</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6D0246D4-5525-43C5-B0DF-EBC3D5CCF15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532620" y="3794760"/>
              <a:ext cx="1828800" cy="24669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213360</xdr:colOff>
      <xdr:row>1</xdr:row>
      <xdr:rowOff>144780</xdr:rowOff>
    </xdr:from>
    <xdr:to>
      <xdr:col>12</xdr:col>
      <xdr:colOff>495300</xdr:colOff>
      <xdr:row>15</xdr:row>
      <xdr:rowOff>76200</xdr:rowOff>
    </xdr:to>
    <xdr:graphicFrame macro="">
      <xdr:nvGraphicFramePr>
        <xdr:cNvPr id="2" name="Chart 1">
          <a:extLst>
            <a:ext uri="{FF2B5EF4-FFF2-40B4-BE49-F238E27FC236}">
              <a16:creationId xmlns:a16="http://schemas.microsoft.com/office/drawing/2014/main" id="{0B3A99C1-BED9-93D4-2E33-A08EDF8C6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441960</xdr:colOff>
      <xdr:row>17</xdr:row>
      <xdr:rowOff>53340</xdr:rowOff>
    </xdr:from>
    <xdr:to>
      <xdr:col>13</xdr:col>
      <xdr:colOff>53340</xdr:colOff>
      <xdr:row>32</xdr:row>
      <xdr:rowOff>53340</xdr:rowOff>
    </xdr:to>
    <xdr:graphicFrame macro="">
      <xdr:nvGraphicFramePr>
        <xdr:cNvPr id="3" name="Chart 2">
          <a:extLst>
            <a:ext uri="{FF2B5EF4-FFF2-40B4-BE49-F238E27FC236}">
              <a16:creationId xmlns:a16="http://schemas.microsoft.com/office/drawing/2014/main" id="{68CD02E8-07B0-AAE9-EEFE-035125F754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388620</xdr:colOff>
      <xdr:row>34</xdr:row>
      <xdr:rowOff>137160</xdr:rowOff>
    </xdr:from>
    <xdr:to>
      <xdr:col>13</xdr:col>
      <xdr:colOff>68580</xdr:colOff>
      <xdr:row>49</xdr:row>
      <xdr:rowOff>137160</xdr:rowOff>
    </xdr:to>
    <xdr:graphicFrame macro="">
      <xdr:nvGraphicFramePr>
        <xdr:cNvPr id="4" name="Chart 3">
          <a:extLst>
            <a:ext uri="{FF2B5EF4-FFF2-40B4-BE49-F238E27FC236}">
              <a16:creationId xmlns:a16="http://schemas.microsoft.com/office/drawing/2014/main" id="{DF2EC7B5-FE2A-9673-7B81-A4081FB30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35</xdr:col>
      <xdr:colOff>0</xdr:colOff>
      <xdr:row>6</xdr:row>
      <xdr:rowOff>0</xdr:rowOff>
    </xdr:to>
    <xdr:sp macro="" textlink="">
      <xdr:nvSpPr>
        <xdr:cNvPr id="2" name="Rectangle: Rounded Corners 1">
          <a:extLst>
            <a:ext uri="{FF2B5EF4-FFF2-40B4-BE49-F238E27FC236}">
              <a16:creationId xmlns:a16="http://schemas.microsoft.com/office/drawing/2014/main" id="{A5A5C8AA-BFB0-1D27-F35A-BECCFB09BA9F}"/>
            </a:ext>
          </a:extLst>
        </xdr:cNvPr>
        <xdr:cNvSpPr/>
      </xdr:nvSpPr>
      <xdr:spPr>
        <a:xfrm>
          <a:off x="80682" y="80682"/>
          <a:ext cx="16790894" cy="896471"/>
        </a:xfrm>
        <a:prstGeom prst="roundRect">
          <a:avLst>
            <a:gd name="adj" fmla="val 8246"/>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200" b="1"/>
            <a:t>Books Sales Dashboard</a:t>
          </a:r>
        </a:p>
        <a:p>
          <a:pPr algn="ctr"/>
          <a:r>
            <a:rPr lang="en-PH" sz="1600"/>
            <a:t>(2018</a:t>
          </a:r>
          <a:r>
            <a:rPr lang="en-PH" sz="1600" baseline="0"/>
            <a:t> - 2019)</a:t>
          </a:r>
          <a:endParaRPr lang="en-PH" sz="1600"/>
        </a:p>
      </xdr:txBody>
    </xdr:sp>
    <xdr:clientData/>
  </xdr:twoCellAnchor>
  <xdr:twoCellAnchor>
    <xdr:from>
      <xdr:col>1</xdr:col>
      <xdr:colOff>0</xdr:colOff>
      <xdr:row>7</xdr:row>
      <xdr:rowOff>0</xdr:rowOff>
    </xdr:from>
    <xdr:to>
      <xdr:col>7</xdr:col>
      <xdr:colOff>0</xdr:colOff>
      <xdr:row>38</xdr:row>
      <xdr:rowOff>71718</xdr:rowOff>
    </xdr:to>
    <xdr:sp macro="" textlink="">
      <xdr:nvSpPr>
        <xdr:cNvPr id="3" name="Rectangle: Rounded Corners 2">
          <a:extLst>
            <a:ext uri="{FF2B5EF4-FFF2-40B4-BE49-F238E27FC236}">
              <a16:creationId xmlns:a16="http://schemas.microsoft.com/office/drawing/2014/main" id="{C9BE189B-AAD3-4F81-A8A5-D7F52D99C8E6}"/>
            </a:ext>
          </a:extLst>
        </xdr:cNvPr>
        <xdr:cNvSpPr/>
      </xdr:nvSpPr>
      <xdr:spPr>
        <a:xfrm rot="5400000">
          <a:off x="-1083609" y="2226609"/>
          <a:ext cx="5740998" cy="3421380"/>
        </a:xfrm>
        <a:prstGeom prst="roundRect">
          <a:avLst>
            <a:gd name="adj" fmla="val 3261"/>
          </a:avLst>
        </a:prstGeom>
        <a:solidFill>
          <a:schemeClr val="tx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8</xdr:col>
      <xdr:colOff>0</xdr:colOff>
      <xdr:row>7</xdr:row>
      <xdr:rowOff>0</xdr:rowOff>
    </xdr:from>
    <xdr:to>
      <xdr:col>11</xdr:col>
      <xdr:colOff>0</xdr:colOff>
      <xdr:row>12</xdr:row>
      <xdr:rowOff>1</xdr:rowOff>
    </xdr:to>
    <xdr:sp macro="" textlink="">
      <xdr:nvSpPr>
        <xdr:cNvPr id="4" name="Rectangle: Rounded Corners 3">
          <a:extLst>
            <a:ext uri="{FF2B5EF4-FFF2-40B4-BE49-F238E27FC236}">
              <a16:creationId xmlns:a16="http://schemas.microsoft.com/office/drawing/2014/main" id="{97337136-EF24-48DA-947C-F246932F5FAF}"/>
            </a:ext>
          </a:extLst>
        </xdr:cNvPr>
        <xdr:cNvSpPr/>
      </xdr:nvSpPr>
      <xdr:spPr>
        <a:xfrm>
          <a:off x="3585882" y="1057835"/>
          <a:ext cx="1828800" cy="896472"/>
        </a:xfrm>
        <a:prstGeom prst="roundRect">
          <a:avLst>
            <a:gd name="adj" fmla="val 8246"/>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1200" b="0" i="0" u="none" strike="noStrike">
              <a:solidFill>
                <a:schemeClr val="lt1"/>
              </a:solidFill>
              <a:effectLst/>
              <a:latin typeface="+mn-lt"/>
              <a:ea typeface="+mn-ea"/>
              <a:cs typeface="+mn-cs"/>
            </a:rPr>
            <a:t>Total Orders</a:t>
          </a:r>
          <a:r>
            <a:rPr lang="en-PH" sz="1100" b="0" i="0" u="none" strike="noStrike">
              <a:solidFill>
                <a:schemeClr val="lt1"/>
              </a:solidFill>
              <a:effectLst/>
              <a:latin typeface="+mn-lt"/>
              <a:ea typeface="+mn-ea"/>
              <a:cs typeface="+mn-cs"/>
            </a:rPr>
            <a:t>                      </a:t>
          </a:r>
          <a:r>
            <a:rPr lang="en-PH" sz="2800" b="1" i="0" u="none" strike="noStrike">
              <a:solidFill>
                <a:schemeClr val="lt1"/>
              </a:solidFill>
              <a:effectLst/>
              <a:latin typeface="+mn-lt"/>
              <a:ea typeface="+mn-ea"/>
              <a:cs typeface="+mn-cs"/>
            </a:rPr>
            <a:t>3,480 </a:t>
          </a:r>
          <a:endParaRPr lang="en-PH" sz="2800" b="1"/>
        </a:p>
      </xdr:txBody>
    </xdr:sp>
    <xdr:clientData/>
  </xdr:twoCellAnchor>
  <xdr:twoCellAnchor>
    <xdr:from>
      <xdr:col>12</xdr:col>
      <xdr:colOff>0</xdr:colOff>
      <xdr:row>6</xdr:row>
      <xdr:rowOff>80681</xdr:rowOff>
    </xdr:from>
    <xdr:to>
      <xdr:col>15</xdr:col>
      <xdr:colOff>0</xdr:colOff>
      <xdr:row>12</xdr:row>
      <xdr:rowOff>0</xdr:rowOff>
    </xdr:to>
    <xdr:sp macro="" textlink="">
      <xdr:nvSpPr>
        <xdr:cNvPr id="5" name="Rectangle: Rounded Corners 4">
          <a:extLst>
            <a:ext uri="{FF2B5EF4-FFF2-40B4-BE49-F238E27FC236}">
              <a16:creationId xmlns:a16="http://schemas.microsoft.com/office/drawing/2014/main" id="{E50B6C6B-1204-4E2C-88A3-4B555B3CE58E}"/>
            </a:ext>
          </a:extLst>
        </xdr:cNvPr>
        <xdr:cNvSpPr/>
      </xdr:nvSpPr>
      <xdr:spPr>
        <a:xfrm>
          <a:off x="6024282" y="1057834"/>
          <a:ext cx="1828800" cy="896472"/>
        </a:xfrm>
        <a:prstGeom prst="roundRect">
          <a:avLst>
            <a:gd name="adj" fmla="val 8246"/>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1200" b="0" i="0" u="none" strike="noStrike">
              <a:solidFill>
                <a:schemeClr val="lt1"/>
              </a:solidFill>
              <a:effectLst/>
              <a:latin typeface="+mn-lt"/>
              <a:ea typeface="+mn-ea"/>
              <a:cs typeface="+mn-cs"/>
            </a:rPr>
            <a:t>Total Books Sold                       </a:t>
          </a:r>
          <a:r>
            <a:rPr lang="en-PH" sz="2800" b="1" i="0" u="none" strike="noStrike">
              <a:solidFill>
                <a:schemeClr val="lt1"/>
              </a:solidFill>
              <a:effectLst/>
              <a:latin typeface="+mn-lt"/>
              <a:ea typeface="+mn-ea"/>
              <a:cs typeface="+mn-cs"/>
            </a:rPr>
            <a:t>3,655 </a:t>
          </a:r>
          <a:endParaRPr lang="en-PH" sz="1100" b="1"/>
        </a:p>
      </xdr:txBody>
    </xdr:sp>
    <xdr:clientData/>
  </xdr:twoCellAnchor>
  <xdr:twoCellAnchor>
    <xdr:from>
      <xdr:col>16</xdr:col>
      <xdr:colOff>0</xdr:colOff>
      <xdr:row>7</xdr:row>
      <xdr:rowOff>0</xdr:rowOff>
    </xdr:from>
    <xdr:to>
      <xdr:col>19</xdr:col>
      <xdr:colOff>0</xdr:colOff>
      <xdr:row>12</xdr:row>
      <xdr:rowOff>1</xdr:rowOff>
    </xdr:to>
    <xdr:sp macro="" textlink="">
      <xdr:nvSpPr>
        <xdr:cNvPr id="6" name="Rectangle: Rounded Corners 5">
          <a:extLst>
            <a:ext uri="{FF2B5EF4-FFF2-40B4-BE49-F238E27FC236}">
              <a16:creationId xmlns:a16="http://schemas.microsoft.com/office/drawing/2014/main" id="{4500D72A-8616-4DE3-B558-4FE31FA9B5DB}"/>
            </a:ext>
          </a:extLst>
        </xdr:cNvPr>
        <xdr:cNvSpPr/>
      </xdr:nvSpPr>
      <xdr:spPr>
        <a:xfrm>
          <a:off x="8462682" y="1057835"/>
          <a:ext cx="1828800" cy="896472"/>
        </a:xfrm>
        <a:prstGeom prst="roundRect">
          <a:avLst>
            <a:gd name="adj" fmla="val 8246"/>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1200" b="0" i="0" u="none" strike="noStrike">
              <a:solidFill>
                <a:schemeClr val="lt1"/>
              </a:solidFill>
              <a:effectLst/>
              <a:latin typeface="+mn-lt"/>
              <a:ea typeface="+mn-ea"/>
              <a:cs typeface="+mn-cs"/>
            </a:rPr>
            <a:t>Average Books Per Order</a:t>
          </a:r>
          <a:r>
            <a:rPr lang="en-PH" sz="1200"/>
            <a:t> </a:t>
          </a:r>
          <a:r>
            <a:rPr lang="en-PH" sz="2800" b="1" i="0" u="none" strike="noStrike">
              <a:solidFill>
                <a:schemeClr val="lt1"/>
              </a:solidFill>
              <a:effectLst/>
              <a:latin typeface="+mn-lt"/>
              <a:ea typeface="+mn-ea"/>
              <a:cs typeface="+mn-cs"/>
            </a:rPr>
            <a:t>1.05</a:t>
          </a:r>
          <a:r>
            <a:rPr lang="en-PH" sz="2800" b="1"/>
            <a:t> </a:t>
          </a:r>
          <a:endParaRPr lang="en-PH" sz="1100" b="1"/>
        </a:p>
      </xdr:txBody>
    </xdr:sp>
    <xdr:clientData/>
  </xdr:twoCellAnchor>
  <xdr:twoCellAnchor>
    <xdr:from>
      <xdr:col>19</xdr:col>
      <xdr:colOff>591670</xdr:colOff>
      <xdr:row>7</xdr:row>
      <xdr:rowOff>0</xdr:rowOff>
    </xdr:from>
    <xdr:to>
      <xdr:col>22</xdr:col>
      <xdr:colOff>600635</xdr:colOff>
      <xdr:row>12</xdr:row>
      <xdr:rowOff>1</xdr:rowOff>
    </xdr:to>
    <xdr:sp macro="" textlink="">
      <xdr:nvSpPr>
        <xdr:cNvPr id="7" name="Rectangle: Rounded Corners 6">
          <a:extLst>
            <a:ext uri="{FF2B5EF4-FFF2-40B4-BE49-F238E27FC236}">
              <a16:creationId xmlns:a16="http://schemas.microsoft.com/office/drawing/2014/main" id="{DB60891D-2857-43CA-B6DA-201AB5F869D0}"/>
            </a:ext>
          </a:extLst>
        </xdr:cNvPr>
        <xdr:cNvSpPr/>
      </xdr:nvSpPr>
      <xdr:spPr>
        <a:xfrm>
          <a:off x="10883152" y="1057835"/>
          <a:ext cx="1837765" cy="896472"/>
        </a:xfrm>
        <a:prstGeom prst="roundRect">
          <a:avLst>
            <a:gd name="adj" fmla="val 8246"/>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1200" b="0" i="0" u="none" strike="noStrike">
              <a:solidFill>
                <a:schemeClr val="lt1"/>
              </a:solidFill>
              <a:effectLst/>
              <a:latin typeface="+mn-lt"/>
              <a:ea typeface="+mn-ea"/>
              <a:cs typeface="+mn-cs"/>
            </a:rPr>
            <a:t>Sales with</a:t>
          </a:r>
          <a:r>
            <a:rPr lang="en-PH" sz="1200" b="0" i="0" u="none" strike="noStrike" baseline="0">
              <a:solidFill>
                <a:schemeClr val="lt1"/>
              </a:solidFill>
              <a:effectLst/>
              <a:latin typeface="+mn-lt"/>
              <a:ea typeface="+mn-ea"/>
              <a:cs typeface="+mn-cs"/>
            </a:rPr>
            <a:t> </a:t>
          </a:r>
          <a:r>
            <a:rPr lang="en-PH" sz="1200" b="0" i="0" u="none" strike="noStrike">
              <a:solidFill>
                <a:schemeClr val="lt1"/>
              </a:solidFill>
              <a:effectLst/>
              <a:latin typeface="+mn-lt"/>
              <a:ea typeface="+mn-ea"/>
              <a:cs typeface="+mn-cs"/>
            </a:rPr>
            <a:t>Shipping Fee</a:t>
          </a:r>
        </a:p>
        <a:p>
          <a:pPr algn="ctr"/>
          <a:r>
            <a:rPr lang="en-PH" sz="2000" b="1"/>
            <a:t> </a:t>
          </a:r>
          <a:r>
            <a:rPr lang="en-PH" sz="2400" b="1" i="0" u="none" strike="noStrike">
              <a:solidFill>
                <a:schemeClr val="lt1"/>
              </a:solidFill>
              <a:effectLst/>
              <a:latin typeface="+mn-lt"/>
              <a:ea typeface="+mn-ea"/>
              <a:cs typeface="+mn-cs"/>
            </a:rPr>
            <a:t>₹ 1,589,584</a:t>
          </a:r>
          <a:r>
            <a:rPr lang="en-PH" sz="2400" b="1"/>
            <a:t> </a:t>
          </a:r>
          <a:endParaRPr lang="en-PH" sz="2000" b="1"/>
        </a:p>
      </xdr:txBody>
    </xdr:sp>
    <xdr:clientData/>
  </xdr:twoCellAnchor>
  <xdr:twoCellAnchor>
    <xdr:from>
      <xdr:col>24</xdr:col>
      <xdr:colOff>0</xdr:colOff>
      <xdr:row>7</xdr:row>
      <xdr:rowOff>0</xdr:rowOff>
    </xdr:from>
    <xdr:to>
      <xdr:col>27</xdr:col>
      <xdr:colOff>0</xdr:colOff>
      <xdr:row>12</xdr:row>
      <xdr:rowOff>1</xdr:rowOff>
    </xdr:to>
    <xdr:sp macro="" textlink="">
      <xdr:nvSpPr>
        <xdr:cNvPr id="8" name="Rectangle: Rounded Corners 7">
          <a:extLst>
            <a:ext uri="{FF2B5EF4-FFF2-40B4-BE49-F238E27FC236}">
              <a16:creationId xmlns:a16="http://schemas.microsoft.com/office/drawing/2014/main" id="{E890F1B9-8975-494A-B6D0-E2029981D546}"/>
            </a:ext>
          </a:extLst>
        </xdr:cNvPr>
        <xdr:cNvSpPr/>
      </xdr:nvSpPr>
      <xdr:spPr>
        <a:xfrm>
          <a:off x="13339482" y="1057835"/>
          <a:ext cx="1828800" cy="896472"/>
        </a:xfrm>
        <a:prstGeom prst="roundRect">
          <a:avLst>
            <a:gd name="adj" fmla="val 8246"/>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1100" b="0" i="0" u="none" strike="noStrike">
              <a:solidFill>
                <a:schemeClr val="lt1"/>
              </a:solidFill>
              <a:effectLst/>
              <a:latin typeface="+mn-lt"/>
              <a:ea typeface="+mn-ea"/>
              <a:cs typeface="+mn-cs"/>
            </a:rPr>
            <a:t>Sales without Shipping Fee</a:t>
          </a:r>
        </a:p>
        <a:p>
          <a:pPr algn="ctr"/>
          <a:r>
            <a:rPr lang="en-PH"/>
            <a:t> </a:t>
          </a:r>
          <a:r>
            <a:rPr lang="en-PH" sz="2400" b="1" i="0" u="none" strike="noStrike">
              <a:solidFill>
                <a:schemeClr val="lt1"/>
              </a:solidFill>
              <a:effectLst/>
              <a:latin typeface="+mn-lt"/>
              <a:ea typeface="+mn-ea"/>
              <a:cs typeface="+mn-cs"/>
            </a:rPr>
            <a:t>₹ 1,522,323</a:t>
          </a:r>
          <a:r>
            <a:rPr lang="en-PH" sz="2400" b="1"/>
            <a:t> </a:t>
          </a:r>
          <a:endParaRPr lang="en-PH" sz="1100" b="1"/>
        </a:p>
      </xdr:txBody>
    </xdr:sp>
    <xdr:clientData/>
  </xdr:twoCellAnchor>
  <xdr:twoCellAnchor>
    <xdr:from>
      <xdr:col>28</xdr:col>
      <xdr:colOff>0</xdr:colOff>
      <xdr:row>6</xdr:row>
      <xdr:rowOff>71718</xdr:rowOff>
    </xdr:from>
    <xdr:to>
      <xdr:col>31</xdr:col>
      <xdr:colOff>0</xdr:colOff>
      <xdr:row>11</xdr:row>
      <xdr:rowOff>170331</xdr:rowOff>
    </xdr:to>
    <xdr:sp macro="" textlink="">
      <xdr:nvSpPr>
        <xdr:cNvPr id="9" name="Rectangle: Rounded Corners 8">
          <a:extLst>
            <a:ext uri="{FF2B5EF4-FFF2-40B4-BE49-F238E27FC236}">
              <a16:creationId xmlns:a16="http://schemas.microsoft.com/office/drawing/2014/main" id="{1967B00E-6CA6-4E8F-AF8F-04F9AD9CF5E0}"/>
            </a:ext>
          </a:extLst>
        </xdr:cNvPr>
        <xdr:cNvSpPr/>
      </xdr:nvSpPr>
      <xdr:spPr>
        <a:xfrm>
          <a:off x="15777882" y="1048871"/>
          <a:ext cx="1828800" cy="896472"/>
        </a:xfrm>
        <a:prstGeom prst="roundRect">
          <a:avLst>
            <a:gd name="adj" fmla="val 8246"/>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1200" b="0" i="0" u="none" strike="noStrike">
              <a:solidFill>
                <a:schemeClr val="lt1"/>
              </a:solidFill>
              <a:effectLst/>
              <a:latin typeface="+mn-lt"/>
              <a:ea typeface="+mn-ea"/>
              <a:cs typeface="+mn-cs"/>
            </a:rPr>
            <a:t>Total Profit</a:t>
          </a:r>
          <a:r>
            <a:rPr lang="en-PH" sz="1200"/>
            <a:t> </a:t>
          </a:r>
        </a:p>
        <a:p>
          <a:pPr algn="ctr"/>
          <a:r>
            <a:rPr lang="en-PH" sz="2400" b="1" i="0" u="none" strike="noStrike">
              <a:solidFill>
                <a:schemeClr val="lt1"/>
              </a:solidFill>
              <a:effectLst/>
              <a:latin typeface="+mn-lt"/>
              <a:ea typeface="+mn-ea"/>
              <a:cs typeface="+mn-cs"/>
            </a:rPr>
            <a:t>₹ 208,139</a:t>
          </a:r>
          <a:r>
            <a:rPr lang="en-PH" sz="2400" b="1"/>
            <a:t> </a:t>
          </a:r>
          <a:endParaRPr lang="en-PH" sz="1100" b="1"/>
        </a:p>
      </xdr:txBody>
    </xdr:sp>
    <xdr:clientData/>
  </xdr:twoCellAnchor>
  <xdr:twoCellAnchor>
    <xdr:from>
      <xdr:col>32</xdr:col>
      <xdr:colOff>0</xdr:colOff>
      <xdr:row>7</xdr:row>
      <xdr:rowOff>0</xdr:rowOff>
    </xdr:from>
    <xdr:to>
      <xdr:col>35</xdr:col>
      <xdr:colOff>0</xdr:colOff>
      <xdr:row>12</xdr:row>
      <xdr:rowOff>1</xdr:rowOff>
    </xdr:to>
    <xdr:sp macro="" textlink="">
      <xdr:nvSpPr>
        <xdr:cNvPr id="11" name="Rectangle: Rounded Corners 10">
          <a:extLst>
            <a:ext uri="{FF2B5EF4-FFF2-40B4-BE49-F238E27FC236}">
              <a16:creationId xmlns:a16="http://schemas.microsoft.com/office/drawing/2014/main" id="{DCC1775D-839D-4B16-8402-06AFA525D2D0}"/>
            </a:ext>
          </a:extLst>
        </xdr:cNvPr>
        <xdr:cNvSpPr/>
      </xdr:nvSpPr>
      <xdr:spPr>
        <a:xfrm>
          <a:off x="15001875" y="1057275"/>
          <a:ext cx="1828800" cy="904876"/>
        </a:xfrm>
        <a:prstGeom prst="roundRect">
          <a:avLst>
            <a:gd name="adj" fmla="val 8246"/>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1200" b="0" i="0" u="none" strike="noStrike">
              <a:solidFill>
                <a:schemeClr val="lt1"/>
              </a:solidFill>
              <a:effectLst/>
              <a:latin typeface="+mn-lt"/>
              <a:ea typeface="+mn-ea"/>
              <a:cs typeface="+mn-cs"/>
            </a:rPr>
            <a:t>Profit Percentage</a:t>
          </a:r>
          <a:endParaRPr lang="en-PH" sz="1600" b="0" i="0" u="none" strike="noStrike">
            <a:solidFill>
              <a:schemeClr val="lt1"/>
            </a:solidFill>
            <a:effectLst/>
            <a:latin typeface="+mn-lt"/>
            <a:ea typeface="+mn-ea"/>
            <a:cs typeface="+mn-cs"/>
          </a:endParaRPr>
        </a:p>
        <a:p>
          <a:pPr algn="ctr"/>
          <a:r>
            <a:rPr lang="en-PH"/>
            <a:t> </a:t>
          </a:r>
          <a:r>
            <a:rPr lang="en-PH" sz="2400" b="1" i="0" u="none" strike="noStrike">
              <a:solidFill>
                <a:schemeClr val="lt1"/>
              </a:solidFill>
              <a:effectLst/>
              <a:latin typeface="+mn-lt"/>
              <a:ea typeface="+mn-ea"/>
              <a:cs typeface="+mn-cs"/>
            </a:rPr>
            <a:t>19%</a:t>
          </a:r>
          <a:r>
            <a:rPr lang="en-PH" sz="2400" b="1"/>
            <a:t> </a:t>
          </a:r>
          <a:endParaRPr lang="en-PH"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17.502229166668" createdVersion="8" refreshedVersion="8" minRefreshableVersion="3" recordCount="3480" xr:uid="{BF3CC9B6-D4C5-42C5-8B54-BEB63D3FF2DD}">
  <cacheSource type="worksheet">
    <worksheetSource name="Book_Selling"/>
  </cacheSource>
  <cacheFields count="32">
    <cacheField name="ID" numFmtId="0">
      <sharedItems containsSemiMixedTypes="0" containsString="0" containsNumber="1" containsInteger="1" minValue="1" maxValue="3480"/>
    </cacheField>
    <cacheField name="Date" numFmtId="0">
      <sharedItems containsDate="1" containsMixedTypes="1" minDate="2018-01-01T00:00:00" maxDate="2019-12-13T00:00:00"/>
    </cacheField>
    <cacheField name="Time" numFmtId="18">
      <sharedItems containsSemiMixedTypes="0" containsNonDate="0" containsDate="1" containsString="0" minDate="1899-12-30T00:00:00" maxDate="1899-12-30T23:56:00" count="1140">
        <d v="1899-12-30T08:57:00"/>
        <d v="1899-12-30T02:04:00"/>
        <d v="1899-12-30T05:08:00"/>
        <d v="1899-12-30T16:06:00"/>
        <d v="1899-12-30T20:12:00"/>
        <d v="1899-12-30T02:25:00"/>
        <d v="1899-12-30T02:59:00"/>
        <d v="1899-12-30T10:46:00"/>
        <d v="1899-12-30T03:11:00"/>
        <d v="1899-12-30T05:30:00"/>
        <d v="1899-12-30T06:28:00"/>
        <d v="1899-12-30T13:52:00"/>
        <d v="1899-12-30T14:41:00"/>
        <d v="1899-12-30T06:01:00"/>
        <d v="1899-12-30T06:41:00"/>
        <d v="1899-12-30T16:22:00"/>
        <d v="1899-12-30T06:50:00"/>
        <d v="1899-12-30T10:42:00"/>
        <d v="1899-12-30T10:44:00"/>
        <d v="1899-12-30T13:09:00"/>
        <d v="1899-12-30T15:02:00"/>
        <d v="1899-12-30T19:04:00"/>
        <d v="1899-12-30T04:00:00"/>
        <d v="1899-12-30T09:08:00"/>
        <d v="1899-12-30T11:30:00"/>
        <d v="1899-12-30T11:49:00"/>
        <d v="1899-12-30T12:45:00"/>
        <d v="1899-12-30T08:06:00"/>
        <d v="1899-12-30T09:37:00"/>
        <d v="1899-12-30T10:20:00"/>
        <d v="1899-12-30T06:10:00"/>
        <d v="1899-12-30T07:19:00"/>
        <d v="1899-12-30T18:23:00"/>
        <d v="1899-12-30T02:39:00"/>
        <d v="1899-12-30T04:30:00"/>
        <d v="1899-12-30T05:26:00"/>
        <d v="1899-12-30T05:56:00"/>
        <d v="1899-12-30T07:09:00"/>
        <d v="1899-12-30T07:50:00"/>
        <d v="1899-12-30T07:57:00"/>
        <d v="1899-12-30T09:45:00"/>
        <d v="1899-12-30T03:23:00"/>
        <d v="1899-12-30T05:29:00"/>
        <d v="1899-12-30T10:50:00"/>
        <d v="1899-12-30T11:05:00"/>
        <d v="1899-12-30T13:38:00"/>
        <d v="1899-12-30T01:57:00"/>
        <d v="1899-12-30T03:15:00"/>
        <d v="1899-12-30T03:40:00"/>
        <d v="1899-12-30T03:59:00"/>
        <d v="1899-12-30T04:33:00"/>
        <d v="1899-12-30T04:48:00"/>
        <d v="1899-12-30T05:39:00"/>
        <d v="1899-12-30T10:54:00"/>
        <d v="1899-12-30T11:18:00"/>
        <d v="1899-12-30T13:57:00"/>
        <d v="1899-12-30T14:36:00"/>
        <d v="1899-12-30T15:47:00"/>
        <d v="1899-12-30T17:46:00"/>
        <d v="1899-12-30T13:54:00"/>
        <d v="1899-12-30T04:18:00"/>
        <d v="1899-12-30T08:25:00"/>
        <d v="1899-12-30T11:53:00"/>
        <d v="1899-12-30T15:44:00"/>
        <d v="1899-12-30T18:52:00"/>
        <d v="1899-12-30T10:08:00"/>
        <d v="1899-12-30T20:08:00"/>
        <d v="1899-12-30T05:10:00"/>
        <d v="1899-12-30T09:18:00"/>
        <d v="1899-12-30T13:13:00"/>
        <d v="1899-12-30T15:17:00"/>
        <d v="1899-12-30T02:35:00"/>
        <d v="1899-12-30T16:01:00"/>
        <d v="1899-12-30T16:47:00"/>
        <d v="1899-12-30T06:42:00"/>
        <d v="1899-12-30T07:43:00"/>
        <d v="1899-12-30T08:11:00"/>
        <d v="1899-12-30T09:36:00"/>
        <d v="1899-12-30T10:13:00"/>
        <d v="1899-12-30T11:11:00"/>
        <d v="1899-12-30T16:17:00"/>
        <d v="1899-12-30T17:10:00"/>
        <d v="1899-12-30T03:21:00"/>
        <d v="1899-12-30T09:25:00"/>
        <d v="1899-12-30T23:56:00"/>
        <d v="1899-12-30T09:01:00"/>
        <d v="1899-12-30T15:54:00"/>
        <d v="1899-12-30T16:41:00"/>
        <d v="1899-12-30T17:33:00"/>
        <d v="1899-12-30T18:37:00"/>
        <d v="1899-12-30T02:48:00"/>
        <d v="1899-12-30T03:02:00"/>
        <d v="1899-12-30T09:29:00"/>
        <d v="1899-12-30T10:41:00"/>
        <d v="1899-12-30T13:08:00"/>
        <d v="1899-12-30T17:06:00"/>
        <d v="1899-12-30T19:22:00"/>
        <d v="1899-12-30T20:54:00"/>
        <d v="1899-12-30T08:09:00"/>
        <d v="1899-12-30T09:09:00"/>
        <d v="1899-12-30T11:33:00"/>
        <d v="1899-12-30T14:38:00"/>
        <d v="1899-12-30T17:16:00"/>
        <d v="1899-12-30T19:05:00"/>
        <d v="1899-12-30T05:34:00"/>
        <d v="1899-12-30T06:00:00"/>
        <d v="1899-12-30T06:07:00"/>
        <d v="1899-12-30T06:37:00"/>
        <d v="1899-12-30T07:58:00"/>
        <d v="1899-12-30T08:44:00"/>
        <d v="1899-12-30T11:17:00"/>
        <d v="1899-12-30T11:52:00"/>
        <d v="1899-12-30T02:17:00"/>
        <d v="1899-12-30T04:05:00"/>
        <d v="1899-12-30T04:41:00"/>
        <d v="1899-12-30T10:25:00"/>
        <d v="1899-12-30T11:40:00"/>
        <d v="1899-12-30T12:20:00"/>
        <d v="1899-12-30T16:42:00"/>
        <d v="1899-12-30T17:53:00"/>
        <d v="1899-12-30T03:29:00"/>
        <d v="1899-12-30T08:10:00"/>
        <d v="1899-12-30T10:36:00"/>
        <d v="1899-12-30T16:12:00"/>
        <d v="1899-12-30T13:11:00"/>
        <d v="1899-12-30T19:56:00"/>
        <d v="1899-12-30T10:17:00"/>
        <d v="1899-12-30T06:24:00"/>
        <d v="1899-12-30T18:22:00"/>
        <d v="1899-12-30T19:02:00"/>
        <d v="1899-12-30T03:30:00"/>
        <d v="1899-12-30T07:22:00"/>
        <d v="1899-12-30T09:24:00"/>
        <d v="1899-12-30T11:03:00"/>
        <d v="1899-12-30T16:58:00"/>
        <d v="1899-12-30T17:36:00"/>
        <d v="1899-12-30T04:04:00"/>
        <d v="1899-12-30T09:40:00"/>
        <d v="1899-12-30T08:40:00"/>
        <d v="1899-12-30T15:38:00"/>
        <d v="1899-12-30T15:46:00"/>
        <d v="1899-12-30T06:17:00"/>
        <d v="1899-12-30T14:59:00"/>
        <d v="1899-12-30T15:39:00"/>
        <d v="1899-12-30T17:03:00"/>
        <d v="1899-12-30T17:38:00"/>
        <d v="1899-12-30T05:43:00"/>
        <d v="1899-12-30T16:15:00"/>
        <d v="1899-12-30T16:48:00"/>
        <d v="1899-12-30T04:51:00"/>
        <d v="1899-12-30T08:34:00"/>
        <d v="1899-12-30T10:09:00"/>
        <d v="1899-12-30T10:33:00"/>
        <d v="1899-12-30T11:36:00"/>
        <d v="1899-12-30T12:02:00"/>
        <d v="1899-12-30T12:04:00"/>
        <d v="1899-12-30T12:11:00"/>
        <d v="1899-12-30T12:55:00"/>
        <d v="1899-12-30T14:58:00"/>
        <d v="1899-12-30T17:09:00"/>
        <d v="1899-12-30T20:55:00"/>
        <d v="1899-12-30T12:25:00"/>
        <d v="1899-12-30T12:32:00"/>
        <d v="1899-12-30T14:05:00"/>
        <d v="1899-12-30T15:00:00"/>
        <d v="1899-12-30T15:22:00"/>
        <d v="1899-12-30T17:35:00"/>
        <d v="1899-12-30T19:17:00"/>
        <d v="1899-12-30T03:16:00"/>
        <d v="1899-12-30T09:11:00"/>
        <d v="1899-12-30T11:47:00"/>
        <d v="1899-12-30T13:25:00"/>
        <d v="1899-12-30T11:29:00"/>
        <d v="1899-12-30T08:48:00"/>
        <d v="1899-12-30T17:49:00"/>
        <d v="1899-12-30T17:43:00"/>
        <d v="1899-12-30T09:07:00"/>
        <d v="1899-12-30T10:59:00"/>
        <d v="1899-12-30T11:59:00"/>
        <d v="1899-12-30T12:18:00"/>
        <d v="1899-12-30T05:42:00"/>
        <d v="1899-12-30T06:26:00"/>
        <d v="1899-12-30T13:36:00"/>
        <d v="1899-12-30T17:40:00"/>
        <d v="1899-12-30T02:55:00"/>
        <d v="1899-12-30T09:41:00"/>
        <d v="1899-12-30T16:02:00"/>
        <d v="1899-12-30T16:32:00"/>
        <d v="1899-12-30T16:53:00"/>
        <d v="1899-12-30T17:44:00"/>
        <d v="1899-12-30T18:32:00"/>
        <d v="1899-12-30T21:55:00"/>
        <d v="1899-12-30T02:23:00"/>
        <d v="1899-12-30T03:03:00"/>
        <d v="1899-12-30T03:19:00"/>
        <d v="1899-12-30T03:41:00"/>
        <d v="1899-12-30T03:46:00"/>
        <d v="1899-12-30T04:56:00"/>
        <d v="1899-12-30T05:05:00"/>
        <d v="1899-12-30T13:51:00"/>
        <d v="1899-12-30T17:47:00"/>
        <d v="1899-12-30T22:08:00"/>
        <d v="1899-12-30T04:15:00"/>
        <d v="1899-12-30T06:53:00"/>
        <d v="1899-12-30T08:17:00"/>
        <d v="1899-12-30T08:27:00"/>
        <d v="1899-12-30T09:39:00"/>
        <d v="1899-12-30T09:59:00"/>
        <d v="1899-12-30T14:51:00"/>
        <d v="1899-12-30T17:34:00"/>
        <d v="1899-12-30T02:42:00"/>
        <d v="1899-12-30T13:05:00"/>
        <d v="1899-12-30T15:14:00"/>
        <d v="1899-12-30T15:31:00"/>
        <d v="1899-12-30T05:02:00"/>
        <d v="1899-12-30T05:46:00"/>
        <d v="1899-12-30T12:34:00"/>
        <d v="1899-12-30T13:12:00"/>
        <d v="1899-12-30T13:34:00"/>
        <d v="1899-12-30T15:23:00"/>
        <d v="1899-12-30T19:57:00"/>
        <d v="1899-12-30T11:32:00"/>
        <d v="1899-12-30T18:21:00"/>
        <d v="1899-12-30T07:32:00"/>
        <d v="1899-12-30T15:50:00"/>
        <d v="1899-12-30T20:15:00"/>
        <d v="1899-12-30T03:36:00"/>
        <d v="1899-12-30T09:53:00"/>
        <d v="1899-12-30T11:06:00"/>
        <d v="1899-12-30T13:39:00"/>
        <d v="1899-12-30T13:58:00"/>
        <d v="1899-12-30T14:01:00"/>
        <d v="1899-12-30T04:42:00"/>
        <d v="1899-12-30T09:50:00"/>
        <d v="1899-12-30T09:51:00"/>
        <d v="1899-12-30T10:12:00"/>
        <d v="1899-12-30T11:55:00"/>
        <d v="1899-12-30T12:53:00"/>
        <d v="1899-12-30T16:00:00"/>
        <d v="1899-12-30T18:11:00"/>
        <d v="1899-12-30T04:25:00"/>
        <d v="1899-12-30T05:27:00"/>
        <d v="1899-12-30T06:45:00"/>
        <d v="1899-12-30T07:06:00"/>
        <d v="1899-12-30T07:27:00"/>
        <d v="1899-12-30T08:43:00"/>
        <d v="1899-12-30T11:14:00"/>
        <d v="1899-12-30T07:08:00"/>
        <d v="1899-12-30T15:28:00"/>
        <d v="1899-12-30T17:56:00"/>
        <d v="1899-12-30T02:02:00"/>
        <d v="1899-12-30T03:51:00"/>
        <d v="1899-12-30T08:52:00"/>
        <d v="1899-12-30T09:47:00"/>
        <d v="1899-12-30T14:03:00"/>
        <d v="1899-12-30T14:21:00"/>
        <d v="1899-12-30T15:03:00"/>
        <d v="1899-12-30T16:40:00"/>
        <d v="1899-12-30T09:15:00"/>
        <d v="1899-12-30T10:53:00"/>
        <d v="1899-12-30T12:43:00"/>
        <d v="1899-12-30T14:09:00"/>
        <d v="1899-12-30T14:25:00"/>
        <d v="1899-12-30T15:33:00"/>
        <d v="1899-12-30T17:19:00"/>
        <d v="1899-12-30T19:50:00"/>
        <d v="1899-12-30T09:02:00"/>
        <d v="1899-12-30T10:03:00"/>
        <d v="1899-12-30T14:00:00"/>
        <d v="1899-12-30T16:27:00"/>
        <d v="1899-12-30T16:31:00"/>
        <d v="1899-12-30T05:36:00"/>
        <d v="1899-12-30T06:33:00"/>
        <d v="1899-12-30T08:59:00"/>
        <d v="1899-12-30T09:33:00"/>
        <d v="1899-12-30T10:00:00"/>
        <d v="1899-12-30T10:19:00"/>
        <d v="1899-12-30T14:18:00"/>
        <d v="1899-12-30T17:52:00"/>
        <d v="1899-12-30T03:09:00"/>
        <d v="1899-12-30T03:25:00"/>
        <d v="1899-12-30T14:08:00"/>
        <d v="1899-12-30T15:53:00"/>
        <d v="1899-12-30T16:09:00"/>
        <d v="1899-12-30T18:49:00"/>
        <d v="1899-12-30T03:43:00"/>
        <d v="1899-12-30T04:45:00"/>
        <d v="1899-12-30T05:40:00"/>
        <d v="1899-12-30T16:20:00"/>
        <d v="1899-12-30T18:07:00"/>
        <d v="1899-12-30T18:45:00"/>
        <d v="1899-12-30T01:33:00"/>
        <d v="1899-12-30T01:39:00"/>
        <d v="1899-12-30T06:13:00"/>
        <d v="1899-12-30T13:16:00"/>
        <d v="1899-12-30T14:16:00"/>
        <d v="1899-12-30T20:42:00"/>
        <d v="1899-12-30T03:08:00"/>
        <d v="1899-12-30T05:06:00"/>
        <d v="1899-12-30T05:55:00"/>
        <d v="1899-12-30T12:10:00"/>
        <d v="1899-12-30T15:09:00"/>
        <d v="1899-12-30T04:24:00"/>
        <d v="1899-12-30T07:35:00"/>
        <d v="1899-12-30T10:28:00"/>
        <d v="1899-12-30T11:26:00"/>
        <d v="1899-12-30T12:41:00"/>
        <d v="1899-12-30T16:24:00"/>
        <d v="1899-12-30T18:17:00"/>
        <d v="1899-12-30T19:45:00"/>
        <d v="1899-12-30T12:58:00"/>
        <d v="1899-12-30T13:18:00"/>
        <d v="1899-12-30T18:35:00"/>
        <d v="1899-12-30T18:57:00"/>
        <d v="1899-12-30T03:55:00"/>
        <d v="1899-12-30T04:31:00"/>
        <d v="1899-12-30T04:53:00"/>
        <d v="1899-12-30T05:03:00"/>
        <d v="1899-12-30T05:45:00"/>
        <d v="1899-12-30T09:12:00"/>
        <d v="1899-12-30T09:30:00"/>
        <d v="1899-12-30T15:20:00"/>
        <d v="1899-12-30T15:37:00"/>
        <d v="1899-12-30T15:52:00"/>
        <d v="1899-12-30T16:03:00"/>
        <d v="1899-12-30T16:16:00"/>
        <d v="1899-12-30T03:57:00"/>
        <d v="1899-12-30T05:07:00"/>
        <d v="1899-12-30T05:38:00"/>
        <d v="1899-12-30T08:39:00"/>
        <d v="1899-12-30T01:15:00"/>
        <d v="1899-12-30T03:47:00"/>
        <d v="1899-12-30T06:22:00"/>
        <d v="1899-12-30T09:46:00"/>
        <d v="1899-12-30T11:48:00"/>
        <d v="1899-12-30T13:33:00"/>
        <d v="1899-12-30T14:39:00"/>
        <d v="1899-12-30T04:06:00"/>
        <d v="1899-12-30T05:47:00"/>
        <d v="1899-12-30T07:59:00"/>
        <d v="1899-12-30T08:33:00"/>
        <d v="1899-12-30T09:06:00"/>
        <d v="1899-12-30T12:30:00"/>
        <d v="1899-12-30T14:37:00"/>
        <d v="1899-12-30T15:48:00"/>
        <d v="1899-12-30T02:07:00"/>
        <d v="1899-12-30T04:07:00"/>
        <d v="1899-12-30T04:27:00"/>
        <d v="1899-12-30T07:28:00"/>
        <d v="1899-12-30T07:51:00"/>
        <d v="1899-12-30T12:14:00"/>
        <d v="1899-12-30T12:37:00"/>
        <d v="1899-12-30T13:21:00"/>
        <d v="1899-12-30T16:23:00"/>
        <d v="1899-12-30T19:27:00"/>
        <d v="1899-12-30T11:20:00"/>
        <d v="1899-12-30T11:35:00"/>
        <d v="1899-12-30T13:44:00"/>
        <d v="1899-12-30T15:29:00"/>
        <d v="1899-12-30T05:15:00"/>
        <d v="1899-12-30T08:56:00"/>
        <d v="1899-12-30T04:46:00"/>
        <d v="1899-12-30T12:42:00"/>
        <d v="1899-12-30T19:33:00"/>
        <d v="1899-12-30T14:07:00"/>
        <d v="1899-12-30T14:10:00"/>
        <d v="1899-12-30T18:25:00"/>
        <d v="1899-12-30T18:29:00"/>
        <d v="1899-12-30T04:28:00"/>
        <d v="1899-12-30T12:40:00"/>
        <d v="1899-12-30T16:50:00"/>
        <d v="1899-12-30T04:55:00"/>
        <d v="1899-12-30T05:31:00"/>
        <d v="1899-12-30T14:04:00"/>
        <d v="1899-12-30T15:32:00"/>
        <d v="1899-12-30T17:55:00"/>
        <d v="1899-12-30T19:15:00"/>
        <d v="1899-12-30T21:34:00"/>
        <d v="1899-12-30T02:33:00"/>
        <d v="1899-12-30T06:39:00"/>
        <d v="1899-12-30T06:46:00"/>
        <d v="1899-12-30T07:30:00"/>
        <d v="1899-12-30T09:23:00"/>
        <d v="1899-12-30T11:12:00"/>
        <d v="1899-12-30T12:15:00"/>
        <d v="1899-12-30T14:32:00"/>
        <d v="1899-12-30T13:03:00"/>
        <d v="1899-12-30T19:06:00"/>
        <d v="1899-12-30T04:59:00"/>
        <d v="1899-12-30T10:15:00"/>
        <d v="1899-12-30T10:27:00"/>
        <d v="1899-12-30T12:39:00"/>
        <d v="1899-12-30T13:49:00"/>
        <d v="1899-12-30T15:06:00"/>
        <d v="1899-12-30T15:45:00"/>
        <d v="1899-12-30T17:04:00"/>
        <d v="1899-12-30T19:48:00"/>
        <d v="1899-12-30T06:35:00"/>
        <d v="1899-12-30T10:40:00"/>
        <d v="1899-12-30T10:57:00"/>
        <d v="1899-12-30T09:32:00"/>
        <d v="1899-12-30T16:18:00"/>
        <d v="1899-12-30T03:52:00"/>
        <d v="1899-12-30T13:22:00"/>
        <d v="1899-12-30T05:33:00"/>
        <d v="1899-12-30T15:35:00"/>
        <d v="1899-12-30T12:31:00"/>
        <d v="1899-12-30T13:55:00"/>
        <d v="1899-12-30T17:28:00"/>
        <d v="1899-12-30T05:51:00"/>
        <d v="1899-12-30T08:18:00"/>
        <d v="1899-12-30T13:59:00"/>
        <d v="1899-12-30T10:18:00"/>
        <d v="1899-12-30T13:23:00"/>
        <d v="1899-12-30T18:34:00"/>
        <d v="1899-12-30T00:31:00"/>
        <d v="1899-12-30T00:57:00"/>
        <d v="1899-12-30T05:11:00"/>
        <d v="1899-12-30T06:09:00"/>
        <d v="1899-12-30T06:48:00"/>
        <d v="1899-12-30T07:03:00"/>
        <d v="1899-12-30T07:11:00"/>
        <d v="1899-12-30T09:16:00"/>
        <d v="1899-12-30T09:52:00"/>
        <d v="1899-12-30T12:47:00"/>
        <d v="1899-12-30T19:24:00"/>
        <d v="1899-12-30T00:05:00"/>
        <d v="1899-12-30T09:19:00"/>
        <d v="1899-12-30T12:07:00"/>
        <d v="1899-12-30T13:32:00"/>
        <d v="1899-12-30T17:23:00"/>
        <d v="1899-12-30T03:54:00"/>
        <d v="1899-12-30T06:44:00"/>
        <d v="1899-12-30T13:10:00"/>
        <d v="1899-12-30T17:02:00"/>
        <d v="1899-12-30T20:20:00"/>
        <d v="1899-12-30T05:00:00"/>
        <d v="1899-12-30T02:50:00"/>
        <d v="1899-12-30T12:46:00"/>
        <d v="1899-12-30T05:44:00"/>
        <d v="1899-12-30T04:43:00"/>
        <d v="1899-12-30T04:47:00"/>
        <d v="1899-12-30T07:21:00"/>
        <d v="1899-12-30T13:24:00"/>
        <d v="1899-12-30T16:26:00"/>
        <d v="1899-12-30T23:45:00"/>
        <d v="1899-12-30T07:10:00"/>
        <d v="1899-12-30T03:31:00"/>
        <d v="1899-12-30T04:19:00"/>
        <d v="1899-12-30T10:26:00"/>
        <d v="1899-12-30T13:14:00"/>
        <d v="1899-12-30T18:47:00"/>
        <d v="1899-12-30T05:20:00"/>
        <d v="1899-12-30T10:32:00"/>
        <d v="1899-12-30T14:14:00"/>
        <d v="1899-12-30T07:52:00"/>
        <d v="1899-12-30T13:50:00"/>
        <d v="1899-12-30T12:35:00"/>
        <d v="1899-12-30T16:57:00"/>
        <d v="1899-12-30T17:29:00"/>
        <d v="1899-12-30T19:52:00"/>
        <d v="1899-12-30T14:24:00"/>
        <d v="1899-12-30T05:28:00"/>
        <d v="1899-12-30T07:18:00"/>
        <d v="1899-12-30T17:14:00"/>
        <d v="1899-12-30T17:15:00"/>
        <d v="1899-12-30T02:03:00"/>
        <d v="1899-12-30T02:22:00"/>
        <d v="1899-12-30T06:04:00"/>
        <d v="1899-12-30T02:34:00"/>
        <d v="1899-12-30T04:39:00"/>
        <d v="1899-12-30T08:51:00"/>
        <d v="1899-12-30T14:35:00"/>
        <d v="1899-12-30T16:05:00"/>
        <d v="1899-12-30T18:43:00"/>
        <d v="1899-12-30T01:23:00"/>
        <d v="1899-12-30T05:14:00"/>
        <d v="1899-12-30T07:36:00"/>
        <d v="1899-12-30T11:22:00"/>
        <d v="1899-12-30T12:56:00"/>
        <d v="1899-12-30T13:01:00"/>
        <d v="1899-12-30T14:33:00"/>
        <d v="1899-12-30T18:01:00"/>
        <d v="1899-12-30T03:26:00"/>
        <d v="1899-12-30T07:14:00"/>
        <d v="1899-12-30T02:16:00"/>
        <d v="1899-12-30T07:16:00"/>
        <d v="1899-12-30T13:27:00"/>
        <d v="1899-12-30T15:27:00"/>
        <d v="1899-12-30T18:04:00"/>
        <d v="1899-12-30T18:13:00"/>
        <d v="1899-12-30T19:32:00"/>
        <d v="1899-12-30T01:59:00"/>
        <d v="1899-12-30T02:14:00"/>
        <d v="1899-12-30T03:07:00"/>
        <d v="1899-12-30T04:40:00"/>
        <d v="1899-12-30T05:49:00"/>
        <d v="1899-12-30T07:04:00"/>
        <d v="1899-12-30T13:53:00"/>
        <d v="1899-12-30T07:49:00"/>
        <d v="1899-12-30T08:01:00"/>
        <d v="1899-12-30T10:05:00"/>
        <d v="1899-12-30T12:01:00"/>
        <d v="1899-12-30T14:46:00"/>
        <d v="1899-12-30T18:06:00"/>
        <d v="1899-12-30T04:11:00"/>
        <d v="1899-12-30T13:29:00"/>
        <d v="1899-12-30T14:11:00"/>
        <d v="1899-12-30T16:43:00"/>
        <d v="1899-12-30T02:24:00"/>
        <d v="1899-12-30T02:38:00"/>
        <d v="1899-12-30T03:05:00"/>
        <d v="1899-12-30T03:33:00"/>
        <d v="1899-12-30T04:58:00"/>
        <d v="1899-12-30T12:24:00"/>
        <d v="1899-12-30T16:44:00"/>
        <d v="1899-12-30T04:03:00"/>
        <d v="1899-12-30T12:33:00"/>
        <d v="1899-12-30T17:17:00"/>
        <d v="1899-12-30T02:36:00"/>
        <d v="1899-12-30T09:26:00"/>
        <d v="1899-12-30T11:21:00"/>
        <d v="1899-12-30T11:54:00"/>
        <d v="1899-12-30T18:54:00"/>
        <d v="1899-12-30T03:48:00"/>
        <d v="1899-12-30T06:16:00"/>
        <d v="1899-12-30T11:41:00"/>
        <d v="1899-12-30T15:05:00"/>
        <d v="1899-12-30T16:59:00"/>
        <d v="1899-12-30T18:05:00"/>
        <d v="1899-12-30T20:40:00"/>
        <d v="1899-12-30T04:49:00"/>
        <d v="1899-12-30T12:08:00"/>
        <d v="1899-12-30T06:38:00"/>
        <d v="1899-12-30T06:40:00"/>
        <d v="1899-12-30T09:10:00"/>
        <d v="1899-12-30T09:14:00"/>
        <d v="1899-12-30T19:26:00"/>
        <d v="1899-12-30T02:54:00"/>
        <d v="1899-12-30T04:29:00"/>
        <d v="1899-12-30T05:25:00"/>
        <d v="1899-12-30T11:16:00"/>
        <d v="1899-12-30T15:56:00"/>
        <d v="1899-12-30T20:26:00"/>
        <d v="1899-12-30T02:30:00"/>
        <d v="1899-12-30T02:44:00"/>
        <d v="1899-12-30T03:44:00"/>
        <d v="1899-12-30T06:18:00"/>
        <d v="1899-12-30T16:30:00"/>
        <d v="1899-12-30T03:49:00"/>
        <d v="1899-12-30T04:02:00"/>
        <d v="1899-12-30T07:23:00"/>
        <d v="1899-12-30T12:52:00"/>
        <d v="1899-12-30T02:58:00"/>
        <d v="1899-12-30T04:10:00"/>
        <d v="1899-12-30T04:14:00"/>
        <d v="1899-12-30T08:07:00"/>
        <d v="1899-12-30T08:35:00"/>
        <d v="1899-12-30T08:58:00"/>
        <d v="1899-12-30T11:23:00"/>
        <d v="1899-12-30T14:55:00"/>
        <d v="1899-12-30T15:04:00"/>
        <d v="1899-12-30T11:10:00"/>
        <d v="1899-12-30T12:16:00"/>
        <d v="1899-12-30T13:47:00"/>
        <d v="1899-12-30T14:57:00"/>
        <d v="1899-12-30T16:49:00"/>
        <d v="1899-12-30T18:28:00"/>
        <d v="1899-12-30T19:34:00"/>
        <d v="1899-12-30T05:13:00"/>
        <d v="1899-12-30T05:52:00"/>
        <d v="1899-12-30T06:05:00"/>
        <d v="1899-12-30T19:54:00"/>
        <d v="1899-12-30T02:29:00"/>
        <d v="1899-12-30T11:43:00"/>
        <d v="1899-12-30T12:51:00"/>
        <d v="1899-12-30T13:31:00"/>
        <d v="1899-12-30T03:28:00"/>
        <d v="1899-12-30T05:12:00"/>
        <d v="1899-12-30T08:41:00"/>
        <d v="1899-12-30T06:20:00"/>
        <d v="1899-12-30T16:10:00"/>
        <d v="1899-12-30T13:17:00"/>
        <d v="1899-12-30T07:41:00"/>
        <d v="1899-12-30T10:35:00"/>
        <d v="1899-12-30T16:35:00"/>
        <d v="1899-12-30T18:55:00"/>
        <d v="1899-12-30T06:29:00"/>
        <d v="1899-12-30T14:20:00"/>
        <d v="1899-12-30T15:59:00"/>
        <d v="1899-12-30T19:29:00"/>
        <d v="1899-12-30T11:04:00"/>
        <d v="1899-12-30T08:55:00"/>
        <d v="1899-12-30T10:01:00"/>
        <d v="1899-12-30T12:00:00"/>
        <d v="1899-12-30T12:49:00"/>
        <d v="1899-12-30T06:25:00"/>
        <d v="1899-12-30T06:30:00"/>
        <d v="1899-12-30T07:05:00"/>
        <d v="1899-12-30T21:16:00"/>
        <d v="1899-12-30T02:18:00"/>
        <d v="1899-12-30T04:12:00"/>
        <d v="1899-12-30T04:52:00"/>
        <d v="1899-12-30T06:54:00"/>
        <d v="1899-12-30T12:12:00"/>
        <d v="1899-12-30T04:23:00"/>
        <d v="1899-12-30T09:21:00"/>
        <d v="1899-12-30T16:04:00"/>
        <d v="1899-12-30T07:26:00"/>
        <d v="1899-12-30T14:17:00"/>
        <d v="1899-12-30T15:42:00"/>
        <d v="1899-12-30T17:48:00"/>
        <d v="1899-12-30T02:40:00"/>
        <d v="1899-12-30T03:14:00"/>
        <d v="1899-12-30T05:53:00"/>
        <d v="1899-12-30T07:37:00"/>
        <d v="1899-12-30T18:09:00"/>
        <d v="1899-12-30T01:17:00"/>
        <d v="1899-12-30T03:39:00"/>
        <d v="1899-12-30T05:16:00"/>
        <d v="1899-12-30T07:25:00"/>
        <d v="1899-12-30T12:27:00"/>
        <d v="1899-12-30T15:25:00"/>
        <d v="1899-12-30T17:26:00"/>
        <d v="1899-12-30T01:44:00"/>
        <d v="1899-12-30T09:31:00"/>
        <d v="1899-12-30T18:19:00"/>
        <d v="1899-12-30T18:40:00"/>
        <d v="1899-12-30T07:15:00"/>
        <d v="1899-12-30T08:22:00"/>
        <d v="1899-12-30T08:49:00"/>
        <d v="1899-12-30T09:04:00"/>
        <d v="1899-12-30T10:37:00"/>
        <d v="1899-12-30T13:56:00"/>
        <d v="1899-12-30T06:32:00"/>
        <d v="1899-12-30T11:09:00"/>
        <d v="1899-12-30T13:26:00"/>
        <d v="1899-12-30T13:48:00"/>
        <d v="1899-12-30T14:19:00"/>
        <d v="1899-12-30T14:56:00"/>
        <d v="1899-12-30T17:20:00"/>
        <d v="1899-12-30T17:24:00"/>
        <d v="1899-12-30T18:59:00"/>
        <d v="1899-12-30T23:38:00"/>
        <d v="1899-12-30T05:09:00"/>
        <d v="1899-12-30T07:02:00"/>
        <d v="1899-12-30T11:50:00"/>
        <d v="1899-12-30T08:03:00"/>
        <d v="1899-12-30T14:31:00"/>
        <d v="1899-12-30T19:18:00"/>
        <d v="1899-12-30T17:11:00"/>
        <d v="1899-12-30T15:36:00"/>
        <d v="1899-12-30T10:31:00"/>
        <d v="1899-12-30T14:53:00"/>
        <d v="1899-12-30T02:21:00"/>
        <d v="1899-12-30T01:20:00"/>
        <d v="1899-12-30T06:43:00"/>
        <d v="1899-12-30T08:45:00"/>
        <d v="1899-12-30T10:39:00"/>
        <d v="1899-12-30T10:45:00"/>
        <d v="1899-12-30T04:32:00"/>
        <d v="1899-12-30T05:24:00"/>
        <d v="1899-12-30T17:37:00"/>
        <d v="1899-12-30T07:39:00"/>
        <d v="1899-12-30T15:10:00"/>
        <d v="1899-12-30T07:44:00"/>
        <d v="1899-12-30T22:34:00"/>
        <d v="1899-12-30T08:54:00"/>
        <d v="1899-12-30T06:27:00"/>
        <d v="1899-12-30T02:31:00"/>
        <d v="1899-12-30T00:19:00"/>
        <d v="1899-12-30T19:23:00"/>
        <d v="1899-12-30T22:11:00"/>
        <d v="1899-12-30T23:44:00"/>
        <d v="1899-12-30T00:18:00"/>
        <d v="1899-12-30T01:56:00"/>
        <d v="1899-12-30T16:21:00"/>
        <d v="1899-12-30T22:28:00"/>
        <d v="1899-12-30T02:11:00"/>
        <d v="1899-12-30T22:31:00"/>
        <d v="1899-12-30T07:42:00"/>
        <d v="1899-12-30T11:24:00"/>
        <d v="1899-12-30T16:56:00"/>
        <d v="1899-12-30T09:00:00"/>
        <d v="1899-12-30T05:01:00"/>
        <d v="1899-12-30T11:45:00"/>
        <d v="1899-12-30T05:48:00"/>
        <d v="1899-12-30T15:19:00"/>
        <d v="1899-12-30T12:13:00"/>
        <d v="1899-12-30T21:23:00"/>
        <d v="1899-12-30T22:43:00"/>
        <d v="1899-12-30T19:03:00"/>
        <d v="1899-12-30T08:12:00"/>
        <d v="1899-12-30T21:12:00"/>
        <d v="1899-12-30T13:20:00"/>
        <d v="1899-12-30T13:15:00"/>
        <d v="1899-12-30T23:25:00"/>
        <d v="1899-12-30T20:35:00"/>
        <d v="1899-12-30T16:45:00"/>
        <d v="1899-12-30T03:50:00"/>
        <d v="1899-12-30T13:45:00"/>
        <d v="1899-12-30T03:12:00"/>
        <d v="1899-12-30T16:14:00"/>
        <d v="1899-12-30T23:18:00"/>
        <d v="1899-12-30T03:18:00"/>
        <d v="1899-12-30T11:31:00"/>
        <d v="1899-12-30T02:41:00"/>
        <d v="1899-12-30T10:02:00"/>
        <d v="1899-12-30T05:41:00"/>
        <d v="1899-12-30T13:28:00"/>
        <d v="1899-12-30T18:15:00"/>
        <d v="1899-12-30T06:21:00"/>
        <d v="1899-12-30T03:17:00"/>
        <d v="1899-12-30T04:50:00"/>
        <d v="1899-12-30T03:22:00"/>
        <d v="1899-12-30T18:44:00"/>
        <d v="1899-12-30T10:30:00"/>
        <d v="1899-12-30T19:01:00"/>
        <d v="1899-12-30T20:30:00"/>
        <d v="1899-12-30T20:11:00"/>
        <d v="1899-12-30T15:41:00"/>
        <d v="1899-12-30T05:04:00"/>
        <d v="1899-12-30T21:49:00"/>
        <d v="1899-12-30T23:51:00"/>
        <d v="1899-12-30T13:02:00"/>
        <d v="1899-12-30T23:35:00"/>
        <d v="1899-12-30T22:59:00"/>
        <d v="1899-12-30T08:37:00"/>
        <d v="1899-12-30T22:18:00"/>
        <d v="1899-12-30T10:04:00"/>
        <d v="1899-12-30T14:45:00"/>
        <d v="1899-12-30T07:46:00"/>
        <d v="1899-12-30T18:36:00"/>
        <d v="1899-12-30T09:56:00"/>
        <d v="1899-12-30T01:21:00"/>
        <d v="1899-12-30T14:44:00"/>
        <d v="1899-12-30T09:42:00"/>
        <d v="1899-12-30T13:41:00"/>
        <d v="1899-12-30T20:25:00"/>
        <d v="1899-12-30T20:19:00"/>
        <d v="1899-12-30T06:55:00"/>
        <d v="1899-12-30T06:23:00"/>
        <d v="1899-12-30T09:48:00"/>
        <d v="1899-12-30T02:19:00"/>
        <d v="1899-12-30T19:46:00"/>
        <d v="1899-12-30T01:31:00"/>
        <d v="1899-12-30T01:49:00"/>
        <d v="1899-12-30T16:34:00"/>
        <d v="1899-12-30T10:14:00"/>
        <d v="1899-12-30T23:43:00"/>
        <d v="1899-12-30T20:24:00"/>
        <d v="1899-12-30T03:24:00"/>
        <d v="1899-12-30T12:28:00"/>
        <d v="1899-12-30T08:30:00"/>
        <d v="1899-12-30T09:27:00"/>
        <d v="1899-12-30T21:56:00"/>
        <d v="1899-12-30T10:11:00"/>
        <d v="1899-12-30T20:34:00"/>
        <d v="1899-12-30T17:45:00"/>
        <d v="1899-12-30T20:31:00"/>
        <d v="1899-12-30T23:21:00"/>
        <d v="1899-12-30T21:15:00"/>
        <d v="1899-12-30T04:13:00"/>
        <d v="1899-12-30T14:02:00"/>
        <d v="1899-12-30T04:21:00"/>
        <d v="1899-12-30T01:02:00"/>
        <d v="1899-12-30T12:21:00"/>
        <d v="1899-12-30T14:27:00"/>
        <d v="1899-12-30T01:09:00"/>
        <d v="1899-12-30T17:27:00"/>
        <d v="1899-12-30T04:16:00"/>
        <d v="1899-12-30T13:00:00"/>
        <d v="1899-12-30T10:24:00"/>
        <d v="1899-12-30T14:15:00"/>
        <d v="1899-12-30T10:22:00"/>
        <d v="1899-12-30T19:07:00"/>
        <d v="1899-12-30T02:13:00"/>
        <d v="1899-12-30T06:49:00"/>
        <d v="1899-12-30T01:43:00"/>
        <d v="1899-12-30T02:27:00"/>
        <d v="1899-12-30T00:42:00"/>
        <d v="1899-12-30T09:20:00"/>
        <d v="1899-12-30T18:26:00"/>
        <d v="1899-12-30T10:21:00"/>
        <d v="1899-12-30T01:13:00"/>
        <d v="1899-12-30T05:35:00"/>
        <d v="1899-12-30T07:48:00"/>
        <d v="1899-12-30T12:59:00"/>
        <d v="1899-12-30T03:32:00"/>
        <d v="1899-12-30T05:18:00"/>
        <d v="1899-12-30T11:07:00"/>
        <d v="1899-12-30T12:06:00"/>
        <d v="1899-12-30T12:38:00"/>
        <d v="1899-12-30T14:50:00"/>
        <d v="1899-12-30T14:54:00"/>
        <d v="1899-12-30T15:16:00"/>
        <d v="1899-12-30T16:38:00"/>
        <d v="1899-12-30T16:13:00"/>
        <d v="1899-12-30T16:54:00"/>
        <d v="1899-12-30T17:01:00"/>
        <d v="1899-12-30T18:18:00"/>
        <d v="1899-12-30T02:43:00"/>
        <d v="1899-12-30T03:01:00"/>
        <d v="1899-12-30T05:32:00"/>
        <d v="1899-12-30T12:26:00"/>
        <d v="1899-12-30T12:50:00"/>
        <d v="1899-12-30T13:35:00"/>
        <d v="1899-12-30T13:46:00"/>
        <d v="1899-12-30T14:40:00"/>
        <d v="1899-12-30T15:11:00"/>
        <d v="1899-12-30T15:30:00"/>
        <d v="1899-12-30T15:51:00"/>
        <d v="1899-12-30T19:25:00"/>
        <d v="1899-12-30T23:05:00"/>
        <d v="1899-12-30T01:54:00"/>
        <d v="1899-12-30T06:47:00"/>
        <d v="1899-12-30T11:00:00"/>
        <d v="1899-12-30T12:44:00"/>
        <d v="1899-12-30T15:24:00"/>
        <d v="1899-12-30T17:07:00"/>
        <d v="1899-12-30T19:10:00"/>
        <d v="1899-12-30T19:11:00"/>
        <d v="1899-12-30T00:50:00"/>
        <d v="1899-12-30T04:34:00"/>
        <d v="1899-12-30T09:28:00"/>
        <d v="1899-12-30T13:40:00"/>
        <d v="1899-12-30T14:22:00"/>
        <d v="1899-12-30T11:51:00"/>
        <d v="1899-12-30T07:54:00"/>
        <d v="1899-12-30T10:43:00"/>
        <d v="1899-12-30T15:43:00"/>
        <d v="1899-12-30T16:19:00"/>
        <d v="1899-12-30T16:51:00"/>
        <d v="1899-12-30T01:35:00"/>
        <d v="1899-12-30T09:05:00"/>
        <d v="1899-12-30T10:23:00"/>
        <d v="1899-12-30T13:04:00"/>
        <d v="1899-12-30T14:06:00"/>
        <d v="1899-12-30T14:13:00"/>
        <d v="1899-12-30T14:23:00"/>
        <d v="1899-12-30T15:18:00"/>
        <d v="1899-12-30T23:12:00"/>
        <d v="1899-12-30T10:10:00"/>
        <d v="1899-12-30T10:16:00"/>
        <d v="1899-12-30T11:39:00"/>
        <d v="1899-12-30T16:46:00"/>
        <d v="1899-12-30T02:26:00"/>
        <d v="1899-12-30T07:24:00"/>
        <d v="1899-12-30T05:54:00"/>
        <d v="1899-12-30T17:50:00"/>
        <d v="1899-12-30T19:31:00"/>
        <d v="1899-12-30T20:18:00"/>
        <d v="1899-12-30T00:33:00"/>
        <d v="1899-12-30T08:28:00"/>
        <d v="1899-12-30T09:49:00"/>
        <d v="1899-12-30T10:34:00"/>
        <d v="1899-12-30T11:57:00"/>
        <d v="1899-12-30T12:29:00"/>
        <d v="1899-12-30T02:57:00"/>
        <d v="1899-12-30T06:52:00"/>
        <d v="1899-12-30T13:37:00"/>
        <d v="1899-12-30T01:28:00"/>
        <d v="1899-12-30T08:04:00"/>
        <d v="1899-12-30T02:46:00"/>
        <d v="1899-12-30T06:19:00"/>
        <d v="1899-12-30T06:51:00"/>
        <d v="1899-12-30T06:59:00"/>
        <d v="1899-12-30T13:43:00"/>
        <d v="1899-12-30T15:21:00"/>
        <d v="1899-12-30T17:13:00"/>
        <d v="1899-12-30T18:39:00"/>
        <d v="1899-12-30T00:54:00"/>
        <d v="1899-12-30T01:40:00"/>
        <d v="1899-12-30T02:06:00"/>
        <d v="1899-12-30T15:26:00"/>
        <d v="1899-12-30T01:01:00"/>
        <d v="1899-12-30T09:55:00"/>
        <d v="1899-12-30T14:12:00"/>
        <d v="1899-12-30T01:29:00"/>
        <d v="1899-12-30T02:08:00"/>
        <d v="1899-12-30T06:56:00"/>
        <d v="1899-12-30T10:29:00"/>
        <d v="1899-12-30T10:49:00"/>
        <d v="1899-12-30T12:23:00"/>
        <d v="1899-12-30T18:42:00"/>
        <d v="1899-12-30T01:42:00"/>
        <d v="1899-12-30T09:58:00"/>
        <d v="1899-12-30T17:05:00"/>
        <d v="1899-12-30T01:38:00"/>
        <d v="1899-12-30T10:52:00"/>
        <d v="1899-12-30T16:52:00"/>
        <d v="1899-12-30T10:47:00"/>
        <d v="1899-12-30T14:30:00"/>
        <d v="1899-12-30T17:59:00"/>
        <d v="1899-12-30T05:50:00"/>
        <d v="1899-12-30T09:13:00"/>
        <d v="1899-12-30T13:30:00"/>
        <d v="1899-12-30T14:47:00"/>
        <d v="1899-12-30T14:52:00"/>
        <d v="1899-12-30T01:50:00"/>
        <d v="1899-12-30T07:07:00"/>
        <d v="1899-12-30T05:17:00"/>
        <d v="1899-12-30T04:09:00"/>
        <d v="1899-12-30T04:17:00"/>
        <d v="1899-12-30T04:37:00"/>
        <d v="1899-12-30T06:08:00"/>
        <d v="1899-12-30T07:45:00"/>
        <d v="1899-12-30T08:13:00"/>
        <d v="1899-12-30T07:12:00"/>
        <d v="1899-12-30T14:29:00"/>
        <d v="1899-12-30T16:37:00"/>
        <d v="1899-12-30T15:57:00"/>
        <d v="1899-12-30T04:35:00"/>
        <d v="1899-12-30T19:00:00"/>
        <d v="1899-12-30T02:01:00"/>
        <d v="1899-12-30T02:47:00"/>
        <d v="1899-12-30T06:15:00"/>
        <d v="1899-12-30T08:42:00"/>
        <d v="1899-12-30T08:50:00"/>
        <d v="1899-12-30T22:26:00"/>
        <d v="1899-12-30T14:43:00"/>
        <d v="1899-12-30T15:01:00"/>
        <d v="1899-12-30T05:58:00"/>
        <d v="1899-12-30T05:59:00"/>
        <d v="1899-12-30T08:31:00"/>
        <d v="1899-12-30T08:38:00"/>
        <d v="1899-12-30T15:08:00"/>
        <d v="1899-12-30T20:29:00"/>
        <d v="1899-12-30T07:40:00"/>
        <d v="1899-12-30T08:05:00"/>
        <d v="1899-12-30T08:19:00"/>
        <d v="1899-12-30T09:03:00"/>
        <d v="1899-12-30T10:06:00"/>
        <d v="1899-12-30T13:07:00"/>
        <d v="1899-12-30T15:15:00"/>
        <d v="1899-12-30T15:34:00"/>
        <d v="1899-12-30T16:29:00"/>
        <d v="1899-12-30T16:39:00"/>
        <d v="1899-12-30T02:09:00"/>
        <d v="1899-12-30T04:44:00"/>
        <d v="1899-12-30T07:47:00"/>
        <d v="1899-12-30T13:06:00"/>
        <d v="1899-12-30T02:51:00"/>
        <d v="1899-12-30T18:03:00"/>
        <d v="1899-12-30T05:57:00"/>
        <d v="1899-12-30T08:08:00"/>
        <d v="1899-12-30T11:19:00"/>
        <d v="1899-12-30T12:48:00"/>
        <d v="1899-12-30T18:27:00"/>
        <d v="1899-12-30T00:03:00"/>
        <d v="1899-12-30T01:25:00"/>
        <d v="1899-12-30T02:12:00"/>
        <d v="1899-12-30T04:01:00"/>
        <d v="1899-12-30T08:32:00"/>
        <d v="1899-12-30T17:18:00"/>
        <d v="1899-12-30T18:00:00"/>
        <d v="1899-12-30T18:53:00"/>
        <d v="1899-12-30T01:34:00"/>
        <d v="1899-12-30T05:19:00"/>
        <d v="1899-12-30T02:15:00"/>
        <d v="1899-12-30T11:27:00"/>
        <d v="1899-12-30T20:14:00"/>
        <d v="1899-12-30T01:05:00"/>
        <d v="1899-12-30T07:00:00"/>
        <d v="1899-12-30T07:13:00"/>
        <d v="1899-12-30T12:05:00"/>
        <d v="1899-12-30T00:28:00"/>
        <d v="1899-12-30T04:54:00"/>
        <d v="1899-12-30T01:14:00"/>
        <d v="1899-12-30T06:14:00"/>
        <d v="1899-12-30T09:35:00"/>
        <d v="1899-12-30T07:17:00"/>
        <d v="1899-12-30T11:44:00"/>
        <d v="1899-12-30T15:40:00"/>
        <d v="1899-12-30T16:08:00"/>
        <d v="1899-12-30T02:05:00"/>
        <d v="1899-12-30T12:57:00"/>
        <d v="1899-12-30T17:39:00"/>
        <d v="1899-12-30T18:16:00"/>
        <d v="1899-12-30T03:34:00"/>
        <d v="1899-12-30T08:16:00"/>
        <d v="1899-12-30T08:46:00"/>
        <d v="1899-12-30T10:51:00"/>
        <d v="1899-12-30T10:55:00"/>
        <d v="1899-12-30T12:54:00"/>
        <d v="1899-12-30T16:36:00"/>
        <d v="1899-12-30T20:04:00"/>
        <d v="1899-12-30T17:42:00"/>
        <d v="1899-12-30T12:09:00"/>
        <d v="1899-12-30T02:32:00"/>
        <d v="1899-12-30T06:34:00"/>
        <d v="1899-12-30T09:34:00"/>
        <d v="1899-12-30T06:06:00"/>
        <d v="1899-12-30T03:20:00"/>
        <d v="1899-12-30T03:42:00"/>
        <d v="1899-12-30T06:57:00"/>
        <d v="1899-12-30T09:22:00"/>
        <d v="1899-12-30T17:31:00"/>
        <d v="1899-12-30T02:28:00"/>
        <d v="1899-12-30T13:19:00"/>
        <d v="1899-12-30T11:58:00"/>
        <d v="1899-12-30T18:48:00"/>
        <d v="1899-12-30T02:37:00"/>
        <d v="1899-12-30T04:20:00"/>
        <d v="1899-12-30T03:00:00"/>
        <d v="1899-12-30T11:15:00"/>
        <d v="1899-12-30T19:42:00"/>
        <d v="1899-12-30T07:55:00"/>
        <d v="1899-12-30T07:20:00"/>
        <d v="1899-12-30T15:55:00"/>
        <d v="1899-12-30T17:30:00"/>
        <d v="1899-12-30T16:33:00"/>
        <d v="1899-12-30T03:38:00"/>
        <d v="1899-12-30T14:48:00"/>
        <d v="1899-12-30T11:02:00"/>
        <d v="1899-12-30T08:29:00"/>
        <d v="1899-12-30T11:34:00"/>
        <d v="1899-12-30T09:44:00"/>
        <d v="1899-12-30T11:37:00"/>
        <d v="1899-12-30T08:00:00"/>
        <d v="1899-12-30T16:11:00"/>
        <d v="1899-12-30T17:12:00"/>
        <d v="1899-12-30T16:28:00"/>
        <d v="1899-12-30T18:24:00"/>
        <d v="1899-12-30T02:10:00"/>
        <d v="1899-12-30T03:13:00"/>
        <d v="1899-12-30T05:37:00"/>
        <d v="1899-12-30T16:25:00"/>
        <d v="1899-12-30T10:07:00"/>
        <d v="1899-12-30T11:46:00"/>
        <d v="1899-12-30T13:42:00"/>
        <d v="1899-12-30T14:49:00"/>
        <d v="1899-12-30T01:10:00"/>
        <d v="1899-12-30T03:06:00"/>
        <d v="1899-12-30T04:38:00"/>
        <d v="1899-12-30T12:19:00"/>
        <d v="1899-12-30T12:36:00"/>
        <d v="1899-12-30T15:49:00"/>
        <d v="1899-12-30T01:19:00"/>
        <d v="1899-12-30T07:34:00"/>
        <d v="1899-12-30T08:02:00"/>
        <d v="1899-12-30T12:03:00"/>
        <d v="1899-12-30T17:22:00"/>
        <d v="1899-12-30T07:31:00"/>
        <d v="1899-12-30T12:22:00"/>
        <d v="1899-12-30T00:38:00"/>
        <d v="1899-12-30T18:08:00"/>
        <d v="1899-12-30T17:41:00"/>
        <d v="1899-12-30T04:26:00"/>
        <d v="1899-12-30T17:08:00"/>
        <d v="1899-12-30T11:56:00"/>
        <d v="1899-12-30T01:27:00"/>
        <d v="1899-12-30T11:38:00"/>
        <d v="1899-12-30T16:55:00"/>
        <d v="1899-12-30T18:02:00"/>
        <d v="1899-12-30T19:28:00"/>
        <d v="1899-12-30T20:00:00"/>
        <d v="1899-12-30T21:18:00"/>
        <d v="1899-12-30T01:58:00"/>
        <d v="1899-12-30T07:33:00"/>
        <d v="1899-12-30T08:21:00"/>
        <d v="1899-12-30T09:38:00"/>
        <d v="1899-12-30T11:08:00"/>
        <d v="1899-12-30T19:35:00"/>
        <d v="1899-12-30T23:13:00"/>
        <d v="1899-12-30T08:24:00"/>
        <d v="1899-12-30T14:42:00"/>
        <d v="1899-12-30T19:13:00"/>
        <d v="1899-12-30T19:37:00"/>
        <d v="1899-12-30T01:06:00"/>
        <d v="1899-12-30T09:43:00"/>
        <d v="1899-12-30T15:13:00"/>
        <d v="1899-12-30T10:38:00"/>
        <d v="1899-12-30T01:36:00"/>
        <d v="1899-12-30T07:29:00"/>
        <d v="1899-12-30T07:53:00"/>
        <d v="1899-12-30T10:48:00"/>
        <d v="1899-12-30T19:38:00"/>
        <d v="1899-12-30T05:21:00"/>
        <d v="1899-12-30T06:58:00"/>
        <d v="1899-12-30T00:07:00"/>
        <d v="1899-12-30T21:03:00"/>
        <d v="1899-12-30T07:38:00"/>
        <d v="1899-12-30T01:16:00"/>
        <d v="1899-12-30T14:26:00"/>
        <d v="1899-12-30T09:57:00"/>
        <d v="1899-12-30T15:07:00"/>
        <d v="1899-12-30T18:51:00"/>
        <d v="1899-12-30T21:46:00"/>
        <d v="1899-12-30T19:44:00"/>
        <d v="1899-12-30T06:31:00"/>
        <d v="1899-12-30T16:07:00"/>
        <d v="1899-12-30T04:57:00"/>
        <d v="1899-12-30T03:35:00"/>
        <d v="1899-12-30T14:34:00"/>
        <d v="1899-12-30T06:02:00"/>
        <d v="1899-12-30T03:04:00"/>
        <d v="1899-12-30T11:25:00"/>
        <d v="1899-12-30T19:51:00"/>
        <d v="1899-12-30T20:33:00"/>
        <d v="1899-12-30T03:56:00"/>
        <d v="1899-12-30T02:49:00"/>
        <d v="1899-12-30T17:00:00"/>
        <d v="1899-12-30T19:40:00"/>
        <d v="1899-12-30T20:07:00"/>
        <d v="1899-12-30T11:13:00"/>
        <d v="1899-12-30T00:35:00"/>
        <d v="1899-12-30T17:32:00"/>
        <d v="1899-12-30T06:36:00"/>
        <d v="1899-12-30T23:08:00"/>
        <d v="1899-12-30T08:53:00"/>
        <d v="1899-12-30T17:51:00"/>
        <d v="1899-12-30T00:34:00"/>
        <d v="1899-12-30T19:41:00"/>
        <d v="1899-12-30T08:26:00"/>
        <d v="1899-12-30T10:56:00"/>
        <d v="1899-12-30T06:03:00"/>
        <d v="1899-12-30T19:14:00"/>
        <d v="1899-12-30T21:27:00"/>
        <d v="1899-12-30T04:22:00"/>
        <d v="1899-12-30T18:46:00"/>
        <d v="1899-12-30T17:58:00"/>
        <d v="1899-12-30T05:23:00"/>
        <d v="1899-12-30T00:53:00"/>
        <d v="1899-12-30T00:59:00"/>
        <d v="1899-12-30T00:55:00"/>
        <d v="1899-12-30T17:54:00"/>
        <d v="1899-12-30T08:47:00"/>
        <d v="1899-12-30T02:45:00"/>
        <d v="1899-12-30T01:41:00"/>
        <d v="1899-12-30T08:14:00"/>
        <d v="1899-12-30T00:00:00"/>
        <d v="1899-12-30T11:42:00"/>
        <d v="1899-12-30T01:47:00"/>
        <d v="1899-12-30T17:25:00"/>
        <d v="1899-12-30T20:22:00"/>
        <d v="1899-12-30T20:58:00"/>
        <d v="1899-12-30T03:53:00"/>
        <d v="1899-12-30T18:10:00"/>
        <d v="1899-12-30T02:53:00"/>
      </sharedItems>
    </cacheField>
    <cacheField name="Quarter" numFmtId="0">
      <sharedItems/>
    </cacheField>
    <cacheField name="Qtr" numFmtId="0">
      <sharedItems containsSemiMixedTypes="0" containsString="0" containsNumber="1" containsInteger="1" minValue="1" maxValue="4"/>
    </cacheField>
    <cacheField name="Year" numFmtId="0">
      <sharedItems containsSemiMixedTypes="0" containsString="0" containsNumber="1" containsInteger="1" minValue="2018" maxValue="2019" count="2">
        <n v="2018"/>
        <n v="2019"/>
      </sharedItems>
    </cacheField>
    <cacheField name="Month_Number" numFmtId="0">
      <sharedItems containsSemiMixedTypes="0" containsString="0" containsNumber="1" containsInteger="1" minValue="1" maxValue="12"/>
    </cacheField>
    <cacheField name="Month" numFmtId="0">
      <sharedItems containsMixedTypes="1" containsNumber="1" containsInteger="1" minValue="1" maxValue="12" count="24">
        <s v="January"/>
        <s v="February"/>
        <s v="March"/>
        <s v="April"/>
        <s v="May"/>
        <s v="June"/>
        <s v="July"/>
        <s v="August"/>
        <s v="September"/>
        <s v="October"/>
        <s v="November"/>
        <s v="December"/>
        <n v="1" u="1"/>
        <n v="2" u="1"/>
        <n v="3" u="1"/>
        <n v="4" u="1"/>
        <n v="5" u="1"/>
        <n v="6" u="1"/>
        <n v="7" u="1"/>
        <n v="8" u="1"/>
        <n v="9" u="1"/>
        <n v="10" u="1"/>
        <n v="11" u="1"/>
        <n v="12" u="1"/>
      </sharedItems>
    </cacheField>
    <cacheField name="Day" numFmtId="0">
      <sharedItems containsSemiMixedTypes="0" containsString="0" containsNumber="1" containsInteger="1" minValue="1" maxValue="31"/>
    </cacheField>
    <cacheField name="Special Day" numFmtId="0">
      <sharedItems containsSemiMixedTypes="0" containsString="0" containsNumber="1" containsInteger="1" minValue="0" maxValue="1"/>
    </cacheField>
    <cacheField name="Online Sale Offers " numFmtId="0">
      <sharedItems containsSemiMixedTypes="0" containsString="0" containsNumber="1" containsInteger="1" minValue="0" maxValue="1"/>
    </cacheField>
    <cacheField name="Weekday" numFmtId="0">
      <sharedItems/>
    </cacheField>
    <cacheField name="Time Range" numFmtId="0">
      <sharedItems/>
    </cacheField>
    <cacheField name="Customer ID" numFmtId="0">
      <sharedItems/>
    </cacheField>
    <cacheField name="Gender" numFmtId="0">
      <sharedItems/>
    </cacheField>
    <cacheField name="Product-Name" numFmtId="0">
      <sharedItems count="251">
        <s v="Database System Concepts (Int'L Ed)"/>
        <s v="Ese 2020 Mains Examination: Electrical Engineering - Conventional Solved Papers - Paper - 2"/>
        <s v="Objective Type Pharmacy"/>
        <s v="A Text Book Of Optics"/>
        <s v="Surveying - Vol. 2"/>
        <s v="Political Theory"/>
        <s v="39 Years' Chapterwise Topicwise Solved Papers (2020-1979) Iit Jee Mathematics"/>
        <s v="Ese 2019 Preliminary Exam: Civil Engineering - Topicwise Objective Solved Papers - Vol. 1"/>
        <s v="A Textbook Of Microbiology"/>
        <s v="Principles Of Microeconomics( 21St Revised Edition)(By Dr.H.L.Ahuja)"/>
        <s v="Ese 2020 Mains Examination: Electronics &amp; Telecommunication Engineering - Conventional Solved Papers - Paper - 2"/>
        <s v="Ese 2020 Mains Examination: Civil Engineering - Conventional Solved Papers - Paper - 1"/>
        <s v="Uchchatar Aarthik Siddhanth"/>
        <s v="Human Anatomy By B D Chaurasia'S 7Th Edition (Set Of 4 Books) Vol-1,2,3&amp;4(Paperback, Bd Chaurasia'S)"/>
        <s v="English Grammar For Today: A New Introduction"/>
        <s v="Chronicle Year Book 2020 (English)"/>
        <s v="Database Systems Concepts"/>
        <s v="Public Finance"/>
        <s v="Ese 2019 Preliminary Exam: Civil Engineering - Topicwise Objective Solved Papers - Vol. 2"/>
        <s v="39 Years' Chapterwise Topicwise Solved Papers Iit Jee Mathematics, Chemistry, Physics"/>
        <s v="39 Years' Chapterwise Topicwise Solved Papers (2020-1979) Iit Jee Chemistry"/>
        <s v="Ordinary And Partial Differential Equations"/>
        <s v="Comprehensive Textbook Of Medical Physiology (2Vols)"/>
        <s v="39 Years' Chapterwise Topicwise Solved Papers Iit Jee Main (2020-1979) Combo Pack 3 Books Sets (Mathematics Chemistry Physics)"/>
        <s v="Shigley'S Mechanical Engineering Design - Sie"/>
        <s v="Microwave Devices And Circuits, 3E"/>
        <s v="Ese 2018 Mains Examination: Electrical Engineering - Conventional Solved Papers - Paper - 2"/>
        <s v="Cracking The Csat Paper-2"/>
        <s v="Lakshya - Rajasthan Police Sub - Inspector Exam Book Part - I"/>
        <s v="Neet Prep Guide 2019(With Free Bookletrevision Points Physics,Chemistry,Biology)"/>
        <s v="Objective Physics For Neet - Vol. 1"/>
        <s v="Modern Operating Systems 4E"/>
        <s v="Ese 2018 Mains Examination: Electronics &amp; Telecommunication Engineering - Conventional Solved Papers - Paper - 2"/>
        <s v="39 Years' Chapterwise Topicwise Solved Papers (2020-1979) Iit Jee Physics"/>
        <s v="A Glossary Of Literary Terms"/>
        <s v="Lakshy Reet Prayavaran Adhyan Ganit &amp; Balvikas Class 1 - 5, Level - I 2018-18"/>
        <s v="Textbook Of Refrigeration And Air-Conditioning (M.E.)"/>
        <s v="Digital Logic And Computer Design (Old Edition)"/>
        <s v="Guide To Rrb Electrical Engg. (Senior Section Engineer) 2016"/>
        <s v="Comprehensive Guide For Nursing Competitive Exam"/>
        <s v="Fundamentals Of Applied Statistics"/>
        <s v="Advanced Economic Theory"/>
        <s v="Lakshya - Rajasthan Police Sub - Inspector Exam Combo Part 1 And Part 2 (First Edition ; 2016)"/>
        <s v="Clinical Pathology Haematology And Blood Banking (For Dmlt Students)"/>
        <s v="Ese 2020 Mains Examination: Electronics &amp; Telecommunication Engineering - Conventional Solved Papers - Paper - 1"/>
        <s v="Classical Mechanics"/>
        <s v="Afcat (Flying Technical &amp; Ground Duty Branch) 2019"/>
        <s v="A Textbook Of Organic Chemistry For Competitions For Jee (Main &amp; Advanced) &amp; All Other Engineering Entrance Examinations (2Nd Year Programme) (2019-2020)"/>
        <s v="Exploring C"/>
        <s v="Ese 2019 Prelims Exam: Civil Engineering - Topicwise Objective Solved Papers - Vol. Ii"/>
        <s v="A Textbook Of Biotechnology"/>
        <s v="Vardhan Comprehensive Guide For Nursing Competitive Examinations (3Rd Revised Edition 2020)"/>
        <s v="Principles Of Microeconomics"/>
        <s v="Quantitative Aptitude Quantum Cat Common Admission Tests For Admission Into Iims"/>
        <s v="A Textbook Of Botany"/>
        <s v="Strength Of Materials"/>
        <s v="Vardhan Comprehensive Guide For Nursing Competitive Examinations (3Rd Revised Edition 2018)"/>
        <s v="Engineering Thermodynamics"/>
        <s v="General Knowledge"/>
        <s v="Rrb Group D Guide Hindi 2019"/>
        <s v="Exploring Biology For Neet - Vol. 1"/>
        <s v="Exploring Biology For Neet - Vol. 2"/>
        <s v="Mathematics For Joint Entrance Examination Jee (Advanced): Calculus"/>
        <s v="General Studies 2019 - For Upsc, Ssc, Railways, Psus &amp; Bank Po"/>
        <s v="Indian Army Acc Entrance Exam (2018) Edition"/>
        <s v="Macroeconomics"/>
        <s v="39 Years' Chapterwise Topicwise Solved Papers (2018-1979) Iit Jee Chemistry"/>
        <s v="Competitive Handbook Of Nursing-Vol 1"/>
        <s v="Objective Chemistry For Neet - Vol. Ii"/>
        <s v="Fundamentals Of Biochemistry"/>
        <s v="Xam Idea Physics Class 12 For 2019 Exam"/>
        <s v="Competitive Handbook Of Nursing-Vol 2 (Competitive Handbook Of Nursing)"/>
        <s v="Advanced Problems In Organic Chemistry"/>
        <s v="Ese 2019 Prelims Exam: Civil Engineering - Topicwise Objective Solved Papers - Vol. I"/>
        <s v="Objective Biology (Set Of 2 Volumes)"/>
        <s v="New Simplified Physics : A Reference Book For Class 12 For 2020 Examination (Set Of 2 Volumes)"/>
        <s v="39 Years' Chapterwise Topicwise Solved Papers (2018-1979) Iit Jee Mathematics"/>
        <s v="Jp Nursing Today (A Way To Success) For Aiims, Jipmer, Dsssb, Esic, Pgi, Rpsc, Railway, Mns, Ruhs &amp; All Other Staff Nurse Competitive Examinations"/>
        <s v="Indian Army Acc Entrance Exam"/>
        <s v="Physics For Joint Entrance Examination Jee (Advanced): Electrostatics And Current Electricity"/>
        <s v="Xam Idea Complete Series Science Class 9 For 2019 Exam"/>
        <s v="Engineering Mathematics For Gate &amp; Ese (Prelims) 2019 - Theory &amp; Previous Solved Questions"/>
        <s v="Ordinary &amp; Partial Differential Equation"/>
        <s v="A Textbook Of Thermal Engineering: Mechanical Technology"/>
        <s v="Mathematical Physics"/>
        <s v="Jee Advanced Explorer 2019"/>
        <s v="Prep Guide To Bitsat 2019"/>
        <s v="38 Years' Chapterwise Topicwise Solved Papers (2016-1979) Iit Jee Chemistry"/>
        <s v="Lakshya For Teacher 2 Grade Exam Preparation. (English)."/>
        <s v="Ehv Ac/Dc Transmission"/>
        <s v="Mathematics For Joint Entrance Examination Jee (Advanced): Algebra"/>
        <s v="R.C.C. Designs"/>
        <s v="Wiley'S Solomons &amp; Fryhle Organic Chemistry (New Edition) For Jee (Main &amp; Advanced)"/>
        <s v="Xam Idea Complete Series Science Class 9 (Old Edition)"/>
        <s v="Artificial Intelligence 3E: A Modern Approach"/>
        <s v="Lakshya Rajasthan Ki Kala, Sanskriti Va Itihas 2019 Bhag-2"/>
        <s v="Lakshya Rajasthan Ka Bhugol 2019 Part - I"/>
        <s v="Rajasthan Ditc - Informatics Assistant"/>
        <s v="Macro Economic Theory 13/E Pb....Jhingan M L"/>
        <s v="Modern Operating Systems Ii Sem"/>
        <s v="Objective Ncert At Your Fingertips For Neet-Jee Made Easy - Chemistry"/>
        <s v="Lakshay Ptet Pre B.Ed"/>
        <s v="Building Construction"/>
        <s v="Strength Of Material"/>
        <s v="Microeconomics 8/E (Pb)....Jhingan M L"/>
        <s v="Objective Ncert At Your Fingertips For Neet-Aiims - Physics"/>
        <s v="Objective Physics For Neet - Vol. 2"/>
        <s v="Lakshya - Rajasthan Police Sub - Inspector Exam Book Part - Ii"/>
        <s v="Mathematical Physics (Old Edition)"/>
        <s v="Objective Biology Neet &amp; Aiims (Set Of 2 Volumes) (2019-2020)Session By Dr. Ali"/>
        <s v="Database System Concepts And Relations"/>
        <s v="39 Years' Chapterwise Topicwise Solved Papers (2018-1979) Iit Jee Physics"/>
        <s v="Lakshya Rajasthan 2019 Paper 1St Rajasthan Bhugol &amp; Arthvavstha For All Competition Exams"/>
        <s v="Lakshya Rajasthan Police - Constable"/>
        <s v="Lakshya Rajasthan Police Constable Online Test 2019"/>
        <s v="Advanced Problems In Organic Chemistry For Jee With Solution Manual (2019-2020)"/>
        <s v="Objective Ncert At Your Fingertips For Neet-Jee - Physics"/>
        <s v="Bal Ramkatha - Textbook In Hindi For Class - 6  - 645"/>
        <s v="Unix Concepts And Applications"/>
        <s v="English Grammar For Today Indian"/>
        <s v="Accountancy Financial Accounting Part - 1 Textbook For Class - 11- 11110"/>
        <s v="Objective Ncert At Your Fingertips For Neet-Jee - Chemistry"/>
        <s v="Indian History (Bhartiya Itihas) For Civil And State Level Administrative Exams By Kiran Competition Times"/>
        <s v="Vasant Bhaag - 1 Textbook In Hindi For Class - 6  - 644"/>
        <s v="Science Textbook For Class - 6  - 652"/>
        <s v="Linear Programming"/>
        <s v="Social Change And Development In India Textbook In Sociology For Class 12  - 12109"/>
        <s v="Operating System Concepts 9Ed (Pb 2019)"/>
        <s v="Maths 8"/>
        <s v="Rajasthan Ka Bhugool"/>
        <s v="Rajasthan Ki Arthvyavasta"/>
        <s v="Mathematics Textbook For Class - 6  - 650"/>
        <s v="The Power Of Positive Thinking"/>
        <s v="Chemistry Part I &amp; Ii Class 12 With Free Car Anti Slip Mat (2016)"/>
        <s v="Fundamentals Of Physical Geography - Textbook For Class - 11  - 11092"/>
        <s v="Objective Food Science (9Th Edition,2020)"/>
        <s v="Indian Society Textbook In Sociology For Class - 12  - 12111"/>
        <s v="Words And Expressions 1 For Class 9- 976"/>
        <s v="A Textbook Of Fluid Mechanics"/>
        <s v="Chemistry Textbook Part - 2 For Class - 12 With Free Car Anti Slip Mat"/>
        <s v="Advanced Problems In Physical Chemistry"/>
        <s v="Science Textbook For Class -7 - 2020 (Ncert)"/>
        <s v="Together With Social Science Study Material For Class 9"/>
        <s v="Psychology For Nurses"/>
        <s v="Indian Constitution At Work Textbook In Political Science For Class - 11  - 11102"/>
        <s v="English 9Th Class Workbook Words &amp; Expression Ncert"/>
        <s v="Science Textbook For Class 8Th Ncert"/>
        <s v="Let Us C"/>
        <s v="Mathematics - Textbook For Class 7"/>
        <s v="Mathematics Textbook For Class 8- 852"/>
        <s v="Ruchira Bhag - 1 Sanskrit Textbook For Class - 6  - 649"/>
        <s v="Ruchira Bhag - 2 Sanskrit Textbook For Class - 7  - 755"/>
        <s v="Indian Society Textbook In Sociology For Class Xii"/>
        <s v="Biology Textbook For Class 11Th Ncert"/>
        <s v="Vigyan Textbook Science For Class - 6    - 653"/>
        <s v="Social And Political Life Part - 1 Textbook In Social Science For Class - 6  - 658"/>
        <s v="Our Pasts Part - 2 Textbook In History For Class - 7  - 760"/>
        <s v="Biology Ncert Class Xii Book | Nitya Online Sells"/>
        <s v="Lakshya -Rrb Railway Group -D"/>
        <s v="Objective Ncert At Your Fingertips For Neet-Aiims - Physics,Chemistry,Biology (3 Bk)"/>
        <s v="Ese 2019 Prelims Exam: Mechanical Engineering - Topicwise Objective Solved Papers - Vol. I"/>
        <s v="Ncert Class - 12 Biology Textbook"/>
        <s v="38 Years' Chapterwise Topicwise Solved Papers (2015-1979) Iit Jee Chemistry By Arihant With Free Car Anti Slip Mat"/>
        <s v="16 Years Jee Main Chapterwise Solutions - Physics, Chemistry, Maths"/>
        <s v="Ese 2019 Main Exam: Civil Engineering - Subjectwise Conventional Solved Questions Paper - Ii"/>
        <s v="How To Prepare For Quantitative Aptitude For Cat (Old Edition)"/>
        <s v="Vasant Bhaag - 2 Textbook In Hindi For Class - 7  - 750"/>
        <s v="Xam Idea Complete Course Social Science For Cbse Class 10 - 2020 Exam"/>
        <s v="Reinforced Concrete: Limit State Design 7Th Edition"/>
        <s v="Ese 2019 Prelims Exam: General Studies &amp; Engineering Aptitude - Theory And Solved Papers - Vol. 1"/>
        <s v="Objective Biology Neet &amp; Aiims (Set Of 2 Volumes) (2020-2020)Session By Dr. Ali"/>
        <s v="Problems In Physical Chemistry For Neet &amp; Aiims (2019-2020) Session"/>
        <s v="Xam Idea Complete Course English For Cbse Class 10 - 2020 Exam"/>
        <s v="Objective Ncert At Your Fingertips(Neet) - Phy, Chem, Bio Combo"/>
        <s v="Rajasthan Ka Itihas - Hindi"/>
        <s v="Gate 2019: Civil Engineering - Solved Papers (27 Years)"/>
        <s v="Science Class 10 Ncert Text Book"/>
        <s v="Maths Practice-Cum-Workbook Class 5"/>
        <s v="Mechanical Vibrations"/>
        <s v="Mathematics - Textbook For Class 7 Education 2020"/>
        <s v="Business Studies Textbook For Class - 11  - 11108"/>
        <s v="Combo Of Three Ncert Books Social Science Class 7 Cbse- History, Geography And Political"/>
        <s v="An Introduction To The Finite Element Method"/>
        <s v="Collins Easy Learner'S Dictionary"/>
        <s v="Ncert Science And Mathematics - Textbook For Class 7 Education 2020 ( Set Of 2 Books )"/>
        <s v="Maths Class 7Th Ncert With Solution Of Arihant"/>
        <s v="Lakshay Rajasthan 2020 Bhag 2 - Rajasthan Ki Kala, Sanskrati Vya Itihas"/>
        <s v="Objective Chemistry For Neet &amp; All Other Medical Entrance Examination 1St Year Programme  (2019-2020): Objective Chemistry For Medical Entrance(1St Year)"/>
        <s v="Clinical Pathology Hematology And Blood Banking (For Dmlt Students)"/>
        <s v="Social Psychology"/>
        <s v="Maths Class 8Th Ncert With Solution Of Arihant"/>
        <s v="Veterinary Medicine (Second Edition 2013)"/>
        <s v="India A Comprehensive Geography"/>
        <s v="Ncert Combo Pack For Science Students Class 12 (Physics Part 1&amp;2,Chemistry Part 1&amp;2,English-Flamingo&amp;Vistas,Maths Part 1&amp;2)With Free Two Car Anti Slip Mat"/>
        <s v="Business Environment"/>
        <s v="Atlas Of Human Anatomy International Edition (Netter Basic Science)"/>
        <s v="The Host"/>
        <s v="T.S. Grewal'S Double Entry Book Keeping  - Cbse Xi (Financial Accounting): Textbook For Cbse Class Xi"/>
        <s v="T.S. Grewal'S Double Entry Book Keeping (Section A) - Isc Xii: Textbook For Isc Class 12"/>
        <s v="10 Last Years Solved Papers Commerce Stream: Cbse Class 12 For 2020 Examination"/>
        <s v="T.S. Grewal'S Double Entry Book Keeping (Accounting For  Companies): Textbook For Cbse Class 12 - Vol. 2"/>
        <s v="Textbook Of Physiology Vol I &amp; Ii"/>
        <s v="Micro Economic Theory"/>
        <s v="Data Structures And Algorithms Made Easy : Second Edition: Data Structure And Algorithmic Puzzles"/>
        <s v="Ras Main Exam Samajshastra Prabhndhan Lekhankan"/>
        <s v="Objective Ncert At Your Fingertips For Neet-Aiims - Biology (Old Edition)"/>
        <s v="Textbook Of Physiology - 2 Volume Set With Free Qa Physiology"/>
        <s v="English Course Communicative: Literature Reader Interact In English - Class 9"/>
        <s v="Kiran'S Ssc English Language Chapterwise Solved Papers 11300+ Objective Questions - English - 1997-April 2018  - 1920"/>
        <s v="Numerical Methods : For Scientific And Engineering Computation (Multi Colour Edition)"/>
        <s v="Modern Microeconomics: Theory &amp; Applications"/>
        <s v="Macro Economic Theory"/>
        <s v="Ncert Science And Mathematics Textbook For Class - 6 Edication 2020 ( Set Of 2 Books )"/>
        <s v="Mechanical Vibrations, 4E"/>
        <s v="Civil Engineering (Objective Type)"/>
        <s v="Turbo Machines"/>
        <s v="Organizational Behavior"/>
        <s v="Ncert Class 8 Maths Textbook"/>
        <s v="Theory Practice Animal Taxonomy Bio 8E"/>
        <s v="History Of Medieval India"/>
        <s v="Allens' Keynotes - Rearranged And Classified With Leading Remedies Of The Materia Medica And Bowel Nosodes"/>
        <s v="Design Of Steel Structures: Oxford Higher Education (Old Edition)"/>
        <s v="Mathematics Textbook For Class - 6"/>
        <s v="Irrigation And Water Power Engineering"/>
        <s v="Electrical Power Systems ( 7Th Ed.)"/>
        <s v="High School English Grammar And Composition"/>
        <s v="Contemporary India Part - 2 Textbook In Geography For Class - 10"/>
        <s v="Kritika Bhag - 2 Textbook In Hindi For Class 10  - 1056"/>
        <s v="International Banking  (Caiib 2019)"/>
        <s v="Textbook Of Rehabilitation"/>
        <s v="Themes In Indian History Part - 2 For Class - 12  - 12094"/>
        <s v="Principles Of Physics For Class Xi"/>
        <s v="Automobile Engineering Vol. 2"/>
        <s v="T.S. Grewal'S Double Entry Book Keeping  - Cbse Xii (Vol. 1: Accounting For Partnership Firms): Textbook For Cbse Class Xii (2019-19 Session)"/>
        <s v="Indian Economy"/>
        <s v="International Economics: Trade And Finance, 11Ed, Isv (Wse)"/>
        <s v="Apc Mentor In English Core"/>
        <s v="A Text Book Of Botany : Angiosperms"/>
        <s v="Psychology Textbook For Class - 12  - 12123"/>
        <s v="Therapeutic Exercise Foundations And Techniques"/>
        <s v="Textbook Of Business Studies For Class Xi (2019-19)"/>
        <s v="Problems In Inorganic Chemistry For Neet/Aiims (2019-2020) Session"/>
        <s v="Ncert Science And Mathematics Textbook For Class - 10 ( Set Of 2 Books )"/>
        <s v="Bd Chaurasias Human Anatomy 7Ed Vol 2 Regional And Applied Dissection And Clinical Lower Limb Abdomen And Pelvis  (Pb 2018)"/>
        <s v="Trueman'S Elementary Biology For Class 11 And Neet - Vol. I (2020 Edition)"/>
        <s v="English Course Communicative: Main Course Book Interact In English - Class 9"/>
        <s v="Informatics Practices: Atextbook For Class Xii"/>
        <s v="Civil Engineering (O.T.) (Objective Type)"/>
        <s v="Diversity Of Angiosperms (Systematics, Development And Reproduction)"/>
        <s v="Pharmaceutical Analysis-I (Bpharm) On Pci Syllabus"/>
        <s v="Classical Electrodynamics, 3Ed"/>
      </sharedItems>
    </cacheField>
    <cacheField name="Item-Status" numFmtId="0">
      <sharedItems/>
    </cacheField>
    <cacheField name="Quantity" numFmtId="0">
      <sharedItems containsSemiMixedTypes="0" containsString="0" containsNumber="1" containsInteger="1" minValue="1" maxValue="10"/>
    </cacheField>
    <cacheField name="Currency" numFmtId="0">
      <sharedItems/>
    </cacheField>
    <cacheField name="Item Price" numFmtId="0">
      <sharedItems containsSemiMixedTypes="0" containsString="0" containsNumber="1" minValue="40" maxValue="6450"/>
    </cacheField>
    <cacheField name="Shipping-Price" numFmtId="0">
      <sharedItems containsSemiMixedTypes="0" containsString="0" containsNumber="1" minValue="0" maxValue="850"/>
    </cacheField>
    <cacheField name="Total_Amount" numFmtId="0">
      <sharedItems containsSemiMixedTypes="0" containsString="0" containsNumber="1" minValue="80" maxValue="7300"/>
    </cacheField>
    <cacheField name="Ship-City" numFmtId="0">
      <sharedItems/>
    </cacheField>
    <cacheField name="Ship-State" numFmtId="0">
      <sharedItems/>
    </cacheField>
    <cacheField name="Ship-Postal-Code" numFmtId="0">
      <sharedItems containsSemiMixedTypes="0" containsString="0" containsNumber="1" containsInteger="1" minValue="110001" maxValue="855107"/>
    </cacheField>
    <cacheField name="Category" numFmtId="0">
      <sharedItems count="3">
        <s v="college"/>
        <s v="competition "/>
        <s v="School"/>
      </sharedItems>
    </cacheField>
    <cacheField name="Author" numFmtId="0">
      <sharedItems count="163">
        <s v="Avi Silberschatz"/>
        <s v="Team Of Engineers Academy"/>
        <s v="Dr. Mohammed Ali"/>
        <s v="N Subrahmanyam"/>
        <s v="Duggal"/>
        <s v="Dr. Mohinder Slariya"/>
        <s v="Amit M Agarwal"/>
        <s v="T K V Iyengar"/>
        <s v="D. K. Maheshwari"/>
        <s v="Dr.H.L.Ahuja"/>
        <s v="Made Easy Editorial Board"/>
        <s v="H. L. Ahuja"/>
        <s v="B D Chaurasia"/>
        <s v="Geoffrey Leech"/>
        <s v="Nn Ojha"/>
        <s v="S. Sudarshan"/>
        <s v="Dr H L Bhatia"/>
        <s v="Arihant Expert"/>
        <s v="Ranjeet Shahi"/>
        <s v="M.D. Raisinghania"/>
        <s v="G K Pal"/>
        <s v="Richard G Budynas; J Keith Nisbett"/>
        <s v="Liao Yiwu"/>
        <s v="Kanti Jainmahiveer Jainanshul Jain"/>
        <s v="Dc Pandey"/>
        <s v="Andrew S. Tanenbaum Herbert Bos"/>
        <s v="M.H. Abrams"/>
        <s v="Kanti Jain, Mahaveer Jain, Anshul Jain"/>
        <s v="R.S. Khurmi"/>
        <s v="M. Morris Mano"/>
        <s v="Gkp"/>
        <s v="Preeti Agarwal"/>
        <s v="S.C. Gupta"/>
        <s v="Ahuja H.L."/>
        <s v="Manu Prakashan"/>
        <s v="Nanda Maheshwari"/>
        <s v="J.C.Upadhayay"/>
        <s v="Arihant Experts"/>
        <s v="O.P. Tandon"/>
        <s v="Yashavant Kanetkar"/>
        <s v="R. C. Dubey"/>
        <s v="Preeti Agarwal, R.S. Sharma, Vinod Gupta"/>
        <s v="N. Gregory Mankiw"/>
        <s v="Sarvesh K. Verma"/>
        <s v="Kashinath Bhattacharya"/>
        <s v="James M. Gere"/>
        <s v="P. K. Nag"/>
        <s v="Dr. Binay Karna &amp; Sanjiv Kumar."/>
        <s v="Sanjay Sharma &amp; Sudhakar Banerjee"/>
        <s v="Sanjay Sharma"/>
        <s v="G. Tewani"/>
        <s v="B. Singh"/>
        <s v="Dr. Rupesh Gupta"/>
        <s v="Campbell R. Mcconnell"/>
        <s v="Pr Yadav"/>
        <s v="D C Panday"/>
        <s v="J L Jain,Nitin Jain,Sunjay Jain"/>
        <s v="Editorial Board"/>
        <s v="P R Yadav"/>
        <s v="M. S. Chouhan"/>
        <s v="A. Biswas, S. Biswas"/>
        <s v="S.L. Arora"/>
        <s v="Dinesh Sharma"/>
        <s v="Yajvendra Yadav, Ram Singh Yadav"/>
        <s v="B. M. Sharma"/>
        <s v="Panel Of Experts"/>
        <s v="Himanshu Bajpai"/>
        <s v="Jim Grimsley'S"/>
        <s v="Rs Khurmi | Jk Gupta"/>
        <s v="H. K. Dass"/>
        <s v="Anil Ahlawat"/>
        <s v="Experts Compilation"/>
        <s v=" Kanti Jain, Mahaveer Jain_x000a_"/>
        <s v="Sanjay Kumar Sharma"/>
        <s v="Ghanshyam Tewani"/>
        <s v="B.C. Punmia"/>
        <s v="M.S. Chouhan"/>
        <s v="Stuart Russell"/>
        <s v="Mahaveer Jain,Anshul Jain Kanti Jain"/>
        <s v="Kanti Jain"/>
        <s v="Jhingan M L"/>
        <s v="Andrew S. Tanenbaum"/>
        <s v="Mtg Editorial Board"/>
        <s v="Kanti And Mahaveer Jain"/>
        <s v=" Francis E. Drury "/>
        <s v="R.K. Bansal"/>
        <s v="Dass H. K."/>
        <s v="Himanshu Agarwal"/>
        <s v="Silberschatz, Korth And Sudarshan"/>
        <s v="Mtg Publication"/>
        <s v="Ncert"/>
        <s v="Sumitabha Das"/>
        <s v="Jp Moryadilip Singh"/>
        <s v="Lalji Prasad"/>
        <s v="Abraham Silberschatz"/>
        <s v="Dr Hari Mohan Saxena"/>
        <s v="Kl Goyal,Trapti Goyal"/>
        <s v="Dr. Norman Vincent Peale"/>
        <s v="Harshad Kiran Kalwit Sanjeev Kumar Sharma"/>
        <s v="Rk Rajput"/>
        <s v="Neeraj Kumar"/>
        <s v="Sreevani"/>
        <s v="Multiple Authors "/>
        <s v="R.S Aggarwal"/>
        <s v="Ansul Jain, Kanti Jain"/>
        <s v="Arun Sharma"/>
        <s v="Oswaal Editorial Board"/>
        <s v="Jain A K"/>
        <s v="Dr.Ali Akhter"/>
        <s v="Narander Awasthi"/>
        <s v="Xamidea Editorial Board"/>
        <s v="Gopinath Sharma"/>
        <s v="J. P. Den Hartog"/>
        <s v="J. N. Reddy"/>
        <s v="Collins"/>
        <s v="P.Bahadur"/>
        <s v="David Myers"/>
        <s v="Arihant Expert, Ncert"/>
        <s v="Dr Ln Sankhala, Dr Yogesh Somvanshi"/>
        <s v="D.R. Khullar"/>
        <s v="Alok Goyal,Mridula Goyal"/>
        <s v="Frank H.Netter"/>
        <s v="Stephenie Meyer"/>
        <s v="T.S. Grewal"/>
        <s v="R.K. Khosla T.S. Grewal, H.S. Grewal"/>
        <s v="R.K. Khosla T.S. Grewal"/>
        <s v="A.K. Jain"/>
        <s v="Andreu Mas-Colell"/>
        <s v="Narasimha Karumanchi"/>
        <s v="Vikas Purohit"/>
        <s v=" Apc Books "/>
        <s v="Cbse"/>
        <s v="Kiran Prakashan"/>
        <s v="Mahinder Kumar Jain"/>
        <s v="H.L. Ahuja"/>
        <s v="Froyen"/>
        <s v="Rao"/>
        <s v="Gupta S. P."/>
        <s v="Kestoor Praveen, Bm Krishne Gowda"/>
        <s v="Neharika Vohra Stephen P. Robbins"/>
        <s v="V.C. Kapoor"/>
        <s v="Upinder Singh"/>
        <s v="Henry Clay Allen"/>
        <s v="N. Subramanian"/>
        <s v="C L Wadhva"/>
        <s v="P. C. Wren"/>
        <s v="Social Science Author"/>
        <s v="Indian Institute Of Banking &amp; Finance (Iibf)"/>
        <s v="Sunder"/>
        <s v="Robert Resnick Jearl Walker"/>
        <s v="Kripal Singh"/>
        <s v="Indian Economy"/>
        <s v="Dominick Salvatore"/>
        <s v="Prerna Gupta Indu Sikka"/>
        <s v="Pandey B.P."/>
        <s v="Lynn Allen Colby"/>
        <s v="Akanksha Sharma "/>
        <s v="Chaurasia B. D"/>
        <s v="K.N Bhatia"/>
        <s v="S.Chand, R.S Khurmi, J.K Gupta"/>
        <s v=" Pande &amp; Jain Singh "/>
        <s v="Ashutosh Kar"/>
        <s v="John David Jackson"/>
      </sharedItems>
    </cacheField>
    <cacheField name="Publication" numFmtId="0">
      <sharedItems count="90">
        <s v="Mcgraw Hill Education"/>
        <s v="Engineers Academy Publication"/>
        <s v="Bhutera Enterprises"/>
        <s v="S. Chand Publishing"/>
        <s v="S. Vinesh &amp; Co"/>
        <s v="Arihant Publications"/>
        <s v="Zone Tech Publications"/>
        <s v="Arise Publishers &amp; Distributors"/>
        <s v="S.Chand (G/L) &amp; Company Ltd"/>
        <s v="Made Easy Publications"/>
        <s v="Cbs Publishers &amp;Distributors"/>
        <s v="Palgrave Macmillan"/>
        <s v="Chronicle Publications Pvt Ltd"/>
        <s v="Vikas Publishing"/>
        <s v="Jaypee Brothers Medical Publishers"/>
        <s v="Pearson Education India"/>
        <s v="Menu Publication"/>
        <s v="Pearson Publications"/>
        <s v="Cengage Learning India Private Limited"/>
        <s v="Manu Prakashan Private Limited"/>
        <s v="Chand (S.) &amp; Co Ltd"/>
        <s v="G.K. Publications"/>
        <s v="Vardhan Publishers &amp; Distributors"/>
        <s v="Sultan Chand &amp; Sons (P) Limited"/>
        <s v="Kanti Jain, Mahaveer Jain, Anshul Jain"/>
        <s v="Himalaya Publishing House"/>
        <s v="G.R. Bathla Publications Private Limited"/>
        <s v="Bpb Publications_x000a_"/>
        <s v="Openstax"/>
        <s v="Saras Publication"/>
        <s v=" I.K International Publishing House Pvt. Ltd."/>
        <s v="Lucent'S "/>
        <s v="Shri Krishan Publishers Pvt. Ltd."/>
        <s v="Vk Global Publications Private Limited"/>
        <s v="Shri Balaji Publications"/>
        <s v="Pradeep Publications"/>
        <s v="Dhanpat Rai &amp; Co."/>
        <s v="Jain Publications"/>
        <s v="Imprint Publisher"/>
        <s v="Mtg Learning Media Pvt Ltd"/>
        <s v="S.K. Kataria &amp; Sons"/>
        <s v="Laxmi Publications"/>
        <s v="Wiley"/>
        <s v="Vrinda Publications P Lt-Delhi"/>
        <s v="Prentice Hall"/>
        <s v="Lakshya Publication"/>
        <s v="Cambridge University Press"/>
        <s v="S. Chand &amp; Company Pvt. Ltd"/>
        <s v="National Council Of Education Research And Training (2014)"/>
        <s v="Bloomsbury Publishing"/>
        <s v="Kiran Competition Times"/>
        <s v="Paramount Publications"/>
        <s v="Dr Hari Mohan Saxena"/>
        <s v="Rajasthan Hindi Granth Academy"/>
        <s v="Touchstone"/>
        <s v="Jain Brothers"/>
        <s v="Multiple Authors Publishing"/>
        <s v="Unik"/>
        <s v="Oswaal Books And Learning Private Limited"/>
        <s v="Nem Chand &amp; Brothers-Roorkee"/>
        <s v="Sasa Publication"/>
        <s v="Shiva Lal Agarwala &amp; Company"/>
        <s v="Dover Publications Inc."/>
        <s v="Collins"/>
        <s v="Publication Division"/>
        <s v="Hogrefe Publishing"/>
        <s v="Murlidhar Prints"/>
        <s v="Kalyani Publishers"/>
        <s v="Spbd Publishing House"/>
        <s v="Elsevier Health Sciences"/>
        <s v="Little, Brown And Company"/>
        <s v="Avichal Publishing Company"/>
        <s v="Oup Usa"/>
        <s v="Careermonk Publications"/>
        <s v="Rbd Publication_x000a_"/>
        <s v="Apc Books"/>
        <s v="Central Board Of Secondary Education"/>
        <s v="Kiran Prakashan"/>
        <s v="New Age International Private Limited"/>
        <s v="Suggi Publishing"/>
        <s v="Oxford &amp; Ibh Publishing"/>
        <s v="South Asia Books"/>
        <s v="Oxford"/>
        <s v="Social Science"/>
        <s v="Macmillan Publishers India"/>
        <s v="Standard Publishers And Distributors Pvt Ltd"/>
        <s v="Arya Publishing Company"/>
        <s v="F A Davis Co"/>
        <s v="Genricb"/>
        <s v="Rastogi Publications"/>
      </sharedItems>
    </cacheField>
    <cacheField name="Profit Percentage_x000a_ (%)" numFmtId="169">
      <sharedItems containsSemiMixedTypes="0" containsString="0" containsNumber="1" minValue="0.14942528735632171" maxValue="0.21951219512195133"/>
    </cacheField>
    <cacheField name="Profit (INR)" numFmtId="0">
      <sharedItems containsSemiMixedTypes="0" containsString="0" containsNumber="1" minValue="5.2000000000000028" maxValue="838.5"/>
    </cacheField>
    <cacheField name="Cost Price" numFmtId="0">
      <sharedItems containsSemiMixedTypes="0" containsString="0" containsNumber="1" minValue="34.799999999999997" maxValue="5611.5"/>
    </cacheField>
    <cacheField name="Sales" numFmtId="0">
      <sharedItems containsSemiMixedTypes="0" containsString="0" containsNumber="1" minValue="40" maxValue="64500"/>
    </cacheField>
  </cacheFields>
  <extLst>
    <ext xmlns:x14="http://schemas.microsoft.com/office/spreadsheetml/2009/9/main" uri="{725AE2AE-9491-48be-B2B4-4EB974FC3084}">
      <x14:pivotCacheDefinition pivotCacheId="3021403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80">
  <r>
    <n v="1"/>
    <d v="2018-01-01T00:00:00"/>
    <x v="0"/>
    <s v="2018 - Q1"/>
    <n v="1"/>
    <x v="0"/>
    <n v="1"/>
    <x v="0"/>
    <n v="1"/>
    <n v="1"/>
    <n v="1"/>
    <s v="Monday"/>
    <s v="Morning"/>
    <s v="B07FWXWZT"/>
    <s v="Female"/>
    <x v="0"/>
    <s v="Shipped"/>
    <n v="1"/>
    <s v="INR"/>
    <n v="999"/>
    <n v="85"/>
    <n v="1084"/>
    <s v="Hyderabad"/>
    <s v="Telangana"/>
    <n v="500073"/>
    <x v="0"/>
    <x v="0"/>
    <x v="0"/>
    <n v="0.14942528735632185"/>
    <n v="129.87"/>
    <n v="869.13"/>
    <n v="999"/>
  </r>
  <r>
    <n v="2"/>
    <d v="2018-02-01T00:00:00"/>
    <x v="1"/>
    <s v="2018 - Q1"/>
    <n v="1"/>
    <x v="0"/>
    <n v="1"/>
    <x v="0"/>
    <n v="2"/>
    <n v="1"/>
    <n v="1"/>
    <s v="Tuesday"/>
    <s v="Night"/>
    <s v="B07FWVXXU"/>
    <s v="Male"/>
    <x v="1"/>
    <s v="Shipped"/>
    <n v="1"/>
    <s v="INR"/>
    <n v="640"/>
    <n v="85"/>
    <n v="725"/>
    <s v="Dharmapuri"/>
    <s v="Tamil Nadu"/>
    <n v="636701"/>
    <x v="1"/>
    <x v="1"/>
    <x v="1"/>
    <n v="0.20481927710843364"/>
    <n v="108.79999999999995"/>
    <n v="531.20000000000005"/>
    <n v="640"/>
  </r>
  <r>
    <n v="3"/>
    <d v="2018-03-01T00:00:00"/>
    <x v="2"/>
    <s v="2018 - Q1"/>
    <n v="1"/>
    <x v="0"/>
    <n v="1"/>
    <x v="0"/>
    <n v="3"/>
    <n v="1"/>
    <n v="1"/>
    <s v="Wednesday"/>
    <s v="Night"/>
    <s v="B07FWVXZS"/>
    <s v="Male"/>
    <x v="2"/>
    <s v="Shipped"/>
    <n v="1"/>
    <s v="INR"/>
    <n v="715"/>
    <n v="85"/>
    <n v="800"/>
    <s v="Guwahati"/>
    <s v="Assam"/>
    <n v="781024"/>
    <x v="1"/>
    <x v="2"/>
    <x v="2"/>
    <n v="0.20481927710843364"/>
    <n v="121.54999999999995"/>
    <n v="593.45000000000005"/>
    <n v="715"/>
  </r>
  <r>
    <n v="4"/>
    <d v="2018-04-01T00:00:00"/>
    <x v="3"/>
    <s v="2018 - Q1"/>
    <n v="1"/>
    <x v="0"/>
    <n v="1"/>
    <x v="0"/>
    <n v="4"/>
    <n v="0"/>
    <n v="1"/>
    <s v="Thursday"/>
    <s v="Evening"/>
    <s v="B07FWYXVQ"/>
    <s v="Female"/>
    <x v="3"/>
    <s v="Shipped"/>
    <n v="1"/>
    <s v="INR"/>
    <n v="565"/>
    <n v="85"/>
    <n v="650"/>
    <s v="Palani"/>
    <s v="Tamil Nadu"/>
    <n v="624601"/>
    <x v="0"/>
    <x v="3"/>
    <x v="3"/>
    <n v="0.14942528735632182"/>
    <n v="73.449999999999989"/>
    <n v="491.55"/>
    <n v="565"/>
  </r>
  <r>
    <n v="5"/>
    <d v="2018-04-01T00:00:00"/>
    <x v="4"/>
    <s v="2018 - Q1"/>
    <n v="1"/>
    <x v="0"/>
    <n v="1"/>
    <x v="0"/>
    <n v="4"/>
    <n v="0"/>
    <n v="0"/>
    <s v="Thursday"/>
    <s v="Night"/>
    <s v="B07FWXATQ"/>
    <s v="Female"/>
    <x v="4"/>
    <s v="Shipped"/>
    <n v="1"/>
    <s v="INR"/>
    <n v="494"/>
    <n v="85"/>
    <n v="579"/>
    <s v="Patna"/>
    <s v="Bihar"/>
    <n v="800013"/>
    <x v="0"/>
    <x v="4"/>
    <x v="0"/>
    <n v="0.14942528735632191"/>
    <n v="64.220000000000027"/>
    <n v="429.78"/>
    <n v="494"/>
  </r>
  <r>
    <n v="6"/>
    <d v="2018-05-01T00:00:00"/>
    <x v="5"/>
    <s v="2018 - Q1"/>
    <n v="1"/>
    <x v="0"/>
    <n v="1"/>
    <x v="0"/>
    <n v="5"/>
    <n v="0"/>
    <n v="0"/>
    <s v="Friday"/>
    <s v="Night"/>
    <s v="B07FWYYRZ"/>
    <s v="Male"/>
    <x v="5"/>
    <s v="Shipped"/>
    <n v="1"/>
    <s v="INR"/>
    <n v="425"/>
    <n v="85"/>
    <n v="510"/>
    <s v="Dehradun"/>
    <s v="Uttarakhand"/>
    <n v="248001"/>
    <x v="0"/>
    <x v="5"/>
    <x v="4"/>
    <n v="0.14942528735632185"/>
    <n v="55.25"/>
    <n v="369.75"/>
    <n v="425"/>
  </r>
  <r>
    <n v="7"/>
    <d v="2018-05-01T00:00:00"/>
    <x v="6"/>
    <s v="2018 - Q1"/>
    <n v="1"/>
    <x v="0"/>
    <n v="1"/>
    <x v="0"/>
    <n v="5"/>
    <n v="0"/>
    <n v="0"/>
    <s v="Friday"/>
    <s v="Night"/>
    <s v="B07FWYSTS"/>
    <s v="Male"/>
    <x v="3"/>
    <s v="Shipped"/>
    <n v="1"/>
    <s v="INR"/>
    <n v="565"/>
    <n v="85"/>
    <n v="650"/>
    <s v="Bhawanipatna"/>
    <s v="Odisha"/>
    <n v="766001"/>
    <x v="0"/>
    <x v="3"/>
    <x v="3"/>
    <n v="0.14942528735632182"/>
    <n v="73.449999999999989"/>
    <n v="491.55"/>
    <n v="565"/>
  </r>
  <r>
    <n v="8"/>
    <d v="2018-05-01T00:00:00"/>
    <x v="7"/>
    <s v="2018 - Q1"/>
    <n v="1"/>
    <x v="0"/>
    <n v="1"/>
    <x v="0"/>
    <n v="5"/>
    <n v="0"/>
    <n v="0"/>
    <s v="Friday"/>
    <s v="Morning"/>
    <s v="B07FWXVTV"/>
    <s v="Female"/>
    <x v="3"/>
    <s v="Shipped"/>
    <n v="1"/>
    <s v="INR"/>
    <n v="565"/>
    <n v="85"/>
    <n v="650"/>
    <s v="Bongaigaon"/>
    <s v="Assam"/>
    <n v="783380"/>
    <x v="0"/>
    <x v="3"/>
    <x v="3"/>
    <n v="0.14942528735632182"/>
    <n v="73.449999999999989"/>
    <n v="491.55"/>
    <n v="565"/>
  </r>
  <r>
    <n v="9"/>
    <d v="2018-06-01T00:00:00"/>
    <x v="8"/>
    <s v="2018 - Q1"/>
    <n v="1"/>
    <x v="0"/>
    <n v="1"/>
    <x v="0"/>
    <n v="6"/>
    <n v="0"/>
    <n v="0"/>
    <s v="Saturday"/>
    <s v="Night"/>
    <s v="B07FWWTVV"/>
    <s v="Male"/>
    <x v="6"/>
    <s v="Shipped"/>
    <n v="1"/>
    <s v="INR"/>
    <n v="200"/>
    <n v="85"/>
    <n v="285"/>
    <s v="Dipka"/>
    <s v="Chhattisgarh"/>
    <n v="495452"/>
    <x v="1"/>
    <x v="6"/>
    <x v="5"/>
    <n v="0.20481927710843373"/>
    <n v="34"/>
    <n v="166"/>
    <n v="200"/>
  </r>
  <r>
    <n v="10"/>
    <d v="2018-06-01T00:00:00"/>
    <x v="9"/>
    <s v="2018 - Q1"/>
    <n v="1"/>
    <x v="0"/>
    <n v="1"/>
    <x v="0"/>
    <n v="6"/>
    <n v="0"/>
    <n v="0"/>
    <s v="Saturday"/>
    <s v="Night"/>
    <s v="B07FWXSXU"/>
    <s v="Female"/>
    <x v="7"/>
    <s v="Shipped"/>
    <n v="1"/>
    <s v="INR"/>
    <n v="610"/>
    <n v="85"/>
    <n v="695"/>
    <s v="Thiruvananthapuram"/>
    <s v="Kerala"/>
    <n v="695015"/>
    <x v="1"/>
    <x v="7"/>
    <x v="6"/>
    <n v="0.2048192771084337"/>
    <n v="103.69999999999999"/>
    <n v="506.3"/>
    <n v="610"/>
  </r>
  <r>
    <n v="11"/>
    <d v="2018-06-01T00:00:00"/>
    <x v="10"/>
    <s v="2018 - Q1"/>
    <n v="1"/>
    <x v="0"/>
    <n v="1"/>
    <x v="0"/>
    <n v="6"/>
    <n v="0"/>
    <n v="0"/>
    <s v="Saturday"/>
    <s v="Morning"/>
    <s v="B07FWXSVW"/>
    <s v="Male"/>
    <x v="8"/>
    <s v="Shipped"/>
    <n v="1"/>
    <s v="INR"/>
    <n v="543"/>
    <n v="85"/>
    <n v="628"/>
    <s v="Maunath Bhanjan"/>
    <s v="Uttar Pradesh"/>
    <n v="275103"/>
    <x v="0"/>
    <x v="8"/>
    <x v="7"/>
    <n v="0.14942528735632177"/>
    <n v="70.589999999999975"/>
    <n v="472.41"/>
    <n v="543"/>
  </r>
  <r>
    <n v="12"/>
    <d v="2018-06-01T00:00:00"/>
    <x v="11"/>
    <s v="2018 - Q1"/>
    <n v="1"/>
    <x v="0"/>
    <n v="1"/>
    <x v="0"/>
    <n v="6"/>
    <n v="0"/>
    <n v="0"/>
    <s v="Saturday"/>
    <s v="Afternoon"/>
    <s v="B07FWYXQQ"/>
    <s v="Male"/>
    <x v="8"/>
    <s v="Shipped"/>
    <n v="1"/>
    <s v="INR"/>
    <n v="543"/>
    <n v="85"/>
    <n v="628"/>
    <s v="Dharmanagar"/>
    <s v="Tripura"/>
    <n v="799250"/>
    <x v="0"/>
    <x v="8"/>
    <x v="7"/>
    <n v="0.14942528735632177"/>
    <n v="70.589999999999975"/>
    <n v="472.41"/>
    <n v="543"/>
  </r>
  <r>
    <n v="13"/>
    <d v="2018-06-01T00:00:00"/>
    <x v="12"/>
    <s v="2018 - Q1"/>
    <n v="1"/>
    <x v="0"/>
    <n v="1"/>
    <x v="0"/>
    <n v="6"/>
    <n v="0"/>
    <n v="0"/>
    <s v="Saturday"/>
    <s v="Afternoon"/>
    <s v="B07FWYXZX"/>
    <s v="Female"/>
    <x v="9"/>
    <s v="Shipped"/>
    <n v="1"/>
    <s v="INR"/>
    <n v="645"/>
    <n v="85"/>
    <n v="730"/>
    <s v="Bhubaneswar"/>
    <s v="Odisha"/>
    <n v="751024"/>
    <x v="0"/>
    <x v="9"/>
    <x v="8"/>
    <n v="0.14942528735632188"/>
    <n v="83.850000000000023"/>
    <n v="561.15"/>
    <n v="645"/>
  </r>
  <r>
    <n v="14"/>
    <d v="2018-07-01T00:00:00"/>
    <x v="13"/>
    <s v="2018 - Q1"/>
    <n v="1"/>
    <x v="0"/>
    <n v="1"/>
    <x v="0"/>
    <n v="7"/>
    <n v="0"/>
    <n v="0"/>
    <s v="Sunday"/>
    <s v="Morning"/>
    <s v="B07FWYVTZ"/>
    <s v="Male"/>
    <x v="3"/>
    <s v="Shipped"/>
    <n v="1"/>
    <s v="INR"/>
    <n v="565"/>
    <n v="85"/>
    <n v="650"/>
    <s v="Navi Mumbai"/>
    <s v="Maharashtra"/>
    <n v="400706"/>
    <x v="0"/>
    <x v="3"/>
    <x v="3"/>
    <n v="0.14942528735632182"/>
    <n v="73.449999999999989"/>
    <n v="491.55"/>
    <n v="565"/>
  </r>
  <r>
    <n v="15"/>
    <d v="2018-07-01T00:00:00"/>
    <x v="14"/>
    <s v="2018 - Q1"/>
    <n v="1"/>
    <x v="0"/>
    <n v="1"/>
    <x v="0"/>
    <n v="7"/>
    <n v="0"/>
    <n v="0"/>
    <s v="Sunday"/>
    <s v="Morning"/>
    <s v="B07FWVYWQ"/>
    <s v="Male"/>
    <x v="8"/>
    <s v="Shipped"/>
    <n v="1"/>
    <s v="INR"/>
    <n v="543"/>
    <n v="85"/>
    <n v="628"/>
    <s v="Ajmer"/>
    <s v="Rajasthan"/>
    <n v="305801"/>
    <x v="0"/>
    <x v="8"/>
    <x v="7"/>
    <n v="0.14942528735632177"/>
    <n v="70.589999999999975"/>
    <n v="472.41"/>
    <n v="543"/>
  </r>
  <r>
    <n v="16"/>
    <d v="2018-07-01T00:00:00"/>
    <x v="15"/>
    <s v="2018 - Q1"/>
    <n v="1"/>
    <x v="0"/>
    <n v="1"/>
    <x v="0"/>
    <n v="7"/>
    <n v="0"/>
    <n v="0"/>
    <s v="Sunday"/>
    <s v="Evening"/>
    <s v="B07FWYTRU"/>
    <s v="Female"/>
    <x v="0"/>
    <s v="Shipped"/>
    <n v="1"/>
    <s v="INR"/>
    <n v="999"/>
    <n v="85"/>
    <n v="1084"/>
    <s v="Surat"/>
    <s v="Gujarat"/>
    <n v="395007"/>
    <x v="0"/>
    <x v="0"/>
    <x v="0"/>
    <n v="0.14942528735632185"/>
    <n v="129.87"/>
    <n v="869.13"/>
    <n v="999"/>
  </r>
  <r>
    <n v="17"/>
    <d v="2018-08-01T00:00:00"/>
    <x v="16"/>
    <s v="2018 - Q1"/>
    <n v="1"/>
    <x v="0"/>
    <n v="1"/>
    <x v="0"/>
    <n v="8"/>
    <n v="0"/>
    <n v="0"/>
    <s v="Monday"/>
    <s v="Morning"/>
    <s v="B07FWXWVY"/>
    <s v="Female"/>
    <x v="0"/>
    <s v="Shipped"/>
    <n v="1"/>
    <s v="INR"/>
    <n v="999"/>
    <n v="85"/>
    <n v="1084"/>
    <s v="Shimla"/>
    <s v="Himachal Pradesh"/>
    <n v="171001"/>
    <x v="0"/>
    <x v="0"/>
    <x v="0"/>
    <n v="0.14942528735632185"/>
    <n v="129.87"/>
    <n v="869.13"/>
    <n v="999"/>
  </r>
  <r>
    <n v="18"/>
    <d v="2018-08-01T00:00:00"/>
    <x v="17"/>
    <s v="2018 - Q1"/>
    <n v="1"/>
    <x v="0"/>
    <n v="1"/>
    <x v="0"/>
    <n v="8"/>
    <n v="0"/>
    <n v="0"/>
    <s v="Monday"/>
    <s v="Morning"/>
    <s v="B07FWXSZQ"/>
    <s v="Female"/>
    <x v="7"/>
    <s v="Shipped"/>
    <n v="1"/>
    <s v="INR"/>
    <n v="610"/>
    <n v="85"/>
    <n v="695"/>
    <s v="Nagpur"/>
    <s v="Maharashtra"/>
    <n v="440016"/>
    <x v="1"/>
    <x v="7"/>
    <x v="6"/>
    <n v="0.2048192771084337"/>
    <n v="103.69999999999999"/>
    <n v="506.3"/>
    <n v="610"/>
  </r>
  <r>
    <n v="19"/>
    <d v="2018-08-01T00:00:00"/>
    <x v="18"/>
    <s v="2018 - Q1"/>
    <n v="1"/>
    <x v="0"/>
    <n v="1"/>
    <x v="0"/>
    <n v="8"/>
    <n v="0"/>
    <n v="0"/>
    <s v="Monday"/>
    <s v="Morning"/>
    <s v="B07FWYZWR"/>
    <s v="Female"/>
    <x v="10"/>
    <s v="Shipped"/>
    <n v="1"/>
    <s v="INR"/>
    <n v="450"/>
    <n v="85"/>
    <n v="535"/>
    <s v="Bengaluru"/>
    <s v="Karnataka"/>
    <n v="560037"/>
    <x v="1"/>
    <x v="10"/>
    <x v="9"/>
    <n v="0.20481927710843373"/>
    <n v="76.5"/>
    <n v="373.5"/>
    <n v="450"/>
  </r>
  <r>
    <n v="20"/>
    <d v="2018-08-01T00:00:00"/>
    <x v="19"/>
    <s v="2018 - Q1"/>
    <n v="1"/>
    <x v="0"/>
    <n v="1"/>
    <x v="0"/>
    <n v="8"/>
    <n v="0"/>
    <n v="0"/>
    <s v="Monday"/>
    <s v="Afternoon"/>
    <s v="B07FWWWZU"/>
    <s v="Male"/>
    <x v="1"/>
    <s v="Shipped"/>
    <n v="1"/>
    <s v="INR"/>
    <n v="640"/>
    <n v="85"/>
    <n v="725"/>
    <s v="Bengaluru"/>
    <s v="Karnataka"/>
    <n v="560074"/>
    <x v="1"/>
    <x v="1"/>
    <x v="1"/>
    <n v="0.20481927710843364"/>
    <n v="108.79999999999995"/>
    <n v="531.20000000000005"/>
    <n v="640"/>
  </r>
  <r>
    <n v="21"/>
    <d v="2018-08-01T00:00:00"/>
    <x v="20"/>
    <s v="2018 - Q1"/>
    <n v="1"/>
    <x v="0"/>
    <n v="1"/>
    <x v="0"/>
    <n v="8"/>
    <n v="0"/>
    <n v="0"/>
    <s v="Monday"/>
    <s v="Afternoon"/>
    <s v="B07FWVVTW"/>
    <s v="Male"/>
    <x v="3"/>
    <s v="Shipped"/>
    <n v="1"/>
    <s v="INR"/>
    <n v="565"/>
    <n v="85"/>
    <n v="650"/>
    <s v="Bengaluru"/>
    <s v="Karnataka"/>
    <n v="560087"/>
    <x v="0"/>
    <x v="3"/>
    <x v="3"/>
    <n v="0.14942528735632182"/>
    <n v="73.449999999999989"/>
    <n v="491.55"/>
    <n v="565"/>
  </r>
  <r>
    <n v="22"/>
    <d v="2018-08-01T00:00:00"/>
    <x v="21"/>
    <s v="2018 - Q1"/>
    <n v="1"/>
    <x v="0"/>
    <n v="1"/>
    <x v="0"/>
    <n v="8"/>
    <n v="0"/>
    <n v="0"/>
    <s v="Monday"/>
    <s v="Evening"/>
    <s v="B07FWYWQV"/>
    <s v="Female"/>
    <x v="11"/>
    <s v="Shipped"/>
    <n v="1"/>
    <s v="INR"/>
    <n v="690"/>
    <n v="85"/>
    <n v="775"/>
    <s v="Nashik"/>
    <s v="Maharashtra"/>
    <n v="422013"/>
    <x v="1"/>
    <x v="10"/>
    <x v="9"/>
    <n v="0.20481927710843364"/>
    <n v="117.29999999999995"/>
    <n v="572.70000000000005"/>
    <n v="690"/>
  </r>
  <r>
    <n v="23"/>
    <d v="2018-09-01T00:00:00"/>
    <x v="22"/>
    <s v="2018 - Q1"/>
    <n v="1"/>
    <x v="0"/>
    <n v="1"/>
    <x v="0"/>
    <n v="9"/>
    <n v="0"/>
    <n v="0"/>
    <s v="Tuesday"/>
    <s v="Night"/>
    <s v="B07FWXVXV"/>
    <s v="Male"/>
    <x v="0"/>
    <s v="Shipped"/>
    <n v="1"/>
    <s v="INR"/>
    <n v="999"/>
    <n v="85"/>
    <n v="1084"/>
    <s v="Bengaluru"/>
    <s v="Karnataka"/>
    <n v="560071"/>
    <x v="0"/>
    <x v="0"/>
    <x v="0"/>
    <n v="0.14942528735632185"/>
    <n v="129.87"/>
    <n v="869.13"/>
    <n v="999"/>
  </r>
  <r>
    <n v="24"/>
    <d v="2018-09-01T00:00:00"/>
    <x v="23"/>
    <s v="2018 - Q1"/>
    <n v="1"/>
    <x v="0"/>
    <n v="1"/>
    <x v="0"/>
    <n v="9"/>
    <n v="0"/>
    <n v="0"/>
    <s v="Tuesday"/>
    <s v="Morning"/>
    <s v="B07FWWUVR"/>
    <s v="Female"/>
    <x v="12"/>
    <s v="Shipped"/>
    <n v="1"/>
    <s v="INR"/>
    <n v="485"/>
    <n v="85"/>
    <n v="570"/>
    <s v="New Delhi"/>
    <s v="Delhi"/>
    <n v="110039"/>
    <x v="0"/>
    <x v="11"/>
    <x v="3"/>
    <n v="0.14942528735632188"/>
    <n v="63.050000000000011"/>
    <n v="421.95"/>
    <n v="485"/>
  </r>
  <r>
    <n v="25"/>
    <d v="2018-09-01T00:00:00"/>
    <x v="24"/>
    <s v="2018 - Q1"/>
    <n v="1"/>
    <x v="0"/>
    <n v="1"/>
    <x v="0"/>
    <n v="9"/>
    <n v="0"/>
    <n v="0"/>
    <s v="Tuesday"/>
    <s v="Morning"/>
    <s v="B07FWXUQW"/>
    <s v="Female"/>
    <x v="13"/>
    <s v="Shipped"/>
    <n v="1"/>
    <s v="INR"/>
    <n v="1480"/>
    <n v="85"/>
    <n v="1565"/>
    <s v="Erode"/>
    <s v="Tamil Nadu"/>
    <n v="638011"/>
    <x v="0"/>
    <x v="12"/>
    <x v="10"/>
    <n v="0.14942528735632191"/>
    <n v="192.40000000000009"/>
    <n v="1287.5999999999999"/>
    <n v="1480"/>
  </r>
  <r>
    <n v="26"/>
    <d v="2018-09-01T00:00:00"/>
    <x v="25"/>
    <s v="2018 - Q1"/>
    <n v="1"/>
    <x v="0"/>
    <n v="1"/>
    <x v="0"/>
    <n v="9"/>
    <n v="0"/>
    <n v="0"/>
    <s v="Tuesday"/>
    <s v="Morning"/>
    <s v="B07FWXSXX"/>
    <s v="Female"/>
    <x v="13"/>
    <s v="Shipped"/>
    <n v="1"/>
    <s v="INR"/>
    <n v="1480"/>
    <n v="85"/>
    <n v="1565"/>
    <s v="Tiruchirappalli"/>
    <s v="Tamil Nadu"/>
    <n v="620012"/>
    <x v="0"/>
    <x v="12"/>
    <x v="10"/>
    <n v="0.14942528735632191"/>
    <n v="192.40000000000009"/>
    <n v="1287.5999999999999"/>
    <n v="1480"/>
  </r>
  <r>
    <n v="27"/>
    <d v="2018-09-01T00:00:00"/>
    <x v="26"/>
    <s v="2018 - Q1"/>
    <n v="1"/>
    <x v="0"/>
    <n v="1"/>
    <x v="0"/>
    <n v="9"/>
    <n v="0"/>
    <n v="0"/>
    <s v="Tuesday"/>
    <s v="Afternoon"/>
    <s v="B07FWWTSR"/>
    <s v="Male"/>
    <x v="14"/>
    <s v="Shipped"/>
    <n v="1"/>
    <s v="INR"/>
    <n v="959"/>
    <n v="85"/>
    <n v="1044"/>
    <s v="Mumbai"/>
    <s v="Maharashtra"/>
    <n v="401101"/>
    <x v="2"/>
    <x v="13"/>
    <x v="11"/>
    <n v="0.21951219512195122"/>
    <n v="172.62"/>
    <n v="786.38"/>
    <n v="959"/>
  </r>
  <r>
    <n v="28"/>
    <d v="2018-10-01T00:00:00"/>
    <x v="27"/>
    <s v="2018 - Q1"/>
    <n v="1"/>
    <x v="0"/>
    <n v="1"/>
    <x v="0"/>
    <n v="10"/>
    <n v="0"/>
    <n v="0"/>
    <s v="Wednesday"/>
    <s v="Morning"/>
    <s v="B07FWWWVX"/>
    <s v="Male"/>
    <x v="15"/>
    <s v="Shipped"/>
    <n v="1"/>
    <s v="INR"/>
    <n v="260"/>
    <n v="85"/>
    <n v="345"/>
    <s v="Jorhat"/>
    <s v="Assam"/>
    <n v="785001"/>
    <x v="1"/>
    <x v="14"/>
    <x v="12"/>
    <n v="0.20481927710843367"/>
    <n v="44.199999999999989"/>
    <n v="215.8"/>
    <n v="260"/>
  </r>
  <r>
    <n v="29"/>
    <d v="2018-10-01T00:00:00"/>
    <x v="28"/>
    <s v="2018 - Q1"/>
    <n v="1"/>
    <x v="0"/>
    <n v="1"/>
    <x v="0"/>
    <n v="10"/>
    <n v="0"/>
    <n v="0"/>
    <s v="Wednesday"/>
    <s v="Morning"/>
    <s v="B07FWVVTS"/>
    <s v="Male"/>
    <x v="7"/>
    <s v="Shipped"/>
    <n v="1"/>
    <s v="INR"/>
    <n v="610"/>
    <n v="85"/>
    <n v="695"/>
    <s v="Gurgaon"/>
    <s v="Haryana"/>
    <n v="122015"/>
    <x v="1"/>
    <x v="7"/>
    <x v="6"/>
    <n v="0.2048192771084337"/>
    <n v="103.69999999999999"/>
    <n v="506.3"/>
    <n v="610"/>
  </r>
  <r>
    <n v="30"/>
    <d v="2018-10-01T00:00:00"/>
    <x v="29"/>
    <s v="2018 - Q1"/>
    <n v="1"/>
    <x v="0"/>
    <n v="1"/>
    <x v="0"/>
    <n v="10"/>
    <n v="0"/>
    <n v="0"/>
    <s v="Wednesday"/>
    <s v="Morning"/>
    <s v="B07FWXWYU"/>
    <s v="Male"/>
    <x v="7"/>
    <s v="Shipped"/>
    <n v="1"/>
    <s v="INR"/>
    <n v="610"/>
    <n v="85"/>
    <n v="695"/>
    <s v="Salem"/>
    <s v="Tamil Nadu"/>
    <n v="636306"/>
    <x v="1"/>
    <x v="7"/>
    <x v="6"/>
    <n v="0.2048192771084337"/>
    <n v="103.69999999999999"/>
    <n v="506.3"/>
    <n v="610"/>
  </r>
  <r>
    <n v="31"/>
    <d v="2018-11-01T00:00:00"/>
    <x v="30"/>
    <s v="2018 - Q1"/>
    <n v="1"/>
    <x v="0"/>
    <n v="1"/>
    <x v="0"/>
    <n v="11"/>
    <n v="0"/>
    <n v="0"/>
    <s v="Thursday"/>
    <s v="Morning"/>
    <s v="B07FWYTVQ"/>
    <s v="Female"/>
    <x v="6"/>
    <s v="Shipped"/>
    <n v="1"/>
    <s v="INR"/>
    <n v="200"/>
    <n v="85"/>
    <n v="285"/>
    <s v="Ernakulam"/>
    <s v="Kerala"/>
    <n v="682015"/>
    <x v="1"/>
    <x v="6"/>
    <x v="5"/>
    <n v="0.20481927710843373"/>
    <n v="34"/>
    <n v="166"/>
    <n v="200"/>
  </r>
  <r>
    <n v="32"/>
    <d v="2018-11-01T00:00:00"/>
    <x v="31"/>
    <s v="2018 - Q1"/>
    <n v="1"/>
    <x v="0"/>
    <n v="1"/>
    <x v="0"/>
    <n v="11"/>
    <n v="0"/>
    <n v="0"/>
    <s v="Thursday"/>
    <s v="Morning"/>
    <s v="B07FWVWYU"/>
    <s v="Female"/>
    <x v="16"/>
    <s v="Shipped"/>
    <n v="1"/>
    <s v="INR"/>
    <n v="910"/>
    <n v="85"/>
    <n v="995"/>
    <s v="Hanumangarh"/>
    <s v="Rajasthan"/>
    <n v="335512"/>
    <x v="0"/>
    <x v="15"/>
    <x v="0"/>
    <n v="0.14942528735632177"/>
    <n v="118.29999999999995"/>
    <n v="791.7"/>
    <n v="910"/>
  </r>
  <r>
    <n v="33"/>
    <d v="2018-11-01T00:00:00"/>
    <x v="32"/>
    <s v="2018 - Q1"/>
    <n v="1"/>
    <x v="0"/>
    <n v="1"/>
    <x v="0"/>
    <n v="11"/>
    <n v="0"/>
    <n v="0"/>
    <s v="Thursday"/>
    <s v="Evening"/>
    <s v="B07FWYYST"/>
    <s v="Male"/>
    <x v="7"/>
    <s v="Shipped"/>
    <n v="1"/>
    <s v="INR"/>
    <n v="610"/>
    <n v="85"/>
    <n v="695"/>
    <s v="Bilaspur"/>
    <s v="Chhattisgarh"/>
    <n v="495001"/>
    <x v="1"/>
    <x v="7"/>
    <x v="6"/>
    <n v="0.2048192771084337"/>
    <n v="103.69999999999999"/>
    <n v="506.3"/>
    <n v="610"/>
  </r>
  <r>
    <n v="34"/>
    <d v="2018-12-01T00:00:00"/>
    <x v="33"/>
    <s v="2018 - Q1"/>
    <n v="1"/>
    <x v="0"/>
    <n v="1"/>
    <x v="0"/>
    <n v="12"/>
    <n v="0"/>
    <n v="0"/>
    <s v="Friday"/>
    <s v="Night"/>
    <s v="B07FWWBVW"/>
    <s v="Female"/>
    <x v="17"/>
    <s v="Shipped"/>
    <n v="1"/>
    <s v="INR"/>
    <n v="465"/>
    <n v="85"/>
    <n v="550"/>
    <s v="Secunderabad"/>
    <s v="Telangana"/>
    <n v="500100"/>
    <x v="0"/>
    <x v="16"/>
    <x v="13"/>
    <n v="0.1494252873563218"/>
    <n v="60.449999999999989"/>
    <n v="404.55"/>
    <n v="465"/>
  </r>
  <r>
    <n v="35"/>
    <d v="2018-12-01T00:00:00"/>
    <x v="34"/>
    <s v="2018 - Q1"/>
    <n v="1"/>
    <x v="0"/>
    <n v="1"/>
    <x v="0"/>
    <n v="12"/>
    <n v="0"/>
    <n v="0"/>
    <s v="Friday"/>
    <s v="Night"/>
    <s v="B07FWWTSZ"/>
    <s v="Female"/>
    <x v="7"/>
    <s v="Shipped"/>
    <n v="1"/>
    <s v="INR"/>
    <n v="610"/>
    <n v="85"/>
    <n v="695"/>
    <s v="Paratappur"/>
    <s v="Chhattisgarh"/>
    <n v="497223"/>
    <x v="1"/>
    <x v="7"/>
    <x v="6"/>
    <n v="0.2048192771084337"/>
    <n v="103.69999999999999"/>
    <n v="506.3"/>
    <n v="610"/>
  </r>
  <r>
    <n v="36"/>
    <d v="2018-12-01T00:00:00"/>
    <x v="35"/>
    <s v="2018 - Q1"/>
    <n v="1"/>
    <x v="0"/>
    <n v="1"/>
    <x v="0"/>
    <n v="12"/>
    <n v="0"/>
    <n v="0"/>
    <s v="Friday"/>
    <s v="Night"/>
    <s v="B07FWWTWR"/>
    <s v="Female"/>
    <x v="0"/>
    <s v="Shipped"/>
    <n v="1"/>
    <s v="INR"/>
    <n v="999"/>
    <n v="85"/>
    <n v="1084"/>
    <s v="Kotdwara"/>
    <s v="Uttarakhand"/>
    <n v="246149"/>
    <x v="0"/>
    <x v="0"/>
    <x v="0"/>
    <n v="0.14942528735632185"/>
    <n v="129.87"/>
    <n v="869.13"/>
    <n v="999"/>
  </r>
  <r>
    <n v="37"/>
    <d v="2018-12-01T00:00:00"/>
    <x v="36"/>
    <s v="2018 - Q1"/>
    <n v="1"/>
    <x v="0"/>
    <n v="1"/>
    <x v="0"/>
    <n v="12"/>
    <n v="0"/>
    <n v="0"/>
    <s v="Friday"/>
    <s v="Night"/>
    <s v="B07FWVYWZ"/>
    <s v="Female"/>
    <x v="14"/>
    <s v="Shipped"/>
    <n v="1"/>
    <s v="INR"/>
    <n v="959"/>
    <n v="85"/>
    <n v="1044"/>
    <s v="Navi Mumbai"/>
    <s v="Maharashtra"/>
    <n v="400706"/>
    <x v="2"/>
    <x v="13"/>
    <x v="11"/>
    <n v="0.21951219512195122"/>
    <n v="172.62"/>
    <n v="786.38"/>
    <n v="959"/>
  </r>
  <r>
    <n v="38"/>
    <d v="2018-12-01T00:00:00"/>
    <x v="37"/>
    <s v="2018 - Q1"/>
    <n v="1"/>
    <x v="0"/>
    <n v="1"/>
    <x v="0"/>
    <n v="12"/>
    <n v="0"/>
    <n v="0"/>
    <s v="Friday"/>
    <s v="Morning"/>
    <s v="B07FWWBQX"/>
    <s v="Female"/>
    <x v="5"/>
    <s v="Shipped"/>
    <n v="1"/>
    <s v="INR"/>
    <n v="425"/>
    <n v="85"/>
    <n v="510"/>
    <s v="Greater Noida"/>
    <s v="Uttar Pradesh"/>
    <n v="201306"/>
    <x v="0"/>
    <x v="5"/>
    <x v="4"/>
    <n v="0.14942528735632185"/>
    <n v="55.25"/>
    <n v="369.75"/>
    <n v="425"/>
  </r>
  <r>
    <n v="39"/>
    <d v="2018-12-01T00:00:00"/>
    <x v="38"/>
    <s v="2018 - Q1"/>
    <n v="1"/>
    <x v="0"/>
    <n v="1"/>
    <x v="0"/>
    <n v="12"/>
    <n v="0"/>
    <n v="0"/>
    <s v="Friday"/>
    <s v="Morning"/>
    <s v="B07FWXYZS"/>
    <s v="Female"/>
    <x v="9"/>
    <s v="Shipped"/>
    <n v="1"/>
    <s v="INR"/>
    <n v="645"/>
    <n v="85"/>
    <n v="730"/>
    <s v="Mumbai"/>
    <s v="Maharashtra"/>
    <n v="400005"/>
    <x v="0"/>
    <x v="9"/>
    <x v="8"/>
    <n v="0.14942528735632188"/>
    <n v="83.850000000000023"/>
    <n v="561.15"/>
    <n v="645"/>
  </r>
  <r>
    <n v="40"/>
    <d v="2018-12-01T00:00:00"/>
    <x v="39"/>
    <s v="2018 - Q1"/>
    <n v="1"/>
    <x v="0"/>
    <n v="1"/>
    <x v="0"/>
    <n v="12"/>
    <n v="0"/>
    <n v="0"/>
    <s v="Friday"/>
    <s v="Morning"/>
    <s v="B07FWVBUV"/>
    <s v="Female"/>
    <x v="7"/>
    <s v="Shipped"/>
    <n v="1"/>
    <s v="INR"/>
    <n v="610"/>
    <n v="85"/>
    <n v="695"/>
    <s v="Khammam"/>
    <s v="Telangana"/>
    <n v="507002"/>
    <x v="1"/>
    <x v="7"/>
    <x v="6"/>
    <n v="0.2048192771084337"/>
    <n v="103.69999999999999"/>
    <n v="506.3"/>
    <n v="610"/>
  </r>
  <r>
    <n v="41"/>
    <d v="2018-12-01T00:00:00"/>
    <x v="39"/>
    <s v="2018 - Q1"/>
    <n v="1"/>
    <x v="0"/>
    <n v="1"/>
    <x v="0"/>
    <n v="12"/>
    <n v="0"/>
    <n v="0"/>
    <s v="Friday"/>
    <s v="Morning"/>
    <s v="B07FWYUWS"/>
    <s v="Female"/>
    <x v="18"/>
    <s v="Shipped"/>
    <n v="1"/>
    <s v="INR"/>
    <n v="615"/>
    <n v="85"/>
    <n v="700"/>
    <s v="Khammam"/>
    <s v="Telangana"/>
    <n v="507002"/>
    <x v="1"/>
    <x v="10"/>
    <x v="9"/>
    <n v="0.20481927710843376"/>
    <n v="104.55000000000001"/>
    <n v="510.45"/>
    <n v="615"/>
  </r>
  <r>
    <n v="42"/>
    <d v="2018-12-01T00:00:00"/>
    <x v="40"/>
    <s v="2018 - Q1"/>
    <n v="1"/>
    <x v="0"/>
    <n v="1"/>
    <x v="0"/>
    <n v="12"/>
    <n v="0"/>
    <n v="0"/>
    <s v="Friday"/>
    <s v="Morning"/>
    <s v="B07FWYVTY"/>
    <s v="Male"/>
    <x v="17"/>
    <s v="Shipped"/>
    <n v="1"/>
    <s v="INR"/>
    <n v="465"/>
    <n v="85"/>
    <n v="550"/>
    <s v="Dehradun"/>
    <s v="Uttarakhand"/>
    <n v="248001"/>
    <x v="0"/>
    <x v="16"/>
    <x v="13"/>
    <n v="0.1494252873563218"/>
    <n v="60.449999999999989"/>
    <n v="404.55"/>
    <n v="465"/>
  </r>
  <r>
    <n v="43"/>
    <s v="1/13/2018"/>
    <x v="41"/>
    <s v="2018 - Q1"/>
    <n v="1"/>
    <x v="0"/>
    <n v="1"/>
    <x v="0"/>
    <n v="13"/>
    <n v="0"/>
    <n v="0"/>
    <s v="Saturday"/>
    <s v="Night"/>
    <s v="B07FWXWXW"/>
    <s v="Female"/>
    <x v="5"/>
    <s v="Shipped"/>
    <n v="1"/>
    <s v="INR"/>
    <n v="425"/>
    <n v="85"/>
    <n v="510"/>
    <s v="Hyderabad"/>
    <s v="Telangana"/>
    <n v="500039"/>
    <x v="0"/>
    <x v="5"/>
    <x v="4"/>
    <n v="0.14942528735632185"/>
    <n v="55.25"/>
    <n v="369.75"/>
    <n v="425"/>
  </r>
  <r>
    <n v="44"/>
    <s v="1/13/2018"/>
    <x v="42"/>
    <s v="2018 - Q1"/>
    <n v="1"/>
    <x v="0"/>
    <n v="1"/>
    <x v="0"/>
    <n v="13"/>
    <n v="0"/>
    <n v="0"/>
    <s v="Saturday"/>
    <s v="Night"/>
    <s v="B07FWWWZV"/>
    <s v="Female"/>
    <x v="19"/>
    <s v="Shipped"/>
    <n v="1"/>
    <s v="INR"/>
    <n v="768"/>
    <n v="85"/>
    <n v="853"/>
    <s v="Kottayam"/>
    <s v="Kerala"/>
    <n v="686544"/>
    <x v="1"/>
    <x v="17"/>
    <x v="5"/>
    <n v="0.20481927710843364"/>
    <n v="130.55999999999995"/>
    <n v="637.44000000000005"/>
    <n v="768"/>
  </r>
  <r>
    <n v="45"/>
    <s v="1/13/2018"/>
    <x v="43"/>
    <s v="2018 - Q1"/>
    <n v="1"/>
    <x v="0"/>
    <n v="1"/>
    <x v="0"/>
    <n v="13"/>
    <n v="0"/>
    <n v="0"/>
    <s v="Saturday"/>
    <s v="Morning"/>
    <s v="B07FWXYTR"/>
    <s v="Male"/>
    <x v="1"/>
    <s v="Shipped"/>
    <n v="1"/>
    <s v="INR"/>
    <n v="640"/>
    <n v="85"/>
    <n v="725"/>
    <s v="Amravati"/>
    <s v="Maharashtra"/>
    <n v="444607"/>
    <x v="1"/>
    <x v="1"/>
    <x v="1"/>
    <n v="0.20481927710843364"/>
    <n v="108.79999999999995"/>
    <n v="531.20000000000005"/>
    <n v="640"/>
  </r>
  <r>
    <n v="46"/>
    <s v="1/14/2018"/>
    <x v="44"/>
    <s v="2018 - Q1"/>
    <n v="1"/>
    <x v="0"/>
    <n v="1"/>
    <x v="0"/>
    <n v="14"/>
    <n v="0"/>
    <n v="0"/>
    <s v="Sunday"/>
    <s v="Morning"/>
    <s v="B07FWXBXU"/>
    <s v="Female"/>
    <x v="20"/>
    <s v="Shipped"/>
    <n v="1"/>
    <s v="INR"/>
    <n v="175"/>
    <n v="85"/>
    <n v="260"/>
    <s v="Nagpur"/>
    <s v="Maharashtra"/>
    <n v="440001"/>
    <x v="1"/>
    <x v="18"/>
    <x v="5"/>
    <n v="0.20481927710843373"/>
    <n v="29.75"/>
    <n v="145.25"/>
    <n v="175"/>
  </r>
  <r>
    <n v="47"/>
    <s v="1/14/2018"/>
    <x v="45"/>
    <s v="2018 - Q1"/>
    <n v="1"/>
    <x v="0"/>
    <n v="1"/>
    <x v="0"/>
    <n v="14"/>
    <n v="0"/>
    <n v="0"/>
    <s v="Sunday"/>
    <s v="Afternoon"/>
    <s v="B07FWXYVT"/>
    <s v="Male"/>
    <x v="14"/>
    <s v="Shipped"/>
    <n v="1"/>
    <s v="INR"/>
    <n v="959"/>
    <n v="85"/>
    <n v="1044"/>
    <s v="Pali"/>
    <s v="Rajasthan"/>
    <n v="306502"/>
    <x v="2"/>
    <x v="13"/>
    <x v="11"/>
    <n v="0.21951219512195122"/>
    <n v="172.62"/>
    <n v="786.38"/>
    <n v="959"/>
  </r>
  <r>
    <n v="48"/>
    <s v="1/15/2018"/>
    <x v="46"/>
    <s v="2018 - Q1"/>
    <n v="1"/>
    <x v="0"/>
    <n v="1"/>
    <x v="0"/>
    <n v="15"/>
    <n v="0"/>
    <n v="0"/>
    <s v="Monday"/>
    <s v="Night"/>
    <s v="B07FWYBZQ"/>
    <s v="Male"/>
    <x v="20"/>
    <s v="Shipped"/>
    <n v="1"/>
    <s v="INR"/>
    <n v="175"/>
    <n v="85"/>
    <n v="260"/>
    <s v="Tiruppur"/>
    <s v="Tamil Nadu"/>
    <n v="641603"/>
    <x v="1"/>
    <x v="18"/>
    <x v="5"/>
    <n v="0.20481927710843373"/>
    <n v="29.75"/>
    <n v="145.25"/>
    <n v="175"/>
  </r>
  <r>
    <n v="49"/>
    <s v="1/15/2018"/>
    <x v="47"/>
    <s v="2018 - Q1"/>
    <n v="1"/>
    <x v="0"/>
    <n v="1"/>
    <x v="0"/>
    <n v="15"/>
    <n v="0"/>
    <n v="0"/>
    <s v="Monday"/>
    <s v="Night"/>
    <s v="B07FWYTZV"/>
    <s v="Female"/>
    <x v="21"/>
    <s v="Shipped"/>
    <n v="1"/>
    <s v="INR"/>
    <n v="899"/>
    <n v="85"/>
    <n v="984"/>
    <s v="Udham Singh Nagar"/>
    <s v="Uttarakhand"/>
    <n v="263153"/>
    <x v="0"/>
    <x v="19"/>
    <x v="3"/>
    <n v="0.14942528735632185"/>
    <n v="116.87"/>
    <n v="782.13"/>
    <n v="899"/>
  </r>
  <r>
    <n v="50"/>
    <s v="1/15/2018"/>
    <x v="48"/>
    <s v="2018 - Q1"/>
    <n v="1"/>
    <x v="0"/>
    <n v="1"/>
    <x v="0"/>
    <n v="15"/>
    <n v="0"/>
    <n v="0"/>
    <s v="Monday"/>
    <s v="Night"/>
    <s v="B07FWXYYR"/>
    <s v="Male"/>
    <x v="19"/>
    <s v="Shipped"/>
    <n v="1"/>
    <s v="INR"/>
    <n v="768"/>
    <n v="85"/>
    <n v="853"/>
    <s v="Coimbatore"/>
    <s v="Tamil Nadu"/>
    <n v="641041"/>
    <x v="1"/>
    <x v="17"/>
    <x v="5"/>
    <n v="0.20481927710843364"/>
    <n v="130.55999999999995"/>
    <n v="637.44000000000005"/>
    <n v="768"/>
  </r>
  <r>
    <n v="51"/>
    <s v="1/15/2018"/>
    <x v="49"/>
    <s v="2018 - Q1"/>
    <n v="1"/>
    <x v="0"/>
    <n v="1"/>
    <x v="0"/>
    <n v="15"/>
    <n v="0"/>
    <n v="0"/>
    <s v="Monday"/>
    <s v="Night"/>
    <s v="B07FWXVVT"/>
    <s v="Female"/>
    <x v="19"/>
    <s v="Shipped"/>
    <n v="1"/>
    <s v="INR"/>
    <n v="768"/>
    <n v="85"/>
    <n v="853"/>
    <s v="Virar West"/>
    <s v="Maharashtra"/>
    <n v="401303"/>
    <x v="1"/>
    <x v="17"/>
    <x v="5"/>
    <n v="0.20481927710843364"/>
    <n v="130.55999999999995"/>
    <n v="637.44000000000005"/>
    <n v="768"/>
  </r>
  <r>
    <n v="52"/>
    <s v="1/15/2018"/>
    <x v="50"/>
    <s v="2018 - Q1"/>
    <n v="1"/>
    <x v="0"/>
    <n v="1"/>
    <x v="0"/>
    <n v="15"/>
    <n v="0"/>
    <n v="0"/>
    <s v="Monday"/>
    <s v="Night"/>
    <s v="B07FWWBRT"/>
    <s v="Male"/>
    <x v="19"/>
    <s v="Shipped"/>
    <n v="1"/>
    <s v="INR"/>
    <n v="768"/>
    <n v="85"/>
    <n v="853"/>
    <s v="Kota"/>
    <s v="Rajasthan"/>
    <n v="324005"/>
    <x v="1"/>
    <x v="17"/>
    <x v="5"/>
    <n v="0.20481927710843364"/>
    <n v="130.55999999999995"/>
    <n v="637.44000000000005"/>
    <n v="768"/>
  </r>
  <r>
    <n v="53"/>
    <s v="1/15/2018"/>
    <x v="51"/>
    <s v="2018 - Q1"/>
    <n v="1"/>
    <x v="0"/>
    <n v="1"/>
    <x v="0"/>
    <n v="15"/>
    <n v="0"/>
    <n v="0"/>
    <s v="Monday"/>
    <s v="Night"/>
    <s v="B07FWWSZU"/>
    <s v="Female"/>
    <x v="21"/>
    <s v="Shipped"/>
    <n v="1"/>
    <s v="INR"/>
    <n v="899"/>
    <n v="85"/>
    <n v="984"/>
    <s v="Bhilai"/>
    <s v="Chhattisgarh"/>
    <n v="490011"/>
    <x v="0"/>
    <x v="19"/>
    <x v="3"/>
    <n v="0.14942528735632185"/>
    <n v="116.87"/>
    <n v="782.13"/>
    <n v="899"/>
  </r>
  <r>
    <n v="54"/>
    <s v="1/15/2018"/>
    <x v="52"/>
    <s v="2018 - Q1"/>
    <n v="1"/>
    <x v="0"/>
    <n v="1"/>
    <x v="0"/>
    <n v="15"/>
    <n v="0"/>
    <n v="0"/>
    <s v="Monday"/>
    <s v="Night"/>
    <s v="B07FWXYYW"/>
    <s v="Male"/>
    <x v="21"/>
    <s v="Shipped"/>
    <n v="1"/>
    <s v="INR"/>
    <n v="899"/>
    <n v="85"/>
    <n v="984"/>
    <s v="Kadapa"/>
    <s v="Andhra Pradesh"/>
    <n v="516001"/>
    <x v="0"/>
    <x v="19"/>
    <x v="3"/>
    <n v="0.14942528735632185"/>
    <n v="116.87"/>
    <n v="782.13"/>
    <n v="899"/>
  </r>
  <r>
    <n v="55"/>
    <s v="1/15/2018"/>
    <x v="53"/>
    <s v="2018 - Q1"/>
    <n v="1"/>
    <x v="0"/>
    <n v="1"/>
    <x v="0"/>
    <n v="15"/>
    <n v="0"/>
    <n v="0"/>
    <s v="Monday"/>
    <s v="Morning"/>
    <s v="B07FWWWQW"/>
    <s v="Male"/>
    <x v="17"/>
    <s v="Shipped"/>
    <n v="1"/>
    <s v="INR"/>
    <n v="465"/>
    <n v="85"/>
    <n v="550"/>
    <s v="Kishangarh"/>
    <s v="Rajasthan"/>
    <n v="305801"/>
    <x v="0"/>
    <x v="16"/>
    <x v="13"/>
    <n v="0.1494252873563218"/>
    <n v="60.449999999999989"/>
    <n v="404.55"/>
    <n v="465"/>
  </r>
  <r>
    <n v="56"/>
    <s v="1/15/2018"/>
    <x v="54"/>
    <s v="2018 - Q1"/>
    <n v="1"/>
    <x v="0"/>
    <n v="1"/>
    <x v="0"/>
    <n v="15"/>
    <n v="0"/>
    <n v="0"/>
    <s v="Monday"/>
    <s v="Morning"/>
    <s v="B07FWWAXS"/>
    <s v="Male"/>
    <x v="21"/>
    <s v="Shipped"/>
    <n v="1"/>
    <s v="INR"/>
    <n v="899"/>
    <n v="85"/>
    <n v="984"/>
    <s v="Bilaspur"/>
    <s v="Chattisgarh"/>
    <n v="495001"/>
    <x v="0"/>
    <x v="19"/>
    <x v="3"/>
    <n v="0.14942528735632185"/>
    <n v="116.87"/>
    <n v="782.13"/>
    <n v="899"/>
  </r>
  <r>
    <n v="57"/>
    <s v="1/15/2018"/>
    <x v="55"/>
    <s v="2018 - Q1"/>
    <n v="1"/>
    <x v="0"/>
    <n v="1"/>
    <x v="0"/>
    <n v="15"/>
    <n v="0"/>
    <n v="0"/>
    <s v="Monday"/>
    <s v="Afternoon"/>
    <s v="B07FWYTUW"/>
    <s v="Male"/>
    <x v="5"/>
    <s v="Shipped"/>
    <n v="1"/>
    <s v="INR"/>
    <n v="425"/>
    <n v="85"/>
    <n v="510"/>
    <s v="Jorhat"/>
    <s v="Assam"/>
    <n v="785001"/>
    <x v="0"/>
    <x v="5"/>
    <x v="4"/>
    <n v="0.14942528735632185"/>
    <n v="55.25"/>
    <n v="369.75"/>
    <n v="425"/>
  </r>
  <r>
    <n v="58"/>
    <s v="1/15/2018"/>
    <x v="56"/>
    <s v="2018 - Q1"/>
    <n v="1"/>
    <x v="0"/>
    <n v="1"/>
    <x v="0"/>
    <n v="15"/>
    <n v="0"/>
    <n v="0"/>
    <s v="Monday"/>
    <s v="Afternoon"/>
    <s v="B07FWYYYR"/>
    <s v="Male"/>
    <x v="22"/>
    <s v="Shipped"/>
    <n v="1"/>
    <s v="INR"/>
    <n v="1250"/>
    <n v="85"/>
    <n v="1335"/>
    <s v="New Delhi"/>
    <s v="Delhi"/>
    <n v="110062"/>
    <x v="0"/>
    <x v="20"/>
    <x v="14"/>
    <n v="0.14942528735632185"/>
    <n v="162.5"/>
    <n v="1087.5"/>
    <n v="1250"/>
  </r>
  <r>
    <n v="59"/>
    <s v="1/15/2018"/>
    <x v="57"/>
    <s v="2018 - Q1"/>
    <n v="1"/>
    <x v="0"/>
    <n v="1"/>
    <x v="0"/>
    <n v="15"/>
    <n v="0"/>
    <n v="0"/>
    <s v="Monday"/>
    <s v="Afternoon"/>
    <s v="B07FWWAZW"/>
    <s v="Male"/>
    <x v="21"/>
    <s v="Shipped"/>
    <n v="1"/>
    <s v="INR"/>
    <n v="899"/>
    <n v="85"/>
    <n v="984"/>
    <s v="Navi Mumbai"/>
    <s v="Maharashtra"/>
    <n v="400709"/>
    <x v="0"/>
    <x v="19"/>
    <x v="3"/>
    <n v="0.14942528735632185"/>
    <n v="116.87"/>
    <n v="782.13"/>
    <n v="899"/>
  </r>
  <r>
    <n v="60"/>
    <s v="1/15/2018"/>
    <x v="58"/>
    <s v="2018 - Q1"/>
    <n v="1"/>
    <x v="0"/>
    <n v="1"/>
    <x v="0"/>
    <n v="15"/>
    <n v="0"/>
    <n v="0"/>
    <s v="Monday"/>
    <s v="Evening"/>
    <s v="B07FWXXVY"/>
    <s v="Female"/>
    <x v="21"/>
    <s v="Shipped"/>
    <n v="1"/>
    <s v="INR"/>
    <n v="899"/>
    <n v="85"/>
    <n v="984"/>
    <s v="Mumbai"/>
    <s v="Maharashtra"/>
    <n v="400076"/>
    <x v="0"/>
    <x v="19"/>
    <x v="3"/>
    <n v="0.14942528735632185"/>
    <n v="116.87"/>
    <n v="782.13"/>
    <n v="899"/>
  </r>
  <r>
    <n v="61"/>
    <s v="1/16/2018"/>
    <x v="59"/>
    <s v="2018 - Q1"/>
    <n v="1"/>
    <x v="0"/>
    <n v="1"/>
    <x v="0"/>
    <n v="16"/>
    <n v="0"/>
    <n v="0"/>
    <s v="Tuesday"/>
    <s v="Afternoon"/>
    <s v="B07FWYVTV"/>
    <s v="Male"/>
    <x v="21"/>
    <s v="Shipped"/>
    <n v="1"/>
    <s v="INR"/>
    <n v="899"/>
    <n v="85"/>
    <n v="984"/>
    <s v="Jorhat"/>
    <s v="Assam"/>
    <n v="785001"/>
    <x v="0"/>
    <x v="19"/>
    <x v="3"/>
    <n v="0.14942528735632185"/>
    <n v="116.87"/>
    <n v="782.13"/>
    <n v="899"/>
  </r>
  <r>
    <n v="62"/>
    <s v="1/17/2018"/>
    <x v="60"/>
    <s v="2018 - Q1"/>
    <n v="1"/>
    <x v="0"/>
    <n v="1"/>
    <x v="0"/>
    <n v="17"/>
    <n v="0"/>
    <n v="0"/>
    <s v="Wednesday"/>
    <s v="Night"/>
    <s v="B07FWYBZU"/>
    <s v="Female"/>
    <x v="17"/>
    <s v="Shipped"/>
    <n v="1"/>
    <s v="INR"/>
    <n v="465"/>
    <n v="85"/>
    <n v="550"/>
    <s v="Motihari"/>
    <s v="Bihar"/>
    <n v="845401"/>
    <x v="0"/>
    <x v="16"/>
    <x v="13"/>
    <n v="0.1494252873563218"/>
    <n v="60.449999999999989"/>
    <n v="404.55"/>
    <n v="465"/>
  </r>
  <r>
    <n v="63"/>
    <s v="1/17/2018"/>
    <x v="61"/>
    <s v="2018 - Q1"/>
    <n v="1"/>
    <x v="0"/>
    <n v="1"/>
    <x v="0"/>
    <n v="17"/>
    <n v="0"/>
    <n v="0"/>
    <s v="Wednesday"/>
    <s v="Morning"/>
    <s v="B07FWWSXY"/>
    <s v="Male"/>
    <x v="17"/>
    <s v="Shipped"/>
    <n v="1"/>
    <s v="INR"/>
    <n v="465"/>
    <n v="85"/>
    <n v="550"/>
    <s v="Binola Industrial Area"/>
    <s v="Haryana"/>
    <n v="122413"/>
    <x v="0"/>
    <x v="16"/>
    <x v="13"/>
    <n v="0.1494252873563218"/>
    <n v="60.449999999999989"/>
    <n v="404.55"/>
    <n v="465"/>
  </r>
  <r>
    <n v="64"/>
    <s v="1/17/2018"/>
    <x v="62"/>
    <s v="2018 - Q1"/>
    <n v="1"/>
    <x v="0"/>
    <n v="1"/>
    <x v="0"/>
    <n v="17"/>
    <n v="0"/>
    <n v="0"/>
    <s v="Wednesday"/>
    <s v="Morning"/>
    <s v="B07FWYYWW"/>
    <s v="Female"/>
    <x v="21"/>
    <s v="Shipped"/>
    <n v="1"/>
    <s v="INR"/>
    <n v="899"/>
    <n v="85"/>
    <n v="984"/>
    <s v="Narsinghpur"/>
    <s v="Madhya Pradesh"/>
    <n v="487770"/>
    <x v="0"/>
    <x v="19"/>
    <x v="3"/>
    <n v="0.14942528735632185"/>
    <n v="116.87"/>
    <n v="782.13"/>
    <n v="899"/>
  </r>
  <r>
    <n v="65"/>
    <s v="1/17/2018"/>
    <x v="63"/>
    <s v="2018 - Q1"/>
    <n v="1"/>
    <x v="0"/>
    <n v="1"/>
    <x v="0"/>
    <n v="17"/>
    <n v="0"/>
    <n v="0"/>
    <s v="Wednesday"/>
    <s v="Afternoon"/>
    <s v="B07FWXAZU"/>
    <s v="Male"/>
    <x v="21"/>
    <s v="Shipped"/>
    <n v="1"/>
    <s v="INR"/>
    <n v="899"/>
    <n v="85"/>
    <n v="984"/>
    <s v="Bagru"/>
    <s v="Rajasthan"/>
    <n v="303007"/>
    <x v="0"/>
    <x v="19"/>
    <x v="3"/>
    <n v="0.14942528735632185"/>
    <n v="116.87"/>
    <n v="782.13"/>
    <n v="899"/>
  </r>
  <r>
    <n v="66"/>
    <s v="1/17/2018"/>
    <x v="64"/>
    <s v="2018 - Q1"/>
    <n v="1"/>
    <x v="0"/>
    <n v="1"/>
    <x v="0"/>
    <n v="17"/>
    <n v="0"/>
    <n v="0"/>
    <s v="Wednesday"/>
    <s v="Evening"/>
    <s v="B07FWWTTS"/>
    <s v="Male"/>
    <x v="21"/>
    <s v="Shipped"/>
    <n v="1"/>
    <s v="INR"/>
    <n v="899"/>
    <n v="85"/>
    <n v="984"/>
    <s v="Balotra"/>
    <s v="Rajasthan"/>
    <n v="344022"/>
    <x v="0"/>
    <x v="19"/>
    <x v="3"/>
    <n v="0.14942528735632185"/>
    <n v="116.87"/>
    <n v="782.13"/>
    <n v="899"/>
  </r>
  <r>
    <n v="67"/>
    <s v="1/18/2018"/>
    <x v="65"/>
    <s v="2018 - Q1"/>
    <n v="1"/>
    <x v="0"/>
    <n v="1"/>
    <x v="0"/>
    <n v="18"/>
    <n v="0"/>
    <n v="0"/>
    <s v="Thursday"/>
    <s v="Morning"/>
    <s v="B07FWWYZZ"/>
    <s v="Male"/>
    <x v="23"/>
    <s v="Shipped"/>
    <n v="1"/>
    <s v="INR"/>
    <n v="680"/>
    <n v="85"/>
    <n v="765"/>
    <s v="Pune"/>
    <s v="Maharashtra"/>
    <n v="411011"/>
    <x v="1"/>
    <x v="17"/>
    <x v="5"/>
    <n v="0.20481927710843378"/>
    <n v="115.60000000000002"/>
    <n v="564.4"/>
    <n v="680"/>
  </r>
  <r>
    <n v="68"/>
    <s v="1/18/2018"/>
    <x v="66"/>
    <s v="2018 - Q1"/>
    <n v="1"/>
    <x v="0"/>
    <n v="1"/>
    <x v="0"/>
    <n v="18"/>
    <n v="0"/>
    <n v="0"/>
    <s v="Thursday"/>
    <s v="Night"/>
    <s v="B07FWVXYS"/>
    <s v="Male"/>
    <x v="21"/>
    <s v="Shipped"/>
    <n v="1"/>
    <s v="INR"/>
    <n v="899"/>
    <n v="85"/>
    <n v="984"/>
    <s v="New Delhi"/>
    <s v="Delhi"/>
    <n v="110009"/>
    <x v="0"/>
    <x v="19"/>
    <x v="3"/>
    <n v="0.14942528735632185"/>
    <n v="116.87"/>
    <n v="782.13"/>
    <n v="899"/>
  </r>
  <r>
    <n v="69"/>
    <s v="1/19/2018"/>
    <x v="66"/>
    <s v="2018 - Q1"/>
    <n v="1"/>
    <x v="0"/>
    <n v="1"/>
    <x v="0"/>
    <n v="19"/>
    <n v="0"/>
    <n v="0"/>
    <s v="Friday"/>
    <s v="Night"/>
    <s v="B07FWWTTS"/>
    <s v="Male"/>
    <x v="21"/>
    <s v="Shipped"/>
    <n v="1"/>
    <s v="INR"/>
    <n v="899"/>
    <n v="85"/>
    <n v="984"/>
    <s v="Balotra"/>
    <s v="Rajasthan"/>
    <n v="344022"/>
    <x v="0"/>
    <x v="19"/>
    <x v="3"/>
    <n v="0.14942528735632185"/>
    <n v="116.87"/>
    <n v="782.13"/>
    <n v="899"/>
  </r>
  <r>
    <n v="70"/>
    <s v="1/20/2018"/>
    <x v="67"/>
    <s v="2018 - Q1"/>
    <n v="1"/>
    <x v="0"/>
    <n v="1"/>
    <x v="0"/>
    <n v="20"/>
    <n v="0"/>
    <n v="0"/>
    <s v="Saturday"/>
    <s v="Night"/>
    <s v="B07FWYAZW"/>
    <s v="Female"/>
    <x v="4"/>
    <s v="Shipped"/>
    <n v="1"/>
    <s v="INR"/>
    <n v="494"/>
    <n v="85"/>
    <n v="579"/>
    <s v="Pauri"/>
    <s v="Uttarakhand"/>
    <n v="246001"/>
    <x v="0"/>
    <x v="4"/>
    <x v="0"/>
    <n v="0.14942528735632191"/>
    <n v="64.220000000000027"/>
    <n v="429.78"/>
    <n v="494"/>
  </r>
  <r>
    <n v="71"/>
    <s v="1/20/2018"/>
    <x v="68"/>
    <s v="2018 - Q1"/>
    <n v="1"/>
    <x v="0"/>
    <n v="1"/>
    <x v="0"/>
    <n v="20"/>
    <n v="0"/>
    <n v="0"/>
    <s v="Saturday"/>
    <s v="Morning"/>
    <s v="B07FWWYTX"/>
    <s v="Male"/>
    <x v="3"/>
    <s v="Shipped"/>
    <n v="1"/>
    <s v="INR"/>
    <n v="565"/>
    <n v="85"/>
    <n v="650"/>
    <s v="Silchar"/>
    <s v="Assam"/>
    <n v="788007"/>
    <x v="0"/>
    <x v="3"/>
    <x v="3"/>
    <n v="0.14942528735632182"/>
    <n v="73.449999999999989"/>
    <n v="491.55"/>
    <n v="565"/>
  </r>
  <r>
    <n v="72"/>
    <s v="1/20/2018"/>
    <x v="69"/>
    <s v="2018 - Q1"/>
    <n v="1"/>
    <x v="0"/>
    <n v="1"/>
    <x v="0"/>
    <n v="20"/>
    <n v="0"/>
    <n v="0"/>
    <s v="Saturday"/>
    <s v="Afternoon"/>
    <s v="B07FWWZUT"/>
    <s v="Female"/>
    <x v="24"/>
    <s v="Shipped"/>
    <n v="1"/>
    <s v="INR"/>
    <n v="757"/>
    <n v="85"/>
    <n v="842"/>
    <s v="Kharagpur"/>
    <s v="West Bengal"/>
    <n v="721302"/>
    <x v="0"/>
    <x v="21"/>
    <x v="0"/>
    <n v="0.1494252873563218"/>
    <n v="98.409999999999968"/>
    <n v="658.59"/>
    <n v="757"/>
  </r>
  <r>
    <n v="73"/>
    <s v="1/20/2018"/>
    <x v="70"/>
    <s v="2018 - Q1"/>
    <n v="1"/>
    <x v="0"/>
    <n v="1"/>
    <x v="0"/>
    <n v="20"/>
    <n v="0"/>
    <n v="0"/>
    <s v="Saturday"/>
    <s v="Afternoon"/>
    <s v="B07FWVWUR"/>
    <s v="Female"/>
    <x v="25"/>
    <s v="Shipped"/>
    <n v="1"/>
    <s v="INR"/>
    <n v="308"/>
    <n v="85"/>
    <n v="393"/>
    <s v="Burla"/>
    <s v="Odisha"/>
    <n v="768018"/>
    <x v="0"/>
    <x v="22"/>
    <x v="15"/>
    <n v="0.14942528735632193"/>
    <n v="40.04000000000002"/>
    <n v="267.95999999999998"/>
    <n v="308"/>
  </r>
  <r>
    <n v="74"/>
    <s v="1/21/2018"/>
    <x v="71"/>
    <s v="2018 - Q1"/>
    <n v="1"/>
    <x v="0"/>
    <n v="1"/>
    <x v="0"/>
    <n v="21"/>
    <n v="0"/>
    <n v="0"/>
    <s v="Sunday"/>
    <s v="Night"/>
    <s v="B07FWYVSS"/>
    <s v="Male"/>
    <x v="24"/>
    <s v="Shipped"/>
    <n v="1"/>
    <s v="INR"/>
    <n v="757"/>
    <n v="85"/>
    <n v="842"/>
    <s v="Nagpur"/>
    <s v="Maharashtra"/>
    <n v="440010"/>
    <x v="0"/>
    <x v="21"/>
    <x v="0"/>
    <n v="0.1494252873563218"/>
    <n v="98.409999999999968"/>
    <n v="658.59"/>
    <n v="757"/>
  </r>
  <r>
    <n v="75"/>
    <s v="1/21/2018"/>
    <x v="72"/>
    <s v="2018 - Q1"/>
    <n v="1"/>
    <x v="0"/>
    <n v="1"/>
    <x v="0"/>
    <n v="21"/>
    <n v="0"/>
    <n v="0"/>
    <s v="Sunday"/>
    <s v="Evening"/>
    <s v="B07FWXSRX"/>
    <s v="Male"/>
    <x v="19"/>
    <s v="Shipped"/>
    <n v="1"/>
    <s v="INR"/>
    <n v="768"/>
    <n v="85"/>
    <n v="853"/>
    <s v="Jamnagar"/>
    <s v="Gujarat"/>
    <n v="361008"/>
    <x v="1"/>
    <x v="17"/>
    <x v="5"/>
    <n v="0.20481927710843364"/>
    <n v="130.55999999999995"/>
    <n v="637.44000000000005"/>
    <n v="768"/>
  </r>
  <r>
    <n v="76"/>
    <s v="1/21/2018"/>
    <x v="73"/>
    <s v="2018 - Q1"/>
    <n v="1"/>
    <x v="0"/>
    <n v="1"/>
    <x v="0"/>
    <n v="21"/>
    <n v="0"/>
    <n v="0"/>
    <s v="Sunday"/>
    <s v="Evening"/>
    <s v="B07FWYWVV"/>
    <s v="Female"/>
    <x v="26"/>
    <s v="Shipped"/>
    <n v="1"/>
    <s v="INR"/>
    <n v="640"/>
    <n v="85"/>
    <n v="725"/>
    <s v="Chennai"/>
    <s v="Tamil Nadu"/>
    <n v="600094"/>
    <x v="1"/>
    <x v="1"/>
    <x v="1"/>
    <n v="0.20481927710843364"/>
    <n v="108.79999999999995"/>
    <n v="531.20000000000005"/>
    <n v="640"/>
  </r>
  <r>
    <n v="77"/>
    <s v="1/22/2018"/>
    <x v="74"/>
    <s v="2018 - Q1"/>
    <n v="1"/>
    <x v="0"/>
    <n v="1"/>
    <x v="0"/>
    <n v="22"/>
    <n v="0"/>
    <n v="0"/>
    <s v="Monday"/>
    <s v="Morning"/>
    <s v="B07FWXYRV"/>
    <s v="Male"/>
    <x v="10"/>
    <s v="Shipped"/>
    <n v="1"/>
    <s v="INR"/>
    <n v="450"/>
    <n v="85"/>
    <n v="535"/>
    <s v="Bengaluru"/>
    <s v="Karnataka"/>
    <n v="560045"/>
    <x v="1"/>
    <x v="10"/>
    <x v="9"/>
    <n v="0.20481927710843373"/>
    <n v="76.5"/>
    <n v="373.5"/>
    <n v="450"/>
  </r>
  <r>
    <n v="78"/>
    <s v="1/22/2018"/>
    <x v="75"/>
    <s v="2018 - Q1"/>
    <n v="1"/>
    <x v="0"/>
    <n v="1"/>
    <x v="0"/>
    <n v="22"/>
    <n v="0"/>
    <n v="0"/>
    <s v="Monday"/>
    <s v="Morning"/>
    <s v="B07FWWTZX"/>
    <s v="Male"/>
    <x v="27"/>
    <s v="Shipped"/>
    <n v="1"/>
    <s v="INR"/>
    <n v="595"/>
    <n v="85"/>
    <n v="680"/>
    <s v="Mumbai"/>
    <s v="Maharashtra"/>
    <n v="400053"/>
    <x v="1"/>
    <x v="17"/>
    <x v="5"/>
    <n v="0.20481927710843367"/>
    <n v="101.14999999999998"/>
    <n v="493.85"/>
    <n v="595"/>
  </r>
  <r>
    <n v="79"/>
    <s v="1/22/2018"/>
    <x v="76"/>
    <s v="2018 - Q1"/>
    <n v="1"/>
    <x v="0"/>
    <n v="1"/>
    <x v="0"/>
    <n v="22"/>
    <n v="0"/>
    <n v="0"/>
    <s v="Monday"/>
    <s v="Morning"/>
    <s v="B07FWWVWY"/>
    <s v="Female"/>
    <x v="3"/>
    <s v="Shipped"/>
    <n v="1"/>
    <s v="INR"/>
    <n v="565"/>
    <n v="85"/>
    <n v="650"/>
    <s v="New Delhi"/>
    <s v="Delhi"/>
    <n v="110016"/>
    <x v="0"/>
    <x v="3"/>
    <x v="3"/>
    <n v="0.14942528735632182"/>
    <n v="73.449999999999989"/>
    <n v="491.55"/>
    <n v="565"/>
  </r>
  <r>
    <n v="80"/>
    <s v="1/22/2018"/>
    <x v="77"/>
    <s v="2018 - Q1"/>
    <n v="1"/>
    <x v="0"/>
    <n v="1"/>
    <x v="0"/>
    <n v="22"/>
    <n v="0"/>
    <n v="0"/>
    <s v="Monday"/>
    <s v="Morning"/>
    <s v="B07FWXTVZ"/>
    <s v="Female"/>
    <x v="3"/>
    <s v="Shipped"/>
    <n v="1"/>
    <s v="INR"/>
    <n v="565"/>
    <n v="85"/>
    <n v="650"/>
    <s v="Chinnalapatti"/>
    <s v="Tamil Nadu"/>
    <n v="624302"/>
    <x v="0"/>
    <x v="3"/>
    <x v="3"/>
    <n v="0.14942528735632182"/>
    <n v="73.449999999999989"/>
    <n v="491.55"/>
    <n v="565"/>
  </r>
  <r>
    <n v="81"/>
    <s v="1/22/2018"/>
    <x v="78"/>
    <s v="2018 - Q1"/>
    <n v="1"/>
    <x v="0"/>
    <n v="1"/>
    <x v="0"/>
    <n v="22"/>
    <n v="0"/>
    <n v="0"/>
    <s v="Monday"/>
    <s v="Morning"/>
    <s v="B07FWXSZV"/>
    <s v="Female"/>
    <x v="27"/>
    <s v="Shipped"/>
    <n v="1"/>
    <s v="INR"/>
    <n v="595"/>
    <n v="85"/>
    <n v="680"/>
    <s v="Thiruvananthapuram"/>
    <s v="Kerala"/>
    <n v="695001"/>
    <x v="1"/>
    <x v="17"/>
    <x v="5"/>
    <n v="0.20481927710843367"/>
    <n v="101.14999999999998"/>
    <n v="493.85"/>
    <n v="595"/>
  </r>
  <r>
    <n v="82"/>
    <s v="1/22/2018"/>
    <x v="79"/>
    <s v="2018 - Q1"/>
    <n v="1"/>
    <x v="0"/>
    <n v="1"/>
    <x v="0"/>
    <n v="22"/>
    <n v="0"/>
    <n v="0"/>
    <s v="Monday"/>
    <s v="Morning"/>
    <s v="B07FWWYWV"/>
    <s v="Female"/>
    <x v="27"/>
    <s v="Shipped"/>
    <n v="1"/>
    <s v="INR"/>
    <n v="595"/>
    <n v="85"/>
    <n v="680"/>
    <s v="Bengaluru"/>
    <s v="Karnataka"/>
    <n v="560058"/>
    <x v="1"/>
    <x v="17"/>
    <x v="5"/>
    <n v="0.20481927710843367"/>
    <n v="101.14999999999998"/>
    <n v="493.85"/>
    <n v="595"/>
  </r>
  <r>
    <n v="83"/>
    <s v="1/22/2018"/>
    <x v="80"/>
    <s v="2018 - Q1"/>
    <n v="1"/>
    <x v="0"/>
    <n v="1"/>
    <x v="0"/>
    <n v="22"/>
    <n v="0"/>
    <n v="0"/>
    <s v="Monday"/>
    <s v="Evening"/>
    <s v="B07FWYTUR"/>
    <s v="Male"/>
    <x v="27"/>
    <s v="Shipped"/>
    <n v="1"/>
    <s v="INR"/>
    <n v="595"/>
    <n v="85"/>
    <n v="680"/>
    <s v="Udaipur"/>
    <s v="Rajasthan"/>
    <n v="313001"/>
    <x v="1"/>
    <x v="17"/>
    <x v="5"/>
    <n v="0.20481927710843367"/>
    <n v="101.14999999999998"/>
    <n v="493.85"/>
    <n v="595"/>
  </r>
  <r>
    <n v="84"/>
    <s v="1/22/2018"/>
    <x v="81"/>
    <s v="2018 - Q1"/>
    <n v="1"/>
    <x v="0"/>
    <n v="1"/>
    <x v="0"/>
    <n v="22"/>
    <n v="0"/>
    <n v="0"/>
    <s v="Monday"/>
    <s v="Evening"/>
    <s v="B07FWVVYW"/>
    <s v="Male"/>
    <x v="27"/>
    <s v="Shipped"/>
    <n v="1"/>
    <s v="INR"/>
    <n v="595"/>
    <n v="85"/>
    <n v="680"/>
    <s v="Noida"/>
    <s v="Uttar Pradesh"/>
    <n v="201303"/>
    <x v="1"/>
    <x v="17"/>
    <x v="5"/>
    <n v="0.20481927710843367"/>
    <n v="101.14999999999998"/>
    <n v="493.85"/>
    <n v="595"/>
  </r>
  <r>
    <n v="85"/>
    <s v="1/23/2018"/>
    <x v="82"/>
    <s v="2018 - Q1"/>
    <n v="1"/>
    <x v="0"/>
    <n v="1"/>
    <x v="0"/>
    <n v="23"/>
    <n v="0"/>
    <n v="0"/>
    <s v="Tuesday"/>
    <s v="Night"/>
    <s v="B07FWXUQY"/>
    <s v="Female"/>
    <x v="27"/>
    <s v="Shipped"/>
    <n v="1"/>
    <s v="INR"/>
    <n v="595"/>
    <n v="85"/>
    <n v="680"/>
    <s v="Pondicherry"/>
    <s v="Pondicherry"/>
    <n v="605008"/>
    <x v="1"/>
    <x v="17"/>
    <x v="5"/>
    <n v="0.20481927710843367"/>
    <n v="101.14999999999998"/>
    <n v="493.85"/>
    <n v="595"/>
  </r>
  <r>
    <n v="86"/>
    <s v="1/23/2018"/>
    <x v="83"/>
    <s v="2018 - Q1"/>
    <n v="1"/>
    <x v="0"/>
    <n v="1"/>
    <x v="0"/>
    <n v="23"/>
    <n v="0"/>
    <n v="0"/>
    <s v="Tuesday"/>
    <s v="Morning"/>
    <s v="B07FWYWVR"/>
    <s v="Male"/>
    <x v="17"/>
    <s v="Shipped"/>
    <n v="1"/>
    <s v="INR"/>
    <n v="465"/>
    <n v="85"/>
    <n v="550"/>
    <s v="Motihari"/>
    <s v="Bihar"/>
    <n v="845401"/>
    <x v="0"/>
    <x v="16"/>
    <x v="13"/>
    <n v="0.1494252873563218"/>
    <n v="60.449999999999989"/>
    <n v="404.55"/>
    <n v="465"/>
  </r>
  <r>
    <n v="87"/>
    <s v="1/23/2018"/>
    <x v="84"/>
    <s v="2018 - Q1"/>
    <n v="1"/>
    <x v="0"/>
    <n v="1"/>
    <x v="0"/>
    <n v="23"/>
    <n v="0"/>
    <n v="0"/>
    <s v="Tuesday"/>
    <s v="Night"/>
    <s v="B07FWVXWR"/>
    <s v="Male"/>
    <x v="28"/>
    <s v="Shipped"/>
    <n v="1"/>
    <s v="INR"/>
    <n v="499"/>
    <n v="85"/>
    <n v="584"/>
    <s v="Pune"/>
    <s v="Maharashtra"/>
    <n v="412408"/>
    <x v="1"/>
    <x v="23"/>
    <x v="16"/>
    <n v="0.2048192771084337"/>
    <n v="84.829999999999984"/>
    <n v="414.17"/>
    <n v="499"/>
  </r>
  <r>
    <n v="88"/>
    <s v="1/24/2018"/>
    <x v="85"/>
    <s v="2018 - Q1"/>
    <n v="1"/>
    <x v="0"/>
    <n v="1"/>
    <x v="0"/>
    <n v="24"/>
    <n v="0"/>
    <n v="0"/>
    <s v="Wednesday"/>
    <s v="Morning"/>
    <s v="B07FWVYTY"/>
    <s v="Male"/>
    <x v="29"/>
    <s v="Shipped"/>
    <n v="1"/>
    <s v="INR"/>
    <n v="899"/>
    <n v="85"/>
    <n v="984"/>
    <s v="Jehanabad"/>
    <s v="Bihar"/>
    <n v="804408"/>
    <x v="1"/>
    <x v="17"/>
    <x v="5"/>
    <n v="0.20481927710843381"/>
    <n v="152.83000000000004"/>
    <n v="746.17"/>
    <n v="899"/>
  </r>
  <r>
    <n v="89"/>
    <s v="1/24/2018"/>
    <x v="86"/>
    <s v="2018 - Q1"/>
    <n v="1"/>
    <x v="0"/>
    <n v="1"/>
    <x v="0"/>
    <n v="24"/>
    <n v="0"/>
    <n v="0"/>
    <s v="Wednesday"/>
    <s v="Afternoon"/>
    <s v="B07FWWSRT"/>
    <s v="Male"/>
    <x v="27"/>
    <s v="Shipped"/>
    <n v="1"/>
    <s v="INR"/>
    <n v="595"/>
    <n v="85"/>
    <n v="680"/>
    <s v="Thane, Mira Road"/>
    <s v="Maharashtra"/>
    <n v="401107"/>
    <x v="1"/>
    <x v="17"/>
    <x v="5"/>
    <n v="0.20481927710843367"/>
    <n v="101.14999999999998"/>
    <n v="493.85"/>
    <n v="595"/>
  </r>
  <r>
    <n v="90"/>
    <s v="1/24/2018"/>
    <x v="87"/>
    <s v="2018 - Q1"/>
    <n v="1"/>
    <x v="0"/>
    <n v="1"/>
    <x v="0"/>
    <n v="24"/>
    <n v="0"/>
    <n v="0"/>
    <s v="Wednesday"/>
    <s v="Evening"/>
    <s v="B07FWXUXW"/>
    <s v="Female"/>
    <x v="27"/>
    <s v="Shipped"/>
    <n v="1"/>
    <s v="INR"/>
    <n v="595"/>
    <n v="85"/>
    <n v="680"/>
    <s v="Palakkad"/>
    <s v="Kerala"/>
    <n v="678683"/>
    <x v="1"/>
    <x v="17"/>
    <x v="5"/>
    <n v="0.20481927710843367"/>
    <n v="101.14999999999998"/>
    <n v="493.85"/>
    <n v="595"/>
  </r>
  <r>
    <n v="91"/>
    <s v="1/24/2018"/>
    <x v="88"/>
    <s v="2018 - Q1"/>
    <n v="1"/>
    <x v="0"/>
    <n v="1"/>
    <x v="0"/>
    <n v="24"/>
    <n v="0"/>
    <n v="0"/>
    <s v="Wednesday"/>
    <s v="Evening"/>
    <s v="B07FWXSUY"/>
    <s v="Female"/>
    <x v="27"/>
    <s v="Shipped"/>
    <n v="1"/>
    <s v="INR"/>
    <n v="595"/>
    <n v="85"/>
    <n v="680"/>
    <s v="Rajkot"/>
    <s v="Gujarat"/>
    <n v="360001"/>
    <x v="1"/>
    <x v="17"/>
    <x v="5"/>
    <n v="0.20481927710843367"/>
    <n v="101.14999999999998"/>
    <n v="493.85"/>
    <n v="595"/>
  </r>
  <r>
    <n v="92"/>
    <s v="1/24/2018"/>
    <x v="89"/>
    <s v="2018 - Q1"/>
    <n v="1"/>
    <x v="0"/>
    <n v="1"/>
    <x v="0"/>
    <n v="24"/>
    <n v="0"/>
    <n v="0"/>
    <s v="Wednesday"/>
    <s v="Evening"/>
    <s v="B07FWWBUR"/>
    <s v="Female"/>
    <x v="27"/>
    <s v="Shipped"/>
    <n v="1"/>
    <s v="INR"/>
    <n v="595"/>
    <n v="85"/>
    <n v="680"/>
    <s v="Bengaluru"/>
    <s v="Karnataka"/>
    <n v="560032"/>
    <x v="1"/>
    <x v="17"/>
    <x v="5"/>
    <n v="0.20481927710843367"/>
    <n v="101.14999999999998"/>
    <n v="493.85"/>
    <n v="595"/>
  </r>
  <r>
    <n v="93"/>
    <s v="1/25/2018"/>
    <x v="90"/>
    <s v="2018 - Q1"/>
    <n v="1"/>
    <x v="0"/>
    <n v="1"/>
    <x v="0"/>
    <n v="25"/>
    <n v="0"/>
    <n v="0"/>
    <s v="Thursday"/>
    <s v="Night"/>
    <s v="B07FWVVUU"/>
    <s v="Female"/>
    <x v="7"/>
    <s v="Shipped"/>
    <n v="1"/>
    <s v="INR"/>
    <n v="610"/>
    <n v="85"/>
    <n v="695"/>
    <s v="Chandigarh"/>
    <s v="Chandigarh"/>
    <n v="160036"/>
    <x v="1"/>
    <x v="7"/>
    <x v="6"/>
    <n v="0.2048192771084337"/>
    <n v="103.69999999999999"/>
    <n v="506.3"/>
    <n v="610"/>
  </r>
  <r>
    <n v="94"/>
    <s v="1/25/2018"/>
    <x v="91"/>
    <s v="2018 - Q1"/>
    <n v="1"/>
    <x v="0"/>
    <n v="1"/>
    <x v="0"/>
    <n v="25"/>
    <n v="0"/>
    <n v="0"/>
    <s v="Thursday"/>
    <s v="Night"/>
    <s v="B07FWWXTT"/>
    <s v="Male"/>
    <x v="7"/>
    <s v="Shipped"/>
    <n v="1"/>
    <s v="INR"/>
    <n v="610"/>
    <n v="85"/>
    <n v="695"/>
    <s v="Kolkata"/>
    <s v="West Bengal"/>
    <n v="700102"/>
    <x v="1"/>
    <x v="7"/>
    <x v="6"/>
    <n v="0.2048192771084337"/>
    <n v="103.69999999999999"/>
    <n v="506.3"/>
    <n v="610"/>
  </r>
  <r>
    <n v="95"/>
    <s v="1/25/2018"/>
    <x v="92"/>
    <s v="2018 - Q1"/>
    <n v="1"/>
    <x v="0"/>
    <n v="1"/>
    <x v="0"/>
    <n v="25"/>
    <n v="0"/>
    <n v="0"/>
    <s v="Thursday"/>
    <s v="Morning"/>
    <s v="B07FWVXUY"/>
    <s v="Female"/>
    <x v="7"/>
    <s v="Shipped"/>
    <n v="1"/>
    <s v="INR"/>
    <n v="610"/>
    <n v="85"/>
    <n v="695"/>
    <s v="Kota"/>
    <s v="Rajasthan"/>
    <n v="324003"/>
    <x v="1"/>
    <x v="7"/>
    <x v="6"/>
    <n v="0.2048192771084337"/>
    <n v="103.69999999999999"/>
    <n v="506.3"/>
    <n v="610"/>
  </r>
  <r>
    <n v="96"/>
    <s v="1/25/2018"/>
    <x v="92"/>
    <s v="2018 - Q1"/>
    <n v="1"/>
    <x v="0"/>
    <n v="1"/>
    <x v="0"/>
    <n v="25"/>
    <n v="0"/>
    <n v="0"/>
    <s v="Thursday"/>
    <s v="Morning"/>
    <s v="B07FWWYQZ"/>
    <s v="Female"/>
    <x v="18"/>
    <s v="Shipped"/>
    <n v="1"/>
    <s v="INR"/>
    <n v="615"/>
    <n v="85"/>
    <n v="700"/>
    <s v="Kota"/>
    <s v="Chhattisgarh"/>
    <n v="495113"/>
    <x v="1"/>
    <x v="10"/>
    <x v="9"/>
    <n v="0.20481927710843376"/>
    <n v="104.55000000000001"/>
    <n v="510.45"/>
    <n v="615"/>
  </r>
  <r>
    <n v="97"/>
    <s v="1/25/2018"/>
    <x v="93"/>
    <s v="2018 - Q1"/>
    <n v="1"/>
    <x v="0"/>
    <n v="1"/>
    <x v="0"/>
    <n v="25"/>
    <n v="0"/>
    <n v="0"/>
    <s v="Thursday"/>
    <s v="Morning"/>
    <s v="B07FWYUYW"/>
    <s v="Male"/>
    <x v="30"/>
    <s v="Shipped"/>
    <n v="1"/>
    <s v="INR"/>
    <n v="600"/>
    <n v="85"/>
    <n v="685"/>
    <s v="Siliguri"/>
    <s v="West Bengal"/>
    <n v="734004"/>
    <x v="1"/>
    <x v="24"/>
    <x v="5"/>
    <n v="0.20481927710843373"/>
    <n v="102"/>
    <n v="498"/>
    <n v="600"/>
  </r>
  <r>
    <n v="98"/>
    <s v="1/25/2018"/>
    <x v="94"/>
    <s v="2018 - Q1"/>
    <n v="1"/>
    <x v="0"/>
    <n v="1"/>
    <x v="0"/>
    <n v="25"/>
    <n v="0"/>
    <n v="0"/>
    <s v="Thursday"/>
    <s v="Afternoon"/>
    <s v="B07FWYWWZ"/>
    <s v="Female"/>
    <x v="29"/>
    <s v="Shipped"/>
    <n v="1"/>
    <s v="INR"/>
    <n v="899"/>
    <n v="85"/>
    <n v="984"/>
    <s v="Dharmapuri"/>
    <s v="Tamil Nadu"/>
    <n v="636905"/>
    <x v="1"/>
    <x v="17"/>
    <x v="5"/>
    <n v="0.20481927710843381"/>
    <n v="152.83000000000004"/>
    <n v="746.17"/>
    <n v="899"/>
  </r>
  <r>
    <n v="99"/>
    <s v="1/25/2018"/>
    <x v="95"/>
    <s v="2018 - Q1"/>
    <n v="1"/>
    <x v="0"/>
    <n v="1"/>
    <x v="0"/>
    <n v="25"/>
    <n v="0"/>
    <n v="0"/>
    <s v="Thursday"/>
    <s v="Evening"/>
    <s v="B07FWYWYQ"/>
    <s v="Female"/>
    <x v="17"/>
    <s v="Shipped"/>
    <n v="1"/>
    <s v="INR"/>
    <n v="465"/>
    <n v="85"/>
    <n v="550"/>
    <s v="Allahabad"/>
    <s v="Uttar Pradesh"/>
    <n v="211001"/>
    <x v="0"/>
    <x v="16"/>
    <x v="13"/>
    <n v="0.1494252873563218"/>
    <n v="60.449999999999989"/>
    <n v="404.55"/>
    <n v="465"/>
  </r>
  <r>
    <n v="100"/>
    <s v="1/25/2018"/>
    <x v="96"/>
    <s v="2018 - Q1"/>
    <n v="1"/>
    <x v="0"/>
    <n v="1"/>
    <x v="0"/>
    <n v="25"/>
    <n v="0"/>
    <n v="0"/>
    <s v="Thursday"/>
    <s v="Evening"/>
    <s v="B07FWXVTT"/>
    <s v="Female"/>
    <x v="31"/>
    <s v="Shipped"/>
    <n v="1"/>
    <s v="INR"/>
    <n v="690"/>
    <n v="85"/>
    <n v="775"/>
    <s v="Bhopal"/>
    <s v="Madhya Pradesh"/>
    <n v="462023"/>
    <x v="0"/>
    <x v="25"/>
    <x v="17"/>
    <n v="0.14942528735632193"/>
    <n v="89.700000000000045"/>
    <n v="600.29999999999995"/>
    <n v="690"/>
  </r>
  <r>
    <n v="101"/>
    <s v="1/25/2018"/>
    <x v="97"/>
    <s v="2018 - Q1"/>
    <n v="1"/>
    <x v="0"/>
    <n v="1"/>
    <x v="0"/>
    <n v="25"/>
    <n v="0"/>
    <n v="1"/>
    <s v="Thursday"/>
    <s v="Night"/>
    <s v="B07FWXXQV"/>
    <s v="Male"/>
    <x v="32"/>
    <s v="Shipped"/>
    <n v="1"/>
    <s v="INR"/>
    <n v="450"/>
    <n v="85"/>
    <n v="535"/>
    <s v="Mangaluru"/>
    <s v="Karnataka"/>
    <n v="575025"/>
    <x v="1"/>
    <x v="10"/>
    <x v="9"/>
    <n v="0.20481927710843373"/>
    <n v="76.5"/>
    <n v="373.5"/>
    <n v="450"/>
  </r>
  <r>
    <n v="102"/>
    <s v="1/26/2018"/>
    <x v="98"/>
    <s v="2018 - Q1"/>
    <n v="1"/>
    <x v="0"/>
    <n v="1"/>
    <x v="0"/>
    <n v="26"/>
    <n v="0"/>
    <n v="1"/>
    <s v="Friday"/>
    <s v="Morning"/>
    <s v="B07FWVYQW"/>
    <s v="Male"/>
    <x v="18"/>
    <s v="Shipped"/>
    <n v="1"/>
    <s v="INR"/>
    <n v="615"/>
    <n v="85"/>
    <n v="700"/>
    <s v="Anantapur"/>
    <s v="Andhra Pradesh"/>
    <n v="515001"/>
    <x v="1"/>
    <x v="10"/>
    <x v="9"/>
    <n v="0.20481927710843376"/>
    <n v="104.55000000000001"/>
    <n v="510.45"/>
    <n v="615"/>
  </r>
  <r>
    <n v="103"/>
    <s v="1/26/2018"/>
    <x v="99"/>
    <s v="2018 - Q1"/>
    <n v="1"/>
    <x v="0"/>
    <n v="1"/>
    <x v="0"/>
    <n v="26"/>
    <n v="0"/>
    <n v="1"/>
    <s v="Friday"/>
    <s v="Morning"/>
    <s v="B07FWXUWZ"/>
    <s v="Female"/>
    <x v="33"/>
    <s v="Shipped"/>
    <n v="1"/>
    <s v="INR"/>
    <n v="215"/>
    <n v="85"/>
    <n v="300"/>
    <s v="Meerut"/>
    <s v="Uttar Pradesh"/>
    <n v="250004"/>
    <x v="1"/>
    <x v="24"/>
    <x v="5"/>
    <n v="0.20481927710843381"/>
    <n v="36.550000000000011"/>
    <n v="178.45"/>
    <n v="215"/>
  </r>
  <r>
    <n v="104"/>
    <s v="1/26/2018"/>
    <x v="100"/>
    <s v="2018 - Q1"/>
    <n v="1"/>
    <x v="0"/>
    <n v="1"/>
    <x v="0"/>
    <n v="26"/>
    <n v="1"/>
    <n v="1"/>
    <s v="Friday"/>
    <s v="Morning"/>
    <s v="B07FWWUUU"/>
    <s v="Female"/>
    <x v="18"/>
    <s v="Shipped"/>
    <n v="1"/>
    <s v="INR"/>
    <n v="615"/>
    <n v="85"/>
    <n v="700"/>
    <s v="Chatra"/>
    <s v="Jharkhand"/>
    <n v="825401"/>
    <x v="1"/>
    <x v="10"/>
    <x v="9"/>
    <n v="0.20481927710843376"/>
    <n v="104.55000000000001"/>
    <n v="510.45"/>
    <n v="615"/>
  </r>
  <r>
    <n v="105"/>
    <s v="1/26/2018"/>
    <x v="26"/>
    <s v="2018 - Q1"/>
    <n v="1"/>
    <x v="0"/>
    <n v="1"/>
    <x v="0"/>
    <n v="26"/>
    <n v="0"/>
    <n v="1"/>
    <s v="Friday"/>
    <s v="Afternoon"/>
    <s v="B07FWVZUR"/>
    <s v="Female"/>
    <x v="9"/>
    <s v="Shipped"/>
    <n v="1"/>
    <s v="INR"/>
    <n v="645"/>
    <n v="85"/>
    <n v="730"/>
    <s v="Gaya"/>
    <s v="Bihar"/>
    <n v="823001"/>
    <x v="0"/>
    <x v="9"/>
    <x v="8"/>
    <n v="0.14942528735632188"/>
    <n v="83.850000000000023"/>
    <n v="561.15"/>
    <n v="645"/>
  </r>
  <r>
    <n v="106"/>
    <s v="1/26/2018"/>
    <x v="101"/>
    <s v="2018 - Q1"/>
    <n v="1"/>
    <x v="0"/>
    <n v="1"/>
    <x v="0"/>
    <n v="26"/>
    <n v="0"/>
    <n v="0"/>
    <s v="Friday"/>
    <s v="Afternoon"/>
    <s v="B07FWXVTW"/>
    <s v="Female"/>
    <x v="18"/>
    <s v="Shipped"/>
    <n v="1"/>
    <s v="INR"/>
    <n v="615"/>
    <n v="85"/>
    <n v="700"/>
    <s v="Srinagar"/>
    <s v="Jammu &amp; Kashmir"/>
    <n v="190001"/>
    <x v="1"/>
    <x v="10"/>
    <x v="9"/>
    <n v="0.20481927710843376"/>
    <n v="104.55000000000001"/>
    <n v="510.45"/>
    <n v="615"/>
  </r>
  <r>
    <n v="107"/>
    <s v="1/26/2018"/>
    <x v="101"/>
    <s v="2018 - Q1"/>
    <n v="1"/>
    <x v="0"/>
    <n v="1"/>
    <x v="0"/>
    <n v="26"/>
    <n v="0"/>
    <n v="0"/>
    <s v="Friday"/>
    <s v="Afternoon"/>
    <s v="B07FWVBXW"/>
    <s v="Male"/>
    <x v="7"/>
    <s v="Shipped"/>
    <n v="1"/>
    <s v="INR"/>
    <n v="610"/>
    <n v="85"/>
    <n v="695"/>
    <s v="Srinagar"/>
    <s v="Jammu &amp; Kashmir"/>
    <n v="190001"/>
    <x v="1"/>
    <x v="7"/>
    <x v="6"/>
    <n v="0.2048192771084337"/>
    <n v="103.69999999999999"/>
    <n v="506.3"/>
    <n v="610"/>
  </r>
  <r>
    <n v="108"/>
    <s v="1/26/2018"/>
    <x v="102"/>
    <s v="2018 - Q1"/>
    <n v="1"/>
    <x v="0"/>
    <n v="1"/>
    <x v="0"/>
    <n v="26"/>
    <n v="0"/>
    <n v="0"/>
    <s v="Friday"/>
    <s v="Evening"/>
    <s v="B07FWVVUZ"/>
    <s v="Female"/>
    <x v="34"/>
    <s v="Shipped"/>
    <n v="1"/>
    <s v="INR"/>
    <n v="225"/>
    <n v="85"/>
    <n v="310"/>
    <s v="New Delhi"/>
    <s v="Delhi"/>
    <n v="110094"/>
    <x v="2"/>
    <x v="26"/>
    <x v="18"/>
    <n v="0.21951219512195122"/>
    <n v="40.5"/>
    <n v="184.5"/>
    <n v="225"/>
  </r>
  <r>
    <n v="109"/>
    <s v="1/26/2018"/>
    <x v="103"/>
    <s v="2018 - Q1"/>
    <n v="1"/>
    <x v="0"/>
    <n v="1"/>
    <x v="0"/>
    <n v="26"/>
    <n v="0"/>
    <n v="0"/>
    <s v="Friday"/>
    <s v="Evening"/>
    <s v="B07FWWZXX"/>
    <s v="Male"/>
    <x v="7"/>
    <s v="Shipped"/>
    <n v="1"/>
    <s v="INR"/>
    <n v="610"/>
    <n v="85"/>
    <n v="695"/>
    <s v="Gandhinagar"/>
    <s v="Gujarat"/>
    <n v="382421"/>
    <x v="1"/>
    <x v="7"/>
    <x v="6"/>
    <n v="0.2048192771084337"/>
    <n v="103.69999999999999"/>
    <n v="506.3"/>
    <n v="610"/>
  </r>
  <r>
    <n v="110"/>
    <s v="1/27/2018"/>
    <x v="104"/>
    <s v="2018 - Q1"/>
    <n v="1"/>
    <x v="0"/>
    <n v="1"/>
    <x v="0"/>
    <n v="27"/>
    <n v="0"/>
    <n v="0"/>
    <s v="Saturday"/>
    <s v="Night"/>
    <s v="B07FWXVWW"/>
    <s v="Female"/>
    <x v="33"/>
    <s v="Shipped"/>
    <n v="1"/>
    <s v="INR"/>
    <n v="215"/>
    <n v="85"/>
    <n v="300"/>
    <s v="Patna"/>
    <s v="Bihar"/>
    <n v="800024"/>
    <x v="1"/>
    <x v="24"/>
    <x v="5"/>
    <n v="0.20481927710843381"/>
    <n v="36.550000000000011"/>
    <n v="178.45"/>
    <n v="215"/>
  </r>
  <r>
    <n v="111"/>
    <s v="1/27/2018"/>
    <x v="105"/>
    <s v="2018 - Q1"/>
    <n v="1"/>
    <x v="0"/>
    <n v="1"/>
    <x v="0"/>
    <n v="27"/>
    <n v="0"/>
    <n v="0"/>
    <s v="Saturday"/>
    <s v="Morning"/>
    <s v="B07FWWWWW"/>
    <s v="Female"/>
    <x v="33"/>
    <s v="Shipped"/>
    <n v="1"/>
    <s v="INR"/>
    <n v="215"/>
    <n v="85"/>
    <n v="300"/>
    <s v="Mumbai"/>
    <s v="Maharashtra"/>
    <n v="401105"/>
    <x v="1"/>
    <x v="24"/>
    <x v="5"/>
    <n v="0.20481927710843381"/>
    <n v="36.550000000000011"/>
    <n v="178.45"/>
    <n v="215"/>
  </r>
  <r>
    <n v="112"/>
    <s v="1/27/2018"/>
    <x v="106"/>
    <s v="2018 - Q1"/>
    <n v="1"/>
    <x v="0"/>
    <n v="1"/>
    <x v="0"/>
    <n v="27"/>
    <n v="0"/>
    <n v="0"/>
    <s v="Saturday"/>
    <s v="Morning"/>
    <s v="B07FWXUQU"/>
    <s v="Female"/>
    <x v="33"/>
    <s v="Shipped"/>
    <n v="1"/>
    <s v="INR"/>
    <n v="215"/>
    <n v="85"/>
    <n v="300"/>
    <s v="Nagpur"/>
    <s v="Maharashtra"/>
    <n v="440010"/>
    <x v="1"/>
    <x v="24"/>
    <x v="5"/>
    <n v="0.20481927710843381"/>
    <n v="36.550000000000011"/>
    <n v="178.45"/>
    <n v="215"/>
  </r>
  <r>
    <n v="113"/>
    <s v="1/27/2018"/>
    <x v="107"/>
    <s v="2018 - Q1"/>
    <n v="1"/>
    <x v="0"/>
    <n v="1"/>
    <x v="0"/>
    <n v="27"/>
    <n v="0"/>
    <n v="0"/>
    <s v="Saturday"/>
    <s v="Morning"/>
    <s v="B07FWYWTV"/>
    <s v="Male"/>
    <x v="33"/>
    <s v="Shipped"/>
    <n v="1"/>
    <s v="INR"/>
    <n v="215"/>
    <n v="85"/>
    <n v="300"/>
    <s v="Neyyattinkara"/>
    <s v="Kerala"/>
    <n v="695121"/>
    <x v="1"/>
    <x v="24"/>
    <x v="5"/>
    <n v="0.20481927710843381"/>
    <n v="36.550000000000011"/>
    <n v="178.45"/>
    <n v="215"/>
  </r>
  <r>
    <n v="114"/>
    <s v="1/27/2018"/>
    <x v="108"/>
    <s v="2018 - Q1"/>
    <n v="1"/>
    <x v="0"/>
    <n v="1"/>
    <x v="0"/>
    <n v="27"/>
    <n v="0"/>
    <n v="0"/>
    <s v="Saturday"/>
    <s v="Morning"/>
    <s v="B07FWXAYS"/>
    <s v="Female"/>
    <x v="33"/>
    <s v="Shipped"/>
    <n v="1"/>
    <s v="INR"/>
    <n v="215"/>
    <n v="85"/>
    <n v="300"/>
    <s v="North West Delhi"/>
    <s v="Delhi"/>
    <n v="110034"/>
    <x v="1"/>
    <x v="24"/>
    <x v="5"/>
    <n v="0.20481927710843381"/>
    <n v="36.550000000000011"/>
    <n v="178.45"/>
    <n v="215"/>
  </r>
  <r>
    <n v="115"/>
    <s v="1/27/2018"/>
    <x v="109"/>
    <s v="2018 - Q1"/>
    <n v="1"/>
    <x v="0"/>
    <n v="1"/>
    <x v="0"/>
    <n v="27"/>
    <n v="0"/>
    <n v="0"/>
    <s v="Saturday"/>
    <s v="Morning"/>
    <s v="B07FWVAVV"/>
    <s v="Male"/>
    <x v="33"/>
    <s v="Shipped"/>
    <n v="1"/>
    <s v="INR"/>
    <n v="215"/>
    <n v="85"/>
    <n v="300"/>
    <s v="Lucknow"/>
    <s v="Uttar Pradesh"/>
    <n v="226008"/>
    <x v="1"/>
    <x v="24"/>
    <x v="5"/>
    <n v="0.20481927710843381"/>
    <n v="36.550000000000011"/>
    <n v="178.45"/>
    <n v="215"/>
  </r>
  <r>
    <n v="116"/>
    <s v="1/27/2018"/>
    <x v="110"/>
    <s v="2018 - Q1"/>
    <n v="1"/>
    <x v="0"/>
    <n v="1"/>
    <x v="0"/>
    <n v="27"/>
    <n v="0"/>
    <n v="0"/>
    <s v="Saturday"/>
    <s v="Morning"/>
    <s v="B07FWXXUQ"/>
    <s v="Female"/>
    <x v="34"/>
    <s v="Shipped"/>
    <n v="1"/>
    <s v="INR"/>
    <n v="225"/>
    <n v="85"/>
    <n v="310"/>
    <s v="Marthandam"/>
    <s v="Tamil Nadu"/>
    <n v="629171"/>
    <x v="2"/>
    <x v="26"/>
    <x v="18"/>
    <n v="0.21951219512195122"/>
    <n v="40.5"/>
    <n v="184.5"/>
    <n v="225"/>
  </r>
  <r>
    <n v="117"/>
    <s v="1/27/2018"/>
    <x v="111"/>
    <s v="2018 - Q1"/>
    <n v="1"/>
    <x v="0"/>
    <n v="1"/>
    <x v="0"/>
    <n v="27"/>
    <n v="0"/>
    <n v="0"/>
    <s v="Saturday"/>
    <s v="Morning"/>
    <s v="B07FWXVRU"/>
    <s v="Male"/>
    <x v="17"/>
    <s v="Shipped"/>
    <n v="1"/>
    <s v="INR"/>
    <n v="465"/>
    <n v="85"/>
    <n v="550"/>
    <s v="Kolkata"/>
    <s v="West Bengal"/>
    <n v="700034"/>
    <x v="0"/>
    <x v="16"/>
    <x v="13"/>
    <n v="0.1494252873563218"/>
    <n v="60.449999999999989"/>
    <n v="404.55"/>
    <n v="465"/>
  </r>
  <r>
    <n v="118"/>
    <s v="1/28/2018"/>
    <x v="112"/>
    <s v="2018 - Q1"/>
    <n v="1"/>
    <x v="0"/>
    <n v="1"/>
    <x v="0"/>
    <n v="28"/>
    <n v="0"/>
    <n v="0"/>
    <s v="Sunday"/>
    <s v="Night"/>
    <s v="B07FWXVQU"/>
    <s v="Female"/>
    <x v="7"/>
    <s v="Shipped"/>
    <n v="1"/>
    <s v="INR"/>
    <n v="610"/>
    <n v="85"/>
    <n v="695"/>
    <s v="Thuvakudi"/>
    <s v="Tamil Nadu"/>
    <n v="620015"/>
    <x v="1"/>
    <x v="7"/>
    <x v="6"/>
    <n v="0.2048192771084337"/>
    <n v="103.69999999999999"/>
    <n v="506.3"/>
    <n v="610"/>
  </r>
  <r>
    <n v="119"/>
    <s v="1/28/2018"/>
    <x v="113"/>
    <s v="2018 - Q1"/>
    <n v="1"/>
    <x v="0"/>
    <n v="1"/>
    <x v="0"/>
    <n v="28"/>
    <n v="0"/>
    <n v="0"/>
    <s v="Sunday"/>
    <s v="Night"/>
    <s v="B07FWWTRW"/>
    <s v="Male"/>
    <x v="7"/>
    <s v="Shipped"/>
    <n v="1"/>
    <s v="INR"/>
    <n v="610"/>
    <n v="85"/>
    <n v="695"/>
    <s v="Chennai"/>
    <s v="Tamil Nadu"/>
    <n v="600040"/>
    <x v="1"/>
    <x v="7"/>
    <x v="6"/>
    <n v="0.2048192771084337"/>
    <n v="103.69999999999999"/>
    <n v="506.3"/>
    <n v="610"/>
  </r>
  <r>
    <n v="120"/>
    <s v="1/28/2018"/>
    <x v="114"/>
    <s v="2018 - Q1"/>
    <n v="1"/>
    <x v="0"/>
    <n v="1"/>
    <x v="0"/>
    <n v="28"/>
    <n v="0"/>
    <n v="0"/>
    <s v="Sunday"/>
    <s v="Night"/>
    <s v="B07FWYWSS"/>
    <s v="Female"/>
    <x v="31"/>
    <s v="Shipped"/>
    <n v="1"/>
    <s v="INR"/>
    <n v="690"/>
    <n v="85"/>
    <n v="775"/>
    <s v="Kolkata"/>
    <s v="West Bengal"/>
    <n v="700064"/>
    <x v="0"/>
    <x v="25"/>
    <x v="17"/>
    <n v="0.14942528735632193"/>
    <n v="89.700000000000045"/>
    <n v="600.29999999999995"/>
    <n v="690"/>
  </r>
  <r>
    <n v="121"/>
    <s v="1/28/2018"/>
    <x v="115"/>
    <s v="2018 - Q1"/>
    <n v="1"/>
    <x v="0"/>
    <n v="1"/>
    <x v="0"/>
    <n v="28"/>
    <n v="0"/>
    <n v="0"/>
    <s v="Sunday"/>
    <s v="Morning"/>
    <s v="B07FWVYZQ"/>
    <s v="Male"/>
    <x v="33"/>
    <s v="Shipped"/>
    <n v="1"/>
    <s v="INR"/>
    <n v="215"/>
    <n v="85"/>
    <n v="300"/>
    <s v="Mumbai"/>
    <s v="Maharashtra"/>
    <n v="400016"/>
    <x v="1"/>
    <x v="24"/>
    <x v="5"/>
    <n v="0.20481927710843381"/>
    <n v="36.550000000000011"/>
    <n v="178.45"/>
    <n v="215"/>
  </r>
  <r>
    <n v="122"/>
    <s v="1/29/2018"/>
    <x v="116"/>
    <s v="2018 - Q1"/>
    <n v="1"/>
    <x v="0"/>
    <n v="1"/>
    <x v="0"/>
    <n v="29"/>
    <n v="0"/>
    <n v="0"/>
    <s v="Monday"/>
    <s v="Morning"/>
    <s v="B07FWYVYU"/>
    <s v="Female"/>
    <x v="7"/>
    <s v="Shipped"/>
    <n v="1"/>
    <s v="INR"/>
    <n v="610"/>
    <n v="85"/>
    <n v="695"/>
    <s v="Udaipur"/>
    <s v="Rajasthan"/>
    <n v="313003"/>
    <x v="1"/>
    <x v="7"/>
    <x v="6"/>
    <n v="0.2048192771084337"/>
    <n v="103.69999999999999"/>
    <n v="506.3"/>
    <n v="610"/>
  </r>
  <r>
    <n v="123"/>
    <s v="1/30/2018"/>
    <x v="117"/>
    <s v="2018 - Q1"/>
    <n v="1"/>
    <x v="0"/>
    <n v="1"/>
    <x v="0"/>
    <n v="30"/>
    <n v="0"/>
    <n v="0"/>
    <s v="Tuesday"/>
    <s v="Afternoon"/>
    <s v="B07FWVXYQ"/>
    <s v="Male"/>
    <x v="24"/>
    <s v="Shipped"/>
    <n v="1"/>
    <s v="INR"/>
    <n v="757"/>
    <n v="85"/>
    <n v="842"/>
    <s v="Lucknow"/>
    <s v="Uttar Pradesh"/>
    <n v="226025"/>
    <x v="0"/>
    <x v="21"/>
    <x v="0"/>
    <n v="0.1494252873563218"/>
    <n v="98.409999999999968"/>
    <n v="658.59"/>
    <n v="757"/>
  </r>
  <r>
    <n v="124"/>
    <s v="1/30/2018"/>
    <x v="118"/>
    <s v="2018 - Q1"/>
    <n v="1"/>
    <x v="0"/>
    <n v="1"/>
    <x v="0"/>
    <n v="30"/>
    <n v="0"/>
    <n v="0"/>
    <s v="Tuesday"/>
    <s v="Evening"/>
    <s v="B07FWVVRR"/>
    <s v="Female"/>
    <x v="35"/>
    <s v="Shipped"/>
    <n v="1"/>
    <s v="INR"/>
    <n v="305"/>
    <n v="85"/>
    <n v="390"/>
    <s v="Kharkhoda"/>
    <s v="Haryana"/>
    <n v="131402"/>
    <x v="1"/>
    <x v="27"/>
    <x v="19"/>
    <n v="0.2048192771084337"/>
    <n v="51.849999999999994"/>
    <n v="253.15"/>
    <n v="305"/>
  </r>
  <r>
    <n v="125"/>
    <s v="1/30/2018"/>
    <x v="119"/>
    <s v="2018 - Q1"/>
    <n v="1"/>
    <x v="0"/>
    <n v="1"/>
    <x v="0"/>
    <n v="30"/>
    <n v="0"/>
    <n v="0"/>
    <s v="Tuesday"/>
    <s v="Evening"/>
    <s v="B07FWVVYQ"/>
    <s v="Female"/>
    <x v="36"/>
    <s v="Shipped"/>
    <n v="1"/>
    <s v="INR"/>
    <n v="610"/>
    <n v="85"/>
    <n v="695"/>
    <s v="Gurugram"/>
    <s v="Haryana"/>
    <n v="122001"/>
    <x v="0"/>
    <x v="28"/>
    <x v="20"/>
    <n v="0.14942528735632174"/>
    <n v="79.299999999999955"/>
    <n v="530.70000000000005"/>
    <n v="610"/>
  </r>
  <r>
    <n v="126"/>
    <s v="1/31/2018"/>
    <x v="120"/>
    <s v="2018 - Q1"/>
    <n v="1"/>
    <x v="0"/>
    <n v="1"/>
    <x v="0"/>
    <n v="31"/>
    <n v="1"/>
    <n v="0"/>
    <s v="Wednesday"/>
    <s v="Night"/>
    <s v="B07FWXZTT"/>
    <s v="Male"/>
    <x v="36"/>
    <s v="Shipped"/>
    <n v="1"/>
    <s v="INR"/>
    <n v="610"/>
    <n v="85"/>
    <n v="695"/>
    <s v="Navi Mumbai"/>
    <s v="Maharashtra"/>
    <n v="410208"/>
    <x v="0"/>
    <x v="28"/>
    <x v="20"/>
    <n v="0.14942528735632174"/>
    <n v="79.299999999999955"/>
    <n v="530.70000000000005"/>
    <n v="610"/>
  </r>
  <r>
    <n v="127"/>
    <s v="1/31/2018"/>
    <x v="67"/>
    <s v="2018 - Q1"/>
    <n v="1"/>
    <x v="0"/>
    <n v="1"/>
    <x v="0"/>
    <n v="31"/>
    <n v="1"/>
    <n v="0"/>
    <s v="Wednesday"/>
    <s v="Night"/>
    <s v="B07FWWBZQ"/>
    <s v="Female"/>
    <x v="24"/>
    <s v="Shipped"/>
    <n v="2"/>
    <s v="INR"/>
    <n v="1514"/>
    <n v="170"/>
    <n v="1684"/>
    <s v="Indore"/>
    <s v="Madhya Pradesh"/>
    <n v="452001"/>
    <x v="0"/>
    <x v="21"/>
    <x v="0"/>
    <n v="0.1494252873563218"/>
    <n v="196.81999999999994"/>
    <n v="1317.18"/>
    <n v="3028"/>
  </r>
  <r>
    <n v="128"/>
    <s v="1/31/2018"/>
    <x v="121"/>
    <s v="2018 - Q1"/>
    <n v="1"/>
    <x v="0"/>
    <n v="1"/>
    <x v="0"/>
    <n v="31"/>
    <n v="1"/>
    <n v="0"/>
    <s v="Wednesday"/>
    <s v="Morning"/>
    <s v="B07FWWYRT"/>
    <s v="Male"/>
    <x v="36"/>
    <s v="Shipped"/>
    <n v="1"/>
    <s v="INR"/>
    <n v="610"/>
    <n v="85"/>
    <n v="695"/>
    <s v="Ajmer"/>
    <s v="Rajasthan"/>
    <n v="305001"/>
    <x v="0"/>
    <x v="28"/>
    <x v="20"/>
    <n v="0.14942528735632174"/>
    <n v="79.299999999999955"/>
    <n v="530.70000000000005"/>
    <n v="610"/>
  </r>
  <r>
    <n v="129"/>
    <s v="1/31/2018"/>
    <x v="122"/>
    <s v="2018 - Q1"/>
    <n v="1"/>
    <x v="0"/>
    <n v="1"/>
    <x v="0"/>
    <n v="31"/>
    <n v="1"/>
    <n v="0"/>
    <s v="Wednesday"/>
    <s v="Morning"/>
    <s v="B07FWXZVZ"/>
    <s v="Female"/>
    <x v="0"/>
    <s v="Shipped"/>
    <n v="1"/>
    <s v="INR"/>
    <n v="999"/>
    <n v="85"/>
    <n v="1084"/>
    <s v="Durgapur"/>
    <s v="West Bengal"/>
    <n v="713212"/>
    <x v="0"/>
    <x v="0"/>
    <x v="0"/>
    <n v="0.14942528735632185"/>
    <n v="129.87"/>
    <n v="869.13"/>
    <n v="999"/>
  </r>
  <r>
    <n v="130"/>
    <d v="2018-01-02T00:00:00"/>
    <x v="123"/>
    <s v="2018 - Q1"/>
    <n v="1"/>
    <x v="0"/>
    <n v="2"/>
    <x v="1"/>
    <n v="1"/>
    <n v="1"/>
    <n v="0"/>
    <s v="Thursday"/>
    <s v="Evening"/>
    <s v="B07FWXWYZ"/>
    <s v="Female"/>
    <x v="37"/>
    <s v="Shipped"/>
    <n v="1"/>
    <s v="INR"/>
    <n v="625"/>
    <n v="85"/>
    <n v="710"/>
    <s v="Gorakhpur"/>
    <s v="Uttar Pradesh"/>
    <n v="273014"/>
    <x v="0"/>
    <x v="29"/>
    <x v="17"/>
    <n v="0.14942528735632185"/>
    <n v="81.25"/>
    <n v="543.75"/>
    <n v="625"/>
  </r>
  <r>
    <n v="131"/>
    <d v="2018-02-02T00:00:00"/>
    <x v="124"/>
    <s v="2018 - Q1"/>
    <n v="1"/>
    <x v="0"/>
    <n v="2"/>
    <x v="1"/>
    <n v="2"/>
    <n v="0"/>
    <n v="0"/>
    <s v="Friday"/>
    <s v="Afternoon"/>
    <s v="B07FWYVYU"/>
    <s v="Female"/>
    <x v="7"/>
    <s v="Shipped"/>
    <n v="1"/>
    <s v="INR"/>
    <n v="610"/>
    <n v="85"/>
    <n v="695"/>
    <s v="Udaipur"/>
    <s v="Rajasthan"/>
    <n v="313003"/>
    <x v="1"/>
    <x v="7"/>
    <x v="6"/>
    <n v="0.2048192771084337"/>
    <n v="103.69999999999999"/>
    <n v="506.3"/>
    <n v="610"/>
  </r>
  <r>
    <n v="132"/>
    <d v="2018-03-02T00:00:00"/>
    <x v="125"/>
    <s v="2018 - Q1"/>
    <n v="1"/>
    <x v="0"/>
    <n v="2"/>
    <x v="1"/>
    <n v="3"/>
    <n v="0"/>
    <n v="0"/>
    <s v="Saturday"/>
    <s v="Evening"/>
    <s v="B07FWXBYY"/>
    <s v="Male"/>
    <x v="14"/>
    <s v="Shipped"/>
    <n v="1"/>
    <s v="INR"/>
    <n v="959"/>
    <n v="85"/>
    <n v="1044"/>
    <s v="Mumbai"/>
    <s v="Maharashtra"/>
    <n v="400067"/>
    <x v="2"/>
    <x v="13"/>
    <x v="11"/>
    <n v="0.21951219512195122"/>
    <n v="172.62"/>
    <n v="786.38"/>
    <n v="959"/>
  </r>
  <r>
    <n v="133"/>
    <d v="2018-04-02T00:00:00"/>
    <x v="126"/>
    <s v="2018 - Q1"/>
    <n v="1"/>
    <x v="0"/>
    <n v="2"/>
    <x v="1"/>
    <n v="4"/>
    <n v="0"/>
    <n v="0"/>
    <s v="Sunday"/>
    <s v="Morning"/>
    <s v="B07FWXZYW"/>
    <s v="Female"/>
    <x v="6"/>
    <s v="Shipped"/>
    <n v="1"/>
    <s v="INR"/>
    <n v="200"/>
    <n v="85"/>
    <n v="285"/>
    <s v="New Delhi"/>
    <s v="Delhi"/>
    <n v="110063"/>
    <x v="1"/>
    <x v="6"/>
    <x v="5"/>
    <n v="0.20481927710843373"/>
    <n v="34"/>
    <n v="166"/>
    <n v="200"/>
  </r>
  <r>
    <n v="134"/>
    <d v="2018-05-02T00:00:00"/>
    <x v="127"/>
    <s v="2018 - Q1"/>
    <n v="1"/>
    <x v="0"/>
    <n v="2"/>
    <x v="1"/>
    <n v="5"/>
    <n v="0"/>
    <n v="0"/>
    <s v="Monday"/>
    <s v="Morning"/>
    <s v="B07FWWSYU"/>
    <s v="Female"/>
    <x v="21"/>
    <s v="Shipped"/>
    <n v="1"/>
    <s v="INR"/>
    <n v="899"/>
    <n v="85"/>
    <n v="984"/>
    <s v="Patna"/>
    <s v="Bihar"/>
    <n v="800002"/>
    <x v="0"/>
    <x v="19"/>
    <x v="3"/>
    <n v="0.14942528735632185"/>
    <n v="116.87"/>
    <n v="782.13"/>
    <n v="899"/>
  </r>
  <r>
    <n v="135"/>
    <d v="2018-05-02T00:00:00"/>
    <x v="128"/>
    <s v="2018 - Q1"/>
    <n v="1"/>
    <x v="0"/>
    <n v="2"/>
    <x v="1"/>
    <n v="5"/>
    <n v="0"/>
    <n v="0"/>
    <s v="Monday"/>
    <s v="Evening"/>
    <s v="B07FWVXUT"/>
    <s v="Male"/>
    <x v="38"/>
    <s v="Shipped"/>
    <n v="1"/>
    <s v="INR"/>
    <n v="576"/>
    <n v="85"/>
    <n v="661"/>
    <s v="Rohtak"/>
    <s v="Haryana"/>
    <n v="124001"/>
    <x v="1"/>
    <x v="30"/>
    <x v="21"/>
    <n v="0.20481927710843378"/>
    <n v="97.920000000000016"/>
    <n v="478.08"/>
    <n v="576"/>
  </r>
  <r>
    <n v="136"/>
    <d v="2018-05-02T00:00:00"/>
    <x v="129"/>
    <s v="2018 - Q1"/>
    <n v="1"/>
    <x v="0"/>
    <n v="2"/>
    <x v="1"/>
    <n v="5"/>
    <n v="0"/>
    <n v="0"/>
    <s v="Monday"/>
    <s v="Evening"/>
    <s v="B07FWVYWU"/>
    <s v="Female"/>
    <x v="25"/>
    <s v="Shipped"/>
    <n v="1"/>
    <s v="INR"/>
    <n v="308"/>
    <n v="85"/>
    <n v="393"/>
    <s v="Best County -Ii , Ms Palya , Vidyaranyp Bengaluru"/>
    <s v="Karnataka"/>
    <n v="560064"/>
    <x v="0"/>
    <x v="22"/>
    <x v="15"/>
    <n v="0.14942528735632193"/>
    <n v="40.04000000000002"/>
    <n v="267.95999999999998"/>
    <n v="308"/>
  </r>
  <r>
    <n v="137"/>
    <d v="2018-06-02T00:00:00"/>
    <x v="130"/>
    <s v="2018 - Q1"/>
    <n v="1"/>
    <x v="0"/>
    <n v="2"/>
    <x v="1"/>
    <n v="6"/>
    <n v="0"/>
    <n v="0"/>
    <s v="Tuesday"/>
    <s v="Night"/>
    <s v="B07FWXTVS"/>
    <s v="Male"/>
    <x v="16"/>
    <s v="Shipped"/>
    <n v="1"/>
    <s v="INR"/>
    <n v="910"/>
    <n v="85"/>
    <n v="995"/>
    <s v="Nashik"/>
    <s v="Maharashtra"/>
    <n v="422003"/>
    <x v="0"/>
    <x v="15"/>
    <x v="0"/>
    <n v="0.14942528735632177"/>
    <n v="118.29999999999995"/>
    <n v="791.7"/>
    <n v="910"/>
  </r>
  <r>
    <n v="138"/>
    <d v="2018-06-02T00:00:00"/>
    <x v="131"/>
    <s v="2018 - Q1"/>
    <n v="1"/>
    <x v="0"/>
    <n v="2"/>
    <x v="1"/>
    <n v="6"/>
    <n v="0"/>
    <n v="0"/>
    <s v="Tuesday"/>
    <s v="Morning"/>
    <s v="B07FWYBZY"/>
    <s v="Male"/>
    <x v="39"/>
    <s v="Shipped"/>
    <n v="1"/>
    <s v="INR"/>
    <n v="576"/>
    <n v="85"/>
    <n v="661"/>
    <s v="Hyderabad"/>
    <s v="Telangana"/>
    <n v="500070"/>
    <x v="1"/>
    <x v="31"/>
    <x v="22"/>
    <n v="0.20481927710843378"/>
    <n v="97.920000000000016"/>
    <n v="478.08"/>
    <n v="576"/>
  </r>
  <r>
    <n v="139"/>
    <d v="2018-06-02T00:00:00"/>
    <x v="132"/>
    <s v="2018 - Q1"/>
    <n v="1"/>
    <x v="0"/>
    <n v="2"/>
    <x v="1"/>
    <n v="6"/>
    <n v="0"/>
    <n v="0"/>
    <s v="Tuesday"/>
    <s v="Morning"/>
    <s v="B07FWXVXT"/>
    <s v="Female"/>
    <x v="40"/>
    <s v="Shipped"/>
    <n v="1"/>
    <s v="INR"/>
    <n v="775"/>
    <n v="85"/>
    <n v="860"/>
    <s v="Jaipur"/>
    <s v="Rajasthan"/>
    <n v="303905"/>
    <x v="0"/>
    <x v="32"/>
    <x v="23"/>
    <n v="0.14942528735632185"/>
    <n v="100.75"/>
    <n v="674.25"/>
    <n v="775"/>
  </r>
  <r>
    <n v="140"/>
    <d v="2018-06-02T00:00:00"/>
    <x v="133"/>
    <s v="2018 - Q1"/>
    <n v="1"/>
    <x v="0"/>
    <n v="2"/>
    <x v="1"/>
    <n v="6"/>
    <n v="0"/>
    <n v="0"/>
    <s v="Tuesday"/>
    <s v="Morning"/>
    <s v="B07FWYUST"/>
    <s v="Male"/>
    <x v="3"/>
    <s v="Shipped"/>
    <n v="1"/>
    <s v="INR"/>
    <n v="565"/>
    <n v="85"/>
    <n v="650"/>
    <s v="Thanjavur"/>
    <s v="Tamil Nadu"/>
    <n v="613009"/>
    <x v="0"/>
    <x v="3"/>
    <x v="3"/>
    <n v="0.14942528735632182"/>
    <n v="73.449999999999989"/>
    <n v="491.55"/>
    <n v="565"/>
  </r>
  <r>
    <n v="141"/>
    <d v="2018-06-02T00:00:00"/>
    <x v="134"/>
    <s v="2018 - Q1"/>
    <n v="1"/>
    <x v="0"/>
    <n v="2"/>
    <x v="1"/>
    <n v="6"/>
    <n v="0"/>
    <n v="0"/>
    <s v="Tuesday"/>
    <s v="Evening"/>
    <s v="B07FWVYUW"/>
    <s v="Female"/>
    <x v="9"/>
    <s v="Shipped"/>
    <n v="1"/>
    <s v="INR"/>
    <n v="645"/>
    <n v="85"/>
    <n v="730"/>
    <s v="Bengaluru"/>
    <s v="Karnataka"/>
    <n v="560029"/>
    <x v="0"/>
    <x v="9"/>
    <x v="8"/>
    <n v="0.14942528735632188"/>
    <n v="83.850000000000023"/>
    <n v="561.15"/>
    <n v="645"/>
  </r>
  <r>
    <n v="142"/>
    <d v="2018-06-02T00:00:00"/>
    <x v="134"/>
    <s v="2018 - Q1"/>
    <n v="1"/>
    <x v="0"/>
    <n v="2"/>
    <x v="1"/>
    <n v="6"/>
    <n v="0"/>
    <n v="0"/>
    <s v="Tuesday"/>
    <s v="Evening"/>
    <s v="B07FWVZSV"/>
    <s v="Female"/>
    <x v="41"/>
    <s v="Shipped"/>
    <n v="1"/>
    <s v="INR"/>
    <n v="723"/>
    <n v="85"/>
    <n v="808"/>
    <s v="Bengaluru"/>
    <s v="Karnataka"/>
    <n v="560029"/>
    <x v="0"/>
    <x v="33"/>
    <x v="3"/>
    <n v="0.14942528735632185"/>
    <n v="93.990000000000009"/>
    <n v="629.01"/>
    <n v="723"/>
  </r>
  <r>
    <n v="143"/>
    <d v="2018-06-02T00:00:00"/>
    <x v="135"/>
    <s v="2018 - Q1"/>
    <n v="1"/>
    <x v="0"/>
    <n v="2"/>
    <x v="1"/>
    <n v="6"/>
    <n v="0"/>
    <n v="0"/>
    <s v="Tuesday"/>
    <s v="Evening"/>
    <s v="B07FWXAYW"/>
    <s v="Male"/>
    <x v="41"/>
    <s v="Shipped"/>
    <n v="1"/>
    <s v="INR"/>
    <n v="723"/>
    <n v="85"/>
    <n v="808"/>
    <s v="Sambalpur"/>
    <s v="Odisha"/>
    <n v="768002"/>
    <x v="0"/>
    <x v="33"/>
    <x v="3"/>
    <n v="0.14942528735632185"/>
    <n v="93.990000000000009"/>
    <n v="629.01"/>
    <n v="723"/>
  </r>
  <r>
    <n v="144"/>
    <d v="2018-07-02T00:00:00"/>
    <x v="136"/>
    <s v="2018 - Q1"/>
    <n v="1"/>
    <x v="0"/>
    <n v="2"/>
    <x v="1"/>
    <n v="7"/>
    <n v="0"/>
    <n v="0"/>
    <s v="Wednesday"/>
    <s v="Night"/>
    <s v="B07FWXAZV"/>
    <s v="Female"/>
    <x v="14"/>
    <s v="Shipped"/>
    <n v="1"/>
    <s v="INR"/>
    <n v="959"/>
    <n v="85"/>
    <n v="1044"/>
    <s v="Mumbai"/>
    <s v="Maharashtra"/>
    <n v="400053"/>
    <x v="2"/>
    <x v="13"/>
    <x v="11"/>
    <n v="0.21951219512195122"/>
    <n v="172.62"/>
    <n v="786.38"/>
    <n v="959"/>
  </r>
  <r>
    <n v="145"/>
    <d v="2018-07-02T00:00:00"/>
    <x v="137"/>
    <s v="2018 - Q1"/>
    <n v="1"/>
    <x v="0"/>
    <n v="2"/>
    <x v="1"/>
    <n v="7"/>
    <n v="0"/>
    <n v="0"/>
    <s v="Wednesday"/>
    <s v="Morning"/>
    <s v="B07FWYTYX"/>
    <s v="Female"/>
    <x v="39"/>
    <s v="Shipped"/>
    <n v="1"/>
    <s v="INR"/>
    <n v="576"/>
    <n v="85"/>
    <n v="661"/>
    <s v="Narasaraopet"/>
    <s v="Ap"/>
    <n v="522601"/>
    <x v="1"/>
    <x v="31"/>
    <x v="22"/>
    <n v="0.20481927710843378"/>
    <n v="97.920000000000016"/>
    <n v="478.08"/>
    <n v="576"/>
  </r>
  <r>
    <n v="146"/>
    <d v="2018-08-02T00:00:00"/>
    <x v="138"/>
    <s v="2018 - Q1"/>
    <n v="1"/>
    <x v="0"/>
    <n v="2"/>
    <x v="1"/>
    <n v="8"/>
    <n v="0"/>
    <n v="0"/>
    <s v="Thursday"/>
    <s v="Morning"/>
    <s v="B07FWYZXY"/>
    <s v="Male"/>
    <x v="42"/>
    <s v="Shipped"/>
    <n v="1"/>
    <s v="INR"/>
    <n v="430"/>
    <n v="85"/>
    <n v="515"/>
    <s v="Riico Industrial Area Neemrana"/>
    <s v="Rajasthan"/>
    <n v="301705"/>
    <x v="1"/>
    <x v="34"/>
    <x v="24"/>
    <n v="0.20481927710843381"/>
    <n v="73.100000000000023"/>
    <n v="356.9"/>
    <n v="430"/>
  </r>
  <r>
    <n v="147"/>
    <d v="2018-08-02T00:00:00"/>
    <x v="139"/>
    <s v="2018 - Q1"/>
    <n v="1"/>
    <x v="0"/>
    <n v="2"/>
    <x v="1"/>
    <n v="8"/>
    <n v="0"/>
    <n v="0"/>
    <s v="Thursday"/>
    <s v="Afternoon"/>
    <s v="B07FWYTSZ"/>
    <s v="Female"/>
    <x v="43"/>
    <s v="Shipped"/>
    <n v="1"/>
    <s v="INR"/>
    <n v="385"/>
    <n v="85"/>
    <n v="470"/>
    <s v="Dharmapuri"/>
    <s v="Tamil Nadu"/>
    <n v="636705"/>
    <x v="0"/>
    <x v="35"/>
    <x v="14"/>
    <n v="0.14942528735632188"/>
    <n v="50.050000000000011"/>
    <n v="334.95"/>
    <n v="385"/>
  </r>
  <r>
    <n v="148"/>
    <d v="2018-08-02T00:00:00"/>
    <x v="140"/>
    <s v="2018 - Q1"/>
    <n v="1"/>
    <x v="0"/>
    <n v="2"/>
    <x v="1"/>
    <n v="8"/>
    <n v="0"/>
    <n v="0"/>
    <s v="Thursday"/>
    <s v="Afternoon"/>
    <s v="B07FWXYSR"/>
    <s v="Male"/>
    <x v="43"/>
    <s v="Shipped"/>
    <n v="1"/>
    <s v="INR"/>
    <n v="385"/>
    <n v="85"/>
    <n v="470"/>
    <s v="Dharmapuri"/>
    <s v="Tamil Nadu"/>
    <n v="636705"/>
    <x v="0"/>
    <x v="35"/>
    <x v="14"/>
    <n v="0.14942528735632188"/>
    <n v="50.050000000000011"/>
    <n v="334.95"/>
    <n v="385"/>
  </r>
  <r>
    <n v="149"/>
    <d v="2018-09-02T00:00:00"/>
    <x v="141"/>
    <s v="2018 - Q1"/>
    <n v="1"/>
    <x v="0"/>
    <n v="2"/>
    <x v="1"/>
    <n v="9"/>
    <n v="0"/>
    <n v="0"/>
    <s v="Friday"/>
    <s v="Morning"/>
    <s v="B07FWXYSQ"/>
    <s v="Female"/>
    <x v="4"/>
    <s v="Shipped"/>
    <n v="1"/>
    <s v="INR"/>
    <n v="494"/>
    <n v="85"/>
    <n v="579"/>
    <s v="Vpo Mohal Teh. Bhuntar Distt. Kullu"/>
    <s v="Himachal Pradesh"/>
    <n v="175126"/>
    <x v="0"/>
    <x v="4"/>
    <x v="0"/>
    <n v="0.14942528735632191"/>
    <n v="64.220000000000027"/>
    <n v="429.78"/>
    <n v="494"/>
  </r>
  <r>
    <n v="150"/>
    <d v="2018-09-02T00:00:00"/>
    <x v="142"/>
    <s v="2018 - Q1"/>
    <n v="1"/>
    <x v="0"/>
    <n v="2"/>
    <x v="1"/>
    <n v="9"/>
    <n v="0"/>
    <n v="0"/>
    <s v="Friday"/>
    <s v="Afternoon"/>
    <s v="B07FWXBUQ"/>
    <s v="Female"/>
    <x v="9"/>
    <s v="Shipped"/>
    <n v="1"/>
    <s v="INR"/>
    <n v="645"/>
    <n v="85"/>
    <n v="730"/>
    <s v="Alamcode Thiruvananthapuram District"/>
    <s v="Kerala"/>
    <n v="695102"/>
    <x v="0"/>
    <x v="9"/>
    <x v="8"/>
    <n v="0.14942528735632188"/>
    <n v="83.850000000000023"/>
    <n v="561.15"/>
    <n v="645"/>
  </r>
  <r>
    <n v="151"/>
    <d v="2018-09-02T00:00:00"/>
    <x v="143"/>
    <s v="2018 - Q1"/>
    <n v="1"/>
    <x v="0"/>
    <n v="2"/>
    <x v="1"/>
    <n v="9"/>
    <n v="0"/>
    <n v="0"/>
    <s v="Friday"/>
    <s v="Afternoon"/>
    <s v="B07FWXYTQ"/>
    <s v="Female"/>
    <x v="43"/>
    <s v="Shipped"/>
    <n v="1"/>
    <s v="INR"/>
    <n v="385"/>
    <n v="85"/>
    <n v="470"/>
    <s v="Bhopal"/>
    <s v="Madhya Pradesh"/>
    <n v="462030"/>
    <x v="0"/>
    <x v="35"/>
    <x v="14"/>
    <n v="0.14942528735632188"/>
    <n v="50.050000000000011"/>
    <n v="334.95"/>
    <n v="385"/>
  </r>
  <r>
    <n v="152"/>
    <d v="2018-09-02T00:00:00"/>
    <x v="144"/>
    <s v="2018 - Q1"/>
    <n v="1"/>
    <x v="0"/>
    <n v="2"/>
    <x v="1"/>
    <n v="9"/>
    <n v="0"/>
    <n v="0"/>
    <s v="Friday"/>
    <s v="Evening"/>
    <s v="B07FWXAQU"/>
    <s v="Female"/>
    <x v="18"/>
    <s v="Shipped"/>
    <n v="1"/>
    <s v="INR"/>
    <n v="615"/>
    <n v="85"/>
    <n v="700"/>
    <s v="Surat"/>
    <s v="Gujarat"/>
    <n v="395006"/>
    <x v="1"/>
    <x v="10"/>
    <x v="9"/>
    <n v="0.20481927710843376"/>
    <n v="104.55000000000001"/>
    <n v="510.45"/>
    <n v="615"/>
  </r>
  <r>
    <n v="153"/>
    <d v="2018-09-02T00:00:00"/>
    <x v="145"/>
    <s v="2018 - Q1"/>
    <n v="1"/>
    <x v="0"/>
    <n v="2"/>
    <x v="1"/>
    <n v="9"/>
    <n v="0"/>
    <n v="0"/>
    <s v="Friday"/>
    <s v="Evening"/>
    <s v="B07FWVZRY"/>
    <s v="Female"/>
    <x v="18"/>
    <s v="Shipped"/>
    <n v="1"/>
    <s v="INR"/>
    <n v="615"/>
    <n v="85"/>
    <n v="700"/>
    <s v="Ashti"/>
    <s v="Maharashtra"/>
    <n v="442707"/>
    <x v="1"/>
    <x v="10"/>
    <x v="9"/>
    <n v="0.20481927710843376"/>
    <n v="104.55000000000001"/>
    <n v="510.45"/>
    <n v="615"/>
  </r>
  <r>
    <n v="154"/>
    <d v="2018-10-02T00:00:00"/>
    <x v="146"/>
    <s v="2018 - Q1"/>
    <n v="1"/>
    <x v="0"/>
    <n v="2"/>
    <x v="1"/>
    <n v="10"/>
    <n v="0"/>
    <n v="0"/>
    <s v="Saturday"/>
    <s v="Night"/>
    <s v="B07FWYVYW"/>
    <s v="Male"/>
    <x v="42"/>
    <s v="Shipped"/>
    <n v="1"/>
    <s v="INR"/>
    <n v="430"/>
    <n v="85"/>
    <n v="515"/>
    <s v="Karwar"/>
    <s v="Karnataka"/>
    <n v="581400"/>
    <x v="1"/>
    <x v="34"/>
    <x v="24"/>
    <n v="0.20481927710843381"/>
    <n v="73.100000000000023"/>
    <n v="356.9"/>
    <n v="430"/>
  </r>
  <r>
    <n v="155"/>
    <d v="2018-10-02T00:00:00"/>
    <x v="131"/>
    <s v="2018 - Q1"/>
    <n v="1"/>
    <x v="0"/>
    <n v="2"/>
    <x v="1"/>
    <n v="10"/>
    <n v="0"/>
    <n v="0"/>
    <s v="Saturday"/>
    <s v="Morning"/>
    <s v="B07FWVWVZ"/>
    <s v="Male"/>
    <x v="39"/>
    <s v="Shipped"/>
    <n v="1"/>
    <s v="INR"/>
    <n v="576"/>
    <n v="85"/>
    <n v="661"/>
    <s v="Nawanshahr"/>
    <s v="Punjab"/>
    <n v="144514"/>
    <x v="1"/>
    <x v="31"/>
    <x v="22"/>
    <n v="0.20481927710843378"/>
    <n v="97.920000000000016"/>
    <n v="478.08"/>
    <n v="576"/>
  </r>
  <r>
    <n v="156"/>
    <d v="2018-10-02T00:00:00"/>
    <x v="147"/>
    <s v="2018 - Q1"/>
    <n v="1"/>
    <x v="0"/>
    <n v="2"/>
    <x v="1"/>
    <n v="10"/>
    <n v="0"/>
    <n v="0"/>
    <s v="Saturday"/>
    <s v="Evening"/>
    <s v="B07FWVVRT"/>
    <s v="Male"/>
    <x v="16"/>
    <s v="Shipped"/>
    <n v="1"/>
    <s v="INR"/>
    <n v="910"/>
    <n v="85"/>
    <n v="995"/>
    <s v="Guntur"/>
    <s v="Andhra Pradesh"/>
    <n v="522006"/>
    <x v="0"/>
    <x v="15"/>
    <x v="0"/>
    <n v="0.14942528735632177"/>
    <n v="118.29999999999995"/>
    <n v="791.7"/>
    <n v="910"/>
  </r>
  <r>
    <n v="157"/>
    <d v="2018-10-02T00:00:00"/>
    <x v="148"/>
    <s v="2018 - Q1"/>
    <n v="1"/>
    <x v="0"/>
    <n v="2"/>
    <x v="1"/>
    <n v="10"/>
    <n v="0"/>
    <n v="0"/>
    <s v="Saturday"/>
    <s v="Evening"/>
    <s v="B07FWWUYZ"/>
    <s v="Male"/>
    <x v="9"/>
    <s v="Shipped"/>
    <n v="1"/>
    <s v="INR"/>
    <n v="645"/>
    <n v="85"/>
    <n v="730"/>
    <s v="Rudrapur"/>
    <s v="Uttarakhand"/>
    <n v="263145"/>
    <x v="0"/>
    <x v="9"/>
    <x v="8"/>
    <n v="0.14942528735632188"/>
    <n v="83.850000000000023"/>
    <n v="561.15"/>
    <n v="645"/>
  </r>
  <r>
    <n v="158"/>
    <d v="2018-11-02T00:00:00"/>
    <x v="149"/>
    <s v="2018 - Q1"/>
    <n v="1"/>
    <x v="0"/>
    <n v="2"/>
    <x v="1"/>
    <n v="11"/>
    <n v="0"/>
    <n v="0"/>
    <s v="Sunday"/>
    <s v="Night"/>
    <s v="B07FWXVWQ"/>
    <s v="Female"/>
    <x v="24"/>
    <s v="Shipped"/>
    <n v="1"/>
    <s v="INR"/>
    <n v="757"/>
    <n v="85"/>
    <n v="842"/>
    <s v="Shirpur"/>
    <s v="Maharashtra"/>
    <n v="425405"/>
    <x v="0"/>
    <x v="21"/>
    <x v="0"/>
    <n v="0.1494252873563218"/>
    <n v="98.409999999999968"/>
    <n v="658.59"/>
    <n v="757"/>
  </r>
  <r>
    <n v="159"/>
    <d v="2018-11-02T00:00:00"/>
    <x v="150"/>
    <s v="2018 - Q1"/>
    <n v="1"/>
    <x v="0"/>
    <n v="2"/>
    <x v="1"/>
    <n v="11"/>
    <n v="0"/>
    <n v="0"/>
    <s v="Sunday"/>
    <s v="Morning"/>
    <s v="B07FWWSUR"/>
    <s v="Female"/>
    <x v="39"/>
    <s v="Shipped"/>
    <n v="1"/>
    <s v="INR"/>
    <n v="576"/>
    <n v="85"/>
    <n v="661"/>
    <s v="Mahesana"/>
    <s v="Gujarat"/>
    <n v="382840"/>
    <x v="1"/>
    <x v="31"/>
    <x v="22"/>
    <n v="0.20481927710843378"/>
    <n v="97.920000000000016"/>
    <n v="478.08"/>
    <n v="576"/>
  </r>
  <r>
    <n v="160"/>
    <d v="2018-11-02T00:00:00"/>
    <x v="151"/>
    <s v="2018 - Q1"/>
    <n v="1"/>
    <x v="0"/>
    <n v="2"/>
    <x v="1"/>
    <n v="11"/>
    <n v="0"/>
    <n v="0"/>
    <s v="Sunday"/>
    <s v="Morning"/>
    <s v="B07FWXTQV"/>
    <s v="Female"/>
    <x v="39"/>
    <s v="Shipped"/>
    <n v="1"/>
    <s v="INR"/>
    <n v="576"/>
    <n v="85"/>
    <n v="661"/>
    <s v="Aurangabad"/>
    <s v="Maharashtra"/>
    <n v="431003"/>
    <x v="1"/>
    <x v="31"/>
    <x v="22"/>
    <n v="0.20481927710843378"/>
    <n v="97.920000000000016"/>
    <n v="478.08"/>
    <n v="576"/>
  </r>
  <r>
    <n v="161"/>
    <d v="2018-11-02T00:00:00"/>
    <x v="152"/>
    <s v="2018 - Q1"/>
    <n v="1"/>
    <x v="0"/>
    <n v="2"/>
    <x v="1"/>
    <n v="11"/>
    <n v="0"/>
    <n v="0"/>
    <s v="Sunday"/>
    <s v="Morning"/>
    <s v="B07FWVZSX"/>
    <s v="Female"/>
    <x v="39"/>
    <s v="Shipped"/>
    <n v="1"/>
    <s v="INR"/>
    <n v="576"/>
    <n v="85"/>
    <n v="661"/>
    <s v="Haldwani"/>
    <s v="Uttarakhand"/>
    <n v="263139"/>
    <x v="1"/>
    <x v="31"/>
    <x v="22"/>
    <n v="0.20481927710843378"/>
    <n v="97.920000000000016"/>
    <n v="478.08"/>
    <n v="576"/>
  </r>
  <r>
    <n v="162"/>
    <d v="2018-11-02T00:00:00"/>
    <x v="153"/>
    <s v="2018 - Q1"/>
    <n v="1"/>
    <x v="0"/>
    <n v="2"/>
    <x v="1"/>
    <n v="11"/>
    <n v="0"/>
    <n v="0"/>
    <s v="Sunday"/>
    <s v="Morning"/>
    <s v="B07FWWZVR"/>
    <s v="Male"/>
    <x v="44"/>
    <s v="Shipped"/>
    <n v="1"/>
    <s v="INR"/>
    <n v="410"/>
    <n v="85"/>
    <n v="495"/>
    <s v="Bhubaneswar"/>
    <s v="Odisha"/>
    <n v="751024"/>
    <x v="1"/>
    <x v="10"/>
    <x v="9"/>
    <n v="0.2048192771084337"/>
    <n v="69.699999999999989"/>
    <n v="340.3"/>
    <n v="410"/>
  </r>
  <r>
    <n v="163"/>
    <d v="2018-11-02T00:00:00"/>
    <x v="154"/>
    <s v="2018 - Q1"/>
    <n v="1"/>
    <x v="0"/>
    <n v="2"/>
    <x v="1"/>
    <n v="11"/>
    <n v="0"/>
    <n v="0"/>
    <s v="Sunday"/>
    <s v="Afternoon"/>
    <s v="B07FWYWZW"/>
    <s v="Female"/>
    <x v="39"/>
    <s v="Shipped"/>
    <n v="1"/>
    <s v="INR"/>
    <n v="576"/>
    <n v="85"/>
    <n v="661"/>
    <s v="Mumbai"/>
    <s v="Maharashtra"/>
    <n v="400056"/>
    <x v="1"/>
    <x v="31"/>
    <x v="22"/>
    <n v="0.20481927710843378"/>
    <n v="97.920000000000016"/>
    <n v="478.08"/>
    <n v="576"/>
  </r>
  <r>
    <n v="164"/>
    <d v="2018-11-02T00:00:00"/>
    <x v="155"/>
    <s v="2018 - Q1"/>
    <n v="1"/>
    <x v="0"/>
    <n v="2"/>
    <x v="1"/>
    <n v="11"/>
    <n v="0"/>
    <n v="0"/>
    <s v="Sunday"/>
    <s v="Afternoon"/>
    <s v="B07FWWTWW"/>
    <s v="Male"/>
    <x v="39"/>
    <s v="Shipped"/>
    <n v="1"/>
    <s v="INR"/>
    <n v="576"/>
    <n v="85"/>
    <n v="661"/>
    <s v="Mumbai"/>
    <s v="Maharashtra"/>
    <n v="400056"/>
    <x v="1"/>
    <x v="31"/>
    <x v="22"/>
    <n v="0.20481927710843378"/>
    <n v="97.920000000000016"/>
    <n v="478.08"/>
    <n v="576"/>
  </r>
  <r>
    <n v="165"/>
    <d v="2018-11-02T00:00:00"/>
    <x v="156"/>
    <s v="2018 - Q1"/>
    <n v="1"/>
    <x v="0"/>
    <n v="2"/>
    <x v="1"/>
    <n v="11"/>
    <n v="0"/>
    <n v="0"/>
    <s v="Sunday"/>
    <s v="Afternoon"/>
    <s v="B07FWVXVV"/>
    <s v="Female"/>
    <x v="39"/>
    <s v="Shipped"/>
    <n v="1"/>
    <s v="INR"/>
    <n v="576"/>
    <n v="85"/>
    <n v="661"/>
    <s v="Mumbai"/>
    <s v="Maharashtra"/>
    <n v="400056"/>
    <x v="1"/>
    <x v="31"/>
    <x v="22"/>
    <n v="0.20481927710843378"/>
    <n v="97.920000000000016"/>
    <n v="478.08"/>
    <n v="576"/>
  </r>
  <r>
    <n v="166"/>
    <d v="2018-11-02T00:00:00"/>
    <x v="157"/>
    <s v="2018 - Q1"/>
    <n v="1"/>
    <x v="0"/>
    <n v="2"/>
    <x v="1"/>
    <n v="11"/>
    <n v="0"/>
    <n v="0"/>
    <s v="Sunday"/>
    <s v="Afternoon"/>
    <s v="B07FWXAVX"/>
    <s v="Female"/>
    <x v="39"/>
    <s v="Shipped"/>
    <n v="1"/>
    <s v="INR"/>
    <n v="576"/>
    <n v="85"/>
    <n v="661"/>
    <s v="Bhopal"/>
    <s v="Madhya Pradesh"/>
    <n v="462026"/>
    <x v="1"/>
    <x v="31"/>
    <x v="22"/>
    <n v="0.20481927710843378"/>
    <n v="97.920000000000016"/>
    <n v="478.08"/>
    <n v="576"/>
  </r>
  <r>
    <n v="167"/>
    <d v="2018-11-02T00:00:00"/>
    <x v="158"/>
    <s v="2018 - Q1"/>
    <n v="1"/>
    <x v="0"/>
    <n v="2"/>
    <x v="1"/>
    <n v="11"/>
    <n v="0"/>
    <n v="0"/>
    <s v="Sunday"/>
    <s v="Afternoon"/>
    <s v="B07FWWVTY"/>
    <s v="Male"/>
    <x v="43"/>
    <s v="Shipped"/>
    <n v="1"/>
    <s v="INR"/>
    <n v="385"/>
    <n v="85"/>
    <n v="470"/>
    <s v="Hyderabad"/>
    <s v="Telangana"/>
    <n v="500046"/>
    <x v="0"/>
    <x v="35"/>
    <x v="14"/>
    <n v="0.14942528735632188"/>
    <n v="50.050000000000011"/>
    <n v="334.95"/>
    <n v="385"/>
  </r>
  <r>
    <n v="168"/>
    <d v="2018-11-02T00:00:00"/>
    <x v="159"/>
    <s v="2018 - Q1"/>
    <n v="1"/>
    <x v="0"/>
    <n v="2"/>
    <x v="1"/>
    <n v="11"/>
    <n v="0"/>
    <n v="0"/>
    <s v="Sunday"/>
    <s v="Evening"/>
    <s v="B07FWXWYR"/>
    <s v="Male"/>
    <x v="39"/>
    <s v="Shipped"/>
    <n v="1"/>
    <s v="INR"/>
    <n v="576"/>
    <n v="85"/>
    <n v="661"/>
    <s v="Visnagar"/>
    <s v="Gujarat"/>
    <n v="384315"/>
    <x v="1"/>
    <x v="31"/>
    <x v="22"/>
    <n v="0.20481927710843378"/>
    <n v="97.920000000000016"/>
    <n v="478.08"/>
    <n v="576"/>
  </r>
  <r>
    <n v="169"/>
    <d v="2018-11-02T00:00:00"/>
    <x v="160"/>
    <s v="2018 - Q1"/>
    <n v="1"/>
    <x v="0"/>
    <n v="2"/>
    <x v="1"/>
    <n v="11"/>
    <n v="0"/>
    <n v="0"/>
    <s v="Sunday"/>
    <s v="Night"/>
    <s v="B07FWVBTT"/>
    <s v="Male"/>
    <x v="7"/>
    <s v="Shipped"/>
    <n v="1"/>
    <s v="INR"/>
    <n v="610"/>
    <n v="85"/>
    <n v="695"/>
    <s v="Bengaluru"/>
    <s v="Karnataka"/>
    <n v="560059"/>
    <x v="1"/>
    <x v="7"/>
    <x v="6"/>
    <n v="0.2048192771084337"/>
    <n v="103.69999999999999"/>
    <n v="506.3"/>
    <n v="610"/>
  </r>
  <r>
    <n v="170"/>
    <d v="2018-12-02T00:00:00"/>
    <x v="161"/>
    <s v="2018 - Q1"/>
    <n v="1"/>
    <x v="0"/>
    <n v="2"/>
    <x v="1"/>
    <n v="12"/>
    <n v="0"/>
    <n v="0"/>
    <s v="Monday"/>
    <s v="Afternoon"/>
    <s v="B07FWWBQQ"/>
    <s v="Female"/>
    <x v="39"/>
    <s v="Shipped"/>
    <n v="1"/>
    <s v="INR"/>
    <n v="576"/>
    <n v="85"/>
    <n v="661"/>
    <s v="Mumbai"/>
    <s v="Maharashtra"/>
    <n v="400017"/>
    <x v="1"/>
    <x v="31"/>
    <x v="22"/>
    <n v="0.20481927710843378"/>
    <n v="97.920000000000016"/>
    <n v="478.08"/>
    <n v="576"/>
  </r>
  <r>
    <n v="171"/>
    <d v="2018-12-02T00:00:00"/>
    <x v="162"/>
    <s v="2018 - Q1"/>
    <n v="1"/>
    <x v="0"/>
    <n v="2"/>
    <x v="1"/>
    <n v="12"/>
    <n v="0"/>
    <n v="0"/>
    <s v="Monday"/>
    <s v="Afternoon"/>
    <s v="B07FWYUSQ"/>
    <s v="Male"/>
    <x v="39"/>
    <s v="Shipped"/>
    <n v="1"/>
    <s v="INR"/>
    <n v="576"/>
    <n v="85"/>
    <n v="661"/>
    <s v="Mumbai"/>
    <s v="Maharashtra"/>
    <n v="400017"/>
    <x v="1"/>
    <x v="31"/>
    <x v="22"/>
    <n v="0.20481927710843378"/>
    <n v="97.920000000000016"/>
    <n v="478.08"/>
    <n v="576"/>
  </r>
  <r>
    <n v="172"/>
    <d v="2018-12-02T00:00:00"/>
    <x v="163"/>
    <s v="2018 - Q1"/>
    <n v="1"/>
    <x v="0"/>
    <n v="2"/>
    <x v="1"/>
    <n v="12"/>
    <n v="0"/>
    <n v="0"/>
    <s v="Monday"/>
    <s v="Afternoon"/>
    <s v="B07FWXUXY"/>
    <s v="Female"/>
    <x v="27"/>
    <s v="Shipped"/>
    <n v="1"/>
    <s v="INR"/>
    <n v="595"/>
    <n v="85"/>
    <n v="680"/>
    <s v="Boisar"/>
    <s v="Maharashtra"/>
    <n v="401501"/>
    <x v="1"/>
    <x v="17"/>
    <x v="5"/>
    <n v="0.20481927710843367"/>
    <n v="101.14999999999998"/>
    <n v="493.85"/>
    <n v="595"/>
  </r>
  <r>
    <n v="173"/>
    <d v="2018-12-02T00:00:00"/>
    <x v="164"/>
    <s v="2018 - Q1"/>
    <n v="1"/>
    <x v="0"/>
    <n v="2"/>
    <x v="1"/>
    <n v="12"/>
    <n v="0"/>
    <n v="0"/>
    <s v="Monday"/>
    <s v="Afternoon"/>
    <s v="B07FWXSUS"/>
    <s v="Male"/>
    <x v="27"/>
    <s v="Shipped"/>
    <n v="2"/>
    <s v="INR"/>
    <n v="1190"/>
    <n v="170"/>
    <n v="1360"/>
    <s v="Khliehriat"/>
    <s v="Meghalaya"/>
    <n v="793200"/>
    <x v="1"/>
    <x v="17"/>
    <x v="5"/>
    <n v="0.20481927710843367"/>
    <n v="202.29999999999995"/>
    <n v="987.7"/>
    <n v="2380"/>
  </r>
  <r>
    <n v="174"/>
    <d v="2018-12-02T00:00:00"/>
    <x v="165"/>
    <s v="2018 - Q1"/>
    <n v="1"/>
    <x v="0"/>
    <n v="2"/>
    <x v="1"/>
    <n v="12"/>
    <n v="0"/>
    <n v="0"/>
    <s v="Monday"/>
    <s v="Afternoon"/>
    <s v="B07FWYBYV"/>
    <s v="Male"/>
    <x v="41"/>
    <s v="Shipped"/>
    <n v="1"/>
    <s v="INR"/>
    <n v="723"/>
    <n v="85"/>
    <n v="808"/>
    <s v="Guntur"/>
    <s v="Andhra Pradesh"/>
    <n v="522006"/>
    <x v="0"/>
    <x v="33"/>
    <x v="3"/>
    <n v="0.14942528735632185"/>
    <n v="93.990000000000009"/>
    <n v="629.01"/>
    <n v="723"/>
  </r>
  <r>
    <n v="175"/>
    <d v="2018-12-02T00:00:00"/>
    <x v="166"/>
    <s v="2018 - Q1"/>
    <n v="1"/>
    <x v="0"/>
    <n v="2"/>
    <x v="1"/>
    <n v="12"/>
    <n v="0"/>
    <n v="0"/>
    <s v="Monday"/>
    <s v="Evening"/>
    <s v="B07FWYXTZ"/>
    <s v="Male"/>
    <x v="0"/>
    <s v="Shipped"/>
    <n v="1"/>
    <s v="INR"/>
    <n v="999"/>
    <n v="85"/>
    <n v="1084"/>
    <s v="Bangalore"/>
    <s v="Karnataka"/>
    <n v="560043"/>
    <x v="0"/>
    <x v="0"/>
    <x v="0"/>
    <n v="0.14942528735632185"/>
    <n v="129.87"/>
    <n v="869.13"/>
    <n v="999"/>
  </r>
  <r>
    <n v="176"/>
    <d v="2018-12-02T00:00:00"/>
    <x v="167"/>
    <s v="2018 - Q1"/>
    <n v="1"/>
    <x v="0"/>
    <n v="2"/>
    <x v="1"/>
    <n v="12"/>
    <n v="0"/>
    <n v="0"/>
    <s v="Monday"/>
    <s v="Evening"/>
    <s v="B07FWYWTZ"/>
    <s v="Male"/>
    <x v="39"/>
    <s v="Shipped"/>
    <n v="1"/>
    <s v="INR"/>
    <n v="576"/>
    <n v="85"/>
    <n v="661"/>
    <s v="Hyderabad"/>
    <s v="Telangana"/>
    <n v="500072"/>
    <x v="1"/>
    <x v="31"/>
    <x v="22"/>
    <n v="0.20481927710843378"/>
    <n v="97.920000000000016"/>
    <n v="478.08"/>
    <n v="576"/>
  </r>
  <r>
    <n v="177"/>
    <s v="2/13/2018"/>
    <x v="168"/>
    <s v="2018 - Q1"/>
    <n v="1"/>
    <x v="0"/>
    <n v="2"/>
    <x v="1"/>
    <n v="13"/>
    <n v="0"/>
    <n v="0"/>
    <s v="Tuesday"/>
    <s v="Night"/>
    <s v="B07FWWAWY"/>
    <s v="Male"/>
    <x v="0"/>
    <s v="Shipped"/>
    <n v="1"/>
    <s v="INR"/>
    <n v="999"/>
    <n v="85"/>
    <n v="1084"/>
    <s v="Navsari"/>
    <s v="Gujarat"/>
    <n v="396445"/>
    <x v="0"/>
    <x v="0"/>
    <x v="0"/>
    <n v="0.14942528735632185"/>
    <n v="129.87"/>
    <n v="869.13"/>
    <n v="999"/>
  </r>
  <r>
    <n v="178"/>
    <s v="2/13/2018"/>
    <x v="169"/>
    <s v="2018 - Q1"/>
    <n v="1"/>
    <x v="0"/>
    <n v="2"/>
    <x v="1"/>
    <n v="13"/>
    <n v="0"/>
    <n v="0"/>
    <s v="Tuesday"/>
    <s v="Morning"/>
    <s v="B07FWXSZU"/>
    <s v="Male"/>
    <x v="39"/>
    <s v="Shipped"/>
    <n v="1"/>
    <s v="INR"/>
    <n v="576"/>
    <n v="85"/>
    <n v="661"/>
    <s v="Bhatpara"/>
    <s v="West Bengal"/>
    <n v="743123"/>
    <x v="1"/>
    <x v="31"/>
    <x v="22"/>
    <n v="0.20481927710843378"/>
    <n v="97.920000000000016"/>
    <n v="478.08"/>
    <n v="576"/>
  </r>
  <r>
    <n v="179"/>
    <s v="2/13/2018"/>
    <x v="170"/>
    <s v="2018 - Q1"/>
    <n v="1"/>
    <x v="0"/>
    <n v="2"/>
    <x v="1"/>
    <n v="13"/>
    <n v="0"/>
    <n v="0"/>
    <s v="Tuesday"/>
    <s v="Morning"/>
    <s v="B07FWYSVW"/>
    <s v="Female"/>
    <x v="42"/>
    <s v="Shipped"/>
    <n v="1"/>
    <s v="INR"/>
    <n v="430"/>
    <n v="85"/>
    <n v="515"/>
    <s v="Mumbai"/>
    <s v="Maharashtra"/>
    <n v="400005"/>
    <x v="1"/>
    <x v="34"/>
    <x v="24"/>
    <n v="0.20481927710843381"/>
    <n v="73.100000000000023"/>
    <n v="356.9"/>
    <n v="430"/>
  </r>
  <r>
    <n v="180"/>
    <s v="2/14/2018"/>
    <x v="25"/>
    <s v="2018 - Q1"/>
    <n v="1"/>
    <x v="0"/>
    <n v="2"/>
    <x v="1"/>
    <n v="14"/>
    <n v="1"/>
    <n v="1"/>
    <s v="Wednesday"/>
    <s v="Morning"/>
    <s v="B07FWWUZQ"/>
    <s v="Female"/>
    <x v="3"/>
    <s v="Shipped"/>
    <n v="1"/>
    <s v="INR"/>
    <n v="565"/>
    <n v="85"/>
    <n v="650"/>
    <s v="Patna"/>
    <s v="Bihar"/>
    <n v="800024"/>
    <x v="0"/>
    <x v="3"/>
    <x v="3"/>
    <n v="0.14942528735632182"/>
    <n v="73.449999999999989"/>
    <n v="491.55"/>
    <n v="565"/>
  </r>
  <r>
    <n v="181"/>
    <s v="2/14/2018"/>
    <x v="171"/>
    <s v="2018 - Q1"/>
    <n v="1"/>
    <x v="0"/>
    <n v="2"/>
    <x v="1"/>
    <n v="14"/>
    <n v="1"/>
    <n v="1"/>
    <s v="Wednesday"/>
    <s v="Afternoon"/>
    <s v="B07FWYYWT"/>
    <s v="Female"/>
    <x v="0"/>
    <s v="Shipped"/>
    <n v="1"/>
    <s v="INR"/>
    <n v="999"/>
    <n v="85"/>
    <n v="1084"/>
    <s v="Hyderabad"/>
    <s v="Telangana"/>
    <n v="500096"/>
    <x v="0"/>
    <x v="0"/>
    <x v="0"/>
    <n v="0.14942528735632185"/>
    <n v="129.87"/>
    <n v="869.13"/>
    <n v="999"/>
  </r>
  <r>
    <n v="182"/>
    <s v="2/14/2018"/>
    <x v="11"/>
    <s v="2018 - Q1"/>
    <n v="1"/>
    <x v="0"/>
    <n v="2"/>
    <x v="1"/>
    <n v="14"/>
    <n v="1"/>
    <n v="1"/>
    <s v="Wednesday"/>
    <s v="Afternoon"/>
    <s v="B07FWWUQX"/>
    <s v="Female"/>
    <x v="17"/>
    <s v="Shipped"/>
    <n v="1"/>
    <s v="INR"/>
    <n v="465"/>
    <n v="85"/>
    <n v="550"/>
    <s v="Gurugram"/>
    <s v="Haryana"/>
    <n v="122002"/>
    <x v="0"/>
    <x v="16"/>
    <x v="13"/>
    <n v="0.1494252873563218"/>
    <n v="60.449999999999989"/>
    <n v="404.55"/>
    <n v="465"/>
  </r>
  <r>
    <n v="183"/>
    <s v="2/15/2018"/>
    <x v="172"/>
    <s v="2018 - Q1"/>
    <n v="1"/>
    <x v="0"/>
    <n v="2"/>
    <x v="1"/>
    <n v="15"/>
    <n v="0"/>
    <n v="1"/>
    <s v="Thursday"/>
    <s v="Morning"/>
    <s v="B07FWYXRT"/>
    <s v="Male"/>
    <x v="39"/>
    <s v="Shipped"/>
    <n v="2"/>
    <s v="INR"/>
    <n v="1152"/>
    <n v="170"/>
    <n v="1322"/>
    <s v="Pune"/>
    <s v="Maharashtra"/>
    <n v="411030"/>
    <x v="1"/>
    <x v="31"/>
    <x v="22"/>
    <n v="0.20481927710843378"/>
    <n v="195.84000000000003"/>
    <n v="956.16"/>
    <n v="2304"/>
  </r>
  <r>
    <n v="184"/>
    <s v="2/16/2018"/>
    <x v="173"/>
    <s v="2018 - Q1"/>
    <n v="1"/>
    <x v="0"/>
    <n v="2"/>
    <x v="1"/>
    <n v="16"/>
    <n v="0"/>
    <n v="0"/>
    <s v="Friday"/>
    <s v="Morning"/>
    <s v="B07FWXVYY"/>
    <s v="Male"/>
    <x v="45"/>
    <s v="Shipped"/>
    <n v="1"/>
    <s v="INR"/>
    <n v="425"/>
    <n v="85"/>
    <n v="510"/>
    <s v="New Delhi"/>
    <s v="Delhi"/>
    <n v="110009"/>
    <x v="0"/>
    <x v="36"/>
    <x v="25"/>
    <n v="0.14942528735632185"/>
    <n v="55.25"/>
    <n v="369.75"/>
    <n v="425"/>
  </r>
  <r>
    <n v="185"/>
    <s v="2/16/2018"/>
    <x v="174"/>
    <s v="2018 - Q1"/>
    <n v="1"/>
    <x v="0"/>
    <n v="2"/>
    <x v="1"/>
    <n v="16"/>
    <n v="0"/>
    <n v="0"/>
    <s v="Friday"/>
    <s v="Evening"/>
    <s v="B07FWWZRX"/>
    <s v="Female"/>
    <x v="41"/>
    <s v="Shipped"/>
    <n v="1"/>
    <s v="INR"/>
    <n v="723"/>
    <n v="85"/>
    <n v="808"/>
    <s v="Madurai"/>
    <s v="Tamil Nadu"/>
    <n v="625018"/>
    <x v="0"/>
    <x v="33"/>
    <x v="3"/>
    <n v="0.14942528735632185"/>
    <n v="93.990000000000009"/>
    <n v="629.01"/>
    <n v="723"/>
  </r>
  <r>
    <n v="186"/>
    <s v="2/17/2018"/>
    <x v="175"/>
    <s v="2018 - Q1"/>
    <n v="1"/>
    <x v="0"/>
    <n v="2"/>
    <x v="1"/>
    <n v="17"/>
    <n v="0"/>
    <n v="0"/>
    <s v="Saturday"/>
    <s v="Evening"/>
    <s v="B07FWWYYT"/>
    <s v="Male"/>
    <x v="24"/>
    <s v="Shipped"/>
    <n v="1"/>
    <s v="INR"/>
    <n v="757"/>
    <n v="85"/>
    <n v="842"/>
    <s v="New Delhi"/>
    <s v="Delhi"/>
    <n v="110030"/>
    <x v="0"/>
    <x v="21"/>
    <x v="0"/>
    <n v="0.1494252873563218"/>
    <n v="98.409999999999968"/>
    <n v="658.59"/>
    <n v="757"/>
  </r>
  <r>
    <n v="187"/>
    <s v="2/18/2018"/>
    <x v="141"/>
    <s v="2018 - Q1"/>
    <n v="1"/>
    <x v="0"/>
    <n v="2"/>
    <x v="1"/>
    <n v="18"/>
    <n v="0"/>
    <n v="0"/>
    <s v="Sunday"/>
    <s v="Morning"/>
    <s v="B07FWXUQX"/>
    <s v="Female"/>
    <x v="5"/>
    <s v="Shipped"/>
    <n v="1"/>
    <s v="INR"/>
    <n v="425"/>
    <n v="85"/>
    <n v="510"/>
    <s v="Noida"/>
    <s v="Uttar Pradesh"/>
    <n v="201301"/>
    <x v="0"/>
    <x v="5"/>
    <x v="4"/>
    <n v="0.14942528735632185"/>
    <n v="55.25"/>
    <n v="369.75"/>
    <n v="425"/>
  </r>
  <r>
    <n v="188"/>
    <s v="2/18/2018"/>
    <x v="176"/>
    <s v="2018 - Q1"/>
    <n v="1"/>
    <x v="0"/>
    <n v="2"/>
    <x v="1"/>
    <n v="18"/>
    <n v="0"/>
    <n v="0"/>
    <s v="Sunday"/>
    <s v="Morning"/>
    <s v="B07FWYWZR"/>
    <s v="Male"/>
    <x v="30"/>
    <s v="Shipped"/>
    <n v="1"/>
    <s v="INR"/>
    <n v="600"/>
    <n v="85"/>
    <n v="685"/>
    <s v="Ahmedabad"/>
    <s v="Gujarat"/>
    <n v="380004"/>
    <x v="1"/>
    <x v="24"/>
    <x v="5"/>
    <n v="0.20481927710843373"/>
    <n v="102"/>
    <n v="498"/>
    <n v="600"/>
  </r>
  <r>
    <n v="189"/>
    <s v="2/18/2018"/>
    <x v="177"/>
    <s v="2018 - Q1"/>
    <n v="1"/>
    <x v="0"/>
    <n v="2"/>
    <x v="1"/>
    <n v="18"/>
    <n v="0"/>
    <n v="0"/>
    <s v="Sunday"/>
    <s v="Morning"/>
    <s v="B07FWYYZT"/>
    <s v="Female"/>
    <x v="30"/>
    <s v="Shipped"/>
    <n v="1"/>
    <s v="INR"/>
    <n v="600"/>
    <n v="85"/>
    <n v="685"/>
    <s v="Mumbai"/>
    <s v="Maharashtra"/>
    <n v="400076"/>
    <x v="1"/>
    <x v="24"/>
    <x v="5"/>
    <n v="0.20481927710843373"/>
    <n v="102"/>
    <n v="498"/>
    <n v="600"/>
  </r>
  <r>
    <n v="190"/>
    <s v="2/18/2018"/>
    <x v="178"/>
    <s v="2018 - Q1"/>
    <n v="1"/>
    <x v="0"/>
    <n v="2"/>
    <x v="1"/>
    <n v="18"/>
    <n v="0"/>
    <n v="0"/>
    <s v="Sunday"/>
    <s v="Morning"/>
    <s v="B07FWYZVZ"/>
    <s v="Male"/>
    <x v="30"/>
    <s v="Shipped"/>
    <n v="1"/>
    <s v="INR"/>
    <n v="600"/>
    <n v="85"/>
    <n v="685"/>
    <s v="Ulhasnagar-Dist--Thane"/>
    <s v="Maharashtra"/>
    <n v="421004"/>
    <x v="1"/>
    <x v="24"/>
    <x v="5"/>
    <n v="0.20481927710843373"/>
    <n v="102"/>
    <n v="498"/>
    <n v="600"/>
  </r>
  <r>
    <n v="191"/>
    <s v="2/18/2018"/>
    <x v="179"/>
    <s v="2018 - Q1"/>
    <n v="1"/>
    <x v="0"/>
    <n v="2"/>
    <x v="1"/>
    <n v="18"/>
    <n v="0"/>
    <n v="0"/>
    <s v="Sunday"/>
    <s v="Afternoon"/>
    <s v="B07FWYURS"/>
    <s v="Female"/>
    <x v="30"/>
    <s v="Shipped"/>
    <n v="1"/>
    <s v="INR"/>
    <n v="600"/>
    <n v="85"/>
    <n v="685"/>
    <s v="Rampura Phul"/>
    <s v="Punjab"/>
    <n v="151103"/>
    <x v="1"/>
    <x v="24"/>
    <x v="5"/>
    <n v="0.20481927710843373"/>
    <n v="102"/>
    <n v="498"/>
    <n v="600"/>
  </r>
  <r>
    <n v="192"/>
    <s v="2/19/2018"/>
    <x v="180"/>
    <s v="2018 - Q1"/>
    <n v="1"/>
    <x v="0"/>
    <n v="2"/>
    <x v="1"/>
    <n v="19"/>
    <n v="0"/>
    <n v="0"/>
    <s v="Monday"/>
    <s v="Night"/>
    <s v="B07FWXSRS"/>
    <s v="Male"/>
    <x v="9"/>
    <s v="Shipped"/>
    <n v="1"/>
    <s v="INR"/>
    <n v="645"/>
    <n v="85"/>
    <n v="730"/>
    <s v="Karnal"/>
    <s v="Haryana"/>
    <n v="132001"/>
    <x v="0"/>
    <x v="9"/>
    <x v="8"/>
    <n v="0.14942528735632188"/>
    <n v="83.850000000000023"/>
    <n v="561.15"/>
    <n v="645"/>
  </r>
  <r>
    <n v="193"/>
    <s v="2/19/2018"/>
    <x v="181"/>
    <s v="2018 - Q1"/>
    <n v="1"/>
    <x v="0"/>
    <n v="2"/>
    <x v="1"/>
    <n v="19"/>
    <n v="0"/>
    <n v="0"/>
    <s v="Monday"/>
    <s v="Morning"/>
    <s v="B07FWYVST"/>
    <s v="Male"/>
    <x v="46"/>
    <s v="Shipped"/>
    <n v="1"/>
    <s v="INR"/>
    <n v="230"/>
    <n v="85"/>
    <n v="315"/>
    <s v="Mysuru"/>
    <s v="Karnataka"/>
    <n v="570009"/>
    <x v="1"/>
    <x v="37"/>
    <x v="5"/>
    <n v="0.2048192771084337"/>
    <n v="39.099999999999994"/>
    <n v="190.9"/>
    <n v="230"/>
  </r>
  <r>
    <n v="194"/>
    <s v="2/19/2018"/>
    <x v="182"/>
    <s v="2018 - Q1"/>
    <n v="1"/>
    <x v="0"/>
    <n v="2"/>
    <x v="1"/>
    <n v="19"/>
    <n v="0"/>
    <n v="0"/>
    <s v="Monday"/>
    <s v="Afternoon"/>
    <s v="B07FWVVZT"/>
    <s v="Male"/>
    <x v="41"/>
    <s v="Shipped"/>
    <n v="1"/>
    <s v="INR"/>
    <n v="723"/>
    <n v="85"/>
    <n v="808"/>
    <s v="Jaipur"/>
    <s v="Rajasthan"/>
    <n v="302017"/>
    <x v="0"/>
    <x v="33"/>
    <x v="3"/>
    <n v="0.14942528735632185"/>
    <n v="93.990000000000009"/>
    <n v="629.01"/>
    <n v="723"/>
  </r>
  <r>
    <n v="195"/>
    <s v="2/19/2018"/>
    <x v="183"/>
    <s v="2018 - Q1"/>
    <n v="1"/>
    <x v="0"/>
    <n v="2"/>
    <x v="1"/>
    <n v="19"/>
    <n v="0"/>
    <n v="0"/>
    <s v="Monday"/>
    <s v="Evening"/>
    <s v="B07FWXXXR"/>
    <s v="Female"/>
    <x v="39"/>
    <s v="Shipped"/>
    <n v="1"/>
    <s v="INR"/>
    <n v="576"/>
    <n v="85"/>
    <n v="661"/>
    <s v="Rajsamand"/>
    <s v="Rajasthan"/>
    <n v="313324"/>
    <x v="1"/>
    <x v="31"/>
    <x v="22"/>
    <n v="0.20481927710843378"/>
    <n v="97.920000000000016"/>
    <n v="478.08"/>
    <n v="576"/>
  </r>
  <r>
    <n v="196"/>
    <s v="2/20/2018"/>
    <x v="184"/>
    <s v="2018 - Q1"/>
    <n v="1"/>
    <x v="0"/>
    <n v="2"/>
    <x v="1"/>
    <n v="20"/>
    <n v="0"/>
    <n v="0"/>
    <s v="Tuesday"/>
    <s v="Night"/>
    <s v="B07FWYXZQ"/>
    <s v="Female"/>
    <x v="47"/>
    <s v="Shipped"/>
    <n v="1"/>
    <s v="INR"/>
    <n v="725"/>
    <n v="85"/>
    <n v="810"/>
    <s v="Pune"/>
    <s v="Maharashtra"/>
    <n v="411007"/>
    <x v="1"/>
    <x v="38"/>
    <x v="26"/>
    <n v="0.20481927710843373"/>
    <n v="123.25"/>
    <n v="601.75"/>
    <n v="725"/>
  </r>
  <r>
    <n v="197"/>
    <s v="2/20/2018"/>
    <x v="185"/>
    <s v="2018 - Q1"/>
    <n v="1"/>
    <x v="0"/>
    <n v="2"/>
    <x v="1"/>
    <n v="20"/>
    <n v="0"/>
    <n v="0"/>
    <s v="Tuesday"/>
    <s v="Morning"/>
    <s v="B07FWXYXX"/>
    <s v="Male"/>
    <x v="41"/>
    <s v="Shipped"/>
    <n v="1"/>
    <s v="INR"/>
    <n v="723"/>
    <n v="170"/>
    <n v="893"/>
    <s v="Kolkata"/>
    <s v="West Bengal"/>
    <n v="700107"/>
    <x v="0"/>
    <x v="33"/>
    <x v="3"/>
    <n v="0.14942528735632185"/>
    <n v="93.990000000000009"/>
    <n v="629.01"/>
    <n v="723"/>
  </r>
  <r>
    <n v="198"/>
    <s v="2/20/2018"/>
    <x v="186"/>
    <s v="2018 - Q1"/>
    <n v="1"/>
    <x v="0"/>
    <n v="2"/>
    <x v="1"/>
    <n v="20"/>
    <n v="0"/>
    <n v="0"/>
    <s v="Tuesday"/>
    <s v="Evening"/>
    <s v="B07FWYAWV"/>
    <s v="Female"/>
    <x v="39"/>
    <s v="Shipped"/>
    <n v="1"/>
    <s v="INR"/>
    <n v="576"/>
    <n v="85"/>
    <n v="661"/>
    <s v="Surajgarh"/>
    <s v="Rajasthan"/>
    <n v="333029"/>
    <x v="1"/>
    <x v="31"/>
    <x v="22"/>
    <n v="0.20481927710843378"/>
    <n v="97.920000000000016"/>
    <n v="478.08"/>
    <n v="576"/>
  </r>
  <r>
    <n v="199"/>
    <s v="2/20/2018"/>
    <x v="187"/>
    <s v="2018 - Q1"/>
    <n v="1"/>
    <x v="0"/>
    <n v="2"/>
    <x v="1"/>
    <n v="20"/>
    <n v="0"/>
    <n v="0"/>
    <s v="Tuesday"/>
    <s v="Evening"/>
    <s v="B07FWYSRW"/>
    <s v="Male"/>
    <x v="39"/>
    <s v="Shipped"/>
    <n v="1"/>
    <s v="INR"/>
    <n v="576"/>
    <n v="85"/>
    <n v="661"/>
    <s v="Jodhpur"/>
    <s v="Rajasthan"/>
    <n v="342003"/>
    <x v="1"/>
    <x v="31"/>
    <x v="22"/>
    <n v="0.20481927710843378"/>
    <n v="97.920000000000016"/>
    <n v="478.08"/>
    <n v="576"/>
  </r>
  <r>
    <n v="200"/>
    <s v="2/20/2018"/>
    <x v="188"/>
    <s v="2018 - Q1"/>
    <n v="1"/>
    <x v="0"/>
    <n v="2"/>
    <x v="1"/>
    <n v="20"/>
    <n v="0"/>
    <n v="0"/>
    <s v="Tuesday"/>
    <s v="Evening"/>
    <s v="B07FWXSYV"/>
    <s v="Female"/>
    <x v="46"/>
    <s v="Shipped"/>
    <n v="1"/>
    <s v="INR"/>
    <n v="230"/>
    <n v="85"/>
    <n v="315"/>
    <s v="New Delhi"/>
    <s v="Delhi"/>
    <n v="110014"/>
    <x v="1"/>
    <x v="37"/>
    <x v="5"/>
    <n v="0.2048192771084337"/>
    <n v="39.099999999999994"/>
    <n v="190.9"/>
    <n v="230"/>
  </r>
  <r>
    <n v="201"/>
    <s v="2/20/2018"/>
    <x v="189"/>
    <s v="2018 - Q1"/>
    <n v="1"/>
    <x v="0"/>
    <n v="2"/>
    <x v="1"/>
    <n v="20"/>
    <n v="0"/>
    <n v="0"/>
    <s v="Tuesday"/>
    <s v="Evening"/>
    <s v="B07FWXWRW"/>
    <s v="Female"/>
    <x v="39"/>
    <s v="Shipped"/>
    <n v="1"/>
    <s v="INR"/>
    <n v="576"/>
    <n v="85"/>
    <n v="661"/>
    <s v="Akluj"/>
    <s v="Maharashtra"/>
    <n v="413101"/>
    <x v="1"/>
    <x v="31"/>
    <x v="22"/>
    <n v="0.20481927710843378"/>
    <n v="97.920000000000016"/>
    <n v="478.08"/>
    <n v="576"/>
  </r>
  <r>
    <n v="202"/>
    <s v="2/20/2018"/>
    <x v="58"/>
    <s v="2018 - Q1"/>
    <n v="1"/>
    <x v="0"/>
    <n v="2"/>
    <x v="1"/>
    <n v="20"/>
    <n v="0"/>
    <n v="0"/>
    <s v="Tuesday"/>
    <s v="Evening"/>
    <s v="B07FWWSRY"/>
    <s v="Female"/>
    <x v="39"/>
    <s v="Shipped"/>
    <n v="1"/>
    <s v="INR"/>
    <n v="576"/>
    <n v="85"/>
    <n v="661"/>
    <s v="Hamirpur"/>
    <s v="Himachal Pradesh"/>
    <n v="177001"/>
    <x v="1"/>
    <x v="31"/>
    <x v="22"/>
    <n v="0.20481927710843378"/>
    <n v="97.920000000000016"/>
    <n v="478.08"/>
    <n v="576"/>
  </r>
  <r>
    <n v="203"/>
    <s v="2/20/2018"/>
    <x v="190"/>
    <s v="2018 - Q1"/>
    <n v="1"/>
    <x v="0"/>
    <n v="2"/>
    <x v="1"/>
    <n v="20"/>
    <n v="0"/>
    <n v="0"/>
    <s v="Tuesday"/>
    <s v="Evening"/>
    <s v="B07FWXXXU"/>
    <s v="Male"/>
    <x v="48"/>
    <s v="Shipped"/>
    <n v="1"/>
    <s v="INR"/>
    <n v="315"/>
    <n v="85"/>
    <n v="400"/>
    <s v="Ghaziabad"/>
    <s v="Uttar Pradesh"/>
    <n v="201009"/>
    <x v="0"/>
    <x v="39"/>
    <x v="27"/>
    <n v="0.1494252873563218"/>
    <n v="40.949999999999989"/>
    <n v="274.05"/>
    <n v="315"/>
  </r>
  <r>
    <n v="204"/>
    <s v="2/20/2018"/>
    <x v="191"/>
    <s v="2018 - Q1"/>
    <n v="1"/>
    <x v="0"/>
    <n v="2"/>
    <x v="1"/>
    <n v="20"/>
    <n v="0"/>
    <n v="0"/>
    <s v="Tuesday"/>
    <s v="Night"/>
    <s v="B07FWXBRW"/>
    <s v="Male"/>
    <x v="39"/>
    <s v="Shipped"/>
    <n v="1"/>
    <s v="INR"/>
    <n v="576"/>
    <n v="85"/>
    <n v="661"/>
    <s v="Etawah"/>
    <s v="Uttar Pradesh"/>
    <n v="206001"/>
    <x v="1"/>
    <x v="31"/>
    <x v="22"/>
    <n v="0.20481927710843378"/>
    <n v="97.920000000000016"/>
    <n v="478.08"/>
    <n v="576"/>
  </r>
  <r>
    <n v="205"/>
    <s v="2/21/2018"/>
    <x v="192"/>
    <s v="2018 - Q1"/>
    <n v="1"/>
    <x v="0"/>
    <n v="2"/>
    <x v="1"/>
    <n v="21"/>
    <n v="0"/>
    <n v="0"/>
    <s v="Wednesday"/>
    <s v="Night"/>
    <s v="B07FWYZXU"/>
    <s v="Female"/>
    <x v="41"/>
    <s v="Shipped"/>
    <n v="1"/>
    <s v="INR"/>
    <n v="723"/>
    <n v="85"/>
    <n v="808"/>
    <s v="Kolkata"/>
    <s v="West Bengal"/>
    <n v="700107"/>
    <x v="0"/>
    <x v="33"/>
    <x v="3"/>
    <n v="0.14942528735632185"/>
    <n v="93.990000000000009"/>
    <n v="629.01"/>
    <n v="723"/>
  </r>
  <r>
    <n v="206"/>
    <s v="2/21/2018"/>
    <x v="193"/>
    <s v="2018 - Q1"/>
    <n v="1"/>
    <x v="0"/>
    <n v="2"/>
    <x v="1"/>
    <n v="21"/>
    <n v="0"/>
    <n v="0"/>
    <s v="Wednesday"/>
    <s v="Night"/>
    <s v="B07FWXAXV"/>
    <s v="Female"/>
    <x v="39"/>
    <s v="Shipped"/>
    <n v="1"/>
    <s v="INR"/>
    <n v="576"/>
    <n v="85"/>
    <n v="661"/>
    <s v="Tal_Gadhinglaj Dist. Kolhapur"/>
    <s v="Maharashtra"/>
    <n v="416502"/>
    <x v="1"/>
    <x v="31"/>
    <x v="22"/>
    <n v="0.20481927710843378"/>
    <n v="97.920000000000016"/>
    <n v="478.08"/>
    <n v="576"/>
  </r>
  <r>
    <n v="207"/>
    <s v="2/21/2018"/>
    <x v="194"/>
    <s v="2018 - Q1"/>
    <n v="1"/>
    <x v="0"/>
    <n v="2"/>
    <x v="1"/>
    <n v="21"/>
    <n v="0"/>
    <n v="0"/>
    <s v="Wednesday"/>
    <s v="Night"/>
    <s v="B07FWVBVV"/>
    <s v="Male"/>
    <x v="10"/>
    <s v="Shipped"/>
    <n v="1"/>
    <s v="INR"/>
    <n v="450"/>
    <n v="85"/>
    <n v="535"/>
    <s v="Gurugram"/>
    <s v="Haryana"/>
    <n v="122002"/>
    <x v="1"/>
    <x v="10"/>
    <x v="9"/>
    <n v="0.20481927710843373"/>
    <n v="76.5"/>
    <n v="373.5"/>
    <n v="450"/>
  </r>
  <r>
    <n v="208"/>
    <s v="2/21/2018"/>
    <x v="195"/>
    <s v="2018 - Q1"/>
    <n v="1"/>
    <x v="0"/>
    <n v="2"/>
    <x v="1"/>
    <n v="21"/>
    <n v="0"/>
    <n v="0"/>
    <s v="Wednesday"/>
    <s v="Night"/>
    <s v="B07FWYVUV"/>
    <s v="Female"/>
    <x v="39"/>
    <s v="Shipped"/>
    <n v="1"/>
    <s v="INR"/>
    <n v="576"/>
    <n v="85"/>
    <n v="661"/>
    <s v="Pune"/>
    <s v="Maharashtra"/>
    <n v="411001"/>
    <x v="1"/>
    <x v="31"/>
    <x v="22"/>
    <n v="0.20481927710843378"/>
    <n v="97.920000000000016"/>
    <n v="478.08"/>
    <n v="576"/>
  </r>
  <r>
    <n v="209"/>
    <s v="2/21/2018"/>
    <x v="196"/>
    <s v="2018 - Q1"/>
    <n v="1"/>
    <x v="0"/>
    <n v="2"/>
    <x v="1"/>
    <n v="21"/>
    <n v="0"/>
    <n v="0"/>
    <s v="Wednesday"/>
    <s v="Night"/>
    <s v="B07FWXBQY"/>
    <s v="Female"/>
    <x v="39"/>
    <s v="Shipped"/>
    <n v="1"/>
    <s v="INR"/>
    <n v="576"/>
    <n v="85"/>
    <n v="661"/>
    <s v="Bankura I"/>
    <s v="West Bengal"/>
    <n v="722102"/>
    <x v="1"/>
    <x v="31"/>
    <x v="22"/>
    <n v="0.20481927710843378"/>
    <n v="97.920000000000016"/>
    <n v="478.08"/>
    <n v="576"/>
  </r>
  <r>
    <n v="210"/>
    <s v="2/21/2018"/>
    <x v="197"/>
    <s v="2018 - Q1"/>
    <n v="1"/>
    <x v="0"/>
    <n v="2"/>
    <x v="1"/>
    <n v="21"/>
    <n v="0"/>
    <n v="0"/>
    <s v="Wednesday"/>
    <s v="Night"/>
    <s v="B07FWVUTZ"/>
    <s v="Male"/>
    <x v="39"/>
    <s v="Shipped"/>
    <n v="2"/>
    <s v="INR"/>
    <n v="1152"/>
    <n v="170"/>
    <n v="1322"/>
    <s v="Mumbai"/>
    <s v="Maharashtra"/>
    <n v="400077"/>
    <x v="1"/>
    <x v="31"/>
    <x v="22"/>
    <n v="0.20481927710843378"/>
    <n v="195.84000000000003"/>
    <n v="956.16"/>
    <n v="2304"/>
  </r>
  <r>
    <n v="211"/>
    <s v="2/21/2018"/>
    <x v="198"/>
    <s v="2018 - Q1"/>
    <n v="1"/>
    <x v="0"/>
    <n v="2"/>
    <x v="1"/>
    <n v="21"/>
    <n v="0"/>
    <n v="0"/>
    <s v="Wednesday"/>
    <s v="Night"/>
    <s v="B07FWVAXW"/>
    <s v="Male"/>
    <x v="39"/>
    <s v="Shipped"/>
    <n v="1"/>
    <s v="INR"/>
    <n v="576"/>
    <n v="85"/>
    <n v="661"/>
    <s v="Barshi"/>
    <s v="Maharashtra"/>
    <n v="413401"/>
    <x v="1"/>
    <x v="31"/>
    <x v="22"/>
    <n v="0.20481927710843378"/>
    <n v="97.920000000000016"/>
    <n v="478.08"/>
    <n v="576"/>
  </r>
  <r>
    <n v="212"/>
    <s v="2/21/2018"/>
    <x v="199"/>
    <s v="2018 - Q1"/>
    <n v="1"/>
    <x v="0"/>
    <n v="2"/>
    <x v="1"/>
    <n v="21"/>
    <n v="0"/>
    <n v="0"/>
    <s v="Wednesday"/>
    <s v="Afternoon"/>
    <s v="B07FWWBYS"/>
    <s v="Female"/>
    <x v="30"/>
    <s v="Shipped"/>
    <n v="1"/>
    <s v="INR"/>
    <n v="600"/>
    <n v="85"/>
    <n v="685"/>
    <s v="Udupi"/>
    <s v="Karnataka"/>
    <n v="576214"/>
    <x v="1"/>
    <x v="24"/>
    <x v="5"/>
    <n v="0.20481927710843373"/>
    <n v="102"/>
    <n v="498"/>
    <n v="600"/>
  </r>
  <r>
    <n v="213"/>
    <s v="2/21/2018"/>
    <x v="166"/>
    <s v="2018 - Q1"/>
    <n v="1"/>
    <x v="0"/>
    <n v="2"/>
    <x v="1"/>
    <n v="21"/>
    <n v="0"/>
    <n v="0"/>
    <s v="Wednesday"/>
    <s v="Evening"/>
    <s v="B07FWXTZZ"/>
    <s v="Female"/>
    <x v="39"/>
    <s v="Shipped"/>
    <n v="1"/>
    <s v="INR"/>
    <n v="576"/>
    <n v="85"/>
    <n v="661"/>
    <s v="Mumbai"/>
    <s v="Maharashtra"/>
    <n v="400072"/>
    <x v="1"/>
    <x v="31"/>
    <x v="22"/>
    <n v="0.20481927710843378"/>
    <n v="97.920000000000016"/>
    <n v="478.08"/>
    <n v="576"/>
  </r>
  <r>
    <n v="214"/>
    <s v="2/21/2018"/>
    <x v="200"/>
    <s v="2018 - Q1"/>
    <n v="1"/>
    <x v="0"/>
    <n v="2"/>
    <x v="1"/>
    <n v="21"/>
    <n v="0"/>
    <n v="0"/>
    <s v="Wednesday"/>
    <s v="Evening"/>
    <s v="B07FWYSQV"/>
    <s v="Male"/>
    <x v="39"/>
    <s v="Shipped"/>
    <n v="1"/>
    <s v="INR"/>
    <n v="576"/>
    <n v="85"/>
    <n v="661"/>
    <s v="Kurnool"/>
    <s v="Andhra Pradesh"/>
    <n v="518002"/>
    <x v="1"/>
    <x v="31"/>
    <x v="22"/>
    <n v="0.20481927710843378"/>
    <n v="97.920000000000016"/>
    <n v="478.08"/>
    <n v="576"/>
  </r>
  <r>
    <n v="215"/>
    <s v="2/21/2018"/>
    <x v="201"/>
    <s v="2018 - Q1"/>
    <n v="1"/>
    <x v="0"/>
    <n v="2"/>
    <x v="1"/>
    <n v="21"/>
    <n v="0"/>
    <n v="0"/>
    <s v="Wednesday"/>
    <s v="Night"/>
    <s v="B07FWVYXY"/>
    <s v="Male"/>
    <x v="39"/>
    <s v="Shipped"/>
    <n v="1"/>
    <s v="INR"/>
    <n v="576"/>
    <n v="85"/>
    <n v="661"/>
    <s v="Navi Mumbai"/>
    <s v="Maharashtra"/>
    <n v="400708"/>
    <x v="1"/>
    <x v="31"/>
    <x v="22"/>
    <n v="0.20481927710843378"/>
    <n v="97.920000000000016"/>
    <n v="478.08"/>
    <n v="576"/>
  </r>
  <r>
    <n v="216"/>
    <s v="2/22/2018"/>
    <x v="202"/>
    <s v="2018 - Q1"/>
    <n v="1"/>
    <x v="0"/>
    <n v="2"/>
    <x v="1"/>
    <n v="22"/>
    <n v="0"/>
    <n v="0"/>
    <s v="Thursday"/>
    <s v="Night"/>
    <s v="B07FWYUUT"/>
    <s v="Male"/>
    <x v="10"/>
    <s v="Shipped"/>
    <n v="1"/>
    <s v="INR"/>
    <n v="450"/>
    <n v="85"/>
    <n v="535"/>
    <s v="Coimbatore"/>
    <s v="Tamil Nadu"/>
    <n v="641014"/>
    <x v="1"/>
    <x v="10"/>
    <x v="9"/>
    <n v="0.20481927710843373"/>
    <n v="76.5"/>
    <n v="373.5"/>
    <n v="450"/>
  </r>
  <r>
    <n v="217"/>
    <s v="2/22/2018"/>
    <x v="203"/>
    <s v="2018 - Q1"/>
    <n v="1"/>
    <x v="0"/>
    <n v="2"/>
    <x v="1"/>
    <n v="22"/>
    <n v="0"/>
    <n v="0"/>
    <s v="Thursday"/>
    <s v="Morning"/>
    <s v="B07FWYUWW"/>
    <s v="Female"/>
    <x v="39"/>
    <s v="Shipped"/>
    <n v="2"/>
    <s v="INR"/>
    <n v="1152"/>
    <n v="170"/>
    <n v="1322"/>
    <s v="Aizawl"/>
    <s v="Mizoram"/>
    <n v="796001"/>
    <x v="1"/>
    <x v="31"/>
    <x v="22"/>
    <n v="0.20481927710843378"/>
    <n v="195.84000000000003"/>
    <n v="956.16"/>
    <n v="2304"/>
  </r>
  <r>
    <n v="218"/>
    <s v="2/22/2018"/>
    <x v="204"/>
    <s v="2018 - Q1"/>
    <n v="1"/>
    <x v="0"/>
    <n v="2"/>
    <x v="1"/>
    <n v="22"/>
    <n v="0"/>
    <n v="0"/>
    <s v="Thursday"/>
    <s v="Morning"/>
    <s v="B07FWVXYZ"/>
    <s v="Female"/>
    <x v="39"/>
    <s v="Shipped"/>
    <n v="1"/>
    <s v="INR"/>
    <n v="576"/>
    <n v="85"/>
    <n v="661"/>
    <s v="Mumbai"/>
    <s v="Maharashtra"/>
    <n v="400060"/>
    <x v="1"/>
    <x v="31"/>
    <x v="22"/>
    <n v="0.20481927710843378"/>
    <n v="97.920000000000016"/>
    <n v="478.08"/>
    <n v="576"/>
  </r>
  <r>
    <n v="219"/>
    <s v="2/22/2018"/>
    <x v="205"/>
    <s v="2018 - Q1"/>
    <n v="1"/>
    <x v="0"/>
    <n v="2"/>
    <x v="1"/>
    <n v="22"/>
    <n v="0"/>
    <n v="0"/>
    <s v="Thursday"/>
    <s v="Morning"/>
    <s v="B07FWVXYX"/>
    <s v="Male"/>
    <x v="39"/>
    <s v="Shipped"/>
    <n v="2"/>
    <s v="INR"/>
    <n v="1152"/>
    <n v="170"/>
    <n v="1322"/>
    <s v="Mumbai"/>
    <s v="Maharashtra"/>
    <n v="400082"/>
    <x v="1"/>
    <x v="31"/>
    <x v="22"/>
    <n v="0.20481927710843378"/>
    <n v="195.84000000000003"/>
    <n v="956.16"/>
    <n v="2304"/>
  </r>
  <r>
    <n v="220"/>
    <s v="2/22/2018"/>
    <x v="206"/>
    <s v="2018 - Q1"/>
    <n v="1"/>
    <x v="0"/>
    <n v="2"/>
    <x v="1"/>
    <n v="22"/>
    <n v="0"/>
    <n v="0"/>
    <s v="Thursday"/>
    <s v="Morning"/>
    <s v="B07FWWSZR"/>
    <s v="Female"/>
    <x v="39"/>
    <s v="Shipped"/>
    <n v="1"/>
    <s v="INR"/>
    <n v="576"/>
    <n v="85"/>
    <n v="661"/>
    <s v="Baramati"/>
    <s v="Maharashtra"/>
    <n v="413102"/>
    <x v="1"/>
    <x v="31"/>
    <x v="22"/>
    <n v="0.20481927710843378"/>
    <n v="97.920000000000016"/>
    <n v="478.08"/>
    <n v="576"/>
  </r>
  <r>
    <n v="221"/>
    <s v="2/22/2018"/>
    <x v="207"/>
    <s v="2018 - Q1"/>
    <n v="1"/>
    <x v="0"/>
    <n v="2"/>
    <x v="1"/>
    <n v="22"/>
    <n v="0"/>
    <n v="0"/>
    <s v="Thursday"/>
    <s v="Morning"/>
    <s v="B07FWXZRV"/>
    <s v="Male"/>
    <x v="39"/>
    <s v="Shipped"/>
    <n v="1"/>
    <s v="INR"/>
    <n v="576"/>
    <n v="85"/>
    <n v="661"/>
    <s v="Jalgaon"/>
    <s v="Maharashtra"/>
    <n v="425001"/>
    <x v="1"/>
    <x v="31"/>
    <x v="22"/>
    <n v="0.20481927710843378"/>
    <n v="97.920000000000016"/>
    <n v="478.08"/>
    <n v="576"/>
  </r>
  <r>
    <n v="222"/>
    <s v="2/22/2018"/>
    <x v="24"/>
    <s v="2018 - Q1"/>
    <n v="1"/>
    <x v="0"/>
    <n v="2"/>
    <x v="1"/>
    <n v="22"/>
    <n v="0"/>
    <n v="0"/>
    <s v="Thursday"/>
    <s v="Morning"/>
    <s v="B07FWYSQZ"/>
    <s v="Female"/>
    <x v="39"/>
    <s v="Shipped"/>
    <n v="1"/>
    <s v="INR"/>
    <n v="576"/>
    <n v="85"/>
    <n v="661"/>
    <s v="Himmatnagar"/>
    <s v="Gujarat"/>
    <n v="383001"/>
    <x v="1"/>
    <x v="31"/>
    <x v="22"/>
    <n v="0.20481927710843378"/>
    <n v="97.920000000000016"/>
    <n v="478.08"/>
    <n v="576"/>
  </r>
  <r>
    <n v="223"/>
    <s v="2/22/2018"/>
    <x v="208"/>
    <s v="2018 - Q1"/>
    <n v="1"/>
    <x v="0"/>
    <n v="2"/>
    <x v="1"/>
    <n v="22"/>
    <n v="0"/>
    <n v="0"/>
    <s v="Thursday"/>
    <s v="Afternoon"/>
    <s v="B07FWXWRX"/>
    <s v="Male"/>
    <x v="9"/>
    <s v="Shipped"/>
    <n v="1"/>
    <s v="INR"/>
    <n v="645"/>
    <n v="85"/>
    <n v="730"/>
    <s v="Gurugram"/>
    <s v="Haryana"/>
    <n v="122001"/>
    <x v="0"/>
    <x v="9"/>
    <x v="8"/>
    <n v="0.14942528735632188"/>
    <n v="83.850000000000023"/>
    <n v="561.15"/>
    <n v="645"/>
  </r>
  <r>
    <n v="224"/>
    <s v="2/22/2018"/>
    <x v="209"/>
    <s v="2018 - Q1"/>
    <n v="1"/>
    <x v="0"/>
    <n v="2"/>
    <x v="1"/>
    <n v="22"/>
    <n v="0"/>
    <n v="0"/>
    <s v="Thursday"/>
    <s v="Evening"/>
    <s v="B07FWYAUS"/>
    <s v="Male"/>
    <x v="39"/>
    <s v="Shipped"/>
    <n v="1"/>
    <s v="INR"/>
    <n v="576"/>
    <n v="85"/>
    <n v="661"/>
    <s v="Jamshedpur"/>
    <s v="Jharkhand"/>
    <n v="831001"/>
    <x v="1"/>
    <x v="31"/>
    <x v="22"/>
    <n v="0.20481927710843378"/>
    <n v="97.920000000000016"/>
    <n v="478.08"/>
    <n v="576"/>
  </r>
  <r>
    <n v="225"/>
    <s v="2/23/2018"/>
    <x v="210"/>
    <s v="2018 - Q1"/>
    <n v="1"/>
    <x v="0"/>
    <n v="2"/>
    <x v="1"/>
    <n v="23"/>
    <n v="0"/>
    <n v="0"/>
    <s v="Friday"/>
    <s v="Night"/>
    <s v="B07FWYVQZ"/>
    <s v="Male"/>
    <x v="41"/>
    <s v="Shipped"/>
    <n v="1"/>
    <s v="INR"/>
    <n v="723"/>
    <n v="85"/>
    <n v="808"/>
    <s v="Chalakudy"/>
    <s v="Kerala"/>
    <n v="680307"/>
    <x v="0"/>
    <x v="33"/>
    <x v="3"/>
    <n v="0.14942528735632185"/>
    <n v="93.990000000000009"/>
    <n v="629.01"/>
    <n v="723"/>
  </r>
  <r>
    <n v="226"/>
    <s v="2/23/2018"/>
    <x v="211"/>
    <s v="2018 - Q1"/>
    <n v="1"/>
    <x v="0"/>
    <n v="2"/>
    <x v="1"/>
    <n v="23"/>
    <n v="0"/>
    <n v="0"/>
    <s v="Friday"/>
    <s v="Afternoon"/>
    <s v="B07FWXTTQ"/>
    <s v="Male"/>
    <x v="41"/>
    <s v="Shipped"/>
    <n v="1"/>
    <s v="INR"/>
    <n v="723"/>
    <n v="85"/>
    <n v="808"/>
    <s v="Bina"/>
    <s v="Madhya Pradesh"/>
    <n v="470113"/>
    <x v="0"/>
    <x v="33"/>
    <x v="3"/>
    <n v="0.14942528735632185"/>
    <n v="93.990000000000009"/>
    <n v="629.01"/>
    <n v="723"/>
  </r>
  <r>
    <n v="227"/>
    <s v="2/23/2018"/>
    <x v="212"/>
    <s v="2018 - Q1"/>
    <n v="1"/>
    <x v="0"/>
    <n v="2"/>
    <x v="1"/>
    <n v="23"/>
    <n v="0"/>
    <n v="0"/>
    <s v="Friday"/>
    <s v="Afternoon"/>
    <s v="B07FWYYWX"/>
    <s v="Male"/>
    <x v="11"/>
    <s v="Shipped"/>
    <n v="1"/>
    <s v="INR"/>
    <n v="690"/>
    <n v="85"/>
    <n v="775"/>
    <s v="Bathinda"/>
    <s v="Punjab"/>
    <n v="151001"/>
    <x v="1"/>
    <x v="10"/>
    <x v="9"/>
    <n v="0.20481927710843364"/>
    <n v="117.29999999999995"/>
    <n v="572.70000000000005"/>
    <n v="690"/>
  </r>
  <r>
    <n v="228"/>
    <s v="2/23/2018"/>
    <x v="213"/>
    <s v="2018 - Q1"/>
    <n v="1"/>
    <x v="0"/>
    <n v="2"/>
    <x v="1"/>
    <n v="23"/>
    <n v="0"/>
    <n v="0"/>
    <s v="Friday"/>
    <s v="Afternoon"/>
    <s v="B07FWVXYV"/>
    <s v="Female"/>
    <x v="41"/>
    <s v="Shipped"/>
    <n v="1"/>
    <s v="INR"/>
    <n v="723"/>
    <n v="85"/>
    <n v="808"/>
    <s v="Shimla"/>
    <s v="Himachal Pradesh"/>
    <n v="171001"/>
    <x v="0"/>
    <x v="33"/>
    <x v="3"/>
    <n v="0.14942528735632185"/>
    <n v="93.990000000000009"/>
    <n v="629.01"/>
    <n v="723"/>
  </r>
  <r>
    <n v="229"/>
    <s v="2/24/2018"/>
    <x v="214"/>
    <s v="2018 - Q1"/>
    <n v="1"/>
    <x v="0"/>
    <n v="2"/>
    <x v="1"/>
    <n v="24"/>
    <n v="0"/>
    <n v="0"/>
    <s v="Saturday"/>
    <s v="Night"/>
    <s v="B07FWVXYY"/>
    <s v="Male"/>
    <x v="19"/>
    <s v="Shipped"/>
    <n v="1"/>
    <s v="INR"/>
    <n v="768"/>
    <n v="85"/>
    <n v="853"/>
    <s v="Coimbatore"/>
    <s v="Tamil Nadu"/>
    <n v="641041"/>
    <x v="1"/>
    <x v="17"/>
    <x v="5"/>
    <n v="0.20481927710843364"/>
    <n v="130.55999999999995"/>
    <n v="637.44000000000005"/>
    <n v="768"/>
  </r>
  <r>
    <n v="230"/>
    <s v="2/25/2018"/>
    <x v="215"/>
    <s v="2018 - Q1"/>
    <n v="1"/>
    <x v="0"/>
    <n v="2"/>
    <x v="1"/>
    <n v="25"/>
    <n v="0"/>
    <n v="0"/>
    <s v="Sunday"/>
    <s v="Night"/>
    <s v="B07FWXXYQ"/>
    <s v="Female"/>
    <x v="39"/>
    <s v="Shipped"/>
    <n v="1"/>
    <s v="INR"/>
    <n v="576"/>
    <n v="85"/>
    <n v="661"/>
    <s v="Parbhani"/>
    <s v="Maharashtra"/>
    <n v="431401"/>
    <x v="1"/>
    <x v="31"/>
    <x v="22"/>
    <n v="0.20481927710843378"/>
    <n v="97.920000000000016"/>
    <n v="478.08"/>
    <n v="576"/>
  </r>
  <r>
    <n v="231"/>
    <s v="2/25/2018"/>
    <x v="216"/>
    <s v="2018 - Q1"/>
    <n v="1"/>
    <x v="0"/>
    <n v="2"/>
    <x v="1"/>
    <n v="25"/>
    <n v="0"/>
    <n v="0"/>
    <s v="Sunday"/>
    <s v="Afternoon"/>
    <s v="B07FWVYRQ"/>
    <s v="Female"/>
    <x v="39"/>
    <s v="Shipped"/>
    <n v="1"/>
    <s v="INR"/>
    <n v="576"/>
    <n v="85"/>
    <n v="661"/>
    <s v="Buldana"/>
    <s v="Maharashtra"/>
    <n v="443209"/>
    <x v="1"/>
    <x v="31"/>
    <x v="22"/>
    <n v="0.20481927710843378"/>
    <n v="97.920000000000016"/>
    <n v="478.08"/>
    <n v="576"/>
  </r>
  <r>
    <n v="232"/>
    <s v="2/25/2018"/>
    <x v="217"/>
    <s v="2018 - Q1"/>
    <n v="1"/>
    <x v="0"/>
    <n v="2"/>
    <x v="1"/>
    <n v="25"/>
    <n v="0"/>
    <n v="0"/>
    <s v="Sunday"/>
    <s v="Afternoon"/>
    <s v="B07FWWUSX"/>
    <s v="Male"/>
    <x v="39"/>
    <s v="Shipped"/>
    <n v="1"/>
    <s v="INR"/>
    <n v="576"/>
    <n v="85"/>
    <n v="661"/>
    <s v="Wardha"/>
    <s v="Maharashtra"/>
    <n v="442001"/>
    <x v="1"/>
    <x v="31"/>
    <x v="22"/>
    <n v="0.20481927710843378"/>
    <n v="97.920000000000016"/>
    <n v="478.08"/>
    <n v="576"/>
  </r>
  <r>
    <n v="233"/>
    <s v="2/25/2018"/>
    <x v="218"/>
    <s v="2018 - Q1"/>
    <n v="1"/>
    <x v="0"/>
    <n v="2"/>
    <x v="1"/>
    <n v="25"/>
    <n v="0"/>
    <n v="0"/>
    <s v="Sunday"/>
    <s v="Afternoon"/>
    <s v="B07FWYVUY"/>
    <s v="Female"/>
    <x v="39"/>
    <s v="Shipped"/>
    <n v="1"/>
    <s v="INR"/>
    <n v="576"/>
    <n v="85"/>
    <n v="661"/>
    <s v="Nagpur"/>
    <s v="Maharashtra"/>
    <n v="440009"/>
    <x v="1"/>
    <x v="31"/>
    <x v="22"/>
    <n v="0.20481927710843378"/>
    <n v="97.920000000000016"/>
    <n v="478.08"/>
    <n v="576"/>
  </r>
  <r>
    <n v="234"/>
    <s v="2/25/2018"/>
    <x v="55"/>
    <s v="2018 - Q1"/>
    <n v="1"/>
    <x v="0"/>
    <n v="2"/>
    <x v="1"/>
    <n v="25"/>
    <n v="0"/>
    <n v="0"/>
    <s v="Sunday"/>
    <s v="Afternoon"/>
    <s v="B07FWXVTS"/>
    <s v="Female"/>
    <x v="39"/>
    <s v="Shipped"/>
    <n v="1"/>
    <s v="INR"/>
    <n v="576"/>
    <n v="85"/>
    <n v="661"/>
    <s v="Dombivli - West"/>
    <s v="Maharashtra"/>
    <n v="421202"/>
    <x v="1"/>
    <x v="31"/>
    <x v="22"/>
    <n v="0.20481927710843378"/>
    <n v="97.920000000000016"/>
    <n v="478.08"/>
    <n v="576"/>
  </r>
  <r>
    <n v="235"/>
    <s v="2/25/2018"/>
    <x v="219"/>
    <s v="2018 - Q1"/>
    <n v="1"/>
    <x v="0"/>
    <n v="2"/>
    <x v="1"/>
    <n v="25"/>
    <n v="0"/>
    <n v="0"/>
    <s v="Sunday"/>
    <s v="Afternoon"/>
    <s v="B07FWXXZZ"/>
    <s v="Female"/>
    <x v="39"/>
    <s v="Shipped"/>
    <n v="5"/>
    <s v="INR"/>
    <n v="2880"/>
    <n v="425"/>
    <n v="3305"/>
    <s v="Pimpri Chinchwad"/>
    <s v="Maharashtra"/>
    <n v="411018"/>
    <x v="1"/>
    <x v="31"/>
    <x v="22"/>
    <n v="0.2048192771084337"/>
    <n v="489.59999999999991"/>
    <n v="2390.4"/>
    <n v="14400"/>
  </r>
  <r>
    <n v="236"/>
    <s v="2/25/2018"/>
    <x v="57"/>
    <s v="2018 - Q1"/>
    <n v="1"/>
    <x v="0"/>
    <n v="2"/>
    <x v="1"/>
    <n v="25"/>
    <n v="0"/>
    <n v="0"/>
    <s v="Sunday"/>
    <s v="Afternoon"/>
    <s v="B07FWXSYU"/>
    <s v="Male"/>
    <x v="39"/>
    <s v="Shipped"/>
    <n v="1"/>
    <s v="INR"/>
    <n v="576"/>
    <n v="85"/>
    <n v="661"/>
    <s v="Pimpri Chinchwad"/>
    <s v="Maharashtra"/>
    <n v="411018"/>
    <x v="1"/>
    <x v="31"/>
    <x v="22"/>
    <n v="0.20481927710843378"/>
    <n v="97.920000000000016"/>
    <n v="478.08"/>
    <n v="576"/>
  </r>
  <r>
    <n v="237"/>
    <s v="2/25/2018"/>
    <x v="88"/>
    <s v="2018 - Q1"/>
    <n v="1"/>
    <x v="0"/>
    <n v="2"/>
    <x v="1"/>
    <n v="25"/>
    <n v="0"/>
    <n v="0"/>
    <s v="Sunday"/>
    <s v="Evening"/>
    <s v="B07FWYTQV"/>
    <s v="Female"/>
    <x v="39"/>
    <s v="Shipped"/>
    <n v="1"/>
    <s v="INR"/>
    <n v="576"/>
    <n v="85"/>
    <n v="661"/>
    <s v="Mumbai"/>
    <s v="Maharashtra"/>
    <n v="400058"/>
    <x v="1"/>
    <x v="31"/>
    <x v="22"/>
    <n v="0.20481927710843378"/>
    <n v="97.920000000000016"/>
    <n v="478.08"/>
    <n v="576"/>
  </r>
  <r>
    <n v="238"/>
    <s v="2/25/2018"/>
    <x v="220"/>
    <s v="2018 - Q1"/>
    <n v="1"/>
    <x v="0"/>
    <n v="2"/>
    <x v="1"/>
    <n v="25"/>
    <n v="0"/>
    <n v="0"/>
    <s v="Sunday"/>
    <s v="Evening"/>
    <s v="B07FWXTXY"/>
    <s v="Female"/>
    <x v="39"/>
    <s v="Shipped"/>
    <n v="1"/>
    <s v="INR"/>
    <n v="576"/>
    <n v="85"/>
    <n v="661"/>
    <s v="Mumbai"/>
    <s v="Maharashtra"/>
    <n v="400004"/>
    <x v="1"/>
    <x v="31"/>
    <x v="22"/>
    <n v="0.20481927710843378"/>
    <n v="97.920000000000016"/>
    <n v="478.08"/>
    <n v="576"/>
  </r>
  <r>
    <n v="239"/>
    <s v="2/26/2018"/>
    <x v="10"/>
    <s v="2018 - Q1"/>
    <n v="1"/>
    <x v="0"/>
    <n v="2"/>
    <x v="1"/>
    <n v="26"/>
    <n v="0"/>
    <n v="0"/>
    <s v="Monday"/>
    <s v="Morning"/>
    <s v="B07FWWYUQ"/>
    <s v="Male"/>
    <x v="49"/>
    <s v="Shipped"/>
    <n v="1"/>
    <s v="INR"/>
    <n v="615"/>
    <n v="85"/>
    <n v="700"/>
    <s v="Kangeyam"/>
    <s v="Tamil Nadu"/>
    <n v="638701"/>
    <x v="1"/>
    <x v="10"/>
    <x v="9"/>
    <n v="0.20481927710843376"/>
    <n v="104.55000000000001"/>
    <n v="510.45"/>
    <n v="615"/>
  </r>
  <r>
    <n v="240"/>
    <s v="2/26/2018"/>
    <x v="221"/>
    <s v="2018 - Q1"/>
    <n v="1"/>
    <x v="0"/>
    <n v="2"/>
    <x v="1"/>
    <n v="26"/>
    <n v="0"/>
    <n v="0"/>
    <s v="Monday"/>
    <s v="Morning"/>
    <s v="B07FWVUTX"/>
    <s v="Female"/>
    <x v="39"/>
    <s v="Shipped"/>
    <n v="1"/>
    <s v="INR"/>
    <n v="576"/>
    <n v="85"/>
    <n v="661"/>
    <s v="Ichalkaranji"/>
    <s v="Maharashtra"/>
    <n v="416115"/>
    <x v="1"/>
    <x v="31"/>
    <x v="22"/>
    <n v="0.20481927710843378"/>
    <n v="97.920000000000016"/>
    <n v="478.08"/>
    <n v="576"/>
  </r>
  <r>
    <n v="241"/>
    <s v="2/26/2018"/>
    <x v="222"/>
    <s v="2018 - Q1"/>
    <n v="1"/>
    <x v="0"/>
    <n v="2"/>
    <x v="1"/>
    <n v="26"/>
    <n v="0"/>
    <n v="0"/>
    <s v="Monday"/>
    <s v="Evening"/>
    <s v="B07FWVBRV"/>
    <s v="Female"/>
    <x v="39"/>
    <s v="Shipped"/>
    <n v="1"/>
    <s v="INR"/>
    <n v="576"/>
    <n v="85"/>
    <n v="661"/>
    <s v="Akola"/>
    <s v="Maharashtra"/>
    <n v="444001"/>
    <x v="1"/>
    <x v="31"/>
    <x v="22"/>
    <n v="0.20481927710843378"/>
    <n v="97.920000000000016"/>
    <n v="478.08"/>
    <n v="576"/>
  </r>
  <r>
    <n v="242"/>
    <s v="2/27/2018"/>
    <x v="223"/>
    <s v="2018 - Q1"/>
    <n v="1"/>
    <x v="0"/>
    <n v="2"/>
    <x v="1"/>
    <n v="27"/>
    <n v="0"/>
    <n v="0"/>
    <s v="Tuesday"/>
    <s v="Morning"/>
    <s v="B07FWYTXX"/>
    <s v="Female"/>
    <x v="50"/>
    <s v="Shipped"/>
    <n v="1"/>
    <s v="INR"/>
    <n v="509"/>
    <n v="85"/>
    <n v="594"/>
    <s v="Thane"/>
    <s v="Maharashtra"/>
    <n v="400604"/>
    <x v="0"/>
    <x v="40"/>
    <x v="3"/>
    <n v="0.14942528735632188"/>
    <n v="66.170000000000016"/>
    <n v="442.83"/>
    <n v="509"/>
  </r>
  <r>
    <n v="243"/>
    <s v="2/27/2018"/>
    <x v="224"/>
    <s v="2018 - Q1"/>
    <n v="1"/>
    <x v="0"/>
    <n v="2"/>
    <x v="1"/>
    <n v="27"/>
    <n v="0"/>
    <n v="0"/>
    <s v="Tuesday"/>
    <s v="Afternoon"/>
    <s v="B07FWXYSW"/>
    <s v="Female"/>
    <x v="13"/>
    <s v="Shipped"/>
    <n v="1"/>
    <s v="INR"/>
    <n v="1480"/>
    <n v="85"/>
    <n v="1565"/>
    <s v="Bengaluru"/>
    <s v="Karnataka"/>
    <n v="560058"/>
    <x v="0"/>
    <x v="12"/>
    <x v="10"/>
    <n v="0.14942528735632191"/>
    <n v="192.40000000000009"/>
    <n v="1287.5999999999999"/>
    <n v="1480"/>
  </r>
  <r>
    <n v="244"/>
    <s v="2/27/2018"/>
    <x v="225"/>
    <s v="2018 - Q1"/>
    <n v="1"/>
    <x v="0"/>
    <n v="2"/>
    <x v="1"/>
    <n v="27"/>
    <n v="0"/>
    <n v="0"/>
    <s v="Tuesday"/>
    <s v="Night"/>
    <s v="B07FWYXUX"/>
    <s v="Female"/>
    <x v="13"/>
    <s v="Shipped"/>
    <n v="1"/>
    <s v="INR"/>
    <n v="1480"/>
    <n v="85"/>
    <n v="1565"/>
    <s v="Eluru"/>
    <s v="Andhra Pradesh"/>
    <n v="534002"/>
    <x v="0"/>
    <x v="12"/>
    <x v="10"/>
    <n v="0.14942528735632191"/>
    <n v="192.40000000000009"/>
    <n v="1287.5999999999999"/>
    <n v="1480"/>
  </r>
  <r>
    <n v="245"/>
    <s v="2/28/2018"/>
    <x v="226"/>
    <s v="2018 - Q1"/>
    <n v="1"/>
    <x v="0"/>
    <n v="2"/>
    <x v="1"/>
    <n v="28"/>
    <n v="0"/>
    <n v="0"/>
    <s v="Wednesday"/>
    <s v="Night"/>
    <s v="B07FWXVXZ"/>
    <s v="Male"/>
    <x v="30"/>
    <s v="Shipped"/>
    <n v="1"/>
    <s v="INR"/>
    <n v="600"/>
    <n v="85"/>
    <n v="685"/>
    <s v="Naupala"/>
    <s v="West Bengal"/>
    <n v="711303"/>
    <x v="1"/>
    <x v="24"/>
    <x v="5"/>
    <n v="0.20481927710843373"/>
    <n v="102"/>
    <n v="498"/>
    <n v="600"/>
  </r>
  <r>
    <n v="246"/>
    <s v="2/28/2018"/>
    <x v="227"/>
    <s v="2018 - Q1"/>
    <n v="1"/>
    <x v="0"/>
    <n v="2"/>
    <x v="1"/>
    <n v="28"/>
    <n v="0"/>
    <n v="0"/>
    <s v="Wednesday"/>
    <s v="Morning"/>
    <s v="B07FWWZWU"/>
    <s v="Male"/>
    <x v="39"/>
    <s v="Shipped"/>
    <n v="1"/>
    <s v="INR"/>
    <n v="576"/>
    <n v="85"/>
    <n v="661"/>
    <s v="Narasaraopet"/>
    <s v="Andhra Pradesh"/>
    <n v="522601"/>
    <x v="1"/>
    <x v="31"/>
    <x v="22"/>
    <n v="0.20481927710843378"/>
    <n v="97.920000000000016"/>
    <n v="478.08"/>
    <n v="576"/>
  </r>
  <r>
    <n v="247"/>
    <s v="2/28/2018"/>
    <x v="228"/>
    <s v="2018 - Q1"/>
    <n v="1"/>
    <x v="0"/>
    <n v="2"/>
    <x v="1"/>
    <n v="28"/>
    <n v="0"/>
    <n v="0"/>
    <s v="Wednesday"/>
    <s v="Morning"/>
    <s v="B07FWWAYW"/>
    <s v="Female"/>
    <x v="30"/>
    <s v="Shipped"/>
    <n v="1"/>
    <s v="INR"/>
    <n v="600"/>
    <n v="85"/>
    <n v="685"/>
    <s v="Secunderabad"/>
    <s v="Telangana"/>
    <n v="500016"/>
    <x v="1"/>
    <x v="24"/>
    <x v="5"/>
    <n v="0.20481927710843373"/>
    <n v="102"/>
    <n v="498"/>
    <n v="600"/>
  </r>
  <r>
    <n v="248"/>
    <s v="2/28/2018"/>
    <x v="229"/>
    <s v="2018 - Q1"/>
    <n v="1"/>
    <x v="0"/>
    <n v="2"/>
    <x v="1"/>
    <n v="28"/>
    <n v="0"/>
    <n v="0"/>
    <s v="Wednesday"/>
    <s v="Afternoon"/>
    <s v="B07FWXZQT"/>
    <s v="Male"/>
    <x v="30"/>
    <s v="Shipped"/>
    <n v="1"/>
    <s v="INR"/>
    <n v="600"/>
    <n v="85"/>
    <n v="685"/>
    <s v="Lunawada"/>
    <s v="Gujarat"/>
    <n v="389230"/>
    <x v="1"/>
    <x v="24"/>
    <x v="5"/>
    <n v="0.20481927710843373"/>
    <n v="102"/>
    <n v="498"/>
    <n v="600"/>
  </r>
  <r>
    <n v="249"/>
    <s v="2/28/2018"/>
    <x v="230"/>
    <s v="2018 - Q1"/>
    <n v="1"/>
    <x v="0"/>
    <n v="2"/>
    <x v="1"/>
    <n v="28"/>
    <n v="0"/>
    <n v="0"/>
    <s v="Wednesday"/>
    <s v="Afternoon"/>
    <s v="B07FWWSYY"/>
    <s v="Female"/>
    <x v="30"/>
    <s v="Shipped"/>
    <n v="1"/>
    <s v="INR"/>
    <n v="600"/>
    <n v="85"/>
    <n v="685"/>
    <s v="Nagercoil,Kanyakumari District"/>
    <s v="Tamil Nadu"/>
    <n v="629002"/>
    <x v="1"/>
    <x v="24"/>
    <x v="5"/>
    <n v="0.20481927710843373"/>
    <n v="102"/>
    <n v="498"/>
    <n v="600"/>
  </r>
  <r>
    <n v="250"/>
    <s v="2/28/2018"/>
    <x v="231"/>
    <s v="2018 - Q1"/>
    <n v="1"/>
    <x v="0"/>
    <n v="2"/>
    <x v="1"/>
    <n v="28"/>
    <n v="0"/>
    <n v="0"/>
    <s v="Wednesday"/>
    <s v="Afternoon"/>
    <s v="B07FWWWUU"/>
    <s v="Male"/>
    <x v="30"/>
    <s v="Shipped"/>
    <n v="1"/>
    <s v="INR"/>
    <n v="600"/>
    <n v="85"/>
    <n v="685"/>
    <s v="Jamnagar"/>
    <s v="Gujarat"/>
    <n v="361006"/>
    <x v="1"/>
    <x v="24"/>
    <x v="5"/>
    <n v="0.20481927710843373"/>
    <n v="102"/>
    <n v="498"/>
    <n v="600"/>
  </r>
  <r>
    <n v="251"/>
    <s v="2/28/2018"/>
    <x v="72"/>
    <s v="2018 - Q1"/>
    <n v="1"/>
    <x v="0"/>
    <n v="2"/>
    <x v="1"/>
    <n v="28"/>
    <n v="0"/>
    <n v="0"/>
    <s v="Wednesday"/>
    <s v="Evening"/>
    <s v="B07FWYWTU"/>
    <s v="Male"/>
    <x v="51"/>
    <s v="Shipped"/>
    <n v="1"/>
    <s v="INR"/>
    <n v="840"/>
    <n v="85"/>
    <n v="925"/>
    <s v="Solapur"/>
    <s v="Maharashtra"/>
    <n v="413002"/>
    <x v="0"/>
    <x v="41"/>
    <x v="22"/>
    <n v="0.14942528735632191"/>
    <n v="109.20000000000005"/>
    <n v="730.8"/>
    <n v="840"/>
  </r>
  <r>
    <n v="252"/>
    <d v="2018-01-03T00:00:00"/>
    <x v="232"/>
    <s v="2018 - Q1"/>
    <n v="1"/>
    <x v="0"/>
    <n v="3"/>
    <x v="2"/>
    <n v="1"/>
    <n v="0"/>
    <n v="1"/>
    <s v="Thursday"/>
    <s v="Night"/>
    <s v="B07FWWTWS"/>
    <s v="Female"/>
    <x v="41"/>
    <s v="Shipped"/>
    <n v="1"/>
    <s v="INR"/>
    <n v="723"/>
    <n v="85"/>
    <n v="808"/>
    <s v="Rourkela"/>
    <s v="Odisha"/>
    <n v="769002"/>
    <x v="0"/>
    <x v="33"/>
    <x v="3"/>
    <n v="0.14942528735632185"/>
    <n v="93.990000000000009"/>
    <n v="629.01"/>
    <n v="723"/>
  </r>
  <r>
    <n v="253"/>
    <d v="2018-01-03T00:00:00"/>
    <x v="233"/>
    <s v="2018 - Q1"/>
    <n v="1"/>
    <x v="0"/>
    <n v="3"/>
    <x v="2"/>
    <n v="1"/>
    <n v="0"/>
    <n v="1"/>
    <s v="Thursday"/>
    <s v="Morning"/>
    <s v="B07FWVVVZ"/>
    <s v="Female"/>
    <x v="30"/>
    <s v="Shipped"/>
    <n v="1"/>
    <s v="INR"/>
    <n v="600"/>
    <n v="85"/>
    <n v="685"/>
    <s v="Mumbai"/>
    <s v="Maharashtra"/>
    <n v="400035"/>
    <x v="1"/>
    <x v="24"/>
    <x v="5"/>
    <n v="0.20481927710843373"/>
    <n v="102"/>
    <n v="498"/>
    <n v="600"/>
  </r>
  <r>
    <n v="254"/>
    <d v="2018-01-03T00:00:00"/>
    <x v="234"/>
    <s v="2018 - Q1"/>
    <n v="1"/>
    <x v="0"/>
    <n v="3"/>
    <x v="2"/>
    <n v="1"/>
    <n v="0"/>
    <n v="1"/>
    <s v="Thursday"/>
    <s v="Morning"/>
    <s v="B07FWWTWQ"/>
    <s v="Female"/>
    <x v="39"/>
    <s v="Shipped"/>
    <n v="1"/>
    <s v="INR"/>
    <n v="576"/>
    <n v="85"/>
    <n v="661"/>
    <s v="Bhandara"/>
    <s v="Maharashtra"/>
    <n v="441904"/>
    <x v="1"/>
    <x v="31"/>
    <x v="22"/>
    <n v="0.20481927710843378"/>
    <n v="97.920000000000016"/>
    <n v="478.08"/>
    <n v="576"/>
  </r>
  <r>
    <n v="255"/>
    <d v="2018-01-03T00:00:00"/>
    <x v="235"/>
    <s v="2018 - Q1"/>
    <n v="1"/>
    <x v="0"/>
    <n v="3"/>
    <x v="2"/>
    <n v="1"/>
    <n v="0"/>
    <n v="1"/>
    <s v="Thursday"/>
    <s v="Morning"/>
    <s v="B07FWWXUT"/>
    <s v="Female"/>
    <x v="39"/>
    <s v="Shipped"/>
    <n v="1"/>
    <s v="INR"/>
    <n v="576"/>
    <n v="85"/>
    <n v="661"/>
    <s v="Nagpur"/>
    <s v="Maharashtra"/>
    <n v="440021"/>
    <x v="1"/>
    <x v="31"/>
    <x v="22"/>
    <n v="0.20481927710843378"/>
    <n v="97.920000000000016"/>
    <n v="478.08"/>
    <n v="576"/>
  </r>
  <r>
    <n v="256"/>
    <d v="2018-01-03T00:00:00"/>
    <x v="236"/>
    <s v="2018 - Q1"/>
    <n v="1"/>
    <x v="0"/>
    <n v="3"/>
    <x v="2"/>
    <n v="1"/>
    <n v="0"/>
    <n v="1"/>
    <s v="Thursday"/>
    <s v="Morning"/>
    <s v="B07FWVZST"/>
    <s v="Female"/>
    <x v="41"/>
    <s v="Shipped"/>
    <n v="1"/>
    <s v="INR"/>
    <n v="723"/>
    <n v="85"/>
    <n v="808"/>
    <s v="Visakhapatnam"/>
    <s v="Andhra Pradesh"/>
    <n v="530018"/>
    <x v="0"/>
    <x v="33"/>
    <x v="3"/>
    <n v="0.14942528735632185"/>
    <n v="93.990000000000009"/>
    <n v="629.01"/>
    <n v="723"/>
  </r>
  <r>
    <n v="257"/>
    <d v="2018-01-03T00:00:00"/>
    <x v="237"/>
    <s v="2018 - Q1"/>
    <n v="1"/>
    <x v="0"/>
    <n v="3"/>
    <x v="2"/>
    <n v="1"/>
    <n v="0"/>
    <n v="1"/>
    <s v="Thursday"/>
    <s v="Afternoon"/>
    <s v="B07FWVBUZ"/>
    <s v="Male"/>
    <x v="30"/>
    <s v="Shipped"/>
    <n v="1"/>
    <s v="INR"/>
    <n v="600"/>
    <n v="85"/>
    <n v="685"/>
    <s v="Thoothukkudi"/>
    <s v="Tamil Nadu"/>
    <n v="628002"/>
    <x v="1"/>
    <x v="24"/>
    <x v="5"/>
    <n v="0.20481927710843373"/>
    <n v="102"/>
    <n v="498"/>
    <n v="600"/>
  </r>
  <r>
    <n v="258"/>
    <d v="2018-01-03T00:00:00"/>
    <x v="139"/>
    <s v="2018 - Q1"/>
    <n v="1"/>
    <x v="0"/>
    <n v="3"/>
    <x v="2"/>
    <n v="1"/>
    <n v="0"/>
    <n v="1"/>
    <s v="Thursday"/>
    <s v="Afternoon"/>
    <s v="B07FWWASZ"/>
    <s v="Female"/>
    <x v="43"/>
    <s v="Shipped"/>
    <n v="1"/>
    <s v="INR"/>
    <n v="385"/>
    <n v="85"/>
    <n v="470"/>
    <s v="Vadodara"/>
    <s v="Gujarat"/>
    <n v="390001"/>
    <x v="0"/>
    <x v="35"/>
    <x v="14"/>
    <n v="0.14942528735632188"/>
    <n v="50.050000000000011"/>
    <n v="334.95"/>
    <n v="385"/>
  </r>
  <r>
    <n v="259"/>
    <d v="2018-01-03T00:00:00"/>
    <x v="238"/>
    <s v="2018 - Q1"/>
    <n v="1"/>
    <x v="0"/>
    <n v="3"/>
    <x v="2"/>
    <n v="1"/>
    <n v="0"/>
    <n v="1"/>
    <s v="Thursday"/>
    <s v="Evening"/>
    <s v="B07FWVVRW"/>
    <s v="Female"/>
    <x v="30"/>
    <s v="Shipped"/>
    <n v="1"/>
    <s v="INR"/>
    <n v="600"/>
    <n v="85"/>
    <n v="685"/>
    <s v="Ahmedabad"/>
    <s v="Gujarat"/>
    <n v="382405"/>
    <x v="1"/>
    <x v="24"/>
    <x v="5"/>
    <n v="0.20481927710843373"/>
    <n v="102"/>
    <n v="498"/>
    <n v="600"/>
  </r>
  <r>
    <n v="260"/>
    <d v="2018-01-03T00:00:00"/>
    <x v="239"/>
    <s v="2018 - Q1"/>
    <n v="1"/>
    <x v="0"/>
    <n v="3"/>
    <x v="2"/>
    <n v="1"/>
    <n v="0"/>
    <n v="1"/>
    <s v="Thursday"/>
    <s v="Evening"/>
    <s v="B07FWXBUY"/>
    <s v="Male"/>
    <x v="30"/>
    <s v="Shipped"/>
    <n v="1"/>
    <s v="INR"/>
    <n v="600"/>
    <n v="85"/>
    <n v="685"/>
    <s v="Theni"/>
    <s v="Tamil Nadu"/>
    <n v="625531"/>
    <x v="1"/>
    <x v="24"/>
    <x v="5"/>
    <n v="0.20481927710843373"/>
    <n v="102"/>
    <n v="498"/>
    <n v="600"/>
  </r>
  <r>
    <n v="261"/>
    <d v="2018-02-03T00:00:00"/>
    <x v="240"/>
    <s v="2018 - Q1"/>
    <n v="1"/>
    <x v="0"/>
    <n v="3"/>
    <x v="2"/>
    <n v="2"/>
    <n v="1"/>
    <n v="1"/>
    <s v="Friday"/>
    <s v="Night"/>
    <s v="B07FWYVTU"/>
    <s v="Female"/>
    <x v="30"/>
    <s v="Shipped"/>
    <n v="1"/>
    <s v="INR"/>
    <n v="600"/>
    <n v="85"/>
    <n v="685"/>
    <s v="Bengaluru"/>
    <s v="Karnataka"/>
    <n v="560094"/>
    <x v="1"/>
    <x v="24"/>
    <x v="5"/>
    <n v="0.20481927710843373"/>
    <n v="102"/>
    <n v="498"/>
    <n v="600"/>
  </r>
  <r>
    <n v="262"/>
    <d v="2018-02-03T00:00:00"/>
    <x v="241"/>
    <s v="2018 - Q1"/>
    <n v="1"/>
    <x v="0"/>
    <n v="3"/>
    <x v="2"/>
    <n v="2"/>
    <n v="1"/>
    <n v="1"/>
    <s v="Friday"/>
    <s v="Night"/>
    <s v="B07FWXSYZ"/>
    <s v="Male"/>
    <x v="17"/>
    <s v="Shipped"/>
    <n v="1"/>
    <s v="INR"/>
    <n v="465"/>
    <n v="85"/>
    <n v="550"/>
    <s v="Bengaluru"/>
    <s v="Karnataka"/>
    <n v="560030"/>
    <x v="0"/>
    <x v="16"/>
    <x v="13"/>
    <n v="0.1494252873563218"/>
    <n v="60.449999999999989"/>
    <n v="404.55"/>
    <n v="465"/>
  </r>
  <r>
    <n v="263"/>
    <d v="2018-02-03T00:00:00"/>
    <x v="242"/>
    <s v="2018 - Q1"/>
    <n v="1"/>
    <x v="0"/>
    <n v="3"/>
    <x v="2"/>
    <n v="2"/>
    <n v="1"/>
    <n v="1"/>
    <s v="Friday"/>
    <s v="Morning"/>
    <s v="B07FWWXZT"/>
    <s v="Female"/>
    <x v="39"/>
    <s v="Shipped"/>
    <n v="2"/>
    <s v="INR"/>
    <n v="1152"/>
    <n v="170"/>
    <n v="1322"/>
    <s v="Shillong"/>
    <s v="Meghalaya"/>
    <n v="793003"/>
    <x v="1"/>
    <x v="31"/>
    <x v="22"/>
    <n v="0.20481927710843378"/>
    <n v="195.84000000000003"/>
    <n v="956.16"/>
    <n v="2304"/>
  </r>
  <r>
    <n v="264"/>
    <d v="2018-02-03T00:00:00"/>
    <x v="243"/>
    <s v="2018 - Q1"/>
    <n v="1"/>
    <x v="0"/>
    <n v="3"/>
    <x v="2"/>
    <n v="2"/>
    <n v="1"/>
    <n v="1"/>
    <s v="Friday"/>
    <s v="Morning"/>
    <s v="B07FWYSQY"/>
    <s v="Female"/>
    <x v="30"/>
    <s v="Shipped"/>
    <n v="1"/>
    <s v="INR"/>
    <n v="600"/>
    <n v="85"/>
    <n v="685"/>
    <s v="New Delhi"/>
    <s v="Delhi"/>
    <n v="110043"/>
    <x v="1"/>
    <x v="24"/>
    <x v="5"/>
    <n v="0.20481927710843373"/>
    <n v="102"/>
    <n v="498"/>
    <n v="600"/>
  </r>
  <r>
    <n v="265"/>
    <d v="2018-02-03T00:00:00"/>
    <x v="244"/>
    <s v="2018 - Q1"/>
    <n v="1"/>
    <x v="0"/>
    <n v="3"/>
    <x v="2"/>
    <n v="2"/>
    <n v="1"/>
    <n v="1"/>
    <s v="Friday"/>
    <s v="Morning"/>
    <s v="B07FWYATX"/>
    <s v="Male"/>
    <x v="43"/>
    <s v="Shipped"/>
    <n v="1"/>
    <s v="INR"/>
    <n v="385"/>
    <n v="85"/>
    <n v="470"/>
    <s v="Sarenga"/>
    <s v="West Bengal"/>
    <n v="722150"/>
    <x v="0"/>
    <x v="35"/>
    <x v="14"/>
    <n v="0.14942528735632188"/>
    <n v="50.050000000000011"/>
    <n v="334.95"/>
    <n v="385"/>
  </r>
  <r>
    <n v="266"/>
    <d v="2018-02-03T00:00:00"/>
    <x v="245"/>
    <s v="2018 - Q1"/>
    <n v="1"/>
    <x v="0"/>
    <n v="3"/>
    <x v="2"/>
    <n v="2"/>
    <n v="1"/>
    <n v="1"/>
    <s v="Friday"/>
    <s v="Morning"/>
    <s v="B07FWWAVS"/>
    <s v="Female"/>
    <x v="30"/>
    <s v="Shipped"/>
    <n v="1"/>
    <s v="INR"/>
    <n v="600"/>
    <n v="85"/>
    <n v="685"/>
    <s v="Hyderabad"/>
    <s v="Telangana"/>
    <n v="500048"/>
    <x v="1"/>
    <x v="24"/>
    <x v="5"/>
    <n v="0.20481927710843373"/>
    <n v="102"/>
    <n v="498"/>
    <n v="600"/>
  </r>
  <r>
    <n v="267"/>
    <d v="2018-02-03T00:00:00"/>
    <x v="246"/>
    <s v="2018 - Q1"/>
    <n v="1"/>
    <x v="0"/>
    <n v="3"/>
    <x v="2"/>
    <n v="2"/>
    <n v="1"/>
    <n v="1"/>
    <s v="Friday"/>
    <s v="Morning"/>
    <s v="B07FWXVXW"/>
    <s v="Female"/>
    <x v="41"/>
    <s v="Shipped"/>
    <n v="1"/>
    <s v="INR"/>
    <n v="723"/>
    <n v="85"/>
    <n v="808"/>
    <s v="Bangalore"/>
    <s v="Karnataka"/>
    <n v="560076"/>
    <x v="0"/>
    <x v="33"/>
    <x v="3"/>
    <n v="0.14942528735632185"/>
    <n v="93.990000000000009"/>
    <n v="629.01"/>
    <n v="723"/>
  </r>
  <r>
    <n v="268"/>
    <d v="2018-03-03T00:00:00"/>
    <x v="247"/>
    <s v="2018 - Q1"/>
    <n v="1"/>
    <x v="0"/>
    <n v="3"/>
    <x v="2"/>
    <n v="3"/>
    <n v="0"/>
    <n v="1"/>
    <s v="Saturday"/>
    <s v="Morning"/>
    <s v="B07FWVXVS"/>
    <s v="Male"/>
    <x v="43"/>
    <s v="Shipped"/>
    <n v="1"/>
    <s v="INR"/>
    <n v="385"/>
    <n v="85"/>
    <n v="470"/>
    <s v="New Delhi"/>
    <s v="Delhi"/>
    <n v="110025"/>
    <x v="0"/>
    <x v="35"/>
    <x v="14"/>
    <n v="0.14942528735632188"/>
    <n v="50.050000000000011"/>
    <n v="334.95"/>
    <n v="385"/>
  </r>
  <r>
    <n v="269"/>
    <d v="2018-03-03T00:00:00"/>
    <x v="248"/>
    <s v="2018 - Q1"/>
    <n v="1"/>
    <x v="0"/>
    <n v="3"/>
    <x v="2"/>
    <n v="3"/>
    <n v="0"/>
    <n v="1"/>
    <s v="Saturday"/>
    <s v="Afternoon"/>
    <s v="B07FWXZUQ"/>
    <s v="Female"/>
    <x v="52"/>
    <s v="Shipped"/>
    <n v="1"/>
    <s v="INR"/>
    <n v="638.5"/>
    <n v="85"/>
    <n v="723.5"/>
    <s v="Thrissur"/>
    <s v="Kerala"/>
    <n v="680012"/>
    <x v="0"/>
    <x v="42"/>
    <x v="28"/>
    <n v="0.14942528735632182"/>
    <n v="83.004999999999995"/>
    <n v="555.495"/>
    <n v="638.5"/>
  </r>
  <r>
    <n v="270"/>
    <d v="2018-03-03T00:00:00"/>
    <x v="249"/>
    <s v="2018 - Q1"/>
    <n v="1"/>
    <x v="0"/>
    <n v="3"/>
    <x v="2"/>
    <n v="3"/>
    <n v="0"/>
    <n v="1"/>
    <s v="Saturday"/>
    <s v="Evening"/>
    <s v="B07FWYUXS"/>
    <s v="Male"/>
    <x v="53"/>
    <s v="Shipped"/>
    <n v="1"/>
    <s v="INR"/>
    <n v="615"/>
    <n v="85"/>
    <n v="700"/>
    <s v="Anantapur"/>
    <s v="Andhra Pradesh"/>
    <n v="515005"/>
    <x v="1"/>
    <x v="43"/>
    <x v="5"/>
    <n v="0.20481927710843376"/>
    <n v="104.55000000000001"/>
    <n v="510.45"/>
    <n v="615"/>
  </r>
  <r>
    <n v="271"/>
    <d v="2018-04-03T00:00:00"/>
    <x v="250"/>
    <s v="2018 - Q1"/>
    <n v="1"/>
    <x v="0"/>
    <n v="3"/>
    <x v="2"/>
    <n v="4"/>
    <n v="0"/>
    <n v="1"/>
    <s v="Sunday"/>
    <s v="Night"/>
    <s v="B07FWVVZR"/>
    <s v="Female"/>
    <x v="43"/>
    <s v="Shipped"/>
    <n v="1"/>
    <s v="INR"/>
    <n v="385"/>
    <n v="85"/>
    <n v="470"/>
    <s v="Anantapur"/>
    <s v="Andhra Pradesh"/>
    <n v="515001"/>
    <x v="0"/>
    <x v="35"/>
    <x v="14"/>
    <n v="0.14942528735632188"/>
    <n v="50.050000000000011"/>
    <n v="334.95"/>
    <n v="385"/>
  </r>
  <r>
    <n v="272"/>
    <d v="2018-04-03T00:00:00"/>
    <x v="251"/>
    <s v="2018 - Q1"/>
    <n v="1"/>
    <x v="0"/>
    <n v="3"/>
    <x v="2"/>
    <n v="4"/>
    <n v="0"/>
    <n v="1"/>
    <s v="Sunday"/>
    <s v="Night"/>
    <s v="B07FWYUUU"/>
    <s v="Female"/>
    <x v="54"/>
    <s v="Shipped"/>
    <n v="1"/>
    <s v="INR"/>
    <n v="780"/>
    <n v="85"/>
    <n v="865"/>
    <s v="Champawat"/>
    <s v="Uttarakhand"/>
    <n v="262524"/>
    <x v="0"/>
    <x v="44"/>
    <x v="29"/>
    <n v="0.1494252873563218"/>
    <n v="101.39999999999998"/>
    <n v="678.6"/>
    <n v="780"/>
  </r>
  <r>
    <n v="273"/>
    <d v="2018-04-03T00:00:00"/>
    <x v="141"/>
    <s v="2018 - Q1"/>
    <n v="1"/>
    <x v="0"/>
    <n v="3"/>
    <x v="2"/>
    <n v="4"/>
    <n v="0"/>
    <n v="1"/>
    <s v="Sunday"/>
    <s v="Morning"/>
    <s v="B07FWVYQS"/>
    <s v="Female"/>
    <x v="41"/>
    <s v="Shipped"/>
    <n v="1"/>
    <s v="INR"/>
    <n v="723"/>
    <n v="85"/>
    <n v="808"/>
    <s v="Pune"/>
    <s v="Maharashtra"/>
    <n v="411037"/>
    <x v="0"/>
    <x v="33"/>
    <x v="3"/>
    <n v="0.14942528735632185"/>
    <n v="93.990000000000009"/>
    <n v="629.01"/>
    <n v="723"/>
  </r>
  <r>
    <n v="274"/>
    <d v="2018-04-03T00:00:00"/>
    <x v="31"/>
    <s v="2018 - Q1"/>
    <n v="1"/>
    <x v="0"/>
    <n v="3"/>
    <x v="2"/>
    <n v="4"/>
    <n v="0"/>
    <n v="1"/>
    <s v="Sunday"/>
    <s v="Morning"/>
    <s v="B07FWVXZX"/>
    <s v="Female"/>
    <x v="51"/>
    <s v="Shipped"/>
    <n v="1"/>
    <s v="INR"/>
    <n v="840"/>
    <n v="85"/>
    <n v="925"/>
    <s v="Latur"/>
    <s v="Maharashtra"/>
    <n v="413512"/>
    <x v="0"/>
    <x v="41"/>
    <x v="22"/>
    <n v="0.14942528735632191"/>
    <n v="109.20000000000005"/>
    <n v="730.8"/>
    <n v="840"/>
  </r>
  <r>
    <n v="275"/>
    <d v="2018-04-03T00:00:00"/>
    <x v="252"/>
    <s v="2018 - Q1"/>
    <n v="1"/>
    <x v="0"/>
    <n v="3"/>
    <x v="2"/>
    <n v="4"/>
    <n v="0"/>
    <n v="1"/>
    <s v="Sunday"/>
    <s v="Morning"/>
    <s v="B07FWYBWY"/>
    <s v="Female"/>
    <x v="51"/>
    <s v="Shipped"/>
    <n v="1"/>
    <s v="INR"/>
    <n v="840"/>
    <n v="85"/>
    <n v="925"/>
    <s v="Akola"/>
    <s v="Maharashtra"/>
    <n v="444004"/>
    <x v="0"/>
    <x v="41"/>
    <x v="22"/>
    <n v="0.14942528735632191"/>
    <n v="109.20000000000005"/>
    <n v="730.8"/>
    <n v="840"/>
  </r>
  <r>
    <n v="276"/>
    <d v="2018-04-03T00:00:00"/>
    <x v="253"/>
    <s v="2018 - Q1"/>
    <n v="1"/>
    <x v="0"/>
    <n v="3"/>
    <x v="2"/>
    <n v="4"/>
    <n v="0"/>
    <n v="1"/>
    <s v="Sunday"/>
    <s v="Morning"/>
    <s v="B07FWWBUV"/>
    <s v="Male"/>
    <x v="51"/>
    <s v="Shipped"/>
    <n v="1"/>
    <s v="INR"/>
    <n v="840"/>
    <n v="85"/>
    <n v="925"/>
    <s v="Jalgaon Jamod"/>
    <s v="Maharashtra"/>
    <n v="443402"/>
    <x v="0"/>
    <x v="41"/>
    <x v="22"/>
    <n v="0.14942528735632191"/>
    <n v="109.20000000000005"/>
    <n v="730.8"/>
    <n v="840"/>
  </r>
  <r>
    <n v="277"/>
    <d v="2018-04-03T00:00:00"/>
    <x v="254"/>
    <s v="2018 - Q1"/>
    <n v="1"/>
    <x v="0"/>
    <n v="3"/>
    <x v="2"/>
    <n v="4"/>
    <n v="0"/>
    <n v="1"/>
    <s v="Sunday"/>
    <s v="Afternoon"/>
    <s v="B07FWVAUV"/>
    <s v="Female"/>
    <x v="39"/>
    <s v="Shipped"/>
    <n v="1"/>
    <s v="INR"/>
    <n v="576"/>
    <n v="85"/>
    <n v="661"/>
    <s v="Barshi"/>
    <s v="Maharashtra"/>
    <n v="413411"/>
    <x v="1"/>
    <x v="31"/>
    <x v="22"/>
    <n v="0.20481927710843378"/>
    <n v="97.920000000000016"/>
    <n v="478.08"/>
    <n v="576"/>
  </r>
  <r>
    <n v="278"/>
    <d v="2018-04-03T00:00:00"/>
    <x v="255"/>
    <s v="2018 - Q1"/>
    <n v="1"/>
    <x v="0"/>
    <n v="3"/>
    <x v="2"/>
    <n v="4"/>
    <n v="0"/>
    <n v="1"/>
    <s v="Sunday"/>
    <s v="Afternoon"/>
    <s v="B07FWVXXT"/>
    <s v="Male"/>
    <x v="41"/>
    <s v="Shipped"/>
    <n v="1"/>
    <s v="INR"/>
    <n v="723"/>
    <n v="85"/>
    <n v="808"/>
    <s v="Dharwad"/>
    <s v="Karnataka"/>
    <n v="580008"/>
    <x v="0"/>
    <x v="33"/>
    <x v="3"/>
    <n v="0.14942528735632185"/>
    <n v="93.990000000000009"/>
    <n v="629.01"/>
    <n v="723"/>
  </r>
  <r>
    <n v="279"/>
    <d v="2018-04-03T00:00:00"/>
    <x v="256"/>
    <s v="2018 - Q1"/>
    <n v="1"/>
    <x v="0"/>
    <n v="3"/>
    <x v="2"/>
    <n v="4"/>
    <n v="0"/>
    <n v="1"/>
    <s v="Sunday"/>
    <s v="Afternoon"/>
    <s v="B07FWWAUT"/>
    <s v="Male"/>
    <x v="14"/>
    <s v="Shipped"/>
    <n v="1"/>
    <s v="INR"/>
    <n v="959"/>
    <n v="85"/>
    <n v="1044"/>
    <s v="Alwar"/>
    <s v="Rajasthan"/>
    <n v="301001"/>
    <x v="2"/>
    <x v="13"/>
    <x v="11"/>
    <n v="0.21951219512195122"/>
    <n v="172.62"/>
    <n v="786.38"/>
    <n v="959"/>
  </r>
  <r>
    <n v="280"/>
    <d v="2018-04-03T00:00:00"/>
    <x v="257"/>
    <s v="2018 - Q1"/>
    <n v="1"/>
    <x v="0"/>
    <n v="3"/>
    <x v="2"/>
    <n v="4"/>
    <n v="0"/>
    <n v="1"/>
    <s v="Sunday"/>
    <s v="Evening"/>
    <s v="B07FWVWYT"/>
    <s v="Male"/>
    <x v="51"/>
    <s v="Shipped"/>
    <n v="1"/>
    <s v="INR"/>
    <n v="840"/>
    <n v="85"/>
    <n v="925"/>
    <s v="Jalgaon"/>
    <s v="Maharashtra"/>
    <n v="425001"/>
    <x v="0"/>
    <x v="41"/>
    <x v="22"/>
    <n v="0.14942528735632191"/>
    <n v="109.20000000000005"/>
    <n v="730.8"/>
    <n v="840"/>
  </r>
  <r>
    <n v="281"/>
    <d v="2018-05-03T00:00:00"/>
    <x v="258"/>
    <s v="2018 - Q1"/>
    <n v="1"/>
    <x v="0"/>
    <n v="3"/>
    <x v="2"/>
    <n v="5"/>
    <n v="0"/>
    <n v="1"/>
    <s v="Monday"/>
    <s v="Morning"/>
    <s v="B07FWXBZX"/>
    <s v="Female"/>
    <x v="51"/>
    <s v="Shipped"/>
    <n v="1"/>
    <s v="INR"/>
    <n v="840"/>
    <n v="85"/>
    <n v="925"/>
    <s v="Solapur"/>
    <s v="Maharashtra"/>
    <n v="413001"/>
    <x v="0"/>
    <x v="41"/>
    <x v="22"/>
    <n v="0.14942528735632191"/>
    <n v="109.20000000000005"/>
    <n v="730.8"/>
    <n v="840"/>
  </r>
  <r>
    <n v="282"/>
    <d v="2018-05-03T00:00:00"/>
    <x v="253"/>
    <s v="2018 - Q1"/>
    <n v="1"/>
    <x v="0"/>
    <n v="3"/>
    <x v="2"/>
    <n v="5"/>
    <n v="0"/>
    <n v="1"/>
    <s v="Monday"/>
    <s v="Morning"/>
    <s v="B07FWWUYW"/>
    <s v="Male"/>
    <x v="51"/>
    <s v="Shipped"/>
    <n v="2"/>
    <s v="INR"/>
    <n v="1680"/>
    <n v="170"/>
    <n v="1850"/>
    <s v="Solapur"/>
    <s v="Maharashtra"/>
    <n v="413001"/>
    <x v="0"/>
    <x v="41"/>
    <x v="22"/>
    <n v="0.14942528735632191"/>
    <n v="218.40000000000009"/>
    <n v="1461.6"/>
    <n v="3360"/>
  </r>
  <r>
    <n v="283"/>
    <d v="2018-05-03T00:00:00"/>
    <x v="259"/>
    <s v="2018 - Q1"/>
    <n v="1"/>
    <x v="0"/>
    <n v="3"/>
    <x v="2"/>
    <n v="5"/>
    <n v="0"/>
    <n v="1"/>
    <s v="Monday"/>
    <s v="Morning"/>
    <s v="B07FWXZZV"/>
    <s v="Female"/>
    <x v="9"/>
    <s v="Shipped"/>
    <n v="1"/>
    <s v="INR"/>
    <n v="645"/>
    <n v="85"/>
    <n v="730"/>
    <s v="Varanasi"/>
    <s v="Uttar Pradesh"/>
    <n v="221005"/>
    <x v="0"/>
    <x v="9"/>
    <x v="8"/>
    <n v="0.14942528735632188"/>
    <n v="83.850000000000023"/>
    <n v="561.15"/>
    <n v="645"/>
  </r>
  <r>
    <n v="284"/>
    <d v="2018-05-03T00:00:00"/>
    <x v="260"/>
    <s v="2018 - Q1"/>
    <n v="1"/>
    <x v="0"/>
    <n v="3"/>
    <x v="2"/>
    <n v="5"/>
    <n v="0"/>
    <n v="1"/>
    <s v="Monday"/>
    <s v="Afternoon"/>
    <s v="B07FWWZYZ"/>
    <s v="Female"/>
    <x v="51"/>
    <s v="Shipped"/>
    <n v="1"/>
    <s v="INR"/>
    <n v="840"/>
    <n v="85"/>
    <n v="925"/>
    <s v="Hyderabad"/>
    <s v="Telangana"/>
    <n v="500035"/>
    <x v="0"/>
    <x v="41"/>
    <x v="22"/>
    <n v="0.14942528735632191"/>
    <n v="109.20000000000005"/>
    <n v="730.8"/>
    <n v="840"/>
  </r>
  <r>
    <n v="285"/>
    <d v="2018-05-03T00:00:00"/>
    <x v="261"/>
    <s v="2018 - Q1"/>
    <n v="1"/>
    <x v="0"/>
    <n v="3"/>
    <x v="2"/>
    <n v="5"/>
    <n v="0"/>
    <n v="1"/>
    <s v="Monday"/>
    <s v="Afternoon"/>
    <s v="B07FWYTVY"/>
    <s v="Female"/>
    <x v="51"/>
    <s v="Shipped"/>
    <n v="1"/>
    <s v="INR"/>
    <n v="840"/>
    <n v="85"/>
    <n v="925"/>
    <s v="Malegaon"/>
    <s v="Maharashtra"/>
    <n v="423201"/>
    <x v="0"/>
    <x v="41"/>
    <x v="22"/>
    <n v="0.14942528735632191"/>
    <n v="109.20000000000005"/>
    <n v="730.8"/>
    <n v="840"/>
  </r>
  <r>
    <n v="286"/>
    <d v="2018-05-03T00:00:00"/>
    <x v="262"/>
    <s v="2018 - Q1"/>
    <n v="1"/>
    <x v="0"/>
    <n v="3"/>
    <x v="2"/>
    <n v="5"/>
    <n v="0"/>
    <n v="1"/>
    <s v="Monday"/>
    <s v="Afternoon"/>
    <s v="B07FWYZQS"/>
    <s v="Male"/>
    <x v="51"/>
    <s v="Shipped"/>
    <n v="1"/>
    <s v="INR"/>
    <n v="840"/>
    <n v="85"/>
    <n v="925"/>
    <s v="Pune"/>
    <s v="Maharashtra"/>
    <n v="411013"/>
    <x v="0"/>
    <x v="41"/>
    <x v="22"/>
    <n v="0.14942528735632191"/>
    <n v="109.20000000000005"/>
    <n v="730.8"/>
    <n v="840"/>
  </r>
  <r>
    <n v="287"/>
    <d v="2018-05-03T00:00:00"/>
    <x v="263"/>
    <s v="2018 - Q1"/>
    <n v="1"/>
    <x v="0"/>
    <n v="3"/>
    <x v="2"/>
    <n v="5"/>
    <n v="0"/>
    <n v="1"/>
    <s v="Monday"/>
    <s v="Afternoon"/>
    <s v="B07FWXZVT"/>
    <s v="Female"/>
    <x v="51"/>
    <s v="Shipped"/>
    <n v="1"/>
    <s v="INR"/>
    <n v="840"/>
    <n v="85"/>
    <n v="925"/>
    <s v="Pune"/>
    <s v="Maharashtra"/>
    <n v="411052"/>
    <x v="0"/>
    <x v="41"/>
    <x v="22"/>
    <n v="0.14942528735632191"/>
    <n v="109.20000000000005"/>
    <n v="730.8"/>
    <n v="840"/>
  </r>
  <r>
    <n v="288"/>
    <d v="2018-05-03T00:00:00"/>
    <x v="147"/>
    <s v="2018 - Q1"/>
    <n v="1"/>
    <x v="0"/>
    <n v="3"/>
    <x v="2"/>
    <n v="5"/>
    <n v="0"/>
    <n v="1"/>
    <s v="Monday"/>
    <s v="Evening"/>
    <s v="B07FWYTTS"/>
    <s v="Female"/>
    <x v="6"/>
    <s v="Shipped"/>
    <n v="1"/>
    <s v="INR"/>
    <n v="200"/>
    <n v="85"/>
    <n v="285"/>
    <s v="New Delhi"/>
    <s v="Delhi"/>
    <n v="110088"/>
    <x v="1"/>
    <x v="6"/>
    <x v="5"/>
    <n v="0.20481927710843373"/>
    <n v="34"/>
    <n v="166"/>
    <n v="200"/>
  </r>
  <r>
    <n v="289"/>
    <d v="2018-05-03T00:00:00"/>
    <x v="264"/>
    <s v="2018 - Q1"/>
    <n v="1"/>
    <x v="0"/>
    <n v="3"/>
    <x v="2"/>
    <n v="5"/>
    <n v="0"/>
    <n v="1"/>
    <s v="Monday"/>
    <s v="Evening"/>
    <s v="B07FWVWTQ"/>
    <s v="Male"/>
    <x v="51"/>
    <s v="Shipped"/>
    <n v="1"/>
    <s v="INR"/>
    <n v="840"/>
    <n v="85"/>
    <n v="925"/>
    <s v="Jaipur"/>
    <s v="Rajasthan"/>
    <n v="302019"/>
    <x v="0"/>
    <x v="41"/>
    <x v="22"/>
    <n v="0.14942528735632191"/>
    <n v="109.20000000000005"/>
    <n v="730.8"/>
    <n v="840"/>
  </r>
  <r>
    <n v="290"/>
    <d v="2018-05-03T00:00:00"/>
    <x v="265"/>
    <s v="2018 - Q1"/>
    <n v="1"/>
    <x v="0"/>
    <n v="3"/>
    <x v="2"/>
    <n v="5"/>
    <n v="0"/>
    <n v="1"/>
    <s v="Monday"/>
    <s v="Evening"/>
    <s v="B07FWVBYW"/>
    <s v="Male"/>
    <x v="41"/>
    <s v="Shipped"/>
    <n v="1"/>
    <s v="INR"/>
    <n v="723"/>
    <n v="85"/>
    <n v="808"/>
    <s v="Pune"/>
    <s v="Maharashtra"/>
    <n v="411028"/>
    <x v="0"/>
    <x v="33"/>
    <x v="3"/>
    <n v="0.14942528735632185"/>
    <n v="93.990000000000009"/>
    <n v="629.01"/>
    <n v="723"/>
  </r>
  <r>
    <n v="291"/>
    <d v="2018-06-03T00:00:00"/>
    <x v="74"/>
    <s v="2018 - Q1"/>
    <n v="1"/>
    <x v="0"/>
    <n v="3"/>
    <x v="2"/>
    <n v="6"/>
    <n v="0"/>
    <n v="1"/>
    <s v="Tuesday"/>
    <s v="Morning"/>
    <s v="B07FWYWUS"/>
    <s v="Female"/>
    <x v="51"/>
    <s v="Shipped"/>
    <n v="1"/>
    <s v="INR"/>
    <n v="840"/>
    <n v="85"/>
    <n v="925"/>
    <s v="Ahmadnagar"/>
    <s v="Maharashtra"/>
    <n v="414001"/>
    <x v="0"/>
    <x v="41"/>
    <x v="22"/>
    <n v="0.14942528735632191"/>
    <n v="109.20000000000005"/>
    <n v="730.8"/>
    <n v="840"/>
  </r>
  <r>
    <n v="292"/>
    <d v="2018-06-03T00:00:00"/>
    <x v="266"/>
    <s v="2018 - Q1"/>
    <n v="1"/>
    <x v="0"/>
    <n v="3"/>
    <x v="2"/>
    <n v="6"/>
    <n v="0"/>
    <n v="1"/>
    <s v="Tuesday"/>
    <s v="Morning"/>
    <s v="B07FWWYTT"/>
    <s v="Male"/>
    <x v="51"/>
    <s v="Shipped"/>
    <n v="1"/>
    <s v="INR"/>
    <n v="840"/>
    <n v="85"/>
    <n v="925"/>
    <s v="Bankura"/>
    <s v="West Bengal"/>
    <n v="722144"/>
    <x v="0"/>
    <x v="41"/>
    <x v="22"/>
    <n v="0.14942528735632191"/>
    <n v="109.20000000000005"/>
    <n v="730.8"/>
    <n v="840"/>
  </r>
  <r>
    <n v="293"/>
    <d v="2018-06-03T00:00:00"/>
    <x v="267"/>
    <s v="2018 - Q1"/>
    <n v="1"/>
    <x v="0"/>
    <n v="3"/>
    <x v="2"/>
    <n v="6"/>
    <n v="0"/>
    <n v="1"/>
    <s v="Tuesday"/>
    <s v="Morning"/>
    <s v="B07FWVXXZ"/>
    <s v="Female"/>
    <x v="51"/>
    <s v="Shipped"/>
    <n v="1"/>
    <s v="INR"/>
    <n v="840"/>
    <n v="85"/>
    <n v="925"/>
    <s v="Nashik"/>
    <s v="Maharashtra"/>
    <n v="422010"/>
    <x v="0"/>
    <x v="41"/>
    <x v="22"/>
    <n v="0.14942528735632191"/>
    <n v="109.20000000000005"/>
    <n v="730.8"/>
    <n v="840"/>
  </r>
  <r>
    <n v="294"/>
    <d v="2018-06-03T00:00:00"/>
    <x v="268"/>
    <s v="2018 - Q1"/>
    <n v="1"/>
    <x v="0"/>
    <n v="3"/>
    <x v="2"/>
    <n v="6"/>
    <n v="0"/>
    <n v="1"/>
    <s v="Tuesday"/>
    <s v="Afternoon"/>
    <s v="B07FWYYTQ"/>
    <s v="Male"/>
    <x v="55"/>
    <s v="Shipped"/>
    <n v="1"/>
    <s v="INR"/>
    <n v="545"/>
    <n v="85"/>
    <n v="630"/>
    <s v="Pataudi"/>
    <s v="Haryana"/>
    <n v="122503"/>
    <x v="0"/>
    <x v="45"/>
    <x v="3"/>
    <n v="0.14942528735632191"/>
    <n v="70.850000000000023"/>
    <n v="474.15"/>
    <n v="545"/>
  </r>
  <r>
    <n v="295"/>
    <d v="2018-06-03T00:00:00"/>
    <x v="269"/>
    <s v="2018 - Q1"/>
    <n v="1"/>
    <x v="0"/>
    <n v="3"/>
    <x v="2"/>
    <n v="6"/>
    <n v="0"/>
    <n v="1"/>
    <s v="Tuesday"/>
    <s v="Evening"/>
    <s v="B07FWYYTY"/>
    <s v="Male"/>
    <x v="56"/>
    <s v="Shipped"/>
    <n v="1"/>
    <s v="INR"/>
    <n v="840"/>
    <n v="85"/>
    <n v="925"/>
    <s v="Dhule"/>
    <s v="Maharashtra"/>
    <n v="424001"/>
    <x v="0"/>
    <x v="41"/>
    <x v="22"/>
    <n v="0.14942528735632191"/>
    <n v="109.20000000000005"/>
    <n v="730.8"/>
    <n v="840"/>
  </r>
  <r>
    <n v="296"/>
    <d v="2018-06-03T00:00:00"/>
    <x v="270"/>
    <s v="2018 - Q1"/>
    <n v="1"/>
    <x v="0"/>
    <n v="3"/>
    <x v="2"/>
    <n v="6"/>
    <n v="0"/>
    <n v="1"/>
    <s v="Tuesday"/>
    <s v="Evening"/>
    <s v="B07FWWXYR"/>
    <s v="Male"/>
    <x v="9"/>
    <s v="Shipped"/>
    <n v="1"/>
    <s v="INR"/>
    <n v="645"/>
    <n v="85"/>
    <n v="730"/>
    <s v="Kalaburgi"/>
    <s v="Karnataka"/>
    <n v="585101"/>
    <x v="0"/>
    <x v="9"/>
    <x v="8"/>
    <n v="0.14942528735632188"/>
    <n v="83.850000000000023"/>
    <n v="561.15"/>
    <n v="645"/>
  </r>
  <r>
    <n v="297"/>
    <d v="2018-07-03T00:00:00"/>
    <x v="5"/>
    <s v="2018 - Q1"/>
    <n v="1"/>
    <x v="0"/>
    <n v="3"/>
    <x v="2"/>
    <n v="7"/>
    <n v="0"/>
    <n v="0"/>
    <s v="Wednesday"/>
    <s v="Night"/>
    <s v="B07FWWUWW"/>
    <s v="Female"/>
    <x v="56"/>
    <s v="Shipped"/>
    <n v="1"/>
    <s v="INR"/>
    <n v="840"/>
    <n v="85"/>
    <n v="925"/>
    <s v="New Town"/>
    <s v="West Bengal"/>
    <n v="700156"/>
    <x v="0"/>
    <x v="41"/>
    <x v="22"/>
    <n v="0.14942528735632191"/>
    <n v="109.20000000000005"/>
    <n v="730.8"/>
    <n v="840"/>
  </r>
  <r>
    <n v="298"/>
    <d v="2018-07-03T00:00:00"/>
    <x v="271"/>
    <s v="2018 - Q1"/>
    <n v="1"/>
    <x v="0"/>
    <n v="3"/>
    <x v="2"/>
    <n v="7"/>
    <n v="0"/>
    <n v="0"/>
    <s v="Wednesday"/>
    <s v="Night"/>
    <s v="B07FWVXXW"/>
    <s v="Male"/>
    <x v="56"/>
    <s v="Shipped"/>
    <n v="1"/>
    <s v="INR"/>
    <n v="840"/>
    <n v="85"/>
    <n v="925"/>
    <s v="Jalgaon"/>
    <s v="Maharashtra"/>
    <n v="425001"/>
    <x v="0"/>
    <x v="41"/>
    <x v="22"/>
    <n v="0.14942528735632191"/>
    <n v="109.20000000000005"/>
    <n v="730.8"/>
    <n v="840"/>
  </r>
  <r>
    <n v="299"/>
    <d v="2018-07-03T00:00:00"/>
    <x v="272"/>
    <s v="2018 - Q1"/>
    <n v="1"/>
    <x v="0"/>
    <n v="3"/>
    <x v="2"/>
    <n v="7"/>
    <n v="0"/>
    <n v="0"/>
    <s v="Wednesday"/>
    <s v="Morning"/>
    <s v="B07FWYUQZ"/>
    <s v="Female"/>
    <x v="56"/>
    <s v="Shipped"/>
    <n v="1"/>
    <s v="INR"/>
    <n v="840"/>
    <n v="85"/>
    <n v="925"/>
    <s v="Nagpur"/>
    <s v="Maharashtra"/>
    <n v="440030"/>
    <x v="0"/>
    <x v="41"/>
    <x v="22"/>
    <n v="0.14942528735632191"/>
    <n v="109.20000000000005"/>
    <n v="730.8"/>
    <n v="840"/>
  </r>
  <r>
    <n v="300"/>
    <d v="2018-07-03T00:00:00"/>
    <x v="273"/>
    <s v="2018 - Q1"/>
    <n v="1"/>
    <x v="0"/>
    <n v="3"/>
    <x v="2"/>
    <n v="7"/>
    <n v="0"/>
    <n v="0"/>
    <s v="Wednesday"/>
    <s v="Morning"/>
    <s v="B07FWYAZZ"/>
    <s v="Female"/>
    <x v="56"/>
    <s v="Shipped"/>
    <n v="1"/>
    <s v="INR"/>
    <n v="840"/>
    <n v="85"/>
    <n v="925"/>
    <s v="Pune"/>
    <s v="Maharashtra"/>
    <n v="412207"/>
    <x v="0"/>
    <x v="41"/>
    <x v="22"/>
    <n v="0.14942528735632191"/>
    <n v="109.20000000000005"/>
    <n v="730.8"/>
    <n v="840"/>
  </r>
  <r>
    <n v="301"/>
    <d v="2018-07-03T00:00:00"/>
    <x v="274"/>
    <s v="2018 - Q1"/>
    <n v="1"/>
    <x v="0"/>
    <n v="3"/>
    <x v="2"/>
    <n v="7"/>
    <n v="0"/>
    <n v="0"/>
    <s v="Wednesday"/>
    <s v="Morning"/>
    <s v="B07FWYZQX"/>
    <s v="Female"/>
    <x v="56"/>
    <s v="Shipped"/>
    <n v="1"/>
    <s v="INR"/>
    <n v="840"/>
    <n v="85"/>
    <n v="925"/>
    <s v="Guntur"/>
    <s v="Ap"/>
    <n v="522601"/>
    <x v="0"/>
    <x v="41"/>
    <x v="22"/>
    <n v="0.14942528735632191"/>
    <n v="109.20000000000005"/>
    <n v="730.8"/>
    <n v="840"/>
  </r>
  <r>
    <n v="302"/>
    <d v="2018-07-03T00:00:00"/>
    <x v="275"/>
    <s v="2018 - Q1"/>
    <n v="1"/>
    <x v="0"/>
    <n v="3"/>
    <x v="2"/>
    <n v="7"/>
    <n v="0"/>
    <n v="0"/>
    <s v="Wednesday"/>
    <s v="Morning"/>
    <s v="B07FWVXTW"/>
    <s v="Female"/>
    <x v="43"/>
    <s v="Shipped"/>
    <n v="1"/>
    <s v="INR"/>
    <n v="385"/>
    <n v="85"/>
    <n v="470"/>
    <s v="Chandigarh"/>
    <s v="Chandigarh"/>
    <n v="160015"/>
    <x v="0"/>
    <x v="35"/>
    <x v="14"/>
    <n v="0.14942528735632188"/>
    <n v="50.050000000000011"/>
    <n v="334.95"/>
    <n v="385"/>
  </r>
  <r>
    <n v="303"/>
    <d v="2018-07-03T00:00:00"/>
    <x v="276"/>
    <s v="2018 - Q1"/>
    <n v="1"/>
    <x v="0"/>
    <n v="3"/>
    <x v="2"/>
    <n v="7"/>
    <n v="0"/>
    <n v="0"/>
    <s v="Wednesday"/>
    <s v="Morning"/>
    <s v="B07FWVAZS"/>
    <s v="Male"/>
    <x v="39"/>
    <s v="Shipped"/>
    <n v="1"/>
    <s v="INR"/>
    <n v="576"/>
    <n v="85"/>
    <n v="661"/>
    <s v="Dhule"/>
    <s v="Maharashtra"/>
    <n v="424001"/>
    <x v="1"/>
    <x v="31"/>
    <x v="22"/>
    <n v="0.20481927710843378"/>
    <n v="97.920000000000016"/>
    <n v="478.08"/>
    <n v="576"/>
  </r>
  <r>
    <n v="304"/>
    <d v="2018-07-03T00:00:00"/>
    <x v="177"/>
    <s v="2018 - Q1"/>
    <n v="1"/>
    <x v="0"/>
    <n v="3"/>
    <x v="2"/>
    <n v="7"/>
    <n v="0"/>
    <n v="0"/>
    <s v="Wednesday"/>
    <s v="Morning"/>
    <s v="B07FWVWTT"/>
    <s v="Female"/>
    <x v="41"/>
    <s v="Shipped"/>
    <n v="1"/>
    <s v="INR"/>
    <n v="723"/>
    <n v="85"/>
    <n v="808"/>
    <s v="Alwar"/>
    <s v="Rajasthan"/>
    <n v="301001"/>
    <x v="0"/>
    <x v="33"/>
    <x v="3"/>
    <n v="0.14942528735632185"/>
    <n v="93.990000000000009"/>
    <n v="629.01"/>
    <n v="723"/>
  </r>
  <r>
    <n v="305"/>
    <d v="2018-07-03T00:00:00"/>
    <x v="277"/>
    <s v="2018 - Q1"/>
    <n v="1"/>
    <x v="0"/>
    <n v="3"/>
    <x v="2"/>
    <n v="7"/>
    <n v="0"/>
    <n v="0"/>
    <s v="Wednesday"/>
    <s v="Afternoon"/>
    <s v="B07FWYWYU"/>
    <s v="Female"/>
    <x v="56"/>
    <s v="Shipped"/>
    <n v="1"/>
    <s v="INR"/>
    <n v="840"/>
    <n v="85"/>
    <n v="925"/>
    <s v="Satara"/>
    <s v="Maharashtra"/>
    <n v="415001"/>
    <x v="0"/>
    <x v="41"/>
    <x v="22"/>
    <n v="0.14942528735632191"/>
    <n v="109.20000000000005"/>
    <n v="730.8"/>
    <n v="840"/>
  </r>
  <r>
    <n v="306"/>
    <d v="2018-07-03T00:00:00"/>
    <x v="270"/>
    <s v="2018 - Q1"/>
    <n v="1"/>
    <x v="0"/>
    <n v="3"/>
    <x v="2"/>
    <n v="7"/>
    <n v="0"/>
    <n v="0"/>
    <s v="Wednesday"/>
    <s v="Evening"/>
    <s v="B07FWWTUV"/>
    <s v="Male"/>
    <x v="56"/>
    <s v="Shipped"/>
    <n v="1"/>
    <s v="INR"/>
    <n v="840"/>
    <n v="85"/>
    <n v="925"/>
    <s v="Pune"/>
    <s v="Maharashtra"/>
    <n v="412207"/>
    <x v="0"/>
    <x v="41"/>
    <x v="22"/>
    <n v="0.14942528735632191"/>
    <n v="109.20000000000005"/>
    <n v="730.8"/>
    <n v="840"/>
  </r>
  <r>
    <n v="307"/>
    <d v="2018-07-03T00:00:00"/>
    <x v="264"/>
    <s v="2018 - Q1"/>
    <n v="1"/>
    <x v="0"/>
    <n v="3"/>
    <x v="2"/>
    <n v="7"/>
    <n v="0"/>
    <n v="0"/>
    <s v="Wednesday"/>
    <s v="Evening"/>
    <s v="B07FWXVXY"/>
    <s v="Male"/>
    <x v="56"/>
    <s v="Shipped"/>
    <n v="1"/>
    <s v="INR"/>
    <n v="840"/>
    <n v="85"/>
    <n v="925"/>
    <s v="Jalgaon"/>
    <s v="Maharashtra"/>
    <n v="425001"/>
    <x v="0"/>
    <x v="41"/>
    <x v="22"/>
    <n v="0.14942528735632191"/>
    <n v="109.20000000000005"/>
    <n v="730.8"/>
    <n v="840"/>
  </r>
  <r>
    <n v="308"/>
    <d v="2018-07-03T00:00:00"/>
    <x v="278"/>
    <s v="2018 - Q1"/>
    <n v="1"/>
    <x v="0"/>
    <n v="3"/>
    <x v="2"/>
    <n v="7"/>
    <n v="0"/>
    <n v="0"/>
    <s v="Wednesday"/>
    <s v="Evening"/>
    <s v="B07FWXTWZ"/>
    <s v="Male"/>
    <x v="56"/>
    <s v="Shipped"/>
    <n v="1"/>
    <s v="INR"/>
    <n v="840"/>
    <n v="85"/>
    <n v="925"/>
    <s v="Khopoli"/>
    <s v="Maharashtra"/>
    <n v="410203"/>
    <x v="0"/>
    <x v="41"/>
    <x v="22"/>
    <n v="0.14942528735632191"/>
    <n v="109.20000000000005"/>
    <n v="730.8"/>
    <n v="840"/>
  </r>
  <r>
    <n v="309"/>
    <d v="2018-08-03T00:00:00"/>
    <x v="91"/>
    <s v="2018 - Q1"/>
    <n v="1"/>
    <x v="0"/>
    <n v="3"/>
    <x v="2"/>
    <n v="8"/>
    <n v="0"/>
    <n v="0"/>
    <s v="Thursday"/>
    <s v="Night"/>
    <s v="B07FWWWUY"/>
    <s v="Male"/>
    <x v="39"/>
    <s v="Shipped"/>
    <n v="1"/>
    <s v="INR"/>
    <n v="576"/>
    <n v="85"/>
    <n v="661"/>
    <s v="Bengaluru"/>
    <s v="Karnataka"/>
    <n v="560027"/>
    <x v="1"/>
    <x v="31"/>
    <x v="22"/>
    <n v="0.20481927710843378"/>
    <n v="97.920000000000016"/>
    <n v="478.08"/>
    <n v="576"/>
  </r>
  <r>
    <n v="310"/>
    <d v="2018-08-03T00:00:00"/>
    <x v="279"/>
    <s v="2018 - Q1"/>
    <n v="1"/>
    <x v="0"/>
    <n v="3"/>
    <x v="2"/>
    <n v="8"/>
    <n v="0"/>
    <n v="0"/>
    <s v="Thursday"/>
    <s v="Night"/>
    <s v="B07FWXVSZ"/>
    <s v="Female"/>
    <x v="39"/>
    <s v="Shipped"/>
    <n v="1"/>
    <s v="INR"/>
    <n v="576"/>
    <n v="85"/>
    <n v="661"/>
    <s v="Bengaluru"/>
    <s v="Karnataka"/>
    <n v="560027"/>
    <x v="1"/>
    <x v="31"/>
    <x v="22"/>
    <n v="0.20481927710843378"/>
    <n v="97.920000000000016"/>
    <n v="478.08"/>
    <n v="576"/>
  </r>
  <r>
    <n v="311"/>
    <d v="2018-08-03T00:00:00"/>
    <x v="280"/>
    <s v="2018 - Q1"/>
    <n v="1"/>
    <x v="0"/>
    <n v="3"/>
    <x v="2"/>
    <n v="8"/>
    <n v="0"/>
    <n v="0"/>
    <s v="Thursday"/>
    <s v="Night"/>
    <s v="B07FWXSSY"/>
    <s v="Male"/>
    <x v="39"/>
    <s v="Shipped"/>
    <n v="1"/>
    <s v="INR"/>
    <n v="576"/>
    <n v="85"/>
    <n v="661"/>
    <s v="Barshi"/>
    <s v="Maharashtra"/>
    <n v="413411"/>
    <x v="1"/>
    <x v="31"/>
    <x v="22"/>
    <n v="0.20481927710843378"/>
    <n v="97.920000000000016"/>
    <n v="478.08"/>
    <n v="576"/>
  </r>
  <r>
    <n v="312"/>
    <d v="2018-08-03T00:00:00"/>
    <x v="271"/>
    <s v="2018 - Q1"/>
    <n v="1"/>
    <x v="0"/>
    <n v="3"/>
    <x v="2"/>
    <n v="8"/>
    <n v="0"/>
    <n v="0"/>
    <s v="Thursday"/>
    <s v="Night"/>
    <s v="B07FWVAQR"/>
    <s v="Female"/>
    <x v="57"/>
    <s v="Shipped"/>
    <n v="1"/>
    <s v="INR"/>
    <n v="780"/>
    <n v="85"/>
    <n v="865"/>
    <s v="Shillong"/>
    <s v="Meghalaya"/>
    <n v="793001"/>
    <x v="0"/>
    <x v="46"/>
    <x v="30"/>
    <n v="0.1494252873563218"/>
    <n v="101.39999999999998"/>
    <n v="678.6"/>
    <n v="780"/>
  </r>
  <r>
    <n v="313"/>
    <d v="2018-08-03T00:00:00"/>
    <x v="117"/>
    <s v="2018 - Q1"/>
    <n v="1"/>
    <x v="0"/>
    <n v="3"/>
    <x v="2"/>
    <n v="8"/>
    <n v="0"/>
    <n v="0"/>
    <s v="Thursday"/>
    <s v="Afternoon"/>
    <s v="B07FWXAWS"/>
    <s v="Male"/>
    <x v="39"/>
    <s v="Shipped"/>
    <n v="1"/>
    <s v="INR"/>
    <n v="576"/>
    <n v="85"/>
    <n v="661"/>
    <s v="Aizawl"/>
    <s v="Mizoram"/>
    <n v="796009"/>
    <x v="1"/>
    <x v="31"/>
    <x v="22"/>
    <n v="0.20481927710843378"/>
    <n v="97.920000000000016"/>
    <n v="478.08"/>
    <n v="576"/>
  </r>
  <r>
    <n v="314"/>
    <d v="2018-08-03T00:00:00"/>
    <x v="281"/>
    <s v="2018 - Q1"/>
    <n v="1"/>
    <x v="0"/>
    <n v="3"/>
    <x v="2"/>
    <n v="8"/>
    <n v="0"/>
    <n v="0"/>
    <s v="Thursday"/>
    <s v="Afternoon"/>
    <s v="B07FWVBZT"/>
    <s v="Male"/>
    <x v="56"/>
    <s v="Shipped"/>
    <n v="1"/>
    <s v="INR"/>
    <n v="840"/>
    <n v="85"/>
    <n v="925"/>
    <s v="Mumbai"/>
    <s v="Maharashtra"/>
    <n v="400093"/>
    <x v="0"/>
    <x v="41"/>
    <x v="22"/>
    <n v="0.14942528735632191"/>
    <n v="109.20000000000005"/>
    <n v="730.8"/>
    <n v="840"/>
  </r>
  <r>
    <n v="315"/>
    <d v="2018-08-03T00:00:00"/>
    <x v="208"/>
    <s v="2018 - Q1"/>
    <n v="1"/>
    <x v="0"/>
    <n v="3"/>
    <x v="2"/>
    <n v="8"/>
    <n v="0"/>
    <n v="0"/>
    <s v="Thursday"/>
    <s v="Afternoon"/>
    <s v="B07FWWBWU"/>
    <s v="Female"/>
    <x v="41"/>
    <s v="Shipped"/>
    <n v="1"/>
    <s v="INR"/>
    <n v="723"/>
    <n v="85"/>
    <n v="808"/>
    <s v="Soro"/>
    <s v="Odisha"/>
    <n v="756045"/>
    <x v="0"/>
    <x v="33"/>
    <x v="3"/>
    <n v="0.14942528735632185"/>
    <n v="93.990000000000009"/>
    <n v="629.01"/>
    <n v="723"/>
  </r>
  <r>
    <n v="316"/>
    <d v="2018-08-03T00:00:00"/>
    <x v="282"/>
    <s v="2018 - Q1"/>
    <n v="1"/>
    <x v="0"/>
    <n v="3"/>
    <x v="2"/>
    <n v="8"/>
    <n v="0"/>
    <n v="0"/>
    <s v="Thursday"/>
    <s v="Afternoon"/>
    <s v="B07FWWAVU"/>
    <s v="Male"/>
    <x v="39"/>
    <s v="Shipped"/>
    <n v="1"/>
    <s v="INR"/>
    <n v="576"/>
    <n v="85"/>
    <n v="661"/>
    <s v="Baramati"/>
    <s v="Maharashtra"/>
    <n v="413102"/>
    <x v="1"/>
    <x v="31"/>
    <x v="22"/>
    <n v="0.20481927710843378"/>
    <n v="97.920000000000016"/>
    <n v="478.08"/>
    <n v="576"/>
  </r>
  <r>
    <n v="317"/>
    <d v="2018-08-03T00:00:00"/>
    <x v="283"/>
    <s v="2018 - Q1"/>
    <n v="1"/>
    <x v="0"/>
    <n v="3"/>
    <x v="2"/>
    <n v="8"/>
    <n v="0"/>
    <n v="0"/>
    <s v="Thursday"/>
    <s v="Evening"/>
    <s v="B07FWYWQS"/>
    <s v="Female"/>
    <x v="41"/>
    <s v="Shipped"/>
    <n v="1"/>
    <s v="INR"/>
    <n v="723"/>
    <n v="85"/>
    <n v="808"/>
    <s v="Ernakulam"/>
    <s v="Kerala"/>
    <n v="682019"/>
    <x v="0"/>
    <x v="33"/>
    <x v="3"/>
    <n v="0.14942528735632185"/>
    <n v="93.990000000000009"/>
    <n v="629.01"/>
    <n v="723"/>
  </r>
  <r>
    <n v="318"/>
    <d v="2018-08-03T00:00:00"/>
    <x v="284"/>
    <s v="2018 - Q1"/>
    <n v="1"/>
    <x v="0"/>
    <n v="3"/>
    <x v="2"/>
    <n v="8"/>
    <n v="0"/>
    <n v="0"/>
    <s v="Thursday"/>
    <s v="Evening"/>
    <s v="B07FWWVWW"/>
    <s v="Female"/>
    <x v="56"/>
    <s v="Shipped"/>
    <n v="1"/>
    <s v="INR"/>
    <n v="840"/>
    <n v="85"/>
    <n v="925"/>
    <s v="Navi Mumbai"/>
    <s v="Maharashtra"/>
    <n v="400701"/>
    <x v="0"/>
    <x v="41"/>
    <x v="22"/>
    <n v="0.14942528735632191"/>
    <n v="109.20000000000005"/>
    <n v="730.8"/>
    <n v="840"/>
  </r>
  <r>
    <n v="319"/>
    <d v="2018-09-03T00:00:00"/>
    <x v="285"/>
    <s v="2018 - Q1"/>
    <n v="1"/>
    <x v="0"/>
    <n v="3"/>
    <x v="2"/>
    <n v="9"/>
    <n v="0"/>
    <n v="0"/>
    <s v="Friday"/>
    <s v="Night"/>
    <s v="B07FWVXWY"/>
    <s v="Male"/>
    <x v="56"/>
    <s v="Shipped"/>
    <n v="2"/>
    <s v="INR"/>
    <n v="1680"/>
    <n v="170"/>
    <n v="1850"/>
    <s v="Shillong"/>
    <s v="Meghalaya"/>
    <n v="793002"/>
    <x v="0"/>
    <x v="41"/>
    <x v="22"/>
    <n v="0.14942528735632191"/>
    <n v="218.40000000000009"/>
    <n v="1461.6"/>
    <n v="3360"/>
  </r>
  <r>
    <n v="320"/>
    <d v="2018-09-03T00:00:00"/>
    <x v="286"/>
    <s v="2018 - Q1"/>
    <n v="1"/>
    <x v="0"/>
    <n v="3"/>
    <x v="2"/>
    <n v="9"/>
    <n v="0"/>
    <n v="0"/>
    <s v="Friday"/>
    <s v="Night"/>
    <s v="B07FWXZTQ"/>
    <s v="Male"/>
    <x v="56"/>
    <s v="Shipped"/>
    <n v="1"/>
    <s v="INR"/>
    <n v="840"/>
    <n v="85"/>
    <n v="925"/>
    <s v="Imphal"/>
    <s v="Manipur"/>
    <n v="795001"/>
    <x v="0"/>
    <x v="41"/>
    <x v="22"/>
    <n v="0.14942528735632191"/>
    <n v="109.20000000000005"/>
    <n v="730.8"/>
    <n v="840"/>
  </r>
  <r>
    <n v="321"/>
    <d v="2018-09-03T00:00:00"/>
    <x v="287"/>
    <s v="2018 - Q1"/>
    <n v="1"/>
    <x v="0"/>
    <n v="3"/>
    <x v="2"/>
    <n v="9"/>
    <n v="0"/>
    <n v="0"/>
    <s v="Friday"/>
    <s v="Night"/>
    <s v="B07FWWAVQ"/>
    <s v="Male"/>
    <x v="56"/>
    <s v="Shipped"/>
    <n v="1"/>
    <s v="INR"/>
    <n v="840"/>
    <n v="85"/>
    <n v="925"/>
    <s v="Ahmedabad"/>
    <s v="Gujarat"/>
    <n v="380016"/>
    <x v="0"/>
    <x v="41"/>
    <x v="22"/>
    <n v="0.14942528735632191"/>
    <n v="109.20000000000005"/>
    <n v="730.8"/>
    <n v="840"/>
  </r>
  <r>
    <n v="322"/>
    <d v="2018-09-03T00:00:00"/>
    <x v="238"/>
    <s v="2018 - Q1"/>
    <n v="1"/>
    <x v="0"/>
    <n v="3"/>
    <x v="2"/>
    <n v="9"/>
    <n v="0"/>
    <n v="0"/>
    <s v="Friday"/>
    <s v="Evening"/>
    <s v="B07FWXWYZ"/>
    <s v="Female"/>
    <x v="37"/>
    <s v="Shipped"/>
    <n v="1"/>
    <s v="INR"/>
    <n v="625"/>
    <n v="85"/>
    <n v="710"/>
    <s v="Gorakhpur"/>
    <s v="Uttar Pradesh"/>
    <n v="273014"/>
    <x v="0"/>
    <x v="29"/>
    <x v="17"/>
    <n v="0.14942528735632185"/>
    <n v="81.25"/>
    <n v="543.75"/>
    <n v="625"/>
  </r>
  <r>
    <n v="323"/>
    <d v="2018-09-03T00:00:00"/>
    <x v="288"/>
    <s v="2018 - Q1"/>
    <n v="1"/>
    <x v="0"/>
    <n v="3"/>
    <x v="2"/>
    <n v="9"/>
    <n v="0"/>
    <n v="0"/>
    <s v="Friday"/>
    <s v="Evening"/>
    <s v="B07FWWYUY"/>
    <s v="Male"/>
    <x v="41"/>
    <s v="Shipped"/>
    <n v="1"/>
    <s v="INR"/>
    <n v="723"/>
    <n v="85"/>
    <n v="808"/>
    <s v="Gurugram"/>
    <s v="Haryana"/>
    <n v="122002"/>
    <x v="0"/>
    <x v="33"/>
    <x v="3"/>
    <n v="0.14942528735632185"/>
    <n v="93.990000000000009"/>
    <n v="629.01"/>
    <n v="723"/>
  </r>
  <r>
    <n v="324"/>
    <d v="2018-09-03T00:00:00"/>
    <x v="289"/>
    <s v="2018 - Q1"/>
    <n v="1"/>
    <x v="0"/>
    <n v="3"/>
    <x v="2"/>
    <n v="9"/>
    <n v="0"/>
    <n v="0"/>
    <s v="Friday"/>
    <s v="Evening"/>
    <s v="B07FWYUYX"/>
    <s v="Female"/>
    <x v="9"/>
    <s v="Shipped"/>
    <n v="1"/>
    <s v="INR"/>
    <n v="645"/>
    <n v="85"/>
    <n v="730"/>
    <s v="Pune"/>
    <s v="Maharashtra"/>
    <n v="411028"/>
    <x v="0"/>
    <x v="9"/>
    <x v="8"/>
    <n v="0.14942528735632188"/>
    <n v="83.850000000000023"/>
    <n v="561.15"/>
    <n v="645"/>
  </r>
  <r>
    <n v="325"/>
    <d v="2018-09-03T00:00:00"/>
    <x v="290"/>
    <s v="2018 - Q1"/>
    <n v="1"/>
    <x v="0"/>
    <n v="3"/>
    <x v="2"/>
    <n v="9"/>
    <n v="0"/>
    <n v="0"/>
    <s v="Friday"/>
    <s v="Evening"/>
    <s v="B07FWVZXX"/>
    <s v="Male"/>
    <x v="58"/>
    <s v="Shipped"/>
    <n v="1"/>
    <s v="INR"/>
    <n v="175"/>
    <n v="85"/>
    <n v="260"/>
    <s v="Kolkata"/>
    <s v="West Bengal"/>
    <n v="700065"/>
    <x v="1"/>
    <x v="47"/>
    <x v="31"/>
    <n v="0.20481927710843373"/>
    <n v="29.75"/>
    <n v="145.25"/>
    <n v="175"/>
  </r>
  <r>
    <n v="326"/>
    <d v="2018-10-03T00:00:00"/>
    <x v="291"/>
    <s v="2018 - Q1"/>
    <n v="1"/>
    <x v="0"/>
    <n v="3"/>
    <x v="2"/>
    <n v="10"/>
    <n v="0"/>
    <n v="0"/>
    <s v="Saturday"/>
    <s v="Night"/>
    <s v="B07FWWTTV"/>
    <s v="Female"/>
    <x v="56"/>
    <s v="Shipped"/>
    <n v="1"/>
    <s v="INR"/>
    <n v="840"/>
    <n v="85"/>
    <n v="925"/>
    <s v="New Delhi"/>
    <s v="Delhi"/>
    <n v="110030"/>
    <x v="0"/>
    <x v="41"/>
    <x v="22"/>
    <n v="0.14942528735632191"/>
    <n v="109.20000000000005"/>
    <n v="730.8"/>
    <n v="840"/>
  </r>
  <r>
    <n v="327"/>
    <d v="2018-10-03T00:00:00"/>
    <x v="292"/>
    <s v="2018 - Q1"/>
    <n v="1"/>
    <x v="0"/>
    <n v="3"/>
    <x v="2"/>
    <n v="10"/>
    <n v="0"/>
    <n v="0"/>
    <s v="Saturday"/>
    <s v="Night"/>
    <s v="B07FWXSRY"/>
    <s v="Male"/>
    <x v="58"/>
    <s v="Shipped"/>
    <n v="1"/>
    <s v="INR"/>
    <n v="175"/>
    <n v="85"/>
    <n v="260"/>
    <s v="New Delhi"/>
    <s v="Delhi"/>
    <n v="110030"/>
    <x v="1"/>
    <x v="47"/>
    <x v="31"/>
    <n v="0.20481927710843373"/>
    <n v="29.75"/>
    <n v="145.25"/>
    <n v="175"/>
  </r>
  <r>
    <n v="328"/>
    <d v="2018-10-03T00:00:00"/>
    <x v="293"/>
    <s v="2018 - Q1"/>
    <n v="1"/>
    <x v="0"/>
    <n v="3"/>
    <x v="2"/>
    <n v="10"/>
    <n v="0"/>
    <n v="0"/>
    <s v="Saturday"/>
    <s v="Morning"/>
    <s v="B07FWWXTY"/>
    <s v="Female"/>
    <x v="56"/>
    <s v="Shipped"/>
    <n v="1"/>
    <s v="INR"/>
    <n v="840"/>
    <n v="85"/>
    <n v="925"/>
    <s v="Nainital"/>
    <s v="Uttarakhand"/>
    <n v="263001"/>
    <x v="0"/>
    <x v="41"/>
    <x v="22"/>
    <n v="0.14942528735632191"/>
    <n v="109.20000000000005"/>
    <n v="730.8"/>
    <n v="840"/>
  </r>
  <r>
    <n v="329"/>
    <d v="2018-10-03T00:00:00"/>
    <x v="294"/>
    <s v="2018 - Q1"/>
    <n v="1"/>
    <x v="0"/>
    <n v="3"/>
    <x v="2"/>
    <n v="10"/>
    <n v="0"/>
    <n v="0"/>
    <s v="Saturday"/>
    <s v="Afternoon"/>
    <s v="B07FWXVRX"/>
    <s v="Female"/>
    <x v="50"/>
    <s v="Shipped"/>
    <n v="1"/>
    <s v="INR"/>
    <n v="509"/>
    <n v="85"/>
    <n v="594"/>
    <s v="Mandi"/>
    <s v="Himachal Pradesh"/>
    <n v="175032"/>
    <x v="0"/>
    <x v="40"/>
    <x v="3"/>
    <n v="0.14942528735632188"/>
    <n v="66.170000000000016"/>
    <n v="442.83"/>
    <n v="509"/>
  </r>
  <r>
    <n v="330"/>
    <d v="2018-10-03T00:00:00"/>
    <x v="295"/>
    <s v="2018 - Q1"/>
    <n v="1"/>
    <x v="0"/>
    <n v="3"/>
    <x v="2"/>
    <n v="10"/>
    <n v="0"/>
    <n v="0"/>
    <s v="Saturday"/>
    <s v="Afternoon"/>
    <s v="B07FWVBRU"/>
    <s v="Female"/>
    <x v="43"/>
    <s v="Shipped"/>
    <n v="1"/>
    <s v="INR"/>
    <n v="385"/>
    <n v="85"/>
    <n v="470"/>
    <s v="Akramabad Doda"/>
    <s v="Jammu &amp; Kashmir"/>
    <n v="182202"/>
    <x v="0"/>
    <x v="35"/>
    <x v="14"/>
    <n v="0.14942528735632188"/>
    <n v="50.050000000000011"/>
    <n v="334.95"/>
    <n v="385"/>
  </r>
  <r>
    <n v="331"/>
    <d v="2018-10-03T00:00:00"/>
    <x v="295"/>
    <s v="2018 - Q1"/>
    <n v="1"/>
    <x v="0"/>
    <n v="3"/>
    <x v="2"/>
    <n v="10"/>
    <n v="0"/>
    <n v="0"/>
    <s v="Saturday"/>
    <s v="Afternoon"/>
    <s v="B07FWYXXS"/>
    <s v="Female"/>
    <x v="12"/>
    <s v="Shipped"/>
    <n v="1"/>
    <s v="INR"/>
    <n v="485"/>
    <n v="85"/>
    <n v="570"/>
    <s v="Mhow"/>
    <s v="Madhya Pradesh"/>
    <n v="453441"/>
    <x v="0"/>
    <x v="11"/>
    <x v="3"/>
    <n v="0.14942528735632188"/>
    <n v="63.050000000000011"/>
    <n v="421.95"/>
    <n v="485"/>
  </r>
  <r>
    <n v="332"/>
    <d v="2018-10-03T00:00:00"/>
    <x v="222"/>
    <s v="2018 - Q1"/>
    <n v="1"/>
    <x v="0"/>
    <n v="3"/>
    <x v="2"/>
    <n v="10"/>
    <n v="0"/>
    <n v="0"/>
    <s v="Saturday"/>
    <s v="Evening"/>
    <s v="B07FWYVXZ"/>
    <s v="Female"/>
    <x v="9"/>
    <s v="Shipped"/>
    <n v="1"/>
    <s v="INR"/>
    <n v="645"/>
    <n v="85"/>
    <n v="730"/>
    <s v="Chandigarh"/>
    <s v="Chandigarh"/>
    <n v="160022"/>
    <x v="0"/>
    <x v="9"/>
    <x v="8"/>
    <n v="0.14942528735632188"/>
    <n v="83.850000000000023"/>
    <n v="561.15"/>
    <n v="645"/>
  </r>
  <r>
    <n v="333"/>
    <d v="2018-10-03T00:00:00"/>
    <x v="296"/>
    <s v="2018 - Q1"/>
    <n v="1"/>
    <x v="0"/>
    <n v="3"/>
    <x v="2"/>
    <n v="10"/>
    <n v="0"/>
    <n v="0"/>
    <s v="Saturday"/>
    <s v="Night"/>
    <s v="B07FWYYRQ"/>
    <s v="Female"/>
    <x v="58"/>
    <s v="Shipped"/>
    <n v="1"/>
    <s v="INR"/>
    <n v="175"/>
    <n v="85"/>
    <n v="260"/>
    <s v="Rajpur Sonarpur"/>
    <s v="West Bengal"/>
    <n v="700150"/>
    <x v="1"/>
    <x v="47"/>
    <x v="31"/>
    <n v="0.20481927710843373"/>
    <n v="29.75"/>
    <n v="145.25"/>
    <n v="175"/>
  </r>
  <r>
    <n v="334"/>
    <d v="2018-11-03T00:00:00"/>
    <x v="297"/>
    <s v="2018 - Q1"/>
    <n v="1"/>
    <x v="0"/>
    <n v="3"/>
    <x v="2"/>
    <n v="11"/>
    <n v="0"/>
    <n v="0"/>
    <s v="Sunday"/>
    <s v="Night"/>
    <s v="B07FWWYZY"/>
    <s v="Male"/>
    <x v="56"/>
    <s v="Shipped"/>
    <n v="2"/>
    <s v="INR"/>
    <n v="1680"/>
    <n v="170"/>
    <n v="1850"/>
    <s v="Nainital"/>
    <s v="Uttarakhand"/>
    <n v="263002"/>
    <x v="0"/>
    <x v="41"/>
    <x v="22"/>
    <n v="0.14942528735632191"/>
    <n v="218.40000000000009"/>
    <n v="1461.6"/>
    <n v="3360"/>
  </r>
  <r>
    <n v="335"/>
    <d v="2018-11-03T00:00:00"/>
    <x v="298"/>
    <s v="2018 - Q1"/>
    <n v="1"/>
    <x v="0"/>
    <n v="3"/>
    <x v="2"/>
    <n v="11"/>
    <n v="0"/>
    <n v="0"/>
    <s v="Sunday"/>
    <s v="Night"/>
    <s v="B07FWVVTW"/>
    <s v="Male"/>
    <x v="56"/>
    <s v="Shipped"/>
    <n v="1"/>
    <s v="INR"/>
    <n v="840"/>
    <n v="85"/>
    <n v="925"/>
    <s v="Bengaluru"/>
    <s v="Karnataka"/>
    <n v="560087"/>
    <x v="0"/>
    <x v="41"/>
    <x v="22"/>
    <n v="0.14942528735632191"/>
    <n v="109.20000000000005"/>
    <n v="730.8"/>
    <n v="840"/>
  </r>
  <r>
    <n v="336"/>
    <d v="2018-11-03T00:00:00"/>
    <x v="299"/>
    <s v="2018 - Q1"/>
    <n v="1"/>
    <x v="0"/>
    <n v="3"/>
    <x v="2"/>
    <n v="11"/>
    <n v="0"/>
    <n v="0"/>
    <s v="Sunday"/>
    <s v="Night"/>
    <s v="B07FWVAXR"/>
    <s v="Female"/>
    <x v="56"/>
    <s v="Shipped"/>
    <n v="1"/>
    <s v="INR"/>
    <n v="840"/>
    <n v="85"/>
    <n v="925"/>
    <s v="Panhala"/>
    <s v="Maharashtra"/>
    <n v="416205"/>
    <x v="0"/>
    <x v="41"/>
    <x v="22"/>
    <n v="0.14942528735632191"/>
    <n v="109.20000000000005"/>
    <n v="730.8"/>
    <n v="840"/>
  </r>
  <r>
    <n v="337"/>
    <d v="2018-11-03T00:00:00"/>
    <x v="300"/>
    <s v="2018 - Q1"/>
    <n v="1"/>
    <x v="0"/>
    <n v="3"/>
    <x v="2"/>
    <n v="11"/>
    <n v="0"/>
    <n v="0"/>
    <s v="Sunday"/>
    <s v="Afternoon"/>
    <s v="B07FWYYVU"/>
    <s v="Female"/>
    <x v="50"/>
    <s v="Shipped"/>
    <n v="1"/>
    <s v="INR"/>
    <n v="509"/>
    <n v="85"/>
    <n v="594"/>
    <s v="Samastipur"/>
    <s v="Bihar"/>
    <n v="848101"/>
    <x v="0"/>
    <x v="40"/>
    <x v="3"/>
    <n v="0.14942528735632188"/>
    <n v="66.170000000000016"/>
    <n v="442.83"/>
    <n v="509"/>
  </r>
  <r>
    <n v="338"/>
    <d v="2018-11-03T00:00:00"/>
    <x v="156"/>
    <s v="2018 - Q1"/>
    <n v="1"/>
    <x v="0"/>
    <n v="3"/>
    <x v="2"/>
    <n v="11"/>
    <n v="0"/>
    <n v="0"/>
    <s v="Sunday"/>
    <s v="Afternoon"/>
    <s v="B07FWVYTX"/>
    <s v="Female"/>
    <x v="9"/>
    <s v="Shipped"/>
    <n v="1"/>
    <s v="INR"/>
    <n v="645"/>
    <n v="85"/>
    <n v="730"/>
    <s v="Anandpur Sahib"/>
    <s v="Punjab"/>
    <n v="140118"/>
    <x v="0"/>
    <x v="9"/>
    <x v="8"/>
    <n v="0.14942528735632188"/>
    <n v="83.850000000000023"/>
    <n v="561.15"/>
    <n v="645"/>
  </r>
  <r>
    <n v="339"/>
    <d v="2018-11-03T00:00:00"/>
    <x v="301"/>
    <s v="2018 - Q1"/>
    <n v="1"/>
    <x v="0"/>
    <n v="3"/>
    <x v="2"/>
    <n v="11"/>
    <n v="0"/>
    <n v="0"/>
    <s v="Sunday"/>
    <s v="Afternoon"/>
    <s v="B07FWWWXW"/>
    <s v="Male"/>
    <x v="41"/>
    <s v="Shipped"/>
    <n v="1"/>
    <s v="INR"/>
    <n v="723"/>
    <n v="85"/>
    <n v="808"/>
    <s v="Chennai"/>
    <s v="Tamil Nadu"/>
    <n v="600040"/>
    <x v="0"/>
    <x v="33"/>
    <x v="3"/>
    <n v="0.14942528735632185"/>
    <n v="93.990000000000009"/>
    <n v="629.01"/>
    <n v="723"/>
  </r>
  <r>
    <n v="340"/>
    <d v="2018-12-03T00:00:00"/>
    <x v="302"/>
    <s v="2018 - Q1"/>
    <n v="1"/>
    <x v="0"/>
    <n v="3"/>
    <x v="2"/>
    <n v="12"/>
    <n v="0"/>
    <n v="0"/>
    <s v="Monday"/>
    <s v="Night"/>
    <s v="B07FWYVXY"/>
    <s v="Female"/>
    <x v="0"/>
    <s v="Shipped"/>
    <n v="1"/>
    <s v="INR"/>
    <n v="999"/>
    <n v="85"/>
    <n v="1084"/>
    <s v="Bengaluru"/>
    <s v="Karnataka"/>
    <n v="560103"/>
    <x v="0"/>
    <x v="0"/>
    <x v="0"/>
    <n v="0.14942528735632185"/>
    <n v="129.87"/>
    <n v="869.13"/>
    <n v="999"/>
  </r>
  <r>
    <n v="341"/>
    <d v="2018-12-03T00:00:00"/>
    <x v="203"/>
    <s v="2018 - Q1"/>
    <n v="1"/>
    <x v="0"/>
    <n v="3"/>
    <x v="2"/>
    <n v="12"/>
    <n v="0"/>
    <n v="0"/>
    <s v="Monday"/>
    <s v="Morning"/>
    <s v="B07FWYZVU"/>
    <s v="Male"/>
    <x v="56"/>
    <s v="Shipped"/>
    <n v="1"/>
    <s v="INR"/>
    <n v="840"/>
    <n v="85"/>
    <n v="925"/>
    <s v="Una"/>
    <s v="Himachal Pradesh"/>
    <n v="174303"/>
    <x v="0"/>
    <x v="41"/>
    <x v="22"/>
    <n v="0.14942528735632191"/>
    <n v="109.20000000000005"/>
    <n v="730.8"/>
    <n v="840"/>
  </r>
  <r>
    <n v="342"/>
    <d v="2018-12-03T00:00:00"/>
    <x v="303"/>
    <s v="2018 - Q1"/>
    <n v="1"/>
    <x v="0"/>
    <n v="3"/>
    <x v="2"/>
    <n v="12"/>
    <n v="0"/>
    <n v="0"/>
    <s v="Monday"/>
    <s v="Morning"/>
    <s v="B07FWWSUS"/>
    <s v="Female"/>
    <x v="56"/>
    <s v="Shipped"/>
    <n v="1"/>
    <s v="INR"/>
    <n v="840"/>
    <n v="85"/>
    <n v="925"/>
    <s v="Guna"/>
    <s v="Madhya Pradesh"/>
    <n v="473001"/>
    <x v="0"/>
    <x v="41"/>
    <x v="22"/>
    <n v="0.14942528735632191"/>
    <n v="109.20000000000005"/>
    <n v="730.8"/>
    <n v="840"/>
  </r>
  <r>
    <n v="343"/>
    <d v="2018-12-03T00:00:00"/>
    <x v="126"/>
    <s v="2018 - Q1"/>
    <n v="1"/>
    <x v="0"/>
    <n v="3"/>
    <x v="2"/>
    <n v="12"/>
    <n v="0"/>
    <n v="0"/>
    <s v="Monday"/>
    <s v="Morning"/>
    <s v="B07FWXYYT"/>
    <s v="Male"/>
    <x v="56"/>
    <s v="Shipped"/>
    <n v="1"/>
    <s v="INR"/>
    <n v="840"/>
    <n v="85"/>
    <n v="925"/>
    <s v="Bengaluru"/>
    <s v="Karnataka"/>
    <n v="560076"/>
    <x v="0"/>
    <x v="41"/>
    <x v="22"/>
    <n v="0.14942528735632191"/>
    <n v="109.20000000000005"/>
    <n v="730.8"/>
    <n v="840"/>
  </r>
  <r>
    <n v="344"/>
    <s v="3/13/2018"/>
    <x v="304"/>
    <s v="2018 - Q1"/>
    <n v="1"/>
    <x v="0"/>
    <n v="3"/>
    <x v="2"/>
    <n v="13"/>
    <n v="0"/>
    <n v="0"/>
    <s v="Tuesday"/>
    <s v="Morning"/>
    <s v="B07FWXSSQ"/>
    <s v="Male"/>
    <x v="59"/>
    <s v="Shipped"/>
    <n v="1"/>
    <s v="INR"/>
    <n v="134"/>
    <n v="85"/>
    <n v="219"/>
    <s v="Kandivali W"/>
    <s v="Maharashtra"/>
    <n v="400067"/>
    <x v="0"/>
    <x v="37"/>
    <x v="5"/>
    <n v="0.14942528735632185"/>
    <n v="17.420000000000002"/>
    <n v="116.58"/>
    <n v="134"/>
  </r>
  <r>
    <n v="345"/>
    <s v="3/13/2018"/>
    <x v="228"/>
    <s v="2018 - Q1"/>
    <n v="1"/>
    <x v="0"/>
    <n v="3"/>
    <x v="2"/>
    <n v="13"/>
    <n v="0"/>
    <n v="0"/>
    <s v="Tuesday"/>
    <s v="Morning"/>
    <s v="B07FWYWWY"/>
    <s v="Female"/>
    <x v="50"/>
    <s v="Shipped"/>
    <n v="1"/>
    <s v="INR"/>
    <n v="509"/>
    <n v="85"/>
    <n v="594"/>
    <s v="Baijnath"/>
    <s v="Himachal Pradesh"/>
    <n v="176128"/>
    <x v="0"/>
    <x v="40"/>
    <x v="3"/>
    <n v="0.14942528735632188"/>
    <n v="66.170000000000016"/>
    <n v="442.83"/>
    <n v="509"/>
  </r>
  <r>
    <n v="346"/>
    <s v="3/13/2018"/>
    <x v="305"/>
    <s v="2018 - Q1"/>
    <n v="1"/>
    <x v="0"/>
    <n v="3"/>
    <x v="2"/>
    <n v="13"/>
    <n v="0"/>
    <n v="0"/>
    <s v="Tuesday"/>
    <s v="Morning"/>
    <s v="B07FWXXRQ"/>
    <s v="Female"/>
    <x v="46"/>
    <s v="Shipped"/>
    <n v="1"/>
    <s v="INR"/>
    <n v="230"/>
    <n v="85"/>
    <n v="315"/>
    <s v="Sangrur"/>
    <s v="Punjab"/>
    <n v="148106"/>
    <x v="1"/>
    <x v="37"/>
    <x v="5"/>
    <n v="0.2048192771084337"/>
    <n v="39.099999999999994"/>
    <n v="190.9"/>
    <n v="230"/>
  </r>
  <r>
    <n v="347"/>
    <s v="3/13/2018"/>
    <x v="306"/>
    <s v="2018 - Q1"/>
    <n v="1"/>
    <x v="0"/>
    <n v="3"/>
    <x v="2"/>
    <n v="13"/>
    <n v="0"/>
    <n v="0"/>
    <s v="Tuesday"/>
    <s v="Afternoon"/>
    <s v="B07FWXSZZ"/>
    <s v="Female"/>
    <x v="41"/>
    <s v="Shipped"/>
    <n v="1"/>
    <s v="INR"/>
    <n v="723"/>
    <n v="85"/>
    <n v="808"/>
    <s v="Navi Mumbai"/>
    <s v="Maharashtra"/>
    <n v="410210"/>
    <x v="0"/>
    <x v="33"/>
    <x v="3"/>
    <n v="0.14942528735632185"/>
    <n v="93.990000000000009"/>
    <n v="629.01"/>
    <n v="723"/>
  </r>
  <r>
    <n v="348"/>
    <s v="3/13/2018"/>
    <x v="307"/>
    <s v="2018 - Q1"/>
    <n v="1"/>
    <x v="0"/>
    <n v="3"/>
    <x v="2"/>
    <n v="13"/>
    <n v="0"/>
    <n v="0"/>
    <s v="Tuesday"/>
    <s v="Evening"/>
    <s v="B07FWWZZZ"/>
    <s v="Male"/>
    <x v="56"/>
    <s v="Shipped"/>
    <n v="1"/>
    <s v="INR"/>
    <n v="840"/>
    <n v="85"/>
    <n v="925"/>
    <s v="Nainital"/>
    <s v="Uttarakhand"/>
    <n v="263002"/>
    <x v="0"/>
    <x v="41"/>
    <x v="22"/>
    <n v="0.14942528735632191"/>
    <n v="109.20000000000005"/>
    <n v="730.8"/>
    <n v="840"/>
  </r>
  <r>
    <n v="349"/>
    <s v="3/13/2018"/>
    <x v="308"/>
    <s v="2018 - Q1"/>
    <n v="1"/>
    <x v="0"/>
    <n v="3"/>
    <x v="2"/>
    <n v="13"/>
    <n v="0"/>
    <n v="0"/>
    <s v="Tuesday"/>
    <s v="Evening"/>
    <s v="B07FWWAUV"/>
    <s v="Male"/>
    <x v="57"/>
    <s v="Shipped"/>
    <n v="1"/>
    <s v="INR"/>
    <n v="780"/>
    <n v="85"/>
    <n v="865"/>
    <s v="Kanpur Nagar"/>
    <s v="Uttar Pradesh"/>
    <n v="208024"/>
    <x v="0"/>
    <x v="46"/>
    <x v="30"/>
    <n v="0.1494252873563218"/>
    <n v="101.39999999999998"/>
    <n v="678.6"/>
    <n v="780"/>
  </r>
  <r>
    <n v="350"/>
    <s v="3/13/2018"/>
    <x v="309"/>
    <s v="2018 - Q1"/>
    <n v="1"/>
    <x v="0"/>
    <n v="3"/>
    <x v="2"/>
    <n v="13"/>
    <n v="0"/>
    <n v="0"/>
    <s v="Tuesday"/>
    <s v="Evening"/>
    <s v="B07FWWZYV"/>
    <s v="Male"/>
    <x v="0"/>
    <s v="Shipped"/>
    <n v="1"/>
    <s v="INR"/>
    <n v="999"/>
    <n v="85"/>
    <n v="1084"/>
    <s v="Bengaluru"/>
    <s v="Karnataka"/>
    <n v="560034"/>
    <x v="0"/>
    <x v="0"/>
    <x v="0"/>
    <n v="0.14942528735632185"/>
    <n v="129.87"/>
    <n v="869.13"/>
    <n v="999"/>
  </r>
  <r>
    <n v="351"/>
    <s v="3/14/2018"/>
    <x v="185"/>
    <s v="2018 - Q1"/>
    <n v="1"/>
    <x v="0"/>
    <n v="3"/>
    <x v="2"/>
    <n v="14"/>
    <n v="0"/>
    <n v="0"/>
    <s v="Wednesday"/>
    <s v="Morning"/>
    <s v="B07FWVATS"/>
    <s v="Female"/>
    <x v="60"/>
    <s v="Shipped"/>
    <n v="1"/>
    <s v="INR"/>
    <n v="460"/>
    <n v="85"/>
    <n v="545"/>
    <s v="Ahmadnagar"/>
    <s v="Maharashtra"/>
    <n v="414001"/>
    <x v="0"/>
    <x v="48"/>
    <x v="5"/>
    <n v="0.14942528735632188"/>
    <n v="59.800000000000011"/>
    <n v="400.2"/>
    <n v="460"/>
  </r>
  <r>
    <n v="352"/>
    <s v="3/14/2018"/>
    <x v="235"/>
    <s v="2018 - Q1"/>
    <n v="1"/>
    <x v="0"/>
    <n v="3"/>
    <x v="2"/>
    <n v="14"/>
    <n v="0"/>
    <n v="0"/>
    <s v="Wednesday"/>
    <s v="Morning"/>
    <s v="B07FWXXUV"/>
    <s v="Female"/>
    <x v="9"/>
    <s v="Shipped"/>
    <n v="1"/>
    <s v="INR"/>
    <n v="645"/>
    <n v="85"/>
    <n v="730"/>
    <s v="Bilimora"/>
    <s v="Gujarat"/>
    <n v="396321"/>
    <x v="0"/>
    <x v="9"/>
    <x v="8"/>
    <n v="0.14942528735632188"/>
    <n v="83.850000000000023"/>
    <n v="561.15"/>
    <n v="645"/>
  </r>
  <r>
    <n v="353"/>
    <s v="3/14/2018"/>
    <x v="310"/>
    <s v="2018 - Q1"/>
    <n v="1"/>
    <x v="0"/>
    <n v="3"/>
    <x v="2"/>
    <n v="14"/>
    <n v="0"/>
    <n v="0"/>
    <s v="Wednesday"/>
    <s v="Afternoon"/>
    <s v="B07FWWUVQ"/>
    <s v="Male"/>
    <x v="56"/>
    <s v="Shipped"/>
    <n v="1"/>
    <s v="INR"/>
    <n v="840"/>
    <n v="85"/>
    <n v="925"/>
    <s v="Jowai"/>
    <s v="Meghalaya"/>
    <n v="793150"/>
    <x v="0"/>
    <x v="41"/>
    <x v="22"/>
    <n v="0.14942528735632191"/>
    <n v="109.20000000000005"/>
    <n v="730.8"/>
    <n v="840"/>
  </r>
  <r>
    <n v="354"/>
    <s v="3/14/2018"/>
    <x v="311"/>
    <s v="2018 - Q1"/>
    <n v="1"/>
    <x v="0"/>
    <n v="3"/>
    <x v="2"/>
    <n v="14"/>
    <n v="0"/>
    <n v="0"/>
    <s v="Wednesday"/>
    <s v="Afternoon"/>
    <s v="B07FWVWVR"/>
    <s v="Female"/>
    <x v="60"/>
    <s v="Shipped"/>
    <n v="1"/>
    <s v="INR"/>
    <n v="460"/>
    <n v="85"/>
    <n v="545"/>
    <s v="Ahmedabad"/>
    <s v="Gujarat"/>
    <n v="382470"/>
    <x v="0"/>
    <x v="48"/>
    <x v="5"/>
    <n v="0.14942528735632188"/>
    <n v="59.800000000000011"/>
    <n v="400.2"/>
    <n v="460"/>
  </r>
  <r>
    <n v="355"/>
    <s v="3/14/2018"/>
    <x v="312"/>
    <s v="2018 - Q1"/>
    <n v="1"/>
    <x v="0"/>
    <n v="3"/>
    <x v="2"/>
    <n v="14"/>
    <n v="0"/>
    <n v="0"/>
    <s v="Wednesday"/>
    <s v="Evening"/>
    <s v="B07FWXAZX"/>
    <s v="Male"/>
    <x v="61"/>
    <s v="Shipped"/>
    <n v="1"/>
    <s v="INR"/>
    <n v="515"/>
    <n v="85"/>
    <n v="600"/>
    <s v="Thirumangalam, Madurai - Dt"/>
    <s v="Tamil Nadu"/>
    <n v="625706"/>
    <x v="0"/>
    <x v="49"/>
    <x v="5"/>
    <n v="0.14942528735632182"/>
    <n v="66.949999999999989"/>
    <n v="448.05"/>
    <n v="515"/>
  </r>
  <r>
    <n v="356"/>
    <s v="3/14/2018"/>
    <x v="313"/>
    <s v="2018 - Q1"/>
    <n v="1"/>
    <x v="0"/>
    <n v="3"/>
    <x v="2"/>
    <n v="14"/>
    <n v="0"/>
    <n v="0"/>
    <s v="Wednesday"/>
    <s v="Evening"/>
    <s v="B07FWYWRQ"/>
    <s v="Female"/>
    <x v="61"/>
    <s v="Shipped"/>
    <n v="1"/>
    <s v="INR"/>
    <n v="515"/>
    <n v="85"/>
    <n v="600"/>
    <s v="Kolhapur"/>
    <s v="Maharashtra"/>
    <n v="416004"/>
    <x v="0"/>
    <x v="49"/>
    <x v="5"/>
    <n v="0.14942528735632182"/>
    <n v="66.949999999999989"/>
    <n v="448.05"/>
    <n v="515"/>
  </r>
  <r>
    <n v="357"/>
    <s v="3/15/2018"/>
    <x v="194"/>
    <s v="2018 - Q1"/>
    <n v="1"/>
    <x v="0"/>
    <n v="3"/>
    <x v="2"/>
    <n v="15"/>
    <n v="0"/>
    <n v="0"/>
    <s v="Thursday"/>
    <s v="Night"/>
    <s v="B07FWVXTS"/>
    <s v="Female"/>
    <x v="62"/>
    <s v="Shipped"/>
    <n v="1"/>
    <s v="INR"/>
    <n v="665"/>
    <n v="85"/>
    <n v="750"/>
    <s v="Solapur"/>
    <s v="Maharashtra"/>
    <n v="413006"/>
    <x v="1"/>
    <x v="50"/>
    <x v="18"/>
    <n v="0.20481927710843364"/>
    <n v="113.04999999999995"/>
    <n v="551.95000000000005"/>
    <n v="665"/>
  </r>
  <r>
    <n v="358"/>
    <s v="3/15/2018"/>
    <x v="120"/>
    <s v="2018 - Q1"/>
    <n v="1"/>
    <x v="0"/>
    <n v="3"/>
    <x v="2"/>
    <n v="15"/>
    <n v="0"/>
    <n v="0"/>
    <s v="Thursday"/>
    <s v="Night"/>
    <s v="B07FWVASY"/>
    <s v="Female"/>
    <x v="63"/>
    <s v="Shipped"/>
    <n v="1"/>
    <s v="INR"/>
    <n v="634"/>
    <n v="85"/>
    <n v="719"/>
    <s v="Muzaffarpur"/>
    <s v="Bihar"/>
    <n v="842002"/>
    <x v="1"/>
    <x v="51"/>
    <x v="9"/>
    <n v="0.20481927710843367"/>
    <n v="107.77999999999997"/>
    <n v="526.22"/>
    <n v="634"/>
  </r>
  <r>
    <n v="359"/>
    <s v="3/15/2018"/>
    <x v="314"/>
    <s v="2018 - Q1"/>
    <n v="1"/>
    <x v="0"/>
    <n v="3"/>
    <x v="2"/>
    <n v="15"/>
    <n v="0"/>
    <n v="0"/>
    <s v="Thursday"/>
    <s v="Night"/>
    <s v="B07FWWYTV"/>
    <s v="Male"/>
    <x v="63"/>
    <s v="Shipped"/>
    <n v="1"/>
    <s v="INR"/>
    <n v="634"/>
    <n v="85"/>
    <n v="719"/>
    <s v="Lucknow"/>
    <s v="Uttar Pradesh"/>
    <n v="226023"/>
    <x v="1"/>
    <x v="51"/>
    <x v="9"/>
    <n v="0.20481927710843367"/>
    <n v="107.77999999999997"/>
    <n v="526.22"/>
    <n v="634"/>
  </r>
  <r>
    <n v="360"/>
    <s v="3/15/2018"/>
    <x v="315"/>
    <s v="2018 - Q1"/>
    <n v="1"/>
    <x v="0"/>
    <n v="3"/>
    <x v="2"/>
    <n v="15"/>
    <n v="0"/>
    <n v="0"/>
    <s v="Thursday"/>
    <s v="Night"/>
    <s v="B07FWXZQU"/>
    <s v="Male"/>
    <x v="56"/>
    <s v="Shipped"/>
    <n v="1"/>
    <s v="INR"/>
    <n v="840"/>
    <n v="85"/>
    <n v="925"/>
    <s v="Ahmadnagar"/>
    <s v="Maharashtra"/>
    <n v="414001"/>
    <x v="0"/>
    <x v="41"/>
    <x v="22"/>
    <n v="0.14942528735632191"/>
    <n v="109.20000000000005"/>
    <n v="730.8"/>
    <n v="840"/>
  </r>
  <r>
    <n v="361"/>
    <s v="3/15/2018"/>
    <x v="316"/>
    <s v="2018 - Q1"/>
    <n v="1"/>
    <x v="0"/>
    <n v="3"/>
    <x v="2"/>
    <n v="15"/>
    <n v="0"/>
    <n v="0"/>
    <s v="Thursday"/>
    <s v="Night"/>
    <s v="B07FWWYUR"/>
    <s v="Male"/>
    <x v="59"/>
    <s v="Shipped"/>
    <n v="1"/>
    <s v="INR"/>
    <n v="134"/>
    <n v="85"/>
    <n v="219"/>
    <s v="Barwala"/>
    <s v="Haryana"/>
    <n v="125121"/>
    <x v="0"/>
    <x v="37"/>
    <x v="5"/>
    <n v="0.14942528735632185"/>
    <n v="17.420000000000002"/>
    <n v="116.58"/>
    <n v="134"/>
  </r>
  <r>
    <n v="362"/>
    <s v="3/15/2018"/>
    <x v="317"/>
    <s v="2018 - Q1"/>
    <n v="1"/>
    <x v="0"/>
    <n v="3"/>
    <x v="2"/>
    <n v="15"/>
    <n v="0"/>
    <n v="0"/>
    <s v="Thursday"/>
    <s v="Night"/>
    <s v="B07FWXXWU"/>
    <s v="Male"/>
    <x v="59"/>
    <s v="Shipped"/>
    <n v="1"/>
    <s v="INR"/>
    <n v="134"/>
    <n v="85"/>
    <n v="219"/>
    <s v="Bengaluru"/>
    <s v="Karnataka"/>
    <n v="560103"/>
    <x v="0"/>
    <x v="37"/>
    <x v="5"/>
    <n v="0.14942528735632185"/>
    <n v="17.420000000000002"/>
    <n v="116.58"/>
    <n v="134"/>
  </r>
  <r>
    <n v="363"/>
    <s v="3/15/2018"/>
    <x v="318"/>
    <s v="2018 - Q1"/>
    <n v="1"/>
    <x v="0"/>
    <n v="3"/>
    <x v="2"/>
    <n v="15"/>
    <n v="0"/>
    <n v="0"/>
    <s v="Thursday"/>
    <s v="Night"/>
    <s v="B07FWXUTZ"/>
    <s v="Female"/>
    <x v="56"/>
    <s v="Shipped"/>
    <n v="1"/>
    <s v="INR"/>
    <n v="840"/>
    <n v="85"/>
    <n v="925"/>
    <s v="Bhubaneswar"/>
    <s v="Odisha"/>
    <n v="751019"/>
    <x v="0"/>
    <x v="41"/>
    <x v="22"/>
    <n v="0.14942528735632191"/>
    <n v="109.20000000000005"/>
    <n v="730.8"/>
    <n v="840"/>
  </r>
  <r>
    <n v="364"/>
    <s v="3/15/2018"/>
    <x v="318"/>
    <s v="2018 - Q1"/>
    <n v="1"/>
    <x v="0"/>
    <n v="3"/>
    <x v="2"/>
    <n v="15"/>
    <n v="0"/>
    <n v="0"/>
    <s v="Thursday"/>
    <s v="Night"/>
    <s v="B07FWYSYX"/>
    <s v="Male"/>
    <x v="63"/>
    <s v="Shipped"/>
    <n v="1"/>
    <s v="INR"/>
    <n v="634"/>
    <n v="85"/>
    <n v="719"/>
    <s v="Patna"/>
    <s v="Bihar"/>
    <n v="800004"/>
    <x v="1"/>
    <x v="51"/>
    <x v="9"/>
    <n v="0.20481927710843367"/>
    <n v="107.77999999999997"/>
    <n v="526.22"/>
    <n v="634"/>
  </r>
  <r>
    <n v="365"/>
    <s v="3/15/2018"/>
    <x v="319"/>
    <s v="2018 - Q1"/>
    <n v="1"/>
    <x v="0"/>
    <n v="3"/>
    <x v="2"/>
    <n v="15"/>
    <n v="0"/>
    <n v="0"/>
    <s v="Thursday"/>
    <s v="Morning"/>
    <s v="B07FWXZSU"/>
    <s v="Female"/>
    <x v="56"/>
    <s v="Shipped"/>
    <n v="1"/>
    <s v="INR"/>
    <n v="840"/>
    <n v="85"/>
    <n v="925"/>
    <s v="Jalgaon"/>
    <s v="Maharashtra"/>
    <n v="425001"/>
    <x v="0"/>
    <x v="41"/>
    <x v="22"/>
    <n v="0.14942528735632191"/>
    <n v="109.20000000000005"/>
    <n v="730.8"/>
    <n v="840"/>
  </r>
  <r>
    <n v="366"/>
    <s v="3/15/2018"/>
    <x v="320"/>
    <s v="2018 - Q1"/>
    <n v="1"/>
    <x v="0"/>
    <n v="3"/>
    <x v="2"/>
    <n v="15"/>
    <n v="0"/>
    <n v="0"/>
    <s v="Thursday"/>
    <s v="Morning"/>
    <s v="B07FWYUVT"/>
    <s v="Male"/>
    <x v="63"/>
    <s v="Shipped"/>
    <n v="1"/>
    <s v="INR"/>
    <n v="634"/>
    <n v="85"/>
    <n v="719"/>
    <s v="New Delhi"/>
    <s v="Delhi"/>
    <n v="110052"/>
    <x v="1"/>
    <x v="51"/>
    <x v="9"/>
    <n v="0.20481927710843367"/>
    <n v="107.77999999999997"/>
    <n v="526.22"/>
    <n v="634"/>
  </r>
  <r>
    <n v="367"/>
    <s v="3/15/2018"/>
    <x v="321"/>
    <s v="2018 - Q1"/>
    <n v="1"/>
    <x v="0"/>
    <n v="3"/>
    <x v="2"/>
    <n v="15"/>
    <n v="0"/>
    <n v="0"/>
    <s v="Thursday"/>
    <s v="Afternoon"/>
    <s v="B07FWWZUZ"/>
    <s v="Female"/>
    <x v="59"/>
    <s v="Shipped"/>
    <n v="1"/>
    <s v="INR"/>
    <n v="134"/>
    <n v="85"/>
    <n v="219"/>
    <s v="Vasai Virar"/>
    <s v="Maharashtra"/>
    <n v="401209"/>
    <x v="0"/>
    <x v="37"/>
    <x v="5"/>
    <n v="0.14942528735632185"/>
    <n v="17.420000000000002"/>
    <n v="116.58"/>
    <n v="134"/>
  </r>
  <r>
    <n v="368"/>
    <s v="3/15/2018"/>
    <x v="322"/>
    <s v="2018 - Q1"/>
    <n v="1"/>
    <x v="0"/>
    <n v="3"/>
    <x v="2"/>
    <n v="15"/>
    <n v="0"/>
    <n v="0"/>
    <s v="Thursday"/>
    <s v="Afternoon"/>
    <s v="B07FWWZVX"/>
    <s v="Female"/>
    <x v="9"/>
    <s v="Shipped"/>
    <n v="1"/>
    <s v="INR"/>
    <n v="645"/>
    <n v="85"/>
    <n v="730"/>
    <s v="Chennai"/>
    <s v="Tamil Nadu"/>
    <n v="600055"/>
    <x v="0"/>
    <x v="9"/>
    <x v="8"/>
    <n v="0.14942528735632188"/>
    <n v="83.850000000000023"/>
    <n v="561.15"/>
    <n v="645"/>
  </r>
  <r>
    <n v="369"/>
    <s v="3/15/2018"/>
    <x v="323"/>
    <s v="2018 - Q1"/>
    <n v="1"/>
    <x v="0"/>
    <n v="3"/>
    <x v="2"/>
    <n v="15"/>
    <n v="0"/>
    <n v="0"/>
    <s v="Thursday"/>
    <s v="Afternoon"/>
    <s v="B07FWXVSW"/>
    <s v="Female"/>
    <x v="50"/>
    <s v="Shipped"/>
    <n v="1"/>
    <s v="INR"/>
    <n v="509"/>
    <n v="85"/>
    <n v="594"/>
    <s v="Arcot"/>
    <s v="Tamil Nadu"/>
    <n v="632503"/>
    <x v="0"/>
    <x v="40"/>
    <x v="3"/>
    <n v="0.14942528735632188"/>
    <n v="66.170000000000016"/>
    <n v="442.83"/>
    <n v="509"/>
  </r>
  <r>
    <n v="370"/>
    <s v="3/15/2018"/>
    <x v="324"/>
    <s v="2018 - Q1"/>
    <n v="1"/>
    <x v="0"/>
    <n v="3"/>
    <x v="2"/>
    <n v="15"/>
    <n v="0"/>
    <n v="0"/>
    <s v="Thursday"/>
    <s v="Evening"/>
    <s v="B07FWVWSX"/>
    <s v="Male"/>
    <x v="59"/>
    <s v="Shipped"/>
    <n v="1"/>
    <s v="INR"/>
    <n v="134"/>
    <n v="85"/>
    <n v="219"/>
    <s v="Chandigarh"/>
    <s v="Chandigarh"/>
    <n v="160022"/>
    <x v="0"/>
    <x v="37"/>
    <x v="5"/>
    <n v="0.14942528735632185"/>
    <n v="17.420000000000002"/>
    <n v="116.58"/>
    <n v="134"/>
  </r>
  <r>
    <n v="371"/>
    <s v="3/15/2018"/>
    <x v="123"/>
    <s v="2018 - Q1"/>
    <n v="1"/>
    <x v="0"/>
    <n v="3"/>
    <x v="2"/>
    <n v="15"/>
    <n v="0"/>
    <n v="0"/>
    <s v="Thursday"/>
    <s v="Evening"/>
    <s v="B07FWVYUQ"/>
    <s v="Female"/>
    <x v="64"/>
    <s v="Shipped"/>
    <n v="1"/>
    <s v="INR"/>
    <n v="256"/>
    <n v="85"/>
    <n v="341"/>
    <s v="Nagda"/>
    <s v="Madhya Pradesh"/>
    <n v="456335"/>
    <x v="1"/>
    <x v="52"/>
    <x v="32"/>
    <n v="0.20481927710843378"/>
    <n v="43.52000000000001"/>
    <n v="212.48"/>
    <n v="256"/>
  </r>
  <r>
    <n v="372"/>
    <s v="3/15/2018"/>
    <x v="325"/>
    <s v="2018 - Q1"/>
    <n v="1"/>
    <x v="0"/>
    <n v="3"/>
    <x v="2"/>
    <n v="15"/>
    <n v="0"/>
    <n v="0"/>
    <s v="Thursday"/>
    <s v="Evening"/>
    <s v="B07FWYXWX"/>
    <s v="Male"/>
    <x v="63"/>
    <s v="Shipped"/>
    <n v="1"/>
    <s v="INR"/>
    <n v="634"/>
    <n v="85"/>
    <n v="719"/>
    <s v="Mayurbhanj"/>
    <s v="Odisha"/>
    <n v="757002"/>
    <x v="1"/>
    <x v="51"/>
    <x v="9"/>
    <n v="0.20481927710843367"/>
    <n v="107.77999999999997"/>
    <n v="526.22"/>
    <n v="634"/>
  </r>
  <r>
    <n v="373"/>
    <s v="3/16/2018"/>
    <x v="326"/>
    <s v="2018 - Q1"/>
    <n v="1"/>
    <x v="0"/>
    <n v="3"/>
    <x v="2"/>
    <n v="16"/>
    <n v="0"/>
    <n v="0"/>
    <s v="Friday"/>
    <s v="Night"/>
    <s v="B07FWXYQV"/>
    <s v="Male"/>
    <x v="65"/>
    <s v="Shipped"/>
    <n v="1"/>
    <s v="INR"/>
    <n v="575"/>
    <n v="85"/>
    <n v="660"/>
    <s v="Jammu"/>
    <s v="Jammu &amp; Kashmir"/>
    <n v="180010"/>
    <x v="0"/>
    <x v="53"/>
    <x v="0"/>
    <n v="0.14942528735632185"/>
    <n v="74.75"/>
    <n v="500.25"/>
    <n v="575"/>
  </r>
  <r>
    <n v="374"/>
    <s v="3/16/2018"/>
    <x v="327"/>
    <s v="2018 - Q1"/>
    <n v="1"/>
    <x v="0"/>
    <n v="3"/>
    <x v="2"/>
    <n v="16"/>
    <n v="0"/>
    <n v="0"/>
    <s v="Friday"/>
    <s v="Night"/>
    <s v="B07FWVBXQ"/>
    <s v="Male"/>
    <x v="28"/>
    <s v="Shipped"/>
    <n v="1"/>
    <s v="INR"/>
    <n v="499"/>
    <n v="85"/>
    <n v="584"/>
    <s v="Dipka"/>
    <s v="Chhattisgarh"/>
    <n v="495452"/>
    <x v="1"/>
    <x v="23"/>
    <x v="16"/>
    <n v="0.2048192771084337"/>
    <n v="84.829999999999984"/>
    <n v="414.17"/>
    <n v="499"/>
  </r>
  <r>
    <n v="375"/>
    <s v="3/16/2018"/>
    <x v="328"/>
    <s v="2018 - Q1"/>
    <n v="1"/>
    <x v="0"/>
    <n v="3"/>
    <x v="2"/>
    <n v="16"/>
    <n v="0"/>
    <n v="0"/>
    <s v="Friday"/>
    <s v="Night"/>
    <s v="B07FWXSWV"/>
    <s v="Female"/>
    <x v="59"/>
    <s v="Shipped"/>
    <n v="1"/>
    <s v="INR"/>
    <n v="134"/>
    <n v="85"/>
    <n v="219"/>
    <s v="Tekanpur"/>
    <s v="Madhya Pradesh"/>
    <n v="475005"/>
    <x v="0"/>
    <x v="37"/>
    <x v="5"/>
    <n v="0.14942528735632185"/>
    <n v="17.420000000000002"/>
    <n v="116.58"/>
    <n v="134"/>
  </r>
  <r>
    <n v="376"/>
    <s v="3/16/2018"/>
    <x v="329"/>
    <s v="2018 - Q1"/>
    <n v="1"/>
    <x v="0"/>
    <n v="3"/>
    <x v="2"/>
    <n v="16"/>
    <n v="0"/>
    <n v="0"/>
    <s v="Friday"/>
    <s v="Morning"/>
    <s v="B07FWXBVZ"/>
    <s v="Female"/>
    <x v="59"/>
    <s v="Shipped"/>
    <n v="1"/>
    <s v="INR"/>
    <n v="134"/>
    <n v="85"/>
    <n v="219"/>
    <s v="Sengaon"/>
    <s v="Maharashtra"/>
    <n v="431542"/>
    <x v="0"/>
    <x v="37"/>
    <x v="5"/>
    <n v="0.14942528735632185"/>
    <n v="17.420000000000002"/>
    <n v="116.58"/>
    <n v="134"/>
  </r>
  <r>
    <n v="377"/>
    <s v="3/16/2018"/>
    <x v="109"/>
    <s v="2018 - Q1"/>
    <n v="1"/>
    <x v="0"/>
    <n v="3"/>
    <x v="2"/>
    <n v="16"/>
    <n v="0"/>
    <n v="0"/>
    <s v="Friday"/>
    <s v="Morning"/>
    <s v="B07FWWYUX"/>
    <s v="Female"/>
    <x v="41"/>
    <s v="Shipped"/>
    <n v="1"/>
    <s v="INR"/>
    <n v="723"/>
    <n v="85"/>
    <n v="808"/>
    <s v="Karnal"/>
    <s v="Haryana"/>
    <n v="132001"/>
    <x v="0"/>
    <x v="33"/>
    <x v="3"/>
    <n v="0.14942528735632185"/>
    <n v="93.990000000000009"/>
    <n v="629.01"/>
    <n v="723"/>
  </r>
  <r>
    <n v="378"/>
    <s v="3/17/2018"/>
    <x v="330"/>
    <s v="2018 - Q1"/>
    <n v="1"/>
    <x v="0"/>
    <n v="3"/>
    <x v="2"/>
    <n v="17"/>
    <n v="0"/>
    <n v="0"/>
    <s v="Saturday"/>
    <s v="Night"/>
    <s v="B07FWWZRQ"/>
    <s v="Male"/>
    <x v="43"/>
    <s v="Shipped"/>
    <n v="1"/>
    <s v="INR"/>
    <n v="385"/>
    <n v="85"/>
    <n v="470"/>
    <s v="Varanasi"/>
    <s v="Uttar Pradesh"/>
    <n v="221010"/>
    <x v="0"/>
    <x v="35"/>
    <x v="14"/>
    <n v="0.14942528735632188"/>
    <n v="50.050000000000011"/>
    <n v="334.95"/>
    <n v="385"/>
  </r>
  <r>
    <n v="379"/>
    <s v="3/17/2018"/>
    <x v="331"/>
    <s v="2018 - Q1"/>
    <n v="1"/>
    <x v="0"/>
    <n v="3"/>
    <x v="2"/>
    <n v="17"/>
    <n v="0"/>
    <n v="0"/>
    <s v="Saturday"/>
    <s v="Night"/>
    <s v="B07FWXSRR"/>
    <s v="Female"/>
    <x v="54"/>
    <s v="Shipped"/>
    <n v="1"/>
    <s v="INR"/>
    <n v="780"/>
    <n v="85"/>
    <n v="865"/>
    <s v="Guwahati"/>
    <s v="Assam"/>
    <n v="781039"/>
    <x v="0"/>
    <x v="44"/>
    <x v="29"/>
    <n v="0.1494252873563218"/>
    <n v="101.39999999999998"/>
    <n v="678.6"/>
    <n v="780"/>
  </r>
  <r>
    <n v="380"/>
    <s v="3/17/2018"/>
    <x v="332"/>
    <s v="2018 - Q1"/>
    <n v="1"/>
    <x v="0"/>
    <n v="3"/>
    <x v="2"/>
    <n v="17"/>
    <n v="0"/>
    <n v="0"/>
    <s v="Saturday"/>
    <s v="Morning"/>
    <s v="B07FWXYRZ"/>
    <s v="Male"/>
    <x v="0"/>
    <s v="Shipped"/>
    <n v="1"/>
    <s v="INR"/>
    <n v="999"/>
    <n v="85"/>
    <n v="1084"/>
    <s v="Mangalvedha"/>
    <s v="Maharashtra"/>
    <n v="413305"/>
    <x v="0"/>
    <x v="0"/>
    <x v="0"/>
    <n v="0.14942528735632185"/>
    <n v="129.87"/>
    <n v="869.13"/>
    <n v="999"/>
  </r>
  <r>
    <n v="381"/>
    <s v="3/18/2018"/>
    <x v="266"/>
    <s v="2018 - Q1"/>
    <n v="1"/>
    <x v="0"/>
    <n v="3"/>
    <x v="2"/>
    <n v="18"/>
    <n v="0"/>
    <n v="0"/>
    <s v="Sunday"/>
    <s v="Morning"/>
    <s v="B07FWWUXV"/>
    <s v="Female"/>
    <x v="66"/>
    <s v="Shipped"/>
    <n v="1"/>
    <s v="INR"/>
    <n v="175"/>
    <n v="85"/>
    <n v="260"/>
    <s v="Hyderabad"/>
    <s v="Telangana"/>
    <n v="500032"/>
    <x v="1"/>
    <x v="18"/>
    <x v="5"/>
    <n v="0.20481927710843373"/>
    <n v="29.75"/>
    <n v="145.25"/>
    <n v="175"/>
  </r>
  <r>
    <n v="382"/>
    <s v="3/18/2018"/>
    <x v="333"/>
    <s v="2018 - Q1"/>
    <n v="1"/>
    <x v="0"/>
    <n v="3"/>
    <x v="2"/>
    <n v="18"/>
    <n v="0"/>
    <n v="0"/>
    <s v="Sunday"/>
    <s v="Morning"/>
    <s v="B07FWVXQY"/>
    <s v="Female"/>
    <x v="67"/>
    <s v="Shipped"/>
    <n v="1"/>
    <s v="INR"/>
    <n v="555"/>
    <n v="85"/>
    <n v="640"/>
    <s v="Chennai"/>
    <s v="Tamil Nadu"/>
    <n v="600002"/>
    <x v="0"/>
    <x v="54"/>
    <x v="5"/>
    <n v="0.1494252873563218"/>
    <n v="72.149999999999977"/>
    <n v="482.85"/>
    <n v="555"/>
  </r>
  <r>
    <n v="383"/>
    <s v="3/18/2018"/>
    <x v="334"/>
    <s v="2018 - Q1"/>
    <n v="1"/>
    <x v="0"/>
    <n v="3"/>
    <x v="2"/>
    <n v="18"/>
    <n v="0"/>
    <n v="0"/>
    <s v="Sunday"/>
    <s v="Morning"/>
    <s v="B07FWYXWQ"/>
    <s v="Male"/>
    <x v="41"/>
    <s v="Shipped"/>
    <n v="1"/>
    <s v="INR"/>
    <n v="723"/>
    <n v="85"/>
    <n v="808"/>
    <s v="Jhalawar"/>
    <s v="Rajasthan"/>
    <n v="326001"/>
    <x v="0"/>
    <x v="33"/>
    <x v="3"/>
    <n v="0.14942528735632185"/>
    <n v="93.990000000000009"/>
    <n v="629.01"/>
    <n v="723"/>
  </r>
  <r>
    <n v="384"/>
    <s v="3/18/2018"/>
    <x v="335"/>
    <s v="2018 - Q1"/>
    <n v="1"/>
    <x v="0"/>
    <n v="3"/>
    <x v="2"/>
    <n v="18"/>
    <n v="0"/>
    <n v="0"/>
    <s v="Sunday"/>
    <s v="Afternoon"/>
    <s v="B07FWVXVR"/>
    <s v="Male"/>
    <x v="56"/>
    <s v="Shipped"/>
    <n v="1"/>
    <s v="INR"/>
    <n v="840"/>
    <n v="85"/>
    <n v="925"/>
    <s v="Bhubaneswar"/>
    <s v="Odisha"/>
    <n v="751019"/>
    <x v="0"/>
    <x v="41"/>
    <x v="22"/>
    <n v="0.14942528735632191"/>
    <n v="109.20000000000005"/>
    <n v="730.8"/>
    <n v="840"/>
  </r>
  <r>
    <n v="385"/>
    <s v="3/18/2018"/>
    <x v="336"/>
    <s v="2018 - Q1"/>
    <n v="1"/>
    <x v="0"/>
    <n v="3"/>
    <x v="2"/>
    <n v="18"/>
    <n v="0"/>
    <n v="0"/>
    <s v="Sunday"/>
    <s v="Afternoon"/>
    <s v="B07FWYWTY"/>
    <s v="Female"/>
    <x v="56"/>
    <s v="Shipped"/>
    <n v="1"/>
    <s v="INR"/>
    <n v="840"/>
    <n v="85"/>
    <n v="925"/>
    <s v="Latur"/>
    <s v="Maharashtra"/>
    <n v="413531"/>
    <x v="0"/>
    <x v="41"/>
    <x v="22"/>
    <n v="0.14942528735632191"/>
    <n v="109.20000000000005"/>
    <n v="730.8"/>
    <n v="840"/>
  </r>
  <r>
    <n v="386"/>
    <s v="3/19/2018"/>
    <x v="337"/>
    <s v="2018 - Q1"/>
    <n v="1"/>
    <x v="0"/>
    <n v="3"/>
    <x v="2"/>
    <n v="19"/>
    <n v="0"/>
    <n v="0"/>
    <s v="Monday"/>
    <s v="Night"/>
    <s v="B07FWYTZU"/>
    <s v="Female"/>
    <x v="67"/>
    <s v="Shipped"/>
    <n v="1"/>
    <s v="INR"/>
    <n v="555"/>
    <n v="85"/>
    <n v="640"/>
    <s v="Bhubaneswar"/>
    <s v="Odisha"/>
    <n v="751003"/>
    <x v="0"/>
    <x v="54"/>
    <x v="5"/>
    <n v="0.1494252873563218"/>
    <n v="72.149999999999977"/>
    <n v="482.85"/>
    <n v="555"/>
  </r>
  <r>
    <n v="387"/>
    <s v="3/19/2018"/>
    <x v="338"/>
    <s v="2018 - Q1"/>
    <n v="1"/>
    <x v="0"/>
    <n v="3"/>
    <x v="2"/>
    <n v="19"/>
    <n v="0"/>
    <n v="0"/>
    <s v="Monday"/>
    <s v="Night"/>
    <s v="B07FWYWTX"/>
    <s v="Male"/>
    <x v="56"/>
    <s v="Shipped"/>
    <n v="1"/>
    <s v="INR"/>
    <n v="840"/>
    <n v="85"/>
    <n v="925"/>
    <s v="New Town"/>
    <s v="West Bengal"/>
    <n v="700136"/>
    <x v="0"/>
    <x v="41"/>
    <x v="22"/>
    <n v="0.14942528735632191"/>
    <n v="109.20000000000005"/>
    <n v="730.8"/>
    <n v="840"/>
  </r>
  <r>
    <n v="388"/>
    <s v="3/19/2018"/>
    <x v="339"/>
    <s v="2018 - Q1"/>
    <n v="1"/>
    <x v="0"/>
    <n v="3"/>
    <x v="2"/>
    <n v="19"/>
    <n v="0"/>
    <n v="0"/>
    <s v="Monday"/>
    <s v="Morning"/>
    <s v="B07FWWYRW"/>
    <s v="Female"/>
    <x v="56"/>
    <s v="Shipped"/>
    <n v="2"/>
    <s v="INR"/>
    <n v="1680"/>
    <n v="170"/>
    <n v="1850"/>
    <s v="Shillong"/>
    <s v="Meghalaya"/>
    <n v="793002"/>
    <x v="0"/>
    <x v="41"/>
    <x v="22"/>
    <n v="0.14942528735632191"/>
    <n v="218.40000000000009"/>
    <n v="1461.6"/>
    <n v="3360"/>
  </r>
  <r>
    <n v="389"/>
    <s v="3/19/2018"/>
    <x v="61"/>
    <s v="2018 - Q1"/>
    <n v="1"/>
    <x v="0"/>
    <n v="3"/>
    <x v="2"/>
    <n v="19"/>
    <n v="0"/>
    <n v="0"/>
    <s v="Monday"/>
    <s v="Morning"/>
    <s v="B07FWVAWV"/>
    <s v="Female"/>
    <x v="67"/>
    <s v="Shipped"/>
    <n v="1"/>
    <s v="INR"/>
    <n v="555"/>
    <n v="85"/>
    <n v="640"/>
    <s v="New Delhi"/>
    <s v="Delhi"/>
    <n v="110039"/>
    <x v="0"/>
    <x v="54"/>
    <x v="5"/>
    <n v="0.1494252873563218"/>
    <n v="72.149999999999977"/>
    <n v="482.85"/>
    <n v="555"/>
  </r>
  <r>
    <n v="390"/>
    <s v="3/19/2018"/>
    <x v="340"/>
    <s v="2018 - Q1"/>
    <n v="1"/>
    <x v="0"/>
    <n v="3"/>
    <x v="2"/>
    <n v="19"/>
    <n v="0"/>
    <n v="0"/>
    <s v="Monday"/>
    <s v="Morning"/>
    <s v="B07FWVAQV"/>
    <s v="Male"/>
    <x v="56"/>
    <s v="Shipped"/>
    <n v="1"/>
    <s v="INR"/>
    <n v="840"/>
    <n v="85"/>
    <n v="925"/>
    <s v="Nagpur"/>
    <s v="Maharashtra"/>
    <n v="440014"/>
    <x v="0"/>
    <x v="41"/>
    <x v="22"/>
    <n v="0.14942528735632191"/>
    <n v="109.20000000000005"/>
    <n v="730.8"/>
    <n v="840"/>
  </r>
  <r>
    <n v="391"/>
    <s v="3/19/2018"/>
    <x v="173"/>
    <s v="2018 - Q1"/>
    <n v="1"/>
    <x v="0"/>
    <n v="3"/>
    <x v="2"/>
    <n v="19"/>
    <n v="0"/>
    <n v="0"/>
    <s v="Monday"/>
    <s v="Morning"/>
    <s v="B07FWYSYR"/>
    <s v="Female"/>
    <x v="67"/>
    <s v="Shipped"/>
    <n v="1"/>
    <s v="INR"/>
    <n v="555"/>
    <n v="85"/>
    <n v="640"/>
    <s v="New Delhi"/>
    <s v="Delhi"/>
    <n v="110074"/>
    <x v="0"/>
    <x v="54"/>
    <x v="5"/>
    <n v="0.1494252873563218"/>
    <n v="72.149999999999977"/>
    <n v="482.85"/>
    <n v="555"/>
  </r>
  <r>
    <n v="392"/>
    <s v="3/19/2018"/>
    <x v="341"/>
    <s v="2018 - Q1"/>
    <n v="1"/>
    <x v="0"/>
    <n v="3"/>
    <x v="2"/>
    <n v="19"/>
    <n v="0"/>
    <n v="0"/>
    <s v="Monday"/>
    <s v="Morning"/>
    <s v="B07FWVVQU"/>
    <s v="Female"/>
    <x v="50"/>
    <s v="Shipped"/>
    <n v="1"/>
    <s v="INR"/>
    <n v="509"/>
    <n v="85"/>
    <n v="594"/>
    <s v="Byasanagar"/>
    <s v="Odisha"/>
    <n v="755020"/>
    <x v="0"/>
    <x v="40"/>
    <x v="3"/>
    <n v="0.14942528735632188"/>
    <n v="66.170000000000016"/>
    <n v="442.83"/>
    <n v="509"/>
  </r>
  <r>
    <n v="393"/>
    <s v="3/19/2018"/>
    <x v="342"/>
    <s v="2018 - Q1"/>
    <n v="1"/>
    <x v="0"/>
    <n v="3"/>
    <x v="2"/>
    <n v="19"/>
    <n v="0"/>
    <n v="0"/>
    <s v="Monday"/>
    <s v="Afternoon"/>
    <s v="B07FWYBWZ"/>
    <s v="Male"/>
    <x v="42"/>
    <s v="Shipped"/>
    <n v="1"/>
    <s v="INR"/>
    <n v="430"/>
    <n v="85"/>
    <n v="515"/>
    <s v="Behror"/>
    <s v="Rajasthan"/>
    <n v="301701"/>
    <x v="1"/>
    <x v="34"/>
    <x v="24"/>
    <n v="0.20481927710843381"/>
    <n v="73.100000000000023"/>
    <n v="356.9"/>
    <n v="430"/>
  </r>
  <r>
    <n v="394"/>
    <s v="3/19/2018"/>
    <x v="343"/>
    <s v="2018 - Q1"/>
    <n v="1"/>
    <x v="0"/>
    <n v="3"/>
    <x v="2"/>
    <n v="19"/>
    <n v="0"/>
    <n v="0"/>
    <s v="Monday"/>
    <s v="Afternoon"/>
    <s v="B07FWVXRW"/>
    <s v="Female"/>
    <x v="56"/>
    <s v="Shipped"/>
    <n v="1"/>
    <s v="INR"/>
    <n v="840"/>
    <n v="85"/>
    <n v="925"/>
    <s v="Mumbai"/>
    <s v="Maharashtra"/>
    <n v="400016"/>
    <x v="0"/>
    <x v="41"/>
    <x v="22"/>
    <n v="0.14942528735632191"/>
    <n v="109.20000000000005"/>
    <n v="730.8"/>
    <n v="840"/>
  </r>
  <r>
    <n v="395"/>
    <s v="3/19/2018"/>
    <x v="344"/>
    <s v="2018 - Q1"/>
    <n v="1"/>
    <x v="0"/>
    <n v="3"/>
    <x v="2"/>
    <n v="19"/>
    <n v="0"/>
    <n v="0"/>
    <s v="Monday"/>
    <s v="Afternoon"/>
    <s v="B07FWVXRQ"/>
    <s v="Male"/>
    <x v="68"/>
    <s v="Shipped"/>
    <n v="1"/>
    <s v="INR"/>
    <n v="515"/>
    <n v="85"/>
    <n v="600"/>
    <s v="Navegaon Bandh Tahsil-Arjuni Morgaon"/>
    <s v="Maharashtra"/>
    <n v="441702"/>
    <x v="1"/>
    <x v="55"/>
    <x v="5"/>
    <n v="0.20481927710843376"/>
    <n v="87.550000000000011"/>
    <n v="427.45"/>
    <n v="515"/>
  </r>
  <r>
    <n v="396"/>
    <s v="3/20/2018"/>
    <x v="345"/>
    <s v="2018 - Q1"/>
    <n v="1"/>
    <x v="0"/>
    <n v="3"/>
    <x v="2"/>
    <n v="20"/>
    <n v="0"/>
    <n v="0"/>
    <s v="Tuesday"/>
    <s v="Night"/>
    <s v="B07FWVWUQ"/>
    <s v="Female"/>
    <x v="30"/>
    <s v="Shipped"/>
    <n v="1"/>
    <s v="INR"/>
    <n v="600"/>
    <n v="85"/>
    <n v="685"/>
    <s v="Dungarpur"/>
    <s v="Rajasthan"/>
    <n v="314038"/>
    <x v="1"/>
    <x v="24"/>
    <x v="5"/>
    <n v="0.20481927710843373"/>
    <n v="102"/>
    <n v="498"/>
    <n v="600"/>
  </r>
  <r>
    <n v="397"/>
    <s v="3/20/2018"/>
    <x v="346"/>
    <s v="2018 - Q1"/>
    <n v="1"/>
    <x v="0"/>
    <n v="3"/>
    <x v="2"/>
    <n v="20"/>
    <n v="0"/>
    <n v="0"/>
    <s v="Tuesday"/>
    <s v="Night"/>
    <s v="B07FWWSTS"/>
    <s v="Male"/>
    <x v="56"/>
    <s v="Shipped"/>
    <n v="1"/>
    <s v="INR"/>
    <n v="840"/>
    <n v="85"/>
    <n v="925"/>
    <s v="Nagpur"/>
    <s v="Maharashtra"/>
    <n v="440033"/>
    <x v="0"/>
    <x v="41"/>
    <x v="22"/>
    <n v="0.14942528735632191"/>
    <n v="109.20000000000005"/>
    <n v="730.8"/>
    <n v="840"/>
  </r>
  <r>
    <n v="398"/>
    <s v="3/20/2018"/>
    <x v="347"/>
    <s v="2018 - Q1"/>
    <n v="1"/>
    <x v="0"/>
    <n v="3"/>
    <x v="2"/>
    <n v="20"/>
    <n v="0"/>
    <n v="0"/>
    <s v="Tuesday"/>
    <s v="Night"/>
    <s v="B07FWXYXU"/>
    <s v="Female"/>
    <x v="56"/>
    <s v="Shipped"/>
    <n v="1"/>
    <s v="INR"/>
    <n v="840"/>
    <n v="85"/>
    <n v="925"/>
    <s v="New Delhi"/>
    <s v="Delhi"/>
    <n v="110034"/>
    <x v="0"/>
    <x v="41"/>
    <x v="22"/>
    <n v="0.14942528735632191"/>
    <n v="109.20000000000005"/>
    <n v="730.8"/>
    <n v="840"/>
  </r>
  <r>
    <n v="399"/>
    <s v="3/20/2018"/>
    <x v="348"/>
    <s v="2018 - Q1"/>
    <n v="1"/>
    <x v="0"/>
    <n v="3"/>
    <x v="2"/>
    <n v="20"/>
    <n v="0"/>
    <n v="0"/>
    <s v="Tuesday"/>
    <s v="Morning"/>
    <s v="B07FWXBQU"/>
    <s v="Male"/>
    <x v="69"/>
    <s v="Shipped"/>
    <n v="1"/>
    <s v="INR"/>
    <n v="933"/>
    <n v="85"/>
    <n v="1018"/>
    <s v="Ernakulam"/>
    <s v="Kerala"/>
    <n v="683106"/>
    <x v="0"/>
    <x v="56"/>
    <x v="3"/>
    <n v="0.1494252873563218"/>
    <n v="121.28999999999996"/>
    <n v="811.71"/>
    <n v="933"/>
  </r>
  <r>
    <n v="400"/>
    <s v="3/20/2018"/>
    <x v="349"/>
    <s v="2018 - Q1"/>
    <n v="1"/>
    <x v="0"/>
    <n v="3"/>
    <x v="2"/>
    <n v="20"/>
    <n v="0"/>
    <n v="0"/>
    <s v="Tuesday"/>
    <s v="Morning"/>
    <s v="B07FWVXQT"/>
    <s v="Female"/>
    <x v="62"/>
    <s v="Shipped"/>
    <n v="1"/>
    <s v="INR"/>
    <n v="665"/>
    <n v="85"/>
    <n v="750"/>
    <s v="Chennai"/>
    <s v="Tamil Nadu"/>
    <n v="600044"/>
    <x v="1"/>
    <x v="50"/>
    <x v="18"/>
    <n v="0.20481927710843364"/>
    <n v="113.04999999999995"/>
    <n v="551.95000000000005"/>
    <n v="665"/>
  </r>
  <r>
    <n v="401"/>
    <s v="3/20/2018"/>
    <x v="92"/>
    <s v="2018 - Q1"/>
    <n v="1"/>
    <x v="0"/>
    <n v="3"/>
    <x v="2"/>
    <n v="20"/>
    <n v="0"/>
    <n v="0"/>
    <s v="Tuesday"/>
    <s v="Morning"/>
    <s v="B07FWVAXZ"/>
    <s v="Male"/>
    <x v="50"/>
    <s v="Shipped"/>
    <n v="1"/>
    <s v="INR"/>
    <n v="509"/>
    <n v="85"/>
    <n v="594"/>
    <s v="Itanagar"/>
    <s v="Arunachal Pradesh"/>
    <n v="791111"/>
    <x v="0"/>
    <x v="40"/>
    <x v="3"/>
    <n v="0.14942528735632188"/>
    <n v="66.170000000000016"/>
    <n v="442.83"/>
    <n v="509"/>
  </r>
  <r>
    <n v="402"/>
    <s v="3/20/2018"/>
    <x v="350"/>
    <s v="2018 - Q1"/>
    <n v="1"/>
    <x v="0"/>
    <n v="3"/>
    <x v="2"/>
    <n v="20"/>
    <n v="0"/>
    <n v="0"/>
    <s v="Tuesday"/>
    <s v="Afternoon"/>
    <s v="B07FWXBVU"/>
    <s v="Male"/>
    <x v="62"/>
    <s v="Shipped"/>
    <n v="1"/>
    <s v="INR"/>
    <n v="665"/>
    <n v="85"/>
    <n v="750"/>
    <s v="Margherita"/>
    <s v="Assam"/>
    <n v="786181"/>
    <x v="1"/>
    <x v="50"/>
    <x v="18"/>
    <n v="0.20481927710843364"/>
    <n v="113.04999999999995"/>
    <n v="551.95000000000005"/>
    <n v="665"/>
  </r>
  <r>
    <n v="403"/>
    <s v="3/20/2018"/>
    <x v="351"/>
    <s v="2018 - Q1"/>
    <n v="1"/>
    <x v="0"/>
    <n v="3"/>
    <x v="2"/>
    <n v="20"/>
    <n v="0"/>
    <n v="0"/>
    <s v="Tuesday"/>
    <s v="Afternoon"/>
    <s v="B07FWYXYX"/>
    <s v="Female"/>
    <x v="67"/>
    <s v="Shipped"/>
    <n v="1"/>
    <s v="INR"/>
    <n v="555"/>
    <n v="85"/>
    <n v="640"/>
    <s v="Surat"/>
    <s v="Gujarat"/>
    <n v="395007"/>
    <x v="0"/>
    <x v="54"/>
    <x v="5"/>
    <n v="0.1494252873563218"/>
    <n v="72.149999999999977"/>
    <n v="482.85"/>
    <n v="555"/>
  </r>
  <r>
    <n v="404"/>
    <s v="3/20/2018"/>
    <x v="157"/>
    <s v="2018 - Q1"/>
    <n v="1"/>
    <x v="0"/>
    <n v="3"/>
    <x v="2"/>
    <n v="20"/>
    <n v="0"/>
    <n v="0"/>
    <s v="Tuesday"/>
    <s v="Afternoon"/>
    <s v="B07FWXAZZ"/>
    <s v="Male"/>
    <x v="62"/>
    <s v="Shipped"/>
    <n v="1"/>
    <s v="INR"/>
    <n v="665"/>
    <n v="85"/>
    <n v="750"/>
    <s v="Purnia"/>
    <s v="Bihar"/>
    <n v="854301"/>
    <x v="1"/>
    <x v="50"/>
    <x v="18"/>
    <n v="0.20481927710843364"/>
    <n v="113.04999999999995"/>
    <n v="551.95000000000005"/>
    <n v="665"/>
  </r>
  <r>
    <n v="405"/>
    <s v="3/20/2018"/>
    <x v="352"/>
    <s v="2018 - Q1"/>
    <n v="1"/>
    <x v="0"/>
    <n v="3"/>
    <x v="2"/>
    <n v="20"/>
    <n v="0"/>
    <n v="0"/>
    <s v="Tuesday"/>
    <s v="Afternoon"/>
    <s v="B07FWVWVZ"/>
    <s v="Male"/>
    <x v="62"/>
    <s v="Shipped"/>
    <n v="1"/>
    <s v="INR"/>
    <n v="665"/>
    <n v="85"/>
    <n v="750"/>
    <s v="Nawanshahr"/>
    <s v="Punjab"/>
    <n v="144514"/>
    <x v="1"/>
    <x v="50"/>
    <x v="18"/>
    <n v="0.20481927710843364"/>
    <n v="113.04999999999995"/>
    <n v="551.95000000000005"/>
    <n v="665"/>
  </r>
  <r>
    <n v="406"/>
    <s v="3/20/2018"/>
    <x v="353"/>
    <s v="2018 - Q1"/>
    <n v="1"/>
    <x v="0"/>
    <n v="3"/>
    <x v="2"/>
    <n v="20"/>
    <n v="0"/>
    <n v="0"/>
    <s v="Tuesday"/>
    <s v="Evening"/>
    <s v="B07FWWTYZ"/>
    <s v="Female"/>
    <x v="56"/>
    <s v="Shipped"/>
    <n v="1"/>
    <s v="INR"/>
    <n v="840"/>
    <n v="85"/>
    <n v="925"/>
    <s v="Vadodara"/>
    <s v="Gujarat"/>
    <n v="390009"/>
    <x v="0"/>
    <x v="41"/>
    <x v="22"/>
    <n v="0.14942528735632191"/>
    <n v="109.20000000000005"/>
    <n v="730.8"/>
    <n v="840"/>
  </r>
  <r>
    <n v="407"/>
    <s v="3/20/2018"/>
    <x v="354"/>
    <s v="2018 - Q1"/>
    <n v="1"/>
    <x v="0"/>
    <n v="3"/>
    <x v="2"/>
    <n v="20"/>
    <n v="0"/>
    <n v="0"/>
    <s v="Tuesday"/>
    <s v="Evening"/>
    <s v="B07FWVYRV"/>
    <s v="Male"/>
    <x v="43"/>
    <s v="Shipped"/>
    <n v="1"/>
    <s v="INR"/>
    <n v="385"/>
    <n v="85"/>
    <n v="470"/>
    <s v="Delhi"/>
    <s v="Delhi"/>
    <n v="110042"/>
    <x v="0"/>
    <x v="35"/>
    <x v="14"/>
    <n v="0.14942528735632188"/>
    <n v="50.050000000000011"/>
    <n v="334.95"/>
    <n v="385"/>
  </r>
  <r>
    <n v="408"/>
    <s v="3/21/2018"/>
    <x v="355"/>
    <s v="2018 - Q1"/>
    <n v="1"/>
    <x v="0"/>
    <n v="3"/>
    <x v="2"/>
    <n v="21"/>
    <n v="0"/>
    <n v="0"/>
    <s v="Wednesday"/>
    <s v="Morning"/>
    <s v="B07FWWXQX"/>
    <s v="Male"/>
    <x v="9"/>
    <s v="Shipped"/>
    <n v="1"/>
    <s v="INR"/>
    <n v="645"/>
    <n v="85"/>
    <n v="730"/>
    <s v="Chandigarh Road ,Kharar"/>
    <s v="Punjab"/>
    <n v="140301"/>
    <x v="0"/>
    <x v="9"/>
    <x v="8"/>
    <n v="0.14942528735632188"/>
    <n v="83.850000000000023"/>
    <n v="561.15"/>
    <n v="645"/>
  </r>
  <r>
    <n v="409"/>
    <s v="3/21/2018"/>
    <x v="238"/>
    <s v="2018 - Q1"/>
    <n v="1"/>
    <x v="0"/>
    <n v="3"/>
    <x v="2"/>
    <n v="21"/>
    <n v="0"/>
    <n v="0"/>
    <s v="Wednesday"/>
    <s v="Evening"/>
    <s v="B07FWWUWX"/>
    <s v="Male"/>
    <x v="70"/>
    <s v="Shipped"/>
    <n v="1"/>
    <s v="INR"/>
    <n v="550"/>
    <n v="85"/>
    <n v="635"/>
    <s v="Sambalpur"/>
    <s v="Odisha"/>
    <n v="768001"/>
    <x v="2"/>
    <x v="57"/>
    <x v="33"/>
    <n v="0.21951219512195122"/>
    <n v="99"/>
    <n v="451"/>
    <n v="550"/>
  </r>
  <r>
    <n v="410"/>
    <s v="3/21/2018"/>
    <x v="312"/>
    <s v="2018 - Q1"/>
    <n v="1"/>
    <x v="0"/>
    <n v="3"/>
    <x v="2"/>
    <n v="21"/>
    <n v="0"/>
    <n v="0"/>
    <s v="Wednesday"/>
    <s v="Evening"/>
    <s v="B07FWXUYX"/>
    <s v="Male"/>
    <x v="70"/>
    <s v="Shipped"/>
    <n v="1"/>
    <s v="INR"/>
    <n v="550"/>
    <n v="85"/>
    <n v="635"/>
    <s v="Bangalore"/>
    <s v="Karnataka"/>
    <n v="560005"/>
    <x v="2"/>
    <x v="57"/>
    <x v="33"/>
    <n v="0.21951219512195122"/>
    <n v="99"/>
    <n v="451"/>
    <n v="550"/>
  </r>
  <r>
    <n v="411"/>
    <s v="3/22/2018"/>
    <x v="356"/>
    <s v="2018 - Q1"/>
    <n v="1"/>
    <x v="0"/>
    <n v="3"/>
    <x v="2"/>
    <n v="22"/>
    <n v="0"/>
    <n v="0"/>
    <s v="Thursday"/>
    <s v="Morning"/>
    <s v="B07FWVVWZ"/>
    <s v="Male"/>
    <x v="41"/>
    <s v="Shipped"/>
    <n v="1"/>
    <s v="INR"/>
    <n v="723"/>
    <n v="85"/>
    <n v="808"/>
    <s v="Puttaparthi"/>
    <s v="Andhra Pradesh"/>
    <n v="515134"/>
    <x v="0"/>
    <x v="33"/>
    <x v="3"/>
    <n v="0.14942528735632185"/>
    <n v="93.990000000000009"/>
    <n v="629.01"/>
    <n v="723"/>
  </r>
  <r>
    <n v="412"/>
    <s v="3/22/2018"/>
    <x v="357"/>
    <s v="2018 - Q1"/>
    <n v="1"/>
    <x v="0"/>
    <n v="3"/>
    <x v="2"/>
    <n v="22"/>
    <n v="0"/>
    <n v="0"/>
    <s v="Thursday"/>
    <s v="Afternoon"/>
    <s v="B07FWWTXQ"/>
    <s v="Female"/>
    <x v="67"/>
    <s v="Shipped"/>
    <n v="2"/>
    <s v="INR"/>
    <n v="1110"/>
    <n v="170"/>
    <n v="1280"/>
    <s v="Varanasi"/>
    <s v="Uttar Pradesh"/>
    <n v="221005"/>
    <x v="0"/>
    <x v="54"/>
    <x v="5"/>
    <n v="0.1494252873563218"/>
    <n v="144.29999999999995"/>
    <n v="965.7"/>
    <n v="2220"/>
  </r>
  <r>
    <n v="413"/>
    <s v="3/22/2018"/>
    <x v="11"/>
    <s v="2018 - Q1"/>
    <n v="1"/>
    <x v="0"/>
    <n v="3"/>
    <x v="2"/>
    <n v="22"/>
    <n v="0"/>
    <n v="0"/>
    <s v="Thursday"/>
    <s v="Afternoon"/>
    <s v="B07FWVWTR"/>
    <s v="Female"/>
    <x v="67"/>
    <s v="Shipped"/>
    <n v="1"/>
    <s v="INR"/>
    <n v="555"/>
    <n v="85"/>
    <n v="640"/>
    <s v="Silvassa"/>
    <s v="Dadra &amp; Nagar Haveli"/>
    <n v="396230"/>
    <x v="0"/>
    <x v="54"/>
    <x v="5"/>
    <n v="0.1494252873563218"/>
    <n v="72.149999999999977"/>
    <n v="482.85"/>
    <n v="555"/>
  </r>
  <r>
    <n v="414"/>
    <s v="3/22/2018"/>
    <x v="358"/>
    <s v="2018 - Q1"/>
    <n v="1"/>
    <x v="0"/>
    <n v="3"/>
    <x v="2"/>
    <n v="22"/>
    <n v="0"/>
    <n v="0"/>
    <s v="Thursday"/>
    <s v="Afternoon"/>
    <s v="B07FWXWTW"/>
    <s v="Male"/>
    <x v="68"/>
    <s v="Shipped"/>
    <n v="1"/>
    <s v="INR"/>
    <n v="515"/>
    <n v="85"/>
    <n v="600"/>
    <s v="Bharuch"/>
    <s v="Gujarat"/>
    <n v="392015"/>
    <x v="1"/>
    <x v="55"/>
    <x v="5"/>
    <n v="0.20481927710843376"/>
    <n v="87.550000000000011"/>
    <n v="427.45"/>
    <n v="515"/>
  </r>
  <r>
    <n v="415"/>
    <s v="3/23/2018"/>
    <x v="359"/>
    <s v="2018 - Q1"/>
    <n v="1"/>
    <x v="0"/>
    <n v="3"/>
    <x v="2"/>
    <n v="23"/>
    <n v="0"/>
    <n v="0"/>
    <s v="Friday"/>
    <s v="Night"/>
    <s v="B07FWWTSU"/>
    <s v="Female"/>
    <x v="56"/>
    <s v="Shipped"/>
    <n v="1"/>
    <s v="INR"/>
    <n v="840"/>
    <n v="85"/>
    <n v="925"/>
    <s v="Shimla"/>
    <s v="Himachal Pradesh"/>
    <n v="171006"/>
    <x v="0"/>
    <x v="41"/>
    <x v="22"/>
    <n v="0.14942528735632191"/>
    <n v="109.20000000000005"/>
    <n v="730.8"/>
    <n v="840"/>
  </r>
  <r>
    <n v="416"/>
    <s v="3/23/2018"/>
    <x v="360"/>
    <s v="2018 - Q1"/>
    <n v="1"/>
    <x v="0"/>
    <n v="3"/>
    <x v="2"/>
    <n v="23"/>
    <n v="0"/>
    <n v="0"/>
    <s v="Friday"/>
    <s v="Morning"/>
    <s v="B07FWVYTS"/>
    <s v="Male"/>
    <x v="43"/>
    <s v="Shipped"/>
    <n v="1"/>
    <s v="INR"/>
    <n v="385"/>
    <n v="85"/>
    <n v="470"/>
    <s v="Ambala City"/>
    <s v="Haryana"/>
    <n v="134003"/>
    <x v="0"/>
    <x v="35"/>
    <x v="14"/>
    <n v="0.14942528735632188"/>
    <n v="50.050000000000011"/>
    <n v="334.95"/>
    <n v="385"/>
  </r>
  <r>
    <n v="417"/>
    <s v="3/23/2018"/>
    <x v="222"/>
    <s v="2018 - Q1"/>
    <n v="1"/>
    <x v="0"/>
    <n v="3"/>
    <x v="2"/>
    <n v="23"/>
    <n v="0"/>
    <n v="0"/>
    <s v="Friday"/>
    <s v="Evening"/>
    <s v="B07FWWZWY"/>
    <s v="Female"/>
    <x v="56"/>
    <s v="Shipped"/>
    <n v="1"/>
    <s v="INR"/>
    <n v="840"/>
    <n v="85"/>
    <n v="925"/>
    <s v="Ahmedabad"/>
    <s v="Gujarat"/>
    <n v="380060"/>
    <x v="0"/>
    <x v="41"/>
    <x v="22"/>
    <n v="0.14942528735632191"/>
    <n v="109.20000000000005"/>
    <n v="730.8"/>
    <n v="840"/>
  </r>
  <r>
    <n v="418"/>
    <s v="3/24/2018"/>
    <x v="361"/>
    <s v="2018 - Q1"/>
    <n v="1"/>
    <x v="0"/>
    <n v="3"/>
    <x v="2"/>
    <n v="24"/>
    <n v="0"/>
    <n v="0"/>
    <s v="Saturday"/>
    <s v="Night"/>
    <s v="B07FWXTWY"/>
    <s v="Male"/>
    <x v="67"/>
    <s v="Shipped"/>
    <n v="1"/>
    <s v="INR"/>
    <n v="555"/>
    <n v="85"/>
    <n v="640"/>
    <s v="Varanasi"/>
    <s v="Uttar Pradesh"/>
    <n v="221011"/>
    <x v="0"/>
    <x v="54"/>
    <x v="5"/>
    <n v="0.1494252873563218"/>
    <n v="72.149999999999977"/>
    <n v="482.85"/>
    <n v="555"/>
  </r>
  <r>
    <n v="419"/>
    <s v="3/24/2018"/>
    <x v="141"/>
    <s v="2018 - Q1"/>
    <n v="1"/>
    <x v="0"/>
    <n v="3"/>
    <x v="2"/>
    <n v="24"/>
    <n v="0"/>
    <n v="0"/>
    <s v="Saturday"/>
    <s v="Morning"/>
    <s v="B07FWWXSQ"/>
    <s v="Male"/>
    <x v="67"/>
    <s v="Shipped"/>
    <n v="1"/>
    <s v="INR"/>
    <n v="555"/>
    <n v="85"/>
    <n v="640"/>
    <s v="Varanasi"/>
    <s v="Uttar Pradesh"/>
    <n v="221005"/>
    <x v="0"/>
    <x v="54"/>
    <x v="5"/>
    <n v="0.1494252873563218"/>
    <n v="72.149999999999977"/>
    <n v="482.85"/>
    <n v="555"/>
  </r>
  <r>
    <n v="420"/>
    <s v="3/24/2018"/>
    <x v="128"/>
    <s v="2018 - Q1"/>
    <n v="1"/>
    <x v="0"/>
    <n v="3"/>
    <x v="2"/>
    <n v="24"/>
    <n v="0"/>
    <n v="0"/>
    <s v="Saturday"/>
    <s v="Evening"/>
    <s v="B07FWYTZW"/>
    <s v="Male"/>
    <x v="56"/>
    <s v="Shipped"/>
    <n v="2"/>
    <s v="INR"/>
    <n v="1680"/>
    <n v="170"/>
    <n v="1850"/>
    <s v="Gurugram"/>
    <s v="Haryana"/>
    <n v="122001"/>
    <x v="0"/>
    <x v="41"/>
    <x v="22"/>
    <n v="0.14942528735632191"/>
    <n v="218.40000000000009"/>
    <n v="1461.6"/>
    <n v="3360"/>
  </r>
  <r>
    <n v="421"/>
    <s v="3/25/2018"/>
    <x v="362"/>
    <s v="2018 - Q1"/>
    <n v="1"/>
    <x v="0"/>
    <n v="3"/>
    <x v="2"/>
    <n v="25"/>
    <n v="0"/>
    <n v="0"/>
    <s v="Sunday"/>
    <s v="Afternoon"/>
    <s v="B07FWYTSV"/>
    <s v="Female"/>
    <x v="67"/>
    <s v="Shipped"/>
    <n v="1"/>
    <s v="INR"/>
    <n v="555"/>
    <n v="85"/>
    <n v="640"/>
    <s v="New Delhi"/>
    <s v="Delhi"/>
    <n v="110094"/>
    <x v="0"/>
    <x v="54"/>
    <x v="5"/>
    <n v="0.1494252873563218"/>
    <n v="72.149999999999977"/>
    <n v="482.85"/>
    <n v="555"/>
  </r>
  <r>
    <n v="422"/>
    <s v="3/25/2018"/>
    <x v="254"/>
    <s v="2018 - Q1"/>
    <n v="1"/>
    <x v="0"/>
    <n v="3"/>
    <x v="2"/>
    <n v="25"/>
    <n v="0"/>
    <n v="0"/>
    <s v="Sunday"/>
    <s v="Afternoon"/>
    <s v="B07FWYUYU"/>
    <s v="Male"/>
    <x v="67"/>
    <s v="Shipped"/>
    <n v="1"/>
    <s v="INR"/>
    <n v="555"/>
    <n v="85"/>
    <n v="640"/>
    <s v="Jaipur"/>
    <s v="Rajasthan"/>
    <n v="302020"/>
    <x v="0"/>
    <x v="54"/>
    <x v="5"/>
    <n v="0.1494252873563218"/>
    <n v="72.149999999999977"/>
    <n v="482.85"/>
    <n v="555"/>
  </r>
  <r>
    <n v="423"/>
    <s v="3/25/2018"/>
    <x v="269"/>
    <s v="2018 - Q1"/>
    <n v="1"/>
    <x v="0"/>
    <n v="3"/>
    <x v="2"/>
    <n v="25"/>
    <n v="0"/>
    <n v="0"/>
    <s v="Sunday"/>
    <s v="Evening"/>
    <s v="B07FWXZXW"/>
    <s v="Male"/>
    <x v="67"/>
    <s v="Shipped"/>
    <n v="1"/>
    <s v="INR"/>
    <n v="555"/>
    <n v="85"/>
    <n v="640"/>
    <s v="Varanasi"/>
    <s v="Uttar Pradesh"/>
    <n v="221005"/>
    <x v="0"/>
    <x v="54"/>
    <x v="5"/>
    <n v="0.1494252873563218"/>
    <n v="72.149999999999977"/>
    <n v="482.85"/>
    <n v="555"/>
  </r>
  <r>
    <n v="424"/>
    <s v="3/25/2018"/>
    <x v="363"/>
    <s v="2018 - Q1"/>
    <n v="1"/>
    <x v="0"/>
    <n v="3"/>
    <x v="2"/>
    <n v="25"/>
    <n v="0"/>
    <n v="0"/>
    <s v="Sunday"/>
    <s v="Evening"/>
    <s v="B07FWXTRR"/>
    <s v="Male"/>
    <x v="71"/>
    <s v="Shipped"/>
    <n v="1"/>
    <s v="INR"/>
    <n v="410"/>
    <n v="85"/>
    <n v="495"/>
    <s v="New Delhi"/>
    <s v="Delhi"/>
    <n v="110059"/>
    <x v="0"/>
    <x v="58"/>
    <x v="5"/>
    <n v="0.14942528735632188"/>
    <n v="53.300000000000011"/>
    <n v="356.7"/>
    <n v="410"/>
  </r>
  <r>
    <n v="425"/>
    <s v="3/26/2018"/>
    <x v="150"/>
    <s v="2018 - Q1"/>
    <n v="1"/>
    <x v="0"/>
    <n v="3"/>
    <x v="2"/>
    <n v="26"/>
    <n v="0"/>
    <n v="0"/>
    <s v="Monday"/>
    <s v="Morning"/>
    <s v="B07FWWSTY"/>
    <s v="Female"/>
    <x v="67"/>
    <s v="Shipped"/>
    <n v="2"/>
    <s v="INR"/>
    <n v="1110"/>
    <n v="170"/>
    <n v="1280"/>
    <s v="Raipur"/>
    <s v="Chhattisgarh"/>
    <n v="492001"/>
    <x v="0"/>
    <x v="54"/>
    <x v="5"/>
    <n v="0.1494252873563218"/>
    <n v="144.29999999999995"/>
    <n v="965.7"/>
    <n v="2220"/>
  </r>
  <r>
    <n v="426"/>
    <s v="3/26/2018"/>
    <x v="364"/>
    <s v="2018 - Q1"/>
    <n v="1"/>
    <x v="0"/>
    <n v="3"/>
    <x v="2"/>
    <n v="26"/>
    <n v="0"/>
    <n v="0"/>
    <s v="Monday"/>
    <s v="Afternoon"/>
    <s v="B07FWVAVZ"/>
    <s v="Female"/>
    <x v="9"/>
    <s v="Shipped"/>
    <n v="1"/>
    <s v="INR"/>
    <n v="645"/>
    <n v="85"/>
    <n v="730"/>
    <s v="Alipurduar"/>
    <s v="West Bengal"/>
    <n v="736121"/>
    <x v="0"/>
    <x v="9"/>
    <x v="8"/>
    <n v="0.14942528735632188"/>
    <n v="83.850000000000023"/>
    <n v="561.15"/>
    <n v="645"/>
  </r>
  <r>
    <n v="427"/>
    <s v="3/26/2018"/>
    <x v="365"/>
    <s v="2018 - Q1"/>
    <n v="1"/>
    <x v="0"/>
    <n v="3"/>
    <x v="2"/>
    <n v="26"/>
    <n v="0"/>
    <n v="0"/>
    <s v="Monday"/>
    <s v="Afternoon"/>
    <s v="B07FWYWQY"/>
    <s v="Male"/>
    <x v="41"/>
    <s v="Shipped"/>
    <n v="1"/>
    <s v="INR"/>
    <n v="723"/>
    <n v="85"/>
    <n v="808"/>
    <s v="Patna"/>
    <s v="Bihar"/>
    <n v="800026"/>
    <x v="0"/>
    <x v="33"/>
    <x v="3"/>
    <n v="0.14942528735632185"/>
    <n v="93.990000000000009"/>
    <n v="629.01"/>
    <n v="723"/>
  </r>
  <r>
    <n v="428"/>
    <s v="3/26/2018"/>
    <x v="366"/>
    <s v="2018 - Q1"/>
    <n v="1"/>
    <x v="0"/>
    <n v="3"/>
    <x v="2"/>
    <n v="26"/>
    <n v="0"/>
    <n v="0"/>
    <s v="Monday"/>
    <s v="Evening"/>
    <s v="B07FWYWSX"/>
    <s v="Female"/>
    <x v="72"/>
    <s v="Shipped"/>
    <n v="1"/>
    <s v="INR"/>
    <n v="595"/>
    <n v="85"/>
    <n v="680"/>
    <s v="Bardez"/>
    <s v="Goa"/>
    <n v="403521"/>
    <x v="0"/>
    <x v="59"/>
    <x v="34"/>
    <n v="0.14942528735632188"/>
    <n v="77.350000000000023"/>
    <n v="517.65"/>
    <n v="595"/>
  </r>
  <r>
    <n v="429"/>
    <s v="3/26/2018"/>
    <x v="367"/>
    <s v="2018 - Q1"/>
    <n v="1"/>
    <x v="0"/>
    <n v="3"/>
    <x v="2"/>
    <n v="26"/>
    <n v="0"/>
    <n v="0"/>
    <s v="Monday"/>
    <s v="Evening"/>
    <s v="B07FWXYZU"/>
    <s v="Male"/>
    <x v="41"/>
    <s v="Shipped"/>
    <n v="1"/>
    <s v="INR"/>
    <n v="723"/>
    <n v="85"/>
    <n v="808"/>
    <s v="Shillong"/>
    <s v="Meghalaya"/>
    <n v="793001"/>
    <x v="0"/>
    <x v="33"/>
    <x v="3"/>
    <n v="0.14942528735632185"/>
    <n v="93.990000000000009"/>
    <n v="629.01"/>
    <n v="723"/>
  </r>
  <r>
    <n v="430"/>
    <s v="3/27/2018"/>
    <x v="368"/>
    <s v="2018 - Q1"/>
    <n v="1"/>
    <x v="0"/>
    <n v="3"/>
    <x v="2"/>
    <n v="27"/>
    <n v="0"/>
    <n v="0"/>
    <s v="Tuesday"/>
    <s v="Night"/>
    <s v="B07FWVVQR"/>
    <s v="Male"/>
    <x v="54"/>
    <s v="Shipped"/>
    <n v="1"/>
    <s v="INR"/>
    <n v="780"/>
    <n v="85"/>
    <n v="865"/>
    <s v="Lucknow"/>
    <s v="Uttar Pradesh"/>
    <n v="226021"/>
    <x v="0"/>
    <x v="44"/>
    <x v="29"/>
    <n v="0.1494252873563218"/>
    <n v="101.39999999999998"/>
    <n v="678.6"/>
    <n v="780"/>
  </r>
  <r>
    <n v="431"/>
    <s v="3/27/2018"/>
    <x v="75"/>
    <s v="2018 - Q1"/>
    <n v="1"/>
    <x v="0"/>
    <n v="3"/>
    <x v="2"/>
    <n v="27"/>
    <n v="0"/>
    <n v="0"/>
    <s v="Tuesday"/>
    <s v="Morning"/>
    <s v="B07FWWVTV"/>
    <s v="Male"/>
    <x v="39"/>
    <s v="Shipped"/>
    <n v="1"/>
    <s v="INR"/>
    <n v="576"/>
    <n v="85"/>
    <n v="661"/>
    <s v="Navi Mumbai"/>
    <s v="Maharashtra"/>
    <n v="410210"/>
    <x v="1"/>
    <x v="31"/>
    <x v="22"/>
    <n v="0.20481927710843378"/>
    <n v="97.920000000000016"/>
    <n v="478.08"/>
    <n v="576"/>
  </r>
  <r>
    <n v="432"/>
    <s v="3/27/2018"/>
    <x v="369"/>
    <s v="2018 - Q1"/>
    <n v="1"/>
    <x v="0"/>
    <n v="3"/>
    <x v="2"/>
    <n v="27"/>
    <n v="0"/>
    <n v="0"/>
    <s v="Tuesday"/>
    <s v="Afternoon"/>
    <s v="B07FWXWUR"/>
    <s v="Male"/>
    <x v="43"/>
    <s v="Shipped"/>
    <n v="1"/>
    <s v="INR"/>
    <n v="385"/>
    <n v="85"/>
    <n v="470"/>
    <s v="Raipur"/>
    <s v="Chhattisgarh"/>
    <n v="493111"/>
    <x v="0"/>
    <x v="35"/>
    <x v="14"/>
    <n v="0.14942528735632188"/>
    <n v="50.050000000000011"/>
    <n v="334.95"/>
    <n v="385"/>
  </r>
  <r>
    <n v="433"/>
    <s v="3/27/2018"/>
    <x v="370"/>
    <s v="2018 - Q1"/>
    <n v="1"/>
    <x v="0"/>
    <n v="3"/>
    <x v="2"/>
    <n v="27"/>
    <n v="0"/>
    <n v="0"/>
    <s v="Tuesday"/>
    <s v="Evening"/>
    <s v="B07FWVVTV"/>
    <s v="Male"/>
    <x v="39"/>
    <s v="Shipped"/>
    <n v="1"/>
    <s v="INR"/>
    <n v="576"/>
    <n v="85"/>
    <n v="661"/>
    <s v="Bankura"/>
    <s v="West Bengal"/>
    <n v="722102"/>
    <x v="1"/>
    <x v="31"/>
    <x v="22"/>
    <n v="0.20481927710843378"/>
    <n v="97.920000000000016"/>
    <n v="478.08"/>
    <n v="576"/>
  </r>
  <r>
    <n v="434"/>
    <s v="3/28/2018"/>
    <x v="371"/>
    <s v="2018 - Q1"/>
    <n v="1"/>
    <x v="0"/>
    <n v="3"/>
    <x v="2"/>
    <n v="28"/>
    <n v="0"/>
    <n v="0"/>
    <s v="Wednesday"/>
    <s v="Night"/>
    <s v="B07FWXWSY"/>
    <s v="Female"/>
    <x v="56"/>
    <s v="Shipped"/>
    <n v="1"/>
    <s v="INR"/>
    <n v="840"/>
    <n v="85"/>
    <n v="925"/>
    <s v="Howrah"/>
    <s v="West Bengal"/>
    <n v="711104"/>
    <x v="0"/>
    <x v="41"/>
    <x v="22"/>
    <n v="0.14942528735632191"/>
    <n v="109.20000000000005"/>
    <n v="730.8"/>
    <n v="840"/>
  </r>
  <r>
    <n v="435"/>
    <s v="3/28/2018"/>
    <x v="372"/>
    <s v="2018 - Q1"/>
    <n v="1"/>
    <x v="0"/>
    <n v="3"/>
    <x v="2"/>
    <n v="28"/>
    <n v="0"/>
    <n v="0"/>
    <s v="Wednesday"/>
    <s v="Night"/>
    <s v="B07FWXBUW"/>
    <s v="Female"/>
    <x v="56"/>
    <s v="Shipped"/>
    <n v="1"/>
    <s v="INR"/>
    <n v="840"/>
    <n v="85"/>
    <n v="925"/>
    <s v="Bankura"/>
    <s v="West Bengal"/>
    <n v="722102"/>
    <x v="0"/>
    <x v="41"/>
    <x v="22"/>
    <n v="0.14942528735632191"/>
    <n v="109.20000000000005"/>
    <n v="730.8"/>
    <n v="840"/>
  </r>
  <r>
    <n v="436"/>
    <s v="3/28/2018"/>
    <x v="373"/>
    <s v="2018 - Q1"/>
    <n v="1"/>
    <x v="0"/>
    <n v="3"/>
    <x v="2"/>
    <n v="28"/>
    <n v="0"/>
    <n v="0"/>
    <s v="Wednesday"/>
    <s v="Afternoon"/>
    <s v="B07FWXSTX"/>
    <s v="Male"/>
    <x v="67"/>
    <s v="Shipped"/>
    <n v="1"/>
    <s v="INR"/>
    <n v="555"/>
    <n v="85"/>
    <n v="640"/>
    <s v="Palacole"/>
    <s v="Andhra Pradesh"/>
    <n v="534260"/>
    <x v="0"/>
    <x v="54"/>
    <x v="5"/>
    <n v="0.1494252873563218"/>
    <n v="72.149999999999977"/>
    <n v="482.85"/>
    <n v="555"/>
  </r>
  <r>
    <n v="437"/>
    <s v="3/28/2018"/>
    <x v="374"/>
    <s v="2018 - Q1"/>
    <n v="1"/>
    <x v="0"/>
    <n v="3"/>
    <x v="2"/>
    <n v="28"/>
    <n v="0"/>
    <n v="0"/>
    <s v="Wednesday"/>
    <s v="Afternoon"/>
    <s v="B07FWYVQU"/>
    <s v="Female"/>
    <x v="73"/>
    <s v="Shipped"/>
    <n v="1"/>
    <s v="INR"/>
    <n v="720"/>
    <n v="85"/>
    <n v="805"/>
    <s v="Pune"/>
    <s v="Maharashtra"/>
    <n v="411019"/>
    <x v="1"/>
    <x v="10"/>
    <x v="9"/>
    <n v="0.2048192771084337"/>
    <n v="122.39999999999998"/>
    <n v="597.6"/>
    <n v="720"/>
  </r>
  <r>
    <n v="438"/>
    <s v="3/28/2018"/>
    <x v="325"/>
    <s v="2018 - Q1"/>
    <n v="1"/>
    <x v="0"/>
    <n v="3"/>
    <x v="2"/>
    <n v="28"/>
    <n v="0"/>
    <n v="0"/>
    <s v="Wednesday"/>
    <s v="Evening"/>
    <s v="B07FWXYZW"/>
    <s v="Female"/>
    <x v="41"/>
    <s v="Shipped"/>
    <n v="1"/>
    <s v="INR"/>
    <n v="723"/>
    <n v="85"/>
    <n v="808"/>
    <s v="Dumraon"/>
    <s v="Bihar"/>
    <n v="802119"/>
    <x v="0"/>
    <x v="33"/>
    <x v="3"/>
    <n v="0.14942528735632185"/>
    <n v="93.990000000000009"/>
    <n v="629.01"/>
    <n v="723"/>
  </r>
  <r>
    <n v="439"/>
    <s v="3/28/2018"/>
    <x v="118"/>
    <s v="2018 - Q1"/>
    <n v="1"/>
    <x v="0"/>
    <n v="3"/>
    <x v="2"/>
    <n v="28"/>
    <n v="0"/>
    <n v="0"/>
    <s v="Wednesday"/>
    <s v="Evening"/>
    <s v="B07FWXBZS"/>
    <s v="Male"/>
    <x v="74"/>
    <s v="Shipped"/>
    <n v="1"/>
    <s v="INR"/>
    <n v="730"/>
    <n v="85"/>
    <n v="815"/>
    <s v="Hyderabad"/>
    <s v="Telangana"/>
    <n v="500076"/>
    <x v="1"/>
    <x v="60"/>
    <x v="35"/>
    <n v="0.20481927710843378"/>
    <n v="124.10000000000002"/>
    <n v="605.9"/>
    <n v="730"/>
  </r>
  <r>
    <n v="440"/>
    <s v="3/28/2018"/>
    <x v="375"/>
    <s v="2018 - Q1"/>
    <n v="1"/>
    <x v="0"/>
    <n v="3"/>
    <x v="2"/>
    <n v="28"/>
    <n v="0"/>
    <n v="0"/>
    <s v="Wednesday"/>
    <s v="Evening"/>
    <s v="B07FWYWXV"/>
    <s v="Male"/>
    <x v="74"/>
    <s v="Shipped"/>
    <n v="2"/>
    <s v="INR"/>
    <n v="1460"/>
    <n v="170"/>
    <n v="1630"/>
    <s v="Amritsar"/>
    <s v="Punjab"/>
    <n v="143001"/>
    <x v="1"/>
    <x v="60"/>
    <x v="35"/>
    <n v="0.20481927710843378"/>
    <n v="248.20000000000005"/>
    <n v="1211.8"/>
    <n v="2920"/>
  </r>
  <r>
    <n v="441"/>
    <s v="3/28/2018"/>
    <x v="376"/>
    <s v="2018 - Q1"/>
    <n v="1"/>
    <x v="0"/>
    <n v="3"/>
    <x v="2"/>
    <n v="28"/>
    <n v="0"/>
    <n v="0"/>
    <s v="Wednesday"/>
    <s v="Evening"/>
    <s v="B07FWWVUS"/>
    <s v="Female"/>
    <x v="0"/>
    <s v="Shipped"/>
    <n v="1"/>
    <s v="INR"/>
    <n v="999"/>
    <n v="85"/>
    <n v="1084"/>
    <s v="Cuttack"/>
    <s v="Odisha"/>
    <n v="753001"/>
    <x v="0"/>
    <x v="0"/>
    <x v="0"/>
    <n v="0.14942528735632185"/>
    <n v="129.87"/>
    <n v="869.13"/>
    <n v="999"/>
  </r>
  <r>
    <n v="442"/>
    <s v="3/28/2018"/>
    <x v="377"/>
    <s v="2018 - Q1"/>
    <n v="1"/>
    <x v="0"/>
    <n v="3"/>
    <x v="2"/>
    <n v="28"/>
    <n v="0"/>
    <n v="0"/>
    <s v="Wednesday"/>
    <s v="Night"/>
    <s v="B07FWYZYU"/>
    <s v="Male"/>
    <x v="39"/>
    <s v="Shipped"/>
    <n v="1"/>
    <s v="INR"/>
    <n v="576"/>
    <n v="85"/>
    <n v="661"/>
    <s v="Anugul"/>
    <s v="Odisha"/>
    <n v="759103"/>
    <x v="1"/>
    <x v="31"/>
    <x v="22"/>
    <n v="0.20481927710843378"/>
    <n v="97.920000000000016"/>
    <n v="478.08"/>
    <n v="576"/>
  </r>
  <r>
    <n v="443"/>
    <s v="3/29/2018"/>
    <x v="378"/>
    <s v="2018 - Q1"/>
    <n v="1"/>
    <x v="0"/>
    <n v="3"/>
    <x v="2"/>
    <n v="29"/>
    <n v="1"/>
    <n v="0"/>
    <s v="Thursday"/>
    <s v="Night"/>
    <s v="B07FWXURX"/>
    <s v="Male"/>
    <x v="74"/>
    <s v="Shipped"/>
    <n v="1"/>
    <s v="INR"/>
    <n v="730"/>
    <n v="85"/>
    <n v="815"/>
    <s v="Gurugram"/>
    <s v="Haryana"/>
    <n v="122001"/>
    <x v="1"/>
    <x v="60"/>
    <x v="35"/>
    <n v="0.20481927710843378"/>
    <n v="124.10000000000002"/>
    <n v="605.9"/>
    <n v="730"/>
  </r>
  <r>
    <n v="444"/>
    <s v="3/29/2018"/>
    <x v="379"/>
    <s v="2018 - Q1"/>
    <n v="1"/>
    <x v="0"/>
    <n v="3"/>
    <x v="2"/>
    <n v="29"/>
    <n v="1"/>
    <n v="0"/>
    <s v="Thursday"/>
    <s v="Morning"/>
    <s v="B07FWVWQS"/>
    <s v="Female"/>
    <x v="74"/>
    <s v="Shipped"/>
    <n v="1"/>
    <s v="INR"/>
    <n v="730"/>
    <n v="85"/>
    <n v="815"/>
    <s v="Galiakot"/>
    <s v="Rajasthan"/>
    <n v="314026"/>
    <x v="1"/>
    <x v="60"/>
    <x v="35"/>
    <n v="0.20481927710843378"/>
    <n v="124.10000000000002"/>
    <n v="605.9"/>
    <n v="730"/>
  </r>
  <r>
    <n v="445"/>
    <s v="3/29/2018"/>
    <x v="380"/>
    <s v="2018 - Q1"/>
    <n v="1"/>
    <x v="0"/>
    <n v="3"/>
    <x v="2"/>
    <n v="29"/>
    <n v="1"/>
    <n v="0"/>
    <s v="Thursday"/>
    <s v="Morning"/>
    <s v="B07FWXWXU"/>
    <s v="Male"/>
    <x v="67"/>
    <s v="Shipped"/>
    <n v="1"/>
    <s v="INR"/>
    <n v="555"/>
    <n v="85"/>
    <n v="640"/>
    <s v="Vadodara"/>
    <s v="Gujarat"/>
    <n v="390009"/>
    <x v="0"/>
    <x v="54"/>
    <x v="5"/>
    <n v="0.1494252873563218"/>
    <n v="72.149999999999977"/>
    <n v="482.85"/>
    <n v="555"/>
  </r>
  <r>
    <n v="446"/>
    <s v="3/29/2018"/>
    <x v="37"/>
    <s v="2018 - Q1"/>
    <n v="1"/>
    <x v="0"/>
    <n v="3"/>
    <x v="2"/>
    <n v="29"/>
    <n v="1"/>
    <n v="0"/>
    <s v="Thursday"/>
    <s v="Morning"/>
    <s v="B07FWWXXW"/>
    <s v="Female"/>
    <x v="75"/>
    <s v="Shipped"/>
    <n v="1"/>
    <s v="INR"/>
    <n v="950"/>
    <n v="85"/>
    <n v="1035"/>
    <s v="Kancheepuram"/>
    <s v="Tamil Nadu"/>
    <n v="631502"/>
    <x v="2"/>
    <x v="61"/>
    <x v="36"/>
    <n v="0.21951219512195122"/>
    <n v="171"/>
    <n v="779"/>
    <n v="950"/>
  </r>
  <r>
    <n v="447"/>
    <s v="3/29/2018"/>
    <x v="381"/>
    <s v="2018 - Q1"/>
    <n v="1"/>
    <x v="0"/>
    <n v="3"/>
    <x v="2"/>
    <n v="29"/>
    <n v="1"/>
    <n v="0"/>
    <s v="Thursday"/>
    <s v="Morning"/>
    <s v="B07FWWVXU"/>
    <s v="Female"/>
    <x v="74"/>
    <s v="Shipped"/>
    <n v="1"/>
    <s v="INR"/>
    <n v="730"/>
    <n v="85"/>
    <n v="815"/>
    <s v="Amritsar"/>
    <s v="Punjab"/>
    <n v="143001"/>
    <x v="1"/>
    <x v="60"/>
    <x v="35"/>
    <n v="0.20481927710843378"/>
    <n v="124.10000000000002"/>
    <n v="605.9"/>
    <n v="730"/>
  </r>
  <r>
    <n v="448"/>
    <s v="3/29/2018"/>
    <x v="382"/>
    <s v="2018 - Q1"/>
    <n v="1"/>
    <x v="0"/>
    <n v="3"/>
    <x v="2"/>
    <n v="29"/>
    <n v="1"/>
    <n v="0"/>
    <s v="Thursday"/>
    <s v="Morning"/>
    <s v="B07FWYBYQ"/>
    <s v="Male"/>
    <x v="74"/>
    <s v="Shipped"/>
    <n v="1"/>
    <s v="INR"/>
    <n v="730"/>
    <n v="85"/>
    <n v="815"/>
    <s v="Vapi"/>
    <s v="Gujarat"/>
    <n v="396191"/>
    <x v="1"/>
    <x v="60"/>
    <x v="35"/>
    <n v="0.20481927710843378"/>
    <n v="124.10000000000002"/>
    <n v="605.9"/>
    <n v="730"/>
  </r>
  <r>
    <n v="449"/>
    <s v="3/29/2018"/>
    <x v="29"/>
    <s v="2018 - Q1"/>
    <n v="1"/>
    <x v="0"/>
    <n v="3"/>
    <x v="2"/>
    <n v="29"/>
    <n v="1"/>
    <n v="0"/>
    <s v="Thursday"/>
    <s v="Morning"/>
    <s v="B07FWYZQY"/>
    <s v="Male"/>
    <x v="74"/>
    <s v="Shipped"/>
    <n v="1"/>
    <s v="INR"/>
    <n v="730"/>
    <n v="85"/>
    <n v="815"/>
    <s v="Gurugram"/>
    <s v="Haryana"/>
    <n v="122005"/>
    <x v="1"/>
    <x v="60"/>
    <x v="35"/>
    <n v="0.20481927710843378"/>
    <n v="124.10000000000002"/>
    <n v="605.9"/>
    <n v="730"/>
  </r>
  <r>
    <n v="450"/>
    <s v="3/29/2018"/>
    <x v="383"/>
    <s v="2018 - Q1"/>
    <n v="1"/>
    <x v="0"/>
    <n v="3"/>
    <x v="2"/>
    <n v="29"/>
    <n v="1"/>
    <n v="0"/>
    <s v="Thursday"/>
    <s v="Morning"/>
    <s v="B07FWVZUV"/>
    <s v="Male"/>
    <x v="74"/>
    <s v="Shipped"/>
    <n v="1"/>
    <s v="INR"/>
    <n v="730"/>
    <n v="85"/>
    <n v="815"/>
    <s v="Hamirpur"/>
    <s v="Himachal Pradesh"/>
    <n v="177001"/>
    <x v="1"/>
    <x v="60"/>
    <x v="35"/>
    <n v="0.20481927710843378"/>
    <n v="124.10000000000002"/>
    <n v="605.9"/>
    <n v="730"/>
  </r>
  <r>
    <n v="451"/>
    <s v="3/29/2018"/>
    <x v="384"/>
    <s v="2018 - Q1"/>
    <n v="1"/>
    <x v="0"/>
    <n v="3"/>
    <x v="2"/>
    <n v="29"/>
    <n v="1"/>
    <n v="0"/>
    <s v="Thursday"/>
    <s v="Afternoon"/>
    <s v="B07FWVWUU"/>
    <s v="Male"/>
    <x v="41"/>
    <s v="Shipped"/>
    <n v="1"/>
    <s v="INR"/>
    <n v="723"/>
    <n v="85"/>
    <n v="808"/>
    <s v="Varanasi"/>
    <s v="Uttar Pradesh"/>
    <n v="221005"/>
    <x v="0"/>
    <x v="33"/>
    <x v="3"/>
    <n v="0.14942528735632185"/>
    <n v="93.990000000000009"/>
    <n v="629.01"/>
    <n v="723"/>
  </r>
  <r>
    <n v="452"/>
    <s v="3/29/2018"/>
    <x v="385"/>
    <s v="2018 - Q1"/>
    <n v="1"/>
    <x v="0"/>
    <n v="3"/>
    <x v="2"/>
    <n v="29"/>
    <n v="1"/>
    <n v="0"/>
    <s v="Thursday"/>
    <s v="Afternoon"/>
    <s v="B07FWXXWR"/>
    <s v="Male"/>
    <x v="74"/>
    <s v="Shipped"/>
    <n v="1"/>
    <s v="INR"/>
    <n v="730"/>
    <n v="85"/>
    <n v="815"/>
    <s v="Bareilly"/>
    <s v="Uttar Pradesh"/>
    <n v="243001"/>
    <x v="1"/>
    <x v="60"/>
    <x v="35"/>
    <n v="0.20481927710843378"/>
    <n v="124.10000000000002"/>
    <n v="605.9"/>
    <n v="730"/>
  </r>
  <r>
    <n v="453"/>
    <s v="3/29/2018"/>
    <x v="86"/>
    <s v="2018 - Q1"/>
    <n v="1"/>
    <x v="0"/>
    <n v="3"/>
    <x v="2"/>
    <n v="29"/>
    <n v="1"/>
    <n v="0"/>
    <s v="Thursday"/>
    <s v="Afternoon"/>
    <s v="B07FWXSWY"/>
    <s v="Female"/>
    <x v="74"/>
    <s v="Shipped"/>
    <n v="1"/>
    <s v="INR"/>
    <n v="730"/>
    <n v="85"/>
    <n v="815"/>
    <s v="Hyderabad"/>
    <s v="Telangana"/>
    <n v="500044"/>
    <x v="1"/>
    <x v="60"/>
    <x v="35"/>
    <n v="0.20481927710843378"/>
    <n v="124.10000000000002"/>
    <n v="605.9"/>
    <n v="730"/>
  </r>
  <r>
    <n v="454"/>
    <s v="3/30/2018"/>
    <x v="386"/>
    <s v="2018 - Q1"/>
    <n v="1"/>
    <x v="0"/>
    <n v="3"/>
    <x v="2"/>
    <n v="30"/>
    <n v="1"/>
    <n v="0"/>
    <s v="Friday"/>
    <s v="Afternoon"/>
    <s v="B07FWXTZT"/>
    <s v="Male"/>
    <x v="50"/>
    <s v="Shipped"/>
    <n v="1"/>
    <s v="INR"/>
    <n v="509"/>
    <n v="85"/>
    <n v="594"/>
    <s v="Coimbatore"/>
    <s v="Tamil Nadu"/>
    <n v="641004"/>
    <x v="0"/>
    <x v="40"/>
    <x v="3"/>
    <n v="0.14942528735632188"/>
    <n v="66.170000000000016"/>
    <n v="442.83"/>
    <n v="509"/>
  </r>
  <r>
    <n v="455"/>
    <s v="3/30/2018"/>
    <x v="370"/>
    <s v="2018 - Q1"/>
    <n v="1"/>
    <x v="0"/>
    <n v="3"/>
    <x v="2"/>
    <n v="30"/>
    <n v="1"/>
    <n v="0"/>
    <s v="Friday"/>
    <s v="Evening"/>
    <s v="B07FWVWZR"/>
    <s v="Male"/>
    <x v="68"/>
    <s v="Shipped"/>
    <n v="1"/>
    <s v="INR"/>
    <n v="515"/>
    <n v="85"/>
    <n v="600"/>
    <s v="Mumbai"/>
    <s v="Maharashtra"/>
    <n v="400093"/>
    <x v="1"/>
    <x v="55"/>
    <x v="5"/>
    <n v="0.20481927710843376"/>
    <n v="87.550000000000011"/>
    <n v="427.45"/>
    <n v="515"/>
  </r>
  <r>
    <n v="456"/>
    <s v="3/30/2018"/>
    <x v="387"/>
    <s v="2018 - Q1"/>
    <n v="1"/>
    <x v="0"/>
    <n v="3"/>
    <x v="2"/>
    <n v="30"/>
    <n v="1"/>
    <n v="0"/>
    <s v="Friday"/>
    <s v="Evening"/>
    <s v="B07FWXYWW"/>
    <s v="Female"/>
    <x v="41"/>
    <s v="Shipped"/>
    <n v="1"/>
    <s v="INR"/>
    <n v="723"/>
    <n v="85"/>
    <n v="808"/>
    <s v="New Delhi"/>
    <s v="Delhi"/>
    <n v="110067"/>
    <x v="0"/>
    <x v="33"/>
    <x v="3"/>
    <n v="0.14942528735632185"/>
    <n v="93.990000000000009"/>
    <n v="629.01"/>
    <n v="723"/>
  </r>
  <r>
    <n v="457"/>
    <s v="3/31/2018"/>
    <x v="375"/>
    <s v="2018 - Q1"/>
    <n v="1"/>
    <x v="0"/>
    <n v="3"/>
    <x v="2"/>
    <n v="31"/>
    <n v="1"/>
    <n v="0"/>
    <s v="Saturday"/>
    <s v="Evening"/>
    <s v="B07FWYSWY"/>
    <s v="Male"/>
    <x v="76"/>
    <s v="Shipped"/>
    <n v="1"/>
    <s v="INR"/>
    <n v="200"/>
    <n v="85"/>
    <n v="285"/>
    <s v="Thane"/>
    <s v="Maharashtra"/>
    <n v="400610"/>
    <x v="1"/>
    <x v="6"/>
    <x v="5"/>
    <n v="0.20481927710843373"/>
    <n v="34"/>
    <n v="166"/>
    <n v="200"/>
  </r>
  <r>
    <n v="458"/>
    <d v="2018-01-04T00:00:00"/>
    <x v="388"/>
    <s v="2018 - Q2"/>
    <n v="2"/>
    <x v="0"/>
    <n v="4"/>
    <x v="3"/>
    <n v="1"/>
    <n v="1"/>
    <n v="0"/>
    <s v="Sunday"/>
    <s v="Night"/>
    <s v="B07FWXAWV"/>
    <s v="Female"/>
    <x v="77"/>
    <s v="Shipped"/>
    <n v="1"/>
    <s v="INR"/>
    <n v="695"/>
    <n v="85"/>
    <n v="780"/>
    <s v="Agartala"/>
    <s v="Tripura"/>
    <n v="799003"/>
    <x v="1"/>
    <x v="62"/>
    <x v="37"/>
    <n v="0.2048192771084337"/>
    <n v="118.14999999999998"/>
    <n v="576.85"/>
    <n v="695"/>
  </r>
  <r>
    <n v="459"/>
    <d v="2018-01-04T00:00:00"/>
    <x v="389"/>
    <s v="2018 - Q2"/>
    <n v="2"/>
    <x v="0"/>
    <n v="4"/>
    <x v="3"/>
    <n v="1"/>
    <n v="1"/>
    <n v="0"/>
    <s v="Sunday"/>
    <s v="Morning"/>
    <s v="B07FWWXYV"/>
    <s v="Female"/>
    <x v="67"/>
    <s v="Shipped"/>
    <n v="1"/>
    <s v="INR"/>
    <n v="555"/>
    <n v="85"/>
    <n v="640"/>
    <s v="New Delhi"/>
    <s v="Delhi"/>
    <n v="110029"/>
    <x v="0"/>
    <x v="54"/>
    <x v="5"/>
    <n v="0.1494252873563218"/>
    <n v="72.149999999999977"/>
    <n v="482.85"/>
    <n v="555"/>
  </r>
  <r>
    <n v="460"/>
    <d v="2018-01-04T00:00:00"/>
    <x v="390"/>
    <s v="2018 - Q2"/>
    <n v="2"/>
    <x v="0"/>
    <n v="4"/>
    <x v="3"/>
    <n v="1"/>
    <n v="1"/>
    <n v="0"/>
    <s v="Sunday"/>
    <s v="Morning"/>
    <s v="B07FWYUSW"/>
    <s v="Female"/>
    <x v="54"/>
    <s v="Shipped"/>
    <n v="1"/>
    <s v="INR"/>
    <n v="780"/>
    <n v="85"/>
    <n v="865"/>
    <s v="Bangalore"/>
    <s v="Karnataka"/>
    <n v="560006"/>
    <x v="0"/>
    <x v="44"/>
    <x v="29"/>
    <n v="0.1494252873563218"/>
    <n v="101.39999999999998"/>
    <n v="678.6"/>
    <n v="780"/>
  </r>
  <r>
    <n v="461"/>
    <d v="2018-01-04T00:00:00"/>
    <x v="391"/>
    <s v="2018 - Q2"/>
    <n v="2"/>
    <x v="0"/>
    <n v="4"/>
    <x v="3"/>
    <n v="1"/>
    <n v="1"/>
    <n v="0"/>
    <s v="Sunday"/>
    <s v="Afternoon"/>
    <s v="B07FWWXTX"/>
    <s v="Female"/>
    <x v="74"/>
    <s v="Shipped"/>
    <n v="1"/>
    <s v="INR"/>
    <n v="730"/>
    <n v="85"/>
    <n v="815"/>
    <s v="Jammu"/>
    <s v="Jammu &amp; Kashmir"/>
    <n v="180001"/>
    <x v="1"/>
    <x v="60"/>
    <x v="35"/>
    <n v="0.20481927710843378"/>
    <n v="124.10000000000002"/>
    <n v="605.9"/>
    <n v="730"/>
  </r>
  <r>
    <n v="462"/>
    <d v="2018-01-04T00:00:00"/>
    <x v="392"/>
    <s v="2018 - Q2"/>
    <n v="2"/>
    <x v="0"/>
    <n v="4"/>
    <x v="3"/>
    <n v="1"/>
    <n v="1"/>
    <n v="0"/>
    <s v="Sunday"/>
    <s v="Afternoon"/>
    <s v="B07FWYAYZ"/>
    <s v="Female"/>
    <x v="74"/>
    <s v="Shipped"/>
    <n v="1"/>
    <s v="INR"/>
    <n v="730"/>
    <n v="85"/>
    <n v="815"/>
    <s v="Pauri"/>
    <s v="Uttarakhand"/>
    <n v="246174"/>
    <x v="1"/>
    <x v="60"/>
    <x v="35"/>
    <n v="0.20481927710843378"/>
    <n v="124.10000000000002"/>
    <n v="605.9"/>
    <n v="730"/>
  </r>
  <r>
    <n v="463"/>
    <d v="2018-01-04T00:00:00"/>
    <x v="199"/>
    <s v="2018 - Q2"/>
    <n v="2"/>
    <x v="0"/>
    <n v="4"/>
    <x v="3"/>
    <n v="1"/>
    <n v="1"/>
    <n v="0"/>
    <s v="Sunday"/>
    <s v="Afternoon"/>
    <s v="B07FWXXWX"/>
    <s v="Female"/>
    <x v="74"/>
    <s v="Shipped"/>
    <n v="1"/>
    <s v="INR"/>
    <n v="730"/>
    <n v="85"/>
    <n v="815"/>
    <s v="Gurugram"/>
    <s v="Haryana"/>
    <n v="122005"/>
    <x v="1"/>
    <x v="60"/>
    <x v="35"/>
    <n v="0.20481927710843378"/>
    <n v="124.10000000000002"/>
    <n v="605.9"/>
    <n v="730"/>
  </r>
  <r>
    <n v="464"/>
    <d v="2018-01-04T00:00:00"/>
    <x v="393"/>
    <s v="2018 - Q2"/>
    <n v="2"/>
    <x v="0"/>
    <n v="4"/>
    <x v="3"/>
    <n v="1"/>
    <n v="1"/>
    <n v="0"/>
    <s v="Sunday"/>
    <s v="Afternoon"/>
    <s v="B07FWXBZV"/>
    <s v="Female"/>
    <x v="74"/>
    <s v="Shipped"/>
    <n v="1"/>
    <s v="INR"/>
    <n v="730"/>
    <n v="85"/>
    <n v="815"/>
    <s v="Sangli"/>
    <s v="Maharashtra"/>
    <n v="415409"/>
    <x v="1"/>
    <x v="60"/>
    <x v="35"/>
    <n v="0.20481927710843378"/>
    <n v="124.10000000000002"/>
    <n v="605.9"/>
    <n v="730"/>
  </r>
  <r>
    <n v="465"/>
    <d v="2018-01-04T00:00:00"/>
    <x v="394"/>
    <s v="2018 - Q2"/>
    <n v="2"/>
    <x v="0"/>
    <n v="4"/>
    <x v="3"/>
    <n v="1"/>
    <n v="1"/>
    <n v="0"/>
    <s v="Sunday"/>
    <s v="Afternoon"/>
    <s v="B07FWYXSZ"/>
    <s v="Male"/>
    <x v="74"/>
    <s v="Shipped"/>
    <n v="1"/>
    <s v="INR"/>
    <n v="730"/>
    <n v="85"/>
    <n v="815"/>
    <s v="Nagpur"/>
    <s v="Maharashtra"/>
    <n v="440022"/>
    <x v="1"/>
    <x v="60"/>
    <x v="35"/>
    <n v="0.20481927710843378"/>
    <n v="124.10000000000002"/>
    <n v="605.9"/>
    <n v="730"/>
  </r>
  <r>
    <n v="466"/>
    <d v="2018-01-04T00:00:00"/>
    <x v="73"/>
    <s v="2018 - Q2"/>
    <n v="2"/>
    <x v="0"/>
    <n v="4"/>
    <x v="3"/>
    <n v="1"/>
    <n v="1"/>
    <n v="0"/>
    <s v="Sunday"/>
    <s v="Evening"/>
    <s v="B07FWXSVR"/>
    <s v="Female"/>
    <x v="67"/>
    <s v="Shipped"/>
    <n v="1"/>
    <s v="INR"/>
    <n v="555"/>
    <n v="85"/>
    <n v="640"/>
    <s v="Palakkad"/>
    <s v="Kerala"/>
    <n v="678507"/>
    <x v="0"/>
    <x v="54"/>
    <x v="5"/>
    <n v="0.1494252873563218"/>
    <n v="72.149999999999977"/>
    <n v="482.85"/>
    <n v="555"/>
  </r>
  <r>
    <n v="467"/>
    <d v="2018-01-04T00:00:00"/>
    <x v="395"/>
    <s v="2018 - Q2"/>
    <n v="2"/>
    <x v="0"/>
    <n v="4"/>
    <x v="3"/>
    <n v="1"/>
    <n v="1"/>
    <n v="0"/>
    <s v="Sunday"/>
    <s v="Evening"/>
    <s v="B07FWXBQV"/>
    <s v="Female"/>
    <x v="71"/>
    <s v="Shipped"/>
    <n v="1"/>
    <s v="INR"/>
    <n v="410"/>
    <n v="85"/>
    <n v="495"/>
    <s v="Jaipur"/>
    <s v="Rajasthan"/>
    <n v="303702"/>
    <x v="0"/>
    <x v="58"/>
    <x v="5"/>
    <n v="0.14942528735632188"/>
    <n v="53.300000000000011"/>
    <n v="356.7"/>
    <n v="410"/>
  </r>
  <r>
    <n v="468"/>
    <d v="2018-01-04T00:00:00"/>
    <x v="396"/>
    <s v="2018 - Q2"/>
    <n v="2"/>
    <x v="0"/>
    <n v="4"/>
    <x v="3"/>
    <n v="1"/>
    <n v="1"/>
    <n v="0"/>
    <s v="Sunday"/>
    <s v="Evening"/>
    <s v="B07FWYVWQ"/>
    <s v="Male"/>
    <x v="74"/>
    <s v="Shipped"/>
    <n v="1"/>
    <s v="INR"/>
    <n v="730"/>
    <n v="85"/>
    <n v="815"/>
    <s v="Guwahati"/>
    <s v="Assam"/>
    <n v="781019"/>
    <x v="1"/>
    <x v="60"/>
    <x v="35"/>
    <n v="0.20481927710843378"/>
    <n v="124.10000000000002"/>
    <n v="605.9"/>
    <n v="730"/>
  </r>
  <r>
    <n v="469"/>
    <d v="2018-02-04T00:00:00"/>
    <x v="397"/>
    <s v="2018 - Q2"/>
    <n v="2"/>
    <x v="0"/>
    <n v="4"/>
    <x v="3"/>
    <n v="2"/>
    <n v="0"/>
    <n v="0"/>
    <s v="Monday"/>
    <s v="Morning"/>
    <s v="B07FWVBZU"/>
    <s v="Female"/>
    <x v="9"/>
    <s v="Shipped"/>
    <n v="2"/>
    <s v="INR"/>
    <n v="1290"/>
    <n v="170"/>
    <n v="1460"/>
    <s v="Sirsa"/>
    <s v="Haryana"/>
    <n v="125055"/>
    <x v="0"/>
    <x v="9"/>
    <x v="8"/>
    <n v="0.14942528735632188"/>
    <n v="167.70000000000005"/>
    <n v="1122.3"/>
    <n v="2580"/>
  </r>
  <r>
    <n v="470"/>
    <d v="2018-02-04T00:00:00"/>
    <x v="398"/>
    <s v="2018 - Q2"/>
    <n v="2"/>
    <x v="0"/>
    <n v="4"/>
    <x v="3"/>
    <n v="2"/>
    <n v="0"/>
    <n v="0"/>
    <s v="Monday"/>
    <s v="Morning"/>
    <s v="B07FWYTRQ"/>
    <s v="Male"/>
    <x v="9"/>
    <s v="Shipped"/>
    <n v="1"/>
    <s v="INR"/>
    <n v="645"/>
    <n v="85"/>
    <n v="730"/>
    <s v="Bidhan Nagar"/>
    <s v="West Bengal"/>
    <n v="700098"/>
    <x v="0"/>
    <x v="9"/>
    <x v="8"/>
    <n v="0.14942528735632188"/>
    <n v="83.850000000000023"/>
    <n v="561.15"/>
    <n v="645"/>
  </r>
  <r>
    <n v="471"/>
    <d v="2018-02-04T00:00:00"/>
    <x v="399"/>
    <s v="2018 - Q2"/>
    <n v="2"/>
    <x v="0"/>
    <n v="4"/>
    <x v="3"/>
    <n v="2"/>
    <n v="0"/>
    <n v="0"/>
    <s v="Monday"/>
    <s v="Morning"/>
    <s v="B07FWXAVZ"/>
    <s v="Male"/>
    <x v="42"/>
    <s v="Shipped"/>
    <n v="1"/>
    <s v="INR"/>
    <n v="430"/>
    <n v="85"/>
    <n v="515"/>
    <s v="Dungla"/>
    <s v="Rajasthan"/>
    <n v="312402"/>
    <x v="1"/>
    <x v="34"/>
    <x v="24"/>
    <n v="0.20481927710843381"/>
    <n v="73.100000000000023"/>
    <n v="356.9"/>
    <n v="430"/>
  </r>
  <r>
    <n v="472"/>
    <d v="2018-03-04T00:00:00"/>
    <x v="400"/>
    <s v="2018 - Q2"/>
    <n v="2"/>
    <x v="0"/>
    <n v="4"/>
    <x v="3"/>
    <n v="3"/>
    <n v="0"/>
    <n v="0"/>
    <s v="Tuesday"/>
    <s v="Morning"/>
    <s v="B07FWXYVQ"/>
    <s v="Female"/>
    <x v="72"/>
    <s v="Shipped"/>
    <n v="1"/>
    <s v="INR"/>
    <n v="595"/>
    <n v="85"/>
    <n v="680"/>
    <s v="Siddipet"/>
    <s v="Telangana"/>
    <n v="502103"/>
    <x v="0"/>
    <x v="59"/>
    <x v="34"/>
    <n v="0.14942528735632188"/>
    <n v="77.350000000000023"/>
    <n v="517.65"/>
    <n v="595"/>
  </r>
  <r>
    <n v="473"/>
    <d v="2018-03-04T00:00:00"/>
    <x v="208"/>
    <s v="2018 - Q2"/>
    <n v="2"/>
    <x v="0"/>
    <n v="4"/>
    <x v="3"/>
    <n v="3"/>
    <n v="0"/>
    <n v="0"/>
    <s v="Tuesday"/>
    <s v="Afternoon"/>
    <s v="B07FWVZYV"/>
    <s v="Male"/>
    <x v="72"/>
    <s v="Shipped"/>
    <n v="1"/>
    <s v="INR"/>
    <n v="595"/>
    <n v="85"/>
    <n v="680"/>
    <s v="Pune"/>
    <s v="Maharashtra"/>
    <n v="411057"/>
    <x v="0"/>
    <x v="59"/>
    <x v="34"/>
    <n v="0.14942528735632188"/>
    <n v="77.350000000000023"/>
    <n v="517.65"/>
    <n v="595"/>
  </r>
  <r>
    <n v="474"/>
    <d v="2018-03-04T00:00:00"/>
    <x v="401"/>
    <s v="2018 - Q2"/>
    <n v="2"/>
    <x v="0"/>
    <n v="4"/>
    <x v="3"/>
    <n v="3"/>
    <n v="0"/>
    <n v="0"/>
    <s v="Tuesday"/>
    <s v="Evening"/>
    <s v="B07FWXBXV"/>
    <s v="Female"/>
    <x v="72"/>
    <s v="Shipped"/>
    <n v="1"/>
    <s v="INR"/>
    <n v="595"/>
    <n v="85"/>
    <n v="680"/>
    <s v="Dowlaiswaram"/>
    <s v="Andhra Pradesh"/>
    <n v="533125"/>
    <x v="0"/>
    <x v="59"/>
    <x v="34"/>
    <n v="0.14942528735632188"/>
    <n v="77.350000000000023"/>
    <n v="517.65"/>
    <n v="595"/>
  </r>
  <r>
    <n v="475"/>
    <d v="2018-04-04T00:00:00"/>
    <x v="402"/>
    <s v="2018 - Q2"/>
    <n v="2"/>
    <x v="0"/>
    <n v="4"/>
    <x v="3"/>
    <n v="4"/>
    <n v="0"/>
    <n v="0"/>
    <s v="Wednesday"/>
    <s v="Night"/>
    <s v="B07FWYZYQ"/>
    <s v="Male"/>
    <x v="78"/>
    <s v="Shipped"/>
    <n v="1"/>
    <s v="INR"/>
    <n v="320"/>
    <n v="85"/>
    <n v="405"/>
    <s v="Patiala"/>
    <s v="Punjab"/>
    <n v="147001"/>
    <x v="1"/>
    <x v="63"/>
    <x v="5"/>
    <n v="0.20481927710843364"/>
    <n v="54.399999999999977"/>
    <n v="265.60000000000002"/>
    <n v="320"/>
  </r>
  <r>
    <n v="476"/>
    <d v="2018-04-04T00:00:00"/>
    <x v="403"/>
    <s v="2018 - Q2"/>
    <n v="2"/>
    <x v="0"/>
    <n v="4"/>
    <x v="3"/>
    <n v="4"/>
    <n v="0"/>
    <n v="0"/>
    <s v="Wednesday"/>
    <s v="Afternoon"/>
    <s v="B07FWXTWU"/>
    <s v="Female"/>
    <x v="42"/>
    <s v="Shipped"/>
    <n v="1"/>
    <s v="INR"/>
    <n v="430"/>
    <n v="85"/>
    <n v="515"/>
    <s v="Hyderabad"/>
    <s v="Telangana"/>
    <n v="500078"/>
    <x v="1"/>
    <x v="34"/>
    <x v="24"/>
    <n v="0.20481927710843381"/>
    <n v="73.100000000000023"/>
    <n v="356.9"/>
    <n v="430"/>
  </r>
  <r>
    <n v="477"/>
    <d v="2018-05-04T00:00:00"/>
    <x v="404"/>
    <s v="2018 - Q2"/>
    <n v="2"/>
    <x v="0"/>
    <n v="4"/>
    <x v="3"/>
    <n v="5"/>
    <n v="0"/>
    <n v="0"/>
    <s v="Thursday"/>
    <s v="Night"/>
    <s v="B07FWWVXX"/>
    <s v="Male"/>
    <x v="79"/>
    <s v="Shipped"/>
    <n v="1"/>
    <s v="INR"/>
    <n v="535"/>
    <n v="85"/>
    <n v="620"/>
    <s v="Ratnagiri"/>
    <s v="Maharashtra"/>
    <n v="415612"/>
    <x v="0"/>
    <x v="64"/>
    <x v="18"/>
    <n v="0.14942528735632188"/>
    <n v="69.550000000000011"/>
    <n v="465.45"/>
    <n v="535"/>
  </r>
  <r>
    <n v="478"/>
    <d v="2018-05-04T00:00:00"/>
    <x v="259"/>
    <s v="2018 - Q2"/>
    <n v="2"/>
    <x v="0"/>
    <n v="4"/>
    <x v="3"/>
    <n v="5"/>
    <n v="0"/>
    <n v="0"/>
    <s v="Thursday"/>
    <s v="Morning"/>
    <s v="B07FWWATZ"/>
    <s v="Female"/>
    <x v="80"/>
    <s v="Shipped"/>
    <n v="1"/>
    <s v="INR"/>
    <n v="310"/>
    <n v="85"/>
    <n v="395"/>
    <s v="Bengaluru"/>
    <s v="Karnataka"/>
    <n v="560010"/>
    <x v="2"/>
    <x v="65"/>
    <x v="33"/>
    <n v="0.21951219512195128"/>
    <n v="55.800000000000011"/>
    <n v="254.2"/>
    <n v="310"/>
  </r>
  <r>
    <n v="479"/>
    <d v="2018-05-04T00:00:00"/>
    <x v="399"/>
    <s v="2018 - Q2"/>
    <n v="2"/>
    <x v="0"/>
    <n v="4"/>
    <x v="3"/>
    <n v="5"/>
    <n v="0"/>
    <n v="0"/>
    <s v="Thursday"/>
    <s v="Morning"/>
    <s v="B07FWWXVQ"/>
    <s v="Male"/>
    <x v="80"/>
    <s v="Shipped"/>
    <n v="1"/>
    <s v="INR"/>
    <n v="310"/>
    <n v="85"/>
    <n v="395"/>
    <s v="Bengaluru"/>
    <s v="Karnataka"/>
    <n v="560010"/>
    <x v="2"/>
    <x v="65"/>
    <x v="33"/>
    <n v="0.21951219512195128"/>
    <n v="55.800000000000011"/>
    <n v="254.2"/>
    <n v="310"/>
  </r>
  <r>
    <n v="480"/>
    <d v="2018-05-04T00:00:00"/>
    <x v="246"/>
    <s v="2018 - Q2"/>
    <n v="2"/>
    <x v="0"/>
    <n v="4"/>
    <x v="3"/>
    <n v="5"/>
    <n v="0"/>
    <n v="0"/>
    <s v="Thursday"/>
    <s v="Morning"/>
    <s v="B07FWXYQU"/>
    <s v="Male"/>
    <x v="80"/>
    <s v="Shipped"/>
    <n v="1"/>
    <s v="INR"/>
    <n v="310"/>
    <n v="85"/>
    <n v="395"/>
    <s v="Bengaluru"/>
    <s v="Karnataka"/>
    <n v="560010"/>
    <x v="2"/>
    <x v="65"/>
    <x v="33"/>
    <n v="0.21951219512195128"/>
    <n v="55.800000000000011"/>
    <n v="254.2"/>
    <n v="310"/>
  </r>
  <r>
    <n v="481"/>
    <d v="2018-05-04T00:00:00"/>
    <x v="179"/>
    <s v="2018 - Q2"/>
    <n v="2"/>
    <x v="0"/>
    <n v="4"/>
    <x v="3"/>
    <n v="5"/>
    <n v="0"/>
    <n v="0"/>
    <s v="Thursday"/>
    <s v="Afternoon"/>
    <s v="B07FWYTQT"/>
    <s v="Female"/>
    <x v="80"/>
    <s v="Shipped"/>
    <n v="2"/>
    <s v="INR"/>
    <n v="620"/>
    <n v="170"/>
    <n v="790"/>
    <s v="Chennai"/>
    <s v="Tamil Nadu"/>
    <n v="600017"/>
    <x v="2"/>
    <x v="65"/>
    <x v="33"/>
    <n v="0.21951219512195128"/>
    <n v="111.60000000000002"/>
    <n v="508.4"/>
    <n v="1240"/>
  </r>
  <r>
    <n v="482"/>
    <d v="2018-05-04T00:00:00"/>
    <x v="261"/>
    <s v="2018 - Q2"/>
    <n v="2"/>
    <x v="0"/>
    <n v="4"/>
    <x v="3"/>
    <n v="5"/>
    <n v="0"/>
    <n v="0"/>
    <s v="Thursday"/>
    <s v="Afternoon"/>
    <s v="B07FWWAYV"/>
    <s v="Female"/>
    <x v="72"/>
    <s v="Shipped"/>
    <n v="1"/>
    <s v="INR"/>
    <n v="595"/>
    <n v="85"/>
    <n v="680"/>
    <s v="Ghaziabad"/>
    <s v="Uttar Pradesh"/>
    <n v="201014"/>
    <x v="0"/>
    <x v="59"/>
    <x v="34"/>
    <n v="0.14942528735632188"/>
    <n v="77.350000000000023"/>
    <n v="517.65"/>
    <n v="595"/>
  </r>
  <r>
    <n v="483"/>
    <d v="2018-05-04T00:00:00"/>
    <x v="405"/>
    <s v="2018 - Q2"/>
    <n v="2"/>
    <x v="0"/>
    <n v="4"/>
    <x v="3"/>
    <n v="5"/>
    <n v="0"/>
    <n v="0"/>
    <s v="Thursday"/>
    <s v="Afternoon"/>
    <s v="B07FWYVVY"/>
    <s v="Female"/>
    <x v="72"/>
    <s v="Shipped"/>
    <n v="1"/>
    <s v="INR"/>
    <n v="595"/>
    <n v="85"/>
    <n v="680"/>
    <s v="Ernakulam"/>
    <s v="Kerala"/>
    <n v="682004"/>
    <x v="0"/>
    <x v="59"/>
    <x v="34"/>
    <n v="0.14942528735632188"/>
    <n v="77.350000000000023"/>
    <n v="517.65"/>
    <n v="595"/>
  </r>
  <r>
    <n v="484"/>
    <d v="2018-06-04T00:00:00"/>
    <x v="117"/>
    <s v="2018 - Q2"/>
    <n v="2"/>
    <x v="0"/>
    <n v="4"/>
    <x v="3"/>
    <n v="6"/>
    <n v="0"/>
    <n v="0"/>
    <s v="Friday"/>
    <s v="Afternoon"/>
    <s v="B07FWYZVX"/>
    <s v="Male"/>
    <x v="67"/>
    <s v="Shipped"/>
    <n v="1"/>
    <s v="INR"/>
    <n v="555"/>
    <n v="85"/>
    <n v="640"/>
    <s v="Dhanbad"/>
    <s v="Jharkhand"/>
    <n v="826005"/>
    <x v="0"/>
    <x v="54"/>
    <x v="5"/>
    <n v="0.1494252873563218"/>
    <n v="72.149999999999977"/>
    <n v="482.85"/>
    <n v="555"/>
  </r>
  <r>
    <n v="485"/>
    <d v="2018-06-04T00:00:00"/>
    <x v="406"/>
    <s v="2018 - Q2"/>
    <n v="2"/>
    <x v="0"/>
    <n v="4"/>
    <x v="3"/>
    <n v="6"/>
    <n v="0"/>
    <n v="0"/>
    <s v="Friday"/>
    <s v="Afternoon"/>
    <s v="B07FWWTXV"/>
    <s v="Male"/>
    <x v="0"/>
    <s v="Shipped"/>
    <n v="1"/>
    <s v="INR"/>
    <n v="999"/>
    <n v="85"/>
    <n v="1084"/>
    <s v="Varanasi"/>
    <s v="Uttar Pradesh"/>
    <n v="221002"/>
    <x v="0"/>
    <x v="0"/>
    <x v="0"/>
    <n v="0.14942528735632185"/>
    <n v="129.87"/>
    <n v="869.13"/>
    <n v="999"/>
  </r>
  <r>
    <n v="486"/>
    <d v="2018-06-04T00:00:00"/>
    <x v="407"/>
    <s v="2018 - Q2"/>
    <n v="2"/>
    <x v="0"/>
    <n v="4"/>
    <x v="3"/>
    <n v="6"/>
    <n v="0"/>
    <n v="0"/>
    <s v="Friday"/>
    <s v="Afternoon"/>
    <s v="B07FWXWRV"/>
    <s v="Male"/>
    <x v="81"/>
    <s v="Shipped"/>
    <n v="1"/>
    <s v="INR"/>
    <n v="485"/>
    <n v="85"/>
    <n v="570"/>
    <s v="Varkala"/>
    <s v="Kerala"/>
    <n v="695311"/>
    <x v="1"/>
    <x v="66"/>
    <x v="29"/>
    <n v="0.2048192771084337"/>
    <n v="82.449999999999989"/>
    <n v="402.55"/>
    <n v="485"/>
  </r>
  <r>
    <n v="487"/>
    <d v="2018-06-04T00:00:00"/>
    <x v="408"/>
    <s v="2018 - Q2"/>
    <n v="2"/>
    <x v="0"/>
    <n v="4"/>
    <x v="3"/>
    <n v="6"/>
    <n v="0"/>
    <n v="0"/>
    <s v="Friday"/>
    <s v="Evening"/>
    <s v="B07FWYTWX"/>
    <s v="Female"/>
    <x v="67"/>
    <s v="Shipped"/>
    <n v="1"/>
    <s v="INR"/>
    <n v="555"/>
    <n v="85"/>
    <n v="640"/>
    <s v="Varanasi"/>
    <s v="Uttar Pradesh"/>
    <n v="221005"/>
    <x v="0"/>
    <x v="54"/>
    <x v="5"/>
    <n v="0.1494252873563218"/>
    <n v="72.149999999999977"/>
    <n v="482.85"/>
    <n v="555"/>
  </r>
  <r>
    <n v="488"/>
    <d v="2018-07-04T00:00:00"/>
    <x v="409"/>
    <s v="2018 - Q2"/>
    <n v="2"/>
    <x v="0"/>
    <n v="4"/>
    <x v="3"/>
    <n v="7"/>
    <n v="0"/>
    <n v="0"/>
    <s v="Saturday"/>
    <s v="Night"/>
    <s v="B07FWYUZW"/>
    <s v="Female"/>
    <x v="82"/>
    <s v="Shipped"/>
    <n v="1"/>
    <s v="INR"/>
    <n v="1100"/>
    <n v="85"/>
    <n v="1185"/>
    <s v="Uran Islampur"/>
    <s v="Maharashtra"/>
    <n v="415409"/>
    <x v="0"/>
    <x v="67"/>
    <x v="38"/>
    <n v="0.14942528735632185"/>
    <n v="143"/>
    <n v="957"/>
    <n v="1100"/>
  </r>
  <r>
    <n v="489"/>
    <d v="2018-07-04T00:00:00"/>
    <x v="410"/>
    <s v="2018 - Q2"/>
    <n v="2"/>
    <x v="0"/>
    <n v="4"/>
    <x v="3"/>
    <n v="7"/>
    <n v="0"/>
    <n v="0"/>
    <s v="Saturday"/>
    <s v="Morning"/>
    <s v="B07FWYUYS"/>
    <s v="Male"/>
    <x v="67"/>
    <s v="Shipped"/>
    <n v="1"/>
    <s v="INR"/>
    <n v="555"/>
    <n v="85"/>
    <n v="640"/>
    <s v="Bikaner"/>
    <s v="Rajasthan"/>
    <n v="334001"/>
    <x v="0"/>
    <x v="54"/>
    <x v="5"/>
    <n v="0.1494252873563218"/>
    <n v="72.149999999999977"/>
    <n v="482.85"/>
    <n v="555"/>
  </r>
  <r>
    <n v="490"/>
    <d v="2018-07-04T00:00:00"/>
    <x v="360"/>
    <s v="2018 - Q2"/>
    <n v="2"/>
    <x v="0"/>
    <n v="4"/>
    <x v="3"/>
    <n v="7"/>
    <n v="0"/>
    <n v="0"/>
    <s v="Saturday"/>
    <s v="Morning"/>
    <s v="B07FWVZSY"/>
    <s v="Female"/>
    <x v="67"/>
    <s v="Shipped"/>
    <n v="1"/>
    <s v="INR"/>
    <n v="555"/>
    <n v="85"/>
    <n v="640"/>
    <s v="Etawah"/>
    <s v="Uttar Pradesh"/>
    <n v="206001"/>
    <x v="0"/>
    <x v="54"/>
    <x v="5"/>
    <n v="0.1494252873563218"/>
    <n v="72.149999999999977"/>
    <n v="482.85"/>
    <n v="555"/>
  </r>
  <r>
    <n v="491"/>
    <d v="2018-07-04T00:00:00"/>
    <x v="411"/>
    <s v="2018 - Q2"/>
    <n v="2"/>
    <x v="0"/>
    <n v="4"/>
    <x v="3"/>
    <n v="7"/>
    <n v="0"/>
    <n v="0"/>
    <s v="Saturday"/>
    <s v="Afternoon"/>
    <s v="B07FWWBYQ"/>
    <s v="Male"/>
    <x v="9"/>
    <s v="Shipped"/>
    <n v="10"/>
    <s v="INR"/>
    <n v="6450"/>
    <n v="850"/>
    <n v="7300"/>
    <s v="Sirsa"/>
    <s v="Haryana"/>
    <n v="125055"/>
    <x v="0"/>
    <x v="9"/>
    <x v="8"/>
    <n v="0.14942528735632185"/>
    <n v="838.5"/>
    <n v="5611.5"/>
    <n v="64500"/>
  </r>
  <r>
    <n v="492"/>
    <d v="2018-08-04T00:00:00"/>
    <x v="412"/>
    <s v="2018 - Q2"/>
    <n v="2"/>
    <x v="0"/>
    <n v="4"/>
    <x v="3"/>
    <n v="8"/>
    <n v="0"/>
    <n v="0"/>
    <s v="Sunday"/>
    <s v="Morning"/>
    <s v="B07FWYSQR"/>
    <s v="Female"/>
    <x v="81"/>
    <s v="Shipped"/>
    <n v="1"/>
    <s v="INR"/>
    <n v="485"/>
    <n v="85"/>
    <n v="570"/>
    <s v="Lucknow"/>
    <s v="Uttar Pradesh"/>
    <n v="227105"/>
    <x v="1"/>
    <x v="66"/>
    <x v="29"/>
    <n v="0.2048192771084337"/>
    <n v="82.449999999999989"/>
    <n v="402.55"/>
    <n v="485"/>
  </r>
  <r>
    <n v="493"/>
    <d v="2018-08-04T00:00:00"/>
    <x v="398"/>
    <s v="2018 - Q2"/>
    <n v="2"/>
    <x v="0"/>
    <n v="4"/>
    <x v="3"/>
    <n v="8"/>
    <n v="0"/>
    <n v="0"/>
    <s v="Sunday"/>
    <s v="Morning"/>
    <s v="B07FWVWXW"/>
    <s v="Male"/>
    <x v="75"/>
    <s v="Shipped"/>
    <n v="1"/>
    <s v="INR"/>
    <n v="950"/>
    <n v="85"/>
    <n v="1035"/>
    <s v="Curchorem"/>
    <s v="Goa"/>
    <n v="403706"/>
    <x v="2"/>
    <x v="61"/>
    <x v="36"/>
    <n v="0.21951219512195122"/>
    <n v="171"/>
    <n v="779"/>
    <n v="950"/>
  </r>
  <r>
    <n v="494"/>
    <d v="2018-08-04T00:00:00"/>
    <x v="413"/>
    <s v="2018 - Q2"/>
    <n v="2"/>
    <x v="0"/>
    <n v="4"/>
    <x v="3"/>
    <n v="8"/>
    <n v="0"/>
    <n v="0"/>
    <s v="Sunday"/>
    <s v="Afternoon"/>
    <s v="B07FWVWTZ"/>
    <s v="Male"/>
    <x v="83"/>
    <s v="Shipped"/>
    <n v="1"/>
    <s v="INR"/>
    <n v="585"/>
    <n v="85"/>
    <n v="670"/>
    <s v="Nanded Waghala"/>
    <s v="Maharashtra"/>
    <n v="431603"/>
    <x v="0"/>
    <x v="68"/>
    <x v="3"/>
    <n v="0.14942528735632185"/>
    <n v="76.050000000000011"/>
    <n v="508.95"/>
    <n v="585"/>
  </r>
  <r>
    <n v="495"/>
    <d v="2018-08-04T00:00:00"/>
    <x v="414"/>
    <s v="2018 - Q2"/>
    <n v="2"/>
    <x v="0"/>
    <n v="4"/>
    <x v="3"/>
    <n v="8"/>
    <n v="0"/>
    <n v="0"/>
    <s v="Sunday"/>
    <s v="Evening"/>
    <s v="B07FWXBRR"/>
    <s v="Female"/>
    <x v="0"/>
    <s v="Shipped"/>
    <n v="1"/>
    <s v="INR"/>
    <n v="999"/>
    <n v="85"/>
    <n v="1084"/>
    <s v="Dibrugarh"/>
    <s v="Assam"/>
    <n v="786004"/>
    <x v="0"/>
    <x v="0"/>
    <x v="0"/>
    <n v="0.14942528735632185"/>
    <n v="129.87"/>
    <n v="869.13"/>
    <n v="999"/>
  </r>
  <r>
    <n v="496"/>
    <d v="2018-09-04T00:00:00"/>
    <x v="415"/>
    <s v="2018 - Q2"/>
    <n v="2"/>
    <x v="0"/>
    <n v="4"/>
    <x v="3"/>
    <n v="9"/>
    <n v="0"/>
    <n v="0"/>
    <s v="Monday"/>
    <s v="Night"/>
    <s v="B07FWWVZW"/>
    <s v="Male"/>
    <x v="71"/>
    <s v="Shipped"/>
    <n v="1"/>
    <s v="INR"/>
    <n v="410"/>
    <n v="85"/>
    <n v="495"/>
    <s v="Varanasi"/>
    <s v="Up"/>
    <n v="221005"/>
    <x v="0"/>
    <x v="58"/>
    <x v="5"/>
    <n v="0.14942528735632188"/>
    <n v="53.300000000000011"/>
    <n v="356.7"/>
    <n v="410"/>
  </r>
  <r>
    <n v="497"/>
    <d v="2018-09-04T00:00:00"/>
    <x v="416"/>
    <s v="2018 - Q2"/>
    <n v="2"/>
    <x v="0"/>
    <n v="4"/>
    <x v="3"/>
    <n v="9"/>
    <n v="0"/>
    <n v="0"/>
    <s v="Monday"/>
    <s v="Night"/>
    <s v="B07FWVXVV"/>
    <s v="Female"/>
    <x v="78"/>
    <s v="Shipped"/>
    <n v="1"/>
    <s v="INR"/>
    <n v="320"/>
    <n v="85"/>
    <n v="405"/>
    <s v="Mumbai"/>
    <s v="Maharashtra"/>
    <n v="400056"/>
    <x v="1"/>
    <x v="63"/>
    <x v="5"/>
    <n v="0.20481927710843364"/>
    <n v="54.399999999999977"/>
    <n v="265.60000000000002"/>
    <n v="320"/>
  </r>
  <r>
    <n v="498"/>
    <d v="2018-09-04T00:00:00"/>
    <x v="417"/>
    <s v="2018 - Q2"/>
    <n v="2"/>
    <x v="0"/>
    <n v="4"/>
    <x v="3"/>
    <n v="9"/>
    <n v="0"/>
    <n v="0"/>
    <s v="Monday"/>
    <s v="Night"/>
    <s v="B07FWXWQS"/>
    <s v="Male"/>
    <x v="56"/>
    <s v="Shipped"/>
    <n v="1"/>
    <s v="INR"/>
    <n v="840"/>
    <n v="85"/>
    <n v="925"/>
    <s v="Kolkata"/>
    <s v="West Bengal"/>
    <n v="700099"/>
    <x v="0"/>
    <x v="41"/>
    <x v="22"/>
    <n v="0.14942528735632191"/>
    <n v="109.20000000000005"/>
    <n v="730.8"/>
    <n v="840"/>
  </r>
  <r>
    <n v="499"/>
    <d v="2018-09-04T00:00:00"/>
    <x v="418"/>
    <s v="2018 - Q2"/>
    <n v="2"/>
    <x v="0"/>
    <n v="4"/>
    <x v="3"/>
    <n v="9"/>
    <n v="0"/>
    <n v="0"/>
    <s v="Monday"/>
    <s v="Morning"/>
    <s v="B07FWXZVS"/>
    <s v="Male"/>
    <x v="56"/>
    <s v="Shipped"/>
    <n v="1"/>
    <s v="INR"/>
    <n v="840"/>
    <n v="85"/>
    <n v="925"/>
    <s v="Aizawl"/>
    <s v="Mizoram"/>
    <n v="796017"/>
    <x v="0"/>
    <x v="41"/>
    <x v="22"/>
    <n v="0.14942528735632191"/>
    <n v="109.20000000000005"/>
    <n v="730.8"/>
    <n v="840"/>
  </r>
  <r>
    <n v="500"/>
    <d v="2018-09-04T00:00:00"/>
    <x v="419"/>
    <s v="2018 - Q2"/>
    <n v="2"/>
    <x v="0"/>
    <n v="4"/>
    <x v="3"/>
    <n v="9"/>
    <n v="0"/>
    <n v="0"/>
    <s v="Monday"/>
    <s v="Morning"/>
    <s v="B07FWYZYW"/>
    <s v="Female"/>
    <x v="56"/>
    <s v="Shipped"/>
    <n v="1"/>
    <s v="INR"/>
    <n v="840"/>
    <n v="85"/>
    <n v="925"/>
    <s v="Gumla"/>
    <s v="Jharkhand"/>
    <n v="835207"/>
    <x v="0"/>
    <x v="41"/>
    <x v="22"/>
    <n v="0.14942528735632191"/>
    <n v="109.20000000000005"/>
    <n v="730.8"/>
    <n v="840"/>
  </r>
  <r>
    <n v="501"/>
    <d v="2018-09-04T00:00:00"/>
    <x v="420"/>
    <s v="2018 - Q2"/>
    <n v="2"/>
    <x v="0"/>
    <n v="4"/>
    <x v="3"/>
    <n v="9"/>
    <n v="0"/>
    <n v="0"/>
    <s v="Monday"/>
    <s v="Morning"/>
    <s v="B07FWWZWW"/>
    <s v="Female"/>
    <x v="82"/>
    <s v="Shipped"/>
    <n v="1"/>
    <s v="INR"/>
    <n v="1100"/>
    <n v="85"/>
    <n v="1185"/>
    <s v="Visakhapatnam"/>
    <s v="Andhra Pradesh"/>
    <n v="530003"/>
    <x v="0"/>
    <x v="67"/>
    <x v="38"/>
    <n v="0.14942528735632185"/>
    <n v="143"/>
    <n v="957"/>
    <n v="1100"/>
  </r>
  <r>
    <n v="502"/>
    <d v="2018-09-04T00:00:00"/>
    <x v="421"/>
    <s v="2018 - Q2"/>
    <n v="2"/>
    <x v="0"/>
    <n v="4"/>
    <x v="3"/>
    <n v="9"/>
    <n v="0"/>
    <n v="0"/>
    <s v="Monday"/>
    <s v="Morning"/>
    <s v="B07FWVBSW"/>
    <s v="Male"/>
    <x v="62"/>
    <s v="Shipped"/>
    <n v="1"/>
    <s v="INR"/>
    <n v="665"/>
    <n v="85"/>
    <n v="750"/>
    <s v="Jaipur"/>
    <s v="Rajasthan"/>
    <n v="302018"/>
    <x v="1"/>
    <x v="50"/>
    <x v="18"/>
    <n v="0.20481927710843364"/>
    <n v="113.04999999999995"/>
    <n v="551.95000000000005"/>
    <n v="665"/>
  </r>
  <r>
    <n v="503"/>
    <d v="2018-09-04T00:00:00"/>
    <x v="422"/>
    <s v="2018 - Q2"/>
    <n v="2"/>
    <x v="0"/>
    <n v="4"/>
    <x v="3"/>
    <n v="9"/>
    <n v="0"/>
    <n v="0"/>
    <s v="Monday"/>
    <s v="Morning"/>
    <s v="B07FWXZQW"/>
    <s v="Female"/>
    <x v="62"/>
    <s v="Shipped"/>
    <n v="1"/>
    <s v="INR"/>
    <n v="665"/>
    <n v="85"/>
    <n v="750"/>
    <s v="Solan"/>
    <s v="Himachal Pradesh"/>
    <n v="173212"/>
    <x v="1"/>
    <x v="50"/>
    <x v="18"/>
    <n v="0.20481927710843364"/>
    <n v="113.04999999999995"/>
    <n v="551.95000000000005"/>
    <n v="665"/>
  </r>
  <r>
    <n v="504"/>
    <d v="2018-09-04T00:00:00"/>
    <x v="423"/>
    <s v="2018 - Q2"/>
    <n v="2"/>
    <x v="0"/>
    <n v="4"/>
    <x v="3"/>
    <n v="9"/>
    <n v="0"/>
    <n v="0"/>
    <s v="Monday"/>
    <s v="Morning"/>
    <s v="B07FWVYSW"/>
    <s v="Male"/>
    <x v="62"/>
    <s v="Shipped"/>
    <n v="1"/>
    <s v="INR"/>
    <n v="665"/>
    <n v="85"/>
    <n v="750"/>
    <s v="Mumbai"/>
    <s v="Maharashtra"/>
    <n v="400057"/>
    <x v="1"/>
    <x v="50"/>
    <x v="18"/>
    <n v="0.20481927710843364"/>
    <n v="113.04999999999995"/>
    <n v="551.95000000000005"/>
    <n v="665"/>
  </r>
  <r>
    <n v="505"/>
    <d v="2018-09-04T00:00:00"/>
    <x v="424"/>
    <s v="2018 - Q2"/>
    <n v="2"/>
    <x v="0"/>
    <n v="4"/>
    <x v="3"/>
    <n v="9"/>
    <n v="0"/>
    <n v="0"/>
    <s v="Monday"/>
    <s v="Afternoon"/>
    <s v="B07FWXSVZ"/>
    <s v="Female"/>
    <x v="22"/>
    <s v="Shipped"/>
    <n v="1"/>
    <s v="INR"/>
    <n v="1250"/>
    <n v="85"/>
    <n v="1335"/>
    <s v="Madurai"/>
    <s v="Tamilnadu"/>
    <n v="625019"/>
    <x v="0"/>
    <x v="20"/>
    <x v="14"/>
    <n v="0.14942528735632185"/>
    <n v="162.5"/>
    <n v="1087.5"/>
    <n v="1250"/>
  </r>
  <r>
    <n v="506"/>
    <d v="2018-09-04T00:00:00"/>
    <x v="353"/>
    <s v="2018 - Q2"/>
    <n v="2"/>
    <x v="0"/>
    <n v="4"/>
    <x v="3"/>
    <n v="9"/>
    <n v="0"/>
    <n v="0"/>
    <s v="Monday"/>
    <s v="Evening"/>
    <s v="B07FWYSWZ"/>
    <s v="Female"/>
    <x v="14"/>
    <s v="Shipped"/>
    <n v="1"/>
    <s v="INR"/>
    <n v="959"/>
    <n v="85"/>
    <n v="1044"/>
    <s v="Itahar"/>
    <s v="West Bengal"/>
    <n v="733134"/>
    <x v="2"/>
    <x v="13"/>
    <x v="11"/>
    <n v="0.21951219512195122"/>
    <n v="172.62"/>
    <n v="786.38"/>
    <n v="959"/>
  </r>
  <r>
    <n v="507"/>
    <d v="2018-09-04T00:00:00"/>
    <x v="144"/>
    <s v="2018 - Q2"/>
    <n v="2"/>
    <x v="0"/>
    <n v="4"/>
    <x v="3"/>
    <n v="9"/>
    <n v="0"/>
    <n v="0"/>
    <s v="Monday"/>
    <s v="Evening"/>
    <s v="B07FWWYUT"/>
    <s v="Female"/>
    <x v="0"/>
    <s v="Shipped"/>
    <n v="1"/>
    <s v="INR"/>
    <n v="999"/>
    <n v="85"/>
    <n v="1084"/>
    <s v="Asansol"/>
    <s v="West Bengal"/>
    <n v="713304"/>
    <x v="0"/>
    <x v="0"/>
    <x v="0"/>
    <n v="0.14942528735632185"/>
    <n v="129.87"/>
    <n v="869.13"/>
    <n v="999"/>
  </r>
  <r>
    <n v="508"/>
    <d v="2018-09-04T00:00:00"/>
    <x v="190"/>
    <s v="2018 - Q2"/>
    <n v="2"/>
    <x v="0"/>
    <n v="4"/>
    <x v="3"/>
    <n v="9"/>
    <n v="0"/>
    <n v="0"/>
    <s v="Monday"/>
    <s v="Evening"/>
    <s v="B07FWWVYS"/>
    <s v="Female"/>
    <x v="67"/>
    <s v="Shipped"/>
    <n v="1"/>
    <s v="INR"/>
    <n v="555"/>
    <n v="85"/>
    <n v="640"/>
    <s v="New Delhi"/>
    <s v="Delhi"/>
    <n v="110065"/>
    <x v="0"/>
    <x v="54"/>
    <x v="5"/>
    <n v="0.1494252873563218"/>
    <n v="72.149999999999977"/>
    <n v="482.85"/>
    <n v="555"/>
  </r>
  <r>
    <n v="509"/>
    <d v="2018-09-04T00:00:00"/>
    <x v="425"/>
    <s v="2018 - Q2"/>
    <n v="2"/>
    <x v="0"/>
    <n v="4"/>
    <x v="3"/>
    <n v="9"/>
    <n v="0"/>
    <n v="0"/>
    <s v="Monday"/>
    <s v="Evening"/>
    <s v="B07FWVVZU"/>
    <s v="Male"/>
    <x v="84"/>
    <s v="Shipped"/>
    <n v="1"/>
    <s v="INR"/>
    <n v="795"/>
    <n v="85"/>
    <n v="880"/>
    <s v="Rishikesh"/>
    <s v="Uttarakhand"/>
    <n v="249201"/>
    <x v="2"/>
    <x v="69"/>
    <x v="3"/>
    <n v="0.21951219512195128"/>
    <n v="143.10000000000002"/>
    <n v="651.9"/>
    <n v="795"/>
  </r>
  <r>
    <n v="510"/>
    <d v="2018-10-04T00:00:00"/>
    <x v="426"/>
    <s v="2018 - Q2"/>
    <n v="2"/>
    <x v="0"/>
    <n v="4"/>
    <x v="3"/>
    <n v="10"/>
    <n v="0"/>
    <n v="0"/>
    <s v="Tuesday"/>
    <s v="Night"/>
    <s v="B07FWWBSW"/>
    <s v="Male"/>
    <x v="9"/>
    <s v="Shipped"/>
    <n v="1"/>
    <s v="INR"/>
    <n v="645"/>
    <n v="85"/>
    <n v="730"/>
    <s v="Bhubaneswar"/>
    <s v="Odisha"/>
    <n v="751002"/>
    <x v="0"/>
    <x v="9"/>
    <x v="8"/>
    <n v="0.14942528735632188"/>
    <n v="83.850000000000023"/>
    <n v="561.15"/>
    <n v="645"/>
  </r>
  <r>
    <n v="511"/>
    <d v="2018-10-04T00:00:00"/>
    <x v="427"/>
    <s v="2018 - Q2"/>
    <n v="2"/>
    <x v="0"/>
    <n v="4"/>
    <x v="3"/>
    <n v="10"/>
    <n v="0"/>
    <n v="0"/>
    <s v="Tuesday"/>
    <s v="Morning"/>
    <s v="B07FWYWQW"/>
    <s v="Female"/>
    <x v="83"/>
    <s v="Shipped"/>
    <n v="1"/>
    <s v="INR"/>
    <n v="585"/>
    <n v="85"/>
    <n v="670"/>
    <s v="Siwan"/>
    <s v="Bihar"/>
    <n v="841226"/>
    <x v="0"/>
    <x v="68"/>
    <x v="3"/>
    <n v="0.14942528735632185"/>
    <n v="76.050000000000011"/>
    <n v="508.95"/>
    <n v="585"/>
  </r>
  <r>
    <n v="512"/>
    <d v="2018-10-04T00:00:00"/>
    <x v="267"/>
    <s v="2018 - Q2"/>
    <n v="2"/>
    <x v="0"/>
    <n v="4"/>
    <x v="3"/>
    <n v="10"/>
    <n v="0"/>
    <n v="0"/>
    <s v="Tuesday"/>
    <s v="Morning"/>
    <s v="B07FWVBYS"/>
    <s v="Female"/>
    <x v="85"/>
    <s v="Shipped"/>
    <n v="1"/>
    <s v="INR"/>
    <n v="475"/>
    <n v="85"/>
    <n v="560"/>
    <s v="Tiruppur"/>
    <s v="Tamil Nadu"/>
    <n v="641602"/>
    <x v="1"/>
    <x v="70"/>
    <x v="39"/>
    <n v="0.20481927710843373"/>
    <n v="80.75"/>
    <n v="394.25"/>
    <n v="475"/>
  </r>
  <r>
    <n v="513"/>
    <d v="2018-10-04T00:00:00"/>
    <x v="428"/>
    <s v="2018 - Q2"/>
    <n v="2"/>
    <x v="0"/>
    <n v="4"/>
    <x v="3"/>
    <n v="10"/>
    <n v="0"/>
    <n v="0"/>
    <s v="Tuesday"/>
    <s v="Afternoon"/>
    <s v="B07FWXZYY"/>
    <s v="Male"/>
    <x v="9"/>
    <s v="Shipped"/>
    <n v="1"/>
    <s v="INR"/>
    <n v="645"/>
    <n v="85"/>
    <n v="730"/>
    <s v="Faridabad"/>
    <s v="Haryana"/>
    <n v="121005"/>
    <x v="0"/>
    <x v="9"/>
    <x v="8"/>
    <n v="0.14942528735632188"/>
    <n v="83.850000000000023"/>
    <n v="561.15"/>
    <n v="645"/>
  </r>
  <r>
    <n v="514"/>
    <d v="2018-10-04T00:00:00"/>
    <x v="362"/>
    <s v="2018 - Q2"/>
    <n v="2"/>
    <x v="0"/>
    <n v="4"/>
    <x v="3"/>
    <n v="10"/>
    <n v="0"/>
    <n v="0"/>
    <s v="Tuesday"/>
    <s v="Afternoon"/>
    <s v="B07FWXVRV"/>
    <s v="Male"/>
    <x v="82"/>
    <s v="Shipped"/>
    <n v="1"/>
    <s v="INR"/>
    <n v="1100"/>
    <n v="85"/>
    <n v="1185"/>
    <s v="Saharanpur"/>
    <s v="Uttar Pradesh"/>
    <n v="247001"/>
    <x v="0"/>
    <x v="67"/>
    <x v="38"/>
    <n v="0.14942528735632185"/>
    <n v="143"/>
    <n v="957"/>
    <n v="1100"/>
  </r>
  <r>
    <n v="515"/>
    <d v="2018-10-04T00:00:00"/>
    <x v="429"/>
    <s v="2018 - Q2"/>
    <n v="2"/>
    <x v="0"/>
    <n v="4"/>
    <x v="3"/>
    <n v="10"/>
    <n v="0"/>
    <n v="0"/>
    <s v="Tuesday"/>
    <s v="Afternoon"/>
    <s v="B07FWVZVW"/>
    <s v="Male"/>
    <x v="71"/>
    <s v="Shipped"/>
    <n v="1"/>
    <s v="INR"/>
    <n v="410"/>
    <n v="85"/>
    <n v="495"/>
    <s v="Banaskantha"/>
    <s v="Gujarat"/>
    <n v="385001"/>
    <x v="0"/>
    <x v="58"/>
    <x v="5"/>
    <n v="0.14942528735632188"/>
    <n v="53.300000000000011"/>
    <n v="356.7"/>
    <n v="410"/>
  </r>
  <r>
    <n v="516"/>
    <d v="2018-10-04T00:00:00"/>
    <x v="430"/>
    <s v="2018 - Q2"/>
    <n v="2"/>
    <x v="0"/>
    <n v="4"/>
    <x v="3"/>
    <n v="10"/>
    <n v="0"/>
    <n v="0"/>
    <s v="Tuesday"/>
    <s v="Evening"/>
    <s v="B07FWYAUR"/>
    <s v="Male"/>
    <x v="71"/>
    <s v="Shipped"/>
    <n v="1"/>
    <s v="INR"/>
    <n v="410"/>
    <n v="85"/>
    <n v="495"/>
    <s v="New Delhi"/>
    <s v="Delhi"/>
    <n v="110043"/>
    <x v="0"/>
    <x v="58"/>
    <x v="5"/>
    <n v="0.14942528735632188"/>
    <n v="53.300000000000011"/>
    <n v="356.7"/>
    <n v="410"/>
  </r>
  <r>
    <n v="517"/>
    <d v="2018-11-04T00:00:00"/>
    <x v="431"/>
    <s v="2018 - Q2"/>
    <n v="2"/>
    <x v="0"/>
    <n v="4"/>
    <x v="3"/>
    <n v="11"/>
    <n v="0"/>
    <n v="0"/>
    <s v="Wednesday"/>
    <s v="Night"/>
    <s v="B07FWWXWV"/>
    <s v="Female"/>
    <x v="75"/>
    <s v="Shipped"/>
    <n v="1"/>
    <s v="INR"/>
    <n v="950"/>
    <n v="85"/>
    <n v="1035"/>
    <s v="Jaipur"/>
    <s v="Rajasthan"/>
    <n v="302013"/>
    <x v="2"/>
    <x v="61"/>
    <x v="36"/>
    <n v="0.21951219512195122"/>
    <n v="171"/>
    <n v="779"/>
    <n v="950"/>
  </r>
  <r>
    <n v="518"/>
    <d v="2018-11-04T00:00:00"/>
    <x v="397"/>
    <s v="2018 - Q2"/>
    <n v="2"/>
    <x v="0"/>
    <n v="4"/>
    <x v="3"/>
    <n v="11"/>
    <n v="0"/>
    <n v="0"/>
    <s v="Wednesday"/>
    <s v="Morning"/>
    <s v="B07FWXARX"/>
    <s v="Female"/>
    <x v="9"/>
    <s v="Shipped"/>
    <n v="1"/>
    <s v="INR"/>
    <n v="645"/>
    <n v="85"/>
    <n v="730"/>
    <s v="Zunheboto"/>
    <s v="Nagaland"/>
    <n v="798627"/>
    <x v="0"/>
    <x v="9"/>
    <x v="8"/>
    <n v="0.14942528735632188"/>
    <n v="83.850000000000023"/>
    <n v="561.15"/>
    <n v="645"/>
  </r>
  <r>
    <n v="519"/>
    <d v="2018-11-04T00:00:00"/>
    <x v="432"/>
    <s v="2018 - Q2"/>
    <n v="2"/>
    <x v="0"/>
    <n v="4"/>
    <x v="3"/>
    <n v="11"/>
    <n v="0"/>
    <n v="0"/>
    <s v="Wednesday"/>
    <s v="Morning"/>
    <s v="B07FWVYZY"/>
    <s v="Male"/>
    <x v="9"/>
    <s v="Shipped"/>
    <n v="1"/>
    <s v="INR"/>
    <n v="645"/>
    <n v="85"/>
    <n v="730"/>
    <s v="Tiruchirappalli"/>
    <s v="Tamil Nadu"/>
    <n v="620020"/>
    <x v="0"/>
    <x v="9"/>
    <x v="8"/>
    <n v="0.14942528735632188"/>
    <n v="83.850000000000023"/>
    <n v="561.15"/>
    <n v="645"/>
  </r>
  <r>
    <n v="520"/>
    <d v="2018-11-04T00:00:00"/>
    <x v="433"/>
    <s v="2018 - Q2"/>
    <n v="2"/>
    <x v="0"/>
    <n v="4"/>
    <x v="3"/>
    <n v="11"/>
    <n v="0"/>
    <n v="0"/>
    <s v="Wednesday"/>
    <s v="Afternoon"/>
    <s v="B07FWVYWQ"/>
    <s v="Male"/>
    <x v="85"/>
    <s v="Shipped"/>
    <n v="1"/>
    <s v="INR"/>
    <n v="475"/>
    <n v="85"/>
    <n v="560"/>
    <s v="Ajmer"/>
    <s v="Rajasthan"/>
    <n v="305801"/>
    <x v="1"/>
    <x v="70"/>
    <x v="39"/>
    <n v="0.20481927710843373"/>
    <n v="80.75"/>
    <n v="394.25"/>
    <n v="475"/>
  </r>
  <r>
    <n v="521"/>
    <d v="2018-11-04T00:00:00"/>
    <x v="434"/>
    <s v="2018 - Q2"/>
    <n v="2"/>
    <x v="0"/>
    <n v="4"/>
    <x v="3"/>
    <n v="11"/>
    <n v="0"/>
    <n v="0"/>
    <s v="Wednesday"/>
    <s v="Evening"/>
    <s v="B07FWVVVZ"/>
    <s v="Female"/>
    <x v="86"/>
    <s v="Shipped"/>
    <n v="1"/>
    <s v="INR"/>
    <n v="595"/>
    <n v="85"/>
    <n v="680"/>
    <s v="Mumbai"/>
    <s v="Maharashtra"/>
    <n v="400035"/>
    <x v="0"/>
    <x v="37"/>
    <x v="5"/>
    <n v="0.14942528735632188"/>
    <n v="77.350000000000023"/>
    <n v="517.65"/>
    <n v="595"/>
  </r>
  <r>
    <n v="522"/>
    <d v="2018-11-04T00:00:00"/>
    <x v="435"/>
    <s v="2018 - Q2"/>
    <n v="2"/>
    <x v="0"/>
    <n v="4"/>
    <x v="3"/>
    <n v="11"/>
    <n v="0"/>
    <n v="0"/>
    <s v="Wednesday"/>
    <s v="Night"/>
    <s v="B07FWWAZV"/>
    <s v="Female"/>
    <x v="9"/>
    <s v="Shipped"/>
    <n v="1"/>
    <s v="INR"/>
    <n v="645"/>
    <n v="85"/>
    <n v="730"/>
    <s v="Adalaj"/>
    <s v="Gujarat"/>
    <n v="382421"/>
    <x v="0"/>
    <x v="9"/>
    <x v="8"/>
    <n v="0.14942528735632188"/>
    <n v="83.850000000000023"/>
    <n v="561.15"/>
    <n v="645"/>
  </r>
  <r>
    <n v="523"/>
    <d v="2018-12-04T00:00:00"/>
    <x v="436"/>
    <s v="2018 - Q2"/>
    <n v="2"/>
    <x v="0"/>
    <n v="4"/>
    <x v="3"/>
    <n v="12"/>
    <n v="0"/>
    <n v="0"/>
    <s v="Thursday"/>
    <s v="Night"/>
    <s v="B07FWWSYW"/>
    <s v="Male"/>
    <x v="56"/>
    <s v="Shipped"/>
    <n v="1"/>
    <s v="INR"/>
    <n v="840"/>
    <n v="85"/>
    <n v="925"/>
    <s v="New Delhi"/>
    <s v="Delhi"/>
    <n v="110096"/>
    <x v="0"/>
    <x v="41"/>
    <x v="22"/>
    <n v="0.14942528735632191"/>
    <n v="109.20000000000005"/>
    <n v="730.8"/>
    <n v="840"/>
  </r>
  <r>
    <n v="524"/>
    <d v="2018-12-04T00:00:00"/>
    <x v="317"/>
    <s v="2018 - Q2"/>
    <n v="2"/>
    <x v="0"/>
    <n v="4"/>
    <x v="3"/>
    <n v="12"/>
    <n v="0"/>
    <n v="0"/>
    <s v="Thursday"/>
    <s v="Night"/>
    <s v="B07FWXSQS"/>
    <s v="Male"/>
    <x v="77"/>
    <s v="Shipped"/>
    <n v="1"/>
    <s v="INR"/>
    <n v="695"/>
    <n v="85"/>
    <n v="780"/>
    <s v="New Delhi"/>
    <s v="Delhi"/>
    <n v="110088"/>
    <x v="1"/>
    <x v="62"/>
    <x v="37"/>
    <n v="0.2048192771084337"/>
    <n v="118.14999999999998"/>
    <n v="576.85"/>
    <n v="695"/>
  </r>
  <r>
    <n v="525"/>
    <d v="2018-12-04T00:00:00"/>
    <x v="372"/>
    <s v="2018 - Q2"/>
    <n v="2"/>
    <x v="0"/>
    <n v="4"/>
    <x v="3"/>
    <n v="12"/>
    <n v="0"/>
    <n v="0"/>
    <s v="Thursday"/>
    <s v="Night"/>
    <s v="B07FWVVXU"/>
    <s v="Female"/>
    <x v="67"/>
    <s v="Shipped"/>
    <n v="1"/>
    <s v="INR"/>
    <n v="555"/>
    <n v="85"/>
    <n v="640"/>
    <s v="Patna"/>
    <s v="Bihar"/>
    <n v="801505"/>
    <x v="0"/>
    <x v="54"/>
    <x v="5"/>
    <n v="0.1494252873563218"/>
    <n v="72.149999999999977"/>
    <n v="482.85"/>
    <n v="555"/>
  </r>
  <r>
    <n v="526"/>
    <d v="2018-12-04T00:00:00"/>
    <x v="332"/>
    <s v="2018 - Q2"/>
    <n v="2"/>
    <x v="0"/>
    <n v="4"/>
    <x v="3"/>
    <n v="12"/>
    <n v="0"/>
    <n v="0"/>
    <s v="Thursday"/>
    <s v="Morning"/>
    <s v="B07FWYVYY"/>
    <s v="Male"/>
    <x v="9"/>
    <s v="Shipped"/>
    <n v="1"/>
    <s v="INR"/>
    <n v="645"/>
    <n v="85"/>
    <n v="730"/>
    <s v="Ahmedabad"/>
    <s v="Gujarat"/>
    <n v="380015"/>
    <x v="0"/>
    <x v="9"/>
    <x v="8"/>
    <n v="0.14942528735632188"/>
    <n v="83.850000000000023"/>
    <n v="561.15"/>
    <n v="645"/>
  </r>
  <r>
    <n v="527"/>
    <d v="2018-12-04T00:00:00"/>
    <x v="333"/>
    <s v="2018 - Q2"/>
    <n v="2"/>
    <x v="0"/>
    <n v="4"/>
    <x v="3"/>
    <n v="12"/>
    <n v="0"/>
    <n v="0"/>
    <s v="Thursday"/>
    <s v="Morning"/>
    <s v="B07FWXWXX"/>
    <s v="Male"/>
    <x v="56"/>
    <s v="Shipped"/>
    <n v="1"/>
    <s v="INR"/>
    <n v="840"/>
    <n v="85"/>
    <n v="925"/>
    <s v="Chandigarh"/>
    <s v="Chandigarh"/>
    <n v="160101"/>
    <x v="0"/>
    <x v="41"/>
    <x v="22"/>
    <n v="0.14942528735632191"/>
    <n v="109.20000000000005"/>
    <n v="730.8"/>
    <n v="840"/>
  </r>
  <r>
    <n v="528"/>
    <d v="2018-12-04T00:00:00"/>
    <x v="25"/>
    <s v="2018 - Q2"/>
    <n v="2"/>
    <x v="0"/>
    <n v="4"/>
    <x v="3"/>
    <n v="12"/>
    <n v="0"/>
    <n v="0"/>
    <s v="Thursday"/>
    <s v="Morning"/>
    <s v="B07FWXTRU"/>
    <s v="Male"/>
    <x v="67"/>
    <s v="Shipped"/>
    <n v="1"/>
    <s v="INR"/>
    <n v="555"/>
    <n v="85"/>
    <n v="640"/>
    <s v="Ballia"/>
    <s v="Uttar Pradesh"/>
    <n v="277001"/>
    <x v="0"/>
    <x v="54"/>
    <x v="5"/>
    <n v="0.1494252873563218"/>
    <n v="72.149999999999977"/>
    <n v="482.85"/>
    <n v="555"/>
  </r>
  <r>
    <n v="529"/>
    <d v="2018-12-04T00:00:00"/>
    <x v="428"/>
    <s v="2018 - Q2"/>
    <n v="2"/>
    <x v="0"/>
    <n v="4"/>
    <x v="3"/>
    <n v="12"/>
    <n v="0"/>
    <n v="0"/>
    <s v="Thursday"/>
    <s v="Afternoon"/>
    <s v="B07FWYZQZ"/>
    <s v="Male"/>
    <x v="67"/>
    <s v="Shipped"/>
    <n v="1"/>
    <s v="INR"/>
    <n v="555"/>
    <n v="85"/>
    <n v="640"/>
    <s v="Bhubaneswar"/>
    <s v="Odisha"/>
    <n v="751012"/>
    <x v="0"/>
    <x v="54"/>
    <x v="5"/>
    <n v="0.1494252873563218"/>
    <n v="72.149999999999977"/>
    <n v="482.85"/>
    <n v="555"/>
  </r>
  <r>
    <n v="530"/>
    <d v="2018-12-04T00:00:00"/>
    <x v="212"/>
    <s v="2018 - Q2"/>
    <n v="2"/>
    <x v="0"/>
    <n v="4"/>
    <x v="3"/>
    <n v="12"/>
    <n v="0"/>
    <n v="0"/>
    <s v="Thursday"/>
    <s v="Afternoon"/>
    <s v="B07FWXAVR"/>
    <s v="Female"/>
    <x v="19"/>
    <s v="Shipped"/>
    <n v="1"/>
    <s v="INR"/>
    <n v="768"/>
    <n v="85"/>
    <n v="853"/>
    <s v="Jaipur"/>
    <s v="Rajasthan"/>
    <n v="302019"/>
    <x v="1"/>
    <x v="17"/>
    <x v="5"/>
    <n v="0.20481927710843364"/>
    <n v="130.55999999999995"/>
    <n v="637.44000000000005"/>
    <n v="768"/>
  </r>
  <r>
    <n v="531"/>
    <d v="2018-12-04T00:00:00"/>
    <x v="430"/>
    <s v="2018 - Q2"/>
    <n v="2"/>
    <x v="0"/>
    <n v="4"/>
    <x v="3"/>
    <n v="12"/>
    <n v="0"/>
    <n v="0"/>
    <s v="Thursday"/>
    <s v="Evening"/>
    <s v="B07FWYZZR"/>
    <s v="Female"/>
    <x v="19"/>
    <s v="Shipped"/>
    <n v="1"/>
    <s v="INR"/>
    <n v="768"/>
    <n v="85"/>
    <n v="853"/>
    <s v="Wai"/>
    <s v="Maharashtra"/>
    <n v="412803"/>
    <x v="1"/>
    <x v="17"/>
    <x v="5"/>
    <n v="0.20481927710843364"/>
    <n v="130.55999999999995"/>
    <n v="637.44000000000005"/>
    <n v="768"/>
  </r>
  <r>
    <n v="532"/>
    <s v="4/13/2018"/>
    <x v="437"/>
    <s v="2018 - Q2"/>
    <n v="2"/>
    <x v="0"/>
    <n v="4"/>
    <x v="3"/>
    <n v="13"/>
    <n v="0"/>
    <n v="0"/>
    <s v="Friday"/>
    <s v="Night"/>
    <s v="B07FWXUYV"/>
    <s v="Male"/>
    <x v="0"/>
    <s v="Shipped"/>
    <n v="1"/>
    <s v="INR"/>
    <n v="999"/>
    <n v="85"/>
    <n v="1084"/>
    <s v="Patna"/>
    <s v="Bihar"/>
    <n v="800026"/>
    <x v="0"/>
    <x v="0"/>
    <x v="0"/>
    <n v="0.14942528735632185"/>
    <n v="129.87"/>
    <n v="869.13"/>
    <n v="999"/>
  </r>
  <r>
    <n v="533"/>
    <s v="4/13/2018"/>
    <x v="438"/>
    <s v="2018 - Q2"/>
    <n v="2"/>
    <x v="0"/>
    <n v="4"/>
    <x v="3"/>
    <n v="13"/>
    <n v="0"/>
    <n v="0"/>
    <s v="Friday"/>
    <s v="Afternoon"/>
    <s v="B07FWWARV"/>
    <s v="Male"/>
    <x v="85"/>
    <s v="Shipped"/>
    <n v="1"/>
    <s v="INR"/>
    <n v="475"/>
    <n v="85"/>
    <n v="560"/>
    <s v="Bhubaneswar"/>
    <s v="Odisha"/>
    <n v="751009"/>
    <x v="1"/>
    <x v="70"/>
    <x v="39"/>
    <n v="0.20481927710843373"/>
    <n v="80.75"/>
    <n v="394.25"/>
    <n v="475"/>
  </r>
  <r>
    <n v="534"/>
    <s v="4/14/2018"/>
    <x v="439"/>
    <s v="2018 - Q2"/>
    <n v="2"/>
    <x v="0"/>
    <n v="4"/>
    <x v="3"/>
    <n v="14"/>
    <n v="0"/>
    <n v="0"/>
    <s v="Saturday"/>
    <s v="Night"/>
    <s v="B07FWXUZX"/>
    <s v="Male"/>
    <x v="78"/>
    <s v="Shipped"/>
    <n v="1"/>
    <s v="INR"/>
    <n v="320"/>
    <n v="85"/>
    <n v="405"/>
    <s v="Srinagar"/>
    <s v="Jammu &amp; Kashmir"/>
    <n v="190004"/>
    <x v="1"/>
    <x v="63"/>
    <x v="5"/>
    <n v="0.20481927710843364"/>
    <n v="54.399999999999977"/>
    <n v="265.60000000000002"/>
    <n v="320"/>
  </r>
  <r>
    <n v="535"/>
    <s v="4/14/2018"/>
    <x v="18"/>
    <s v="2018 - Q2"/>
    <n v="2"/>
    <x v="0"/>
    <n v="4"/>
    <x v="3"/>
    <n v="14"/>
    <n v="0"/>
    <n v="0"/>
    <s v="Saturday"/>
    <s v="Morning"/>
    <s v="B07FWXTVQ"/>
    <s v="Male"/>
    <x v="9"/>
    <s v="Shipped"/>
    <n v="1"/>
    <s v="INR"/>
    <n v="645"/>
    <n v="85"/>
    <n v="730"/>
    <s v="Varanasi"/>
    <s v="Up"/>
    <n v="221005"/>
    <x v="0"/>
    <x v="9"/>
    <x v="8"/>
    <n v="0.14942528735632188"/>
    <n v="83.850000000000023"/>
    <n v="561.15"/>
    <n v="645"/>
  </r>
  <r>
    <n v="536"/>
    <s v="4/14/2018"/>
    <x v="295"/>
    <s v="2018 - Q2"/>
    <n v="2"/>
    <x v="0"/>
    <n v="4"/>
    <x v="3"/>
    <n v="14"/>
    <n v="0"/>
    <n v="0"/>
    <s v="Saturday"/>
    <s v="Afternoon"/>
    <s v="B07FWXTZU"/>
    <s v="Female"/>
    <x v="71"/>
    <s v="Shipped"/>
    <n v="1"/>
    <s v="INR"/>
    <n v="410"/>
    <n v="85"/>
    <n v="495"/>
    <s v="Noida"/>
    <s v="Uttar Pradesh"/>
    <n v="201304"/>
    <x v="0"/>
    <x v="58"/>
    <x v="5"/>
    <n v="0.14942528735632188"/>
    <n v="53.300000000000011"/>
    <n v="356.7"/>
    <n v="410"/>
  </r>
  <r>
    <n v="537"/>
    <s v="4/14/2018"/>
    <x v="430"/>
    <s v="2018 - Q2"/>
    <n v="2"/>
    <x v="0"/>
    <n v="4"/>
    <x v="3"/>
    <n v="14"/>
    <n v="0"/>
    <n v="0"/>
    <s v="Saturday"/>
    <s v="Evening"/>
    <s v="B07FWVUVZ"/>
    <s v="Male"/>
    <x v="83"/>
    <s v="Shipped"/>
    <n v="1"/>
    <s v="INR"/>
    <n v="585"/>
    <n v="85"/>
    <n v="670"/>
    <s v="Riico Industrial Area Palsana"/>
    <s v="Rajasthan"/>
    <n v="332402"/>
    <x v="0"/>
    <x v="68"/>
    <x v="3"/>
    <n v="0.14942528735632185"/>
    <n v="76.050000000000011"/>
    <n v="508.95"/>
    <n v="585"/>
  </r>
  <r>
    <n v="538"/>
    <s v="4/15/2018"/>
    <x v="64"/>
    <s v="2018 - Q2"/>
    <n v="2"/>
    <x v="0"/>
    <n v="4"/>
    <x v="3"/>
    <n v="15"/>
    <n v="0"/>
    <n v="0"/>
    <s v="Sunday"/>
    <s v="Evening"/>
    <s v="B07FWWVUS"/>
    <s v="Female"/>
    <x v="0"/>
    <s v="Shipped"/>
    <n v="1"/>
    <s v="INR"/>
    <n v="999"/>
    <n v="85"/>
    <n v="1084"/>
    <s v="Cuttack"/>
    <s v="Odisha"/>
    <n v="753001"/>
    <x v="0"/>
    <x v="0"/>
    <x v="0"/>
    <n v="0.14942528735632185"/>
    <n v="129.87"/>
    <n v="869.13"/>
    <n v="999"/>
  </r>
  <r>
    <n v="539"/>
    <s v="4/16/2018"/>
    <x v="330"/>
    <s v="2018 - Q2"/>
    <n v="2"/>
    <x v="0"/>
    <n v="4"/>
    <x v="3"/>
    <n v="16"/>
    <n v="0"/>
    <n v="0"/>
    <s v="Monday"/>
    <s v="Night"/>
    <s v="B07FWYVXT"/>
    <s v="Male"/>
    <x v="87"/>
    <s v="Shipped"/>
    <n v="1"/>
    <s v="INR"/>
    <n v="251"/>
    <n v="85"/>
    <n v="336"/>
    <s v="Bhongir"/>
    <s v="Telangana"/>
    <n v="508116"/>
    <x v="1"/>
    <x v="71"/>
    <x v="5"/>
    <n v="0.20481927710843367"/>
    <n v="42.669999999999987"/>
    <n v="208.33"/>
    <n v="251"/>
  </r>
  <r>
    <n v="540"/>
    <s v="4/16/2018"/>
    <x v="440"/>
    <s v="2018 - Q2"/>
    <n v="2"/>
    <x v="0"/>
    <n v="4"/>
    <x v="3"/>
    <n v="16"/>
    <n v="0"/>
    <n v="0"/>
    <s v="Monday"/>
    <s v="Night"/>
    <s v="B07FWXBYT"/>
    <s v="Female"/>
    <x v="86"/>
    <s v="Shipped"/>
    <n v="1"/>
    <s v="INR"/>
    <n v="595"/>
    <n v="85"/>
    <n v="680"/>
    <s v="Kozhikode"/>
    <s v="Kerala"/>
    <n v="673010"/>
    <x v="0"/>
    <x v="37"/>
    <x v="5"/>
    <n v="0.14942528735632188"/>
    <n v="77.350000000000023"/>
    <n v="517.65"/>
    <n v="595"/>
  </r>
  <r>
    <n v="541"/>
    <s v="4/16/2018"/>
    <x v="441"/>
    <s v="2018 - Q2"/>
    <n v="2"/>
    <x v="0"/>
    <n v="4"/>
    <x v="3"/>
    <n v="16"/>
    <n v="0"/>
    <n v="0"/>
    <s v="Monday"/>
    <s v="Night"/>
    <s v="B07FWVXRZ"/>
    <s v="Female"/>
    <x v="86"/>
    <s v="Shipped"/>
    <n v="1"/>
    <s v="INR"/>
    <n v="595"/>
    <n v="85"/>
    <n v="680"/>
    <s v="Thane"/>
    <s v="Maharashtra"/>
    <n v="400607"/>
    <x v="0"/>
    <x v="37"/>
    <x v="5"/>
    <n v="0.14942528735632188"/>
    <n v="77.350000000000023"/>
    <n v="517.65"/>
    <n v="595"/>
  </r>
  <r>
    <n v="542"/>
    <s v="4/16/2018"/>
    <x v="442"/>
    <s v="2018 - Q2"/>
    <n v="2"/>
    <x v="0"/>
    <n v="4"/>
    <x v="3"/>
    <n v="16"/>
    <n v="0"/>
    <n v="0"/>
    <s v="Monday"/>
    <s v="Morning"/>
    <s v="B07FWYSRQ"/>
    <s v="Male"/>
    <x v="71"/>
    <s v="Shipped"/>
    <n v="1"/>
    <s v="INR"/>
    <n v="410"/>
    <n v="85"/>
    <n v="495"/>
    <s v="Noida"/>
    <s v="Uttar Pradesh"/>
    <n v="201303"/>
    <x v="0"/>
    <x v="58"/>
    <x v="5"/>
    <n v="0.14942528735632188"/>
    <n v="53.300000000000011"/>
    <n v="356.7"/>
    <n v="410"/>
  </r>
  <r>
    <n v="543"/>
    <s v="4/16/2018"/>
    <x v="43"/>
    <s v="2018 - Q2"/>
    <n v="2"/>
    <x v="0"/>
    <n v="4"/>
    <x v="3"/>
    <n v="16"/>
    <n v="0"/>
    <n v="0"/>
    <s v="Monday"/>
    <s v="Morning"/>
    <s v="B07FWVUQR"/>
    <s v="Female"/>
    <x v="88"/>
    <s v="Shipped"/>
    <n v="1"/>
    <s v="INR"/>
    <n v="355"/>
    <n v="85"/>
    <n v="440"/>
    <s v="Sangaria"/>
    <s v="Rajasthan"/>
    <n v="335063"/>
    <x v="1"/>
    <x v="72"/>
    <x v="19"/>
    <n v="0.20481927710843384"/>
    <n v="60.350000000000023"/>
    <n v="294.64999999999998"/>
    <n v="355"/>
  </r>
  <r>
    <n v="544"/>
    <s v="4/16/2018"/>
    <x v="443"/>
    <s v="2018 - Q2"/>
    <n v="2"/>
    <x v="0"/>
    <n v="4"/>
    <x v="3"/>
    <n v="16"/>
    <n v="0"/>
    <n v="0"/>
    <s v="Monday"/>
    <s v="Afternoon"/>
    <s v="B07FWVWWY"/>
    <s v="Male"/>
    <x v="82"/>
    <s v="Shipped"/>
    <n v="1"/>
    <s v="INR"/>
    <n v="1100"/>
    <n v="85"/>
    <n v="1185"/>
    <s v="Barmer"/>
    <s v="Rajasthan"/>
    <n v="344701"/>
    <x v="0"/>
    <x v="67"/>
    <x v="38"/>
    <n v="0.14942528735632185"/>
    <n v="143"/>
    <n v="957"/>
    <n v="1100"/>
  </r>
  <r>
    <n v="545"/>
    <s v="4/16/2018"/>
    <x v="444"/>
    <s v="2018 - Q2"/>
    <n v="2"/>
    <x v="0"/>
    <n v="4"/>
    <x v="3"/>
    <n v="16"/>
    <n v="0"/>
    <n v="0"/>
    <s v="Monday"/>
    <s v="Evening"/>
    <s v="B07FWXBUV"/>
    <s v="Male"/>
    <x v="77"/>
    <s v="Shipped"/>
    <n v="1"/>
    <s v="INR"/>
    <n v="695"/>
    <n v="85"/>
    <n v="780"/>
    <s v="Nagaon"/>
    <s v="Assam"/>
    <n v="782002"/>
    <x v="1"/>
    <x v="62"/>
    <x v="37"/>
    <n v="0.2048192771084337"/>
    <n v="118.14999999999998"/>
    <n v="576.85"/>
    <n v="695"/>
  </r>
  <r>
    <n v="546"/>
    <s v="4/16/2018"/>
    <x v="269"/>
    <s v="2018 - Q2"/>
    <n v="2"/>
    <x v="0"/>
    <n v="4"/>
    <x v="3"/>
    <n v="16"/>
    <n v="0"/>
    <n v="0"/>
    <s v="Monday"/>
    <s v="Evening"/>
    <s v="B07FWWWTV"/>
    <s v="Female"/>
    <x v="29"/>
    <s v="Shipped"/>
    <n v="1"/>
    <s v="INR"/>
    <n v="899"/>
    <n v="85"/>
    <n v="984"/>
    <s v="Mughalsarai"/>
    <s v="Uttar Pradesh"/>
    <n v="232101"/>
    <x v="1"/>
    <x v="17"/>
    <x v="5"/>
    <n v="0.20481927710843381"/>
    <n v="152.83000000000004"/>
    <n v="746.17"/>
    <n v="899"/>
  </r>
  <r>
    <n v="547"/>
    <s v="4/16/2018"/>
    <x v="445"/>
    <s v="2018 - Q2"/>
    <n v="2"/>
    <x v="0"/>
    <n v="4"/>
    <x v="3"/>
    <n v="16"/>
    <n v="0"/>
    <n v="0"/>
    <s v="Monday"/>
    <s v="Night"/>
    <s v="B07FWYWVX"/>
    <s v="Female"/>
    <x v="67"/>
    <s v="Shipped"/>
    <n v="1"/>
    <s v="INR"/>
    <n v="555"/>
    <n v="85"/>
    <n v="640"/>
    <s v="Mumbai"/>
    <s v="Maharashtra"/>
    <n v="400104"/>
    <x v="0"/>
    <x v="54"/>
    <x v="5"/>
    <n v="0.1494252873563218"/>
    <n v="72.149999999999977"/>
    <n v="482.85"/>
    <n v="555"/>
  </r>
  <r>
    <n v="548"/>
    <s v="4/17/2018"/>
    <x v="446"/>
    <s v="2018 - Q2"/>
    <n v="2"/>
    <x v="0"/>
    <n v="4"/>
    <x v="3"/>
    <n v="17"/>
    <n v="0"/>
    <n v="0"/>
    <s v="Tuesday"/>
    <s v="Morning"/>
    <s v="B07FWWYSW"/>
    <s v="Male"/>
    <x v="67"/>
    <s v="Shipped"/>
    <n v="1"/>
    <s v="INR"/>
    <n v="555"/>
    <n v="85"/>
    <n v="640"/>
    <s v="Pilani Town"/>
    <s v="Rajasthan"/>
    <n v="333031"/>
    <x v="0"/>
    <x v="54"/>
    <x v="5"/>
    <n v="0.1494252873563218"/>
    <n v="72.149999999999977"/>
    <n v="482.85"/>
    <n v="555"/>
  </r>
  <r>
    <n v="549"/>
    <s v="4/18/2018"/>
    <x v="447"/>
    <s v="2018 - Q2"/>
    <n v="2"/>
    <x v="0"/>
    <n v="4"/>
    <x v="3"/>
    <n v="18"/>
    <n v="0"/>
    <n v="0"/>
    <s v="Wednesday"/>
    <s v="Night"/>
    <s v="B07FWWUQT"/>
    <s v="Male"/>
    <x v="67"/>
    <s v="Shipped"/>
    <n v="1"/>
    <s v="INR"/>
    <n v="555"/>
    <n v="85"/>
    <n v="640"/>
    <s v="Udaipur"/>
    <s v="Rajasthan"/>
    <n v="313002"/>
    <x v="0"/>
    <x v="54"/>
    <x v="5"/>
    <n v="0.1494252873563218"/>
    <n v="72.149999999999977"/>
    <n v="482.85"/>
    <n v="555"/>
  </r>
  <r>
    <n v="550"/>
    <s v="4/18/2018"/>
    <x v="448"/>
    <s v="2018 - Q2"/>
    <n v="2"/>
    <x v="0"/>
    <n v="4"/>
    <x v="3"/>
    <n v="18"/>
    <n v="0"/>
    <n v="0"/>
    <s v="Wednesday"/>
    <s v="Night"/>
    <s v="B07FWVAYT"/>
    <s v="Male"/>
    <x v="54"/>
    <s v="Shipped"/>
    <n v="1"/>
    <s v="INR"/>
    <n v="780"/>
    <n v="85"/>
    <n v="865"/>
    <s v="Ramanathapuram"/>
    <s v="Tamil Nadu"/>
    <n v="623518"/>
    <x v="0"/>
    <x v="44"/>
    <x v="29"/>
    <n v="0.1494252873563218"/>
    <n v="101.39999999999998"/>
    <n v="678.6"/>
    <n v="780"/>
  </r>
  <r>
    <n v="551"/>
    <s v="4/18/2018"/>
    <x v="449"/>
    <s v="2018 - Q2"/>
    <n v="2"/>
    <x v="0"/>
    <n v="4"/>
    <x v="3"/>
    <n v="18"/>
    <n v="0"/>
    <n v="0"/>
    <s v="Wednesday"/>
    <s v="Morning"/>
    <s v="B07FWXWSW"/>
    <s v="Female"/>
    <x v="89"/>
    <s v="Shipped"/>
    <n v="1"/>
    <s v="INR"/>
    <n v="148"/>
    <n v="85"/>
    <n v="233"/>
    <s v="Sri Ganganagar"/>
    <s v="Rajasthan"/>
    <n v="335037"/>
    <x v="0"/>
    <x v="73"/>
    <x v="40"/>
    <n v="0.14942528735632191"/>
    <n v="19.240000000000009"/>
    <n v="128.76"/>
    <n v="148"/>
  </r>
  <r>
    <n v="552"/>
    <s v="4/18/2018"/>
    <x v="450"/>
    <s v="2018 - Q2"/>
    <n v="2"/>
    <x v="0"/>
    <n v="4"/>
    <x v="3"/>
    <n v="18"/>
    <n v="0"/>
    <n v="0"/>
    <s v="Wednesday"/>
    <s v="Afternoon"/>
    <s v="B07FWVUSQ"/>
    <s v="Male"/>
    <x v="29"/>
    <s v="Shipped"/>
    <n v="1"/>
    <s v="INR"/>
    <n v="899"/>
    <n v="85"/>
    <n v="984"/>
    <s v="New Delhi"/>
    <s v="Delhi"/>
    <n v="110029"/>
    <x v="1"/>
    <x v="17"/>
    <x v="5"/>
    <n v="0.20481927710843381"/>
    <n v="152.83000000000004"/>
    <n v="746.17"/>
    <n v="899"/>
  </r>
  <r>
    <n v="553"/>
    <s v="4/18/2018"/>
    <x v="451"/>
    <s v="2018 - Q2"/>
    <n v="2"/>
    <x v="0"/>
    <n v="4"/>
    <x v="3"/>
    <n v="18"/>
    <n v="0"/>
    <n v="0"/>
    <s v="Wednesday"/>
    <s v="Evening"/>
    <s v="B07FWXVRQ"/>
    <s v="Female"/>
    <x v="19"/>
    <s v="Shipped"/>
    <n v="1"/>
    <s v="INR"/>
    <n v="768"/>
    <n v="85"/>
    <n v="853"/>
    <s v="Pantnagar"/>
    <s v="Uttarakhand"/>
    <n v="263145"/>
    <x v="1"/>
    <x v="17"/>
    <x v="5"/>
    <n v="0.20481927710843364"/>
    <n v="130.55999999999995"/>
    <n v="637.44000000000005"/>
    <n v="768"/>
  </r>
  <r>
    <n v="554"/>
    <s v="4/19/2018"/>
    <x v="46"/>
    <s v="2018 - Q2"/>
    <n v="2"/>
    <x v="0"/>
    <n v="4"/>
    <x v="3"/>
    <n v="19"/>
    <n v="0"/>
    <n v="0"/>
    <s v="Thursday"/>
    <s v="Night"/>
    <s v="B07FWVXSY"/>
    <s v="Male"/>
    <x v="71"/>
    <s v="Shipped"/>
    <n v="1"/>
    <s v="INR"/>
    <n v="410"/>
    <n v="85"/>
    <n v="495"/>
    <s v="Mumbai"/>
    <s v="Maharashtra"/>
    <n v="400012"/>
    <x v="0"/>
    <x v="58"/>
    <x v="5"/>
    <n v="0.14942528735632188"/>
    <n v="53.300000000000011"/>
    <n v="356.7"/>
    <n v="410"/>
  </r>
  <r>
    <n v="555"/>
    <s v="4/19/2018"/>
    <x v="452"/>
    <s v="2018 - Q2"/>
    <n v="2"/>
    <x v="0"/>
    <n v="4"/>
    <x v="3"/>
    <n v="19"/>
    <n v="0"/>
    <n v="0"/>
    <s v="Thursday"/>
    <s v="Night"/>
    <s v="B07FWWWVW"/>
    <s v="Female"/>
    <x v="71"/>
    <s v="Shipped"/>
    <n v="1"/>
    <s v="INR"/>
    <n v="410"/>
    <n v="85"/>
    <n v="495"/>
    <s v="Ajmer"/>
    <s v="Rajasthan"/>
    <n v="305001"/>
    <x v="0"/>
    <x v="58"/>
    <x v="5"/>
    <n v="0.14942528735632188"/>
    <n v="53.300000000000011"/>
    <n v="356.7"/>
    <n v="410"/>
  </r>
  <r>
    <n v="556"/>
    <s v="4/19/2018"/>
    <x v="452"/>
    <s v="2018 - Q2"/>
    <n v="2"/>
    <x v="0"/>
    <n v="4"/>
    <x v="3"/>
    <n v="19"/>
    <n v="0"/>
    <n v="0"/>
    <s v="Thursday"/>
    <s v="Night"/>
    <s v="B07FWXAXX"/>
    <s v="Female"/>
    <x v="67"/>
    <s v="Shipped"/>
    <n v="1"/>
    <s v="INR"/>
    <n v="555"/>
    <n v="85"/>
    <n v="640"/>
    <s v="Ajmer"/>
    <s v="Rajasthan"/>
    <n v="305001"/>
    <x v="0"/>
    <x v="54"/>
    <x v="5"/>
    <n v="0.1494252873563218"/>
    <n v="72.149999999999977"/>
    <n v="482.85"/>
    <n v="555"/>
  </r>
  <r>
    <n v="557"/>
    <s v="4/19/2018"/>
    <x v="390"/>
    <s v="2018 - Q2"/>
    <n v="2"/>
    <x v="0"/>
    <n v="4"/>
    <x v="3"/>
    <n v="19"/>
    <n v="0"/>
    <n v="0"/>
    <s v="Thursday"/>
    <s v="Morning"/>
    <s v="B07FWYAWT"/>
    <s v="Male"/>
    <x v="71"/>
    <s v="Shipped"/>
    <n v="1"/>
    <s v="INR"/>
    <n v="410"/>
    <n v="85"/>
    <n v="495"/>
    <s v="Udaipur"/>
    <s v="Rajasthan"/>
    <n v="313002"/>
    <x v="0"/>
    <x v="58"/>
    <x v="5"/>
    <n v="0.14942528735632188"/>
    <n v="53.300000000000011"/>
    <n v="356.7"/>
    <n v="410"/>
  </r>
  <r>
    <n v="558"/>
    <s v="4/19/2018"/>
    <x v="453"/>
    <s v="2018 - Q2"/>
    <n v="2"/>
    <x v="0"/>
    <n v="4"/>
    <x v="3"/>
    <n v="19"/>
    <n v="0"/>
    <n v="0"/>
    <s v="Thursday"/>
    <s v="Morning"/>
    <s v="B07FWXXTY"/>
    <s v="Male"/>
    <x v="67"/>
    <s v="Shipped"/>
    <n v="1"/>
    <s v="INR"/>
    <n v="555"/>
    <n v="85"/>
    <n v="640"/>
    <s v="Mumbai"/>
    <s v="Maharashtra"/>
    <n v="400012"/>
    <x v="0"/>
    <x v="54"/>
    <x v="5"/>
    <n v="0.1494252873563218"/>
    <n v="72.149999999999977"/>
    <n v="482.85"/>
    <n v="555"/>
  </r>
  <r>
    <n v="559"/>
    <s v="4/19/2018"/>
    <x v="406"/>
    <s v="2018 - Q2"/>
    <n v="2"/>
    <x v="0"/>
    <n v="4"/>
    <x v="3"/>
    <n v="19"/>
    <n v="0"/>
    <n v="0"/>
    <s v="Thursday"/>
    <s v="Afternoon"/>
    <s v="B07FWWTTZ"/>
    <s v="Female"/>
    <x v="71"/>
    <s v="Shipped"/>
    <n v="1"/>
    <s v="INR"/>
    <n v="410"/>
    <n v="85"/>
    <n v="495"/>
    <s v="Muvattupuzha"/>
    <s v="Kerala"/>
    <n v="686669"/>
    <x v="0"/>
    <x v="58"/>
    <x v="5"/>
    <n v="0.14942528735632188"/>
    <n v="53.300000000000011"/>
    <n v="356.7"/>
    <n v="410"/>
  </r>
  <r>
    <n v="560"/>
    <s v="4/20/2018"/>
    <x v="203"/>
    <s v="2018 - Q2"/>
    <n v="2"/>
    <x v="0"/>
    <n v="4"/>
    <x v="3"/>
    <n v="20"/>
    <n v="0"/>
    <n v="0"/>
    <s v="Friday"/>
    <s v="Morning"/>
    <s v="B07FWYVRR"/>
    <s v="Male"/>
    <x v="43"/>
    <s v="Shipped"/>
    <n v="1"/>
    <s v="INR"/>
    <n v="385"/>
    <n v="85"/>
    <n v="470"/>
    <s v="Erode"/>
    <s v="Tamil Nadu"/>
    <n v="638009"/>
    <x v="0"/>
    <x v="35"/>
    <x v="14"/>
    <n v="0.14942528735632188"/>
    <n v="50.050000000000011"/>
    <n v="334.95"/>
    <n v="385"/>
  </r>
  <r>
    <n v="561"/>
    <s v="4/20/2018"/>
    <x v="398"/>
    <s v="2018 - Q2"/>
    <n v="2"/>
    <x v="0"/>
    <n v="4"/>
    <x v="3"/>
    <n v="20"/>
    <n v="0"/>
    <n v="0"/>
    <s v="Friday"/>
    <s v="Morning"/>
    <s v="B07FWYURQ"/>
    <s v="Female"/>
    <x v="76"/>
    <s v="Shipped"/>
    <n v="1"/>
    <s v="INR"/>
    <n v="200"/>
    <n v="85"/>
    <n v="285"/>
    <s v="Patna"/>
    <s v="Bihar"/>
    <n v="800020"/>
    <x v="1"/>
    <x v="6"/>
    <x v="5"/>
    <n v="0.20481927710843373"/>
    <n v="34"/>
    <n v="166"/>
    <n v="200"/>
  </r>
  <r>
    <n v="562"/>
    <s v="4/20/2018"/>
    <x v="454"/>
    <s v="2018 - Q2"/>
    <n v="2"/>
    <x v="0"/>
    <n v="4"/>
    <x v="3"/>
    <n v="20"/>
    <n v="0"/>
    <n v="0"/>
    <s v="Friday"/>
    <s v="Afternoon"/>
    <s v="B07FWWYQY"/>
    <s v="Female"/>
    <x v="0"/>
    <s v="Shipped"/>
    <n v="1"/>
    <s v="INR"/>
    <n v="999"/>
    <n v="85"/>
    <n v="1084"/>
    <s v="Chennai"/>
    <s v="Tamil Nadu"/>
    <n v="600042"/>
    <x v="0"/>
    <x v="0"/>
    <x v="0"/>
    <n v="0.14942528735632185"/>
    <n v="129.87"/>
    <n v="869.13"/>
    <n v="999"/>
  </r>
  <r>
    <n v="563"/>
    <s v="4/20/2018"/>
    <x v="139"/>
    <s v="2018 - Q2"/>
    <n v="2"/>
    <x v="0"/>
    <n v="4"/>
    <x v="3"/>
    <n v="20"/>
    <n v="0"/>
    <n v="0"/>
    <s v="Friday"/>
    <s v="Afternoon"/>
    <s v="B07FWWYQX"/>
    <s v="Male"/>
    <x v="67"/>
    <s v="Shipped"/>
    <n v="1"/>
    <s v="INR"/>
    <n v="555"/>
    <n v="85"/>
    <n v="640"/>
    <s v="New Delhi"/>
    <s v="Delhi"/>
    <n v="110089"/>
    <x v="0"/>
    <x v="54"/>
    <x v="5"/>
    <n v="0.1494252873563218"/>
    <n v="72.149999999999977"/>
    <n v="482.85"/>
    <n v="555"/>
  </r>
  <r>
    <n v="564"/>
    <s v="4/21/2018"/>
    <x v="36"/>
    <s v="2018 - Q2"/>
    <n v="2"/>
    <x v="0"/>
    <n v="4"/>
    <x v="3"/>
    <n v="21"/>
    <n v="0"/>
    <n v="0"/>
    <s v="Saturday"/>
    <s v="Night"/>
    <s v="B07FWXTSW"/>
    <s v="Male"/>
    <x v="9"/>
    <s v="Shipped"/>
    <n v="1"/>
    <s v="INR"/>
    <n v="645"/>
    <n v="85"/>
    <n v="730"/>
    <s v="Kanpur"/>
    <s v="Uttar Pradesh"/>
    <n v="208002"/>
    <x v="0"/>
    <x v="9"/>
    <x v="8"/>
    <n v="0.14942528735632188"/>
    <n v="83.850000000000023"/>
    <n v="561.15"/>
    <n v="645"/>
  </r>
  <r>
    <n v="565"/>
    <s v="4/21/2018"/>
    <x v="455"/>
    <s v="2018 - Q2"/>
    <n v="2"/>
    <x v="0"/>
    <n v="4"/>
    <x v="3"/>
    <n v="21"/>
    <n v="0"/>
    <n v="0"/>
    <s v="Saturday"/>
    <s v="Morning"/>
    <s v="B07FWYVSX"/>
    <s v="Female"/>
    <x v="56"/>
    <s v="Shipped"/>
    <n v="1"/>
    <s v="INR"/>
    <n v="840"/>
    <n v="85"/>
    <n v="925"/>
    <s v="East Godavari"/>
    <s v="Andhra Pradesh"/>
    <n v="533463"/>
    <x v="0"/>
    <x v="41"/>
    <x v="22"/>
    <n v="0.14942528735632191"/>
    <n v="109.20000000000005"/>
    <n v="730.8"/>
    <n v="840"/>
  </r>
  <r>
    <n v="566"/>
    <s v="4/21/2018"/>
    <x v="151"/>
    <s v="2018 - Q2"/>
    <n v="2"/>
    <x v="0"/>
    <n v="4"/>
    <x v="3"/>
    <n v="21"/>
    <n v="0"/>
    <n v="0"/>
    <s v="Saturday"/>
    <s v="Morning"/>
    <s v="B07FWWYRS"/>
    <s v="Male"/>
    <x v="90"/>
    <s v="Shipped"/>
    <n v="1"/>
    <s v="INR"/>
    <n v="595"/>
    <n v="85"/>
    <n v="680"/>
    <s v="Chennai"/>
    <s v="Tamil Nadu"/>
    <n v="600101"/>
    <x v="1"/>
    <x v="74"/>
    <x v="18"/>
    <n v="0.20481927710843367"/>
    <n v="101.14999999999998"/>
    <n v="493.85"/>
    <n v="595"/>
  </r>
  <r>
    <n v="567"/>
    <s v="4/21/2018"/>
    <x v="456"/>
    <s v="2018 - Q2"/>
    <n v="2"/>
    <x v="0"/>
    <n v="4"/>
    <x v="3"/>
    <n v="21"/>
    <n v="0"/>
    <n v="0"/>
    <s v="Saturday"/>
    <s v="Afternoon"/>
    <s v="B07FWWYSY"/>
    <s v="Female"/>
    <x v="9"/>
    <s v="Shipped"/>
    <n v="1"/>
    <s v="INR"/>
    <n v="645"/>
    <n v="85"/>
    <n v="730"/>
    <s v="Kanpur"/>
    <s v="Uttar Pradesh"/>
    <n v="208002"/>
    <x v="0"/>
    <x v="9"/>
    <x v="8"/>
    <n v="0.14942528735632188"/>
    <n v="83.850000000000023"/>
    <n v="561.15"/>
    <n v="645"/>
  </r>
  <r>
    <n v="568"/>
    <s v="4/21/2018"/>
    <x v="208"/>
    <s v="2018 - Q2"/>
    <n v="2"/>
    <x v="0"/>
    <n v="4"/>
    <x v="3"/>
    <n v="21"/>
    <n v="0"/>
    <n v="0"/>
    <s v="Saturday"/>
    <s v="Afternoon"/>
    <s v="B07FWXAUQ"/>
    <s v="Male"/>
    <x v="67"/>
    <s v="Shipped"/>
    <n v="1"/>
    <s v="INR"/>
    <n v="555"/>
    <n v="85"/>
    <n v="640"/>
    <s v="Rohini West"/>
    <s v="Delhi"/>
    <n v="110085"/>
    <x v="0"/>
    <x v="54"/>
    <x v="5"/>
    <n v="0.1494252873563218"/>
    <n v="72.149999999999977"/>
    <n v="482.85"/>
    <n v="555"/>
  </r>
  <r>
    <n v="569"/>
    <s v="4/22/2018"/>
    <x v="457"/>
    <s v="2018 - Q2"/>
    <n v="2"/>
    <x v="0"/>
    <n v="4"/>
    <x v="3"/>
    <n v="22"/>
    <n v="0"/>
    <n v="0"/>
    <s v="Sunday"/>
    <s v="Afternoon"/>
    <s v="B07FWYSYW"/>
    <s v="Female"/>
    <x v="90"/>
    <s v="Shipped"/>
    <n v="1"/>
    <s v="INR"/>
    <n v="595"/>
    <n v="85"/>
    <n v="680"/>
    <s v="Sipcot Industrial Park Sriprumbudur"/>
    <s v="Tamil Nadu"/>
    <n v="602106"/>
    <x v="1"/>
    <x v="74"/>
    <x v="18"/>
    <n v="0.20481927710843367"/>
    <n v="101.14999999999998"/>
    <n v="493.85"/>
    <n v="595"/>
  </r>
  <r>
    <n v="570"/>
    <s v="4/22/2018"/>
    <x v="199"/>
    <s v="2018 - Q2"/>
    <n v="2"/>
    <x v="0"/>
    <n v="4"/>
    <x v="3"/>
    <n v="22"/>
    <n v="0"/>
    <n v="0"/>
    <s v="Sunday"/>
    <s v="Afternoon"/>
    <s v="B07FWWBTT"/>
    <s v="Male"/>
    <x v="91"/>
    <s v="Shipped"/>
    <n v="1"/>
    <s v="INR"/>
    <n v="900"/>
    <n v="85"/>
    <n v="985"/>
    <s v="Itanagar"/>
    <s v="Arunachal Pradesh"/>
    <n v="791113"/>
    <x v="0"/>
    <x v="75"/>
    <x v="41"/>
    <n v="0.14942528735632185"/>
    <n v="117"/>
    <n v="783"/>
    <n v="900"/>
  </r>
  <r>
    <n v="571"/>
    <s v="4/22/2018"/>
    <x v="288"/>
    <s v="2018 - Q2"/>
    <n v="2"/>
    <x v="0"/>
    <n v="4"/>
    <x v="3"/>
    <n v="22"/>
    <n v="0"/>
    <n v="0"/>
    <s v="Sunday"/>
    <s v="Evening"/>
    <s v="B07FWVXQW"/>
    <s v="Male"/>
    <x v="92"/>
    <s v="Shipped"/>
    <n v="1"/>
    <s v="INR"/>
    <n v="680"/>
    <n v="85"/>
    <n v="765"/>
    <s v="Songadh Tapi District"/>
    <s v="Gujarat"/>
    <n v="394670"/>
    <x v="1"/>
    <x v="76"/>
    <x v="42"/>
    <n v="0.20481927710843378"/>
    <n v="115.60000000000002"/>
    <n v="564.4"/>
    <n v="680"/>
  </r>
  <r>
    <n v="572"/>
    <s v="4/22/2018"/>
    <x v="458"/>
    <s v="2018 - Q2"/>
    <n v="2"/>
    <x v="0"/>
    <n v="4"/>
    <x v="3"/>
    <n v="22"/>
    <n v="0"/>
    <n v="0"/>
    <s v="Sunday"/>
    <s v="Evening"/>
    <s v="B07FWYSRT"/>
    <s v="Male"/>
    <x v="90"/>
    <s v="Shipped"/>
    <n v="1"/>
    <s v="INR"/>
    <n v="595"/>
    <n v="85"/>
    <n v="680"/>
    <s v="Vadodara"/>
    <s v="Gujarat"/>
    <n v="390010"/>
    <x v="1"/>
    <x v="74"/>
    <x v="18"/>
    <n v="0.20481927710843367"/>
    <n v="101.14999999999998"/>
    <n v="493.85"/>
    <n v="595"/>
  </r>
  <r>
    <n v="573"/>
    <s v="4/22/2018"/>
    <x v="95"/>
    <s v="2018 - Q2"/>
    <n v="2"/>
    <x v="0"/>
    <n v="4"/>
    <x v="3"/>
    <n v="22"/>
    <n v="0"/>
    <n v="0"/>
    <s v="Sunday"/>
    <s v="Evening"/>
    <s v="B07FWYTVT"/>
    <s v="Male"/>
    <x v="90"/>
    <s v="Shipped"/>
    <n v="1"/>
    <s v="INR"/>
    <n v="595"/>
    <n v="85"/>
    <n v="680"/>
    <s v="Mumbai"/>
    <s v="Maharashtra"/>
    <n v="400008"/>
    <x v="1"/>
    <x v="74"/>
    <x v="18"/>
    <n v="0.20481927710843367"/>
    <n v="101.14999999999998"/>
    <n v="493.85"/>
    <n v="595"/>
  </r>
  <r>
    <n v="574"/>
    <s v="4/22/2018"/>
    <x v="459"/>
    <s v="2018 - Q2"/>
    <n v="2"/>
    <x v="0"/>
    <n v="4"/>
    <x v="3"/>
    <n v="22"/>
    <n v="0"/>
    <n v="0"/>
    <s v="Sunday"/>
    <s v="Evening"/>
    <s v="B07FWYVZU"/>
    <s v="Female"/>
    <x v="42"/>
    <s v="Shipped"/>
    <n v="1"/>
    <s v="INR"/>
    <n v="430"/>
    <n v="85"/>
    <n v="515"/>
    <s v="New Delhi"/>
    <s v="Delhi"/>
    <n v="110066"/>
    <x v="1"/>
    <x v="34"/>
    <x v="24"/>
    <n v="0.20481927710843381"/>
    <n v="73.100000000000023"/>
    <n v="356.9"/>
    <n v="430"/>
  </r>
  <r>
    <n v="575"/>
    <s v="4/22/2018"/>
    <x v="200"/>
    <s v="2018 - Q2"/>
    <n v="2"/>
    <x v="0"/>
    <n v="4"/>
    <x v="3"/>
    <n v="22"/>
    <n v="0"/>
    <n v="0"/>
    <s v="Sunday"/>
    <s v="Evening"/>
    <s v="B07FWYUSX"/>
    <s v="Female"/>
    <x v="90"/>
    <s v="Shipped"/>
    <n v="1"/>
    <s v="INR"/>
    <n v="595"/>
    <n v="85"/>
    <n v="680"/>
    <s v="Pune"/>
    <s v="Maharashtra"/>
    <n v="411017"/>
    <x v="1"/>
    <x v="74"/>
    <x v="18"/>
    <n v="0.20481927710843367"/>
    <n v="101.14999999999998"/>
    <n v="493.85"/>
    <n v="595"/>
  </r>
  <r>
    <n v="576"/>
    <s v="4/22/2018"/>
    <x v="460"/>
    <s v="2018 - Q2"/>
    <n v="2"/>
    <x v="0"/>
    <n v="4"/>
    <x v="3"/>
    <n v="22"/>
    <n v="0"/>
    <n v="0"/>
    <s v="Sunday"/>
    <s v="Evening"/>
    <s v="B07FWVWQR"/>
    <s v="Female"/>
    <x v="54"/>
    <s v="Shipped"/>
    <n v="1"/>
    <s v="INR"/>
    <n v="780"/>
    <n v="85"/>
    <n v="865"/>
    <s v="Greater Noida"/>
    <s v="Uttar Pradesh"/>
    <n v="201306"/>
    <x v="0"/>
    <x v="44"/>
    <x v="29"/>
    <n v="0.1494252873563218"/>
    <n v="101.39999999999998"/>
    <n v="678.6"/>
    <n v="780"/>
  </r>
  <r>
    <n v="577"/>
    <s v="4/23/2018"/>
    <x v="246"/>
    <s v="2018 - Q2"/>
    <n v="2"/>
    <x v="0"/>
    <n v="4"/>
    <x v="3"/>
    <n v="23"/>
    <n v="0"/>
    <n v="0"/>
    <s v="Monday"/>
    <s v="Morning"/>
    <s v="B07FWWXVW"/>
    <s v="Female"/>
    <x v="91"/>
    <s v="Shipped"/>
    <n v="1"/>
    <s v="INR"/>
    <n v="900"/>
    <n v="85"/>
    <n v="985"/>
    <s v="Upper Tadong"/>
    <s v="Sikkim"/>
    <n v="737102"/>
    <x v="0"/>
    <x v="75"/>
    <x v="41"/>
    <n v="0.14942528735632185"/>
    <n v="117"/>
    <n v="783"/>
    <n v="900"/>
  </r>
  <r>
    <n v="578"/>
    <s v="4/23/2018"/>
    <x v="461"/>
    <s v="2018 - Q2"/>
    <n v="2"/>
    <x v="0"/>
    <n v="4"/>
    <x v="3"/>
    <n v="23"/>
    <n v="0"/>
    <n v="0"/>
    <s v="Monday"/>
    <s v="Afternoon"/>
    <s v="B07FWWBWT"/>
    <s v="Male"/>
    <x v="42"/>
    <s v="Shipped"/>
    <n v="1"/>
    <s v="INR"/>
    <n v="430"/>
    <n v="85"/>
    <n v="515"/>
    <s v="Jaipurr"/>
    <s v="Rajasthan"/>
    <n v="302015"/>
    <x v="1"/>
    <x v="34"/>
    <x v="24"/>
    <n v="0.20481927710843381"/>
    <n v="73.100000000000023"/>
    <n v="356.9"/>
    <n v="430"/>
  </r>
  <r>
    <n v="579"/>
    <s v="4/23/2018"/>
    <x v="322"/>
    <s v="2018 - Q2"/>
    <n v="2"/>
    <x v="0"/>
    <n v="4"/>
    <x v="3"/>
    <n v="23"/>
    <n v="0"/>
    <n v="0"/>
    <s v="Monday"/>
    <s v="Afternoon"/>
    <s v="B07FWVART"/>
    <s v="Female"/>
    <x v="66"/>
    <s v="Shipped"/>
    <n v="1"/>
    <s v="INR"/>
    <n v="175"/>
    <n v="85"/>
    <n v="260"/>
    <s v="Kotdwara"/>
    <s v="Uttarakhand"/>
    <n v="246149"/>
    <x v="1"/>
    <x v="18"/>
    <x v="5"/>
    <n v="0.20481927710843373"/>
    <n v="29.75"/>
    <n v="145.25"/>
    <n v="175"/>
  </r>
  <r>
    <n v="580"/>
    <s v="4/24/2018"/>
    <x v="462"/>
    <s v="2018 - Q2"/>
    <n v="2"/>
    <x v="0"/>
    <n v="4"/>
    <x v="3"/>
    <n v="24"/>
    <n v="0"/>
    <n v="0"/>
    <s v="Tuesday"/>
    <s v="Night"/>
    <s v="B07FWWBXU"/>
    <s v="Male"/>
    <x v="67"/>
    <s v="Shipped"/>
    <n v="1"/>
    <s v="INR"/>
    <n v="555"/>
    <n v="85"/>
    <n v="640"/>
    <s v="Gurugram"/>
    <s v="Haryana"/>
    <n v="122004"/>
    <x v="0"/>
    <x v="54"/>
    <x v="5"/>
    <n v="0.1494252873563218"/>
    <n v="72.149999999999977"/>
    <n v="482.85"/>
    <n v="555"/>
  </r>
  <r>
    <n v="581"/>
    <s v="4/24/2018"/>
    <x v="462"/>
    <s v="2018 - Q2"/>
    <n v="2"/>
    <x v="0"/>
    <n v="4"/>
    <x v="3"/>
    <n v="24"/>
    <n v="0"/>
    <n v="0"/>
    <s v="Tuesday"/>
    <s v="Night"/>
    <s v="B07FWXXWW"/>
    <s v="Male"/>
    <x v="71"/>
    <s v="Shipped"/>
    <n v="1"/>
    <s v="INR"/>
    <n v="410"/>
    <n v="85"/>
    <n v="495"/>
    <s v="Gurugram"/>
    <s v="Haryana"/>
    <n v="122004"/>
    <x v="0"/>
    <x v="58"/>
    <x v="5"/>
    <n v="0.14942528735632188"/>
    <n v="53.300000000000011"/>
    <n v="356.7"/>
    <n v="410"/>
  </r>
  <r>
    <n v="582"/>
    <s v="4/24/2018"/>
    <x v="463"/>
    <s v="2018 - Q2"/>
    <n v="2"/>
    <x v="0"/>
    <n v="4"/>
    <x v="3"/>
    <n v="24"/>
    <n v="0"/>
    <n v="0"/>
    <s v="Tuesday"/>
    <s v="Morning"/>
    <s v="B07FWYYZQ"/>
    <s v="Male"/>
    <x v="4"/>
    <s v="Shipped"/>
    <n v="1"/>
    <s v="INR"/>
    <n v="494"/>
    <n v="85"/>
    <n v="579"/>
    <s v="Mangalvedha"/>
    <s v="Maharashtra"/>
    <n v="413305"/>
    <x v="0"/>
    <x v="4"/>
    <x v="0"/>
    <n v="0.14942528735632191"/>
    <n v="64.220000000000027"/>
    <n v="429.78"/>
    <n v="494"/>
  </r>
  <r>
    <n v="583"/>
    <s v="4/24/2018"/>
    <x v="360"/>
    <s v="2018 - Q2"/>
    <n v="2"/>
    <x v="0"/>
    <n v="4"/>
    <x v="3"/>
    <n v="24"/>
    <n v="0"/>
    <n v="0"/>
    <s v="Tuesday"/>
    <s v="Morning"/>
    <s v="B07FWWTYY"/>
    <s v="Female"/>
    <x v="93"/>
    <s v="Shipped"/>
    <n v="1"/>
    <s v="INR"/>
    <n v="310"/>
    <n v="85"/>
    <n v="395"/>
    <s v="Kopargaon"/>
    <s v="Maharashtra"/>
    <n v="423601"/>
    <x v="2"/>
    <x v="65"/>
    <x v="33"/>
    <n v="0.21951219512195128"/>
    <n v="55.800000000000011"/>
    <n v="254.2"/>
    <n v="310"/>
  </r>
  <r>
    <n v="584"/>
    <s v="4/24/2018"/>
    <x v="464"/>
    <s v="2018 - Q2"/>
    <n v="2"/>
    <x v="0"/>
    <n v="4"/>
    <x v="3"/>
    <n v="24"/>
    <n v="0"/>
    <n v="0"/>
    <s v="Tuesday"/>
    <s v="Evening"/>
    <s v="B07FWYAVQ"/>
    <s v="Female"/>
    <x v="93"/>
    <s v="Shipped"/>
    <n v="1"/>
    <s v="INR"/>
    <n v="310"/>
    <n v="85"/>
    <n v="395"/>
    <s v="Jeypur"/>
    <s v="Odisha"/>
    <n v="764001"/>
    <x v="2"/>
    <x v="65"/>
    <x v="33"/>
    <n v="0.21951219512195128"/>
    <n v="55.800000000000011"/>
    <n v="254.2"/>
    <n v="310"/>
  </r>
  <r>
    <n v="585"/>
    <s v="4/24/2018"/>
    <x v="465"/>
    <s v="2018 - Q2"/>
    <n v="2"/>
    <x v="0"/>
    <n v="4"/>
    <x v="3"/>
    <n v="24"/>
    <n v="0"/>
    <n v="0"/>
    <s v="Tuesday"/>
    <s v="Evening"/>
    <s v="B07FWYVSQ"/>
    <s v="Female"/>
    <x v="93"/>
    <s v="Shipped"/>
    <n v="1"/>
    <s v="INR"/>
    <n v="310"/>
    <n v="85"/>
    <n v="395"/>
    <s v="Bahraich"/>
    <s v="Up"/>
    <n v="271801"/>
    <x v="2"/>
    <x v="65"/>
    <x v="33"/>
    <n v="0.21951219512195128"/>
    <n v="55.800000000000011"/>
    <n v="254.2"/>
    <n v="310"/>
  </r>
  <r>
    <n v="586"/>
    <s v="4/25/2018"/>
    <x v="466"/>
    <s v="2018 - Q2"/>
    <n v="2"/>
    <x v="0"/>
    <n v="4"/>
    <x v="3"/>
    <n v="25"/>
    <n v="0"/>
    <n v="0"/>
    <s v="Wednesday"/>
    <s v="Night"/>
    <s v="B07FWXWWX"/>
    <s v="Male"/>
    <x v="93"/>
    <s v="Shipped"/>
    <n v="1"/>
    <s v="INR"/>
    <n v="310"/>
    <n v="85"/>
    <n v="395"/>
    <s v="South Dinajpur (Dakshin)"/>
    <s v="West Bengal"/>
    <n v="733101"/>
    <x v="2"/>
    <x v="65"/>
    <x v="33"/>
    <n v="0.21951219512195128"/>
    <n v="55.800000000000011"/>
    <n v="254.2"/>
    <n v="310"/>
  </r>
  <r>
    <n v="587"/>
    <s v="4/25/2018"/>
    <x v="467"/>
    <s v="2018 - Q2"/>
    <n v="2"/>
    <x v="0"/>
    <n v="4"/>
    <x v="3"/>
    <n v="25"/>
    <n v="0"/>
    <n v="0"/>
    <s v="Wednesday"/>
    <s v="Night"/>
    <s v="B07FWWYZR"/>
    <s v="Male"/>
    <x v="66"/>
    <s v="Shipped"/>
    <n v="1"/>
    <s v="INR"/>
    <n v="175"/>
    <n v="85"/>
    <n v="260"/>
    <s v="Ahmedabad"/>
    <s v="Gujarat"/>
    <n v="380061"/>
    <x v="1"/>
    <x v="18"/>
    <x v="5"/>
    <n v="0.20481927710843373"/>
    <n v="29.75"/>
    <n v="145.25"/>
    <n v="175"/>
  </r>
  <r>
    <n v="588"/>
    <s v="4/25/2018"/>
    <x v="468"/>
    <s v="2018 - Q2"/>
    <n v="2"/>
    <x v="0"/>
    <n v="4"/>
    <x v="3"/>
    <n v="25"/>
    <n v="0"/>
    <n v="0"/>
    <s v="Wednesday"/>
    <s v="Morning"/>
    <s v="B07FWVUQX"/>
    <s v="Female"/>
    <x v="94"/>
    <s v="Shipped"/>
    <n v="1"/>
    <s v="INR"/>
    <n v="790"/>
    <n v="85"/>
    <n v="875"/>
    <s v="Mumbai"/>
    <s v="Maharashtra"/>
    <n v="400059"/>
    <x v="0"/>
    <x v="77"/>
    <x v="17"/>
    <n v="0.14942528735632191"/>
    <n v="102.70000000000005"/>
    <n v="687.3"/>
    <n v="790"/>
  </r>
  <r>
    <n v="589"/>
    <s v="4/26/2018"/>
    <x v="469"/>
    <s v="2018 - Q2"/>
    <n v="2"/>
    <x v="0"/>
    <n v="4"/>
    <x v="3"/>
    <n v="26"/>
    <n v="0"/>
    <n v="0"/>
    <s v="Thursday"/>
    <s v="Night"/>
    <s v="B07FWVWYT"/>
    <s v="Male"/>
    <x v="78"/>
    <s v="Shipped"/>
    <n v="1"/>
    <s v="INR"/>
    <n v="320"/>
    <n v="85"/>
    <n v="405"/>
    <s v="Jalgaon"/>
    <s v="Maharashtra"/>
    <n v="425001"/>
    <x v="1"/>
    <x v="63"/>
    <x v="5"/>
    <n v="0.20481927710843364"/>
    <n v="54.399999999999977"/>
    <n v="265.60000000000002"/>
    <n v="320"/>
  </r>
  <r>
    <n v="590"/>
    <s v="4/26/2018"/>
    <x v="470"/>
    <s v="2018 - Q2"/>
    <n v="2"/>
    <x v="0"/>
    <n v="4"/>
    <x v="3"/>
    <n v="26"/>
    <n v="0"/>
    <n v="0"/>
    <s v="Thursday"/>
    <s v="Night"/>
    <s v="B07FWYATZ"/>
    <s v="Male"/>
    <x v="43"/>
    <s v="Shipped"/>
    <n v="1"/>
    <s v="INR"/>
    <n v="385"/>
    <n v="85"/>
    <n v="470"/>
    <s v="Budgam"/>
    <s v="Jammu &amp; Kashmir"/>
    <n v="191111"/>
    <x v="0"/>
    <x v="35"/>
    <x v="14"/>
    <n v="0.14942528735632188"/>
    <n v="50.050000000000011"/>
    <n v="334.95"/>
    <n v="385"/>
  </r>
  <r>
    <n v="591"/>
    <s v="4/27/2018"/>
    <x v="272"/>
    <s v="2018 - Q2"/>
    <n v="2"/>
    <x v="0"/>
    <n v="4"/>
    <x v="3"/>
    <n v="27"/>
    <n v="0"/>
    <n v="0"/>
    <s v="Friday"/>
    <s v="Morning"/>
    <s v="B07FWYSZY"/>
    <s v="Female"/>
    <x v="42"/>
    <s v="Shipped"/>
    <n v="1"/>
    <s v="INR"/>
    <n v="430"/>
    <n v="85"/>
    <n v="515"/>
    <s v="Pushkar"/>
    <s v="Rajasthan"/>
    <n v="305022"/>
    <x v="1"/>
    <x v="34"/>
    <x v="24"/>
    <n v="0.20481927710843381"/>
    <n v="73.100000000000023"/>
    <n v="356.9"/>
    <n v="430"/>
  </r>
  <r>
    <n v="592"/>
    <s v="4/27/2018"/>
    <x v="471"/>
    <s v="2018 - Q2"/>
    <n v="2"/>
    <x v="0"/>
    <n v="4"/>
    <x v="3"/>
    <n v="27"/>
    <n v="0"/>
    <n v="0"/>
    <s v="Friday"/>
    <s v="Morning"/>
    <s v="B07FWVWXZ"/>
    <s v="Male"/>
    <x v="95"/>
    <s v="Shipped"/>
    <n v="1"/>
    <s v="INR"/>
    <n v="395"/>
    <n v="85"/>
    <n v="480"/>
    <s v="Thane"/>
    <s v="Maharashtra"/>
    <n v="421604"/>
    <x v="1"/>
    <x v="78"/>
    <x v="33"/>
    <n v="0.20481927710843364"/>
    <n v="67.149999999999977"/>
    <n v="327.85"/>
    <n v="395"/>
  </r>
  <r>
    <n v="593"/>
    <s v="4/27/2018"/>
    <x v="472"/>
    <s v="2018 - Q2"/>
    <n v="2"/>
    <x v="0"/>
    <n v="4"/>
    <x v="3"/>
    <n v="27"/>
    <n v="0"/>
    <n v="0"/>
    <s v="Friday"/>
    <s v="Afternoon"/>
    <s v="B07FWYTZR"/>
    <s v="Male"/>
    <x v="96"/>
    <s v="Shipped"/>
    <n v="1"/>
    <s v="INR"/>
    <n v="370"/>
    <n v="170"/>
    <n v="540"/>
    <s v="Gandhinagar"/>
    <s v="Gujarat"/>
    <n v="382025"/>
    <x v="1"/>
    <x v="79"/>
    <x v="19"/>
    <n v="0.20481927710843364"/>
    <n v="62.899999999999977"/>
    <n v="307.10000000000002"/>
    <n v="370"/>
  </r>
  <r>
    <n v="594"/>
    <s v="4/27/2018"/>
    <x v="472"/>
    <s v="2018 - Q2"/>
    <n v="2"/>
    <x v="0"/>
    <n v="4"/>
    <x v="3"/>
    <n v="27"/>
    <n v="0"/>
    <n v="0"/>
    <s v="Friday"/>
    <s v="Afternoon"/>
    <s v="B07FWWAXU"/>
    <s v="Male"/>
    <x v="95"/>
    <s v="Shipped"/>
    <n v="1"/>
    <s v="INR"/>
    <n v="395"/>
    <n v="0"/>
    <n v="395"/>
    <s v="Gandhinagar"/>
    <s v="Gujarat"/>
    <n v="382025"/>
    <x v="1"/>
    <x v="78"/>
    <x v="33"/>
    <n v="0.20481927710843364"/>
    <n v="67.149999999999977"/>
    <n v="327.85"/>
    <n v="395"/>
  </r>
  <r>
    <n v="595"/>
    <s v="4/27/2018"/>
    <x v="473"/>
    <s v="2018 - Q2"/>
    <n v="2"/>
    <x v="0"/>
    <n v="4"/>
    <x v="3"/>
    <n v="27"/>
    <n v="0"/>
    <n v="0"/>
    <s v="Friday"/>
    <s v="Evening"/>
    <s v="B07FWWBWR"/>
    <s v="Male"/>
    <x v="64"/>
    <s v="Shipped"/>
    <n v="1"/>
    <s v="INR"/>
    <n v="256"/>
    <n v="85"/>
    <n v="341"/>
    <s v="Habra"/>
    <s v="West Bengal"/>
    <n v="743263"/>
    <x v="1"/>
    <x v="52"/>
    <x v="32"/>
    <n v="0.20481927710843378"/>
    <n v="43.52000000000001"/>
    <n v="212.48"/>
    <n v="256"/>
  </r>
  <r>
    <n v="596"/>
    <s v="4/27/2018"/>
    <x v="474"/>
    <s v="2018 - Q2"/>
    <n v="2"/>
    <x v="0"/>
    <n v="4"/>
    <x v="3"/>
    <n v="27"/>
    <n v="0"/>
    <n v="0"/>
    <s v="Friday"/>
    <s v="Evening"/>
    <s v="B07FWXARZ"/>
    <s v="Male"/>
    <x v="95"/>
    <s v="Shipped"/>
    <n v="1"/>
    <s v="INR"/>
    <n v="395"/>
    <n v="0"/>
    <n v="395"/>
    <s v="Gurugram"/>
    <s v="Haryana"/>
    <n v="122001"/>
    <x v="1"/>
    <x v="78"/>
    <x v="33"/>
    <n v="0.20481927710843364"/>
    <n v="67.149999999999977"/>
    <n v="327.85"/>
    <n v="395"/>
  </r>
  <r>
    <n v="597"/>
    <s v="4/28/2018"/>
    <x v="475"/>
    <s v="2018 - Q2"/>
    <n v="2"/>
    <x v="0"/>
    <n v="4"/>
    <x v="3"/>
    <n v="28"/>
    <n v="0"/>
    <n v="0"/>
    <s v="Saturday"/>
    <s v="Night"/>
    <s v="B07FWXYUQ"/>
    <s v="Female"/>
    <x v="89"/>
    <s v="Shipped"/>
    <n v="1"/>
    <s v="INR"/>
    <n v="148"/>
    <n v="0"/>
    <n v="148"/>
    <s v="New Delhi"/>
    <s v="Delhi"/>
    <n v="110041"/>
    <x v="0"/>
    <x v="73"/>
    <x v="40"/>
    <n v="0.14942528735632191"/>
    <n v="19.240000000000009"/>
    <n v="128.76"/>
    <n v="148"/>
  </r>
  <r>
    <n v="598"/>
    <s v="4/28/2018"/>
    <x v="149"/>
    <s v="2018 - Q2"/>
    <n v="2"/>
    <x v="0"/>
    <n v="4"/>
    <x v="3"/>
    <n v="28"/>
    <n v="0"/>
    <n v="0"/>
    <s v="Saturday"/>
    <s v="Night"/>
    <s v="B07FWVXXX"/>
    <s v="Female"/>
    <x v="96"/>
    <s v="Shipped"/>
    <n v="1"/>
    <s v="INR"/>
    <n v="370"/>
    <n v="170"/>
    <n v="540"/>
    <s v="Allahabad"/>
    <s v="Uttar Pradesh"/>
    <n v="211010"/>
    <x v="1"/>
    <x v="79"/>
    <x v="19"/>
    <n v="0.20481927710843364"/>
    <n v="62.899999999999977"/>
    <n v="307.10000000000002"/>
    <n v="370"/>
  </r>
  <r>
    <n v="599"/>
    <s v="4/28/2018"/>
    <x v="149"/>
    <s v="2018 - Q2"/>
    <n v="2"/>
    <x v="0"/>
    <n v="4"/>
    <x v="3"/>
    <n v="28"/>
    <n v="0"/>
    <n v="0"/>
    <s v="Saturday"/>
    <s v="Night"/>
    <s v="B07FWYXVX"/>
    <s v="Male"/>
    <x v="95"/>
    <s v="Shipped"/>
    <n v="1"/>
    <s v="INR"/>
    <n v="395"/>
    <n v="65"/>
    <n v="460"/>
    <s v="Allahabad"/>
    <s v="Uttar Pradesh"/>
    <n v="211010"/>
    <x v="1"/>
    <x v="78"/>
    <x v="33"/>
    <n v="0.20481927710843364"/>
    <n v="67.149999999999977"/>
    <n v="327.85"/>
    <n v="395"/>
  </r>
  <r>
    <n v="600"/>
    <s v="4/28/2018"/>
    <x v="476"/>
    <s v="2018 - Q2"/>
    <n v="2"/>
    <x v="0"/>
    <n v="4"/>
    <x v="3"/>
    <n v="28"/>
    <n v="0"/>
    <n v="0"/>
    <s v="Saturday"/>
    <s v="Night"/>
    <s v="B07FWVYXV"/>
    <s v="Female"/>
    <x v="95"/>
    <s v="Shipped"/>
    <n v="1"/>
    <s v="INR"/>
    <n v="395"/>
    <n v="0"/>
    <n v="395"/>
    <s v="Najafgarh"/>
    <s v="Delhi"/>
    <n v="110043"/>
    <x v="1"/>
    <x v="78"/>
    <x v="33"/>
    <n v="0.20481927710843364"/>
    <n v="67.149999999999977"/>
    <n v="327.85"/>
    <n v="395"/>
  </r>
  <r>
    <n v="601"/>
    <s v="4/28/2018"/>
    <x v="477"/>
    <s v="2018 - Q2"/>
    <n v="2"/>
    <x v="0"/>
    <n v="4"/>
    <x v="3"/>
    <n v="28"/>
    <n v="0"/>
    <n v="0"/>
    <s v="Saturday"/>
    <s v="Morning"/>
    <s v="B07FWWVQU"/>
    <s v="Male"/>
    <x v="95"/>
    <s v="Shipped"/>
    <n v="1"/>
    <s v="INR"/>
    <n v="395"/>
    <n v="0"/>
    <n v="395"/>
    <s v="Jashpur"/>
    <s v="Chhattisgarh"/>
    <n v="496331"/>
    <x v="1"/>
    <x v="78"/>
    <x v="33"/>
    <n v="0.20481927710843364"/>
    <n v="67.149999999999977"/>
    <n v="327.85"/>
    <n v="395"/>
  </r>
  <r>
    <n v="602"/>
    <s v="4/28/2018"/>
    <x v="319"/>
    <s v="2018 - Q2"/>
    <n v="2"/>
    <x v="0"/>
    <n v="4"/>
    <x v="3"/>
    <n v="28"/>
    <n v="0"/>
    <n v="0"/>
    <s v="Saturday"/>
    <s v="Morning"/>
    <s v="B07FWXYWU"/>
    <s v="Female"/>
    <x v="95"/>
    <s v="Shipped"/>
    <n v="1"/>
    <s v="INR"/>
    <n v="395"/>
    <n v="0"/>
    <n v="395"/>
    <s v="Gurgaon"/>
    <s v="Haryana"/>
    <n v="122102"/>
    <x v="1"/>
    <x v="78"/>
    <x v="33"/>
    <n v="0.20481927710843364"/>
    <n v="67.149999999999977"/>
    <n v="327.85"/>
    <n v="395"/>
  </r>
  <r>
    <n v="603"/>
    <s v="4/28/2018"/>
    <x v="122"/>
    <s v="2018 - Q2"/>
    <n v="2"/>
    <x v="0"/>
    <n v="4"/>
    <x v="3"/>
    <n v="28"/>
    <n v="0"/>
    <n v="0"/>
    <s v="Saturday"/>
    <s v="Morning"/>
    <s v="B07FWXAWW"/>
    <s v="Male"/>
    <x v="95"/>
    <s v="Shipped"/>
    <n v="1"/>
    <s v="INR"/>
    <n v="395"/>
    <n v="0"/>
    <n v="395"/>
    <s v="Meerut"/>
    <s v="Uttar Pradesh"/>
    <n v="250001"/>
    <x v="1"/>
    <x v="78"/>
    <x v="33"/>
    <n v="0.20481927710843364"/>
    <n v="67.149999999999977"/>
    <n v="327.85"/>
    <n v="395"/>
  </r>
  <r>
    <n v="604"/>
    <s v="4/28/2018"/>
    <x v="478"/>
    <s v="2018 - Q2"/>
    <n v="2"/>
    <x v="0"/>
    <n v="4"/>
    <x v="3"/>
    <n v="28"/>
    <n v="0"/>
    <n v="0"/>
    <s v="Saturday"/>
    <s v="Morning"/>
    <s v="B07FWWXYX"/>
    <s v="Male"/>
    <x v="77"/>
    <s v="Shipped"/>
    <n v="1"/>
    <s v="INR"/>
    <n v="695"/>
    <n v="85"/>
    <n v="780"/>
    <s v="Orai"/>
    <s v="Uttar Pradesh"/>
    <n v="285001"/>
    <x v="1"/>
    <x v="62"/>
    <x v="37"/>
    <n v="0.2048192771084337"/>
    <n v="118.14999999999998"/>
    <n v="576.85"/>
    <n v="695"/>
  </r>
  <r>
    <n v="605"/>
    <s v="4/28/2018"/>
    <x v="479"/>
    <s v="2018 - Q2"/>
    <n v="2"/>
    <x v="0"/>
    <n v="4"/>
    <x v="3"/>
    <n v="28"/>
    <n v="0"/>
    <n v="0"/>
    <s v="Saturday"/>
    <s v="Afternoon"/>
    <s v="B07FWYXUY"/>
    <s v="Male"/>
    <x v="95"/>
    <s v="Shipped"/>
    <n v="1"/>
    <s v="INR"/>
    <n v="395"/>
    <n v="0"/>
    <n v="395"/>
    <s v="New Delhi"/>
    <s v="Delhi"/>
    <n v="110016"/>
    <x v="1"/>
    <x v="78"/>
    <x v="33"/>
    <n v="0.20481927710843364"/>
    <n v="67.149999999999977"/>
    <n v="327.85"/>
    <n v="395"/>
  </r>
  <r>
    <n v="606"/>
    <s v="4/28/2018"/>
    <x v="480"/>
    <s v="2018 - Q2"/>
    <n v="2"/>
    <x v="0"/>
    <n v="4"/>
    <x v="3"/>
    <n v="28"/>
    <n v="0"/>
    <n v="0"/>
    <s v="Saturday"/>
    <s v="Afternoon"/>
    <s v="B07FWYXXV"/>
    <s v="Female"/>
    <x v="95"/>
    <s v="Shipped"/>
    <n v="1"/>
    <s v="INR"/>
    <n v="395"/>
    <n v="0"/>
    <n v="395"/>
    <s v="New Delhi"/>
    <s v="Delhi"/>
    <n v="110096"/>
    <x v="1"/>
    <x v="78"/>
    <x v="33"/>
    <n v="0.20481927710843364"/>
    <n v="67.149999999999977"/>
    <n v="327.85"/>
    <n v="395"/>
  </r>
  <r>
    <n v="607"/>
    <s v="4/28/2018"/>
    <x v="481"/>
    <s v="2018 - Q2"/>
    <n v="2"/>
    <x v="0"/>
    <n v="4"/>
    <x v="3"/>
    <n v="28"/>
    <n v="0"/>
    <n v="0"/>
    <s v="Saturday"/>
    <s v="Afternoon"/>
    <s v="B07FWVYSU"/>
    <s v="Male"/>
    <x v="77"/>
    <s v="Shipped"/>
    <n v="1"/>
    <s v="INR"/>
    <n v="695"/>
    <n v="85"/>
    <n v="780"/>
    <s v="Mumbai"/>
    <s v="Maharashtra"/>
    <n v="400071"/>
    <x v="1"/>
    <x v="62"/>
    <x v="37"/>
    <n v="0.2048192771084337"/>
    <n v="118.14999999999998"/>
    <n v="576.85"/>
    <n v="695"/>
  </r>
  <r>
    <n v="608"/>
    <s v="4/28/2018"/>
    <x v="482"/>
    <s v="2018 - Q2"/>
    <n v="2"/>
    <x v="0"/>
    <n v="4"/>
    <x v="3"/>
    <n v="28"/>
    <n v="0"/>
    <n v="0"/>
    <s v="Saturday"/>
    <s v="Evening"/>
    <s v="B07FWWSQU"/>
    <s v="Male"/>
    <x v="95"/>
    <s v="Shipped"/>
    <n v="1"/>
    <s v="INR"/>
    <n v="395"/>
    <n v="85"/>
    <n v="480"/>
    <s v="Ozar"/>
    <s v="Maharashtra"/>
    <n v="422207"/>
    <x v="1"/>
    <x v="78"/>
    <x v="33"/>
    <n v="0.20481927710843364"/>
    <n v="67.149999999999977"/>
    <n v="327.85"/>
    <n v="395"/>
  </r>
  <r>
    <n v="609"/>
    <s v="4/29/2018"/>
    <x v="483"/>
    <s v="2018 - Q2"/>
    <n v="2"/>
    <x v="0"/>
    <n v="4"/>
    <x v="3"/>
    <n v="29"/>
    <n v="0"/>
    <n v="0"/>
    <s v="Sunday"/>
    <s v="Night"/>
    <s v="B07FWYUUS"/>
    <s v="Male"/>
    <x v="95"/>
    <s v="Shipped"/>
    <n v="1"/>
    <s v="INR"/>
    <n v="395"/>
    <n v="85"/>
    <n v="480"/>
    <s v="Begusarai"/>
    <s v="Bihar"/>
    <n v="851122"/>
    <x v="1"/>
    <x v="78"/>
    <x v="33"/>
    <n v="0.20481927710843364"/>
    <n v="67.149999999999977"/>
    <n v="327.85"/>
    <n v="395"/>
  </r>
  <r>
    <n v="610"/>
    <s v="4/29/2018"/>
    <x v="484"/>
    <s v="2018 - Q2"/>
    <n v="2"/>
    <x v="0"/>
    <n v="4"/>
    <x v="3"/>
    <n v="29"/>
    <n v="0"/>
    <n v="0"/>
    <s v="Sunday"/>
    <s v="Morning"/>
    <s v="B07FWYSYV"/>
    <s v="Female"/>
    <x v="96"/>
    <s v="Shipped"/>
    <n v="1"/>
    <s v="INR"/>
    <n v="370"/>
    <n v="85"/>
    <n v="455"/>
    <s v="Lakhna"/>
    <s v="Uttar Pradesh"/>
    <n v="206127"/>
    <x v="1"/>
    <x v="79"/>
    <x v="19"/>
    <n v="0.20481927710843364"/>
    <n v="62.899999999999977"/>
    <n v="307.10000000000002"/>
    <n v="370"/>
  </r>
  <r>
    <n v="611"/>
    <s v="4/30/2018"/>
    <x v="485"/>
    <s v="2018 - Q2"/>
    <n v="2"/>
    <x v="0"/>
    <n v="4"/>
    <x v="3"/>
    <n v="30"/>
    <n v="1"/>
    <n v="0"/>
    <s v="Monday"/>
    <s v="Night"/>
    <s v="B07FWWVXR"/>
    <s v="Male"/>
    <x v="96"/>
    <s v="Shipped"/>
    <n v="1"/>
    <s v="INR"/>
    <n v="370"/>
    <n v="85"/>
    <n v="455"/>
    <s v="Visakhapatnam"/>
    <s v="Andhra Pradesh"/>
    <n v="530018"/>
    <x v="1"/>
    <x v="79"/>
    <x v="19"/>
    <n v="0.20481927710843364"/>
    <n v="62.899999999999977"/>
    <n v="307.10000000000002"/>
    <n v="370"/>
  </r>
  <r>
    <n v="612"/>
    <s v="4/30/2018"/>
    <x v="192"/>
    <s v="2018 - Q2"/>
    <n v="2"/>
    <x v="0"/>
    <n v="4"/>
    <x v="3"/>
    <n v="30"/>
    <n v="1"/>
    <n v="0"/>
    <s v="Monday"/>
    <s v="Night"/>
    <s v="B07FWXUZT"/>
    <s v="Male"/>
    <x v="96"/>
    <s v="Shipped"/>
    <n v="1"/>
    <s v="INR"/>
    <n v="370"/>
    <n v="85"/>
    <n v="455"/>
    <s v="Hazaribagh"/>
    <s v="Jharkhand"/>
    <n v="825301"/>
    <x v="1"/>
    <x v="79"/>
    <x v="19"/>
    <n v="0.20481927710843364"/>
    <n v="62.899999999999977"/>
    <n v="307.10000000000002"/>
    <n v="370"/>
  </r>
  <r>
    <n v="613"/>
    <s v="4/30/2018"/>
    <x v="486"/>
    <s v="2018 - Q2"/>
    <n v="2"/>
    <x v="0"/>
    <n v="4"/>
    <x v="3"/>
    <n v="30"/>
    <n v="1"/>
    <n v="0"/>
    <s v="Monday"/>
    <s v="Morning"/>
    <s v="B07FWWZTV"/>
    <s v="Male"/>
    <x v="64"/>
    <s v="Shipped"/>
    <n v="2"/>
    <s v="INR"/>
    <n v="512"/>
    <n v="170"/>
    <n v="682"/>
    <s v="Jammu"/>
    <s v="Jammu &amp; Kashmir"/>
    <n v="180001"/>
    <x v="1"/>
    <x v="52"/>
    <x v="32"/>
    <n v="0.20481927710843378"/>
    <n v="87.04000000000002"/>
    <n v="424.96"/>
    <n v="1024"/>
  </r>
  <r>
    <n v="614"/>
    <s v="4/30/2018"/>
    <x v="487"/>
    <s v="2018 - Q2"/>
    <n v="2"/>
    <x v="0"/>
    <n v="4"/>
    <x v="3"/>
    <n v="30"/>
    <n v="1"/>
    <n v="0"/>
    <s v="Monday"/>
    <s v="Afternoon"/>
    <s v="B07FWVVRU"/>
    <s v="Male"/>
    <x v="96"/>
    <s v="Shipped"/>
    <n v="1"/>
    <s v="INR"/>
    <n v="370"/>
    <n v="65"/>
    <n v="435"/>
    <s v="New Delhi"/>
    <s v="Delhi"/>
    <n v="110084"/>
    <x v="1"/>
    <x v="79"/>
    <x v="19"/>
    <n v="0.20481927710843364"/>
    <n v="62.899999999999977"/>
    <n v="307.10000000000002"/>
    <n v="370"/>
  </r>
  <r>
    <n v="615"/>
    <s v="4/30/2018"/>
    <x v="488"/>
    <s v="2018 - Q2"/>
    <n v="2"/>
    <x v="0"/>
    <n v="4"/>
    <x v="3"/>
    <n v="30"/>
    <n v="1"/>
    <n v="0"/>
    <s v="Monday"/>
    <s v="Afternoon"/>
    <s v="B07FWWSZQ"/>
    <s v="Male"/>
    <x v="97"/>
    <s v="Shipped"/>
    <n v="1"/>
    <s v="INR"/>
    <n v="380"/>
    <n v="65"/>
    <n v="445"/>
    <s v="Udaipur"/>
    <s v="Rajasthan"/>
    <n v="313001"/>
    <x v="1"/>
    <x v="30"/>
    <x v="21"/>
    <n v="0.20481927710843381"/>
    <n v="64.600000000000023"/>
    <n v="315.39999999999998"/>
    <n v="380"/>
  </r>
  <r>
    <n v="616"/>
    <s v="4/30/2018"/>
    <x v="81"/>
    <s v="2018 - Q2"/>
    <n v="2"/>
    <x v="0"/>
    <n v="4"/>
    <x v="3"/>
    <n v="30"/>
    <n v="1"/>
    <n v="0"/>
    <s v="Monday"/>
    <s v="Evening"/>
    <s v="B07FWWAZX"/>
    <s v="Female"/>
    <x v="77"/>
    <s v="Shipped"/>
    <n v="1"/>
    <s v="INR"/>
    <n v="695"/>
    <n v="65"/>
    <n v="760"/>
    <s v="Shubhash Chock Ratanada Jodhpur"/>
    <s v="Rajasthan"/>
    <n v="342001"/>
    <x v="1"/>
    <x v="62"/>
    <x v="37"/>
    <n v="0.2048192771084337"/>
    <n v="118.14999999999998"/>
    <n v="576.85"/>
    <n v="695"/>
  </r>
  <r>
    <n v="617"/>
    <s v="4/30/2018"/>
    <x v="489"/>
    <s v="2018 - Q2"/>
    <n v="2"/>
    <x v="0"/>
    <n v="4"/>
    <x v="3"/>
    <n v="30"/>
    <n v="1"/>
    <n v="0"/>
    <s v="Monday"/>
    <s v="Evening"/>
    <s v="B07FWWAUW"/>
    <s v="Female"/>
    <x v="98"/>
    <s v="Shipped"/>
    <n v="1"/>
    <s v="INR"/>
    <n v="310"/>
    <n v="65"/>
    <n v="375"/>
    <s v="Rourkela"/>
    <s v="Odisha"/>
    <n v="769004"/>
    <x v="0"/>
    <x v="80"/>
    <x v="43"/>
    <n v="0.14942528735632188"/>
    <n v="40.300000000000011"/>
    <n v="269.7"/>
    <n v="310"/>
  </r>
  <r>
    <n v="618"/>
    <s v="4/30/2018"/>
    <x v="490"/>
    <s v="2018 - Q2"/>
    <n v="2"/>
    <x v="0"/>
    <n v="4"/>
    <x v="3"/>
    <n v="30"/>
    <n v="1"/>
    <n v="0"/>
    <s v="Monday"/>
    <s v="Evening"/>
    <s v="B07FWYYRS"/>
    <s v="Male"/>
    <x v="99"/>
    <s v="Shipped"/>
    <n v="1"/>
    <s v="INR"/>
    <n v="102"/>
    <n v="65"/>
    <n v="167"/>
    <s v="Lucknow Cantt"/>
    <s v="Uttar Pradesh"/>
    <n v="226002"/>
    <x v="0"/>
    <x v="81"/>
    <x v="44"/>
    <n v="0.14942528735632191"/>
    <n v="13.260000000000005"/>
    <n v="88.74"/>
    <n v="102"/>
  </r>
  <r>
    <n v="619"/>
    <s v="4/30/2018"/>
    <x v="367"/>
    <s v="2018 - Q2"/>
    <n v="2"/>
    <x v="0"/>
    <n v="4"/>
    <x v="3"/>
    <n v="30"/>
    <n v="1"/>
    <n v="0"/>
    <s v="Monday"/>
    <s v="Evening"/>
    <s v="B07FWYXQW"/>
    <s v="Female"/>
    <x v="95"/>
    <s v="Shipped"/>
    <n v="1"/>
    <s v="INR"/>
    <n v="395"/>
    <n v="65"/>
    <n v="460"/>
    <s v="Saket New Delhi"/>
    <s v="Delhi"/>
    <n v="110030"/>
    <x v="1"/>
    <x v="78"/>
    <x v="33"/>
    <n v="0.20481927710843364"/>
    <n v="67.149999999999977"/>
    <n v="327.85"/>
    <n v="395"/>
  </r>
  <r>
    <n v="620"/>
    <s v="4/30/2018"/>
    <x v="491"/>
    <s v="2018 - Q2"/>
    <n v="2"/>
    <x v="0"/>
    <n v="4"/>
    <x v="3"/>
    <n v="30"/>
    <n v="1"/>
    <n v="0"/>
    <s v="Monday"/>
    <s v="Evening"/>
    <s v="B07FWYASZ"/>
    <s v="Male"/>
    <x v="96"/>
    <s v="Shipped"/>
    <n v="1"/>
    <s v="INR"/>
    <n v="370"/>
    <n v="65"/>
    <n v="435"/>
    <s v="Allahabad"/>
    <s v="Uttar Pradesh"/>
    <n v="211006"/>
    <x v="1"/>
    <x v="79"/>
    <x v="19"/>
    <n v="0.20481927710843364"/>
    <n v="62.899999999999977"/>
    <n v="307.10000000000002"/>
    <n v="370"/>
  </r>
  <r>
    <n v="621"/>
    <d v="2018-01-05T00:00:00"/>
    <x v="492"/>
    <s v="2018 - Q2"/>
    <n v="2"/>
    <x v="0"/>
    <n v="5"/>
    <x v="4"/>
    <n v="1"/>
    <n v="1"/>
    <n v="0"/>
    <s v="Tuesday"/>
    <s v="Night"/>
    <s v="B07FWYUXV"/>
    <s v="Female"/>
    <x v="96"/>
    <s v="Shipped"/>
    <n v="1"/>
    <s v="INR"/>
    <n v="370"/>
    <n v="65"/>
    <n v="435"/>
    <s v="Zirakpur"/>
    <s v="Punjab"/>
    <n v="140604"/>
    <x v="1"/>
    <x v="79"/>
    <x v="19"/>
    <n v="0.20481927710843364"/>
    <n v="62.899999999999977"/>
    <n v="307.10000000000002"/>
    <n v="370"/>
  </r>
  <r>
    <n v="622"/>
    <d v="2018-01-05T00:00:00"/>
    <x v="492"/>
    <s v="2018 - Q2"/>
    <n v="2"/>
    <x v="0"/>
    <n v="5"/>
    <x v="4"/>
    <n v="1"/>
    <n v="1"/>
    <n v="0"/>
    <s v="Tuesday"/>
    <s v="Night"/>
    <s v="B07FWWTTX"/>
    <s v="Female"/>
    <x v="95"/>
    <s v="Shipped"/>
    <n v="1"/>
    <s v="INR"/>
    <n v="395"/>
    <n v="65"/>
    <n v="460"/>
    <s v="Zirakpur"/>
    <s v="Punjab"/>
    <n v="140604"/>
    <x v="1"/>
    <x v="78"/>
    <x v="33"/>
    <n v="0.20481927710843364"/>
    <n v="67.149999999999977"/>
    <n v="327.85"/>
    <n v="395"/>
  </r>
  <r>
    <n v="623"/>
    <d v="2018-01-05T00:00:00"/>
    <x v="493"/>
    <s v="2018 - Q2"/>
    <n v="2"/>
    <x v="0"/>
    <n v="5"/>
    <x v="4"/>
    <n v="1"/>
    <n v="1"/>
    <n v="0"/>
    <s v="Tuesday"/>
    <s v="Night"/>
    <s v="B07FWWUVX"/>
    <s v="Male"/>
    <x v="56"/>
    <s v="Shipped"/>
    <n v="1"/>
    <s v="INR"/>
    <n v="840"/>
    <n v="65"/>
    <n v="905"/>
    <s v="Cherthala"/>
    <s v="Kerala"/>
    <n v="688527"/>
    <x v="0"/>
    <x v="41"/>
    <x v="22"/>
    <n v="0.14942528735632191"/>
    <n v="109.20000000000005"/>
    <n v="730.8"/>
    <n v="840"/>
  </r>
  <r>
    <n v="624"/>
    <d v="2018-01-05T00:00:00"/>
    <x v="494"/>
    <s v="2018 - Q2"/>
    <n v="2"/>
    <x v="0"/>
    <n v="5"/>
    <x v="4"/>
    <n v="1"/>
    <n v="1"/>
    <n v="0"/>
    <s v="Tuesday"/>
    <s v="Night"/>
    <s v="B07FWWBTU"/>
    <s v="Female"/>
    <x v="96"/>
    <s v="Shipped"/>
    <n v="1"/>
    <s v="INR"/>
    <n v="370"/>
    <n v="65"/>
    <n v="435"/>
    <s v="Chittaurgarh"/>
    <s v="Rajasthan"/>
    <n v="312001"/>
    <x v="1"/>
    <x v="79"/>
    <x v="19"/>
    <n v="0.20481927710843364"/>
    <n v="62.899999999999977"/>
    <n v="307.10000000000002"/>
    <n v="370"/>
  </r>
  <r>
    <n v="625"/>
    <d v="2018-01-05T00:00:00"/>
    <x v="495"/>
    <s v="2018 - Q2"/>
    <n v="2"/>
    <x v="0"/>
    <n v="5"/>
    <x v="4"/>
    <n v="1"/>
    <n v="1"/>
    <n v="0"/>
    <s v="Tuesday"/>
    <s v="Night"/>
    <s v="B07FWWSRW"/>
    <s v="Male"/>
    <x v="64"/>
    <s v="Shipped"/>
    <n v="1"/>
    <s v="INR"/>
    <n v="256"/>
    <n v="65"/>
    <n v="321"/>
    <s v="Srinagar"/>
    <s v="Jammu &amp; Kashmir"/>
    <n v="190004"/>
    <x v="1"/>
    <x v="52"/>
    <x v="32"/>
    <n v="0.20481927710843378"/>
    <n v="43.52000000000001"/>
    <n v="212.48"/>
    <n v="256"/>
  </r>
  <r>
    <n v="626"/>
    <d v="2018-01-05T00:00:00"/>
    <x v="496"/>
    <s v="2018 - Q2"/>
    <n v="2"/>
    <x v="0"/>
    <n v="5"/>
    <x v="4"/>
    <n v="1"/>
    <n v="1"/>
    <n v="0"/>
    <s v="Tuesday"/>
    <s v="Night"/>
    <s v="B07FWXXZX"/>
    <s v="Male"/>
    <x v="95"/>
    <s v="Shipped"/>
    <n v="1"/>
    <s v="INR"/>
    <n v="395"/>
    <n v="0"/>
    <n v="395"/>
    <s v="Palwal"/>
    <s v="Haryana"/>
    <n v="121107"/>
    <x v="1"/>
    <x v="78"/>
    <x v="33"/>
    <n v="0.20481927710843364"/>
    <n v="67.149999999999977"/>
    <n v="327.85"/>
    <n v="395"/>
  </r>
  <r>
    <n v="627"/>
    <d v="2018-01-05T00:00:00"/>
    <x v="497"/>
    <s v="2018 - Q2"/>
    <n v="2"/>
    <x v="0"/>
    <n v="5"/>
    <x v="4"/>
    <n v="1"/>
    <n v="1"/>
    <n v="0"/>
    <s v="Tuesday"/>
    <s v="Morning"/>
    <s v="B07FWVVWT"/>
    <s v="Male"/>
    <x v="95"/>
    <s v="Shipped"/>
    <n v="1"/>
    <s v="INR"/>
    <n v="395"/>
    <n v="0"/>
    <n v="395"/>
    <s v="New Delhi"/>
    <s v="Delhi"/>
    <n v="110035"/>
    <x v="1"/>
    <x v="78"/>
    <x v="33"/>
    <n v="0.20481927710843364"/>
    <n v="67.149999999999977"/>
    <n v="327.85"/>
    <n v="395"/>
  </r>
  <r>
    <n v="628"/>
    <d v="2018-01-05T00:00:00"/>
    <x v="497"/>
    <s v="2018 - Q2"/>
    <n v="2"/>
    <x v="0"/>
    <n v="5"/>
    <x v="4"/>
    <n v="1"/>
    <n v="1"/>
    <n v="0"/>
    <s v="Tuesday"/>
    <s v="Morning"/>
    <s v="B07FWXYWZ"/>
    <s v="Female"/>
    <x v="96"/>
    <s v="Shipped"/>
    <n v="1"/>
    <s v="INR"/>
    <n v="370"/>
    <n v="130"/>
    <n v="500"/>
    <s v="New Delhi"/>
    <s v="Delhi"/>
    <n v="110035"/>
    <x v="1"/>
    <x v="79"/>
    <x v="19"/>
    <n v="0.20481927710843364"/>
    <n v="62.899999999999977"/>
    <n v="307.10000000000002"/>
    <n v="370"/>
  </r>
  <r>
    <n v="629"/>
    <d v="2018-01-05T00:00:00"/>
    <x v="276"/>
    <s v="2018 - Q2"/>
    <n v="2"/>
    <x v="0"/>
    <n v="5"/>
    <x v="4"/>
    <n v="1"/>
    <n v="1"/>
    <n v="0"/>
    <s v="Tuesday"/>
    <s v="Morning"/>
    <s v="B07FWVURU"/>
    <s v="Female"/>
    <x v="95"/>
    <s v="Shipped"/>
    <n v="1"/>
    <s v="INR"/>
    <n v="395"/>
    <n v="0"/>
    <n v="395"/>
    <s v="Gwalior"/>
    <s v="Mp"/>
    <n v="475110"/>
    <x v="1"/>
    <x v="78"/>
    <x v="33"/>
    <n v="0.20481927710843364"/>
    <n v="67.149999999999977"/>
    <n v="327.85"/>
    <n v="395"/>
  </r>
  <r>
    <n v="630"/>
    <d v="2018-01-05T00:00:00"/>
    <x v="498"/>
    <s v="2018 - Q2"/>
    <n v="2"/>
    <x v="0"/>
    <n v="5"/>
    <x v="4"/>
    <n v="1"/>
    <n v="1"/>
    <n v="0"/>
    <s v="Tuesday"/>
    <s v="Afternoon"/>
    <s v="B07FWYYVY"/>
    <s v="Male"/>
    <x v="95"/>
    <s v="Shipped"/>
    <n v="1"/>
    <s v="INR"/>
    <n v="395"/>
    <n v="0"/>
    <n v="395"/>
    <s v="Sirohi"/>
    <s v="Rajasthan"/>
    <n v="307043"/>
    <x v="1"/>
    <x v="78"/>
    <x v="33"/>
    <n v="0.20481927710843364"/>
    <n v="67.149999999999977"/>
    <n v="327.85"/>
    <n v="395"/>
  </r>
  <r>
    <n v="631"/>
    <d v="2018-01-05T00:00:00"/>
    <x v="324"/>
    <s v="2018 - Q2"/>
    <n v="2"/>
    <x v="0"/>
    <n v="5"/>
    <x v="4"/>
    <n v="1"/>
    <n v="1"/>
    <n v="0"/>
    <s v="Tuesday"/>
    <s v="Evening"/>
    <s v="B07FWWTQT"/>
    <s v="Male"/>
    <x v="97"/>
    <s v="Shipped"/>
    <n v="1"/>
    <s v="INR"/>
    <n v="380"/>
    <n v="195"/>
    <n v="575"/>
    <s v="Patna"/>
    <s v="Bihar"/>
    <n v="800002"/>
    <x v="1"/>
    <x v="30"/>
    <x v="21"/>
    <n v="0.20481927710843381"/>
    <n v="64.600000000000023"/>
    <n v="315.39999999999998"/>
    <n v="380"/>
  </r>
  <r>
    <n v="632"/>
    <d v="2018-02-05T00:00:00"/>
    <x v="113"/>
    <s v="2018 - Q2"/>
    <n v="2"/>
    <x v="0"/>
    <n v="5"/>
    <x v="4"/>
    <n v="2"/>
    <n v="0"/>
    <n v="0"/>
    <s v="Wednesday"/>
    <s v="Night"/>
    <s v="B07FWVXQU"/>
    <s v="Male"/>
    <x v="95"/>
    <s v="Shipped"/>
    <n v="1"/>
    <s v="INR"/>
    <n v="395"/>
    <n v="65"/>
    <n v="460"/>
    <s v="Hathras"/>
    <s v="Uttar Pradesh"/>
    <n v="204101"/>
    <x v="1"/>
    <x v="78"/>
    <x v="33"/>
    <n v="0.20481927710843364"/>
    <n v="67.149999999999977"/>
    <n v="327.85"/>
    <n v="395"/>
  </r>
  <r>
    <n v="633"/>
    <d v="2018-02-05T00:00:00"/>
    <x v="232"/>
    <s v="2018 - Q2"/>
    <n v="2"/>
    <x v="0"/>
    <n v="5"/>
    <x v="4"/>
    <n v="2"/>
    <n v="0"/>
    <n v="0"/>
    <s v="Wednesday"/>
    <s v="Night"/>
    <s v="B07FWVZUX"/>
    <s v="Female"/>
    <x v="100"/>
    <s v="Shipped"/>
    <n v="1"/>
    <s v="INR"/>
    <n v="377"/>
    <n v="65"/>
    <n v="442"/>
    <s v="Moradabad"/>
    <s v="Uttar Pradesh"/>
    <n v="244001"/>
    <x v="1"/>
    <x v="82"/>
    <x v="39"/>
    <n v="0.20481927710843364"/>
    <n v="64.089999999999975"/>
    <n v="312.91000000000003"/>
    <n v="377"/>
  </r>
  <r>
    <n v="634"/>
    <d v="2018-02-05T00:00:00"/>
    <x v="452"/>
    <s v="2018 - Q2"/>
    <n v="2"/>
    <x v="0"/>
    <n v="5"/>
    <x v="4"/>
    <n v="2"/>
    <n v="0"/>
    <n v="0"/>
    <s v="Wednesday"/>
    <s v="Night"/>
    <s v="B07FWXVWT"/>
    <s v="Female"/>
    <x v="95"/>
    <s v="Shipped"/>
    <n v="1"/>
    <s v="INR"/>
    <n v="395"/>
    <n v="65"/>
    <n v="460"/>
    <s v="Garulia"/>
    <s v="West Bengal"/>
    <n v="743144"/>
    <x v="1"/>
    <x v="78"/>
    <x v="33"/>
    <n v="0.20481927710843364"/>
    <n v="67.149999999999977"/>
    <n v="327.85"/>
    <n v="395"/>
  </r>
  <r>
    <n v="635"/>
    <d v="2018-02-05T00:00:00"/>
    <x v="499"/>
    <s v="2018 - Q2"/>
    <n v="2"/>
    <x v="0"/>
    <n v="5"/>
    <x v="4"/>
    <n v="2"/>
    <n v="0"/>
    <n v="0"/>
    <s v="Wednesday"/>
    <s v="Morning"/>
    <s v="B07FWYYVV"/>
    <s v="Male"/>
    <x v="95"/>
    <s v="Shipped"/>
    <n v="1"/>
    <s v="INR"/>
    <n v="395"/>
    <n v="65"/>
    <n v="460"/>
    <s v="North West Delhi"/>
    <s v="Delhi"/>
    <n v="110089"/>
    <x v="1"/>
    <x v="78"/>
    <x v="33"/>
    <n v="0.20481927710843364"/>
    <n v="67.149999999999977"/>
    <n v="327.85"/>
    <n v="395"/>
  </r>
  <r>
    <n v="636"/>
    <d v="2018-02-05T00:00:00"/>
    <x v="500"/>
    <s v="2018 - Q2"/>
    <n v="2"/>
    <x v="0"/>
    <n v="5"/>
    <x v="4"/>
    <n v="2"/>
    <n v="0"/>
    <n v="0"/>
    <s v="Wednesday"/>
    <s v="Morning"/>
    <s v="B07FWYYXR"/>
    <s v="Female"/>
    <x v="95"/>
    <s v="Shipped"/>
    <n v="1"/>
    <s v="INR"/>
    <n v="395"/>
    <n v="65"/>
    <n v="460"/>
    <s v="Jaipur"/>
    <s v="Rajasthan"/>
    <n v="302012"/>
    <x v="1"/>
    <x v="78"/>
    <x v="33"/>
    <n v="0.20481927710843364"/>
    <n v="67.149999999999977"/>
    <n v="327.85"/>
    <n v="395"/>
  </r>
  <r>
    <n v="637"/>
    <d v="2018-02-05T00:00:00"/>
    <x v="501"/>
    <s v="2018 - Q2"/>
    <n v="2"/>
    <x v="0"/>
    <n v="5"/>
    <x v="4"/>
    <n v="2"/>
    <n v="0"/>
    <n v="0"/>
    <s v="Wednesday"/>
    <s v="Morning"/>
    <s v="B07FWXVXR"/>
    <s v="Female"/>
    <x v="95"/>
    <s v="Shipped"/>
    <n v="1"/>
    <s v="INR"/>
    <n v="395"/>
    <n v="65"/>
    <n v="460"/>
    <s v="Roorkee"/>
    <s v="Uttarakhand"/>
    <n v="247667"/>
    <x v="1"/>
    <x v="78"/>
    <x v="33"/>
    <n v="0.20481927710843364"/>
    <n v="67.149999999999977"/>
    <n v="327.85"/>
    <n v="395"/>
  </r>
  <r>
    <n v="638"/>
    <d v="2018-02-05T00:00:00"/>
    <x v="172"/>
    <s v="2018 - Q2"/>
    <n v="2"/>
    <x v="0"/>
    <n v="5"/>
    <x v="4"/>
    <n v="2"/>
    <n v="0"/>
    <n v="0"/>
    <s v="Wednesday"/>
    <s v="Morning"/>
    <s v="B07FWXZXX"/>
    <s v="Male"/>
    <x v="95"/>
    <s v="Shipped"/>
    <n v="1"/>
    <s v="INR"/>
    <n v="395"/>
    <n v="65"/>
    <n v="460"/>
    <s v="Thanjavur"/>
    <s v="Tamil Nadu"/>
    <n v="613004"/>
    <x v="1"/>
    <x v="78"/>
    <x v="33"/>
    <n v="0.20481927710843364"/>
    <n v="67.149999999999977"/>
    <n v="327.85"/>
    <n v="395"/>
  </r>
  <r>
    <n v="639"/>
    <d v="2018-02-05T00:00:00"/>
    <x v="502"/>
    <s v="2018 - Q2"/>
    <n v="2"/>
    <x v="0"/>
    <n v="5"/>
    <x v="4"/>
    <n v="2"/>
    <n v="0"/>
    <n v="0"/>
    <s v="Wednesday"/>
    <s v="Afternoon"/>
    <s v="B07FWVAYZ"/>
    <s v="Female"/>
    <x v="19"/>
    <s v="Shipped"/>
    <n v="1"/>
    <s v="INR"/>
    <n v="768"/>
    <n v="65"/>
    <n v="833"/>
    <s v="Kolkata"/>
    <s v="West Bengal"/>
    <n v="700034"/>
    <x v="1"/>
    <x v="17"/>
    <x v="5"/>
    <n v="0.20481927710843364"/>
    <n v="130.55999999999995"/>
    <n v="637.44000000000005"/>
    <n v="768"/>
  </r>
  <r>
    <n v="640"/>
    <d v="2018-02-05T00:00:00"/>
    <x v="424"/>
    <s v="2018 - Q2"/>
    <n v="2"/>
    <x v="0"/>
    <n v="5"/>
    <x v="4"/>
    <n v="2"/>
    <n v="0"/>
    <n v="0"/>
    <s v="Wednesday"/>
    <s v="Afternoon"/>
    <s v="B07FWYWYX"/>
    <s v="Female"/>
    <x v="95"/>
    <s v="Shipped"/>
    <n v="1"/>
    <s v="INR"/>
    <n v="395"/>
    <n v="65"/>
    <n v="460"/>
    <s v="Gorakhpur"/>
    <s v="Uttar Pradesh"/>
    <n v="273014"/>
    <x v="1"/>
    <x v="78"/>
    <x v="33"/>
    <n v="0.20481927710843364"/>
    <n v="67.149999999999977"/>
    <n v="327.85"/>
    <n v="395"/>
  </r>
  <r>
    <n v="641"/>
    <d v="2018-02-05T00:00:00"/>
    <x v="124"/>
    <s v="2018 - Q2"/>
    <n v="2"/>
    <x v="0"/>
    <n v="5"/>
    <x v="4"/>
    <n v="2"/>
    <n v="0"/>
    <n v="0"/>
    <s v="Wednesday"/>
    <s v="Afternoon"/>
    <s v="B07FWYVQW"/>
    <s v="Male"/>
    <x v="98"/>
    <s v="Shipped"/>
    <n v="1"/>
    <s v="INR"/>
    <n v="310"/>
    <n v="65"/>
    <n v="375"/>
    <s v="Vyasanagar"/>
    <s v="Odisha"/>
    <n v="755019"/>
    <x v="0"/>
    <x v="80"/>
    <x v="43"/>
    <n v="0.14942528735632188"/>
    <n v="40.300000000000011"/>
    <n v="269.7"/>
    <n v="310"/>
  </r>
  <r>
    <n v="642"/>
    <d v="2018-02-05T00:00:00"/>
    <x v="503"/>
    <s v="2018 - Q2"/>
    <n v="2"/>
    <x v="0"/>
    <n v="5"/>
    <x v="4"/>
    <n v="2"/>
    <n v="0"/>
    <n v="0"/>
    <s v="Wednesday"/>
    <s v="Afternoon"/>
    <s v="B07FWWSWV"/>
    <s v="Female"/>
    <x v="95"/>
    <s v="Shipped"/>
    <n v="1"/>
    <s v="INR"/>
    <n v="395"/>
    <n v="65"/>
    <n v="460"/>
    <s v="Morena"/>
    <s v="Madhya Pradesh"/>
    <n v="476001"/>
    <x v="1"/>
    <x v="78"/>
    <x v="33"/>
    <n v="0.20481927710843364"/>
    <n v="67.149999999999977"/>
    <n v="327.85"/>
    <n v="395"/>
  </r>
  <r>
    <n v="643"/>
    <d v="2018-02-05T00:00:00"/>
    <x v="143"/>
    <s v="2018 - Q2"/>
    <n v="2"/>
    <x v="0"/>
    <n v="5"/>
    <x v="4"/>
    <n v="2"/>
    <n v="0"/>
    <n v="0"/>
    <s v="Wednesday"/>
    <s v="Afternoon"/>
    <s v="B07FWWTQU"/>
    <s v="Female"/>
    <x v="95"/>
    <s v="Shipped"/>
    <n v="1"/>
    <s v="INR"/>
    <n v="395"/>
    <n v="65"/>
    <n v="460"/>
    <s v="Pune"/>
    <s v="Maharashtra"/>
    <n v="411028"/>
    <x v="1"/>
    <x v="78"/>
    <x v="33"/>
    <n v="0.20481927710843364"/>
    <n v="67.149999999999977"/>
    <n v="327.85"/>
    <n v="395"/>
  </r>
  <r>
    <n v="644"/>
    <d v="2018-02-05T00:00:00"/>
    <x v="224"/>
    <s v="2018 - Q2"/>
    <n v="2"/>
    <x v="0"/>
    <n v="5"/>
    <x v="4"/>
    <n v="2"/>
    <n v="0"/>
    <n v="0"/>
    <s v="Wednesday"/>
    <s v="Afternoon"/>
    <s v="B07FWWYQV"/>
    <s v="Female"/>
    <x v="63"/>
    <s v="Shipped"/>
    <n v="1"/>
    <s v="INR"/>
    <n v="634"/>
    <n v="65"/>
    <n v="699"/>
    <s v="North 24 Parganas"/>
    <s v="West Bengal"/>
    <n v="743144"/>
    <x v="1"/>
    <x v="51"/>
    <x v="9"/>
    <n v="0.20481927710843367"/>
    <n v="107.77999999999997"/>
    <n v="526.22"/>
    <n v="634"/>
  </r>
  <r>
    <n v="645"/>
    <d v="2018-02-05T00:00:00"/>
    <x v="444"/>
    <s v="2018 - Q2"/>
    <n v="2"/>
    <x v="0"/>
    <n v="5"/>
    <x v="4"/>
    <n v="2"/>
    <n v="0"/>
    <n v="0"/>
    <s v="Wednesday"/>
    <s v="Evening"/>
    <s v="B07FWYUZU"/>
    <s v="Male"/>
    <x v="68"/>
    <s v="Shipped"/>
    <n v="1"/>
    <s v="INR"/>
    <n v="515"/>
    <n v="65"/>
    <n v="580"/>
    <s v="Raipur"/>
    <s v="Chhattisgarh"/>
    <n v="492010"/>
    <x v="1"/>
    <x v="55"/>
    <x v="5"/>
    <n v="0.20481927710843376"/>
    <n v="87.550000000000011"/>
    <n v="427.45"/>
    <n v="515"/>
  </r>
  <r>
    <n v="646"/>
    <d v="2018-02-05T00:00:00"/>
    <x v="269"/>
    <s v="2018 - Q2"/>
    <n v="2"/>
    <x v="0"/>
    <n v="5"/>
    <x v="4"/>
    <n v="2"/>
    <n v="0"/>
    <n v="0"/>
    <s v="Wednesday"/>
    <s v="Evening"/>
    <s v="B07FWVVSY"/>
    <s v="Male"/>
    <x v="95"/>
    <s v="Shipped"/>
    <n v="1"/>
    <s v="INR"/>
    <n v="395"/>
    <n v="65"/>
    <n v="460"/>
    <s v="New Delhi"/>
    <s v="Delhi"/>
    <n v="110019"/>
    <x v="1"/>
    <x v="78"/>
    <x v="33"/>
    <n v="0.20481927710843364"/>
    <n v="67.149999999999977"/>
    <n v="327.85"/>
    <n v="395"/>
  </r>
  <r>
    <n v="647"/>
    <d v="2018-02-05T00:00:00"/>
    <x v="458"/>
    <s v="2018 - Q2"/>
    <n v="2"/>
    <x v="0"/>
    <n v="5"/>
    <x v="4"/>
    <n v="2"/>
    <n v="0"/>
    <n v="0"/>
    <s v="Wednesday"/>
    <s v="Evening"/>
    <s v="B07FWWSXX"/>
    <s v="Male"/>
    <x v="68"/>
    <s v="Shipped"/>
    <n v="1"/>
    <s v="INR"/>
    <n v="515"/>
    <n v="65"/>
    <n v="580"/>
    <s v="Gotri-Sevasi Vadodara"/>
    <s v="Gujarat"/>
    <n v="390021"/>
    <x v="1"/>
    <x v="55"/>
    <x v="5"/>
    <n v="0.20481927710843376"/>
    <n v="87.550000000000011"/>
    <n v="427.45"/>
    <n v="515"/>
  </r>
  <r>
    <n v="648"/>
    <d v="2018-02-05T00:00:00"/>
    <x v="504"/>
    <s v="2018 - Q2"/>
    <n v="2"/>
    <x v="0"/>
    <n v="5"/>
    <x v="4"/>
    <n v="2"/>
    <n v="0"/>
    <n v="0"/>
    <s v="Wednesday"/>
    <s v="Evening"/>
    <s v="B07FWXVRZ"/>
    <s v="Male"/>
    <x v="68"/>
    <s v="Shipped"/>
    <n v="1"/>
    <s v="INR"/>
    <n v="515"/>
    <n v="65"/>
    <n v="580"/>
    <s v="Bankura"/>
    <s v="West Bengal"/>
    <n v="722101"/>
    <x v="1"/>
    <x v="55"/>
    <x v="5"/>
    <n v="0.20481927710843376"/>
    <n v="87.550000000000011"/>
    <n v="427.45"/>
    <n v="515"/>
  </r>
  <r>
    <n v="649"/>
    <d v="2018-03-05T00:00:00"/>
    <x v="505"/>
    <s v="2018 - Q2"/>
    <n v="2"/>
    <x v="0"/>
    <n v="5"/>
    <x v="4"/>
    <n v="3"/>
    <n v="0"/>
    <n v="0"/>
    <s v="Thursday"/>
    <s v="Night"/>
    <s v="B07FWYWSV"/>
    <s v="Female"/>
    <x v="35"/>
    <s v="Shipped"/>
    <n v="1"/>
    <s v="INR"/>
    <n v="305"/>
    <n v="65"/>
    <n v="370"/>
    <s v="Newdelhi"/>
    <s v="Delhi"/>
    <n v="110035"/>
    <x v="1"/>
    <x v="27"/>
    <x v="19"/>
    <n v="0.2048192771084337"/>
    <n v="51.849999999999994"/>
    <n v="253.15"/>
    <n v="305"/>
  </r>
  <r>
    <n v="650"/>
    <d v="2018-03-05T00:00:00"/>
    <x v="506"/>
    <s v="2018 - Q2"/>
    <n v="2"/>
    <x v="0"/>
    <n v="5"/>
    <x v="4"/>
    <n v="3"/>
    <n v="0"/>
    <n v="0"/>
    <s v="Thursday"/>
    <s v="Afternoon"/>
    <s v="B07FWWWQQ"/>
    <s v="Female"/>
    <x v="9"/>
    <s v="Shipped"/>
    <n v="1"/>
    <s v="INR"/>
    <n v="645"/>
    <n v="65"/>
    <n v="710"/>
    <s v="Kolkata"/>
    <s v="West Bengal"/>
    <n v="700074"/>
    <x v="0"/>
    <x v="9"/>
    <x v="8"/>
    <n v="0.14942528735632188"/>
    <n v="83.850000000000023"/>
    <n v="561.15"/>
    <n v="645"/>
  </r>
  <r>
    <n v="651"/>
    <d v="2018-03-05T00:00:00"/>
    <x v="507"/>
    <s v="2018 - Q2"/>
    <n v="2"/>
    <x v="0"/>
    <n v="5"/>
    <x v="4"/>
    <n v="3"/>
    <n v="0"/>
    <n v="0"/>
    <s v="Thursday"/>
    <s v="Afternoon"/>
    <s v="B07FWWUXT"/>
    <s v="Female"/>
    <x v="42"/>
    <s v="Shipped"/>
    <n v="1"/>
    <s v="INR"/>
    <n v="430"/>
    <n v="65"/>
    <n v="495"/>
    <s v="Pirawa"/>
    <s v="Rajasthan"/>
    <n v="326513"/>
    <x v="1"/>
    <x v="34"/>
    <x v="24"/>
    <n v="0.20481927710843381"/>
    <n v="73.100000000000023"/>
    <n v="356.9"/>
    <n v="430"/>
  </r>
  <r>
    <n v="652"/>
    <d v="2018-03-05T00:00:00"/>
    <x v="165"/>
    <s v="2018 - Q2"/>
    <n v="2"/>
    <x v="0"/>
    <n v="5"/>
    <x v="4"/>
    <n v="3"/>
    <n v="0"/>
    <n v="0"/>
    <s v="Thursday"/>
    <s v="Afternoon"/>
    <s v="B07FWWZSS"/>
    <s v="Female"/>
    <x v="97"/>
    <s v="Shipped"/>
    <n v="1"/>
    <s v="INR"/>
    <n v="380"/>
    <n v="65"/>
    <n v="445"/>
    <s v="New Delhi"/>
    <s v="Delhi"/>
    <n v="110009"/>
    <x v="1"/>
    <x v="30"/>
    <x v="21"/>
    <n v="0.20481927710843381"/>
    <n v="64.600000000000023"/>
    <n v="315.39999999999998"/>
    <n v="380"/>
  </r>
  <r>
    <n v="653"/>
    <d v="2018-03-05T00:00:00"/>
    <x v="508"/>
    <s v="2018 - Q2"/>
    <n v="2"/>
    <x v="0"/>
    <n v="5"/>
    <x v="4"/>
    <n v="3"/>
    <n v="0"/>
    <n v="0"/>
    <s v="Thursday"/>
    <s v="Evening"/>
    <s v="B07FWXYSY"/>
    <s v="Male"/>
    <x v="95"/>
    <s v="Shipped"/>
    <n v="1"/>
    <s v="INR"/>
    <n v="395"/>
    <n v="65"/>
    <n v="460"/>
    <s v="Greater Noida"/>
    <s v="Uttar Pradesh"/>
    <n v="201310"/>
    <x v="1"/>
    <x v="78"/>
    <x v="33"/>
    <n v="0.20481927710843364"/>
    <n v="67.149999999999977"/>
    <n v="327.85"/>
    <n v="395"/>
  </r>
  <r>
    <n v="654"/>
    <d v="2018-03-05T00:00:00"/>
    <x v="464"/>
    <s v="2018 - Q2"/>
    <n v="2"/>
    <x v="0"/>
    <n v="5"/>
    <x v="4"/>
    <n v="3"/>
    <n v="0"/>
    <n v="0"/>
    <s v="Thursday"/>
    <s v="Evening"/>
    <s v="B07FWXAST"/>
    <s v="Female"/>
    <x v="74"/>
    <s v="Shipped"/>
    <n v="1"/>
    <s v="INR"/>
    <n v="730"/>
    <n v="65"/>
    <n v="795"/>
    <s v="Delhi"/>
    <s v="Delhi"/>
    <n v="110058"/>
    <x v="1"/>
    <x v="60"/>
    <x v="35"/>
    <n v="0.20481927710843378"/>
    <n v="124.10000000000002"/>
    <n v="605.9"/>
    <n v="730"/>
  </r>
  <r>
    <n v="655"/>
    <d v="2018-04-05T00:00:00"/>
    <x v="509"/>
    <s v="2018 - Q2"/>
    <n v="2"/>
    <x v="0"/>
    <n v="5"/>
    <x v="4"/>
    <n v="4"/>
    <n v="0"/>
    <n v="0"/>
    <s v="Friday"/>
    <s v="Night"/>
    <s v="B07FWWTVR"/>
    <s v="Male"/>
    <x v="74"/>
    <s v="Shipped"/>
    <n v="1"/>
    <s v="INR"/>
    <n v="730"/>
    <n v="65"/>
    <n v="795"/>
    <s v="Jammikunta"/>
    <s v="Telangana"/>
    <n v="505122"/>
    <x v="1"/>
    <x v="60"/>
    <x v="35"/>
    <n v="0.20481927710843378"/>
    <n v="124.10000000000002"/>
    <n v="605.9"/>
    <n v="730"/>
  </r>
  <r>
    <n v="656"/>
    <d v="2018-04-05T00:00:00"/>
    <x v="510"/>
    <s v="2018 - Q2"/>
    <n v="2"/>
    <x v="0"/>
    <n v="5"/>
    <x v="4"/>
    <n v="4"/>
    <n v="0"/>
    <n v="0"/>
    <s v="Friday"/>
    <s v="Night"/>
    <s v="B07FWXVWX"/>
    <s v="Female"/>
    <x v="95"/>
    <s v="Shipped"/>
    <n v="1"/>
    <s v="INR"/>
    <n v="395"/>
    <n v="65"/>
    <n v="460"/>
    <s v="Ahmadnagar"/>
    <s v="Maharashtra"/>
    <n v="414006"/>
    <x v="1"/>
    <x v="78"/>
    <x v="33"/>
    <n v="0.20481927710843364"/>
    <n v="67.149999999999977"/>
    <n v="327.85"/>
    <n v="395"/>
  </r>
  <r>
    <n v="657"/>
    <d v="2018-04-05T00:00:00"/>
    <x v="511"/>
    <s v="2018 - Q2"/>
    <n v="2"/>
    <x v="0"/>
    <n v="5"/>
    <x v="4"/>
    <n v="4"/>
    <n v="0"/>
    <n v="0"/>
    <s v="Friday"/>
    <s v="Night"/>
    <s v="B07FWWXQY"/>
    <s v="Female"/>
    <x v="95"/>
    <s v="Shipped"/>
    <n v="1"/>
    <s v="INR"/>
    <n v="395"/>
    <n v="65"/>
    <n v="460"/>
    <s v="Jhalawar"/>
    <s v="Rajasthan"/>
    <n v="326001"/>
    <x v="1"/>
    <x v="78"/>
    <x v="33"/>
    <n v="0.20481927710843364"/>
    <n v="67.149999999999977"/>
    <n v="327.85"/>
    <n v="395"/>
  </r>
  <r>
    <n v="658"/>
    <d v="2018-04-05T00:00:00"/>
    <x v="512"/>
    <s v="2018 - Q2"/>
    <n v="2"/>
    <x v="0"/>
    <n v="5"/>
    <x v="4"/>
    <n v="4"/>
    <n v="0"/>
    <n v="0"/>
    <s v="Friday"/>
    <s v="Night"/>
    <s v="B07FWVXZZ"/>
    <s v="Female"/>
    <x v="39"/>
    <s v="Shipped"/>
    <n v="1"/>
    <s v="INR"/>
    <n v="576"/>
    <n v="65"/>
    <n v="641"/>
    <s v="Ahmedabad"/>
    <s v="Gujarat"/>
    <n v="382445"/>
    <x v="1"/>
    <x v="31"/>
    <x v="22"/>
    <n v="0.20481927710843378"/>
    <n v="97.920000000000016"/>
    <n v="478.08"/>
    <n v="576"/>
  </r>
  <r>
    <n v="659"/>
    <d v="2018-04-05T00:00:00"/>
    <x v="448"/>
    <s v="2018 - Q2"/>
    <n v="2"/>
    <x v="0"/>
    <n v="5"/>
    <x v="4"/>
    <n v="4"/>
    <n v="0"/>
    <n v="0"/>
    <s v="Friday"/>
    <s v="Night"/>
    <s v="B07FWYYWY"/>
    <s v="Male"/>
    <x v="28"/>
    <s v="Shipped"/>
    <n v="1"/>
    <s v="INR"/>
    <n v="499"/>
    <n v="65"/>
    <n v="564"/>
    <s v="Vadodara"/>
    <s v="Gujarat"/>
    <n v="390004"/>
    <x v="1"/>
    <x v="23"/>
    <x v="16"/>
    <n v="0.2048192771084337"/>
    <n v="84.829999999999984"/>
    <n v="414.17"/>
    <n v="499"/>
  </r>
  <r>
    <n v="660"/>
    <d v="2018-04-05T00:00:00"/>
    <x v="513"/>
    <s v="2018 - Q2"/>
    <n v="2"/>
    <x v="0"/>
    <n v="5"/>
    <x v="4"/>
    <n v="4"/>
    <n v="0"/>
    <n v="0"/>
    <s v="Friday"/>
    <s v="Night"/>
    <s v="B07FWXUTU"/>
    <s v="Male"/>
    <x v="95"/>
    <s v="Shipped"/>
    <n v="1"/>
    <s v="INR"/>
    <n v="395"/>
    <n v="65"/>
    <n v="460"/>
    <s v="Chittaurgarh"/>
    <s v="Rajasthan"/>
    <n v="312001"/>
    <x v="1"/>
    <x v="78"/>
    <x v="33"/>
    <n v="0.20481927710843364"/>
    <n v="67.149999999999977"/>
    <n v="327.85"/>
    <n v="395"/>
  </r>
  <r>
    <n v="661"/>
    <d v="2018-04-05T00:00:00"/>
    <x v="7"/>
    <s v="2018 - Q2"/>
    <n v="2"/>
    <x v="0"/>
    <n v="5"/>
    <x v="4"/>
    <n v="4"/>
    <n v="0"/>
    <n v="0"/>
    <s v="Friday"/>
    <s v="Morning"/>
    <s v="B07FWXSZS"/>
    <s v="Male"/>
    <x v="67"/>
    <s v="Shipped"/>
    <n v="1"/>
    <s v="INR"/>
    <n v="555"/>
    <n v="65"/>
    <n v="620"/>
    <s v="Varanasi"/>
    <s v="Uttar Pradesh"/>
    <n v="221005"/>
    <x v="0"/>
    <x v="54"/>
    <x v="5"/>
    <n v="0.1494252873563218"/>
    <n v="72.149999999999977"/>
    <n v="482.85"/>
    <n v="555"/>
  </r>
  <r>
    <n v="662"/>
    <d v="2018-04-05T00:00:00"/>
    <x v="514"/>
    <s v="2018 - Q2"/>
    <n v="2"/>
    <x v="0"/>
    <n v="5"/>
    <x v="4"/>
    <n v="4"/>
    <n v="0"/>
    <n v="0"/>
    <s v="Friday"/>
    <s v="Afternoon"/>
    <s v="B07FWWYYQ"/>
    <s v="Male"/>
    <x v="0"/>
    <s v="Shipped"/>
    <n v="1"/>
    <s v="INR"/>
    <n v="999"/>
    <n v="65"/>
    <n v="1064"/>
    <s v="Rehambal"/>
    <s v="Jammu &amp; Kashmir"/>
    <n v="182121"/>
    <x v="0"/>
    <x v="0"/>
    <x v="0"/>
    <n v="0.14942528735632185"/>
    <n v="129.87"/>
    <n v="869.13"/>
    <n v="999"/>
  </r>
  <r>
    <n v="663"/>
    <d v="2018-04-05T00:00:00"/>
    <x v="515"/>
    <s v="2018 - Q2"/>
    <n v="2"/>
    <x v="0"/>
    <n v="5"/>
    <x v="4"/>
    <n v="4"/>
    <n v="0"/>
    <n v="0"/>
    <s v="Friday"/>
    <s v="Evening"/>
    <s v="B07FWVBQX"/>
    <s v="Male"/>
    <x v="97"/>
    <s v="Shipped"/>
    <n v="1"/>
    <s v="INR"/>
    <n v="380"/>
    <n v="65"/>
    <n v="445"/>
    <s v="Mumbai"/>
    <s v="Maharashtra"/>
    <n v="400066"/>
    <x v="1"/>
    <x v="30"/>
    <x v="21"/>
    <n v="0.20481927710843381"/>
    <n v="64.600000000000023"/>
    <n v="315.39999999999998"/>
    <n v="380"/>
  </r>
  <r>
    <n v="664"/>
    <d v="2018-05-05T00:00:00"/>
    <x v="516"/>
    <s v="2018 - Q2"/>
    <n v="2"/>
    <x v="0"/>
    <n v="5"/>
    <x v="4"/>
    <n v="5"/>
    <n v="0"/>
    <n v="0"/>
    <s v="Saturday"/>
    <s v="Night"/>
    <s v="B07FWVWZT"/>
    <s v="Female"/>
    <x v="95"/>
    <s v="Shipped"/>
    <n v="1"/>
    <s v="INR"/>
    <n v="395"/>
    <n v="65"/>
    <n v="460"/>
    <s v="New Delhi"/>
    <s v="Delhi"/>
    <n v="110066"/>
    <x v="1"/>
    <x v="78"/>
    <x v="33"/>
    <n v="0.20481927710843364"/>
    <n v="67.149999999999977"/>
    <n v="327.85"/>
    <n v="395"/>
  </r>
  <r>
    <n v="665"/>
    <d v="2018-05-05T00:00:00"/>
    <x v="470"/>
    <s v="2018 - Q2"/>
    <n v="2"/>
    <x v="0"/>
    <n v="5"/>
    <x v="4"/>
    <n v="5"/>
    <n v="0"/>
    <n v="0"/>
    <s v="Saturday"/>
    <s v="Night"/>
    <s v="B07FWWVWQ"/>
    <s v="Male"/>
    <x v="95"/>
    <s v="Shipped"/>
    <n v="1"/>
    <s v="INR"/>
    <n v="395"/>
    <n v="65"/>
    <n v="460"/>
    <s v="Agartala, Tripura West"/>
    <s v="Tripura"/>
    <n v="799001"/>
    <x v="1"/>
    <x v="78"/>
    <x v="33"/>
    <n v="0.20481927710843364"/>
    <n v="67.149999999999977"/>
    <n v="327.85"/>
    <n v="395"/>
  </r>
  <r>
    <n v="666"/>
    <d v="2018-05-05T00:00:00"/>
    <x v="409"/>
    <s v="2018 - Q2"/>
    <n v="2"/>
    <x v="0"/>
    <n v="5"/>
    <x v="4"/>
    <n v="5"/>
    <n v="0"/>
    <n v="0"/>
    <s v="Saturday"/>
    <s v="Night"/>
    <s v="B07FWXWQZ"/>
    <s v="Male"/>
    <x v="95"/>
    <s v="Shipped"/>
    <n v="1"/>
    <s v="INR"/>
    <n v="395"/>
    <n v="65"/>
    <n v="460"/>
    <s v="Bengaluru"/>
    <s v="Karnataka"/>
    <n v="560064"/>
    <x v="1"/>
    <x v="78"/>
    <x v="33"/>
    <n v="0.20481927710843364"/>
    <n v="67.149999999999977"/>
    <n v="327.85"/>
    <n v="395"/>
  </r>
  <r>
    <n v="667"/>
    <d v="2018-05-05T00:00:00"/>
    <x v="204"/>
    <s v="2018 - Q2"/>
    <n v="2"/>
    <x v="0"/>
    <n v="5"/>
    <x v="4"/>
    <n v="5"/>
    <n v="0"/>
    <n v="0"/>
    <s v="Saturday"/>
    <s v="Morning"/>
    <s v="B07FWXBSU"/>
    <s v="Female"/>
    <x v="95"/>
    <s v="Shipped"/>
    <n v="1"/>
    <s v="INR"/>
    <n v="395"/>
    <n v="65"/>
    <n v="460"/>
    <s v="Mumbai"/>
    <s v="Maharashtra"/>
    <n v="400005"/>
    <x v="1"/>
    <x v="78"/>
    <x v="33"/>
    <n v="0.20481927710843364"/>
    <n v="67.149999999999977"/>
    <n v="327.85"/>
    <n v="395"/>
  </r>
  <r>
    <n v="668"/>
    <d v="2018-05-05T00:00:00"/>
    <x v="517"/>
    <s v="2018 - Q2"/>
    <n v="2"/>
    <x v="0"/>
    <n v="5"/>
    <x v="4"/>
    <n v="5"/>
    <n v="0"/>
    <n v="0"/>
    <s v="Saturday"/>
    <s v="Afternoon"/>
    <s v="B07FWWZUV"/>
    <s v="Female"/>
    <x v="95"/>
    <s v="Shipped"/>
    <n v="1"/>
    <s v="INR"/>
    <n v="395"/>
    <n v="65"/>
    <n v="460"/>
    <s v="Rewa"/>
    <s v="Madhya Pradesh"/>
    <n v="486001"/>
    <x v="1"/>
    <x v="78"/>
    <x v="33"/>
    <n v="0.20481927710843364"/>
    <n v="67.149999999999977"/>
    <n v="327.85"/>
    <n v="395"/>
  </r>
  <r>
    <n v="669"/>
    <d v="2018-05-05T00:00:00"/>
    <x v="26"/>
    <s v="2018 - Q2"/>
    <n v="2"/>
    <x v="0"/>
    <n v="5"/>
    <x v="4"/>
    <n v="5"/>
    <n v="0"/>
    <n v="0"/>
    <s v="Saturday"/>
    <s v="Afternoon"/>
    <s v="B07FWYWWS"/>
    <s v="Male"/>
    <x v="97"/>
    <s v="Shipped"/>
    <n v="1"/>
    <s v="INR"/>
    <n v="380"/>
    <n v="65"/>
    <n v="445"/>
    <s v="Udaipur"/>
    <s v="Rajasthan"/>
    <n v="313001"/>
    <x v="1"/>
    <x v="30"/>
    <x v="21"/>
    <n v="0.20481927710843381"/>
    <n v="64.600000000000023"/>
    <n v="315.39999999999998"/>
    <n v="380"/>
  </r>
  <r>
    <n v="670"/>
    <d v="2018-05-05T00:00:00"/>
    <x v="268"/>
    <s v="2018 - Q2"/>
    <n v="2"/>
    <x v="0"/>
    <n v="5"/>
    <x v="4"/>
    <n v="5"/>
    <n v="0"/>
    <n v="0"/>
    <s v="Saturday"/>
    <s v="Afternoon"/>
    <s v="B07FWWZXQ"/>
    <s v="Male"/>
    <x v="95"/>
    <s v="Shipped"/>
    <n v="1"/>
    <s v="INR"/>
    <n v="395"/>
    <n v="65"/>
    <n v="460"/>
    <s v="Bikaner"/>
    <s v="Rajasthan"/>
    <n v="334001"/>
    <x v="1"/>
    <x v="78"/>
    <x v="33"/>
    <n v="0.20481927710843364"/>
    <n v="67.149999999999977"/>
    <n v="327.85"/>
    <n v="395"/>
  </r>
  <r>
    <n v="671"/>
    <d v="2018-05-05T00:00:00"/>
    <x v="518"/>
    <s v="2018 - Q2"/>
    <n v="2"/>
    <x v="0"/>
    <n v="5"/>
    <x v="4"/>
    <n v="5"/>
    <n v="0"/>
    <n v="0"/>
    <s v="Saturday"/>
    <s v="Evening"/>
    <s v="B07FWXAUT"/>
    <s v="Male"/>
    <x v="74"/>
    <s v="Shipped"/>
    <n v="1"/>
    <s v="INR"/>
    <n v="730"/>
    <n v="65"/>
    <n v="795"/>
    <s v="New Delhi"/>
    <s v="Delhi"/>
    <n v="110015"/>
    <x v="1"/>
    <x v="60"/>
    <x v="35"/>
    <n v="0.20481927710843378"/>
    <n v="124.10000000000002"/>
    <n v="605.9"/>
    <n v="730"/>
  </r>
  <r>
    <n v="672"/>
    <d v="2018-06-05T00:00:00"/>
    <x v="519"/>
    <s v="2018 - Q2"/>
    <n v="2"/>
    <x v="0"/>
    <n v="5"/>
    <x v="4"/>
    <n v="6"/>
    <n v="0"/>
    <n v="0"/>
    <s v="Sunday"/>
    <s v="Night"/>
    <s v="B07FWVVTY"/>
    <s v="Male"/>
    <x v="74"/>
    <s v="Shipped"/>
    <n v="1"/>
    <s v="INR"/>
    <n v="730"/>
    <n v="65"/>
    <n v="795"/>
    <s v="Jaipur"/>
    <s v="Rajasthan"/>
    <n v="302019"/>
    <x v="1"/>
    <x v="60"/>
    <x v="35"/>
    <n v="0.20481927710843378"/>
    <n v="124.10000000000002"/>
    <n v="605.9"/>
    <n v="730"/>
  </r>
  <r>
    <n v="673"/>
    <d v="2018-06-05T00:00:00"/>
    <x v="85"/>
    <s v="2018 - Q2"/>
    <n v="2"/>
    <x v="0"/>
    <n v="5"/>
    <x v="4"/>
    <n v="6"/>
    <n v="0"/>
    <n v="0"/>
    <s v="Sunday"/>
    <s v="Morning"/>
    <s v="B07FWWZRY"/>
    <s v="Female"/>
    <x v="95"/>
    <s v="Shipped"/>
    <n v="1"/>
    <s v="INR"/>
    <n v="395"/>
    <n v="65"/>
    <n v="460"/>
    <s v="Jaipur"/>
    <s v="Rajasthan"/>
    <n v="302006"/>
    <x v="1"/>
    <x v="78"/>
    <x v="33"/>
    <n v="0.20481927710843364"/>
    <n v="67.149999999999977"/>
    <n v="327.85"/>
    <n v="395"/>
  </r>
  <r>
    <n v="674"/>
    <d v="2018-06-05T00:00:00"/>
    <x v="23"/>
    <s v="2018 - Q2"/>
    <n v="2"/>
    <x v="0"/>
    <n v="5"/>
    <x v="4"/>
    <n v="6"/>
    <n v="0"/>
    <n v="0"/>
    <s v="Sunday"/>
    <s v="Morning"/>
    <s v="B07FWVYWV"/>
    <s v="Male"/>
    <x v="95"/>
    <s v="Shipped"/>
    <n v="1"/>
    <s v="INR"/>
    <n v="395"/>
    <n v="65"/>
    <n v="460"/>
    <s v="Amritsar"/>
    <s v="Punjab"/>
    <n v="143001"/>
    <x v="1"/>
    <x v="78"/>
    <x v="33"/>
    <n v="0.20481927710843364"/>
    <n v="67.149999999999977"/>
    <n v="327.85"/>
    <n v="395"/>
  </r>
  <r>
    <n v="675"/>
    <d v="2018-06-05T00:00:00"/>
    <x v="520"/>
    <s v="2018 - Q2"/>
    <n v="2"/>
    <x v="0"/>
    <n v="5"/>
    <x v="4"/>
    <n v="6"/>
    <n v="0"/>
    <n v="0"/>
    <s v="Sunday"/>
    <s v="Morning"/>
    <s v="B07FWVYQY"/>
    <s v="Male"/>
    <x v="67"/>
    <s v="Shipped"/>
    <n v="1"/>
    <s v="INR"/>
    <n v="555"/>
    <n v="65"/>
    <n v="620"/>
    <s v="Kanchipuram"/>
    <s v="Tamil Nadu"/>
    <n v="600043"/>
    <x v="0"/>
    <x v="54"/>
    <x v="5"/>
    <n v="0.1494252873563218"/>
    <n v="72.149999999999977"/>
    <n v="482.85"/>
    <n v="555"/>
  </r>
  <r>
    <n v="676"/>
    <d v="2018-06-05T00:00:00"/>
    <x v="521"/>
    <s v="2018 - Q2"/>
    <n v="2"/>
    <x v="0"/>
    <n v="5"/>
    <x v="4"/>
    <n v="6"/>
    <n v="0"/>
    <n v="0"/>
    <s v="Sunday"/>
    <s v="Morning"/>
    <s v="B07FWWURQ"/>
    <s v="Female"/>
    <x v="78"/>
    <s v="Shipped"/>
    <n v="1"/>
    <s v="INR"/>
    <n v="320"/>
    <n v="65"/>
    <n v="385"/>
    <s v="Mumbai"/>
    <s v="Maharashtra"/>
    <n v="400005"/>
    <x v="1"/>
    <x v="63"/>
    <x v="5"/>
    <n v="0.20481927710843364"/>
    <n v="54.399999999999977"/>
    <n v="265.60000000000002"/>
    <n v="320"/>
  </r>
  <r>
    <n v="677"/>
    <d v="2018-06-05T00:00:00"/>
    <x v="522"/>
    <s v="2018 - Q2"/>
    <n v="2"/>
    <x v="0"/>
    <n v="5"/>
    <x v="4"/>
    <n v="6"/>
    <n v="0"/>
    <n v="0"/>
    <s v="Sunday"/>
    <s v="Morning"/>
    <s v="B07FWWVZS"/>
    <s v="Female"/>
    <x v="95"/>
    <s v="Shipped"/>
    <n v="1"/>
    <s v="INR"/>
    <n v="395"/>
    <n v="65"/>
    <n v="460"/>
    <s v="Mumbai"/>
    <s v="Maharashtra"/>
    <n v="400095"/>
    <x v="1"/>
    <x v="78"/>
    <x v="33"/>
    <n v="0.20481927710843364"/>
    <n v="67.149999999999977"/>
    <n v="327.85"/>
    <n v="395"/>
  </r>
  <r>
    <n v="678"/>
    <d v="2018-06-05T00:00:00"/>
    <x v="457"/>
    <s v="2018 - Q2"/>
    <n v="2"/>
    <x v="0"/>
    <n v="5"/>
    <x v="4"/>
    <n v="6"/>
    <n v="0"/>
    <n v="0"/>
    <s v="Sunday"/>
    <s v="Afternoon"/>
    <s v="B07FWYSXX"/>
    <s v="Female"/>
    <x v="95"/>
    <s v="Shipped"/>
    <n v="1"/>
    <s v="INR"/>
    <n v="395"/>
    <n v="65"/>
    <n v="460"/>
    <s v="Bharuch"/>
    <s v="Gujarat"/>
    <n v="392140"/>
    <x v="1"/>
    <x v="78"/>
    <x v="33"/>
    <n v="0.20481927710843364"/>
    <n v="67.149999999999977"/>
    <n v="327.85"/>
    <n v="395"/>
  </r>
  <r>
    <n v="679"/>
    <d v="2018-06-05T00:00:00"/>
    <x v="211"/>
    <s v="2018 - Q2"/>
    <n v="2"/>
    <x v="0"/>
    <n v="5"/>
    <x v="4"/>
    <n v="6"/>
    <n v="0"/>
    <n v="0"/>
    <s v="Sunday"/>
    <s v="Afternoon"/>
    <s v="B07FWWVSV"/>
    <s v="Female"/>
    <x v="95"/>
    <s v="Shipped"/>
    <n v="1"/>
    <s v="INR"/>
    <n v="395"/>
    <n v="65"/>
    <n v="460"/>
    <s v="Pratapgarh"/>
    <s v="Rajasthan"/>
    <n v="312605"/>
    <x v="1"/>
    <x v="78"/>
    <x v="33"/>
    <n v="0.20481927710843364"/>
    <n v="67.149999999999977"/>
    <n v="327.85"/>
    <n v="395"/>
  </r>
  <r>
    <n v="680"/>
    <d v="2018-06-05T00:00:00"/>
    <x v="182"/>
    <s v="2018 - Q2"/>
    <n v="2"/>
    <x v="0"/>
    <n v="5"/>
    <x v="4"/>
    <n v="6"/>
    <n v="0"/>
    <n v="0"/>
    <s v="Sunday"/>
    <s v="Afternoon"/>
    <s v="B07FWWZRW"/>
    <s v="Female"/>
    <x v="95"/>
    <s v="Shipped"/>
    <n v="1"/>
    <s v="INR"/>
    <n v="395"/>
    <n v="65"/>
    <n v="460"/>
    <s v="Noida"/>
    <s v="Uttar Pradesh"/>
    <n v="201301"/>
    <x v="1"/>
    <x v="78"/>
    <x v="33"/>
    <n v="0.20481927710843364"/>
    <n v="67.149999999999977"/>
    <n v="327.85"/>
    <n v="395"/>
  </r>
  <r>
    <n v="681"/>
    <d v="2018-06-05T00:00:00"/>
    <x v="301"/>
    <s v="2018 - Q2"/>
    <n v="2"/>
    <x v="0"/>
    <n v="5"/>
    <x v="4"/>
    <n v="6"/>
    <n v="0"/>
    <n v="0"/>
    <s v="Sunday"/>
    <s v="Afternoon"/>
    <s v="B07FWVAXQ"/>
    <s v="Female"/>
    <x v="95"/>
    <s v="Shipped"/>
    <n v="1"/>
    <s v="INR"/>
    <n v="395"/>
    <n v="65"/>
    <n v="460"/>
    <s v="Rohtak"/>
    <s v="Haryana"/>
    <n v="124021"/>
    <x v="1"/>
    <x v="78"/>
    <x v="33"/>
    <n v="0.20481927710843364"/>
    <n v="67.149999999999977"/>
    <n v="327.85"/>
    <n v="395"/>
  </r>
  <r>
    <n v="682"/>
    <d v="2018-06-05T00:00:00"/>
    <x v="523"/>
    <s v="2018 - Q2"/>
    <n v="2"/>
    <x v="0"/>
    <n v="5"/>
    <x v="4"/>
    <n v="6"/>
    <n v="0"/>
    <n v="0"/>
    <s v="Sunday"/>
    <s v="Evening"/>
    <s v="B07FWXSSV"/>
    <s v="Female"/>
    <x v="83"/>
    <s v="Shipped"/>
    <n v="1"/>
    <s v="INR"/>
    <n v="585"/>
    <n v="65"/>
    <n v="650"/>
    <s v="Kangra"/>
    <s v="Himachal Pradesh"/>
    <n v="176096"/>
    <x v="0"/>
    <x v="68"/>
    <x v="3"/>
    <n v="0.14942528735632185"/>
    <n v="76.050000000000011"/>
    <n v="508.95"/>
    <n v="585"/>
  </r>
  <r>
    <n v="683"/>
    <d v="2018-07-05T00:00:00"/>
    <x v="524"/>
    <s v="2018 - Q2"/>
    <n v="2"/>
    <x v="0"/>
    <n v="5"/>
    <x v="4"/>
    <n v="7"/>
    <n v="0"/>
    <n v="0"/>
    <s v="Monday"/>
    <s v="Night"/>
    <s v="B07FWYAWX"/>
    <s v="Male"/>
    <x v="95"/>
    <s v="Shipped"/>
    <n v="1"/>
    <s v="INR"/>
    <n v="395"/>
    <n v="65"/>
    <n v="460"/>
    <s v="Amritsar"/>
    <s v="Punjab"/>
    <n v="143107"/>
    <x v="1"/>
    <x v="78"/>
    <x v="33"/>
    <n v="0.20481927710843364"/>
    <n v="67.149999999999977"/>
    <n v="327.85"/>
    <n v="395"/>
  </r>
  <r>
    <n v="684"/>
    <d v="2018-07-05T00:00:00"/>
    <x v="525"/>
    <s v="2018 - Q2"/>
    <n v="2"/>
    <x v="0"/>
    <n v="5"/>
    <x v="4"/>
    <n v="7"/>
    <n v="0"/>
    <n v="0"/>
    <s v="Monday"/>
    <s v="Morning"/>
    <s v="B07FWXXVS"/>
    <s v="Female"/>
    <x v="95"/>
    <s v="Shipped"/>
    <n v="1"/>
    <s v="INR"/>
    <n v="395"/>
    <n v="65"/>
    <n v="460"/>
    <s v="Jaipur"/>
    <s v="Rajasthan"/>
    <n v="302017"/>
    <x v="1"/>
    <x v="78"/>
    <x v="33"/>
    <n v="0.20481927710843364"/>
    <n v="67.149999999999977"/>
    <n v="327.85"/>
    <n v="395"/>
  </r>
  <r>
    <n v="685"/>
    <d v="2018-07-05T00:00:00"/>
    <x v="16"/>
    <s v="2018 - Q2"/>
    <n v="2"/>
    <x v="0"/>
    <n v="5"/>
    <x v="4"/>
    <n v="7"/>
    <n v="0"/>
    <n v="0"/>
    <s v="Monday"/>
    <s v="Morning"/>
    <s v="B07FWXXVR"/>
    <s v="Female"/>
    <x v="101"/>
    <s v="Shipped"/>
    <n v="1"/>
    <s v="INR"/>
    <n v="470"/>
    <n v="65"/>
    <n v="535"/>
    <s v="Ahmnedabad"/>
    <s v="Gujarat"/>
    <n v="380005"/>
    <x v="1"/>
    <x v="83"/>
    <x v="45"/>
    <n v="0.20481927710843367"/>
    <n v="79.899999999999977"/>
    <n v="390.1"/>
    <n v="470"/>
  </r>
  <r>
    <n v="686"/>
    <d v="2018-07-05T00:00:00"/>
    <x v="526"/>
    <s v="2018 - Q2"/>
    <n v="2"/>
    <x v="0"/>
    <n v="5"/>
    <x v="4"/>
    <n v="7"/>
    <n v="0"/>
    <n v="0"/>
    <s v="Monday"/>
    <s v="Morning"/>
    <s v="B07FWWWRU"/>
    <s v="Male"/>
    <x v="102"/>
    <s v="Shipped"/>
    <n v="1"/>
    <s v="INR"/>
    <n v="520"/>
    <n v="65"/>
    <n v="585"/>
    <s v="Ambikapur"/>
    <s v="Chhattisgarh"/>
    <n v="497001"/>
    <x v="0"/>
    <x v="84"/>
    <x v="46"/>
    <n v="0.14942528735632191"/>
    <n v="67.600000000000023"/>
    <n v="452.4"/>
    <n v="520"/>
  </r>
  <r>
    <n v="687"/>
    <d v="2018-07-05T00:00:00"/>
    <x v="158"/>
    <s v="2018 - Q2"/>
    <n v="2"/>
    <x v="0"/>
    <n v="5"/>
    <x v="4"/>
    <n v="7"/>
    <n v="0"/>
    <n v="0"/>
    <s v="Monday"/>
    <s v="Afternoon"/>
    <s v="B07FWWVTZ"/>
    <s v="Male"/>
    <x v="28"/>
    <s v="Shipped"/>
    <n v="1"/>
    <s v="INR"/>
    <n v="499"/>
    <n v="65"/>
    <n v="564"/>
    <s v="New Delhi"/>
    <s v="Delhi"/>
    <n v="110060"/>
    <x v="1"/>
    <x v="23"/>
    <x v="16"/>
    <n v="0.2048192771084337"/>
    <n v="84.829999999999984"/>
    <n v="414.17"/>
    <n v="499"/>
  </r>
  <r>
    <n v="688"/>
    <d v="2018-07-05T00:00:00"/>
    <x v="527"/>
    <s v="2018 - Q2"/>
    <n v="2"/>
    <x v="0"/>
    <n v="5"/>
    <x v="4"/>
    <n v="7"/>
    <n v="0"/>
    <n v="0"/>
    <s v="Monday"/>
    <s v="Afternoon"/>
    <s v="B07FWWWZS"/>
    <s v="Female"/>
    <x v="9"/>
    <s v="Shipped"/>
    <n v="1"/>
    <s v="INR"/>
    <n v="645"/>
    <n v="65"/>
    <n v="710"/>
    <s v="Hisar"/>
    <s v="Haryana"/>
    <n v="125001"/>
    <x v="0"/>
    <x v="9"/>
    <x v="8"/>
    <n v="0.14942528735632188"/>
    <n v="83.850000000000023"/>
    <n v="561.15"/>
    <n v="645"/>
  </r>
  <r>
    <n v="689"/>
    <d v="2018-07-05T00:00:00"/>
    <x v="374"/>
    <s v="2018 - Q2"/>
    <n v="2"/>
    <x v="0"/>
    <n v="5"/>
    <x v="4"/>
    <n v="7"/>
    <n v="0"/>
    <n v="0"/>
    <s v="Monday"/>
    <s v="Afternoon"/>
    <s v="B07FWYAZR"/>
    <s v="Male"/>
    <x v="9"/>
    <s v="Shipped"/>
    <n v="1"/>
    <s v="INR"/>
    <n v="645"/>
    <n v="65"/>
    <n v="710"/>
    <s v="Nagpur"/>
    <s v="Maharashtra"/>
    <n v="440009"/>
    <x v="0"/>
    <x v="9"/>
    <x v="8"/>
    <n v="0.14942528735632188"/>
    <n v="83.850000000000023"/>
    <n v="561.15"/>
    <n v="645"/>
  </r>
  <r>
    <n v="690"/>
    <d v="2018-07-05T00:00:00"/>
    <x v="528"/>
    <s v="2018 - Q2"/>
    <n v="2"/>
    <x v="0"/>
    <n v="5"/>
    <x v="4"/>
    <n v="7"/>
    <n v="0"/>
    <n v="0"/>
    <s v="Monday"/>
    <s v="Evening"/>
    <s v="B07FWWTSS"/>
    <s v="Female"/>
    <x v="95"/>
    <s v="Shipped"/>
    <n v="1"/>
    <s v="INR"/>
    <n v="395"/>
    <n v="65"/>
    <n v="460"/>
    <s v="New Delhi"/>
    <s v="Delhi"/>
    <n v="110009"/>
    <x v="1"/>
    <x v="78"/>
    <x v="33"/>
    <n v="0.20481927710843364"/>
    <n v="67.149999999999977"/>
    <n v="327.85"/>
    <n v="395"/>
  </r>
  <r>
    <n v="691"/>
    <d v="2018-07-05T00:00:00"/>
    <x v="529"/>
    <s v="2018 - Q2"/>
    <n v="2"/>
    <x v="0"/>
    <n v="5"/>
    <x v="4"/>
    <n v="7"/>
    <n v="0"/>
    <n v="0"/>
    <s v="Monday"/>
    <s v="Evening"/>
    <s v="B07FWYZSV"/>
    <s v="Male"/>
    <x v="103"/>
    <s v="Shipped"/>
    <n v="1"/>
    <s v="INR"/>
    <n v="670"/>
    <n v="65"/>
    <n v="735"/>
    <s v="New Delhi"/>
    <s v="Delhi"/>
    <n v="110016"/>
    <x v="0"/>
    <x v="85"/>
    <x v="41"/>
    <n v="0.14942528735632188"/>
    <n v="87.100000000000023"/>
    <n v="582.9"/>
    <n v="670"/>
  </r>
  <r>
    <n v="692"/>
    <d v="2018-07-05T00:00:00"/>
    <x v="530"/>
    <s v="2018 - Q2"/>
    <n v="2"/>
    <x v="0"/>
    <n v="5"/>
    <x v="4"/>
    <n v="7"/>
    <n v="0"/>
    <n v="0"/>
    <s v="Monday"/>
    <s v="Night"/>
    <s v="B07FWXBST"/>
    <s v="Male"/>
    <x v="95"/>
    <s v="Shipped"/>
    <n v="1"/>
    <s v="INR"/>
    <n v="395"/>
    <n v="65"/>
    <n v="460"/>
    <s v="New Delhi"/>
    <s v="Delhi"/>
    <n v="110044"/>
    <x v="1"/>
    <x v="78"/>
    <x v="33"/>
    <n v="0.20481927710843364"/>
    <n v="67.149999999999977"/>
    <n v="327.85"/>
    <n v="395"/>
  </r>
  <r>
    <n v="693"/>
    <d v="2018-08-05T00:00:00"/>
    <x v="337"/>
    <s v="2018 - Q2"/>
    <n v="2"/>
    <x v="0"/>
    <n v="5"/>
    <x v="4"/>
    <n v="8"/>
    <n v="0"/>
    <n v="0"/>
    <s v="Tuesday"/>
    <s v="Night"/>
    <s v="B07FWWSZW"/>
    <s v="Female"/>
    <x v="95"/>
    <s v="Shipped"/>
    <n v="1"/>
    <s v="INR"/>
    <n v="395"/>
    <n v="65"/>
    <n v="460"/>
    <s v="Gorakhpur"/>
    <s v="Uttar Pradesh"/>
    <n v="273001"/>
    <x v="1"/>
    <x v="78"/>
    <x v="33"/>
    <n v="0.20481927710843364"/>
    <n v="67.149999999999977"/>
    <n v="327.85"/>
    <n v="395"/>
  </r>
  <r>
    <n v="694"/>
    <d v="2018-08-05T00:00:00"/>
    <x v="531"/>
    <s v="2018 - Q2"/>
    <n v="2"/>
    <x v="0"/>
    <n v="5"/>
    <x v="4"/>
    <n v="8"/>
    <n v="0"/>
    <n v="0"/>
    <s v="Tuesday"/>
    <s v="Night"/>
    <s v="B07FWWSQX"/>
    <s v="Male"/>
    <x v="95"/>
    <s v="Shipped"/>
    <n v="1"/>
    <s v="INR"/>
    <n v="395"/>
    <n v="65"/>
    <n v="460"/>
    <s v="Hisar"/>
    <s v="Haryana"/>
    <n v="125001"/>
    <x v="1"/>
    <x v="78"/>
    <x v="33"/>
    <n v="0.20481927710843364"/>
    <n v="67.149999999999977"/>
    <n v="327.85"/>
    <n v="395"/>
  </r>
  <r>
    <n v="695"/>
    <d v="2018-08-05T00:00:00"/>
    <x v="532"/>
    <s v="2018 - Q2"/>
    <n v="2"/>
    <x v="0"/>
    <n v="5"/>
    <x v="4"/>
    <n v="8"/>
    <n v="0"/>
    <n v="0"/>
    <s v="Tuesday"/>
    <s v="Afternoon"/>
    <s v="B07FWXUXZ"/>
    <s v="Male"/>
    <x v="104"/>
    <s v="Shipped"/>
    <n v="1"/>
    <s v="INR"/>
    <n v="310"/>
    <n v="65"/>
    <n v="375"/>
    <s v="New Delhi"/>
    <s v="Delhi"/>
    <n v="110021"/>
    <x v="0"/>
    <x v="80"/>
    <x v="43"/>
    <n v="0.14942528735632188"/>
    <n v="40.300000000000011"/>
    <n v="269.7"/>
    <n v="310"/>
  </r>
  <r>
    <n v="696"/>
    <d v="2018-09-05T00:00:00"/>
    <x v="533"/>
    <s v="2018 - Q2"/>
    <n v="2"/>
    <x v="0"/>
    <n v="5"/>
    <x v="4"/>
    <n v="9"/>
    <n v="0"/>
    <n v="0"/>
    <s v="Wednesday"/>
    <s v="Morning"/>
    <s v="B07FWYYQW"/>
    <s v="Male"/>
    <x v="96"/>
    <s v="Shipped"/>
    <n v="1"/>
    <s v="INR"/>
    <n v="370"/>
    <n v="65"/>
    <n v="435"/>
    <s v="Morena"/>
    <s v="Madhya Pradesh"/>
    <n v="476001"/>
    <x v="1"/>
    <x v="79"/>
    <x v="19"/>
    <n v="0.20481927710843364"/>
    <n v="62.899999999999977"/>
    <n v="307.10000000000002"/>
    <n v="370"/>
  </r>
  <r>
    <n v="697"/>
    <d v="2018-09-05T00:00:00"/>
    <x v="533"/>
    <s v="2018 - Q2"/>
    <n v="2"/>
    <x v="0"/>
    <n v="5"/>
    <x v="4"/>
    <n v="9"/>
    <n v="0"/>
    <n v="0"/>
    <s v="Wednesday"/>
    <s v="Morning"/>
    <s v="B07FWVYYT"/>
    <s v="Male"/>
    <x v="95"/>
    <s v="Shipped"/>
    <n v="1"/>
    <s v="INR"/>
    <n v="395"/>
    <n v="65"/>
    <n v="460"/>
    <s v="Mumbai"/>
    <s v="Maharashtra"/>
    <n v="400089"/>
    <x v="1"/>
    <x v="78"/>
    <x v="33"/>
    <n v="0.20481927710843364"/>
    <n v="67.149999999999977"/>
    <n v="327.85"/>
    <n v="395"/>
  </r>
  <r>
    <n v="698"/>
    <d v="2018-09-05T00:00:00"/>
    <x v="534"/>
    <s v="2018 - Q2"/>
    <n v="2"/>
    <x v="0"/>
    <n v="5"/>
    <x v="4"/>
    <n v="9"/>
    <n v="0"/>
    <n v="0"/>
    <s v="Wednesday"/>
    <s v="Morning"/>
    <s v="B07FWXAVS"/>
    <s v="Male"/>
    <x v="95"/>
    <s v="Shipped"/>
    <n v="1"/>
    <s v="INR"/>
    <n v="395"/>
    <n v="65"/>
    <n v="460"/>
    <s v="Munnekolala, Marathahalli, Bangalore"/>
    <s v="Karnataka"/>
    <n v="560037"/>
    <x v="1"/>
    <x v="78"/>
    <x v="33"/>
    <n v="0.20481927710843364"/>
    <n v="67.149999999999977"/>
    <n v="327.85"/>
    <n v="395"/>
  </r>
  <r>
    <n v="699"/>
    <d v="2018-09-05T00:00:00"/>
    <x v="534"/>
    <s v="2018 - Q2"/>
    <n v="2"/>
    <x v="0"/>
    <n v="5"/>
    <x v="4"/>
    <n v="9"/>
    <n v="0"/>
    <n v="0"/>
    <s v="Wednesday"/>
    <s v="Morning"/>
    <s v="B07FWXYTV"/>
    <s v="Male"/>
    <x v="96"/>
    <s v="Shipped"/>
    <n v="1"/>
    <s v="INR"/>
    <n v="370"/>
    <n v="65"/>
    <n v="435"/>
    <s v="Munnekolala, Marathahalli, Bangalore"/>
    <s v="Karnataka"/>
    <n v="560037"/>
    <x v="1"/>
    <x v="79"/>
    <x v="19"/>
    <n v="0.20481927710843364"/>
    <n v="62.899999999999977"/>
    <n v="307.10000000000002"/>
    <n v="370"/>
  </r>
  <r>
    <n v="700"/>
    <d v="2018-09-05T00:00:00"/>
    <x v="471"/>
    <s v="2018 - Q2"/>
    <n v="2"/>
    <x v="0"/>
    <n v="5"/>
    <x v="4"/>
    <n v="9"/>
    <n v="0"/>
    <n v="0"/>
    <s v="Wednesday"/>
    <s v="Morning"/>
    <s v="B07FWYZXQ"/>
    <s v="Female"/>
    <x v="96"/>
    <s v="Shipped"/>
    <n v="1"/>
    <s v="INR"/>
    <n v="370"/>
    <n v="65"/>
    <n v="435"/>
    <s v="New Delhi"/>
    <s v="Delhi"/>
    <n v="110077"/>
    <x v="1"/>
    <x v="79"/>
    <x v="19"/>
    <n v="0.20481927710843364"/>
    <n v="62.899999999999977"/>
    <n v="307.10000000000002"/>
    <n v="370"/>
  </r>
  <r>
    <n v="701"/>
    <d v="2018-09-05T00:00:00"/>
    <x v="535"/>
    <s v="2018 - Q2"/>
    <n v="2"/>
    <x v="0"/>
    <n v="5"/>
    <x v="4"/>
    <n v="9"/>
    <n v="0"/>
    <n v="0"/>
    <s v="Wednesday"/>
    <s v="Morning"/>
    <s v="B07FWWWWV"/>
    <s v="Male"/>
    <x v="95"/>
    <s v="Shipped"/>
    <n v="1"/>
    <s v="INR"/>
    <n v="395"/>
    <n v="65"/>
    <n v="460"/>
    <s v="Morena"/>
    <s v="Madhya Pradesh"/>
    <n v="476001"/>
    <x v="1"/>
    <x v="78"/>
    <x v="33"/>
    <n v="0.20481927710843364"/>
    <n v="67.149999999999977"/>
    <n v="327.85"/>
    <n v="395"/>
  </r>
  <r>
    <n v="702"/>
    <d v="2018-09-05T00:00:00"/>
    <x v="535"/>
    <s v="2018 - Q2"/>
    <n v="2"/>
    <x v="0"/>
    <n v="5"/>
    <x v="4"/>
    <n v="9"/>
    <n v="0"/>
    <n v="0"/>
    <s v="Wednesday"/>
    <s v="Morning"/>
    <s v="B07FWYXRR"/>
    <s v="Female"/>
    <x v="96"/>
    <s v="Shipped"/>
    <n v="1"/>
    <s v="INR"/>
    <n v="370"/>
    <n v="65"/>
    <n v="435"/>
    <s v="Morena"/>
    <s v="Madhya Pradesh"/>
    <n v="476001"/>
    <x v="1"/>
    <x v="79"/>
    <x v="19"/>
    <n v="0.20481927710843364"/>
    <n v="62.899999999999977"/>
    <n v="307.10000000000002"/>
    <n v="370"/>
  </r>
  <r>
    <n v="703"/>
    <d v="2018-09-05T00:00:00"/>
    <x v="536"/>
    <s v="2018 - Q2"/>
    <n v="2"/>
    <x v="0"/>
    <n v="5"/>
    <x v="4"/>
    <n v="9"/>
    <n v="0"/>
    <n v="0"/>
    <s v="Wednesday"/>
    <s v="Morning"/>
    <s v="B07FWYXUS"/>
    <s v="Male"/>
    <x v="96"/>
    <s v="Shipped"/>
    <n v="1"/>
    <s v="INR"/>
    <n v="370"/>
    <n v="65"/>
    <n v="435"/>
    <s v="Kherli"/>
    <s v="Rajasthan"/>
    <n v="321606"/>
    <x v="1"/>
    <x v="79"/>
    <x v="19"/>
    <n v="0.20481927710843364"/>
    <n v="62.899999999999977"/>
    <n v="307.10000000000002"/>
    <n v="370"/>
  </r>
  <r>
    <n v="704"/>
    <d v="2018-09-05T00:00:00"/>
    <x v="260"/>
    <s v="2018 - Q2"/>
    <n v="2"/>
    <x v="0"/>
    <n v="5"/>
    <x v="4"/>
    <n v="9"/>
    <n v="0"/>
    <n v="0"/>
    <s v="Wednesday"/>
    <s v="Afternoon"/>
    <s v="B07FWWTXU"/>
    <s v="Male"/>
    <x v="105"/>
    <s v="Shipped"/>
    <n v="1"/>
    <s v="INR"/>
    <n v="485"/>
    <n v="65"/>
    <n v="550"/>
    <s v="Vasai Virar"/>
    <s v="Maharashtra"/>
    <n v="401301"/>
    <x v="1"/>
    <x v="82"/>
    <x v="39"/>
    <n v="0.2048192771084337"/>
    <n v="82.449999999999989"/>
    <n v="402.55"/>
    <n v="485"/>
  </r>
  <r>
    <n v="705"/>
    <d v="2018-09-05T00:00:00"/>
    <x v="473"/>
    <s v="2018 - Q2"/>
    <n v="2"/>
    <x v="0"/>
    <n v="5"/>
    <x v="4"/>
    <n v="9"/>
    <n v="0"/>
    <n v="0"/>
    <s v="Wednesday"/>
    <s v="Evening"/>
    <s v="B07FWYTZX"/>
    <s v="Male"/>
    <x v="68"/>
    <s v="Shipped"/>
    <n v="1"/>
    <s v="INR"/>
    <n v="515"/>
    <n v="65"/>
    <n v="580"/>
    <s v="Thiyagadurgam"/>
    <s v="Tamil Nadu"/>
    <n v="606206"/>
    <x v="1"/>
    <x v="55"/>
    <x v="5"/>
    <n v="0.20481927710843376"/>
    <n v="87.550000000000011"/>
    <n v="427.45"/>
    <n v="515"/>
  </r>
  <r>
    <n v="706"/>
    <d v="2018-09-05T00:00:00"/>
    <x v="189"/>
    <s v="2018 - Q2"/>
    <n v="2"/>
    <x v="0"/>
    <n v="5"/>
    <x v="4"/>
    <n v="9"/>
    <n v="0"/>
    <n v="0"/>
    <s v="Wednesday"/>
    <s v="Evening"/>
    <s v="B07FWYVWV"/>
    <s v="Female"/>
    <x v="68"/>
    <s v="Shipped"/>
    <n v="1"/>
    <s v="INR"/>
    <n v="515"/>
    <n v="65"/>
    <n v="580"/>
    <s v="Nellore"/>
    <s v="Andhra Pradesh"/>
    <n v="524002"/>
    <x v="1"/>
    <x v="55"/>
    <x v="5"/>
    <n v="0.20481927710843376"/>
    <n v="87.550000000000011"/>
    <n v="427.45"/>
    <n v="515"/>
  </r>
  <r>
    <n v="707"/>
    <d v="2018-09-05T00:00:00"/>
    <x v="537"/>
    <s v="2018 - Q2"/>
    <n v="2"/>
    <x v="0"/>
    <n v="5"/>
    <x v="4"/>
    <n v="9"/>
    <n v="0"/>
    <n v="0"/>
    <s v="Wednesday"/>
    <s v="Evening"/>
    <s v="B07FWVWYX"/>
    <s v="Male"/>
    <x v="46"/>
    <s v="Shipped"/>
    <n v="1"/>
    <s v="INR"/>
    <n v="230"/>
    <n v="65"/>
    <n v="295"/>
    <s v="Sagar"/>
    <s v="Madhya Pradesh"/>
    <n v="470001"/>
    <x v="1"/>
    <x v="37"/>
    <x v="5"/>
    <n v="0.2048192771084337"/>
    <n v="39.099999999999994"/>
    <n v="190.9"/>
    <n v="230"/>
  </r>
  <r>
    <n v="708"/>
    <d v="2018-10-05T00:00:00"/>
    <x v="538"/>
    <s v="2018 - Q2"/>
    <n v="2"/>
    <x v="0"/>
    <n v="5"/>
    <x v="4"/>
    <n v="10"/>
    <n v="0"/>
    <n v="0"/>
    <s v="Thursday"/>
    <s v="Night"/>
    <s v="B07FWVWSW"/>
    <s v="Male"/>
    <x v="96"/>
    <s v="Shipped"/>
    <n v="1"/>
    <s v="INR"/>
    <n v="370"/>
    <n v="65"/>
    <n v="435"/>
    <s v="Gurugram"/>
    <s v="Haryana"/>
    <n v="122002"/>
    <x v="1"/>
    <x v="79"/>
    <x v="19"/>
    <n v="0.20481927710843364"/>
    <n v="62.899999999999977"/>
    <n v="307.10000000000002"/>
    <n v="370"/>
  </r>
  <r>
    <n v="709"/>
    <d v="2018-10-05T00:00:00"/>
    <x v="538"/>
    <s v="2018 - Q2"/>
    <n v="2"/>
    <x v="0"/>
    <n v="5"/>
    <x v="4"/>
    <n v="10"/>
    <n v="0"/>
    <n v="0"/>
    <s v="Thursday"/>
    <s v="Night"/>
    <s v="B07FWYTUZ"/>
    <s v="Male"/>
    <x v="95"/>
    <s v="Shipped"/>
    <n v="1"/>
    <s v="INR"/>
    <n v="395"/>
    <n v="65"/>
    <n v="460"/>
    <s v="Gurugram"/>
    <s v="Haryana"/>
    <n v="122002"/>
    <x v="1"/>
    <x v="78"/>
    <x v="33"/>
    <n v="0.20481927710843364"/>
    <n v="67.149999999999977"/>
    <n v="327.85"/>
    <n v="395"/>
  </r>
  <r>
    <n v="710"/>
    <d v="2018-10-05T00:00:00"/>
    <x v="184"/>
    <s v="2018 - Q2"/>
    <n v="2"/>
    <x v="0"/>
    <n v="5"/>
    <x v="4"/>
    <n v="10"/>
    <n v="0"/>
    <n v="0"/>
    <s v="Thursday"/>
    <s v="Night"/>
    <s v="B07FWVVYU"/>
    <s v="Female"/>
    <x v="95"/>
    <s v="Shipped"/>
    <n v="1"/>
    <s v="INR"/>
    <n v="395"/>
    <n v="65"/>
    <n v="460"/>
    <s v="Jaipur"/>
    <s v="Rajasthan"/>
    <n v="302028"/>
    <x v="1"/>
    <x v="78"/>
    <x v="33"/>
    <n v="0.20481927710843364"/>
    <n v="67.149999999999977"/>
    <n v="327.85"/>
    <n v="395"/>
  </r>
  <r>
    <n v="711"/>
    <d v="2018-10-05T00:00:00"/>
    <x v="184"/>
    <s v="2018 - Q2"/>
    <n v="2"/>
    <x v="0"/>
    <n v="5"/>
    <x v="4"/>
    <n v="10"/>
    <n v="0"/>
    <n v="0"/>
    <s v="Thursday"/>
    <s v="Night"/>
    <s v="B07FWWVWR"/>
    <s v="Female"/>
    <x v="96"/>
    <s v="Shipped"/>
    <n v="1"/>
    <s v="INR"/>
    <n v="370"/>
    <n v="65"/>
    <n v="435"/>
    <s v="Kanpur"/>
    <s v="Uttar Pradesh"/>
    <n v="208002"/>
    <x v="1"/>
    <x v="79"/>
    <x v="19"/>
    <n v="0.20481927710843364"/>
    <n v="62.899999999999977"/>
    <n v="307.10000000000002"/>
    <n v="370"/>
  </r>
  <r>
    <n v="712"/>
    <d v="2018-10-05T00:00:00"/>
    <x v="240"/>
    <s v="2018 - Q2"/>
    <n v="2"/>
    <x v="0"/>
    <n v="5"/>
    <x v="4"/>
    <n v="10"/>
    <n v="0"/>
    <n v="0"/>
    <s v="Thursday"/>
    <s v="Night"/>
    <s v="B07FWYWXQ"/>
    <s v="Male"/>
    <x v="96"/>
    <s v="Shipped"/>
    <n v="1"/>
    <s v="INR"/>
    <n v="370"/>
    <n v="65"/>
    <n v="435"/>
    <s v="Bharatpur"/>
    <s v="Rajasthan"/>
    <n v="321001"/>
    <x v="1"/>
    <x v="79"/>
    <x v="19"/>
    <n v="0.20481927710843364"/>
    <n v="62.899999999999977"/>
    <n v="307.10000000000002"/>
    <n v="370"/>
  </r>
  <r>
    <n v="713"/>
    <d v="2018-10-05T00:00:00"/>
    <x v="539"/>
    <s v="2018 - Q2"/>
    <n v="2"/>
    <x v="0"/>
    <n v="5"/>
    <x v="4"/>
    <n v="10"/>
    <n v="0"/>
    <n v="0"/>
    <s v="Thursday"/>
    <s v="Night"/>
    <s v="B07FWWTUT"/>
    <s v="Female"/>
    <x v="96"/>
    <s v="Shipped"/>
    <n v="1"/>
    <s v="INR"/>
    <n v="370"/>
    <n v="65"/>
    <n v="435"/>
    <s v="Varanasi"/>
    <s v="Uttar Pradesh"/>
    <n v="221106"/>
    <x v="1"/>
    <x v="79"/>
    <x v="19"/>
    <n v="0.20481927710843364"/>
    <n v="62.899999999999977"/>
    <n v="307.10000000000002"/>
    <n v="370"/>
  </r>
  <r>
    <n v="714"/>
    <d v="2018-10-05T00:00:00"/>
    <x v="540"/>
    <s v="2018 - Q2"/>
    <n v="2"/>
    <x v="0"/>
    <n v="5"/>
    <x v="4"/>
    <n v="10"/>
    <n v="0"/>
    <n v="0"/>
    <s v="Thursday"/>
    <s v="Night"/>
    <s v="B07FWWXQZ"/>
    <s v="Male"/>
    <x v="96"/>
    <s v="Shipped"/>
    <n v="1"/>
    <s v="INR"/>
    <n v="370"/>
    <n v="65"/>
    <n v="435"/>
    <s v="Jashpur"/>
    <s v="Chhattisgarh"/>
    <n v="496331"/>
    <x v="1"/>
    <x v="79"/>
    <x v="19"/>
    <n v="0.20481927710843364"/>
    <n v="62.899999999999977"/>
    <n v="307.10000000000002"/>
    <n v="370"/>
  </r>
  <r>
    <n v="715"/>
    <d v="2018-10-05T00:00:00"/>
    <x v="541"/>
    <s v="2018 - Q2"/>
    <n v="2"/>
    <x v="0"/>
    <n v="5"/>
    <x v="4"/>
    <n v="10"/>
    <n v="0"/>
    <n v="0"/>
    <s v="Thursday"/>
    <s v="Morning"/>
    <s v="B07FWVVZQ"/>
    <s v="Male"/>
    <x v="96"/>
    <s v="Shipped"/>
    <n v="1"/>
    <s v="INR"/>
    <n v="370"/>
    <n v="65"/>
    <n v="435"/>
    <s v="Bhopal"/>
    <s v="Madhya Pradesh"/>
    <n v="462003"/>
    <x v="1"/>
    <x v="79"/>
    <x v="19"/>
    <n v="0.20481927710843364"/>
    <n v="62.899999999999977"/>
    <n v="307.10000000000002"/>
    <n v="370"/>
  </r>
  <r>
    <n v="716"/>
    <d v="2018-10-05T00:00:00"/>
    <x v="542"/>
    <s v="2018 - Q2"/>
    <n v="2"/>
    <x v="0"/>
    <n v="5"/>
    <x v="4"/>
    <n v="10"/>
    <n v="0"/>
    <n v="0"/>
    <s v="Thursday"/>
    <s v="Afternoon"/>
    <s v="B07FWWSUV"/>
    <s v="Male"/>
    <x v="96"/>
    <s v="Shipped"/>
    <n v="1"/>
    <s v="INR"/>
    <n v="370"/>
    <n v="65"/>
    <n v="435"/>
    <s v="Kalyan"/>
    <s v="Maharashtra"/>
    <n v="421301"/>
    <x v="1"/>
    <x v="79"/>
    <x v="19"/>
    <n v="0.20481927710843364"/>
    <n v="62.899999999999977"/>
    <n v="307.10000000000002"/>
    <n v="370"/>
  </r>
  <r>
    <n v="717"/>
    <d v="2018-10-05T00:00:00"/>
    <x v="543"/>
    <s v="2018 - Q2"/>
    <n v="2"/>
    <x v="0"/>
    <n v="5"/>
    <x v="4"/>
    <n v="10"/>
    <n v="0"/>
    <n v="0"/>
    <s v="Thursday"/>
    <s v="Night"/>
    <s v="B07FWXXUX"/>
    <s v="Male"/>
    <x v="95"/>
    <s v="Shipped"/>
    <n v="1"/>
    <s v="INR"/>
    <n v="395"/>
    <n v="65"/>
    <n v="460"/>
    <s v="Navi Mumbai"/>
    <s v="Maharashtra"/>
    <n v="400708"/>
    <x v="1"/>
    <x v="78"/>
    <x v="33"/>
    <n v="0.20481927710843364"/>
    <n v="67.149999999999977"/>
    <n v="327.85"/>
    <n v="395"/>
  </r>
  <r>
    <n v="718"/>
    <d v="2018-10-05T00:00:00"/>
    <x v="543"/>
    <s v="2018 - Q2"/>
    <n v="2"/>
    <x v="0"/>
    <n v="5"/>
    <x v="4"/>
    <n v="10"/>
    <n v="0"/>
    <n v="0"/>
    <s v="Thursday"/>
    <s v="Night"/>
    <s v="B07FWVXTV"/>
    <s v="Female"/>
    <x v="96"/>
    <s v="Shipped"/>
    <n v="1"/>
    <s v="INR"/>
    <n v="370"/>
    <n v="65"/>
    <n v="435"/>
    <s v="Navi Mumbai"/>
    <s v="Maharashtra"/>
    <n v="400708"/>
    <x v="1"/>
    <x v="79"/>
    <x v="19"/>
    <n v="0.20481927710843364"/>
    <n v="62.899999999999977"/>
    <n v="307.10000000000002"/>
    <n v="370"/>
  </r>
  <r>
    <n v="719"/>
    <d v="2018-11-05T00:00:00"/>
    <x v="509"/>
    <s v="2018 - Q2"/>
    <n v="2"/>
    <x v="0"/>
    <n v="5"/>
    <x v="4"/>
    <n v="11"/>
    <n v="0"/>
    <n v="0"/>
    <s v="Friday"/>
    <s v="Night"/>
    <s v="B07FWWVUQ"/>
    <s v="Male"/>
    <x v="95"/>
    <s v="Shipped"/>
    <n v="1"/>
    <s v="INR"/>
    <n v="395"/>
    <n v="65"/>
    <n v="460"/>
    <s v="Gurgaon"/>
    <s v="Haryana"/>
    <n v="122002"/>
    <x v="1"/>
    <x v="78"/>
    <x v="33"/>
    <n v="0.20481927710843364"/>
    <n v="67.149999999999977"/>
    <n v="327.85"/>
    <n v="395"/>
  </r>
  <r>
    <n v="720"/>
    <d v="2018-11-05T00:00:00"/>
    <x v="509"/>
    <s v="2018 - Q2"/>
    <n v="2"/>
    <x v="0"/>
    <n v="5"/>
    <x v="4"/>
    <n v="11"/>
    <n v="0"/>
    <n v="0"/>
    <s v="Friday"/>
    <s v="Night"/>
    <s v="B07FWYSTY"/>
    <s v="Female"/>
    <x v="96"/>
    <s v="Shipped"/>
    <n v="1"/>
    <s v="INR"/>
    <n v="370"/>
    <n v="65"/>
    <n v="435"/>
    <s v="Gurgaon"/>
    <s v="Haryana"/>
    <n v="122002"/>
    <x v="1"/>
    <x v="79"/>
    <x v="19"/>
    <n v="0.20481927710843364"/>
    <n v="62.899999999999977"/>
    <n v="307.10000000000002"/>
    <n v="370"/>
  </r>
  <r>
    <n v="721"/>
    <d v="2018-11-05T00:00:00"/>
    <x v="544"/>
    <s v="2018 - Q2"/>
    <n v="2"/>
    <x v="0"/>
    <n v="5"/>
    <x v="4"/>
    <n v="11"/>
    <n v="0"/>
    <n v="0"/>
    <s v="Friday"/>
    <s v="Night"/>
    <s v="B07FWVUTW"/>
    <s v="Male"/>
    <x v="96"/>
    <s v="Shipped"/>
    <n v="1"/>
    <s v="INR"/>
    <n v="370"/>
    <n v="65"/>
    <n v="435"/>
    <s v="Bengaluru"/>
    <s v="Karnataka"/>
    <n v="560100"/>
    <x v="1"/>
    <x v="79"/>
    <x v="19"/>
    <n v="0.20481927710843364"/>
    <n v="62.899999999999977"/>
    <n v="307.10000000000002"/>
    <n v="370"/>
  </r>
  <r>
    <n v="722"/>
    <d v="2018-11-05T00:00:00"/>
    <x v="544"/>
    <s v="2018 - Q2"/>
    <n v="2"/>
    <x v="0"/>
    <n v="5"/>
    <x v="4"/>
    <n v="11"/>
    <n v="0"/>
    <n v="0"/>
    <s v="Friday"/>
    <s v="Night"/>
    <s v="B07FWVZXZ"/>
    <s v="Female"/>
    <x v="95"/>
    <s v="Shipped"/>
    <n v="1"/>
    <s v="INR"/>
    <n v="395"/>
    <n v="65"/>
    <n v="460"/>
    <s v="Bengaluru"/>
    <s v="Karnataka"/>
    <n v="560100"/>
    <x v="1"/>
    <x v="78"/>
    <x v="33"/>
    <n v="0.20481927710843364"/>
    <n v="67.149999999999977"/>
    <n v="327.85"/>
    <n v="395"/>
  </r>
  <r>
    <n v="723"/>
    <d v="2018-11-05T00:00:00"/>
    <x v="545"/>
    <s v="2018 - Q2"/>
    <n v="2"/>
    <x v="0"/>
    <n v="5"/>
    <x v="4"/>
    <n v="11"/>
    <n v="0"/>
    <n v="0"/>
    <s v="Friday"/>
    <s v="Night"/>
    <s v="B07FWVWWQ"/>
    <s v="Female"/>
    <x v="95"/>
    <s v="Shipped"/>
    <n v="1"/>
    <s v="INR"/>
    <n v="395"/>
    <n v="65"/>
    <n v="460"/>
    <s v="Sanand"/>
    <s v="Gujarat"/>
    <n v="382110"/>
    <x v="1"/>
    <x v="78"/>
    <x v="33"/>
    <n v="0.20481927710843364"/>
    <n v="67.149999999999977"/>
    <n v="327.85"/>
    <n v="395"/>
  </r>
  <r>
    <n v="724"/>
    <d v="2018-11-05T00:00:00"/>
    <x v="546"/>
    <s v="2018 - Q2"/>
    <n v="2"/>
    <x v="0"/>
    <n v="5"/>
    <x v="4"/>
    <n v="11"/>
    <n v="0"/>
    <n v="0"/>
    <s v="Friday"/>
    <s v="Night"/>
    <s v="B07FWVBYQ"/>
    <s v="Female"/>
    <x v="95"/>
    <s v="Shipped"/>
    <n v="1"/>
    <s v="INR"/>
    <n v="395"/>
    <n v="65"/>
    <n v="460"/>
    <s v="Ahmedabad"/>
    <s v="Gujarat"/>
    <n v="380050"/>
    <x v="1"/>
    <x v="78"/>
    <x v="33"/>
    <n v="0.20481927710843364"/>
    <n v="67.149999999999977"/>
    <n v="327.85"/>
    <n v="395"/>
  </r>
  <r>
    <n v="725"/>
    <d v="2018-11-05T00:00:00"/>
    <x v="547"/>
    <s v="2018 - Q2"/>
    <n v="2"/>
    <x v="0"/>
    <n v="5"/>
    <x v="4"/>
    <n v="11"/>
    <n v="0"/>
    <n v="0"/>
    <s v="Friday"/>
    <s v="Morning"/>
    <s v="B07FWWBZT"/>
    <s v="Female"/>
    <x v="43"/>
    <s v="Shipped"/>
    <n v="1"/>
    <s v="INR"/>
    <n v="385"/>
    <n v="65"/>
    <n v="450"/>
    <s v="New Delhi"/>
    <s v="Delhi"/>
    <n v="110029"/>
    <x v="0"/>
    <x v="35"/>
    <x v="14"/>
    <n v="0.14942528735632188"/>
    <n v="50.050000000000011"/>
    <n v="334.95"/>
    <n v="385"/>
  </r>
  <r>
    <n v="726"/>
    <d v="2018-11-05T00:00:00"/>
    <x v="548"/>
    <s v="2018 - Q2"/>
    <n v="2"/>
    <x v="0"/>
    <n v="5"/>
    <x v="4"/>
    <n v="11"/>
    <n v="0"/>
    <n v="0"/>
    <s v="Friday"/>
    <s v="Evening"/>
    <s v="B07FWXSRV"/>
    <s v="Female"/>
    <x v="96"/>
    <s v="Shipped"/>
    <n v="1"/>
    <s v="INR"/>
    <n v="370"/>
    <n v="65"/>
    <n v="435"/>
    <s v="Hathras"/>
    <s v="Uttar Pradesh"/>
    <n v="204101"/>
    <x v="1"/>
    <x v="79"/>
    <x v="19"/>
    <n v="0.20481927710843364"/>
    <n v="62.899999999999977"/>
    <n v="307.10000000000002"/>
    <n v="370"/>
  </r>
  <r>
    <n v="727"/>
    <d v="2018-11-05T00:00:00"/>
    <x v="87"/>
    <s v="2018 - Q2"/>
    <n v="2"/>
    <x v="0"/>
    <n v="5"/>
    <x v="4"/>
    <n v="11"/>
    <n v="0"/>
    <n v="0"/>
    <s v="Friday"/>
    <s v="Evening"/>
    <s v="B07FWXXXV"/>
    <s v="Female"/>
    <x v="28"/>
    <s v="Shipped"/>
    <n v="1"/>
    <s v="INR"/>
    <n v="499"/>
    <n v="65"/>
    <n v="564"/>
    <s v="Firozpur"/>
    <s v="Punjab"/>
    <n v="152001"/>
    <x v="1"/>
    <x v="23"/>
    <x v="16"/>
    <n v="0.2048192771084337"/>
    <n v="84.829999999999984"/>
    <n v="414.17"/>
    <n v="499"/>
  </r>
  <r>
    <n v="728"/>
    <d v="2018-11-05T00:00:00"/>
    <x v="458"/>
    <s v="2018 - Q2"/>
    <n v="2"/>
    <x v="0"/>
    <n v="5"/>
    <x v="4"/>
    <n v="11"/>
    <n v="0"/>
    <n v="0"/>
    <s v="Friday"/>
    <s v="Evening"/>
    <s v="B07FWXBXS"/>
    <s v="Female"/>
    <x v="95"/>
    <s v="Shipped"/>
    <n v="1"/>
    <s v="INR"/>
    <n v="395"/>
    <n v="65"/>
    <n v="460"/>
    <s v="Mumbai"/>
    <s v="Maharashtra"/>
    <n v="400061"/>
    <x v="1"/>
    <x v="78"/>
    <x v="33"/>
    <n v="0.20481927710843364"/>
    <n v="67.149999999999977"/>
    <n v="327.85"/>
    <n v="395"/>
  </r>
  <r>
    <n v="729"/>
    <d v="2018-12-05T00:00:00"/>
    <x v="549"/>
    <s v="2018 - Q2"/>
    <n v="2"/>
    <x v="0"/>
    <n v="5"/>
    <x v="4"/>
    <n v="12"/>
    <n v="0"/>
    <n v="0"/>
    <s v="Saturday"/>
    <s v="Night"/>
    <s v="B07FWXBYV"/>
    <s v="Female"/>
    <x v="95"/>
    <s v="Shipped"/>
    <n v="1"/>
    <s v="INR"/>
    <n v="395"/>
    <n v="65"/>
    <n v="460"/>
    <s v="Jind"/>
    <s v="Haryana"/>
    <n v="126102"/>
    <x v="1"/>
    <x v="78"/>
    <x v="33"/>
    <n v="0.20481927710843364"/>
    <n v="67.149999999999977"/>
    <n v="327.85"/>
    <n v="395"/>
  </r>
  <r>
    <n v="730"/>
    <d v="2018-12-05T00:00:00"/>
    <x v="549"/>
    <s v="2018 - Q2"/>
    <n v="2"/>
    <x v="0"/>
    <n v="5"/>
    <x v="4"/>
    <n v="12"/>
    <n v="0"/>
    <n v="0"/>
    <s v="Saturday"/>
    <s v="Night"/>
    <s v="B07FWWYWW"/>
    <s v="Female"/>
    <x v="96"/>
    <s v="Shipped"/>
    <n v="1"/>
    <s v="INR"/>
    <n v="370"/>
    <n v="65"/>
    <n v="435"/>
    <s v="Jind"/>
    <s v="Haryana"/>
    <n v="126102"/>
    <x v="1"/>
    <x v="79"/>
    <x v="19"/>
    <n v="0.20481927710843364"/>
    <n v="62.899999999999977"/>
    <n v="307.10000000000002"/>
    <n v="370"/>
  </r>
  <r>
    <n v="731"/>
    <d v="2018-12-05T00:00:00"/>
    <x v="22"/>
    <s v="2018 - Q2"/>
    <n v="2"/>
    <x v="0"/>
    <n v="5"/>
    <x v="4"/>
    <n v="12"/>
    <n v="0"/>
    <n v="0"/>
    <s v="Saturday"/>
    <s v="Night"/>
    <s v="B07FWXWUS"/>
    <s v="Male"/>
    <x v="96"/>
    <s v="Shipped"/>
    <n v="1"/>
    <s v="INR"/>
    <n v="370"/>
    <n v="65"/>
    <n v="435"/>
    <s v="Indore"/>
    <s v="Madhya Pradesh"/>
    <n v="452001"/>
    <x v="1"/>
    <x v="79"/>
    <x v="19"/>
    <n v="0.20481927710843364"/>
    <n v="62.899999999999977"/>
    <n v="307.10000000000002"/>
    <n v="370"/>
  </r>
  <r>
    <n v="732"/>
    <d v="2018-12-05T00:00:00"/>
    <x v="550"/>
    <s v="2018 - Q2"/>
    <n v="2"/>
    <x v="0"/>
    <n v="5"/>
    <x v="4"/>
    <n v="12"/>
    <n v="0"/>
    <n v="0"/>
    <s v="Saturday"/>
    <s v="Night"/>
    <s v="B07FWYYTS"/>
    <s v="Female"/>
    <x v="95"/>
    <s v="Shipped"/>
    <n v="1"/>
    <s v="INR"/>
    <n v="395"/>
    <n v="65"/>
    <n v="460"/>
    <s v="Indore"/>
    <s v="Madhya Pradesh"/>
    <n v="452001"/>
    <x v="1"/>
    <x v="78"/>
    <x v="33"/>
    <n v="0.20481927710843364"/>
    <n v="67.149999999999977"/>
    <n v="327.85"/>
    <n v="395"/>
  </r>
  <r>
    <n v="733"/>
    <d v="2018-12-05T00:00:00"/>
    <x v="551"/>
    <s v="2018 - Q2"/>
    <n v="2"/>
    <x v="0"/>
    <n v="5"/>
    <x v="4"/>
    <n v="12"/>
    <n v="0"/>
    <n v="0"/>
    <s v="Saturday"/>
    <s v="Morning"/>
    <s v="B07FWXBSX"/>
    <s v="Female"/>
    <x v="96"/>
    <s v="Shipped"/>
    <n v="1"/>
    <s v="INR"/>
    <n v="370"/>
    <n v="65"/>
    <n v="435"/>
    <s v="Bahadurgarh"/>
    <s v="Haryana"/>
    <n v="124507"/>
    <x v="1"/>
    <x v="79"/>
    <x v="19"/>
    <n v="0.20481927710843364"/>
    <n v="62.899999999999977"/>
    <n v="307.10000000000002"/>
    <n v="370"/>
  </r>
  <r>
    <n v="734"/>
    <d v="2018-12-05T00:00:00"/>
    <x v="27"/>
    <s v="2018 - Q2"/>
    <n v="2"/>
    <x v="0"/>
    <n v="5"/>
    <x v="4"/>
    <n v="12"/>
    <n v="0"/>
    <n v="0"/>
    <s v="Saturday"/>
    <s v="Morning"/>
    <s v="B07FWXYTW"/>
    <s v="Male"/>
    <x v="96"/>
    <s v="Shipped"/>
    <n v="1"/>
    <s v="INR"/>
    <n v="370"/>
    <n v="65"/>
    <n v="435"/>
    <s v="Nashik"/>
    <s v="Maharashtra"/>
    <n v="422011"/>
    <x v="1"/>
    <x v="79"/>
    <x v="19"/>
    <n v="0.20481927710843364"/>
    <n v="62.899999999999977"/>
    <n v="307.10000000000002"/>
    <n v="370"/>
  </r>
  <r>
    <n v="735"/>
    <d v="2018-12-05T00:00:00"/>
    <x v="85"/>
    <s v="2018 - Q2"/>
    <n v="2"/>
    <x v="0"/>
    <n v="5"/>
    <x v="4"/>
    <n v="12"/>
    <n v="0"/>
    <n v="0"/>
    <s v="Saturday"/>
    <s v="Morning"/>
    <s v="B07FWYXXY"/>
    <s v="Female"/>
    <x v="96"/>
    <s v="Shipped"/>
    <n v="1"/>
    <s v="INR"/>
    <n v="370"/>
    <n v="65"/>
    <n v="435"/>
    <s v="Pimpri Chinchwad"/>
    <s v="Maharashtra"/>
    <n v="411044"/>
    <x v="1"/>
    <x v="79"/>
    <x v="19"/>
    <n v="0.20481927710843364"/>
    <n v="62.899999999999977"/>
    <n v="307.10000000000002"/>
    <n v="370"/>
  </r>
  <r>
    <n v="736"/>
    <d v="2018-12-05T00:00:00"/>
    <x v="78"/>
    <s v="2018 - Q2"/>
    <n v="2"/>
    <x v="0"/>
    <n v="5"/>
    <x v="4"/>
    <n v="12"/>
    <n v="0"/>
    <n v="0"/>
    <s v="Saturday"/>
    <s v="Morning"/>
    <s v="B07FWYYUQ"/>
    <s v="Male"/>
    <x v="96"/>
    <s v="Shipped"/>
    <n v="1"/>
    <s v="INR"/>
    <n v="370"/>
    <n v="65"/>
    <n v="435"/>
    <s v="Udaipur"/>
    <s v="Rajasthan"/>
    <n v="313001"/>
    <x v="1"/>
    <x v="79"/>
    <x v="19"/>
    <n v="0.20481927710843364"/>
    <n v="62.899999999999977"/>
    <n v="307.10000000000002"/>
    <n v="370"/>
  </r>
  <r>
    <n v="737"/>
    <d v="2018-12-05T00:00:00"/>
    <x v="552"/>
    <s v="2018 - Q2"/>
    <n v="2"/>
    <x v="0"/>
    <n v="5"/>
    <x v="4"/>
    <n v="12"/>
    <n v="0"/>
    <n v="0"/>
    <s v="Saturday"/>
    <s v="Afternoon"/>
    <s v="B07FWWBXQ"/>
    <s v="Female"/>
    <x v="96"/>
    <s v="Shipped"/>
    <n v="1"/>
    <s v="INR"/>
    <n v="370"/>
    <n v="65"/>
    <n v="435"/>
    <s v="Gurugram"/>
    <s v="Haryana"/>
    <n v="122052"/>
    <x v="1"/>
    <x v="79"/>
    <x v="19"/>
    <n v="0.20481927710843364"/>
    <n v="62.899999999999977"/>
    <n v="307.10000000000002"/>
    <n v="370"/>
  </r>
  <r>
    <n v="738"/>
    <d v="2018-12-05T00:00:00"/>
    <x v="217"/>
    <s v="2018 - Q2"/>
    <n v="2"/>
    <x v="0"/>
    <n v="5"/>
    <x v="4"/>
    <n v="12"/>
    <n v="0"/>
    <n v="0"/>
    <s v="Saturday"/>
    <s v="Afternoon"/>
    <s v="B07FWXZTR"/>
    <s v="Male"/>
    <x v="96"/>
    <s v="Shipped"/>
    <n v="1"/>
    <s v="INR"/>
    <n v="370"/>
    <n v="65"/>
    <n v="435"/>
    <s v="New Delhi"/>
    <s v="New Delhi"/>
    <n v="110059"/>
    <x v="1"/>
    <x v="79"/>
    <x v="19"/>
    <n v="0.20481927710843364"/>
    <n v="62.899999999999977"/>
    <n v="307.10000000000002"/>
    <n v="370"/>
  </r>
  <r>
    <n v="739"/>
    <d v="2018-12-05T00:00:00"/>
    <x v="461"/>
    <s v="2018 - Q2"/>
    <n v="2"/>
    <x v="0"/>
    <n v="5"/>
    <x v="4"/>
    <n v="12"/>
    <n v="0"/>
    <n v="0"/>
    <s v="Saturday"/>
    <s v="Afternoon"/>
    <s v="B07FWVXWS"/>
    <s v="Female"/>
    <x v="95"/>
    <s v="Shipped"/>
    <n v="1"/>
    <s v="INR"/>
    <n v="395"/>
    <n v="65"/>
    <n v="460"/>
    <s v="Sanchore"/>
    <s v="Rajasthan"/>
    <n v="343041"/>
    <x v="1"/>
    <x v="78"/>
    <x v="33"/>
    <n v="0.20481927710843364"/>
    <n v="67.149999999999977"/>
    <n v="327.85"/>
    <n v="395"/>
  </r>
  <r>
    <n v="740"/>
    <s v="5/13/2018"/>
    <x v="553"/>
    <s v="2018 - Q2"/>
    <n v="2"/>
    <x v="0"/>
    <n v="5"/>
    <x v="4"/>
    <n v="13"/>
    <n v="0"/>
    <n v="0"/>
    <s v="Sunday"/>
    <s v="Night"/>
    <s v="B07FWXSQR"/>
    <s v="Female"/>
    <x v="95"/>
    <s v="Shipped"/>
    <n v="1"/>
    <s v="INR"/>
    <n v="395"/>
    <n v="65"/>
    <n v="460"/>
    <s v="Jaipur"/>
    <s v="Rajasthan"/>
    <n v="302017"/>
    <x v="1"/>
    <x v="78"/>
    <x v="33"/>
    <n v="0.20481927710843364"/>
    <n v="67.149999999999977"/>
    <n v="327.85"/>
    <n v="395"/>
  </r>
  <r>
    <n v="741"/>
    <s v="5/13/2018"/>
    <x v="113"/>
    <s v="2018 - Q2"/>
    <n v="2"/>
    <x v="0"/>
    <n v="5"/>
    <x v="4"/>
    <n v="13"/>
    <n v="0"/>
    <n v="0"/>
    <s v="Sunday"/>
    <s v="Night"/>
    <s v="B07FWYAQZ"/>
    <s v="Male"/>
    <x v="95"/>
    <s v="Shipped"/>
    <n v="1"/>
    <s v="INR"/>
    <n v="395"/>
    <n v="65"/>
    <n v="460"/>
    <s v="Kapurthala"/>
    <s v="Punjab"/>
    <n v="144602"/>
    <x v="1"/>
    <x v="78"/>
    <x v="33"/>
    <n v="0.20481927710843364"/>
    <n v="67.149999999999977"/>
    <n v="327.85"/>
    <n v="395"/>
  </r>
  <r>
    <n v="742"/>
    <s v="5/13/2018"/>
    <x v="554"/>
    <s v="2018 - Q2"/>
    <n v="2"/>
    <x v="0"/>
    <n v="5"/>
    <x v="4"/>
    <n v="13"/>
    <n v="0"/>
    <n v="0"/>
    <s v="Sunday"/>
    <s v="Night"/>
    <s v="B07FWXVYS"/>
    <s v="Female"/>
    <x v="106"/>
    <s v="Shipped"/>
    <n v="1"/>
    <s v="INR"/>
    <n v="460"/>
    <n v="65"/>
    <n v="525"/>
    <s v="Navi Mumbai"/>
    <s v="Maharashtra"/>
    <n v="400703"/>
    <x v="1"/>
    <x v="24"/>
    <x v="5"/>
    <n v="0.2048192771084337"/>
    <n v="78.199999999999989"/>
    <n v="381.8"/>
    <n v="460"/>
  </r>
  <r>
    <n v="743"/>
    <s v="5/13/2018"/>
    <x v="555"/>
    <s v="2018 - Q2"/>
    <n v="2"/>
    <x v="0"/>
    <n v="5"/>
    <x v="4"/>
    <n v="13"/>
    <n v="0"/>
    <n v="0"/>
    <s v="Sunday"/>
    <s v="Night"/>
    <s v="B07FWVVVT"/>
    <s v="Female"/>
    <x v="95"/>
    <s v="Shipped"/>
    <n v="1"/>
    <s v="INR"/>
    <n v="395"/>
    <n v="65"/>
    <n v="460"/>
    <s v="Indore"/>
    <s v="Madhya Pradesh"/>
    <n v="452001"/>
    <x v="1"/>
    <x v="78"/>
    <x v="33"/>
    <n v="0.20481927710843364"/>
    <n v="67.149999999999977"/>
    <n v="327.85"/>
    <n v="395"/>
  </r>
  <r>
    <n v="744"/>
    <s v="5/13/2018"/>
    <x v="556"/>
    <s v="2018 - Q2"/>
    <n v="2"/>
    <x v="0"/>
    <n v="5"/>
    <x v="4"/>
    <n v="13"/>
    <n v="0"/>
    <n v="0"/>
    <s v="Sunday"/>
    <s v="Morning"/>
    <s v="B07FWVBUW"/>
    <s v="Female"/>
    <x v="95"/>
    <s v="Shipped"/>
    <n v="1"/>
    <s v="INR"/>
    <n v="395"/>
    <n v="65"/>
    <n v="460"/>
    <s v="Meerut"/>
    <s v="Uttar Pradesh"/>
    <n v="250004"/>
    <x v="1"/>
    <x v="78"/>
    <x v="33"/>
    <n v="0.20481927710843364"/>
    <n v="67.149999999999977"/>
    <n v="327.85"/>
    <n v="395"/>
  </r>
  <r>
    <n v="745"/>
    <s v="5/13/2018"/>
    <x v="557"/>
    <s v="2018 - Q2"/>
    <n v="2"/>
    <x v="0"/>
    <n v="5"/>
    <x v="4"/>
    <n v="13"/>
    <n v="0"/>
    <n v="0"/>
    <s v="Sunday"/>
    <s v="Morning"/>
    <s v="B07FWYYSZ"/>
    <s v="Female"/>
    <x v="95"/>
    <s v="Shipped"/>
    <n v="1"/>
    <s v="INR"/>
    <n v="395"/>
    <n v="65"/>
    <n v="460"/>
    <s v="Kota"/>
    <s v="Rajasthan"/>
    <n v="325204"/>
    <x v="1"/>
    <x v="78"/>
    <x v="33"/>
    <n v="0.20481927710843364"/>
    <n v="67.149999999999977"/>
    <n v="327.85"/>
    <n v="395"/>
  </r>
  <r>
    <n v="746"/>
    <s v="5/13/2018"/>
    <x v="558"/>
    <s v="2018 - Q2"/>
    <n v="2"/>
    <x v="0"/>
    <n v="5"/>
    <x v="4"/>
    <n v="13"/>
    <n v="0"/>
    <n v="0"/>
    <s v="Sunday"/>
    <s v="Morning"/>
    <s v="B07FWVXVU"/>
    <s v="Male"/>
    <x v="96"/>
    <s v="Shipped"/>
    <n v="1"/>
    <s v="INR"/>
    <n v="370"/>
    <n v="65"/>
    <n v="435"/>
    <s v="Jodhpur"/>
    <s v="Rajasthan"/>
    <n v="342005"/>
    <x v="1"/>
    <x v="79"/>
    <x v="19"/>
    <n v="0.20481927710843364"/>
    <n v="62.899999999999977"/>
    <n v="307.10000000000002"/>
    <n v="370"/>
  </r>
  <r>
    <n v="747"/>
    <s v="5/13/2018"/>
    <x v="558"/>
    <s v="2018 - Q2"/>
    <n v="2"/>
    <x v="0"/>
    <n v="5"/>
    <x v="4"/>
    <n v="13"/>
    <n v="0"/>
    <n v="0"/>
    <s v="Sunday"/>
    <s v="Morning"/>
    <s v="B07FWWVYW"/>
    <s v="Male"/>
    <x v="95"/>
    <s v="Shipped"/>
    <n v="1"/>
    <s v="INR"/>
    <n v="395"/>
    <n v="65"/>
    <n v="460"/>
    <s v="Jodhpur"/>
    <s v="Rajasthan"/>
    <n v="342005"/>
    <x v="1"/>
    <x v="78"/>
    <x v="33"/>
    <n v="0.20481927710843364"/>
    <n v="67.149999999999977"/>
    <n v="327.85"/>
    <n v="395"/>
  </r>
  <r>
    <n v="748"/>
    <s v="5/13/2018"/>
    <x v="169"/>
    <s v="2018 - Q2"/>
    <n v="2"/>
    <x v="0"/>
    <n v="5"/>
    <x v="4"/>
    <n v="13"/>
    <n v="0"/>
    <n v="0"/>
    <s v="Sunday"/>
    <s v="Morning"/>
    <s v="B07FWWUXY"/>
    <s v="Male"/>
    <x v="95"/>
    <s v="Shipped"/>
    <n v="1"/>
    <s v="INR"/>
    <n v="395"/>
    <n v="65"/>
    <n v="460"/>
    <s v="Allahabad"/>
    <s v="Uttar Pradesh"/>
    <n v="211001"/>
    <x v="1"/>
    <x v="78"/>
    <x v="33"/>
    <n v="0.20481927710843364"/>
    <n v="67.149999999999977"/>
    <n v="327.85"/>
    <n v="395"/>
  </r>
  <r>
    <n v="749"/>
    <s v="5/13/2018"/>
    <x v="382"/>
    <s v="2018 - Q2"/>
    <n v="2"/>
    <x v="0"/>
    <n v="5"/>
    <x v="4"/>
    <n v="13"/>
    <n v="0"/>
    <n v="0"/>
    <s v="Sunday"/>
    <s v="Morning"/>
    <s v="B07FWVVUW"/>
    <s v="Male"/>
    <x v="95"/>
    <s v="Shipped"/>
    <n v="1"/>
    <s v="INR"/>
    <n v="395"/>
    <n v="65"/>
    <n v="460"/>
    <s v="Trimbak"/>
    <s v="Maharashtra"/>
    <n v="422212"/>
    <x v="1"/>
    <x v="78"/>
    <x v="33"/>
    <n v="0.20481927710843364"/>
    <n v="67.149999999999977"/>
    <n v="327.85"/>
    <n v="395"/>
  </r>
  <r>
    <n v="750"/>
    <s v="5/13/2018"/>
    <x v="382"/>
    <s v="2018 - Q2"/>
    <n v="2"/>
    <x v="0"/>
    <n v="5"/>
    <x v="4"/>
    <n v="13"/>
    <n v="0"/>
    <n v="0"/>
    <s v="Sunday"/>
    <s v="Morning"/>
    <s v="B07FWYXSQ"/>
    <s v="Female"/>
    <x v="96"/>
    <s v="Shipped"/>
    <n v="1"/>
    <s v="INR"/>
    <n v="370"/>
    <n v="65"/>
    <n v="435"/>
    <s v="Udhampur"/>
    <s v="Jammu &amp; Kashmir"/>
    <n v="182101"/>
    <x v="1"/>
    <x v="79"/>
    <x v="19"/>
    <n v="0.20481927710843364"/>
    <n v="62.899999999999977"/>
    <n v="307.10000000000002"/>
    <n v="370"/>
  </r>
  <r>
    <n v="751"/>
    <s v="5/13/2018"/>
    <x v="559"/>
    <s v="2018 - Q2"/>
    <n v="2"/>
    <x v="0"/>
    <n v="5"/>
    <x v="4"/>
    <n v="13"/>
    <n v="0"/>
    <n v="0"/>
    <s v="Sunday"/>
    <s v="Morning"/>
    <s v="B07FWXAQT"/>
    <s v="Female"/>
    <x v="96"/>
    <s v="Shipped"/>
    <n v="1"/>
    <s v="INR"/>
    <n v="370"/>
    <n v="65"/>
    <n v="435"/>
    <s v="Ajmer"/>
    <s v="Rajasthan"/>
    <n v="305001"/>
    <x v="1"/>
    <x v="79"/>
    <x v="19"/>
    <n v="0.20481927710843364"/>
    <n v="62.899999999999977"/>
    <n v="307.10000000000002"/>
    <n v="370"/>
  </r>
  <r>
    <n v="752"/>
    <s v="5/13/2018"/>
    <x v="559"/>
    <s v="2018 - Q2"/>
    <n v="2"/>
    <x v="0"/>
    <n v="5"/>
    <x v="4"/>
    <n v="13"/>
    <n v="0"/>
    <n v="0"/>
    <s v="Sunday"/>
    <s v="Morning"/>
    <s v="B07FWXBSQ"/>
    <s v="Male"/>
    <x v="95"/>
    <s v="Shipped"/>
    <n v="1"/>
    <s v="INR"/>
    <n v="395"/>
    <n v="65"/>
    <n v="460"/>
    <s v="Ajmer"/>
    <s v="Rajasthan"/>
    <n v="305001"/>
    <x v="1"/>
    <x v="78"/>
    <x v="33"/>
    <n v="0.20481927710843364"/>
    <n v="67.149999999999977"/>
    <n v="327.85"/>
    <n v="395"/>
  </r>
  <r>
    <n v="753"/>
    <s v="5/13/2018"/>
    <x v="236"/>
    <s v="2018 - Q2"/>
    <n v="2"/>
    <x v="0"/>
    <n v="5"/>
    <x v="4"/>
    <n v="13"/>
    <n v="0"/>
    <n v="0"/>
    <s v="Sunday"/>
    <s v="Morning"/>
    <s v="B07FWXVXS"/>
    <s v="Male"/>
    <x v="95"/>
    <s v="Shipped"/>
    <n v="1"/>
    <s v="INR"/>
    <n v="395"/>
    <n v="65"/>
    <n v="460"/>
    <s v="Ahmedabad"/>
    <s v="Gujarat"/>
    <n v="382345"/>
    <x v="1"/>
    <x v="78"/>
    <x v="33"/>
    <n v="0.20481927710843364"/>
    <n v="67.149999999999977"/>
    <n v="327.85"/>
    <n v="395"/>
  </r>
  <r>
    <n v="754"/>
    <s v="5/13/2018"/>
    <x v="236"/>
    <s v="2018 - Q2"/>
    <n v="2"/>
    <x v="0"/>
    <n v="5"/>
    <x v="4"/>
    <n v="13"/>
    <n v="0"/>
    <n v="0"/>
    <s v="Sunday"/>
    <s v="Morning"/>
    <s v="B07FWYWQX"/>
    <s v="Female"/>
    <x v="96"/>
    <s v="Shipped"/>
    <n v="1"/>
    <s v="INR"/>
    <n v="370"/>
    <n v="65"/>
    <n v="435"/>
    <s v="Ahmedabad"/>
    <s v="Gujarat"/>
    <n v="382345"/>
    <x v="1"/>
    <x v="79"/>
    <x v="19"/>
    <n v="0.20481927710843364"/>
    <n v="62.899999999999977"/>
    <n v="307.10000000000002"/>
    <n v="370"/>
  </r>
  <r>
    <n v="755"/>
    <s v="5/13/2018"/>
    <x v="351"/>
    <s v="2018 - Q2"/>
    <n v="2"/>
    <x v="0"/>
    <n v="5"/>
    <x v="4"/>
    <n v="13"/>
    <n v="0"/>
    <n v="0"/>
    <s v="Sunday"/>
    <s v="Afternoon"/>
    <s v="B07FWYUQY"/>
    <s v="Male"/>
    <x v="96"/>
    <s v="Shipped"/>
    <n v="1"/>
    <s v="INR"/>
    <n v="370"/>
    <n v="65"/>
    <n v="435"/>
    <s v="Pune"/>
    <s v="Maharashtra"/>
    <n v="411037"/>
    <x v="1"/>
    <x v="79"/>
    <x v="19"/>
    <n v="0.20481927710843364"/>
    <n v="62.899999999999977"/>
    <n v="307.10000000000002"/>
    <n v="370"/>
  </r>
  <r>
    <n v="756"/>
    <s v="5/13/2018"/>
    <x v="351"/>
    <s v="2018 - Q2"/>
    <n v="2"/>
    <x v="0"/>
    <n v="5"/>
    <x v="4"/>
    <n v="13"/>
    <n v="0"/>
    <n v="0"/>
    <s v="Sunday"/>
    <s v="Afternoon"/>
    <s v="B07FWXSXT"/>
    <s v="Male"/>
    <x v="95"/>
    <s v="Shipped"/>
    <n v="1"/>
    <s v="INR"/>
    <n v="395"/>
    <n v="65"/>
    <n v="460"/>
    <s v="Pune"/>
    <s v="Maharashtra"/>
    <n v="411037"/>
    <x v="1"/>
    <x v="78"/>
    <x v="33"/>
    <n v="0.20481927710843364"/>
    <n v="67.149999999999977"/>
    <n v="327.85"/>
    <n v="395"/>
  </r>
  <r>
    <n v="757"/>
    <s v="5/13/2018"/>
    <x v="386"/>
    <s v="2018 - Q2"/>
    <n v="2"/>
    <x v="0"/>
    <n v="5"/>
    <x v="4"/>
    <n v="13"/>
    <n v="0"/>
    <n v="0"/>
    <s v="Sunday"/>
    <s v="Afternoon"/>
    <s v="B07FWYXQR"/>
    <s v="Female"/>
    <x v="95"/>
    <s v="Shipped"/>
    <n v="1"/>
    <s v="INR"/>
    <n v="395"/>
    <n v="65"/>
    <n v="460"/>
    <s v="Jaipur"/>
    <s v="Rajasthan"/>
    <n v="302019"/>
    <x v="1"/>
    <x v="78"/>
    <x v="33"/>
    <n v="0.20481927710843364"/>
    <n v="67.149999999999977"/>
    <n v="327.85"/>
    <n v="395"/>
  </r>
  <r>
    <n v="758"/>
    <s v="5/13/2018"/>
    <x v="59"/>
    <s v="2018 - Q2"/>
    <n v="2"/>
    <x v="0"/>
    <n v="5"/>
    <x v="4"/>
    <n v="13"/>
    <n v="0"/>
    <n v="0"/>
    <s v="Sunday"/>
    <s v="Afternoon"/>
    <s v="B07FWVYYX"/>
    <s v="Female"/>
    <x v="95"/>
    <s v="Shipped"/>
    <n v="1"/>
    <s v="INR"/>
    <n v="395"/>
    <n v="65"/>
    <n v="460"/>
    <s v="Ahmedabad"/>
    <s v="Gujarat"/>
    <n v="380054"/>
    <x v="1"/>
    <x v="78"/>
    <x v="33"/>
    <n v="0.20481927710843364"/>
    <n v="67.149999999999977"/>
    <n v="327.85"/>
    <n v="395"/>
  </r>
  <r>
    <n v="759"/>
    <s v="5/13/2018"/>
    <x v="230"/>
    <s v="2018 - Q2"/>
    <n v="2"/>
    <x v="0"/>
    <n v="5"/>
    <x v="4"/>
    <n v="13"/>
    <n v="0"/>
    <n v="0"/>
    <s v="Sunday"/>
    <s v="Afternoon"/>
    <s v="B07FWXZSX"/>
    <s v="Male"/>
    <x v="96"/>
    <s v="Shipped"/>
    <n v="1"/>
    <s v="INR"/>
    <n v="370"/>
    <n v="65"/>
    <n v="435"/>
    <s v="Jaipur"/>
    <s v="Rajasthan"/>
    <n v="302001"/>
    <x v="1"/>
    <x v="79"/>
    <x v="19"/>
    <n v="0.20481927710843364"/>
    <n v="62.899999999999977"/>
    <n v="307.10000000000002"/>
    <n v="370"/>
  </r>
  <r>
    <n v="760"/>
    <s v="5/13/2018"/>
    <x v="230"/>
    <s v="2018 - Q2"/>
    <n v="2"/>
    <x v="0"/>
    <n v="5"/>
    <x v="4"/>
    <n v="13"/>
    <n v="0"/>
    <n v="0"/>
    <s v="Sunday"/>
    <s v="Afternoon"/>
    <s v="B07FWYVXS"/>
    <s v="Male"/>
    <x v="95"/>
    <s v="Shipped"/>
    <n v="1"/>
    <s v="INR"/>
    <n v="395"/>
    <n v="65"/>
    <n v="460"/>
    <s v="Jaipur"/>
    <s v="Rajasthan"/>
    <n v="302001"/>
    <x v="1"/>
    <x v="78"/>
    <x v="33"/>
    <n v="0.20481927710843364"/>
    <n v="67.149999999999977"/>
    <n v="327.85"/>
    <n v="395"/>
  </r>
  <r>
    <n v="761"/>
    <s v="5/13/2018"/>
    <x v="560"/>
    <s v="2018 - Q2"/>
    <n v="2"/>
    <x v="0"/>
    <n v="5"/>
    <x v="4"/>
    <n v="13"/>
    <n v="0"/>
    <n v="0"/>
    <s v="Sunday"/>
    <s v="Afternoon"/>
    <s v="B07FWVVVQ"/>
    <s v="Female"/>
    <x v="105"/>
    <s v="Shipped"/>
    <n v="1"/>
    <s v="INR"/>
    <n v="485"/>
    <n v="65"/>
    <n v="550"/>
    <s v="New Delhi"/>
    <s v="Delhi"/>
    <n v="110047"/>
    <x v="1"/>
    <x v="82"/>
    <x v="39"/>
    <n v="0.2048192771084337"/>
    <n v="82.449999999999989"/>
    <n v="402.55"/>
    <n v="485"/>
  </r>
  <r>
    <n v="762"/>
    <s v="5/13/2018"/>
    <x v="561"/>
    <s v="2018 - Q2"/>
    <n v="2"/>
    <x v="0"/>
    <n v="5"/>
    <x v="4"/>
    <n v="13"/>
    <n v="0"/>
    <n v="0"/>
    <s v="Sunday"/>
    <s v="Afternoon"/>
    <s v="B07FWXVSX"/>
    <s v="Male"/>
    <x v="95"/>
    <s v="Shipped"/>
    <n v="1"/>
    <s v="INR"/>
    <n v="395"/>
    <n v="65"/>
    <n v="460"/>
    <s v="Aligarh"/>
    <s v="Uttar Pradesh"/>
    <n v="202001"/>
    <x v="1"/>
    <x v="78"/>
    <x v="33"/>
    <n v="0.20481927710843364"/>
    <n v="67.149999999999977"/>
    <n v="327.85"/>
    <n v="395"/>
  </r>
  <r>
    <n v="763"/>
    <s v="5/14/2018"/>
    <x v="326"/>
    <s v="2018 - Q2"/>
    <n v="2"/>
    <x v="0"/>
    <n v="5"/>
    <x v="4"/>
    <n v="14"/>
    <n v="0"/>
    <n v="0"/>
    <s v="Monday"/>
    <s v="Night"/>
    <s v="B07FWYYSW"/>
    <s v="Female"/>
    <x v="95"/>
    <s v="Shipped"/>
    <n v="1"/>
    <s v="INR"/>
    <n v="395"/>
    <n v="65"/>
    <n v="460"/>
    <s v="Bhopal"/>
    <s v="Madhya Pradesh"/>
    <n v="462022"/>
    <x v="1"/>
    <x v="78"/>
    <x v="33"/>
    <n v="0.20481927710843364"/>
    <n v="67.149999999999977"/>
    <n v="327.85"/>
    <n v="395"/>
  </r>
  <r>
    <n v="764"/>
    <s v="5/14/2018"/>
    <x v="423"/>
    <s v="2018 - Q2"/>
    <n v="2"/>
    <x v="0"/>
    <n v="5"/>
    <x v="4"/>
    <n v="14"/>
    <n v="0"/>
    <n v="0"/>
    <s v="Monday"/>
    <s v="Morning"/>
    <s v="B07FWYBXU"/>
    <s v="Male"/>
    <x v="107"/>
    <s v="Shipped"/>
    <n v="1"/>
    <s v="INR"/>
    <n v="404"/>
    <n v="65"/>
    <n v="469"/>
    <s v="Gaya"/>
    <s v="Bihar"/>
    <n v="823002"/>
    <x v="1"/>
    <x v="27"/>
    <x v="19"/>
    <n v="0.20481927710843376"/>
    <n v="68.680000000000007"/>
    <n v="335.32"/>
    <n v="404"/>
  </r>
  <r>
    <n v="765"/>
    <s v="5/14/2018"/>
    <x v="423"/>
    <s v="2018 - Q2"/>
    <n v="2"/>
    <x v="0"/>
    <n v="5"/>
    <x v="4"/>
    <n v="14"/>
    <n v="0"/>
    <n v="0"/>
    <s v="Monday"/>
    <s v="Morning"/>
    <s v="B07FWWZRT"/>
    <s v="Female"/>
    <x v="28"/>
    <s v="Shipped"/>
    <n v="1"/>
    <s v="INR"/>
    <n v="499"/>
    <n v="65"/>
    <n v="564"/>
    <s v="Gaya"/>
    <s v="Bihar"/>
    <n v="823002"/>
    <x v="1"/>
    <x v="23"/>
    <x v="16"/>
    <n v="0.2048192771084337"/>
    <n v="84.829999999999984"/>
    <n v="414.17"/>
    <n v="499"/>
  </r>
  <r>
    <n v="766"/>
    <s v="5/14/2018"/>
    <x v="307"/>
    <s v="2018 - Q2"/>
    <n v="2"/>
    <x v="0"/>
    <n v="5"/>
    <x v="4"/>
    <n v="14"/>
    <n v="0"/>
    <n v="0"/>
    <s v="Monday"/>
    <s v="Evening"/>
    <s v="B07FWXZYT"/>
    <s v="Female"/>
    <x v="108"/>
    <s v="Shipped"/>
    <n v="1"/>
    <s v="INR"/>
    <n v="680"/>
    <n v="65"/>
    <n v="745"/>
    <s v="Anand"/>
    <s v="Gujarat"/>
    <n v="388120"/>
    <x v="2"/>
    <x v="86"/>
    <x v="47"/>
    <n v="0.21951219512195116"/>
    <n v="122.39999999999998"/>
    <n v="557.6"/>
    <n v="680"/>
  </r>
  <r>
    <n v="767"/>
    <s v="5/15/2018"/>
    <x v="562"/>
    <s v="2018 - Q2"/>
    <n v="2"/>
    <x v="0"/>
    <n v="5"/>
    <x v="4"/>
    <n v="15"/>
    <n v="0"/>
    <n v="0"/>
    <s v="Tuesday"/>
    <s v="Morning"/>
    <s v="B07FWXAUY"/>
    <s v="Female"/>
    <x v="95"/>
    <s v="Shipped"/>
    <n v="1"/>
    <s v="INR"/>
    <n v="395"/>
    <n v="65"/>
    <n v="460"/>
    <s v="Ahmedabad"/>
    <s v="Gujarat"/>
    <n v="380009"/>
    <x v="1"/>
    <x v="78"/>
    <x v="33"/>
    <n v="0.20481927710843364"/>
    <n v="67.149999999999977"/>
    <n v="327.85"/>
    <n v="395"/>
  </r>
  <r>
    <n v="768"/>
    <s v="5/15/2018"/>
    <x v="563"/>
    <s v="2018 - Q2"/>
    <n v="2"/>
    <x v="0"/>
    <n v="5"/>
    <x v="4"/>
    <n v="15"/>
    <n v="0"/>
    <n v="0"/>
    <s v="Tuesday"/>
    <s v="Afternoon"/>
    <s v="B07FWXWQV"/>
    <s v="Male"/>
    <x v="95"/>
    <s v="Shipped"/>
    <n v="1"/>
    <s v="INR"/>
    <n v="395"/>
    <n v="65"/>
    <n v="460"/>
    <s v="Jaipur"/>
    <s v="Rajasthan"/>
    <n v="302016"/>
    <x v="1"/>
    <x v="78"/>
    <x v="33"/>
    <n v="0.20481927710843364"/>
    <n v="67.149999999999977"/>
    <n v="327.85"/>
    <n v="395"/>
  </r>
  <r>
    <n v="769"/>
    <s v="5/15/2018"/>
    <x v="564"/>
    <s v="2018 - Q2"/>
    <n v="2"/>
    <x v="0"/>
    <n v="5"/>
    <x v="4"/>
    <n v="15"/>
    <n v="0"/>
    <n v="0"/>
    <s v="Tuesday"/>
    <s v="Afternoon"/>
    <s v="B07FWXYTX"/>
    <s v="Female"/>
    <x v="95"/>
    <s v="Shipped"/>
    <n v="1"/>
    <s v="INR"/>
    <n v="395"/>
    <n v="65"/>
    <n v="460"/>
    <s v="Bhopal"/>
    <s v="Madhya Pradesh"/>
    <n v="462042"/>
    <x v="1"/>
    <x v="78"/>
    <x v="33"/>
    <n v="0.20481927710843364"/>
    <n v="67.149999999999977"/>
    <n v="327.85"/>
    <n v="395"/>
  </r>
  <r>
    <n v="770"/>
    <s v="5/15/2018"/>
    <x v="565"/>
    <s v="2018 - Q2"/>
    <n v="2"/>
    <x v="0"/>
    <n v="5"/>
    <x v="4"/>
    <n v="15"/>
    <n v="0"/>
    <n v="0"/>
    <s v="Tuesday"/>
    <s v="Afternoon"/>
    <s v="B07FWXWTY"/>
    <s v="Female"/>
    <x v="96"/>
    <s v="Shipped"/>
    <n v="1"/>
    <s v="INR"/>
    <n v="370"/>
    <n v="65"/>
    <n v="435"/>
    <s v="Kota"/>
    <s v="Rajasthan"/>
    <n v="325204"/>
    <x v="1"/>
    <x v="79"/>
    <x v="19"/>
    <n v="0.20481927710843364"/>
    <n v="62.899999999999977"/>
    <n v="307.10000000000002"/>
    <n v="370"/>
  </r>
  <r>
    <n v="771"/>
    <s v="5/15/2018"/>
    <x v="165"/>
    <s v="2018 - Q2"/>
    <n v="2"/>
    <x v="0"/>
    <n v="5"/>
    <x v="4"/>
    <n v="15"/>
    <n v="0"/>
    <n v="0"/>
    <s v="Tuesday"/>
    <s v="Afternoon"/>
    <s v="B07FWXSWT"/>
    <s v="Male"/>
    <x v="95"/>
    <s v="Shipped"/>
    <n v="1"/>
    <s v="INR"/>
    <n v="395"/>
    <n v="65"/>
    <n v="460"/>
    <s v="Kota"/>
    <s v="Rajasthan"/>
    <n v="324008"/>
    <x v="1"/>
    <x v="78"/>
    <x v="33"/>
    <n v="0.20481927710843364"/>
    <n v="67.149999999999977"/>
    <n v="327.85"/>
    <n v="395"/>
  </r>
  <r>
    <n v="772"/>
    <s v="5/15/2018"/>
    <x v="165"/>
    <s v="2018 - Q2"/>
    <n v="2"/>
    <x v="0"/>
    <n v="5"/>
    <x v="4"/>
    <n v="15"/>
    <n v="0"/>
    <n v="0"/>
    <s v="Tuesday"/>
    <s v="Afternoon"/>
    <s v="B07FWXUUV"/>
    <s v="Male"/>
    <x v="96"/>
    <s v="Shipped"/>
    <n v="1"/>
    <s v="INR"/>
    <n v="370"/>
    <n v="65"/>
    <n v="435"/>
    <s v="Kota"/>
    <s v="Rajasthan"/>
    <n v="324008"/>
    <x v="1"/>
    <x v="79"/>
    <x v="19"/>
    <n v="0.20481927710843364"/>
    <n v="62.899999999999977"/>
    <n v="307.10000000000002"/>
    <n v="370"/>
  </r>
  <r>
    <n v="773"/>
    <s v="5/15/2018"/>
    <x v="566"/>
    <s v="2018 - Q2"/>
    <n v="2"/>
    <x v="0"/>
    <n v="5"/>
    <x v="4"/>
    <n v="15"/>
    <n v="0"/>
    <n v="0"/>
    <s v="Tuesday"/>
    <s v="Evening"/>
    <s v="B07FWVZZY"/>
    <s v="Male"/>
    <x v="96"/>
    <s v="Shipped"/>
    <n v="1"/>
    <s v="INR"/>
    <n v="370"/>
    <n v="65"/>
    <n v="435"/>
    <s v="Jaipur"/>
    <s v="Rajasthan"/>
    <n v="302011"/>
    <x v="1"/>
    <x v="79"/>
    <x v="19"/>
    <n v="0.20481927710843364"/>
    <n v="62.899999999999977"/>
    <n v="307.10000000000002"/>
    <n v="370"/>
  </r>
  <r>
    <n v="774"/>
    <s v="5/15/2018"/>
    <x v="145"/>
    <s v="2018 - Q2"/>
    <n v="2"/>
    <x v="0"/>
    <n v="5"/>
    <x v="4"/>
    <n v="15"/>
    <n v="0"/>
    <n v="0"/>
    <s v="Tuesday"/>
    <s v="Evening"/>
    <s v="B07FWYZXT"/>
    <s v="Female"/>
    <x v="96"/>
    <s v="Shipped"/>
    <n v="1"/>
    <s v="INR"/>
    <n v="370"/>
    <n v="65"/>
    <n v="435"/>
    <s v="Kanpur"/>
    <s v="Uttar Pradesh"/>
    <n v="208025"/>
    <x v="1"/>
    <x v="79"/>
    <x v="19"/>
    <n v="0.20481927710843364"/>
    <n v="62.899999999999977"/>
    <n v="307.10000000000002"/>
    <n v="370"/>
  </r>
  <r>
    <n v="775"/>
    <s v="5/15/2018"/>
    <x v="145"/>
    <s v="2018 - Q2"/>
    <n v="2"/>
    <x v="0"/>
    <n v="5"/>
    <x v="4"/>
    <n v="15"/>
    <n v="0"/>
    <n v="0"/>
    <s v="Tuesday"/>
    <s v="Evening"/>
    <s v="B07FWVYVW"/>
    <s v="Male"/>
    <x v="95"/>
    <s v="Shipped"/>
    <n v="1"/>
    <s v="INR"/>
    <n v="395"/>
    <n v="65"/>
    <n v="460"/>
    <s v="Kanpur"/>
    <s v="Uttar Pradesh"/>
    <n v="208025"/>
    <x v="1"/>
    <x v="78"/>
    <x v="33"/>
    <n v="0.20481927710843364"/>
    <n v="67.149999999999977"/>
    <n v="327.85"/>
    <n v="395"/>
  </r>
  <r>
    <n v="776"/>
    <s v="5/15/2018"/>
    <x v="567"/>
    <s v="2018 - Q2"/>
    <n v="2"/>
    <x v="0"/>
    <n v="5"/>
    <x v="4"/>
    <n v="15"/>
    <n v="0"/>
    <n v="0"/>
    <s v="Tuesday"/>
    <s v="Evening"/>
    <s v="B07FWVAXU"/>
    <s v="Female"/>
    <x v="96"/>
    <s v="Shipped"/>
    <n v="1"/>
    <s v="INR"/>
    <n v="370"/>
    <n v="65"/>
    <n v="435"/>
    <s v="New Delhi"/>
    <s v="Delhi"/>
    <n v="110048"/>
    <x v="1"/>
    <x v="79"/>
    <x v="19"/>
    <n v="0.20481927710843364"/>
    <n v="62.899999999999977"/>
    <n v="307.10000000000002"/>
    <n v="370"/>
  </r>
  <r>
    <n v="777"/>
    <s v="5/15/2018"/>
    <x v="567"/>
    <s v="2018 - Q2"/>
    <n v="2"/>
    <x v="0"/>
    <n v="5"/>
    <x v="4"/>
    <n v="15"/>
    <n v="0"/>
    <n v="0"/>
    <s v="Tuesday"/>
    <s v="Evening"/>
    <s v="B07FWVBXZ"/>
    <s v="Female"/>
    <x v="95"/>
    <s v="Shipped"/>
    <n v="1"/>
    <s v="INR"/>
    <n v="395"/>
    <n v="65"/>
    <n v="460"/>
    <s v="New Delhi"/>
    <s v="Delhi"/>
    <n v="110048"/>
    <x v="1"/>
    <x v="78"/>
    <x v="33"/>
    <n v="0.20481927710843364"/>
    <n v="67.149999999999977"/>
    <n v="327.85"/>
    <n v="395"/>
  </r>
  <r>
    <n v="778"/>
    <s v="5/15/2018"/>
    <x v="568"/>
    <s v="2018 - Q2"/>
    <n v="2"/>
    <x v="0"/>
    <n v="5"/>
    <x v="4"/>
    <n v="15"/>
    <n v="0"/>
    <n v="0"/>
    <s v="Tuesday"/>
    <s v="Evening"/>
    <s v="B07FWVWYR"/>
    <s v="Male"/>
    <x v="95"/>
    <s v="Shipped"/>
    <n v="1"/>
    <s v="INR"/>
    <n v="395"/>
    <n v="65"/>
    <n v="460"/>
    <s v="Baghpat"/>
    <s v="Uttar Pradesh"/>
    <n v="250615"/>
    <x v="1"/>
    <x v="78"/>
    <x v="33"/>
    <n v="0.20481927710843364"/>
    <n v="67.149999999999977"/>
    <n v="327.85"/>
    <n v="395"/>
  </r>
  <r>
    <n v="779"/>
    <s v="5/15/2018"/>
    <x v="568"/>
    <s v="2018 - Q2"/>
    <n v="2"/>
    <x v="0"/>
    <n v="5"/>
    <x v="4"/>
    <n v="15"/>
    <n v="0"/>
    <n v="0"/>
    <s v="Tuesday"/>
    <s v="Evening"/>
    <s v="B07FWWXWY"/>
    <s v="Male"/>
    <x v="96"/>
    <s v="Shipped"/>
    <n v="1"/>
    <s v="INR"/>
    <n v="370"/>
    <n v="65"/>
    <n v="435"/>
    <s v="Baghpat"/>
    <s v="Uttar Pradesh"/>
    <n v="250615"/>
    <x v="1"/>
    <x v="79"/>
    <x v="19"/>
    <n v="0.20481927710843364"/>
    <n v="62.899999999999977"/>
    <n v="307.10000000000002"/>
    <n v="370"/>
  </r>
  <r>
    <n v="780"/>
    <s v="5/16/2018"/>
    <x v="569"/>
    <s v="2018 - Q2"/>
    <n v="2"/>
    <x v="0"/>
    <n v="5"/>
    <x v="4"/>
    <n v="16"/>
    <n v="0"/>
    <n v="0"/>
    <s v="Wednesday"/>
    <s v="Night"/>
    <s v="B07FWVBRX"/>
    <s v="Female"/>
    <x v="96"/>
    <s v="Shipped"/>
    <n v="1"/>
    <s v="INR"/>
    <n v="370"/>
    <n v="65"/>
    <n v="435"/>
    <s v="Faridabad"/>
    <s v="Haryana"/>
    <n v="121002"/>
    <x v="1"/>
    <x v="79"/>
    <x v="19"/>
    <n v="0.20481927710843364"/>
    <n v="62.899999999999977"/>
    <n v="307.10000000000002"/>
    <n v="370"/>
  </r>
  <r>
    <n v="781"/>
    <s v="5/16/2018"/>
    <x v="570"/>
    <s v="2018 - Q2"/>
    <n v="2"/>
    <x v="0"/>
    <n v="5"/>
    <x v="4"/>
    <n v="16"/>
    <n v="0"/>
    <n v="0"/>
    <s v="Wednesday"/>
    <s v="Night"/>
    <s v="B07FWXVUT"/>
    <s v="Male"/>
    <x v="95"/>
    <s v="Shipped"/>
    <n v="1"/>
    <s v="INR"/>
    <n v="395"/>
    <n v="65"/>
    <n v="460"/>
    <s v="Mirzapur Cum Vindhyachal"/>
    <s v="Uttar Pradesh"/>
    <n v="231001"/>
    <x v="1"/>
    <x v="78"/>
    <x v="33"/>
    <n v="0.20481927710843364"/>
    <n v="67.149999999999977"/>
    <n v="327.85"/>
    <n v="395"/>
  </r>
  <r>
    <n v="782"/>
    <s v="5/16/2018"/>
    <x v="570"/>
    <s v="2018 - Q2"/>
    <n v="2"/>
    <x v="0"/>
    <n v="5"/>
    <x v="4"/>
    <n v="16"/>
    <n v="0"/>
    <n v="0"/>
    <s v="Wednesday"/>
    <s v="Night"/>
    <s v="B07FWYSYS"/>
    <s v="Female"/>
    <x v="96"/>
    <s v="Shipped"/>
    <n v="1"/>
    <s v="INR"/>
    <n v="370"/>
    <n v="65"/>
    <n v="435"/>
    <s v="Mirzapur Cum Vindhyachal"/>
    <s v="Uttar Pradesh"/>
    <n v="231001"/>
    <x v="1"/>
    <x v="79"/>
    <x v="19"/>
    <n v="0.20481927710843364"/>
    <n v="62.899999999999977"/>
    <n v="307.10000000000002"/>
    <n v="370"/>
  </r>
  <r>
    <n v="783"/>
    <s v="5/16/2018"/>
    <x v="571"/>
    <s v="2018 - Q2"/>
    <n v="2"/>
    <x v="0"/>
    <n v="5"/>
    <x v="4"/>
    <n v="16"/>
    <n v="0"/>
    <n v="0"/>
    <s v="Wednesday"/>
    <s v="Morning"/>
    <s v="B07FWVXTU"/>
    <s v="Male"/>
    <x v="95"/>
    <s v="Shipped"/>
    <n v="1"/>
    <s v="INR"/>
    <n v="395"/>
    <n v="65"/>
    <n v="460"/>
    <s v="New Delhi"/>
    <s v="Delhi"/>
    <n v="110060"/>
    <x v="1"/>
    <x v="78"/>
    <x v="33"/>
    <n v="0.20481927710843364"/>
    <n v="67.149999999999977"/>
    <n v="327.85"/>
    <n v="395"/>
  </r>
  <r>
    <n v="784"/>
    <s v="5/16/2018"/>
    <x v="234"/>
    <s v="2018 - Q2"/>
    <n v="2"/>
    <x v="0"/>
    <n v="5"/>
    <x v="4"/>
    <n v="16"/>
    <n v="0"/>
    <n v="0"/>
    <s v="Wednesday"/>
    <s v="Morning"/>
    <s v="B07FWXBYU"/>
    <s v="Male"/>
    <x v="96"/>
    <s v="Shipped"/>
    <n v="1"/>
    <s v="INR"/>
    <n v="370"/>
    <n v="65"/>
    <n v="435"/>
    <s v="Thane"/>
    <s v="Maharashtra"/>
    <n v="401105"/>
    <x v="1"/>
    <x v="79"/>
    <x v="19"/>
    <n v="0.20481927710843364"/>
    <n v="62.899999999999977"/>
    <n v="307.10000000000002"/>
    <n v="370"/>
  </r>
  <r>
    <n v="785"/>
    <s v="5/16/2018"/>
    <x v="161"/>
    <s v="2018 - Q2"/>
    <n v="2"/>
    <x v="0"/>
    <n v="5"/>
    <x v="4"/>
    <n v="16"/>
    <n v="0"/>
    <n v="0"/>
    <s v="Wednesday"/>
    <s v="Afternoon"/>
    <s v="B07FWVWWY"/>
    <s v="Male"/>
    <x v="96"/>
    <s v="Shipped"/>
    <n v="1"/>
    <s v="INR"/>
    <n v="370"/>
    <n v="65"/>
    <n v="435"/>
    <s v="Barmer"/>
    <s v="Rajasthan"/>
    <n v="344701"/>
    <x v="1"/>
    <x v="79"/>
    <x v="19"/>
    <n v="0.20481927710843364"/>
    <n v="62.899999999999977"/>
    <n v="307.10000000000002"/>
    <n v="370"/>
  </r>
  <r>
    <n v="786"/>
    <s v="5/16/2018"/>
    <x v="572"/>
    <s v="2018 - Q2"/>
    <n v="2"/>
    <x v="0"/>
    <n v="5"/>
    <x v="4"/>
    <n v="16"/>
    <n v="0"/>
    <n v="0"/>
    <s v="Wednesday"/>
    <s v="Evening"/>
    <s v="B07FWXTWX"/>
    <s v="Female"/>
    <x v="96"/>
    <s v="Shipped"/>
    <n v="1"/>
    <s v="INR"/>
    <n v="370"/>
    <n v="65"/>
    <n v="435"/>
    <s v="New Delhi"/>
    <s v="Delhi"/>
    <n v="110030"/>
    <x v="1"/>
    <x v="79"/>
    <x v="19"/>
    <n v="0.20481927710843364"/>
    <n v="62.899999999999977"/>
    <n v="307.10000000000002"/>
    <n v="370"/>
  </r>
  <r>
    <n v="787"/>
    <s v="5/16/2018"/>
    <x v="572"/>
    <s v="2018 - Q2"/>
    <n v="2"/>
    <x v="0"/>
    <n v="5"/>
    <x v="4"/>
    <n v="16"/>
    <n v="0"/>
    <n v="0"/>
    <s v="Wednesday"/>
    <s v="Evening"/>
    <s v="B07FWXAQQ"/>
    <s v="Female"/>
    <x v="95"/>
    <s v="Shipped"/>
    <n v="1"/>
    <s v="INR"/>
    <n v="395"/>
    <n v="65"/>
    <n v="460"/>
    <s v="New Delhi"/>
    <s v="Delhi"/>
    <n v="110030"/>
    <x v="1"/>
    <x v="78"/>
    <x v="33"/>
    <n v="0.20481927710843364"/>
    <n v="67.149999999999977"/>
    <n v="327.85"/>
    <n v="395"/>
  </r>
  <r>
    <n v="788"/>
    <s v="5/17/2018"/>
    <x v="505"/>
    <s v="2018 - Q2"/>
    <n v="2"/>
    <x v="0"/>
    <n v="5"/>
    <x v="4"/>
    <n v="17"/>
    <n v="0"/>
    <n v="0"/>
    <s v="Thursday"/>
    <s v="Night"/>
    <s v="B07FWVWSQ"/>
    <s v="Male"/>
    <x v="56"/>
    <s v="Shipped"/>
    <n v="1"/>
    <s v="INR"/>
    <n v="840"/>
    <n v="65"/>
    <n v="905"/>
    <s v="Kolkata"/>
    <s v="West Bengal"/>
    <n v="700009"/>
    <x v="0"/>
    <x v="41"/>
    <x v="22"/>
    <n v="0.14942528735632191"/>
    <n v="109.20000000000005"/>
    <n v="730.8"/>
    <n v="840"/>
  </r>
  <r>
    <n v="789"/>
    <s v="5/18/2018"/>
    <x v="573"/>
    <s v="2018 - Q2"/>
    <n v="2"/>
    <x v="0"/>
    <n v="5"/>
    <x v="4"/>
    <n v="18"/>
    <n v="0"/>
    <n v="0"/>
    <s v="Friday"/>
    <s v="Night"/>
    <s v="B07FWVUUX"/>
    <s v="Female"/>
    <x v="0"/>
    <s v="Shipped"/>
    <n v="1"/>
    <s v="INR"/>
    <n v="999"/>
    <n v="65"/>
    <n v="1064"/>
    <s v="Bhubaneswar"/>
    <s v="Odisha"/>
    <n v="751030"/>
    <x v="0"/>
    <x v="0"/>
    <x v="0"/>
    <n v="0.14942528735632185"/>
    <n v="129.87"/>
    <n v="869.13"/>
    <n v="999"/>
  </r>
  <r>
    <n v="790"/>
    <s v="5/19/2018"/>
    <x v="156"/>
    <s v="2018 - Q2"/>
    <n v="2"/>
    <x v="0"/>
    <n v="5"/>
    <x v="4"/>
    <n v="19"/>
    <n v="0"/>
    <n v="0"/>
    <s v="Saturday"/>
    <s v="Afternoon"/>
    <s v="B07FWYVZR"/>
    <s v="Male"/>
    <x v="105"/>
    <s v="Shipped"/>
    <n v="2"/>
    <s v="INR"/>
    <n v="970"/>
    <n v="130"/>
    <n v="1100"/>
    <s v="Islampur"/>
    <s v="West Bengal"/>
    <n v="733202"/>
    <x v="1"/>
    <x v="82"/>
    <x v="39"/>
    <n v="0.2048192771084337"/>
    <n v="164.89999999999998"/>
    <n v="805.1"/>
    <n v="1940"/>
  </r>
  <r>
    <n v="791"/>
    <s v="5/20/2018"/>
    <x v="499"/>
    <s v="2018 - Q2"/>
    <n v="2"/>
    <x v="0"/>
    <n v="5"/>
    <x v="4"/>
    <n v="20"/>
    <n v="0"/>
    <n v="0"/>
    <s v="Sunday"/>
    <s v="Morning"/>
    <s v="B07FWWXZY"/>
    <s v="Female"/>
    <x v="95"/>
    <s v="Shipped"/>
    <n v="1"/>
    <s v="INR"/>
    <n v="395"/>
    <n v="65"/>
    <n v="460"/>
    <s v="Gwalior"/>
    <s v="Madhya Pradesh"/>
    <n v="474001"/>
    <x v="1"/>
    <x v="78"/>
    <x v="33"/>
    <n v="0.20481927710843364"/>
    <n v="67.149999999999977"/>
    <n v="327.85"/>
    <n v="395"/>
  </r>
  <r>
    <n v="792"/>
    <s v="5/20/2018"/>
    <x v="455"/>
    <s v="2018 - Q2"/>
    <n v="2"/>
    <x v="0"/>
    <n v="5"/>
    <x v="4"/>
    <n v="20"/>
    <n v="0"/>
    <n v="0"/>
    <s v="Sunday"/>
    <s v="Morning"/>
    <s v="B07FWWUYS"/>
    <s v="Male"/>
    <x v="95"/>
    <s v="Shipped"/>
    <n v="1"/>
    <s v="INR"/>
    <n v="395"/>
    <n v="65"/>
    <n v="460"/>
    <s v="Gwalior"/>
    <s v="Madhya Pradesh"/>
    <n v="474001"/>
    <x v="1"/>
    <x v="78"/>
    <x v="33"/>
    <n v="0.20481927710843364"/>
    <n v="67.149999999999977"/>
    <n v="327.85"/>
    <n v="395"/>
  </r>
  <r>
    <n v="793"/>
    <s v="5/20/2018"/>
    <x v="574"/>
    <s v="2018 - Q2"/>
    <n v="2"/>
    <x v="0"/>
    <n v="5"/>
    <x v="4"/>
    <n v="20"/>
    <n v="0"/>
    <n v="0"/>
    <s v="Sunday"/>
    <s v="Morning"/>
    <s v="B07FWVZVR"/>
    <s v="Male"/>
    <x v="95"/>
    <s v="Shipped"/>
    <n v="1"/>
    <s v="INR"/>
    <n v="395"/>
    <n v="65"/>
    <n v="460"/>
    <s v="Visakhapatnam"/>
    <s v="Andhra Pradesh"/>
    <n v="530012"/>
    <x v="1"/>
    <x v="78"/>
    <x v="33"/>
    <n v="0.20481927710843364"/>
    <n v="67.149999999999977"/>
    <n v="327.85"/>
    <n v="395"/>
  </r>
  <r>
    <n v="794"/>
    <s v="5/20/2018"/>
    <x v="575"/>
    <s v="2018 - Q2"/>
    <n v="2"/>
    <x v="0"/>
    <n v="5"/>
    <x v="4"/>
    <n v="20"/>
    <n v="0"/>
    <n v="0"/>
    <s v="Sunday"/>
    <s v="Afternoon"/>
    <s v="B07FWYYWS"/>
    <s v="Female"/>
    <x v="95"/>
    <s v="Shipped"/>
    <n v="1"/>
    <s v="INR"/>
    <n v="395"/>
    <n v="65"/>
    <n v="460"/>
    <s v="Mathura"/>
    <s v="Uttar Pradesh"/>
    <n v="281001"/>
    <x v="1"/>
    <x v="78"/>
    <x v="33"/>
    <n v="0.20481927710843364"/>
    <n v="67.149999999999977"/>
    <n v="327.85"/>
    <n v="395"/>
  </r>
  <r>
    <n v="795"/>
    <s v="5/20/2018"/>
    <x v="217"/>
    <s v="2018 - Q2"/>
    <n v="2"/>
    <x v="0"/>
    <n v="5"/>
    <x v="4"/>
    <n v="20"/>
    <n v="0"/>
    <n v="0"/>
    <s v="Sunday"/>
    <s v="Afternoon"/>
    <s v="B07FWWUQZ"/>
    <s v="Female"/>
    <x v="95"/>
    <s v="Shipped"/>
    <n v="1"/>
    <s v="INR"/>
    <n v="395"/>
    <n v="65"/>
    <n v="460"/>
    <s v="Pethapur"/>
    <s v="Gujarat"/>
    <n v="382610"/>
    <x v="1"/>
    <x v="78"/>
    <x v="33"/>
    <n v="0.20481927710843364"/>
    <n v="67.149999999999977"/>
    <n v="327.85"/>
    <n v="395"/>
  </r>
  <r>
    <n v="796"/>
    <s v="5/20/2018"/>
    <x v="171"/>
    <s v="2018 - Q2"/>
    <n v="2"/>
    <x v="0"/>
    <n v="5"/>
    <x v="4"/>
    <n v="20"/>
    <n v="0"/>
    <n v="0"/>
    <s v="Sunday"/>
    <s v="Afternoon"/>
    <s v="B07FWWYZW"/>
    <s v="Male"/>
    <x v="95"/>
    <s v="Shipped"/>
    <n v="1"/>
    <s v="INR"/>
    <n v="395"/>
    <n v="65"/>
    <n v="460"/>
    <s v="Ahmedabad"/>
    <s v="Gujarat"/>
    <n v="382481"/>
    <x v="1"/>
    <x v="78"/>
    <x v="33"/>
    <n v="0.20481927710843364"/>
    <n v="67.149999999999977"/>
    <n v="327.85"/>
    <n v="395"/>
  </r>
  <r>
    <n v="797"/>
    <s v="5/20/2018"/>
    <x v="576"/>
    <s v="2018 - Q2"/>
    <n v="2"/>
    <x v="0"/>
    <n v="5"/>
    <x v="4"/>
    <n v="20"/>
    <n v="0"/>
    <n v="0"/>
    <s v="Sunday"/>
    <s v="Afternoon"/>
    <s v="B07FWXSVQ"/>
    <s v="Female"/>
    <x v="95"/>
    <s v="Shipped"/>
    <n v="1"/>
    <s v="INR"/>
    <n v="395"/>
    <n v="65"/>
    <n v="460"/>
    <s v="Gurugram"/>
    <s v="Haryana"/>
    <n v="122001"/>
    <x v="1"/>
    <x v="78"/>
    <x v="33"/>
    <n v="0.20481927710843364"/>
    <n v="67.149999999999977"/>
    <n v="327.85"/>
    <n v="395"/>
  </r>
  <r>
    <n v="798"/>
    <s v="5/20/2018"/>
    <x v="238"/>
    <s v="2018 - Q2"/>
    <n v="2"/>
    <x v="0"/>
    <n v="5"/>
    <x v="4"/>
    <n v="20"/>
    <n v="0"/>
    <n v="0"/>
    <s v="Sunday"/>
    <s v="Evening"/>
    <s v="B07FWYYTT"/>
    <s v="Male"/>
    <x v="95"/>
    <s v="Shipped"/>
    <n v="1"/>
    <s v="INR"/>
    <n v="395"/>
    <n v="65"/>
    <n v="460"/>
    <s v="Lucknow"/>
    <s v="Uttar Pradesh"/>
    <n v="226021"/>
    <x v="1"/>
    <x v="78"/>
    <x v="33"/>
    <n v="0.20481927710843364"/>
    <n v="67.149999999999977"/>
    <n v="327.85"/>
    <n v="395"/>
  </r>
  <r>
    <n v="799"/>
    <s v="5/21/2018"/>
    <x v="577"/>
    <s v="2018 - Q2"/>
    <n v="2"/>
    <x v="0"/>
    <n v="5"/>
    <x v="4"/>
    <n v="21"/>
    <n v="0"/>
    <n v="0"/>
    <s v="Monday"/>
    <s v="Night"/>
    <s v="B07FWYSSR"/>
    <s v="Male"/>
    <x v="95"/>
    <s v="Shipped"/>
    <n v="1"/>
    <s v="INR"/>
    <n v="395"/>
    <n v="65"/>
    <n v="460"/>
    <s v="New Delhi"/>
    <s v="Delhi"/>
    <n v="110064"/>
    <x v="1"/>
    <x v="78"/>
    <x v="33"/>
    <n v="0.20481927710843364"/>
    <n v="67.149999999999977"/>
    <n v="327.85"/>
    <n v="395"/>
  </r>
  <r>
    <n v="800"/>
    <s v="5/21/2018"/>
    <x v="232"/>
    <s v="2018 - Q2"/>
    <n v="2"/>
    <x v="0"/>
    <n v="5"/>
    <x v="4"/>
    <n v="21"/>
    <n v="0"/>
    <n v="0"/>
    <s v="Monday"/>
    <s v="Night"/>
    <s v="B07FWWXVT"/>
    <s v="Female"/>
    <x v="95"/>
    <s v="Shipped"/>
    <n v="1"/>
    <s v="INR"/>
    <n v="395"/>
    <n v="65"/>
    <n v="460"/>
    <s v="Noida"/>
    <s v="Uttar Pradesh"/>
    <n v="201301"/>
    <x v="1"/>
    <x v="78"/>
    <x v="33"/>
    <n v="0.20481927710843364"/>
    <n v="67.149999999999977"/>
    <n v="327.85"/>
    <n v="395"/>
  </r>
  <r>
    <n v="801"/>
    <s v="5/22/2018"/>
    <x v="578"/>
    <s v="2018 - Q2"/>
    <n v="2"/>
    <x v="0"/>
    <n v="5"/>
    <x v="4"/>
    <n v="22"/>
    <n v="0"/>
    <n v="0"/>
    <s v="Tuesday"/>
    <s v="Night"/>
    <s v="B07FWYSVS"/>
    <s v="Male"/>
    <x v="13"/>
    <s v="Shipped"/>
    <n v="1"/>
    <s v="INR"/>
    <n v="1480"/>
    <n v="65"/>
    <n v="1545"/>
    <s v="Cuttack"/>
    <s v="Odisha"/>
    <n v="753014"/>
    <x v="0"/>
    <x v="12"/>
    <x v="10"/>
    <n v="0.14942528735632191"/>
    <n v="192.40000000000009"/>
    <n v="1287.5999999999999"/>
    <n v="1480"/>
  </r>
  <r>
    <n v="802"/>
    <s v="5/23/2018"/>
    <x v="579"/>
    <s v="2018 - Q2"/>
    <n v="2"/>
    <x v="0"/>
    <n v="5"/>
    <x v="4"/>
    <n v="23"/>
    <n v="0"/>
    <n v="0"/>
    <s v="Wednesday"/>
    <s v="Morning"/>
    <s v="B07FWVXWV"/>
    <s v="Male"/>
    <x v="109"/>
    <s v="Shipped"/>
    <n v="1"/>
    <s v="INR"/>
    <n v="998"/>
    <n v="65"/>
    <n v="1063"/>
    <s v="Silchar"/>
    <s v="Assam"/>
    <n v="788005"/>
    <x v="1"/>
    <x v="87"/>
    <x v="42"/>
    <n v="0.2048192771084337"/>
    <n v="169.65999999999997"/>
    <n v="828.34"/>
    <n v="998"/>
  </r>
  <r>
    <n v="803"/>
    <s v="5/24/2018"/>
    <x v="198"/>
    <s v="2018 - Q2"/>
    <n v="2"/>
    <x v="0"/>
    <n v="5"/>
    <x v="4"/>
    <n v="24"/>
    <n v="0"/>
    <n v="0"/>
    <s v="Thursday"/>
    <s v="Night"/>
    <s v="B07FWWSYV"/>
    <s v="Female"/>
    <x v="95"/>
    <s v="Shipped"/>
    <n v="1"/>
    <s v="INR"/>
    <n v="395"/>
    <n v="65"/>
    <n v="460"/>
    <s v="Deoria"/>
    <s v="Uttar Pradesh"/>
    <n v="274001"/>
    <x v="1"/>
    <x v="78"/>
    <x v="33"/>
    <n v="0.20481927710843364"/>
    <n v="67.149999999999977"/>
    <n v="327.85"/>
    <n v="395"/>
  </r>
  <r>
    <n v="804"/>
    <s v="5/24/2018"/>
    <x v="271"/>
    <s v="2018 - Q2"/>
    <n v="2"/>
    <x v="0"/>
    <n v="5"/>
    <x v="4"/>
    <n v="24"/>
    <n v="0"/>
    <n v="0"/>
    <s v="Thursday"/>
    <s v="Night"/>
    <s v="B07FWXZQS"/>
    <s v="Male"/>
    <x v="99"/>
    <s v="Shipped"/>
    <n v="1"/>
    <s v="INR"/>
    <n v="125"/>
    <n v="65"/>
    <n v="190"/>
    <s v="Chennai"/>
    <s v="Tamil Nadu"/>
    <n v="600081"/>
    <x v="0"/>
    <x v="81"/>
    <x v="44"/>
    <n v="0.14942528735632185"/>
    <n v="16.25"/>
    <n v="108.75"/>
    <n v="125"/>
  </r>
  <r>
    <n v="805"/>
    <s v="5/24/2018"/>
    <x v="496"/>
    <s v="2018 - Q2"/>
    <n v="2"/>
    <x v="0"/>
    <n v="5"/>
    <x v="4"/>
    <n v="24"/>
    <n v="0"/>
    <n v="0"/>
    <s v="Thursday"/>
    <s v="Night"/>
    <s v="B07FWXYWV"/>
    <s v="Male"/>
    <x v="95"/>
    <s v="Shipped"/>
    <n v="1"/>
    <s v="INR"/>
    <n v="395"/>
    <n v="65"/>
    <n v="460"/>
    <s v="Jaipur"/>
    <s v="Rajasthan"/>
    <n v="302015"/>
    <x v="1"/>
    <x v="78"/>
    <x v="33"/>
    <n v="0.20481927710843364"/>
    <n v="67.149999999999977"/>
    <n v="327.85"/>
    <n v="395"/>
  </r>
  <r>
    <n v="806"/>
    <s v="5/24/2018"/>
    <x v="580"/>
    <s v="2018 - Q2"/>
    <n v="2"/>
    <x v="0"/>
    <n v="5"/>
    <x v="4"/>
    <n v="24"/>
    <n v="0"/>
    <n v="0"/>
    <s v="Thursday"/>
    <s v="Morning"/>
    <s v="B07FWWZRU"/>
    <s v="Male"/>
    <x v="95"/>
    <s v="Shipped"/>
    <n v="1"/>
    <s v="INR"/>
    <n v="395"/>
    <n v="65"/>
    <n v="460"/>
    <s v="Jhajjar"/>
    <s v="Haryana"/>
    <n v="124105"/>
    <x v="1"/>
    <x v="78"/>
    <x v="33"/>
    <n v="0.20481927710843364"/>
    <n v="67.149999999999977"/>
    <n v="327.85"/>
    <n v="395"/>
  </r>
  <r>
    <n v="807"/>
    <s v="5/25/2018"/>
    <x v="581"/>
    <s v="2018 - Q2"/>
    <n v="2"/>
    <x v="0"/>
    <n v="5"/>
    <x v="4"/>
    <n v="25"/>
    <n v="0"/>
    <n v="0"/>
    <s v="Friday"/>
    <s v="Evening"/>
    <s v="B07FWYWRR"/>
    <s v="Female"/>
    <x v="63"/>
    <s v="Shipped"/>
    <n v="1"/>
    <s v="INR"/>
    <n v="634"/>
    <n v="65"/>
    <n v="699"/>
    <s v="New Delhi"/>
    <s v="Delhi"/>
    <n v="110034"/>
    <x v="1"/>
    <x v="51"/>
    <x v="9"/>
    <n v="0.20481927710843367"/>
    <n v="107.77999999999997"/>
    <n v="526.22"/>
    <n v="634"/>
  </r>
  <r>
    <n v="808"/>
    <s v="5/26/2018"/>
    <x v="582"/>
    <s v="2018 - Q2"/>
    <n v="2"/>
    <x v="0"/>
    <n v="5"/>
    <x v="4"/>
    <n v="26"/>
    <n v="0"/>
    <n v="0"/>
    <s v="Saturday"/>
    <s v="Afternoon"/>
    <s v="B07FWYZXW"/>
    <s v="Male"/>
    <x v="99"/>
    <s v="Shipped"/>
    <n v="1"/>
    <s v="INR"/>
    <n v="125"/>
    <n v="65"/>
    <n v="190"/>
    <s v="Surat"/>
    <s v="Gujarat"/>
    <n v="394221"/>
    <x v="0"/>
    <x v="81"/>
    <x v="44"/>
    <n v="0.14942528735632185"/>
    <n v="16.25"/>
    <n v="108.75"/>
    <n v="125"/>
  </r>
  <r>
    <n v="809"/>
    <s v="5/27/2018"/>
    <x v="583"/>
    <s v="2018 - Q2"/>
    <n v="2"/>
    <x v="0"/>
    <n v="5"/>
    <x v="4"/>
    <n v="27"/>
    <n v="0"/>
    <n v="0"/>
    <s v="Sunday"/>
    <s v="Morning"/>
    <s v="B07FWXXWV"/>
    <s v="Male"/>
    <x v="110"/>
    <s v="Shipped"/>
    <n v="1"/>
    <s v="INR"/>
    <n v="170"/>
    <n v="65"/>
    <n v="235"/>
    <s v="Nasik"/>
    <s v="Maharashtra"/>
    <n v="422013"/>
    <x v="0"/>
    <x v="88"/>
    <x v="0"/>
    <n v="0.1494252873563218"/>
    <n v="22.099999999999994"/>
    <n v="147.9"/>
    <n v="170"/>
  </r>
  <r>
    <n v="810"/>
    <s v="5/27/2018"/>
    <x v="584"/>
    <s v="2018 - Q2"/>
    <n v="2"/>
    <x v="0"/>
    <n v="5"/>
    <x v="4"/>
    <n v="27"/>
    <n v="0"/>
    <n v="1"/>
    <s v="Sunday"/>
    <s v="Morning"/>
    <s v="B07FWVWZT"/>
    <s v="Female"/>
    <x v="99"/>
    <s v="Shipped"/>
    <n v="1"/>
    <s v="INR"/>
    <n v="125"/>
    <n v="65"/>
    <n v="190"/>
    <s v="New Delhi"/>
    <s v="Delhi"/>
    <n v="110066"/>
    <x v="0"/>
    <x v="81"/>
    <x v="44"/>
    <n v="0.14942528735632185"/>
    <n v="16.25"/>
    <n v="108.75"/>
    <n v="125"/>
  </r>
  <r>
    <n v="811"/>
    <s v="5/27/2018"/>
    <x v="585"/>
    <s v="2018 - Q2"/>
    <n v="2"/>
    <x v="0"/>
    <n v="5"/>
    <x v="4"/>
    <n v="27"/>
    <n v="0"/>
    <n v="1"/>
    <s v="Sunday"/>
    <s v="Evening"/>
    <s v="B07FWWASR"/>
    <s v="Male"/>
    <x v="111"/>
    <s v="Shipped"/>
    <n v="1"/>
    <s v="INR"/>
    <n v="215"/>
    <n v="65"/>
    <n v="280"/>
    <s v="Chirkunda"/>
    <s v="Jharkhand"/>
    <n v="828202"/>
    <x v="1"/>
    <x v="24"/>
    <x v="5"/>
    <n v="0.20481927710843381"/>
    <n v="36.550000000000011"/>
    <n v="178.45"/>
    <n v="215"/>
  </r>
  <r>
    <n v="812"/>
    <s v="5/27/2018"/>
    <x v="586"/>
    <s v="2018 - Q2"/>
    <n v="2"/>
    <x v="0"/>
    <n v="5"/>
    <x v="4"/>
    <n v="27"/>
    <n v="0"/>
    <n v="1"/>
    <s v="Sunday"/>
    <s v="Evening"/>
    <s v="B07FWXVUZ"/>
    <s v="Female"/>
    <x v="99"/>
    <s v="Shipped"/>
    <n v="1"/>
    <s v="INR"/>
    <n v="125"/>
    <n v="65"/>
    <n v="190"/>
    <s v="Kolkata"/>
    <s v="West Bengal"/>
    <n v="700019"/>
    <x v="0"/>
    <x v="81"/>
    <x v="44"/>
    <n v="0.14942528735632185"/>
    <n v="16.25"/>
    <n v="108.75"/>
    <n v="125"/>
  </r>
  <r>
    <n v="813"/>
    <s v="5/28/2018"/>
    <x v="587"/>
    <s v="2018 - Q2"/>
    <n v="2"/>
    <x v="0"/>
    <n v="5"/>
    <x v="4"/>
    <n v="28"/>
    <n v="0"/>
    <n v="1"/>
    <s v="Monday"/>
    <s v="Morning"/>
    <s v="B07FWVVSU"/>
    <s v="Male"/>
    <x v="99"/>
    <s v="Shipped"/>
    <n v="1"/>
    <s v="INR"/>
    <n v="125"/>
    <n v="65"/>
    <n v="190"/>
    <s v="Pathanamthitta"/>
    <s v="Kerala"/>
    <n v="689613"/>
    <x v="0"/>
    <x v="81"/>
    <x v="44"/>
    <n v="0.14942528735632185"/>
    <n v="16.25"/>
    <n v="108.75"/>
    <n v="125"/>
  </r>
  <r>
    <n v="814"/>
    <s v="5/28/2018"/>
    <x v="109"/>
    <s v="2018 - Q2"/>
    <n v="2"/>
    <x v="0"/>
    <n v="5"/>
    <x v="4"/>
    <n v="28"/>
    <n v="0"/>
    <n v="1"/>
    <s v="Monday"/>
    <s v="Morning"/>
    <s v="B07FWXWZU"/>
    <s v="Male"/>
    <x v="74"/>
    <s v="Shipped"/>
    <n v="1"/>
    <s v="INR"/>
    <n v="730"/>
    <n v="65"/>
    <n v="795"/>
    <s v="Gandhinagar"/>
    <s v="Gujarat"/>
    <n v="382610"/>
    <x v="1"/>
    <x v="60"/>
    <x v="35"/>
    <n v="0.20481927710843378"/>
    <n v="124.10000000000002"/>
    <n v="605.9"/>
    <n v="730"/>
  </r>
  <r>
    <n v="815"/>
    <s v="5/29/2018"/>
    <x v="126"/>
    <s v="2018 - Q2"/>
    <n v="2"/>
    <x v="0"/>
    <n v="5"/>
    <x v="4"/>
    <n v="29"/>
    <n v="0"/>
    <n v="1"/>
    <s v="Tuesday"/>
    <s v="Morning"/>
    <s v="B07FWYZRS"/>
    <s v="Female"/>
    <x v="99"/>
    <s v="Shipped"/>
    <n v="1"/>
    <s v="INR"/>
    <n v="125"/>
    <n v="65"/>
    <n v="190"/>
    <s v="Vijayawada"/>
    <s v="Andhra Pradesh"/>
    <n v="520008"/>
    <x v="0"/>
    <x v="81"/>
    <x v="44"/>
    <n v="0.14942528735632185"/>
    <n v="16.25"/>
    <n v="108.75"/>
    <n v="125"/>
  </r>
  <r>
    <n v="816"/>
    <s v="5/29/2018"/>
    <x v="588"/>
    <s v="2018 - Q2"/>
    <n v="2"/>
    <x v="0"/>
    <n v="5"/>
    <x v="4"/>
    <n v="29"/>
    <n v="0"/>
    <n v="1"/>
    <s v="Tuesday"/>
    <s v="Afternoon"/>
    <s v="B07FWXVQR"/>
    <s v="Female"/>
    <x v="99"/>
    <s v="Shipped"/>
    <n v="1"/>
    <s v="INR"/>
    <n v="125"/>
    <n v="65"/>
    <n v="190"/>
    <s v="Jaipur"/>
    <s v="Rajasthan"/>
    <n v="302017"/>
    <x v="0"/>
    <x v="81"/>
    <x v="44"/>
    <n v="0.14942528735632185"/>
    <n v="16.25"/>
    <n v="108.75"/>
    <n v="125"/>
  </r>
  <r>
    <n v="817"/>
    <s v="5/29/2018"/>
    <x v="589"/>
    <s v="2018 - Q2"/>
    <n v="2"/>
    <x v="0"/>
    <n v="5"/>
    <x v="4"/>
    <n v="29"/>
    <n v="0"/>
    <n v="1"/>
    <s v="Tuesday"/>
    <s v="Afternoon"/>
    <s v="B07FWWZZX"/>
    <s v="Female"/>
    <x v="99"/>
    <s v="Shipped"/>
    <n v="1"/>
    <s v="INR"/>
    <n v="125"/>
    <n v="65"/>
    <n v="190"/>
    <s v="Mumbai"/>
    <s v="Maharashtra"/>
    <n v="400086"/>
    <x v="0"/>
    <x v="81"/>
    <x v="44"/>
    <n v="0.14942528735632185"/>
    <n v="16.25"/>
    <n v="108.75"/>
    <n v="125"/>
  </r>
  <r>
    <n v="818"/>
    <s v="5/30/2018"/>
    <x v="590"/>
    <s v="2018 - Q2"/>
    <n v="2"/>
    <x v="0"/>
    <n v="5"/>
    <x v="4"/>
    <n v="30"/>
    <n v="0"/>
    <n v="1"/>
    <s v="Wednesday"/>
    <s v="Evening"/>
    <s v="B07FWVXWR"/>
    <s v="Male"/>
    <x v="14"/>
    <s v="Shipped"/>
    <n v="1"/>
    <s v="INR"/>
    <n v="959"/>
    <n v="90"/>
    <n v="1049"/>
    <s v="Pune"/>
    <s v="Maharashtra"/>
    <n v="412408"/>
    <x v="2"/>
    <x v="13"/>
    <x v="11"/>
    <n v="0.21951219512195122"/>
    <n v="172.62"/>
    <n v="786.38"/>
    <n v="959"/>
  </r>
  <r>
    <n v="819"/>
    <s v="5/31/2018"/>
    <x v="591"/>
    <s v="2018 - Q2"/>
    <n v="2"/>
    <x v="0"/>
    <n v="5"/>
    <x v="4"/>
    <n v="31"/>
    <n v="0"/>
    <n v="1"/>
    <s v="Thursday"/>
    <s v="Morning"/>
    <s v="B07FWXVZU"/>
    <s v="Male"/>
    <x v="99"/>
    <s v="Shipped"/>
    <n v="1"/>
    <s v="INR"/>
    <n v="125"/>
    <n v="65"/>
    <n v="190"/>
    <s v="Delhi"/>
    <s v="Delhi"/>
    <n v="110074"/>
    <x v="0"/>
    <x v="81"/>
    <x v="44"/>
    <n v="0.14942528735632185"/>
    <n v="16.25"/>
    <n v="108.75"/>
    <n v="125"/>
  </r>
  <r>
    <n v="820"/>
    <d v="2018-01-06T00:00:00"/>
    <x v="218"/>
    <s v="2018 - Q2"/>
    <n v="2"/>
    <x v="0"/>
    <n v="6"/>
    <x v="5"/>
    <n v="1"/>
    <n v="1"/>
    <n v="1"/>
    <s v="Friday"/>
    <s v="Afternoon"/>
    <s v="B07FWVATX"/>
    <s v="Female"/>
    <x v="99"/>
    <s v="Shipped"/>
    <n v="1"/>
    <s v="INR"/>
    <n v="125"/>
    <n v="65"/>
    <n v="190"/>
    <s v="Udupi"/>
    <s v="Karnataka"/>
    <n v="576124"/>
    <x v="0"/>
    <x v="81"/>
    <x v="44"/>
    <n v="0.14942528735632185"/>
    <n v="16.25"/>
    <n v="108.75"/>
    <n v="125"/>
  </r>
  <r>
    <n v="821"/>
    <d v="2018-02-06T00:00:00"/>
    <x v="578"/>
    <s v="2018 - Q2"/>
    <n v="2"/>
    <x v="0"/>
    <n v="6"/>
    <x v="5"/>
    <n v="2"/>
    <n v="0"/>
    <n v="1"/>
    <s v="Saturday"/>
    <s v="Night"/>
    <s v="B07FWXUWX"/>
    <s v="Male"/>
    <x v="95"/>
    <s v="Shipped"/>
    <n v="1"/>
    <s v="INR"/>
    <n v="395"/>
    <n v="65"/>
    <n v="460"/>
    <s v="Gurugram"/>
    <s v="Haryana"/>
    <n v="122001"/>
    <x v="1"/>
    <x v="78"/>
    <x v="33"/>
    <n v="0.20481927710843364"/>
    <n v="67.149999999999977"/>
    <n v="327.85"/>
    <n v="395"/>
  </r>
  <r>
    <n v="822"/>
    <d v="2018-02-06T00:00:00"/>
    <x v="241"/>
    <s v="2018 - Q2"/>
    <n v="2"/>
    <x v="0"/>
    <n v="6"/>
    <x v="5"/>
    <n v="2"/>
    <n v="0"/>
    <n v="1"/>
    <s v="Saturday"/>
    <s v="Night"/>
    <s v="B07FWYWUY"/>
    <s v="Female"/>
    <x v="95"/>
    <s v="Shipped"/>
    <n v="1"/>
    <s v="INR"/>
    <n v="395"/>
    <n v="65"/>
    <n v="460"/>
    <s v="Ranchi"/>
    <s v="Jharkhand"/>
    <n v="834001"/>
    <x v="1"/>
    <x v="78"/>
    <x v="33"/>
    <n v="0.20481927710843364"/>
    <n v="67.149999999999977"/>
    <n v="327.85"/>
    <n v="395"/>
  </r>
  <r>
    <n v="823"/>
    <d v="2018-02-06T00:00:00"/>
    <x v="592"/>
    <s v="2018 - Q2"/>
    <n v="2"/>
    <x v="0"/>
    <n v="6"/>
    <x v="5"/>
    <n v="2"/>
    <n v="0"/>
    <n v="1"/>
    <s v="Saturday"/>
    <s v="Morning"/>
    <s v="B07FWWWTT"/>
    <s v="Female"/>
    <x v="95"/>
    <s v="Shipped"/>
    <n v="1"/>
    <s v="INR"/>
    <n v="395"/>
    <n v="65"/>
    <n v="460"/>
    <s v="Bathinda"/>
    <s v="Punjab"/>
    <n v="151301"/>
    <x v="1"/>
    <x v="78"/>
    <x v="33"/>
    <n v="0.20481927710843364"/>
    <n v="67.149999999999977"/>
    <n v="327.85"/>
    <n v="395"/>
  </r>
  <r>
    <n v="824"/>
    <d v="2018-02-06T00:00:00"/>
    <x v="593"/>
    <s v="2018 - Q2"/>
    <n v="2"/>
    <x v="0"/>
    <n v="6"/>
    <x v="5"/>
    <n v="2"/>
    <n v="0"/>
    <n v="1"/>
    <s v="Saturday"/>
    <s v="Morning"/>
    <s v="B07FWYXZU"/>
    <s v="Male"/>
    <x v="112"/>
    <s v="Shipped"/>
    <n v="1"/>
    <s v="INR"/>
    <n v="320"/>
    <n v="65"/>
    <n v="385"/>
    <s v="Pindwara"/>
    <s v="Rajasthan"/>
    <n v="307022"/>
    <x v="1"/>
    <x v="79"/>
    <x v="19"/>
    <n v="0.20481927710843364"/>
    <n v="54.399999999999977"/>
    <n v="265.60000000000002"/>
    <n v="320"/>
  </r>
  <r>
    <n v="825"/>
    <d v="2018-02-06T00:00:00"/>
    <x v="412"/>
    <s v="2018 - Q2"/>
    <n v="2"/>
    <x v="0"/>
    <n v="6"/>
    <x v="5"/>
    <n v="2"/>
    <n v="0"/>
    <n v="1"/>
    <s v="Saturday"/>
    <s v="Morning"/>
    <s v="B07FWVZTS"/>
    <s v="Female"/>
    <x v="112"/>
    <s v="Shipped"/>
    <n v="1"/>
    <s v="INR"/>
    <n v="320"/>
    <n v="65"/>
    <n v="385"/>
    <s v="Ghitorni"/>
    <s v="New Delhi"/>
    <n v="110030"/>
    <x v="1"/>
    <x v="79"/>
    <x v="19"/>
    <n v="0.20481927710843364"/>
    <n v="54.399999999999977"/>
    <n v="265.60000000000002"/>
    <n v="320"/>
  </r>
  <r>
    <n v="826"/>
    <d v="2018-02-06T00:00:00"/>
    <x v="594"/>
    <s v="2018 - Q2"/>
    <n v="2"/>
    <x v="0"/>
    <n v="6"/>
    <x v="5"/>
    <n v="2"/>
    <n v="0"/>
    <n v="1"/>
    <s v="Saturday"/>
    <s v="Afternoon"/>
    <s v="B07FWWYUU"/>
    <s v="Male"/>
    <x v="111"/>
    <s v="Shipped"/>
    <n v="1"/>
    <s v="INR"/>
    <n v="215"/>
    <n v="65"/>
    <n v="280"/>
    <s v="Gandhinagar"/>
    <s v="Gujarat"/>
    <n v="382421"/>
    <x v="1"/>
    <x v="24"/>
    <x v="5"/>
    <n v="0.20481927710843381"/>
    <n v="36.550000000000011"/>
    <n v="178.45"/>
    <n v="215"/>
  </r>
  <r>
    <n v="827"/>
    <d v="2018-02-06T00:00:00"/>
    <x v="595"/>
    <s v="2018 - Q2"/>
    <n v="2"/>
    <x v="0"/>
    <n v="6"/>
    <x v="5"/>
    <n v="2"/>
    <n v="0"/>
    <n v="1"/>
    <s v="Saturday"/>
    <s v="Afternoon"/>
    <s v="B07FWYWQQ"/>
    <s v="Male"/>
    <x v="95"/>
    <s v="Shipped"/>
    <n v="1"/>
    <s v="INR"/>
    <n v="395"/>
    <n v="65"/>
    <n v="460"/>
    <s v="Dindaspur"/>
    <s v="Uttar Pradesh"/>
    <n v="221405"/>
    <x v="1"/>
    <x v="78"/>
    <x v="33"/>
    <n v="0.20481927710843364"/>
    <n v="67.149999999999977"/>
    <n v="327.85"/>
    <n v="395"/>
  </r>
  <r>
    <n v="828"/>
    <d v="2018-02-06T00:00:00"/>
    <x v="307"/>
    <s v="2018 - Q2"/>
    <n v="2"/>
    <x v="0"/>
    <n v="6"/>
    <x v="5"/>
    <n v="2"/>
    <n v="0"/>
    <n v="1"/>
    <s v="Saturday"/>
    <s v="Evening"/>
    <s v="B07FWVXWW"/>
    <s v="Male"/>
    <x v="77"/>
    <s v="Shipped"/>
    <n v="1"/>
    <s v="INR"/>
    <n v="695"/>
    <n v="65"/>
    <n v="760"/>
    <s v="New Delhi"/>
    <s v="Delhi"/>
    <n v="110014"/>
    <x v="1"/>
    <x v="62"/>
    <x v="37"/>
    <n v="0.2048192771084337"/>
    <n v="118.14999999999998"/>
    <n v="576.85"/>
    <n v="695"/>
  </r>
  <r>
    <n v="829"/>
    <d v="2018-03-06T00:00:00"/>
    <x v="596"/>
    <s v="2018 - Q2"/>
    <n v="2"/>
    <x v="0"/>
    <n v="6"/>
    <x v="5"/>
    <n v="3"/>
    <n v="0"/>
    <n v="1"/>
    <s v="Sunday"/>
    <s v="Morning"/>
    <s v="B07FWWVXV"/>
    <s v="Female"/>
    <x v="95"/>
    <s v="Shipped"/>
    <n v="1"/>
    <s v="INR"/>
    <n v="395"/>
    <n v="65"/>
    <n v="460"/>
    <s v="Thane"/>
    <s v="Maharashtra"/>
    <n v="401107"/>
    <x v="1"/>
    <x v="78"/>
    <x v="33"/>
    <n v="0.20481927710843364"/>
    <n v="67.149999999999977"/>
    <n v="327.85"/>
    <n v="395"/>
  </r>
  <r>
    <n v="830"/>
    <d v="2018-03-06T00:00:00"/>
    <x v="597"/>
    <s v="2018 - Q2"/>
    <n v="2"/>
    <x v="0"/>
    <n v="6"/>
    <x v="5"/>
    <n v="3"/>
    <n v="0"/>
    <n v="1"/>
    <s v="Sunday"/>
    <s v="Morning"/>
    <s v="B07FWXBUT"/>
    <s v="Female"/>
    <x v="99"/>
    <s v="Shipped"/>
    <n v="1"/>
    <s v="INR"/>
    <n v="125"/>
    <n v="65"/>
    <n v="190"/>
    <s v="Hyderabad"/>
    <s v="Telangana"/>
    <n v="500091"/>
    <x v="0"/>
    <x v="81"/>
    <x v="44"/>
    <n v="0.14942528735632185"/>
    <n v="16.25"/>
    <n v="108.75"/>
    <n v="125"/>
  </r>
  <r>
    <n v="831"/>
    <d v="2018-03-06T00:00:00"/>
    <x v="107"/>
    <s v="2018 - Q2"/>
    <n v="2"/>
    <x v="0"/>
    <n v="6"/>
    <x v="5"/>
    <n v="3"/>
    <n v="0"/>
    <n v="1"/>
    <s v="Sunday"/>
    <s v="Morning"/>
    <s v="B07FWYAYS"/>
    <s v="Female"/>
    <x v="99"/>
    <s v="Shipped"/>
    <n v="1"/>
    <s v="INR"/>
    <n v="125"/>
    <n v="65"/>
    <n v="190"/>
    <s v="Thrissur"/>
    <s v="Kerala"/>
    <n v="680001"/>
    <x v="0"/>
    <x v="81"/>
    <x v="44"/>
    <n v="0.14942528735632185"/>
    <n v="16.25"/>
    <n v="108.75"/>
    <n v="125"/>
  </r>
  <r>
    <n v="832"/>
    <d v="2018-03-06T00:00:00"/>
    <x v="497"/>
    <s v="2018 - Q2"/>
    <n v="2"/>
    <x v="0"/>
    <n v="6"/>
    <x v="5"/>
    <n v="3"/>
    <n v="0"/>
    <n v="1"/>
    <s v="Sunday"/>
    <s v="Morning"/>
    <s v="B07FWVVSQ"/>
    <s v="Female"/>
    <x v="95"/>
    <s v="Shipped"/>
    <n v="1"/>
    <s v="INR"/>
    <n v="395"/>
    <n v="65"/>
    <n v="460"/>
    <s v="New Delhi"/>
    <s v="Delhi"/>
    <n v="110058"/>
    <x v="1"/>
    <x v="78"/>
    <x v="33"/>
    <n v="0.20481927710843364"/>
    <n v="67.149999999999977"/>
    <n v="327.85"/>
    <n v="395"/>
  </r>
  <r>
    <n v="833"/>
    <d v="2018-03-06T00:00:00"/>
    <x v="598"/>
    <s v="2018 - Q2"/>
    <n v="2"/>
    <x v="0"/>
    <n v="6"/>
    <x v="5"/>
    <n v="3"/>
    <n v="0"/>
    <n v="1"/>
    <s v="Sunday"/>
    <s v="Morning"/>
    <s v="B07FWVBTW"/>
    <s v="Female"/>
    <x v="99"/>
    <s v="Shipped"/>
    <n v="1"/>
    <s v="INR"/>
    <n v="125"/>
    <n v="65"/>
    <n v="190"/>
    <s v="Bhubaneswar"/>
    <s v="Odisha"/>
    <n v="751012"/>
    <x v="0"/>
    <x v="81"/>
    <x v="44"/>
    <n v="0.14942528735632185"/>
    <n v="16.25"/>
    <n v="108.75"/>
    <n v="125"/>
  </r>
  <r>
    <n v="834"/>
    <d v="2018-03-06T00:00:00"/>
    <x v="109"/>
    <s v="2018 - Q2"/>
    <n v="2"/>
    <x v="0"/>
    <n v="6"/>
    <x v="5"/>
    <n v="3"/>
    <n v="0"/>
    <n v="1"/>
    <s v="Sunday"/>
    <s v="Morning"/>
    <s v="B07FWYTZT"/>
    <s v="Male"/>
    <x v="95"/>
    <s v="Shipped"/>
    <n v="1"/>
    <s v="INR"/>
    <n v="395"/>
    <n v="65"/>
    <n v="460"/>
    <s v="New Delhi"/>
    <s v="Delhi"/>
    <n v="110086"/>
    <x v="1"/>
    <x v="78"/>
    <x v="33"/>
    <n v="0.20481927710843364"/>
    <n v="67.149999999999977"/>
    <n v="327.85"/>
    <n v="395"/>
  </r>
  <r>
    <n v="835"/>
    <d v="2018-03-06T00:00:00"/>
    <x v="464"/>
    <s v="2018 - Q2"/>
    <n v="2"/>
    <x v="0"/>
    <n v="6"/>
    <x v="5"/>
    <n v="3"/>
    <n v="0"/>
    <n v="1"/>
    <s v="Sunday"/>
    <s v="Evening"/>
    <s v="B07FWWSWQ"/>
    <s v="Male"/>
    <x v="112"/>
    <s v="Shipped"/>
    <n v="1"/>
    <s v="INR"/>
    <n v="320"/>
    <n v="65"/>
    <n v="385"/>
    <s v="Bedi"/>
    <s v="Gujarat"/>
    <n v="361150"/>
    <x v="1"/>
    <x v="79"/>
    <x v="19"/>
    <n v="0.20481927710843364"/>
    <n v="54.399999999999977"/>
    <n v="265.60000000000002"/>
    <n v="320"/>
  </r>
  <r>
    <n v="836"/>
    <d v="2018-03-06T00:00:00"/>
    <x v="464"/>
    <s v="2018 - Q2"/>
    <n v="2"/>
    <x v="0"/>
    <n v="6"/>
    <x v="5"/>
    <n v="3"/>
    <n v="0"/>
    <n v="1"/>
    <s v="Sunday"/>
    <s v="Evening"/>
    <s v="B07FWWSZV"/>
    <s v="Female"/>
    <x v="95"/>
    <s v="Shipped"/>
    <n v="1"/>
    <s v="INR"/>
    <n v="395"/>
    <n v="65"/>
    <n v="460"/>
    <s v="Bedi"/>
    <s v="Gujarat"/>
    <n v="361150"/>
    <x v="1"/>
    <x v="78"/>
    <x v="33"/>
    <n v="0.20481927710843364"/>
    <n v="67.149999999999977"/>
    <n v="327.85"/>
    <n v="395"/>
  </r>
  <r>
    <n v="837"/>
    <d v="2018-03-06T00:00:00"/>
    <x v="504"/>
    <s v="2018 - Q2"/>
    <n v="2"/>
    <x v="0"/>
    <n v="6"/>
    <x v="5"/>
    <n v="3"/>
    <n v="0"/>
    <n v="1"/>
    <s v="Sunday"/>
    <s v="Evening"/>
    <s v="B07FWWBYU"/>
    <s v="Female"/>
    <x v="112"/>
    <s v="Shipped"/>
    <n v="1"/>
    <s v="INR"/>
    <n v="320"/>
    <n v="65"/>
    <n v="385"/>
    <s v="Gurgaon"/>
    <s v="Haryana"/>
    <n v="122002"/>
    <x v="1"/>
    <x v="79"/>
    <x v="19"/>
    <n v="0.20481927710843364"/>
    <n v="54.399999999999977"/>
    <n v="265.60000000000002"/>
    <n v="320"/>
  </r>
  <r>
    <n v="838"/>
    <d v="2018-03-06T00:00:00"/>
    <x v="599"/>
    <s v="2018 - Q2"/>
    <n v="2"/>
    <x v="0"/>
    <n v="6"/>
    <x v="5"/>
    <n v="3"/>
    <n v="0"/>
    <n v="1"/>
    <s v="Sunday"/>
    <s v="Night"/>
    <s v="B07FWWZTX"/>
    <s v="Female"/>
    <x v="112"/>
    <s v="Shipped"/>
    <n v="1"/>
    <s v="INR"/>
    <n v="320"/>
    <n v="65"/>
    <n v="385"/>
    <s v="Narwana"/>
    <s v="Haryana"/>
    <n v="126116"/>
    <x v="1"/>
    <x v="79"/>
    <x v="19"/>
    <n v="0.20481927710843364"/>
    <n v="54.399999999999977"/>
    <n v="265.60000000000002"/>
    <n v="320"/>
  </r>
  <r>
    <n v="839"/>
    <d v="2018-04-06T00:00:00"/>
    <x v="600"/>
    <s v="2018 - Q2"/>
    <n v="2"/>
    <x v="0"/>
    <n v="6"/>
    <x v="5"/>
    <n v="4"/>
    <n v="0"/>
    <n v="1"/>
    <s v="Monday"/>
    <s v="Night"/>
    <s v="B07FWYWRR"/>
    <s v="Female"/>
    <x v="63"/>
    <s v="Shipped"/>
    <n v="1"/>
    <s v="INR"/>
    <n v="634"/>
    <n v="65"/>
    <n v="699"/>
    <s v="New Delhi"/>
    <s v="Delhi"/>
    <n v="110034"/>
    <x v="1"/>
    <x v="51"/>
    <x v="9"/>
    <n v="0.20481927710843367"/>
    <n v="107.77999999999997"/>
    <n v="526.22"/>
    <n v="634"/>
  </r>
  <r>
    <n v="840"/>
    <d v="2018-04-06T00:00:00"/>
    <x v="601"/>
    <s v="2018 - Q2"/>
    <n v="2"/>
    <x v="0"/>
    <n v="6"/>
    <x v="5"/>
    <n v="4"/>
    <n v="0"/>
    <n v="1"/>
    <s v="Monday"/>
    <s v="Night"/>
    <s v="B07FWXUUR"/>
    <s v="Male"/>
    <x v="112"/>
    <s v="Shipped"/>
    <n v="1"/>
    <s v="INR"/>
    <n v="320"/>
    <n v="65"/>
    <n v="385"/>
    <s v="Gurugram"/>
    <s v="Haryana"/>
    <n v="122001"/>
    <x v="1"/>
    <x v="79"/>
    <x v="19"/>
    <n v="0.20481927710843364"/>
    <n v="54.399999999999977"/>
    <n v="265.60000000000002"/>
    <n v="320"/>
  </r>
  <r>
    <n v="841"/>
    <d v="2018-04-06T00:00:00"/>
    <x v="602"/>
    <s v="2018 - Q2"/>
    <n v="2"/>
    <x v="0"/>
    <n v="6"/>
    <x v="5"/>
    <n v="4"/>
    <n v="0"/>
    <n v="1"/>
    <s v="Monday"/>
    <s v="Night"/>
    <s v="B07FWXWUZ"/>
    <s v="Male"/>
    <x v="113"/>
    <s v="Shipped"/>
    <n v="1"/>
    <s v="INR"/>
    <n v="330"/>
    <n v="65"/>
    <n v="395"/>
    <s v="New Delhi"/>
    <s v="Delhi"/>
    <n v="110084"/>
    <x v="1"/>
    <x v="83"/>
    <x v="45"/>
    <n v="0.20481927710843384"/>
    <n v="56.100000000000023"/>
    <n v="273.89999999999998"/>
    <n v="330"/>
  </r>
  <r>
    <n v="842"/>
    <d v="2018-04-06T00:00:00"/>
    <x v="603"/>
    <s v="2018 - Q2"/>
    <n v="2"/>
    <x v="0"/>
    <n v="6"/>
    <x v="5"/>
    <n v="4"/>
    <n v="0"/>
    <n v="1"/>
    <s v="Monday"/>
    <s v="Morning"/>
    <s v="B07FWVXUU"/>
    <s v="Male"/>
    <x v="95"/>
    <s v="Shipped"/>
    <n v="1"/>
    <s v="INR"/>
    <n v="395"/>
    <n v="65"/>
    <n v="460"/>
    <s v="Hapur"/>
    <s v="Uttar Pradesh"/>
    <n v="245101"/>
    <x v="1"/>
    <x v="78"/>
    <x v="33"/>
    <n v="0.20481927710843364"/>
    <n v="67.149999999999977"/>
    <n v="327.85"/>
    <n v="395"/>
  </r>
  <r>
    <n v="843"/>
    <d v="2018-04-06T00:00:00"/>
    <x v="204"/>
    <s v="2018 - Q2"/>
    <n v="2"/>
    <x v="0"/>
    <n v="6"/>
    <x v="5"/>
    <n v="4"/>
    <n v="0"/>
    <n v="1"/>
    <s v="Monday"/>
    <s v="Morning"/>
    <s v="B07FWXSYT"/>
    <s v="Female"/>
    <x v="95"/>
    <s v="Shipped"/>
    <n v="1"/>
    <s v="INR"/>
    <n v="395"/>
    <n v="65"/>
    <n v="460"/>
    <s v="New Delhi"/>
    <s v="Delhi"/>
    <n v="110021"/>
    <x v="1"/>
    <x v="78"/>
    <x v="33"/>
    <n v="0.20481927710843364"/>
    <n v="67.149999999999977"/>
    <n v="327.85"/>
    <n v="395"/>
  </r>
  <r>
    <n v="844"/>
    <d v="2018-04-06T00:00:00"/>
    <x v="333"/>
    <s v="2018 - Q2"/>
    <n v="2"/>
    <x v="0"/>
    <n v="6"/>
    <x v="5"/>
    <n v="4"/>
    <n v="0"/>
    <n v="1"/>
    <s v="Monday"/>
    <s v="Morning"/>
    <s v="B07FWWVYT"/>
    <s v="Female"/>
    <x v="114"/>
    <s v="Shipped"/>
    <n v="1"/>
    <s v="INR"/>
    <n v="330"/>
    <n v="65"/>
    <n v="395"/>
    <s v="Nanpura  Surat"/>
    <s v="Gujarat"/>
    <n v="395001"/>
    <x v="1"/>
    <x v="79"/>
    <x v="19"/>
    <n v="0.20481927710843384"/>
    <n v="56.100000000000023"/>
    <n v="273.89999999999998"/>
    <n v="330"/>
  </r>
  <r>
    <n v="845"/>
    <d v="2018-04-06T00:00:00"/>
    <x v="122"/>
    <s v="2018 - Q2"/>
    <n v="2"/>
    <x v="0"/>
    <n v="6"/>
    <x v="5"/>
    <n v="4"/>
    <n v="0"/>
    <n v="1"/>
    <s v="Monday"/>
    <s v="Morning"/>
    <s v="B07FWXXXY"/>
    <s v="Male"/>
    <x v="95"/>
    <s v="Shipped"/>
    <n v="1"/>
    <s v="INR"/>
    <n v="395"/>
    <n v="65"/>
    <n v="460"/>
    <s v="New Delhi"/>
    <s v="Delhi"/>
    <n v="110045"/>
    <x v="1"/>
    <x v="78"/>
    <x v="33"/>
    <n v="0.20481927710843364"/>
    <n v="67.149999999999977"/>
    <n v="327.85"/>
    <n v="395"/>
  </r>
  <r>
    <n v="846"/>
    <d v="2018-04-06T00:00:00"/>
    <x v="221"/>
    <s v="2018 - Q2"/>
    <n v="2"/>
    <x v="0"/>
    <n v="6"/>
    <x v="5"/>
    <n v="4"/>
    <n v="0"/>
    <n v="1"/>
    <s v="Monday"/>
    <s v="Morning"/>
    <s v="B07FWWSUT"/>
    <s v="Female"/>
    <x v="114"/>
    <s v="Shipped"/>
    <n v="1"/>
    <s v="INR"/>
    <n v="330"/>
    <n v="65"/>
    <n v="395"/>
    <s v="Mumbai"/>
    <s v="Maharashtra"/>
    <n v="400002"/>
    <x v="1"/>
    <x v="79"/>
    <x v="19"/>
    <n v="0.20481927710843384"/>
    <n v="56.100000000000023"/>
    <n v="273.89999999999998"/>
    <n v="330"/>
  </r>
  <r>
    <n v="847"/>
    <d v="2018-04-06T00:00:00"/>
    <x v="604"/>
    <s v="2018 - Q2"/>
    <n v="2"/>
    <x v="0"/>
    <n v="6"/>
    <x v="5"/>
    <n v="4"/>
    <n v="0"/>
    <n v="1"/>
    <s v="Monday"/>
    <s v="Afternoon"/>
    <s v="B07FWYWTQ"/>
    <s v="Male"/>
    <x v="112"/>
    <s v="Shipped"/>
    <n v="1"/>
    <s v="INR"/>
    <n v="320"/>
    <n v="65"/>
    <n v="385"/>
    <s v="Vareli, Kadodara"/>
    <s v="Gujarat"/>
    <n v="394327"/>
    <x v="1"/>
    <x v="79"/>
    <x v="19"/>
    <n v="0.20481927710843364"/>
    <n v="54.399999999999977"/>
    <n v="265.60000000000002"/>
    <n v="320"/>
  </r>
  <r>
    <n v="848"/>
    <d v="2018-04-06T00:00:00"/>
    <x v="182"/>
    <s v="2018 - Q2"/>
    <n v="2"/>
    <x v="0"/>
    <n v="6"/>
    <x v="5"/>
    <n v="4"/>
    <n v="0"/>
    <n v="1"/>
    <s v="Monday"/>
    <s v="Afternoon"/>
    <s v="B07FWWAQZ"/>
    <s v="Female"/>
    <x v="95"/>
    <s v="Shipped"/>
    <n v="1"/>
    <s v="INR"/>
    <n v="395"/>
    <n v="65"/>
    <n v="460"/>
    <s v="Srinagar"/>
    <s v="Jammu &amp; Kashmir"/>
    <n v="190005"/>
    <x v="1"/>
    <x v="78"/>
    <x v="33"/>
    <n v="0.20481927710843364"/>
    <n v="67.149999999999977"/>
    <n v="327.85"/>
    <n v="395"/>
  </r>
  <r>
    <n v="849"/>
    <d v="2018-04-06T00:00:00"/>
    <x v="504"/>
    <s v="2018 - Q2"/>
    <n v="2"/>
    <x v="0"/>
    <n v="6"/>
    <x v="5"/>
    <n v="4"/>
    <n v="0"/>
    <n v="1"/>
    <s v="Monday"/>
    <s v="Evening"/>
    <s v="B07FWYARU"/>
    <s v="Male"/>
    <x v="115"/>
    <s v="Shipped"/>
    <n v="1"/>
    <s v="INR"/>
    <n v="405"/>
    <n v="65"/>
    <n v="470"/>
    <s v="Jhansi"/>
    <s v="Uttar Pradesh"/>
    <n v="284001"/>
    <x v="1"/>
    <x v="76"/>
    <x v="34"/>
    <n v="0.20481927710843381"/>
    <n v="68.850000000000023"/>
    <n v="336.15"/>
    <n v="405"/>
  </r>
  <r>
    <n v="850"/>
    <d v="2018-04-06T00:00:00"/>
    <x v="366"/>
    <s v="2018 - Q2"/>
    <n v="2"/>
    <x v="0"/>
    <n v="6"/>
    <x v="5"/>
    <n v="4"/>
    <n v="0"/>
    <n v="1"/>
    <s v="Monday"/>
    <s v="Evening"/>
    <s v="B07FWYYRY"/>
    <s v="Male"/>
    <x v="112"/>
    <s v="Shipped"/>
    <n v="1"/>
    <s v="INR"/>
    <n v="320"/>
    <n v="65"/>
    <n v="385"/>
    <s v="Champa"/>
    <s v="Chhattisgarh"/>
    <n v="495671"/>
    <x v="1"/>
    <x v="79"/>
    <x v="19"/>
    <n v="0.20481927710843364"/>
    <n v="54.399999999999977"/>
    <n v="265.60000000000002"/>
    <n v="320"/>
  </r>
  <r>
    <n v="851"/>
    <d v="2018-05-06T00:00:00"/>
    <x v="605"/>
    <s v="2018 - Q2"/>
    <n v="2"/>
    <x v="0"/>
    <n v="6"/>
    <x v="5"/>
    <n v="5"/>
    <n v="0"/>
    <n v="1"/>
    <s v="Tuesday"/>
    <s v="Night"/>
    <s v="B07FWXYZV"/>
    <s v="Male"/>
    <x v="112"/>
    <s v="Shipped"/>
    <n v="1"/>
    <s v="INR"/>
    <n v="320"/>
    <n v="65"/>
    <n v="385"/>
    <s v="Indore"/>
    <s v="Madhya Pradesh"/>
    <n v="452001"/>
    <x v="1"/>
    <x v="79"/>
    <x v="19"/>
    <n v="0.20481927710843364"/>
    <n v="54.399999999999977"/>
    <n v="265.60000000000002"/>
    <n v="320"/>
  </r>
  <r>
    <n v="852"/>
    <d v="2018-05-06T00:00:00"/>
    <x v="74"/>
    <s v="2018 - Q2"/>
    <n v="2"/>
    <x v="0"/>
    <n v="6"/>
    <x v="5"/>
    <n v="5"/>
    <n v="0"/>
    <n v="1"/>
    <s v="Tuesday"/>
    <s v="Morning"/>
    <s v="B07FWXXYU"/>
    <s v="Male"/>
    <x v="95"/>
    <s v="Shipped"/>
    <n v="1"/>
    <s v="INR"/>
    <n v="395"/>
    <n v="65"/>
    <n v="460"/>
    <s v="Hyderabad"/>
    <s v="Telangana"/>
    <n v="500046"/>
    <x v="1"/>
    <x v="78"/>
    <x v="33"/>
    <n v="0.20481927710843364"/>
    <n v="67.149999999999977"/>
    <n v="327.85"/>
    <n v="395"/>
  </r>
  <r>
    <n v="853"/>
    <d v="2018-05-06T00:00:00"/>
    <x v="74"/>
    <s v="2018 - Q2"/>
    <n v="2"/>
    <x v="0"/>
    <n v="6"/>
    <x v="5"/>
    <n v="5"/>
    <n v="0"/>
    <n v="1"/>
    <s v="Tuesday"/>
    <s v="Morning"/>
    <s v="B07FWWXSV"/>
    <s v="Male"/>
    <x v="112"/>
    <s v="Shipped"/>
    <n v="1"/>
    <s v="INR"/>
    <n v="320"/>
    <n v="65"/>
    <n v="385"/>
    <s v="Hyderabad"/>
    <s v="Telangana"/>
    <n v="500046"/>
    <x v="1"/>
    <x v="79"/>
    <x v="19"/>
    <n v="0.20481927710843364"/>
    <n v="54.399999999999977"/>
    <n v="265.60000000000002"/>
    <n v="320"/>
  </r>
  <r>
    <n v="854"/>
    <d v="2018-05-06T00:00:00"/>
    <x v="606"/>
    <s v="2018 - Q2"/>
    <n v="2"/>
    <x v="0"/>
    <n v="6"/>
    <x v="5"/>
    <n v="5"/>
    <n v="0"/>
    <n v="1"/>
    <s v="Tuesday"/>
    <s v="Morning"/>
    <s v="B07FWYZWY"/>
    <s v="Male"/>
    <x v="95"/>
    <s v="Shipped"/>
    <n v="1"/>
    <s v="INR"/>
    <n v="395"/>
    <n v="65"/>
    <n v="460"/>
    <s v="New Delhi"/>
    <s v="Delhi"/>
    <n v="110060"/>
    <x v="1"/>
    <x v="78"/>
    <x v="33"/>
    <n v="0.20481927710843364"/>
    <n v="67.149999999999977"/>
    <n v="327.85"/>
    <n v="395"/>
  </r>
  <r>
    <n v="855"/>
    <d v="2018-05-06T00:00:00"/>
    <x v="390"/>
    <s v="2018 - Q2"/>
    <n v="2"/>
    <x v="0"/>
    <n v="6"/>
    <x v="5"/>
    <n v="5"/>
    <n v="0"/>
    <n v="1"/>
    <s v="Tuesday"/>
    <s v="Morning"/>
    <s v="B07FWXXYT"/>
    <s v="Male"/>
    <x v="99"/>
    <s v="Shipped"/>
    <n v="1"/>
    <s v="INR"/>
    <n v="125"/>
    <n v="65"/>
    <n v="190"/>
    <s v="Hyderabad"/>
    <s v="Telangana"/>
    <n v="500062"/>
    <x v="0"/>
    <x v="81"/>
    <x v="44"/>
    <n v="0.14942528735632185"/>
    <n v="16.25"/>
    <n v="108.75"/>
    <n v="125"/>
  </r>
  <r>
    <n v="856"/>
    <d v="2018-05-06T00:00:00"/>
    <x v="607"/>
    <s v="2018 - Q2"/>
    <n v="2"/>
    <x v="0"/>
    <n v="6"/>
    <x v="5"/>
    <n v="5"/>
    <n v="0"/>
    <n v="1"/>
    <s v="Tuesday"/>
    <s v="Evening"/>
    <s v="B07FWYATT"/>
    <s v="Male"/>
    <x v="99"/>
    <s v="Shipped"/>
    <n v="1"/>
    <s v="INR"/>
    <n v="125"/>
    <n v="65"/>
    <n v="190"/>
    <s v="Bhubaneswar"/>
    <s v="Odisha"/>
    <n v="751012"/>
    <x v="0"/>
    <x v="81"/>
    <x v="44"/>
    <n v="0.14942528735632185"/>
    <n v="16.25"/>
    <n v="108.75"/>
    <n v="125"/>
  </r>
  <r>
    <n v="857"/>
    <d v="2018-05-06T00:00:00"/>
    <x v="88"/>
    <s v="2018 - Q2"/>
    <n v="2"/>
    <x v="0"/>
    <n v="6"/>
    <x v="5"/>
    <n v="5"/>
    <n v="0"/>
    <n v="1"/>
    <s v="Tuesday"/>
    <s v="Evening"/>
    <s v="B07FWVURV"/>
    <s v="Female"/>
    <x v="95"/>
    <s v="Shipped"/>
    <n v="1"/>
    <s v="INR"/>
    <n v="395"/>
    <n v="65"/>
    <n v="460"/>
    <s v="Gurugram"/>
    <s v="Haryana"/>
    <n v="122002"/>
    <x v="1"/>
    <x v="78"/>
    <x v="33"/>
    <n v="0.20481927710843364"/>
    <n v="67.149999999999977"/>
    <n v="327.85"/>
    <n v="395"/>
  </r>
  <r>
    <n v="858"/>
    <d v="2018-06-06T00:00:00"/>
    <x v="10"/>
    <s v="2018 - Q2"/>
    <n v="2"/>
    <x v="0"/>
    <n v="6"/>
    <x v="5"/>
    <n v="6"/>
    <n v="0"/>
    <n v="0"/>
    <s v="Wednesday"/>
    <s v="Morning"/>
    <s v="B07FWVWYV"/>
    <s v="Male"/>
    <x v="95"/>
    <s v="Shipped"/>
    <n v="1"/>
    <s v="INR"/>
    <n v="395"/>
    <n v="65"/>
    <n v="460"/>
    <s v="Mumbai"/>
    <s v="Maharashtra"/>
    <n v="400083"/>
    <x v="1"/>
    <x v="78"/>
    <x v="33"/>
    <n v="0.20481927710843364"/>
    <n v="67.149999999999977"/>
    <n v="327.85"/>
    <n v="395"/>
  </r>
  <r>
    <n v="859"/>
    <d v="2018-06-06T00:00:00"/>
    <x v="247"/>
    <s v="2018 - Q2"/>
    <n v="2"/>
    <x v="0"/>
    <n v="6"/>
    <x v="5"/>
    <n v="6"/>
    <n v="0"/>
    <n v="0"/>
    <s v="Wednesday"/>
    <s v="Morning"/>
    <s v="B07FWXATW"/>
    <s v="Female"/>
    <x v="95"/>
    <s v="Shipped"/>
    <n v="1"/>
    <s v="INR"/>
    <n v="395"/>
    <n v="65"/>
    <n v="460"/>
    <s v="Partapur"/>
    <s v="Rajasthan"/>
    <n v="327024"/>
    <x v="1"/>
    <x v="78"/>
    <x v="33"/>
    <n v="0.20481927710843364"/>
    <n v="67.149999999999977"/>
    <n v="327.85"/>
    <n v="395"/>
  </r>
  <r>
    <n v="860"/>
    <d v="2018-06-06T00:00:00"/>
    <x v="608"/>
    <s v="2018 - Q2"/>
    <n v="2"/>
    <x v="0"/>
    <n v="6"/>
    <x v="5"/>
    <n v="6"/>
    <n v="0"/>
    <n v="0"/>
    <s v="Wednesday"/>
    <s v="Morning"/>
    <s v="B07FWYATQ"/>
    <s v="Female"/>
    <x v="95"/>
    <s v="Shipped"/>
    <n v="1"/>
    <s v="INR"/>
    <n v="395"/>
    <n v="65"/>
    <n v="460"/>
    <s v="New Delhi"/>
    <s v="Delhi"/>
    <n v="110021"/>
    <x v="1"/>
    <x v="78"/>
    <x v="33"/>
    <n v="0.20481927710843364"/>
    <n v="67.149999999999977"/>
    <n v="327.85"/>
    <n v="395"/>
  </r>
  <r>
    <n v="861"/>
    <d v="2018-06-06T00:00:00"/>
    <x v="428"/>
    <s v="2018 - Q2"/>
    <n v="2"/>
    <x v="0"/>
    <n v="6"/>
    <x v="5"/>
    <n v="6"/>
    <n v="0"/>
    <n v="0"/>
    <s v="Wednesday"/>
    <s v="Afternoon"/>
    <s v="B07FWWWQZ"/>
    <s v="Female"/>
    <x v="112"/>
    <s v="Shipped"/>
    <n v="1"/>
    <s v="INR"/>
    <n v="320"/>
    <n v="65"/>
    <n v="385"/>
    <s v="New Delhi"/>
    <s v="Delhi"/>
    <n v="110044"/>
    <x v="1"/>
    <x v="79"/>
    <x v="19"/>
    <n v="0.20481927710843364"/>
    <n v="54.399999999999977"/>
    <n v="265.60000000000002"/>
    <n v="320"/>
  </r>
  <r>
    <n v="862"/>
    <d v="2018-06-06T00:00:00"/>
    <x v="609"/>
    <s v="2018 - Q2"/>
    <n v="2"/>
    <x v="0"/>
    <n v="6"/>
    <x v="5"/>
    <n v="6"/>
    <n v="0"/>
    <n v="0"/>
    <s v="Wednesday"/>
    <s v="Afternoon"/>
    <s v="B07FWWVTS"/>
    <s v="Female"/>
    <x v="112"/>
    <s v="Shipped"/>
    <n v="1"/>
    <s v="INR"/>
    <n v="320"/>
    <n v="65"/>
    <n v="385"/>
    <s v="Jaipur"/>
    <s v="Rajasthan"/>
    <n v="302011"/>
    <x v="1"/>
    <x v="79"/>
    <x v="19"/>
    <n v="0.20481927710843364"/>
    <n v="54.399999999999977"/>
    <n v="265.60000000000002"/>
    <n v="320"/>
  </r>
  <r>
    <n v="863"/>
    <d v="2018-06-06T00:00:00"/>
    <x v="609"/>
    <s v="2018 - Q2"/>
    <n v="2"/>
    <x v="0"/>
    <n v="6"/>
    <x v="5"/>
    <n v="6"/>
    <n v="0"/>
    <n v="0"/>
    <s v="Wednesday"/>
    <s v="Afternoon"/>
    <s v="B07FWVZZY"/>
    <s v="Male"/>
    <x v="95"/>
    <s v="Shipped"/>
    <n v="1"/>
    <s v="INR"/>
    <n v="395"/>
    <n v="65"/>
    <n v="460"/>
    <s v="Jaipur"/>
    <s v="Rajasthan"/>
    <n v="302011"/>
    <x v="1"/>
    <x v="78"/>
    <x v="33"/>
    <n v="0.20481927710843364"/>
    <n v="67.149999999999977"/>
    <n v="327.85"/>
    <n v="395"/>
  </r>
  <r>
    <n v="864"/>
    <d v="2018-07-06T00:00:00"/>
    <x v="104"/>
    <s v="2018 - Q2"/>
    <n v="2"/>
    <x v="0"/>
    <n v="6"/>
    <x v="5"/>
    <n v="7"/>
    <n v="0"/>
    <n v="0"/>
    <s v="Thursday"/>
    <s v="Night"/>
    <s v="B07FWVYTW"/>
    <s v="Male"/>
    <x v="95"/>
    <s v="Shipped"/>
    <n v="1"/>
    <s v="INR"/>
    <n v="395"/>
    <n v="65"/>
    <n v="460"/>
    <s v="New Delhi"/>
    <s v="Delhi"/>
    <n v="110080"/>
    <x v="1"/>
    <x v="78"/>
    <x v="33"/>
    <n v="0.20481927710843364"/>
    <n v="67.149999999999977"/>
    <n v="327.85"/>
    <n v="395"/>
  </r>
  <r>
    <n v="865"/>
    <d v="2018-07-06T00:00:00"/>
    <x v="610"/>
    <s v="2018 - Q2"/>
    <n v="2"/>
    <x v="0"/>
    <n v="6"/>
    <x v="5"/>
    <n v="7"/>
    <n v="0"/>
    <n v="0"/>
    <s v="Thursday"/>
    <s v="Afternoon"/>
    <s v="B07FWYXYR"/>
    <s v="Female"/>
    <x v="95"/>
    <s v="Shipped"/>
    <n v="1"/>
    <s v="INR"/>
    <n v="395"/>
    <n v="65"/>
    <n v="460"/>
    <s v="Kurukshetra"/>
    <s v="Haryana"/>
    <n v="136118"/>
    <x v="1"/>
    <x v="78"/>
    <x v="33"/>
    <n v="0.20481927710843364"/>
    <n v="67.149999999999977"/>
    <n v="327.85"/>
    <n v="395"/>
  </r>
  <r>
    <n v="866"/>
    <d v="2018-07-06T00:00:00"/>
    <x v="611"/>
    <s v="2018 - Q2"/>
    <n v="2"/>
    <x v="0"/>
    <n v="6"/>
    <x v="5"/>
    <n v="7"/>
    <n v="0"/>
    <n v="0"/>
    <s v="Thursday"/>
    <s v="Evening"/>
    <s v="B07FWWYSX"/>
    <s v="Female"/>
    <x v="112"/>
    <s v="Shipped"/>
    <n v="1"/>
    <s v="INR"/>
    <n v="320"/>
    <n v="65"/>
    <n v="385"/>
    <s v="Mirzapur"/>
    <s v="Uttar Pradesh"/>
    <n v="231001"/>
    <x v="1"/>
    <x v="79"/>
    <x v="19"/>
    <n v="0.20481927710843364"/>
    <n v="54.399999999999977"/>
    <n v="265.60000000000002"/>
    <n v="320"/>
  </r>
  <r>
    <n v="867"/>
    <d v="2018-08-06T00:00:00"/>
    <x v="612"/>
    <s v="2018 - Q2"/>
    <n v="2"/>
    <x v="0"/>
    <n v="6"/>
    <x v="5"/>
    <n v="8"/>
    <n v="0"/>
    <n v="0"/>
    <s v="Friday"/>
    <s v="Night"/>
    <s v="B07FWXUZW"/>
    <s v="Female"/>
    <x v="112"/>
    <s v="Shipped"/>
    <n v="1"/>
    <s v="INR"/>
    <n v="320"/>
    <n v="65"/>
    <n v="385"/>
    <s v="Budaun"/>
    <s v="Uttar Pradesh"/>
    <n v="243601"/>
    <x v="1"/>
    <x v="79"/>
    <x v="19"/>
    <n v="0.20481927710843364"/>
    <n v="54.399999999999977"/>
    <n v="265.60000000000002"/>
    <n v="320"/>
  </r>
  <r>
    <n v="868"/>
    <d v="2018-08-06T00:00:00"/>
    <x v="316"/>
    <s v="2018 - Q2"/>
    <n v="2"/>
    <x v="0"/>
    <n v="6"/>
    <x v="5"/>
    <n v="8"/>
    <n v="0"/>
    <n v="0"/>
    <s v="Friday"/>
    <s v="Night"/>
    <s v="B07FWXTTV"/>
    <s v="Male"/>
    <x v="112"/>
    <s v="Shipped"/>
    <n v="1"/>
    <s v="INR"/>
    <n v="320"/>
    <n v="65"/>
    <n v="385"/>
    <s v="North West Delhi"/>
    <s v="Delhi"/>
    <n v="110089"/>
    <x v="1"/>
    <x v="79"/>
    <x v="19"/>
    <n v="0.20481927710843364"/>
    <n v="54.399999999999977"/>
    <n v="265.60000000000002"/>
    <n v="320"/>
  </r>
  <r>
    <n v="869"/>
    <d v="2018-08-06T00:00:00"/>
    <x v="74"/>
    <s v="2018 - Q2"/>
    <n v="2"/>
    <x v="0"/>
    <n v="6"/>
    <x v="5"/>
    <n v="8"/>
    <n v="0"/>
    <n v="0"/>
    <s v="Friday"/>
    <s v="Morning"/>
    <s v="B07FWVWQS"/>
    <s v="Female"/>
    <x v="95"/>
    <s v="Shipped"/>
    <n v="1"/>
    <s v="INR"/>
    <n v="395"/>
    <n v="65"/>
    <n v="460"/>
    <s v="Galiakot"/>
    <s v="Rajasthan"/>
    <n v="314026"/>
    <x v="1"/>
    <x v="78"/>
    <x v="33"/>
    <n v="0.20481927710843364"/>
    <n v="67.149999999999977"/>
    <n v="327.85"/>
    <n v="395"/>
  </r>
  <r>
    <n v="870"/>
    <d v="2018-09-06T00:00:00"/>
    <x v="400"/>
    <s v="2018 - Q2"/>
    <n v="2"/>
    <x v="0"/>
    <n v="6"/>
    <x v="5"/>
    <n v="9"/>
    <n v="0"/>
    <n v="0"/>
    <s v="Saturday"/>
    <s v="Morning"/>
    <s v="B07FWVZRQ"/>
    <s v="Male"/>
    <x v="28"/>
    <s v="Shipped"/>
    <n v="1"/>
    <s v="INR"/>
    <n v="499"/>
    <n v="50"/>
    <n v="549"/>
    <s v="Taki"/>
    <s v="West Bengal"/>
    <n v="743429"/>
    <x v="1"/>
    <x v="23"/>
    <x v="16"/>
    <n v="0.2048192771084337"/>
    <n v="84.829999999999984"/>
    <n v="414.17"/>
    <n v="499"/>
  </r>
  <r>
    <n v="871"/>
    <d v="2018-10-06T00:00:00"/>
    <x v="74"/>
    <s v="2018 - Q2"/>
    <n v="2"/>
    <x v="0"/>
    <n v="6"/>
    <x v="5"/>
    <n v="10"/>
    <n v="0"/>
    <n v="0"/>
    <s v="Sunday"/>
    <s v="Morning"/>
    <s v="B07FWWYYR"/>
    <s v="Male"/>
    <x v="116"/>
    <s v="Shipped"/>
    <n v="1"/>
    <s v="INR"/>
    <n v="426"/>
    <n v="65"/>
    <n v="491"/>
    <s v="Kaithal"/>
    <s v="Haryana"/>
    <n v="136027"/>
    <x v="1"/>
    <x v="89"/>
    <x v="39"/>
    <n v="0.20481927710843378"/>
    <n v="72.420000000000016"/>
    <n v="353.58"/>
    <n v="426"/>
  </r>
  <r>
    <n v="872"/>
    <d v="2018-11-06T00:00:00"/>
    <x v="613"/>
    <s v="2018 - Q2"/>
    <n v="2"/>
    <x v="0"/>
    <n v="6"/>
    <x v="5"/>
    <n v="11"/>
    <n v="0"/>
    <n v="0"/>
    <s v="Monday"/>
    <s v="Night"/>
    <s v="B07FWXWZU"/>
    <s v="Male"/>
    <x v="74"/>
    <s v="Shipped"/>
    <n v="1"/>
    <s v="INR"/>
    <n v="730"/>
    <n v="65"/>
    <n v="795"/>
    <s v="Gandhinagar"/>
    <s v="Gujarat"/>
    <n v="382610"/>
    <x v="1"/>
    <x v="60"/>
    <x v="35"/>
    <n v="0.20481927710843378"/>
    <n v="124.10000000000002"/>
    <n v="605.9"/>
    <n v="730"/>
  </r>
  <r>
    <n v="873"/>
    <d v="2018-12-06T00:00:00"/>
    <x v="462"/>
    <s v="2018 - Q2"/>
    <n v="2"/>
    <x v="0"/>
    <n v="6"/>
    <x v="5"/>
    <n v="12"/>
    <n v="0"/>
    <n v="0"/>
    <s v="Tuesday"/>
    <s v="Night"/>
    <s v="B07FWVUQR"/>
    <s v="Female"/>
    <x v="28"/>
    <s v="Shipped"/>
    <n v="1"/>
    <s v="INR"/>
    <n v="499"/>
    <n v="65"/>
    <n v="564"/>
    <s v="Sangaria"/>
    <s v="Rajasthan"/>
    <n v="335063"/>
    <x v="1"/>
    <x v="23"/>
    <x v="16"/>
    <n v="0.2048192771084337"/>
    <n v="84.829999999999984"/>
    <n v="414.17"/>
    <n v="499"/>
  </r>
  <r>
    <n v="874"/>
    <d v="2018-12-06T00:00:00"/>
    <x v="614"/>
    <s v="2018 - Q2"/>
    <n v="2"/>
    <x v="0"/>
    <n v="6"/>
    <x v="5"/>
    <n v="12"/>
    <n v="0"/>
    <n v="0"/>
    <s v="Tuesday"/>
    <s v="Night"/>
    <s v="B07FWWSYS"/>
    <s v="Female"/>
    <x v="95"/>
    <s v="Shipped"/>
    <n v="1"/>
    <s v="INR"/>
    <n v="395"/>
    <n v="65"/>
    <n v="460"/>
    <s v="Dehradun"/>
    <s v="Uttarakhand"/>
    <n v="248001"/>
    <x v="1"/>
    <x v="78"/>
    <x v="33"/>
    <n v="0.20481927710843364"/>
    <n v="67.149999999999977"/>
    <n v="327.85"/>
    <n v="395"/>
  </r>
  <r>
    <n v="875"/>
    <d v="2018-12-06T00:00:00"/>
    <x v="442"/>
    <s v="2018 - Q2"/>
    <n v="2"/>
    <x v="0"/>
    <n v="6"/>
    <x v="5"/>
    <n v="12"/>
    <n v="0"/>
    <n v="0"/>
    <s v="Tuesday"/>
    <s v="Morning"/>
    <s v="B07FWYXZR"/>
    <s v="Female"/>
    <x v="95"/>
    <s v="Shipped"/>
    <n v="1"/>
    <s v="INR"/>
    <n v="395"/>
    <n v="65"/>
    <n v="460"/>
    <s v="New Delhi"/>
    <s v="Delhi"/>
    <n v="110075"/>
    <x v="1"/>
    <x v="78"/>
    <x v="33"/>
    <n v="0.20481927710843364"/>
    <n v="67.149999999999977"/>
    <n v="327.85"/>
    <n v="395"/>
  </r>
  <r>
    <n v="876"/>
    <d v="2018-12-06T00:00:00"/>
    <x v="615"/>
    <s v="2018 - Q2"/>
    <n v="2"/>
    <x v="0"/>
    <n v="6"/>
    <x v="5"/>
    <n v="12"/>
    <n v="0"/>
    <n v="0"/>
    <s v="Tuesday"/>
    <s v="Morning"/>
    <s v="B07FWVWYR"/>
    <s v="Male"/>
    <x v="99"/>
    <s v="Shipped"/>
    <n v="1"/>
    <s v="INR"/>
    <n v="125"/>
    <n v="65"/>
    <n v="190"/>
    <s v="Baghpat"/>
    <s v="Uttar Pradesh"/>
    <n v="250615"/>
    <x v="0"/>
    <x v="81"/>
    <x v="44"/>
    <n v="0.14942528735632185"/>
    <n v="16.25"/>
    <n v="108.75"/>
    <n v="125"/>
  </r>
  <r>
    <n v="877"/>
    <d v="2018-12-06T00:00:00"/>
    <x v="374"/>
    <s v="2018 - Q2"/>
    <n v="2"/>
    <x v="0"/>
    <n v="6"/>
    <x v="5"/>
    <n v="12"/>
    <n v="0"/>
    <n v="0"/>
    <s v="Tuesday"/>
    <s v="Afternoon"/>
    <s v="B07FWWSWX"/>
    <s v="Female"/>
    <x v="112"/>
    <s v="Shipped"/>
    <n v="1"/>
    <s v="INR"/>
    <n v="320"/>
    <n v="65"/>
    <n v="385"/>
    <s v="Pune"/>
    <s v="Maharashtra"/>
    <n v="411041"/>
    <x v="1"/>
    <x v="79"/>
    <x v="19"/>
    <n v="0.20481927710843364"/>
    <n v="54.399999999999977"/>
    <n v="265.60000000000002"/>
    <n v="320"/>
  </r>
  <r>
    <n v="878"/>
    <d v="2018-12-06T00:00:00"/>
    <x v="307"/>
    <s v="2018 - Q2"/>
    <n v="2"/>
    <x v="0"/>
    <n v="6"/>
    <x v="5"/>
    <n v="12"/>
    <n v="0"/>
    <n v="0"/>
    <s v="Tuesday"/>
    <s v="Evening"/>
    <s v="B07FWYAZU"/>
    <s v="Male"/>
    <x v="95"/>
    <s v="Shipped"/>
    <n v="1"/>
    <s v="INR"/>
    <n v="395"/>
    <n v="65"/>
    <n v="460"/>
    <s v="Lucknow"/>
    <s v="Uttar Pradesh"/>
    <n v="226021"/>
    <x v="1"/>
    <x v="78"/>
    <x v="33"/>
    <n v="0.20481927710843364"/>
    <n v="67.149999999999977"/>
    <n v="327.85"/>
    <n v="395"/>
  </r>
  <r>
    <n v="879"/>
    <d v="2018-12-06T00:00:00"/>
    <x v="370"/>
    <s v="2018 - Q2"/>
    <n v="2"/>
    <x v="0"/>
    <n v="6"/>
    <x v="5"/>
    <n v="12"/>
    <n v="0"/>
    <n v="0"/>
    <s v="Tuesday"/>
    <s v="Evening"/>
    <s v="B07FWXYUR"/>
    <s v="Male"/>
    <x v="116"/>
    <s v="Shipped"/>
    <n v="1"/>
    <s v="INR"/>
    <n v="426"/>
    <n v="65"/>
    <n v="491"/>
    <s v="Eluru"/>
    <s v="Andhra Pradesh"/>
    <n v="534007"/>
    <x v="1"/>
    <x v="89"/>
    <x v="39"/>
    <n v="0.20481927710843378"/>
    <n v="72.420000000000016"/>
    <n v="353.58"/>
    <n v="426"/>
  </r>
  <r>
    <n v="880"/>
    <d v="2018-12-06T00:00:00"/>
    <x v="459"/>
    <s v="2018 - Q2"/>
    <n v="2"/>
    <x v="0"/>
    <n v="6"/>
    <x v="5"/>
    <n v="12"/>
    <n v="0"/>
    <n v="0"/>
    <s v="Tuesday"/>
    <s v="Evening"/>
    <s v="B07FWWSXS"/>
    <s v="Male"/>
    <x v="95"/>
    <s v="Shipped"/>
    <n v="1"/>
    <s v="INR"/>
    <n v="395"/>
    <n v="65"/>
    <n v="460"/>
    <s v="Mumbai"/>
    <s v="Maharashtra"/>
    <n v="400020"/>
    <x v="1"/>
    <x v="78"/>
    <x v="33"/>
    <n v="0.20481927710843364"/>
    <n v="67.149999999999977"/>
    <n v="327.85"/>
    <n v="395"/>
  </r>
  <r>
    <n v="881"/>
    <d v="2018-12-06T00:00:00"/>
    <x v="616"/>
    <s v="2018 - Q2"/>
    <n v="2"/>
    <x v="0"/>
    <n v="6"/>
    <x v="5"/>
    <n v="12"/>
    <n v="0"/>
    <n v="0"/>
    <s v="Tuesday"/>
    <s v="Evening"/>
    <s v="B07FWWART"/>
    <s v="Male"/>
    <x v="95"/>
    <s v="Shipped"/>
    <n v="1"/>
    <s v="INR"/>
    <n v="395"/>
    <n v="65"/>
    <n v="460"/>
    <s v="Tiruchirappalli"/>
    <s v="Tamil Nadu"/>
    <n v="620001"/>
    <x v="1"/>
    <x v="78"/>
    <x v="33"/>
    <n v="0.20481927710843364"/>
    <n v="67.149999999999977"/>
    <n v="327.85"/>
    <n v="395"/>
  </r>
  <r>
    <n v="882"/>
    <d v="2018-12-06T00:00:00"/>
    <x v="66"/>
    <s v="2018 - Q2"/>
    <n v="2"/>
    <x v="0"/>
    <n v="6"/>
    <x v="5"/>
    <n v="12"/>
    <n v="0"/>
    <n v="0"/>
    <s v="Tuesday"/>
    <s v="Night"/>
    <s v="B07FWYUXQ"/>
    <s v="Female"/>
    <x v="112"/>
    <s v="Shipped"/>
    <n v="1"/>
    <s v="INR"/>
    <n v="320"/>
    <n v="65"/>
    <n v="385"/>
    <s v="Porbandar"/>
    <s v="Gujarat"/>
    <n v="360577"/>
    <x v="1"/>
    <x v="79"/>
    <x v="19"/>
    <n v="0.20481927710843364"/>
    <n v="54.399999999999977"/>
    <n v="265.60000000000002"/>
    <n v="320"/>
  </r>
  <r>
    <n v="883"/>
    <s v="6/13/2018"/>
    <x v="617"/>
    <s v="2018 - Q2"/>
    <n v="2"/>
    <x v="0"/>
    <n v="6"/>
    <x v="5"/>
    <n v="13"/>
    <n v="0"/>
    <n v="0"/>
    <s v="Wednesday"/>
    <s v="Night"/>
    <s v="B07FWYUWT"/>
    <s v="Female"/>
    <x v="95"/>
    <s v="Shipped"/>
    <n v="1"/>
    <s v="INR"/>
    <n v="395"/>
    <n v="65"/>
    <n v="460"/>
    <s v="Noida"/>
    <s v="Uttar Pradesh"/>
    <n v="201309"/>
    <x v="1"/>
    <x v="78"/>
    <x v="33"/>
    <n v="0.20481927710843364"/>
    <n v="67.149999999999977"/>
    <n v="327.85"/>
    <n v="395"/>
  </r>
  <r>
    <n v="884"/>
    <s v="6/13/2018"/>
    <x v="618"/>
    <s v="2018 - Q2"/>
    <n v="2"/>
    <x v="0"/>
    <n v="6"/>
    <x v="5"/>
    <n v="13"/>
    <n v="0"/>
    <n v="0"/>
    <s v="Wednesday"/>
    <s v="Night"/>
    <s v="B07FWVVRT"/>
    <s v="Male"/>
    <x v="95"/>
    <s v="Shipped"/>
    <n v="1"/>
    <s v="INR"/>
    <n v="395"/>
    <n v="65"/>
    <n v="460"/>
    <s v="Guntur"/>
    <s v="Andhra Pradesh"/>
    <n v="522006"/>
    <x v="1"/>
    <x v="78"/>
    <x v="33"/>
    <n v="0.20481927710843364"/>
    <n v="67.149999999999977"/>
    <n v="327.85"/>
    <n v="395"/>
  </r>
  <r>
    <n v="885"/>
    <s v="6/13/2018"/>
    <x v="459"/>
    <s v="2018 - Q2"/>
    <n v="2"/>
    <x v="0"/>
    <n v="6"/>
    <x v="5"/>
    <n v="13"/>
    <n v="0"/>
    <n v="0"/>
    <s v="Wednesday"/>
    <s v="Evening"/>
    <s v="B07FWYSVS"/>
    <s v="Male"/>
    <x v="13"/>
    <s v="Shipped"/>
    <n v="1"/>
    <s v="INR"/>
    <n v="1480"/>
    <n v="65"/>
    <n v="1545"/>
    <s v="Cuttack"/>
    <s v="Odisha"/>
    <n v="753014"/>
    <x v="0"/>
    <x v="12"/>
    <x v="10"/>
    <n v="0.14942528735632191"/>
    <n v="192.40000000000009"/>
    <n v="1287.5999999999999"/>
    <n v="1480"/>
  </r>
  <r>
    <n v="886"/>
    <s v="6/13/2018"/>
    <x v="312"/>
    <s v="2018 - Q2"/>
    <n v="2"/>
    <x v="0"/>
    <n v="6"/>
    <x v="5"/>
    <n v="13"/>
    <n v="0"/>
    <n v="0"/>
    <s v="Wednesday"/>
    <s v="Evening"/>
    <s v="B07FWYVTW"/>
    <s v="Male"/>
    <x v="42"/>
    <s v="Shipped"/>
    <n v="1"/>
    <s v="INR"/>
    <n v="430"/>
    <n v="65"/>
    <n v="495"/>
    <s v="Pune"/>
    <s v="Maharashtra"/>
    <n v="412408"/>
    <x v="1"/>
    <x v="34"/>
    <x v="24"/>
    <n v="0.20481927710843381"/>
    <n v="73.100000000000023"/>
    <n v="356.9"/>
    <n v="430"/>
  </r>
  <r>
    <n v="887"/>
    <s v="6/14/2018"/>
    <x v="619"/>
    <s v="2018 - Q2"/>
    <n v="2"/>
    <x v="0"/>
    <n v="6"/>
    <x v="5"/>
    <n v="14"/>
    <n v="0"/>
    <n v="0"/>
    <s v="Thursday"/>
    <s v="Night"/>
    <s v="B07FWXVQV"/>
    <s v="Male"/>
    <x v="95"/>
    <s v="Shipped"/>
    <n v="1"/>
    <s v="INR"/>
    <n v="395"/>
    <n v="65"/>
    <n v="460"/>
    <s v="Phagwara"/>
    <s v="Punjab"/>
    <n v="144411"/>
    <x v="1"/>
    <x v="78"/>
    <x v="33"/>
    <n v="0.20481927710843364"/>
    <n v="67.149999999999977"/>
    <n v="327.85"/>
    <n v="395"/>
  </r>
  <r>
    <n v="888"/>
    <s v="6/14/2018"/>
    <x v="318"/>
    <s v="2018 - Q2"/>
    <n v="2"/>
    <x v="0"/>
    <n v="6"/>
    <x v="5"/>
    <n v="14"/>
    <n v="0"/>
    <n v="0"/>
    <s v="Thursday"/>
    <s v="Night"/>
    <s v="B07FWXAUZ"/>
    <s v="Female"/>
    <x v="95"/>
    <s v="Shipped"/>
    <n v="1"/>
    <s v="INR"/>
    <n v="395"/>
    <n v="65"/>
    <n v="460"/>
    <s v="Pune"/>
    <s v="Maharashtra"/>
    <n v="411041"/>
    <x v="1"/>
    <x v="78"/>
    <x v="33"/>
    <n v="0.20481927710843364"/>
    <n v="67.149999999999977"/>
    <n v="327.85"/>
    <n v="395"/>
  </r>
  <r>
    <n v="889"/>
    <s v="6/14/2018"/>
    <x v="620"/>
    <s v="2018 - Q2"/>
    <n v="2"/>
    <x v="0"/>
    <n v="6"/>
    <x v="5"/>
    <n v="14"/>
    <n v="0"/>
    <n v="0"/>
    <s v="Thursday"/>
    <s v="Morning"/>
    <s v="B07FWWXRX"/>
    <s v="Female"/>
    <x v="112"/>
    <s v="Shipped"/>
    <n v="1"/>
    <s v="INR"/>
    <n v="320"/>
    <n v="65"/>
    <n v="385"/>
    <s v="New Delhi"/>
    <s v="Delhi"/>
    <n v="110067"/>
    <x v="1"/>
    <x v="79"/>
    <x v="19"/>
    <n v="0.20481927710843364"/>
    <n v="54.399999999999977"/>
    <n v="265.60000000000002"/>
    <n v="320"/>
  </r>
  <r>
    <n v="890"/>
    <s v="6/14/2018"/>
    <x v="620"/>
    <s v="2018 - Q2"/>
    <n v="2"/>
    <x v="0"/>
    <n v="6"/>
    <x v="5"/>
    <n v="14"/>
    <n v="0"/>
    <n v="0"/>
    <s v="Thursday"/>
    <s v="Morning"/>
    <s v="B07FWYSQW"/>
    <s v="Female"/>
    <x v="95"/>
    <s v="Shipped"/>
    <n v="1"/>
    <s v="INR"/>
    <n v="395"/>
    <n v="65"/>
    <n v="460"/>
    <s v="New Delhi"/>
    <s v="Delhi"/>
    <n v="110067"/>
    <x v="1"/>
    <x v="78"/>
    <x v="33"/>
    <n v="0.20481927710843364"/>
    <n v="67.149999999999977"/>
    <n v="327.85"/>
    <n v="395"/>
  </r>
  <r>
    <n v="891"/>
    <s v="6/14/2018"/>
    <x v="86"/>
    <s v="2018 - Q2"/>
    <n v="2"/>
    <x v="0"/>
    <n v="6"/>
    <x v="5"/>
    <n v="14"/>
    <n v="0"/>
    <n v="0"/>
    <s v="Thursday"/>
    <s v="Afternoon"/>
    <s v="B07FWXAQY"/>
    <s v="Female"/>
    <x v="106"/>
    <s v="Shipped"/>
    <n v="1"/>
    <s v="INR"/>
    <n v="460"/>
    <n v="65"/>
    <n v="525"/>
    <s v="Panaji"/>
    <s v="Goa"/>
    <n v="403107"/>
    <x v="1"/>
    <x v="24"/>
    <x v="5"/>
    <n v="0.2048192771084337"/>
    <n v="78.199999999999989"/>
    <n v="381.8"/>
    <n v="460"/>
  </r>
  <r>
    <n v="892"/>
    <s v="6/14/2018"/>
    <x v="238"/>
    <s v="2018 - Q2"/>
    <n v="2"/>
    <x v="0"/>
    <n v="6"/>
    <x v="5"/>
    <n v="14"/>
    <n v="0"/>
    <n v="0"/>
    <s v="Thursday"/>
    <s v="Evening"/>
    <s v="B07FWWBUU"/>
    <s v="Female"/>
    <x v="106"/>
    <s v="Shipped"/>
    <n v="1"/>
    <s v="INR"/>
    <n v="460"/>
    <n v="65"/>
    <n v="525"/>
    <s v="Panaji"/>
    <s v="Goa"/>
    <n v="403107"/>
    <x v="1"/>
    <x v="24"/>
    <x v="5"/>
    <n v="0.2048192771084337"/>
    <n v="78.199999999999989"/>
    <n v="381.8"/>
    <n v="460"/>
  </r>
  <r>
    <n v="893"/>
    <s v="6/15/2018"/>
    <x v="621"/>
    <s v="2018 - Q2"/>
    <n v="2"/>
    <x v="0"/>
    <n v="6"/>
    <x v="5"/>
    <n v="15"/>
    <n v="0"/>
    <n v="0"/>
    <s v="Friday"/>
    <s v="Afternoon"/>
    <s v="B07FWVXVU"/>
    <s v="Male"/>
    <x v="112"/>
    <s v="Shipped"/>
    <n v="1"/>
    <s v="INR"/>
    <n v="320"/>
    <n v="65"/>
    <n v="385"/>
    <s v="Jodhpur"/>
    <s v="Rajasthan"/>
    <n v="342005"/>
    <x v="1"/>
    <x v="79"/>
    <x v="19"/>
    <n v="0.20481927710843364"/>
    <n v="54.399999999999977"/>
    <n v="265.60000000000002"/>
    <n v="320"/>
  </r>
  <r>
    <n v="894"/>
    <s v="6/15/2018"/>
    <x v="622"/>
    <s v="2018 - Q2"/>
    <n v="2"/>
    <x v="0"/>
    <n v="6"/>
    <x v="5"/>
    <n v="15"/>
    <n v="0"/>
    <n v="0"/>
    <s v="Friday"/>
    <s v="Afternoon"/>
    <s v="B07FWWXUR"/>
    <s v="Female"/>
    <x v="42"/>
    <s v="Shipped"/>
    <n v="1"/>
    <s v="INR"/>
    <n v="430"/>
    <n v="65"/>
    <n v="495"/>
    <s v="Duliajan"/>
    <s v="Assam"/>
    <n v="786602"/>
    <x v="1"/>
    <x v="34"/>
    <x v="24"/>
    <n v="0.20481927710843381"/>
    <n v="73.100000000000023"/>
    <n v="356.9"/>
    <n v="430"/>
  </r>
  <r>
    <n v="895"/>
    <s v="6/15/2018"/>
    <x v="623"/>
    <s v="2018 - Q2"/>
    <n v="2"/>
    <x v="0"/>
    <n v="6"/>
    <x v="5"/>
    <n v="15"/>
    <n v="0"/>
    <n v="0"/>
    <s v="Friday"/>
    <s v="Evening"/>
    <s v="B07FWVYRQ"/>
    <s v="Female"/>
    <x v="116"/>
    <s v="Shipped"/>
    <n v="1"/>
    <s v="INR"/>
    <n v="426"/>
    <n v="65"/>
    <n v="491"/>
    <s v="Buldana"/>
    <s v="Maharashtra"/>
    <n v="443209"/>
    <x v="1"/>
    <x v="89"/>
    <x v="39"/>
    <n v="0.20481927710843378"/>
    <n v="72.420000000000016"/>
    <n v="353.58"/>
    <n v="426"/>
  </r>
  <r>
    <n v="896"/>
    <s v="6/16/2018"/>
    <x v="624"/>
    <s v="2018 - Q2"/>
    <n v="2"/>
    <x v="0"/>
    <n v="6"/>
    <x v="5"/>
    <n v="16"/>
    <n v="1"/>
    <n v="0"/>
    <s v="Saturday"/>
    <s v="Night"/>
    <s v="B07FWWVVX"/>
    <s v="Male"/>
    <x v="99"/>
    <s v="Shipped"/>
    <n v="1"/>
    <s v="INR"/>
    <n v="125"/>
    <n v="65"/>
    <n v="190"/>
    <s v="Hyderabad"/>
    <s v="Telangana"/>
    <n v="500019"/>
    <x v="0"/>
    <x v="81"/>
    <x v="44"/>
    <n v="0.14942528735632185"/>
    <n v="16.25"/>
    <n v="108.75"/>
    <n v="125"/>
  </r>
  <r>
    <n v="897"/>
    <s v="6/16/2018"/>
    <x v="0"/>
    <s v="2018 - Q2"/>
    <n v="2"/>
    <x v="0"/>
    <n v="6"/>
    <x v="5"/>
    <n v="16"/>
    <n v="1"/>
    <n v="0"/>
    <s v="Saturday"/>
    <s v="Morning"/>
    <s v="B07FWYBYR"/>
    <s v="Female"/>
    <x v="112"/>
    <s v="Shipped"/>
    <n v="1"/>
    <s v="INR"/>
    <n v="320"/>
    <n v="65"/>
    <n v="385"/>
    <s v="Kurukshetra"/>
    <s v="Haryana"/>
    <n v="136131"/>
    <x v="1"/>
    <x v="79"/>
    <x v="19"/>
    <n v="0.20481927710843364"/>
    <n v="54.399999999999977"/>
    <n v="265.60000000000002"/>
    <n v="320"/>
  </r>
  <r>
    <n v="898"/>
    <s v="6/16/2018"/>
    <x v="625"/>
    <s v="2018 - Q2"/>
    <n v="2"/>
    <x v="0"/>
    <n v="6"/>
    <x v="5"/>
    <n v="16"/>
    <n v="1"/>
    <n v="0"/>
    <s v="Saturday"/>
    <s v="Morning"/>
    <s v="B07FWXASZ"/>
    <s v="Female"/>
    <x v="112"/>
    <s v="Shipped"/>
    <n v="1"/>
    <s v="INR"/>
    <n v="320"/>
    <n v="65"/>
    <n v="385"/>
    <s v="New Delhi"/>
    <s v="Delhi"/>
    <n v="110043"/>
    <x v="1"/>
    <x v="79"/>
    <x v="19"/>
    <n v="0.20481927710843364"/>
    <n v="54.399999999999977"/>
    <n v="265.60000000000002"/>
    <n v="320"/>
  </r>
  <r>
    <n v="899"/>
    <s v="6/16/2018"/>
    <x v="101"/>
    <s v="2018 - Q2"/>
    <n v="2"/>
    <x v="0"/>
    <n v="6"/>
    <x v="5"/>
    <n v="16"/>
    <n v="1"/>
    <n v="0"/>
    <s v="Saturday"/>
    <s v="Afternoon"/>
    <s v="B07FWYZUW"/>
    <s v="Male"/>
    <x v="112"/>
    <s v="Shipped"/>
    <n v="1"/>
    <s v="INR"/>
    <n v="320"/>
    <n v="65"/>
    <n v="385"/>
    <s v="Agra"/>
    <s v="Uttar Pradesh"/>
    <n v="282004"/>
    <x v="1"/>
    <x v="79"/>
    <x v="19"/>
    <n v="0.20481927710843364"/>
    <n v="54.399999999999977"/>
    <n v="265.60000000000002"/>
    <n v="320"/>
  </r>
  <r>
    <n v="900"/>
    <s v="6/17/2018"/>
    <x v="626"/>
    <s v="2018 - Q2"/>
    <n v="2"/>
    <x v="0"/>
    <n v="6"/>
    <x v="5"/>
    <n v="17"/>
    <n v="0"/>
    <n v="0"/>
    <s v="Sunday"/>
    <s v="Evening"/>
    <s v="B07FWVWVS"/>
    <s v="Male"/>
    <x v="95"/>
    <s v="Shipped"/>
    <n v="1"/>
    <s v="INR"/>
    <n v="395"/>
    <n v="65"/>
    <n v="460"/>
    <s v="Karanpur"/>
    <s v="Rajasthan"/>
    <n v="335073"/>
    <x v="1"/>
    <x v="78"/>
    <x v="33"/>
    <n v="0.20481927710843364"/>
    <n v="67.149999999999977"/>
    <n v="327.85"/>
    <n v="395"/>
  </r>
  <r>
    <n v="901"/>
    <s v="6/17/2018"/>
    <x v="627"/>
    <s v="2018 - Q2"/>
    <n v="2"/>
    <x v="0"/>
    <n v="6"/>
    <x v="5"/>
    <n v="17"/>
    <n v="0"/>
    <n v="0"/>
    <s v="Sunday"/>
    <s v="Evening"/>
    <s v="B07FWXTXQ"/>
    <s v="Male"/>
    <x v="99"/>
    <s v="Shipped"/>
    <n v="1"/>
    <s v="INR"/>
    <n v="125"/>
    <n v="65"/>
    <n v="190"/>
    <s v="Nagpur"/>
    <s v="Maharashtra"/>
    <n v="440004"/>
    <x v="0"/>
    <x v="81"/>
    <x v="44"/>
    <n v="0.14942528735632185"/>
    <n v="16.25"/>
    <n v="108.75"/>
    <n v="125"/>
  </r>
  <r>
    <n v="902"/>
    <s v="6/18/2018"/>
    <x v="513"/>
    <s v="2018 - Q2"/>
    <n v="2"/>
    <x v="0"/>
    <n v="6"/>
    <x v="5"/>
    <n v="18"/>
    <n v="0"/>
    <n v="0"/>
    <s v="Monday"/>
    <s v="Night"/>
    <s v="B07FWXSXR"/>
    <s v="Male"/>
    <x v="95"/>
    <s v="Shipped"/>
    <n v="1"/>
    <s v="INR"/>
    <n v="395"/>
    <n v="65"/>
    <n v="460"/>
    <s v="New Delhi"/>
    <s v="Delhi"/>
    <n v="110023"/>
    <x v="1"/>
    <x v="78"/>
    <x v="33"/>
    <n v="0.20481927710843364"/>
    <n v="67.149999999999977"/>
    <n v="327.85"/>
    <n v="395"/>
  </r>
  <r>
    <n v="903"/>
    <s v="6/18/2018"/>
    <x v="418"/>
    <s v="2018 - Q2"/>
    <n v="2"/>
    <x v="0"/>
    <n v="6"/>
    <x v="5"/>
    <n v="18"/>
    <n v="0"/>
    <n v="0"/>
    <s v="Monday"/>
    <s v="Morning"/>
    <s v="B07FWWSZX"/>
    <s v="Female"/>
    <x v="95"/>
    <s v="Shipped"/>
    <n v="1"/>
    <s v="INR"/>
    <n v="395"/>
    <n v="65"/>
    <n v="460"/>
    <s v="Bhuj"/>
    <s v="Gujarat"/>
    <n v="370655"/>
    <x v="1"/>
    <x v="78"/>
    <x v="33"/>
    <n v="0.20481927710843364"/>
    <n v="67.149999999999977"/>
    <n v="327.85"/>
    <n v="395"/>
  </r>
  <r>
    <n v="904"/>
    <s v="6/18/2018"/>
    <x v="628"/>
    <s v="2018 - Q2"/>
    <n v="2"/>
    <x v="0"/>
    <n v="6"/>
    <x v="5"/>
    <n v="18"/>
    <n v="0"/>
    <n v="0"/>
    <s v="Monday"/>
    <s v="Morning"/>
    <s v="B07FWWATW"/>
    <s v="Male"/>
    <x v="14"/>
    <s v="Shipped"/>
    <n v="1"/>
    <s v="INR"/>
    <n v="959"/>
    <n v="65"/>
    <n v="1024"/>
    <s v="Mumbai"/>
    <s v="Maharashtra"/>
    <n v="400071"/>
    <x v="2"/>
    <x v="13"/>
    <x v="11"/>
    <n v="0.21951219512195122"/>
    <n v="172.62"/>
    <n v="786.38"/>
    <n v="959"/>
  </r>
  <r>
    <n v="905"/>
    <s v="6/18/2018"/>
    <x v="629"/>
    <s v="2018 - Q2"/>
    <n v="2"/>
    <x v="0"/>
    <n v="6"/>
    <x v="5"/>
    <n v="18"/>
    <n v="0"/>
    <n v="0"/>
    <s v="Monday"/>
    <s v="Morning"/>
    <s v="B07FWVVQQ"/>
    <s v="Male"/>
    <x v="95"/>
    <s v="Shipped"/>
    <n v="1"/>
    <s v="INR"/>
    <n v="395"/>
    <n v="65"/>
    <n v="460"/>
    <s v="Noida"/>
    <s v="Uttar Pradesh"/>
    <n v="201301"/>
    <x v="1"/>
    <x v="78"/>
    <x v="33"/>
    <n v="0.20481927710843364"/>
    <n v="67.149999999999977"/>
    <n v="327.85"/>
    <n v="395"/>
  </r>
  <r>
    <n v="906"/>
    <s v="6/18/2018"/>
    <x v="630"/>
    <s v="2018 - Q2"/>
    <n v="2"/>
    <x v="0"/>
    <n v="6"/>
    <x v="5"/>
    <n v="18"/>
    <n v="0"/>
    <n v="0"/>
    <s v="Monday"/>
    <s v="Morning"/>
    <s v="B07FWWVUU"/>
    <s v="Female"/>
    <x v="95"/>
    <s v="Shipped"/>
    <n v="1"/>
    <s v="INR"/>
    <n v="395"/>
    <n v="65"/>
    <n v="460"/>
    <s v="Hoshiarpur"/>
    <s v="Punjab"/>
    <n v="146001"/>
    <x v="1"/>
    <x v="78"/>
    <x v="33"/>
    <n v="0.20481927710843364"/>
    <n v="67.149999999999977"/>
    <n v="327.85"/>
    <n v="395"/>
  </r>
  <r>
    <n v="907"/>
    <s v="6/18/2018"/>
    <x v="631"/>
    <s v="2018 - Q2"/>
    <n v="2"/>
    <x v="0"/>
    <n v="6"/>
    <x v="5"/>
    <n v="18"/>
    <n v="0"/>
    <n v="0"/>
    <s v="Monday"/>
    <s v="Morning"/>
    <s v="B07FWXVQZ"/>
    <s v="Male"/>
    <x v="95"/>
    <s v="Shipped"/>
    <n v="1"/>
    <s v="INR"/>
    <n v="395"/>
    <n v="65"/>
    <n v="460"/>
    <s v="New Delhi"/>
    <s v="Delhi"/>
    <n v="110027"/>
    <x v="1"/>
    <x v="78"/>
    <x v="33"/>
    <n v="0.20481927710843364"/>
    <n v="67.149999999999977"/>
    <n v="327.85"/>
    <n v="395"/>
  </r>
  <r>
    <n v="908"/>
    <s v="6/18/2018"/>
    <x v="632"/>
    <s v="2018 - Q2"/>
    <n v="2"/>
    <x v="0"/>
    <n v="6"/>
    <x v="5"/>
    <n v="18"/>
    <n v="0"/>
    <n v="0"/>
    <s v="Monday"/>
    <s v="Morning"/>
    <s v="B07FWVAUZ"/>
    <s v="Male"/>
    <x v="95"/>
    <s v="Shipped"/>
    <n v="1"/>
    <s v="INR"/>
    <n v="395"/>
    <n v="65"/>
    <n v="460"/>
    <s v="Rohtak"/>
    <s v="Haryana"/>
    <n v="124001"/>
    <x v="1"/>
    <x v="78"/>
    <x v="33"/>
    <n v="0.20481927710843364"/>
    <n v="67.149999999999977"/>
    <n v="327.85"/>
    <n v="395"/>
  </r>
  <r>
    <n v="909"/>
    <s v="6/18/2018"/>
    <x v="351"/>
    <s v="2018 - Q2"/>
    <n v="2"/>
    <x v="0"/>
    <n v="6"/>
    <x v="5"/>
    <n v="18"/>
    <n v="0"/>
    <n v="0"/>
    <s v="Monday"/>
    <s v="Afternoon"/>
    <s v="B07FWYXRS"/>
    <s v="Male"/>
    <x v="95"/>
    <s v="Shipped"/>
    <n v="1"/>
    <s v="INR"/>
    <n v="395"/>
    <n v="65"/>
    <n v="460"/>
    <s v="Faridabad"/>
    <s v="Haryana"/>
    <n v="121005"/>
    <x v="1"/>
    <x v="78"/>
    <x v="33"/>
    <n v="0.20481927710843364"/>
    <n v="67.149999999999977"/>
    <n v="327.85"/>
    <n v="395"/>
  </r>
  <r>
    <n v="910"/>
    <s v="6/18/2018"/>
    <x v="633"/>
    <s v="2018 - Q2"/>
    <n v="2"/>
    <x v="0"/>
    <n v="6"/>
    <x v="5"/>
    <n v="18"/>
    <n v="0"/>
    <n v="0"/>
    <s v="Monday"/>
    <s v="Afternoon"/>
    <s v="B07FWXXVW"/>
    <s v="Male"/>
    <x v="95"/>
    <s v="Shipped"/>
    <n v="1"/>
    <s v="INR"/>
    <n v="395"/>
    <n v="65"/>
    <n v="460"/>
    <s v="Jodhpur"/>
    <s v="Rajasthan"/>
    <n v="342001"/>
    <x v="1"/>
    <x v="78"/>
    <x v="33"/>
    <n v="0.20481927710843364"/>
    <n v="67.149999999999977"/>
    <n v="327.85"/>
    <n v="395"/>
  </r>
  <r>
    <n v="911"/>
    <s v="6/19/2018"/>
    <x v="302"/>
    <s v="2018 - Q2"/>
    <n v="2"/>
    <x v="0"/>
    <n v="6"/>
    <x v="5"/>
    <n v="19"/>
    <n v="0"/>
    <n v="0"/>
    <s v="Tuesday"/>
    <s v="Night"/>
    <s v="B07FWVAUX"/>
    <s v="Female"/>
    <x v="95"/>
    <s v="Shipped"/>
    <n v="1"/>
    <s v="INR"/>
    <n v="395"/>
    <n v="65"/>
    <n v="460"/>
    <s v="Hyderabad"/>
    <s v="Telangana"/>
    <n v="500040"/>
    <x v="1"/>
    <x v="78"/>
    <x v="33"/>
    <n v="0.20481927710843364"/>
    <n v="67.149999999999977"/>
    <n v="327.85"/>
    <n v="395"/>
  </r>
  <r>
    <n v="912"/>
    <s v="6/19/2018"/>
    <x v="634"/>
    <s v="2018 - Q2"/>
    <n v="2"/>
    <x v="0"/>
    <n v="6"/>
    <x v="5"/>
    <n v="19"/>
    <n v="0"/>
    <n v="0"/>
    <s v="Tuesday"/>
    <s v="Morning"/>
    <s v="B07FWWWRY"/>
    <s v="Female"/>
    <x v="95"/>
    <s v="Shipped"/>
    <n v="1"/>
    <s v="INR"/>
    <n v="395"/>
    <n v="65"/>
    <n v="460"/>
    <s v="Beawar"/>
    <s v="Rajasthan"/>
    <n v="305901"/>
    <x v="1"/>
    <x v="78"/>
    <x v="33"/>
    <n v="0.20481927710843364"/>
    <n v="67.149999999999977"/>
    <n v="327.85"/>
    <n v="395"/>
  </r>
  <r>
    <n v="913"/>
    <s v="6/19/2018"/>
    <x v="635"/>
    <s v="2018 - Q2"/>
    <n v="2"/>
    <x v="0"/>
    <n v="6"/>
    <x v="5"/>
    <n v="19"/>
    <n v="0"/>
    <n v="0"/>
    <s v="Tuesday"/>
    <s v="Morning"/>
    <s v="B07FWYZTX"/>
    <s v="Male"/>
    <x v="95"/>
    <s v="Shipped"/>
    <n v="1"/>
    <s v="INR"/>
    <n v="395"/>
    <n v="65"/>
    <n v="460"/>
    <s v="Dehradun"/>
    <s v="Uttarakhand"/>
    <n v="248001"/>
    <x v="1"/>
    <x v="78"/>
    <x v="33"/>
    <n v="0.20481927710843364"/>
    <n v="67.149999999999977"/>
    <n v="327.85"/>
    <n v="395"/>
  </r>
  <r>
    <n v="914"/>
    <s v="6/19/2018"/>
    <x v="124"/>
    <s v="2018 - Q2"/>
    <n v="2"/>
    <x v="0"/>
    <n v="6"/>
    <x v="5"/>
    <n v="19"/>
    <n v="0"/>
    <n v="0"/>
    <s v="Tuesday"/>
    <s v="Afternoon"/>
    <s v="B07FWXVWZ"/>
    <s v="Male"/>
    <x v="95"/>
    <s v="Shipped"/>
    <n v="1"/>
    <s v="INR"/>
    <n v="395"/>
    <n v="65"/>
    <n v="460"/>
    <s v="Jodhpur"/>
    <s v="Rajasthan"/>
    <n v="342008"/>
    <x v="1"/>
    <x v="78"/>
    <x v="33"/>
    <n v="0.20481927710843364"/>
    <n v="67.149999999999977"/>
    <n v="327.85"/>
    <n v="395"/>
  </r>
  <r>
    <n v="915"/>
    <s v="6/19/2018"/>
    <x v="636"/>
    <s v="2018 - Q2"/>
    <n v="2"/>
    <x v="0"/>
    <n v="6"/>
    <x v="5"/>
    <n v="19"/>
    <n v="0"/>
    <n v="0"/>
    <s v="Tuesday"/>
    <s v="Afternoon"/>
    <s v="B07FWXVRW"/>
    <s v="Male"/>
    <x v="74"/>
    <s v="Shipped"/>
    <n v="1"/>
    <s v="INR"/>
    <n v="730"/>
    <n v="65"/>
    <n v="795"/>
    <s v="Jaipur"/>
    <s v="Rajasthan"/>
    <n v="302019"/>
    <x v="1"/>
    <x v="60"/>
    <x v="35"/>
    <n v="0.20481927710843378"/>
    <n v="124.10000000000002"/>
    <n v="605.9"/>
    <n v="730"/>
  </r>
  <r>
    <n v="916"/>
    <s v="6/19/2018"/>
    <x v="637"/>
    <s v="2018 - Q2"/>
    <n v="2"/>
    <x v="0"/>
    <n v="6"/>
    <x v="5"/>
    <n v="19"/>
    <n v="0"/>
    <n v="0"/>
    <s v="Tuesday"/>
    <s v="Afternoon"/>
    <s v="B07FWYTUT"/>
    <s v="Female"/>
    <x v="95"/>
    <s v="Shipped"/>
    <n v="1"/>
    <s v="INR"/>
    <n v="395"/>
    <n v="65"/>
    <n v="460"/>
    <s v="Shimla"/>
    <s v="Himachal Pradesh"/>
    <n v="171012"/>
    <x v="1"/>
    <x v="78"/>
    <x v="33"/>
    <n v="0.20481927710843364"/>
    <n v="67.149999999999977"/>
    <n v="327.85"/>
    <n v="395"/>
  </r>
  <r>
    <n v="917"/>
    <s v="6/19/2018"/>
    <x v="638"/>
    <s v="2018 - Q2"/>
    <n v="2"/>
    <x v="0"/>
    <n v="6"/>
    <x v="5"/>
    <n v="19"/>
    <n v="0"/>
    <n v="0"/>
    <s v="Tuesday"/>
    <s v="Afternoon"/>
    <s v="B07FWYVVS"/>
    <s v="Female"/>
    <x v="99"/>
    <s v="Shipped"/>
    <n v="1"/>
    <s v="INR"/>
    <n v="125"/>
    <n v="65"/>
    <n v="190"/>
    <s v="Secunderabad"/>
    <s v="Telangana"/>
    <n v="500026"/>
    <x v="0"/>
    <x v="81"/>
    <x v="44"/>
    <n v="0.14942528735632185"/>
    <n v="16.25"/>
    <n v="108.75"/>
    <n v="125"/>
  </r>
  <r>
    <n v="918"/>
    <s v="6/19/2018"/>
    <x v="639"/>
    <s v="2018 - Q2"/>
    <n v="2"/>
    <x v="0"/>
    <n v="6"/>
    <x v="5"/>
    <n v="19"/>
    <n v="0"/>
    <n v="0"/>
    <s v="Tuesday"/>
    <s v="Afternoon"/>
    <s v="B07FWXZQX"/>
    <s v="Female"/>
    <x v="95"/>
    <s v="Shipped"/>
    <n v="1"/>
    <s v="INR"/>
    <n v="395"/>
    <n v="65"/>
    <n v="460"/>
    <s v="Kolkata"/>
    <s v="West Bengal"/>
    <n v="700078"/>
    <x v="1"/>
    <x v="78"/>
    <x v="33"/>
    <n v="0.20481927710843364"/>
    <n v="67.149999999999977"/>
    <n v="327.85"/>
    <n v="395"/>
  </r>
  <r>
    <n v="919"/>
    <s v="6/19/2018"/>
    <x v="640"/>
    <s v="2018 - Q2"/>
    <n v="2"/>
    <x v="0"/>
    <n v="6"/>
    <x v="5"/>
    <n v="19"/>
    <n v="0"/>
    <n v="0"/>
    <s v="Tuesday"/>
    <s v="Evening"/>
    <s v="B07FWYAUW"/>
    <s v="Female"/>
    <x v="95"/>
    <s v="Shipped"/>
    <n v="1"/>
    <s v="INR"/>
    <n v="395"/>
    <n v="65"/>
    <n v="460"/>
    <s v="Bengaluru"/>
    <s v="Karnataka"/>
    <n v="560029"/>
    <x v="1"/>
    <x v="78"/>
    <x v="33"/>
    <n v="0.20481927710843364"/>
    <n v="67.149999999999977"/>
    <n v="327.85"/>
    <n v="395"/>
  </r>
  <r>
    <n v="920"/>
    <s v="6/19/2018"/>
    <x v="641"/>
    <s v="2018 - Q2"/>
    <n v="2"/>
    <x v="0"/>
    <n v="6"/>
    <x v="5"/>
    <n v="19"/>
    <n v="0"/>
    <n v="0"/>
    <s v="Tuesday"/>
    <s v="Evening"/>
    <s v="B07FWVAQZ"/>
    <s v="Female"/>
    <x v="95"/>
    <s v="Shipped"/>
    <n v="1"/>
    <s v="INR"/>
    <n v="395"/>
    <n v="65"/>
    <n v="460"/>
    <s v="Kanpur"/>
    <s v="Uttar Pradesh"/>
    <n v="208027"/>
    <x v="1"/>
    <x v="78"/>
    <x v="33"/>
    <n v="0.20481927710843364"/>
    <n v="67.149999999999977"/>
    <n v="327.85"/>
    <n v="395"/>
  </r>
  <r>
    <n v="921"/>
    <s v="6/20/2018"/>
    <x v="208"/>
    <s v="2018 - Q2"/>
    <n v="2"/>
    <x v="0"/>
    <n v="6"/>
    <x v="5"/>
    <n v="20"/>
    <n v="0"/>
    <n v="0"/>
    <s v="Wednesday"/>
    <s v="Afternoon"/>
    <s v="B07FWYASV"/>
    <s v="Male"/>
    <x v="95"/>
    <s v="Shipped"/>
    <n v="1"/>
    <s v="INR"/>
    <n v="395"/>
    <n v="65"/>
    <n v="460"/>
    <s v="Mumbai"/>
    <s v="Maharashtra"/>
    <n v="400099"/>
    <x v="1"/>
    <x v="78"/>
    <x v="33"/>
    <n v="0.20481927710843364"/>
    <n v="67.149999999999977"/>
    <n v="327.85"/>
    <n v="395"/>
  </r>
  <r>
    <n v="922"/>
    <s v="6/20/2018"/>
    <x v="642"/>
    <s v="2018 - Q2"/>
    <n v="2"/>
    <x v="0"/>
    <n v="6"/>
    <x v="5"/>
    <n v="20"/>
    <n v="0"/>
    <n v="0"/>
    <s v="Wednesday"/>
    <s v="Evening"/>
    <s v="B07FWYYUX"/>
    <s v="Female"/>
    <x v="99"/>
    <s v="Shipped"/>
    <n v="1"/>
    <s v="INR"/>
    <n v="125"/>
    <n v="65"/>
    <n v="190"/>
    <s v="Jaipur"/>
    <s v="Rajasthan"/>
    <n v="302016"/>
    <x v="0"/>
    <x v="81"/>
    <x v="44"/>
    <n v="0.14942528735632185"/>
    <n v="16.25"/>
    <n v="108.75"/>
    <n v="125"/>
  </r>
  <r>
    <n v="923"/>
    <s v="6/20/2018"/>
    <x v="643"/>
    <s v="2018 - Q2"/>
    <n v="2"/>
    <x v="0"/>
    <n v="6"/>
    <x v="5"/>
    <n v="20"/>
    <n v="0"/>
    <n v="0"/>
    <s v="Wednesday"/>
    <s v="Night"/>
    <s v="B07FWXZUS"/>
    <s v="Female"/>
    <x v="99"/>
    <s v="Shipped"/>
    <n v="1"/>
    <s v="INR"/>
    <n v="125"/>
    <n v="65"/>
    <n v="190"/>
    <s v="Bardez"/>
    <s v="Goa"/>
    <n v="403507"/>
    <x v="0"/>
    <x v="81"/>
    <x v="44"/>
    <n v="0.14942528735632185"/>
    <n v="16.25"/>
    <n v="108.75"/>
    <n v="125"/>
  </r>
  <r>
    <n v="924"/>
    <s v="6/21/2018"/>
    <x v="88"/>
    <s v="2018 - Q2"/>
    <n v="2"/>
    <x v="0"/>
    <n v="6"/>
    <x v="5"/>
    <n v="21"/>
    <n v="0"/>
    <n v="0"/>
    <s v="Thursday"/>
    <s v="Evening"/>
    <s v="B07FWVWRW"/>
    <s v="Female"/>
    <x v="95"/>
    <s v="Shipped"/>
    <n v="1"/>
    <s v="INR"/>
    <n v="395"/>
    <n v="65"/>
    <n v="460"/>
    <s v="Jodhpur"/>
    <s v="Rajasthan"/>
    <n v="342001"/>
    <x v="1"/>
    <x v="78"/>
    <x v="33"/>
    <n v="0.20481927710843364"/>
    <n v="67.149999999999977"/>
    <n v="327.85"/>
    <n v="395"/>
  </r>
  <r>
    <n v="925"/>
    <s v="6/22/2018"/>
    <x v="644"/>
    <s v="2018 - Q2"/>
    <n v="2"/>
    <x v="0"/>
    <n v="6"/>
    <x v="5"/>
    <n v="22"/>
    <n v="0"/>
    <n v="0"/>
    <s v="Friday"/>
    <s v="Night"/>
    <s v="B07FWVVXV"/>
    <s v="Female"/>
    <x v="95"/>
    <s v="Shipped"/>
    <n v="1"/>
    <s v="INR"/>
    <n v="395"/>
    <n v="65"/>
    <n v="460"/>
    <s v="Modinagar"/>
    <s v="Uttar Pradesh"/>
    <n v="201204"/>
    <x v="1"/>
    <x v="78"/>
    <x v="33"/>
    <n v="0.20481927710843364"/>
    <n v="67.149999999999977"/>
    <n v="327.85"/>
    <n v="395"/>
  </r>
  <r>
    <n v="926"/>
    <s v="6/23/2018"/>
    <x v="645"/>
    <s v="2018 - Q2"/>
    <n v="2"/>
    <x v="0"/>
    <n v="6"/>
    <x v="5"/>
    <n v="23"/>
    <n v="0"/>
    <n v="0"/>
    <s v="Saturday"/>
    <s v="Morning"/>
    <s v="B07FWXZVY"/>
    <s v="Female"/>
    <x v="95"/>
    <s v="Shipped"/>
    <n v="1"/>
    <s v="INR"/>
    <n v="395"/>
    <n v="65"/>
    <n v="460"/>
    <s v="Vadodara"/>
    <s v="Gujarat"/>
    <n v="390007"/>
    <x v="1"/>
    <x v="78"/>
    <x v="33"/>
    <n v="0.20481927710843364"/>
    <n v="67.149999999999977"/>
    <n v="327.85"/>
    <n v="395"/>
  </r>
  <r>
    <n v="927"/>
    <s v="6/23/2018"/>
    <x v="267"/>
    <s v="2018 - Q2"/>
    <n v="2"/>
    <x v="0"/>
    <n v="6"/>
    <x v="5"/>
    <n v="23"/>
    <n v="0"/>
    <n v="0"/>
    <s v="Saturday"/>
    <s v="Morning"/>
    <s v="B07FWYSRZ"/>
    <s v="Male"/>
    <x v="95"/>
    <s v="Shipped"/>
    <n v="1"/>
    <s v="INR"/>
    <n v="395"/>
    <n v="65"/>
    <n v="460"/>
    <s v="Vadodara"/>
    <s v="Gujarat"/>
    <n v="390010"/>
    <x v="1"/>
    <x v="78"/>
    <x v="33"/>
    <n v="0.20481927710843364"/>
    <n v="67.149999999999977"/>
    <n v="327.85"/>
    <n v="395"/>
  </r>
  <r>
    <n v="928"/>
    <s v="6/23/2018"/>
    <x v="646"/>
    <s v="2018 - Q2"/>
    <n v="2"/>
    <x v="0"/>
    <n v="6"/>
    <x v="5"/>
    <n v="23"/>
    <n v="0"/>
    <n v="0"/>
    <s v="Saturday"/>
    <s v="Morning"/>
    <s v="B07FWYUTR"/>
    <s v="Female"/>
    <x v="74"/>
    <s v="Shipped"/>
    <n v="1"/>
    <s v="INR"/>
    <n v="730"/>
    <n v="65"/>
    <n v="795"/>
    <s v="Jaipur"/>
    <s v="Rajasthan"/>
    <n v="302012"/>
    <x v="1"/>
    <x v="60"/>
    <x v="35"/>
    <n v="0.20481927710843378"/>
    <n v="124.10000000000002"/>
    <n v="605.9"/>
    <n v="730"/>
  </r>
  <r>
    <n v="929"/>
    <s v="6/23/2018"/>
    <x v="594"/>
    <s v="2018 - Q2"/>
    <n v="2"/>
    <x v="0"/>
    <n v="6"/>
    <x v="5"/>
    <n v="23"/>
    <n v="0"/>
    <n v="0"/>
    <s v="Saturday"/>
    <s v="Afternoon"/>
    <s v="B07FWWZXR"/>
    <s v="Male"/>
    <x v="74"/>
    <s v="Shipped"/>
    <n v="1"/>
    <s v="INR"/>
    <n v="730"/>
    <n v="65"/>
    <n v="795"/>
    <s v="Lucknow"/>
    <s v="Uttar Pradesh"/>
    <n v="226010"/>
    <x v="1"/>
    <x v="60"/>
    <x v="35"/>
    <n v="0.20481927710843378"/>
    <n v="124.10000000000002"/>
    <n v="605.9"/>
    <n v="730"/>
  </r>
  <r>
    <n v="930"/>
    <s v="6/23/2018"/>
    <x v="636"/>
    <s v="2018 - Q2"/>
    <n v="2"/>
    <x v="0"/>
    <n v="6"/>
    <x v="5"/>
    <n v="23"/>
    <n v="0"/>
    <n v="0"/>
    <s v="Saturday"/>
    <s v="Afternoon"/>
    <s v="B07FWYWXR"/>
    <s v="Male"/>
    <x v="74"/>
    <s v="Shipped"/>
    <n v="1"/>
    <s v="INR"/>
    <n v="730"/>
    <n v="65"/>
    <n v="795"/>
    <s v="Gurugram"/>
    <s v="Haryana"/>
    <n v="122002"/>
    <x v="1"/>
    <x v="60"/>
    <x v="35"/>
    <n v="0.20481927710843378"/>
    <n v="124.10000000000002"/>
    <n v="605.9"/>
    <n v="730"/>
  </r>
  <r>
    <n v="931"/>
    <s v="6/23/2018"/>
    <x v="231"/>
    <s v="2018 - Q2"/>
    <n v="2"/>
    <x v="0"/>
    <n v="6"/>
    <x v="5"/>
    <n v="23"/>
    <n v="0"/>
    <n v="0"/>
    <s v="Saturday"/>
    <s v="Afternoon"/>
    <s v="B07FWVAST"/>
    <s v="Female"/>
    <x v="74"/>
    <s v="Shipped"/>
    <n v="1"/>
    <s v="INR"/>
    <n v="730"/>
    <n v="65"/>
    <n v="795"/>
    <s v="Ranga Reddy District"/>
    <s v="Telangana"/>
    <n v="500076"/>
    <x v="1"/>
    <x v="60"/>
    <x v="35"/>
    <n v="0.20481927710843378"/>
    <n v="124.10000000000002"/>
    <n v="605.9"/>
    <n v="730"/>
  </r>
  <r>
    <n v="932"/>
    <s v="6/23/2018"/>
    <x v="585"/>
    <s v="2018 - Q2"/>
    <n v="2"/>
    <x v="0"/>
    <n v="6"/>
    <x v="5"/>
    <n v="23"/>
    <n v="0"/>
    <n v="0"/>
    <s v="Saturday"/>
    <s v="Evening"/>
    <s v="B07FWYAQV"/>
    <s v="Female"/>
    <x v="95"/>
    <s v="Shipped"/>
    <n v="1"/>
    <s v="INR"/>
    <n v="395"/>
    <n v="65"/>
    <n v="460"/>
    <s v="Noida"/>
    <s v="Uttar Pradesh"/>
    <n v="201307"/>
    <x v="1"/>
    <x v="78"/>
    <x v="33"/>
    <n v="0.20481927710843364"/>
    <n v="67.149999999999977"/>
    <n v="327.85"/>
    <n v="395"/>
  </r>
  <r>
    <n v="933"/>
    <s v="6/24/2018"/>
    <x v="647"/>
    <s v="2018 - Q2"/>
    <n v="2"/>
    <x v="0"/>
    <n v="6"/>
    <x v="5"/>
    <n v="24"/>
    <n v="0"/>
    <n v="0"/>
    <s v="Sunday"/>
    <s v="Morning"/>
    <s v="B07FWVVVU"/>
    <s v="Male"/>
    <x v="95"/>
    <s v="Shipped"/>
    <n v="1"/>
    <s v="INR"/>
    <n v="395"/>
    <n v="65"/>
    <n v="460"/>
    <s v="New Delhi"/>
    <s v="Delhi"/>
    <n v="110005"/>
    <x v="1"/>
    <x v="78"/>
    <x v="33"/>
    <n v="0.20481927710843364"/>
    <n v="67.149999999999977"/>
    <n v="327.85"/>
    <n v="395"/>
  </r>
  <r>
    <n v="934"/>
    <s v="6/24/2018"/>
    <x v="629"/>
    <s v="2018 - Q2"/>
    <n v="2"/>
    <x v="0"/>
    <n v="6"/>
    <x v="5"/>
    <n v="24"/>
    <n v="0"/>
    <n v="0"/>
    <s v="Sunday"/>
    <s v="Morning"/>
    <s v="B07FWXZTU"/>
    <s v="Male"/>
    <x v="95"/>
    <s v="Shipped"/>
    <n v="1"/>
    <s v="INR"/>
    <n v="395"/>
    <n v="65"/>
    <n v="460"/>
    <s v="New Delhi"/>
    <s v="Delhi"/>
    <n v="110043"/>
    <x v="1"/>
    <x v="78"/>
    <x v="33"/>
    <n v="0.20481927710843364"/>
    <n v="67.149999999999977"/>
    <n v="327.85"/>
    <n v="395"/>
  </r>
  <r>
    <n v="935"/>
    <s v="6/24/2018"/>
    <x v="541"/>
    <s v="2018 - Q2"/>
    <n v="2"/>
    <x v="0"/>
    <n v="6"/>
    <x v="5"/>
    <n v="24"/>
    <n v="0"/>
    <n v="0"/>
    <s v="Sunday"/>
    <s v="Morning"/>
    <s v="B07FWYZSS"/>
    <s v="Male"/>
    <x v="116"/>
    <s v="Shipped"/>
    <n v="1"/>
    <s v="INR"/>
    <n v="426"/>
    <n v="65"/>
    <n v="491"/>
    <s v="Meerut"/>
    <s v="Uttar Pradesh"/>
    <n v="250002"/>
    <x v="1"/>
    <x v="89"/>
    <x v="39"/>
    <n v="0.20481927710843378"/>
    <n v="72.420000000000016"/>
    <n v="353.58"/>
    <n v="426"/>
  </r>
  <r>
    <n v="936"/>
    <s v="6/24/2018"/>
    <x v="648"/>
    <s v="2018 - Q2"/>
    <n v="2"/>
    <x v="0"/>
    <n v="6"/>
    <x v="5"/>
    <n v="24"/>
    <n v="0"/>
    <n v="0"/>
    <s v="Sunday"/>
    <s v="Afternoon"/>
    <s v="B07FWWTXY"/>
    <s v="Female"/>
    <x v="95"/>
    <s v="Shipped"/>
    <n v="1"/>
    <s v="INR"/>
    <n v="395"/>
    <n v="65"/>
    <n v="460"/>
    <s v="Dehradun"/>
    <s v="Uttarakhand"/>
    <n v="248001"/>
    <x v="1"/>
    <x v="78"/>
    <x v="33"/>
    <n v="0.20481927710843364"/>
    <n v="67.149999999999977"/>
    <n v="327.85"/>
    <n v="395"/>
  </r>
  <r>
    <n v="937"/>
    <s v="6/24/2018"/>
    <x v="56"/>
    <s v="2018 - Q2"/>
    <n v="2"/>
    <x v="0"/>
    <n v="6"/>
    <x v="5"/>
    <n v="24"/>
    <n v="0"/>
    <n v="0"/>
    <s v="Sunday"/>
    <s v="Afternoon"/>
    <s v="B07FWVWYU"/>
    <s v="Female"/>
    <x v="95"/>
    <s v="Shipped"/>
    <n v="1"/>
    <s v="INR"/>
    <n v="395"/>
    <n v="65"/>
    <n v="460"/>
    <s v="Hanumangarh"/>
    <s v="Rajasthan"/>
    <n v="335512"/>
    <x v="1"/>
    <x v="78"/>
    <x v="33"/>
    <n v="0.20481927710843364"/>
    <n v="67.149999999999977"/>
    <n v="327.85"/>
    <n v="395"/>
  </r>
  <r>
    <n v="938"/>
    <s v="6/24/2018"/>
    <x v="86"/>
    <s v="2018 - Q2"/>
    <n v="2"/>
    <x v="0"/>
    <n v="6"/>
    <x v="5"/>
    <n v="24"/>
    <n v="0"/>
    <n v="0"/>
    <s v="Sunday"/>
    <s v="Afternoon"/>
    <s v="B07FWYATY"/>
    <s v="Male"/>
    <x v="95"/>
    <s v="Shipped"/>
    <n v="1"/>
    <s v="INR"/>
    <n v="395"/>
    <n v="65"/>
    <n v="460"/>
    <s v="Kota"/>
    <s v="Rajasthan"/>
    <n v="324005"/>
    <x v="1"/>
    <x v="78"/>
    <x v="33"/>
    <n v="0.20481927710843364"/>
    <n v="67.149999999999977"/>
    <n v="327.85"/>
    <n v="395"/>
  </r>
  <r>
    <n v="939"/>
    <s v="6/24/2018"/>
    <x v="649"/>
    <s v="2018 - Q2"/>
    <n v="2"/>
    <x v="0"/>
    <n v="6"/>
    <x v="5"/>
    <n v="24"/>
    <n v="0"/>
    <n v="0"/>
    <s v="Sunday"/>
    <s v="Evening"/>
    <s v="B07FWWUYX"/>
    <s v="Female"/>
    <x v="95"/>
    <s v="Shipped"/>
    <n v="1"/>
    <s v="INR"/>
    <n v="395"/>
    <n v="65"/>
    <n v="460"/>
    <s v="Patna"/>
    <s v="Bihar"/>
    <n v="800020"/>
    <x v="1"/>
    <x v="78"/>
    <x v="33"/>
    <n v="0.20481927710843364"/>
    <n v="67.149999999999977"/>
    <n v="327.85"/>
    <n v="395"/>
  </r>
  <r>
    <n v="940"/>
    <s v="6/25/2018"/>
    <x v="404"/>
    <s v="2018 - Q2"/>
    <n v="2"/>
    <x v="0"/>
    <n v="6"/>
    <x v="5"/>
    <n v="25"/>
    <n v="0"/>
    <n v="1"/>
    <s v="Monday"/>
    <s v="Night"/>
    <s v="B07FWXZRX"/>
    <s v="Male"/>
    <x v="105"/>
    <s v="Shipped"/>
    <n v="1"/>
    <s v="INR"/>
    <n v="485"/>
    <n v="65"/>
    <n v="550"/>
    <s v="Coimbatore"/>
    <s v="Tamil Nadu"/>
    <n v="641062"/>
    <x v="1"/>
    <x v="82"/>
    <x v="39"/>
    <n v="0.2048192771084337"/>
    <n v="82.449999999999989"/>
    <n v="402.55"/>
    <n v="485"/>
  </r>
  <r>
    <n v="941"/>
    <s v="6/25/2018"/>
    <x v="353"/>
    <s v="2018 - Q2"/>
    <n v="2"/>
    <x v="0"/>
    <n v="6"/>
    <x v="5"/>
    <n v="25"/>
    <n v="0"/>
    <n v="1"/>
    <s v="Monday"/>
    <s v="Evening"/>
    <s v="B07FWWAZY"/>
    <s v="Female"/>
    <x v="95"/>
    <s v="Shipped"/>
    <n v="1"/>
    <s v="INR"/>
    <n v="395"/>
    <n v="65"/>
    <n v="460"/>
    <s v="Lucknow"/>
    <s v="Uttar Pradesh"/>
    <n v="226012"/>
    <x v="1"/>
    <x v="78"/>
    <x v="33"/>
    <n v="0.20481927710843364"/>
    <n v="67.149999999999977"/>
    <n v="327.85"/>
    <n v="395"/>
  </r>
  <r>
    <n v="942"/>
    <s v="6/26/2018"/>
    <x v="300"/>
    <s v="2018 - Q2"/>
    <n v="2"/>
    <x v="0"/>
    <n v="6"/>
    <x v="5"/>
    <n v="26"/>
    <n v="0"/>
    <n v="1"/>
    <s v="Tuesday"/>
    <s v="Afternoon"/>
    <s v="B07FWYXTS"/>
    <s v="Female"/>
    <x v="95"/>
    <s v="Shipped"/>
    <n v="1"/>
    <s v="INR"/>
    <n v="395"/>
    <n v="65"/>
    <n v="460"/>
    <s v="Pune"/>
    <s v="Maharashtra"/>
    <n v="411014"/>
    <x v="1"/>
    <x v="78"/>
    <x v="33"/>
    <n v="0.20481927710843364"/>
    <n v="67.149999999999977"/>
    <n v="327.85"/>
    <n v="395"/>
  </r>
  <r>
    <n v="943"/>
    <s v="6/26/2018"/>
    <x v="488"/>
    <s v="2018 - Q2"/>
    <n v="2"/>
    <x v="0"/>
    <n v="6"/>
    <x v="5"/>
    <n v="26"/>
    <n v="0"/>
    <n v="1"/>
    <s v="Tuesday"/>
    <s v="Afternoon"/>
    <s v="B07FWWYYR"/>
    <s v="Male"/>
    <x v="116"/>
    <s v="Shipped"/>
    <n v="1"/>
    <s v="INR"/>
    <n v="426"/>
    <n v="65"/>
    <n v="491"/>
    <s v="Kaithal"/>
    <s v="Haryana"/>
    <n v="136027"/>
    <x v="1"/>
    <x v="89"/>
    <x v="39"/>
    <n v="0.20481927710843378"/>
    <n v="72.420000000000016"/>
    <n v="353.58"/>
    <n v="426"/>
  </r>
  <r>
    <n v="944"/>
    <s v="6/26/2018"/>
    <x v="650"/>
    <s v="2018 - Q2"/>
    <n v="2"/>
    <x v="0"/>
    <n v="6"/>
    <x v="5"/>
    <n v="26"/>
    <n v="0"/>
    <n v="1"/>
    <s v="Tuesday"/>
    <s v="Evening"/>
    <s v="B07FWXSVS"/>
    <s v="Male"/>
    <x v="95"/>
    <s v="Shipped"/>
    <n v="1"/>
    <s v="INR"/>
    <n v="395"/>
    <n v="65"/>
    <n v="460"/>
    <s v="Agra"/>
    <s v="Uttar Pradesh"/>
    <n v="282006"/>
    <x v="1"/>
    <x v="78"/>
    <x v="33"/>
    <n v="0.20481927710843364"/>
    <n v="67.149999999999977"/>
    <n v="327.85"/>
    <n v="395"/>
  </r>
  <r>
    <n v="945"/>
    <s v="6/26/2018"/>
    <x v="623"/>
    <s v="2018 - Q2"/>
    <n v="2"/>
    <x v="0"/>
    <n v="6"/>
    <x v="5"/>
    <n v="26"/>
    <n v="0"/>
    <n v="1"/>
    <s v="Tuesday"/>
    <s v="Evening"/>
    <s v="B07FWXATS"/>
    <s v="Male"/>
    <x v="95"/>
    <s v="Shipped"/>
    <n v="1"/>
    <s v="INR"/>
    <n v="395"/>
    <n v="65"/>
    <n v="460"/>
    <s v="Bhopal"/>
    <s v="Madhya Pradesh"/>
    <n v="462032"/>
    <x v="1"/>
    <x v="78"/>
    <x v="33"/>
    <n v="0.20481927710843364"/>
    <n v="67.149999999999977"/>
    <n v="327.85"/>
    <n v="395"/>
  </r>
  <r>
    <n v="946"/>
    <s v="6/26/2018"/>
    <x v="626"/>
    <s v="2018 - Q2"/>
    <n v="2"/>
    <x v="0"/>
    <n v="6"/>
    <x v="5"/>
    <n v="26"/>
    <n v="0"/>
    <n v="1"/>
    <s v="Tuesday"/>
    <s v="Evening"/>
    <s v="B07FWWZXV"/>
    <s v="Female"/>
    <x v="95"/>
    <s v="Shipped"/>
    <n v="1"/>
    <s v="INR"/>
    <n v="395"/>
    <n v="65"/>
    <n v="460"/>
    <s v="New Delhi"/>
    <s v="Delhi"/>
    <n v="110092"/>
    <x v="1"/>
    <x v="78"/>
    <x v="33"/>
    <n v="0.20481927710843364"/>
    <n v="67.149999999999977"/>
    <n v="327.85"/>
    <n v="395"/>
  </r>
  <r>
    <n v="947"/>
    <s v="6/27/2018"/>
    <x v="232"/>
    <s v="2018 - Q2"/>
    <n v="2"/>
    <x v="0"/>
    <n v="6"/>
    <x v="5"/>
    <n v="27"/>
    <n v="0"/>
    <n v="1"/>
    <s v="Wednesday"/>
    <s v="Night"/>
    <s v="B07FWYAVY"/>
    <s v="Male"/>
    <x v="95"/>
    <s v="Shipped"/>
    <n v="1"/>
    <s v="INR"/>
    <n v="395"/>
    <n v="65"/>
    <n v="460"/>
    <s v="Delhi"/>
    <s v="Delhi"/>
    <n v="110085"/>
    <x v="1"/>
    <x v="78"/>
    <x v="33"/>
    <n v="0.20481927710843364"/>
    <n v="67.149999999999977"/>
    <n v="327.85"/>
    <n v="395"/>
  </r>
  <r>
    <n v="948"/>
    <s v="6/28/2018"/>
    <x v="651"/>
    <s v="2018 - Q2"/>
    <n v="2"/>
    <x v="0"/>
    <n v="6"/>
    <x v="5"/>
    <n v="28"/>
    <n v="0"/>
    <n v="1"/>
    <s v="Thursday"/>
    <s v="Afternoon"/>
    <s v="B07FWWWUT"/>
    <s v="Male"/>
    <x v="105"/>
    <s v="Shipped"/>
    <n v="1"/>
    <s v="INR"/>
    <n v="485"/>
    <n v="65"/>
    <n v="550"/>
    <s v="Howrah"/>
    <s v="West Bengal"/>
    <n v="711106"/>
    <x v="1"/>
    <x v="82"/>
    <x v="39"/>
    <n v="0.2048192771084337"/>
    <n v="82.449999999999989"/>
    <n v="402.55"/>
    <n v="485"/>
  </r>
  <r>
    <n v="949"/>
    <s v="6/28/2018"/>
    <x v="63"/>
    <s v="2018 - Q2"/>
    <n v="2"/>
    <x v="0"/>
    <n v="6"/>
    <x v="5"/>
    <n v="28"/>
    <n v="0"/>
    <n v="1"/>
    <s v="Thursday"/>
    <s v="Afternoon"/>
    <s v="B07FWVAXT"/>
    <s v="Male"/>
    <x v="105"/>
    <s v="Shipped"/>
    <n v="1"/>
    <s v="INR"/>
    <n v="485"/>
    <n v="65"/>
    <n v="550"/>
    <s v="Narasaraopet"/>
    <s v="Andhra Pradesh"/>
    <n v="522601"/>
    <x v="1"/>
    <x v="82"/>
    <x v="39"/>
    <n v="0.2048192771084337"/>
    <n v="82.449999999999989"/>
    <n v="402.55"/>
    <n v="485"/>
  </r>
  <r>
    <n v="950"/>
    <s v="6/29/2018"/>
    <x v="244"/>
    <s v="2018 - Q2"/>
    <n v="2"/>
    <x v="0"/>
    <n v="6"/>
    <x v="5"/>
    <n v="29"/>
    <n v="0"/>
    <n v="1"/>
    <s v="Friday"/>
    <s v="Morning"/>
    <s v="B07FWXSZR"/>
    <s v="Male"/>
    <x v="76"/>
    <s v="Shipped"/>
    <n v="1"/>
    <s v="INR"/>
    <n v="200"/>
    <n v="65"/>
    <n v="265"/>
    <s v="Karhal"/>
    <s v="Uttar Pradesh"/>
    <n v="206264"/>
    <x v="1"/>
    <x v="6"/>
    <x v="5"/>
    <n v="0.20481927710843373"/>
    <n v="34"/>
    <n v="166"/>
    <n v="200"/>
  </r>
  <r>
    <n v="951"/>
    <s v="6/30/2018"/>
    <x v="79"/>
    <s v="2018 - Q2"/>
    <n v="2"/>
    <x v="0"/>
    <n v="6"/>
    <x v="5"/>
    <n v="30"/>
    <n v="1"/>
    <n v="1"/>
    <s v="Saturday"/>
    <s v="Morning"/>
    <s v="B07FWXBTR"/>
    <s v="Male"/>
    <x v="105"/>
    <s v="Shipped"/>
    <n v="1"/>
    <s v="INR"/>
    <n v="485"/>
    <n v="65"/>
    <n v="550"/>
    <s v="Islampur"/>
    <s v="West Bengal"/>
    <n v="733202"/>
    <x v="1"/>
    <x v="82"/>
    <x v="39"/>
    <n v="0.2048192771084337"/>
    <n v="82.449999999999989"/>
    <n v="402.55"/>
    <n v="485"/>
  </r>
  <r>
    <n v="952"/>
    <s v="6/30/2018"/>
    <x v="230"/>
    <s v="2018 - Q2"/>
    <n v="2"/>
    <x v="0"/>
    <n v="6"/>
    <x v="5"/>
    <n v="30"/>
    <n v="1"/>
    <n v="1"/>
    <s v="Saturday"/>
    <s v="Afternoon"/>
    <s v="B07FWYVZR"/>
    <s v="Male"/>
    <x v="105"/>
    <s v="Shipped"/>
    <n v="2"/>
    <s v="INR"/>
    <n v="970"/>
    <n v="130"/>
    <n v="1100"/>
    <s v="Islampur"/>
    <s v="West Bengal"/>
    <n v="733202"/>
    <x v="1"/>
    <x v="82"/>
    <x v="39"/>
    <n v="0.2048192771084337"/>
    <n v="164.89999999999998"/>
    <n v="805.1"/>
    <n v="1940"/>
  </r>
  <r>
    <n v="953"/>
    <s v="6/30/2018"/>
    <x v="358"/>
    <s v="2018 - Q2"/>
    <n v="2"/>
    <x v="0"/>
    <n v="6"/>
    <x v="5"/>
    <n v="30"/>
    <n v="1"/>
    <n v="1"/>
    <s v="Saturday"/>
    <s v="Afternoon"/>
    <s v="B07FWXTRW"/>
    <s v="Female"/>
    <x v="105"/>
    <s v="Shipped"/>
    <n v="1"/>
    <s v="INR"/>
    <n v="485"/>
    <n v="65"/>
    <n v="550"/>
    <s v="Belagavi"/>
    <s v="Karnataka"/>
    <n v="590010"/>
    <x v="1"/>
    <x v="82"/>
    <x v="39"/>
    <n v="0.2048192771084337"/>
    <n v="82.449999999999989"/>
    <n v="402.55"/>
    <n v="485"/>
  </r>
  <r>
    <n v="954"/>
    <d v="2018-01-07T00:00:00"/>
    <x v="380"/>
    <s v="2018 - Q3"/>
    <n v="3"/>
    <x v="0"/>
    <n v="7"/>
    <x v="6"/>
    <n v="1"/>
    <n v="1"/>
    <n v="1"/>
    <s v="Sunday"/>
    <s v="Morning"/>
    <s v="B07FWYVXW"/>
    <s v="Male"/>
    <x v="105"/>
    <s v="Shipped"/>
    <n v="1"/>
    <s v="INR"/>
    <n v="485"/>
    <n v="65"/>
    <n v="550"/>
    <s v="Islampur"/>
    <s v="West Bengal"/>
    <n v="733202"/>
    <x v="1"/>
    <x v="82"/>
    <x v="39"/>
    <n v="0.2048192771084337"/>
    <n v="82.449999999999989"/>
    <n v="402.55"/>
    <n v="485"/>
  </r>
  <r>
    <n v="955"/>
    <d v="2018-01-07T00:00:00"/>
    <x v="132"/>
    <s v="2018 - Q3"/>
    <n v="3"/>
    <x v="0"/>
    <n v="7"/>
    <x v="6"/>
    <n v="1"/>
    <n v="1"/>
    <n v="1"/>
    <s v="Sunday"/>
    <s v="Morning"/>
    <s v="B07FWYWRT"/>
    <s v="Male"/>
    <x v="99"/>
    <s v="Shipped"/>
    <n v="1"/>
    <s v="INR"/>
    <n v="125"/>
    <n v="65"/>
    <n v="190"/>
    <s v="Hyderabad"/>
    <s v="Telangana"/>
    <n v="500081"/>
    <x v="0"/>
    <x v="81"/>
    <x v="44"/>
    <n v="0.14942528735632185"/>
    <n v="16.25"/>
    <n v="108.75"/>
    <n v="125"/>
  </r>
  <r>
    <n v="956"/>
    <d v="2018-01-07T00:00:00"/>
    <x v="652"/>
    <s v="2018 - Q3"/>
    <n v="3"/>
    <x v="0"/>
    <n v="7"/>
    <x v="6"/>
    <n v="1"/>
    <n v="1"/>
    <n v="1"/>
    <s v="Sunday"/>
    <s v="Morning"/>
    <s v="B07FWVWTZ"/>
    <s v="Male"/>
    <x v="112"/>
    <s v="Shipped"/>
    <n v="1"/>
    <s v="INR"/>
    <n v="320"/>
    <n v="65"/>
    <n v="385"/>
    <s v="Nanded Waghala"/>
    <s v="Maharashtra"/>
    <n v="431603"/>
    <x v="1"/>
    <x v="79"/>
    <x v="19"/>
    <n v="0.20481927710843364"/>
    <n v="54.399999999999977"/>
    <n v="265.60000000000002"/>
    <n v="320"/>
  </r>
  <r>
    <n v="957"/>
    <d v="2018-01-07T00:00:00"/>
    <x v="350"/>
    <s v="2018 - Q3"/>
    <n v="3"/>
    <x v="0"/>
    <n v="7"/>
    <x v="6"/>
    <n v="1"/>
    <n v="1"/>
    <n v="1"/>
    <s v="Sunday"/>
    <s v="Afternoon"/>
    <s v="B07FWYYYX"/>
    <s v="Female"/>
    <x v="112"/>
    <s v="Shipped"/>
    <n v="1"/>
    <s v="INR"/>
    <n v="320"/>
    <n v="65"/>
    <n v="385"/>
    <s v="Mauda"/>
    <s v="Maharashtra"/>
    <n v="441104"/>
    <x v="1"/>
    <x v="79"/>
    <x v="19"/>
    <n v="0.20481927710843364"/>
    <n v="54.399999999999977"/>
    <n v="265.60000000000002"/>
    <n v="320"/>
  </r>
  <r>
    <n v="958"/>
    <d v="2018-01-07T00:00:00"/>
    <x v="507"/>
    <s v="2018 - Q3"/>
    <n v="3"/>
    <x v="0"/>
    <n v="7"/>
    <x v="6"/>
    <n v="1"/>
    <n v="1"/>
    <n v="1"/>
    <s v="Sunday"/>
    <s v="Afternoon"/>
    <s v="B07FWYBYX"/>
    <s v="Male"/>
    <x v="112"/>
    <s v="Shipped"/>
    <n v="1"/>
    <s v="INR"/>
    <n v="320"/>
    <n v="65"/>
    <n v="385"/>
    <s v="New Delhi"/>
    <s v="Delhi"/>
    <n v="110031"/>
    <x v="1"/>
    <x v="79"/>
    <x v="19"/>
    <n v="0.20481927710843364"/>
    <n v="54.399999999999977"/>
    <n v="265.60000000000002"/>
    <n v="320"/>
  </r>
  <r>
    <n v="959"/>
    <d v="2018-01-07T00:00:00"/>
    <x v="653"/>
    <s v="2018 - Q3"/>
    <n v="3"/>
    <x v="0"/>
    <n v="7"/>
    <x v="6"/>
    <n v="1"/>
    <n v="1"/>
    <n v="1"/>
    <s v="Sunday"/>
    <s v="Afternoon"/>
    <s v="B07FWYSWS"/>
    <s v="Female"/>
    <x v="116"/>
    <s v="Shipped"/>
    <n v="1"/>
    <s v="INR"/>
    <n v="426"/>
    <n v="65"/>
    <n v="491"/>
    <s v="Nashik"/>
    <s v="Maharashtra"/>
    <n v="422101"/>
    <x v="1"/>
    <x v="89"/>
    <x v="39"/>
    <n v="0.20481927710843378"/>
    <n v="72.420000000000016"/>
    <n v="353.58"/>
    <n v="426"/>
  </r>
  <r>
    <n v="960"/>
    <d v="2018-02-07T00:00:00"/>
    <x v="654"/>
    <s v="2018 - Q3"/>
    <n v="3"/>
    <x v="0"/>
    <n v="7"/>
    <x v="6"/>
    <n v="2"/>
    <n v="0"/>
    <n v="1"/>
    <s v="Monday"/>
    <s v="Night"/>
    <s v="B07FWWZYT"/>
    <s v="Male"/>
    <x v="105"/>
    <s v="Shipped"/>
    <n v="1"/>
    <s v="INR"/>
    <n v="485"/>
    <n v="65"/>
    <n v="550"/>
    <s v="New Delhi"/>
    <s v="Delhi"/>
    <n v="110027"/>
    <x v="1"/>
    <x v="82"/>
    <x v="39"/>
    <n v="0.2048192771084337"/>
    <n v="82.449999999999989"/>
    <n v="402.55"/>
    <n v="485"/>
  </r>
  <r>
    <n v="961"/>
    <d v="2018-02-07T00:00:00"/>
    <x v="156"/>
    <s v="2018 - Q3"/>
    <n v="3"/>
    <x v="0"/>
    <n v="7"/>
    <x v="6"/>
    <n v="2"/>
    <n v="0"/>
    <n v="1"/>
    <s v="Monday"/>
    <s v="Afternoon"/>
    <s v="B07FWVYUU"/>
    <s v="Male"/>
    <x v="99"/>
    <s v="Shipped"/>
    <n v="1"/>
    <s v="INR"/>
    <n v="125"/>
    <n v="65"/>
    <n v="190"/>
    <s v="Mundra"/>
    <s v="Gujarat"/>
    <n v="370421"/>
    <x v="0"/>
    <x v="81"/>
    <x v="44"/>
    <n v="0.14942528735632185"/>
    <n v="16.25"/>
    <n v="108.75"/>
    <n v="125"/>
  </r>
  <r>
    <n v="962"/>
    <d v="2018-03-07T00:00:00"/>
    <x v="655"/>
    <s v="2018 - Q3"/>
    <n v="3"/>
    <x v="0"/>
    <n v="7"/>
    <x v="6"/>
    <n v="3"/>
    <n v="0"/>
    <n v="1"/>
    <s v="Tuesday"/>
    <s v="Night"/>
    <s v="B07FWYSXS"/>
    <s v="Male"/>
    <x v="74"/>
    <s v="Shipped"/>
    <n v="1"/>
    <s v="INR"/>
    <n v="730"/>
    <n v="65"/>
    <n v="795"/>
    <s v="Behror"/>
    <s v="Rajasthan"/>
    <n v="301701"/>
    <x v="1"/>
    <x v="60"/>
    <x v="35"/>
    <n v="0.20481927710843378"/>
    <n v="124.10000000000002"/>
    <n v="605.9"/>
    <n v="730"/>
  </r>
  <r>
    <n v="963"/>
    <d v="2018-03-07T00:00:00"/>
    <x v="656"/>
    <s v="2018 - Q3"/>
    <n v="3"/>
    <x v="0"/>
    <n v="7"/>
    <x v="6"/>
    <n v="3"/>
    <n v="0"/>
    <n v="1"/>
    <s v="Tuesday"/>
    <s v="Morning"/>
    <s v="B07FWXVYQ"/>
    <s v="Female"/>
    <x v="112"/>
    <s v="Shipped"/>
    <n v="1"/>
    <s v="INR"/>
    <n v="320"/>
    <n v="65"/>
    <n v="385"/>
    <s v="Haldwani"/>
    <s v="Uttarakhand"/>
    <n v="263139"/>
    <x v="1"/>
    <x v="79"/>
    <x v="19"/>
    <n v="0.20481927710843364"/>
    <n v="54.399999999999977"/>
    <n v="265.60000000000002"/>
    <n v="320"/>
  </r>
  <r>
    <n v="964"/>
    <d v="2018-03-07T00:00:00"/>
    <x v="420"/>
    <s v="2018 - Q3"/>
    <n v="3"/>
    <x v="0"/>
    <n v="7"/>
    <x v="6"/>
    <n v="3"/>
    <n v="0"/>
    <n v="1"/>
    <s v="Tuesday"/>
    <s v="Morning"/>
    <s v="B07FWWTUY"/>
    <s v="Male"/>
    <x v="112"/>
    <s v="Shipped"/>
    <n v="1"/>
    <s v="INR"/>
    <n v="320"/>
    <n v="65"/>
    <n v="385"/>
    <s v="Kolkata"/>
    <s v="West Bengal"/>
    <n v="700007"/>
    <x v="1"/>
    <x v="79"/>
    <x v="19"/>
    <n v="0.20481927710843364"/>
    <n v="54.399999999999977"/>
    <n v="265.60000000000002"/>
    <n v="320"/>
  </r>
  <r>
    <n v="965"/>
    <d v="2018-03-07T00:00:00"/>
    <x v="657"/>
    <s v="2018 - Q3"/>
    <n v="3"/>
    <x v="0"/>
    <n v="7"/>
    <x v="6"/>
    <n v="3"/>
    <n v="0"/>
    <n v="1"/>
    <s v="Tuesday"/>
    <s v="Morning"/>
    <s v="B07FWYAZX"/>
    <s v="Male"/>
    <x v="112"/>
    <s v="Shipped"/>
    <n v="1"/>
    <s v="INR"/>
    <n v="320"/>
    <n v="65"/>
    <n v="385"/>
    <s v="Chandigarh"/>
    <s v="Chandigarh"/>
    <n v="160018"/>
    <x v="1"/>
    <x v="79"/>
    <x v="19"/>
    <n v="0.20481927710843364"/>
    <n v="54.399999999999977"/>
    <n v="265.60000000000002"/>
    <n v="320"/>
  </r>
  <r>
    <n v="966"/>
    <d v="2018-04-07T00:00:00"/>
    <x v="658"/>
    <s v="2018 - Q3"/>
    <n v="3"/>
    <x v="0"/>
    <n v="7"/>
    <x v="6"/>
    <n v="4"/>
    <n v="0"/>
    <n v="1"/>
    <s v="Wednesday"/>
    <s v="Morning"/>
    <s v="B07FWXXZV"/>
    <s v="Female"/>
    <x v="95"/>
    <s v="Shipped"/>
    <n v="1"/>
    <s v="INR"/>
    <n v="395"/>
    <n v="65"/>
    <n v="460"/>
    <s v="Baidyabati"/>
    <s v="West Bengal"/>
    <n v="712222"/>
    <x v="1"/>
    <x v="78"/>
    <x v="33"/>
    <n v="0.20481927710843364"/>
    <n v="67.149999999999977"/>
    <n v="327.85"/>
    <n v="395"/>
  </r>
  <r>
    <n v="967"/>
    <d v="2018-04-07T00:00:00"/>
    <x v="658"/>
    <s v="2018 - Q3"/>
    <n v="3"/>
    <x v="0"/>
    <n v="7"/>
    <x v="6"/>
    <n v="4"/>
    <n v="0"/>
    <n v="1"/>
    <s v="Wednesday"/>
    <s v="Morning"/>
    <s v="B07FWVZZT"/>
    <s v="Female"/>
    <x v="112"/>
    <s v="Shipped"/>
    <n v="1"/>
    <s v="INR"/>
    <n v="320"/>
    <n v="65"/>
    <n v="385"/>
    <s v="Baidyabati"/>
    <s v="West Bengal"/>
    <n v="712222"/>
    <x v="1"/>
    <x v="79"/>
    <x v="19"/>
    <n v="0.20481927710843364"/>
    <n v="54.399999999999977"/>
    <n v="265.60000000000002"/>
    <n v="320"/>
  </r>
  <r>
    <n v="968"/>
    <d v="2018-04-07T00:00:00"/>
    <x v="659"/>
    <s v="2018 - Q3"/>
    <n v="3"/>
    <x v="0"/>
    <n v="7"/>
    <x v="6"/>
    <n v="4"/>
    <n v="0"/>
    <n v="1"/>
    <s v="Wednesday"/>
    <s v="Morning"/>
    <s v="B07FWXZUT"/>
    <s v="Female"/>
    <x v="95"/>
    <s v="Shipped"/>
    <n v="1"/>
    <s v="INR"/>
    <n v="395"/>
    <n v="65"/>
    <n v="460"/>
    <s v="Baidyabati"/>
    <s v="West Bengal"/>
    <n v="712222"/>
    <x v="1"/>
    <x v="78"/>
    <x v="33"/>
    <n v="0.20481927710843364"/>
    <n v="67.149999999999977"/>
    <n v="327.85"/>
    <n v="395"/>
  </r>
  <r>
    <n v="969"/>
    <d v="2018-04-07T00:00:00"/>
    <x v="294"/>
    <s v="2018 - Q3"/>
    <n v="3"/>
    <x v="0"/>
    <n v="7"/>
    <x v="6"/>
    <n v="4"/>
    <n v="0"/>
    <n v="1"/>
    <s v="Wednesday"/>
    <s v="Afternoon"/>
    <s v="B07FWYZRU"/>
    <s v="Female"/>
    <x v="95"/>
    <s v="Shipped"/>
    <n v="1"/>
    <s v="INR"/>
    <n v="395"/>
    <n v="65"/>
    <n v="460"/>
    <s v="New Delhi"/>
    <s v="Delhi"/>
    <n v="110045"/>
    <x v="1"/>
    <x v="78"/>
    <x v="33"/>
    <n v="0.20481927710843364"/>
    <n v="67.149999999999977"/>
    <n v="327.85"/>
    <n v="395"/>
  </r>
  <r>
    <n v="970"/>
    <d v="2018-04-07T00:00:00"/>
    <x v="199"/>
    <s v="2018 - Q3"/>
    <n v="3"/>
    <x v="0"/>
    <n v="7"/>
    <x v="6"/>
    <n v="4"/>
    <n v="0"/>
    <n v="1"/>
    <s v="Wednesday"/>
    <s v="Afternoon"/>
    <s v="B07FWYUXW"/>
    <s v="Female"/>
    <x v="95"/>
    <s v="Shipped"/>
    <n v="1"/>
    <s v="INR"/>
    <n v="395"/>
    <n v="65"/>
    <n v="460"/>
    <s v="Kanpur"/>
    <s v="Uttar Pradesh"/>
    <n v="208009"/>
    <x v="1"/>
    <x v="78"/>
    <x v="33"/>
    <n v="0.20481927710843364"/>
    <n v="67.149999999999977"/>
    <n v="327.85"/>
    <n v="395"/>
  </r>
  <r>
    <n v="971"/>
    <d v="2018-04-07T00:00:00"/>
    <x v="343"/>
    <s v="2018 - Q3"/>
    <n v="3"/>
    <x v="0"/>
    <n v="7"/>
    <x v="6"/>
    <n v="4"/>
    <n v="0"/>
    <n v="1"/>
    <s v="Wednesday"/>
    <s v="Afternoon"/>
    <s v="B07FWWAUR"/>
    <s v="Male"/>
    <x v="95"/>
    <s v="Shipped"/>
    <n v="1"/>
    <s v="INR"/>
    <n v="395"/>
    <n v="65"/>
    <n v="460"/>
    <s v="Gurugram"/>
    <s v="Haryana"/>
    <n v="122017"/>
    <x v="1"/>
    <x v="78"/>
    <x v="33"/>
    <n v="0.20481927710843364"/>
    <n v="67.149999999999977"/>
    <n v="327.85"/>
    <n v="395"/>
  </r>
  <r>
    <n v="972"/>
    <d v="2018-04-07T00:00:00"/>
    <x v="324"/>
    <s v="2018 - Q3"/>
    <n v="3"/>
    <x v="0"/>
    <n v="7"/>
    <x v="6"/>
    <n v="4"/>
    <n v="0"/>
    <n v="1"/>
    <s v="Wednesday"/>
    <s v="Evening"/>
    <s v="B07FWWXVX"/>
    <s v="Male"/>
    <x v="95"/>
    <s v="Shipped"/>
    <n v="1"/>
    <s v="INR"/>
    <n v="395"/>
    <n v="65"/>
    <n v="460"/>
    <s v="Chandigarh"/>
    <s v="Chandigarh"/>
    <n v="160019"/>
    <x v="1"/>
    <x v="78"/>
    <x v="33"/>
    <n v="0.20481927710843364"/>
    <n v="67.149999999999977"/>
    <n v="327.85"/>
    <n v="395"/>
  </r>
  <r>
    <n v="973"/>
    <d v="2018-04-07T00:00:00"/>
    <x v="135"/>
    <s v="2018 - Q3"/>
    <n v="3"/>
    <x v="0"/>
    <n v="7"/>
    <x v="6"/>
    <n v="4"/>
    <n v="0"/>
    <n v="1"/>
    <s v="Wednesday"/>
    <s v="Evening"/>
    <s v="B07FWVBRR"/>
    <s v="Female"/>
    <x v="95"/>
    <s v="Shipped"/>
    <n v="1"/>
    <s v="INR"/>
    <n v="395"/>
    <n v="65"/>
    <n v="460"/>
    <s v="Pune"/>
    <s v="Maharashtra"/>
    <n v="411043"/>
    <x v="1"/>
    <x v="78"/>
    <x v="33"/>
    <n v="0.20481927710843364"/>
    <n v="67.149999999999977"/>
    <n v="327.85"/>
    <n v="395"/>
  </r>
  <r>
    <n v="974"/>
    <d v="2018-04-07T00:00:00"/>
    <x v="189"/>
    <s v="2018 - Q3"/>
    <n v="3"/>
    <x v="0"/>
    <n v="7"/>
    <x v="6"/>
    <n v="4"/>
    <n v="0"/>
    <n v="1"/>
    <s v="Wednesday"/>
    <s v="Evening"/>
    <s v="B07FWWSTU"/>
    <s v="Male"/>
    <x v="95"/>
    <s v="Shipped"/>
    <n v="1"/>
    <s v="INR"/>
    <n v="395"/>
    <n v="65"/>
    <n v="460"/>
    <s v="New Delhi"/>
    <s v="Delhi"/>
    <n v="110025"/>
    <x v="1"/>
    <x v="78"/>
    <x v="33"/>
    <n v="0.20481927710843364"/>
    <n v="67.149999999999977"/>
    <n v="327.85"/>
    <n v="395"/>
  </r>
  <r>
    <n v="975"/>
    <d v="2018-05-07T00:00:00"/>
    <x v="493"/>
    <s v="2018 - Q3"/>
    <n v="3"/>
    <x v="0"/>
    <n v="7"/>
    <x v="6"/>
    <n v="5"/>
    <n v="0"/>
    <n v="1"/>
    <s v="Thursday"/>
    <s v="Night"/>
    <s v="B07FWVVTX"/>
    <s v="Male"/>
    <x v="95"/>
    <s v="Shipped"/>
    <n v="1"/>
    <s v="INR"/>
    <n v="395"/>
    <n v="65"/>
    <n v="460"/>
    <s v="Bengaluru"/>
    <s v="Karnataka"/>
    <n v="560041"/>
    <x v="1"/>
    <x v="78"/>
    <x v="33"/>
    <n v="0.20481927710843364"/>
    <n v="67.149999999999977"/>
    <n v="327.85"/>
    <n v="395"/>
  </r>
  <r>
    <n v="976"/>
    <d v="2018-05-07T00:00:00"/>
    <x v="660"/>
    <s v="2018 - Q3"/>
    <n v="3"/>
    <x v="0"/>
    <n v="7"/>
    <x v="6"/>
    <n v="5"/>
    <n v="0"/>
    <n v="1"/>
    <s v="Thursday"/>
    <s v="Night"/>
    <s v="B07FWWVRS"/>
    <s v="Male"/>
    <x v="95"/>
    <s v="Shipped"/>
    <n v="1"/>
    <s v="INR"/>
    <n v="395"/>
    <n v="65"/>
    <n v="460"/>
    <s v="Ahmedabad"/>
    <s v="Gujarat"/>
    <n v="380019"/>
    <x v="1"/>
    <x v="78"/>
    <x v="33"/>
    <n v="0.20481927710843364"/>
    <n v="67.149999999999977"/>
    <n v="327.85"/>
    <n v="395"/>
  </r>
  <r>
    <n v="977"/>
    <d v="2018-06-07T00:00:00"/>
    <x v="622"/>
    <s v="2018 - Q3"/>
    <n v="3"/>
    <x v="0"/>
    <n v="7"/>
    <x v="6"/>
    <n v="6"/>
    <n v="0"/>
    <n v="0"/>
    <s v="Friday"/>
    <s v="Afternoon"/>
    <s v="B07FWWBQV"/>
    <s v="Male"/>
    <x v="99"/>
    <s v="Shipped"/>
    <n v="1"/>
    <s v="INR"/>
    <n v="125"/>
    <n v="65"/>
    <n v="190"/>
    <s v="Nayabazar"/>
    <s v="Sikkim"/>
    <n v="737121"/>
    <x v="0"/>
    <x v="81"/>
    <x v="44"/>
    <n v="0.14942528735632185"/>
    <n v="16.25"/>
    <n v="108.75"/>
    <n v="125"/>
  </r>
  <r>
    <n v="978"/>
    <d v="2018-07-07T00:00:00"/>
    <x v="195"/>
    <s v="2018 - Q3"/>
    <n v="3"/>
    <x v="0"/>
    <n v="7"/>
    <x v="6"/>
    <n v="7"/>
    <n v="0"/>
    <n v="0"/>
    <s v="Saturday"/>
    <s v="Night"/>
    <s v="B07FWXVSV"/>
    <s v="Male"/>
    <x v="99"/>
    <s v="Shipped"/>
    <n v="1"/>
    <s v="INR"/>
    <n v="125"/>
    <n v="65"/>
    <n v="190"/>
    <s v="Noida"/>
    <s v="Uttar Pradesh"/>
    <n v="201301"/>
    <x v="0"/>
    <x v="81"/>
    <x v="44"/>
    <n v="0.14942528735632185"/>
    <n v="16.25"/>
    <n v="108.75"/>
    <n v="125"/>
  </r>
  <r>
    <n v="979"/>
    <d v="2018-07-07T00:00:00"/>
    <x v="661"/>
    <s v="2018 - Q3"/>
    <n v="3"/>
    <x v="0"/>
    <n v="7"/>
    <x v="6"/>
    <n v="7"/>
    <n v="0"/>
    <n v="0"/>
    <s v="Saturday"/>
    <s v="Night"/>
    <s v="B07FWYTSX"/>
    <s v="Female"/>
    <x v="95"/>
    <s v="Shipped"/>
    <n v="1"/>
    <s v="INR"/>
    <n v="395"/>
    <n v="65"/>
    <n v="460"/>
    <s v="Charki Dadri"/>
    <s v="Haryana"/>
    <n v="127306"/>
    <x v="1"/>
    <x v="78"/>
    <x v="33"/>
    <n v="0.20481927710843364"/>
    <n v="67.149999999999977"/>
    <n v="327.85"/>
    <n v="395"/>
  </r>
  <r>
    <n v="980"/>
    <d v="2018-07-07T00:00:00"/>
    <x v="404"/>
    <s v="2018 - Q3"/>
    <n v="3"/>
    <x v="0"/>
    <n v="7"/>
    <x v="6"/>
    <n v="7"/>
    <n v="0"/>
    <n v="0"/>
    <s v="Saturday"/>
    <s v="Night"/>
    <s v="B07FWYAUV"/>
    <s v="Male"/>
    <x v="99"/>
    <s v="Shipped"/>
    <n v="1"/>
    <s v="INR"/>
    <n v="125"/>
    <n v="65"/>
    <n v="190"/>
    <s v="Nagpur"/>
    <s v="Maharashtra"/>
    <n v="440024"/>
    <x v="0"/>
    <x v="81"/>
    <x v="44"/>
    <n v="0.14942528735632185"/>
    <n v="16.25"/>
    <n v="108.75"/>
    <n v="125"/>
  </r>
  <r>
    <n v="981"/>
    <d v="2018-07-07T00:00:00"/>
    <x v="287"/>
    <s v="2018 - Q3"/>
    <n v="3"/>
    <x v="0"/>
    <n v="7"/>
    <x v="6"/>
    <n v="7"/>
    <n v="0"/>
    <n v="0"/>
    <s v="Saturday"/>
    <s v="Night"/>
    <s v="B07FWWYSV"/>
    <s v="Male"/>
    <x v="95"/>
    <s v="Shipped"/>
    <n v="1"/>
    <s v="INR"/>
    <n v="395"/>
    <n v="65"/>
    <n v="460"/>
    <s v="Kishangarh, Ajmer"/>
    <s v="Rajasthan"/>
    <n v="305801"/>
    <x v="1"/>
    <x v="78"/>
    <x v="33"/>
    <n v="0.20481927710843364"/>
    <n v="67.149999999999977"/>
    <n v="327.85"/>
    <n v="395"/>
  </r>
  <r>
    <n v="982"/>
    <d v="2018-07-07T00:00:00"/>
    <x v="146"/>
    <s v="2018 - Q3"/>
    <n v="3"/>
    <x v="0"/>
    <n v="7"/>
    <x v="6"/>
    <n v="7"/>
    <n v="0"/>
    <n v="0"/>
    <s v="Saturday"/>
    <s v="Night"/>
    <s v="B07FWWBRZ"/>
    <s v="Male"/>
    <x v="95"/>
    <s v="Shipped"/>
    <n v="1"/>
    <s v="INR"/>
    <n v="395"/>
    <n v="65"/>
    <n v="460"/>
    <s v="Faridabad"/>
    <s v="Haryana"/>
    <n v="121005"/>
    <x v="1"/>
    <x v="78"/>
    <x v="33"/>
    <n v="0.20481927710843364"/>
    <n v="67.149999999999977"/>
    <n v="327.85"/>
    <n v="395"/>
  </r>
  <r>
    <n v="983"/>
    <d v="2018-07-07T00:00:00"/>
    <x v="477"/>
    <s v="2018 - Q3"/>
    <n v="3"/>
    <x v="0"/>
    <n v="7"/>
    <x v="6"/>
    <n v="7"/>
    <n v="0"/>
    <n v="0"/>
    <s v="Saturday"/>
    <s v="Morning"/>
    <s v="B07FWVWUX"/>
    <s v="Male"/>
    <x v="95"/>
    <s v="Shipped"/>
    <n v="1"/>
    <s v="INR"/>
    <n v="395"/>
    <n v="65"/>
    <n v="460"/>
    <s v="Reengus"/>
    <s v="Rajasthan"/>
    <n v="332404"/>
    <x v="1"/>
    <x v="78"/>
    <x v="33"/>
    <n v="0.20481927710843364"/>
    <n v="67.149999999999977"/>
    <n v="327.85"/>
    <n v="395"/>
  </r>
  <r>
    <n v="984"/>
    <d v="2018-08-07T00:00:00"/>
    <x v="578"/>
    <s v="2018 - Q3"/>
    <n v="3"/>
    <x v="0"/>
    <n v="7"/>
    <x v="6"/>
    <n v="8"/>
    <n v="0"/>
    <n v="0"/>
    <s v="Sunday"/>
    <s v="Night"/>
    <s v="B07FWVUUY"/>
    <s v="Male"/>
    <x v="95"/>
    <s v="Shipped"/>
    <n v="1"/>
    <s v="INR"/>
    <n v="395"/>
    <n v="65"/>
    <n v="460"/>
    <s v="Ranchi"/>
    <s v="Jharkhand"/>
    <n v="834002"/>
    <x v="1"/>
    <x v="78"/>
    <x v="33"/>
    <n v="0.20481927710843364"/>
    <n v="67.149999999999977"/>
    <n v="327.85"/>
    <n v="395"/>
  </r>
  <r>
    <n v="985"/>
    <d v="2018-08-07T00:00:00"/>
    <x v="61"/>
    <s v="2018 - Q3"/>
    <n v="3"/>
    <x v="0"/>
    <n v="7"/>
    <x v="6"/>
    <n v="8"/>
    <n v="0"/>
    <n v="0"/>
    <s v="Sunday"/>
    <s v="Morning"/>
    <s v="B07FWXVTQ"/>
    <s v="Male"/>
    <x v="95"/>
    <s v="Shipped"/>
    <n v="1"/>
    <s v="INR"/>
    <n v="395"/>
    <n v="65"/>
    <n v="460"/>
    <s v="Imphal West"/>
    <s v="Manipur"/>
    <n v="795004"/>
    <x v="1"/>
    <x v="78"/>
    <x v="33"/>
    <n v="0.20481927710843364"/>
    <n v="67.149999999999977"/>
    <n v="327.85"/>
    <n v="395"/>
  </r>
  <r>
    <n v="986"/>
    <d v="2018-09-07T00:00:00"/>
    <x v="419"/>
    <s v="2018 - Q3"/>
    <n v="3"/>
    <x v="0"/>
    <n v="7"/>
    <x v="6"/>
    <n v="9"/>
    <n v="0"/>
    <n v="0"/>
    <s v="Monday"/>
    <s v="Morning"/>
    <s v="B07FWYYSU"/>
    <s v="Male"/>
    <x v="110"/>
    <s v="Shipped"/>
    <n v="1"/>
    <s v="INR"/>
    <n v="85"/>
    <n v="65"/>
    <n v="150"/>
    <s v="Umra, Surat"/>
    <s v="Gujarat"/>
    <n v="395007"/>
    <x v="0"/>
    <x v="88"/>
    <x v="0"/>
    <n v="0.1494252873563218"/>
    <n v="11.049999999999997"/>
    <n v="73.95"/>
    <n v="85"/>
  </r>
  <r>
    <n v="987"/>
    <d v="2018-10-07T00:00:00"/>
    <x v="178"/>
    <s v="2018 - Q3"/>
    <n v="3"/>
    <x v="0"/>
    <n v="7"/>
    <x v="6"/>
    <n v="10"/>
    <n v="0"/>
    <n v="0"/>
    <s v="Tuesday"/>
    <s v="Morning"/>
    <s v="B07FWVXRR"/>
    <s v="Male"/>
    <x v="95"/>
    <s v="Shipped"/>
    <n v="1"/>
    <s v="INR"/>
    <n v="395"/>
    <n v="65"/>
    <n v="460"/>
    <s v="Bhopal"/>
    <s v="Madhya Pradesh"/>
    <n v="462023"/>
    <x v="1"/>
    <x v="78"/>
    <x v="33"/>
    <n v="0.20481927710843364"/>
    <n v="67.149999999999977"/>
    <n v="327.85"/>
    <n v="395"/>
  </r>
  <r>
    <n v="988"/>
    <d v="2018-10-07T00:00:00"/>
    <x v="662"/>
    <s v="2018 - Q3"/>
    <n v="3"/>
    <x v="0"/>
    <n v="7"/>
    <x v="6"/>
    <n v="10"/>
    <n v="0"/>
    <n v="0"/>
    <s v="Tuesday"/>
    <s v="Evening"/>
    <s v="B07FWVXWV"/>
    <s v="Male"/>
    <x v="109"/>
    <s v="Shipped"/>
    <n v="1"/>
    <s v="INR"/>
    <n v="998"/>
    <n v="65"/>
    <n v="1063"/>
    <s v="Silchar"/>
    <s v="Assam"/>
    <n v="788005"/>
    <x v="1"/>
    <x v="87"/>
    <x v="42"/>
    <n v="0.2048192771084337"/>
    <n v="169.65999999999997"/>
    <n v="828.34"/>
    <n v="998"/>
  </r>
  <r>
    <n v="989"/>
    <d v="2018-11-07T00:00:00"/>
    <x v="663"/>
    <s v="2018 - Q3"/>
    <n v="3"/>
    <x v="0"/>
    <n v="7"/>
    <x v="6"/>
    <n v="11"/>
    <n v="0"/>
    <n v="0"/>
    <s v="Wednesday"/>
    <s v="Morning"/>
    <s v="B07FWYVYT"/>
    <s v="Male"/>
    <x v="99"/>
    <s v="Shipped"/>
    <n v="1"/>
    <s v="INR"/>
    <n v="102"/>
    <n v="65"/>
    <n v="167"/>
    <s v="Bilimora"/>
    <s v="Gujarat"/>
    <n v="396321"/>
    <x v="0"/>
    <x v="81"/>
    <x v="44"/>
    <n v="0.14942528735632191"/>
    <n v="13.260000000000005"/>
    <n v="88.74"/>
    <n v="102"/>
  </r>
  <r>
    <n v="990"/>
    <d v="2018-11-07T00:00:00"/>
    <x v="664"/>
    <s v="2018 - Q3"/>
    <n v="3"/>
    <x v="0"/>
    <n v="7"/>
    <x v="6"/>
    <n v="11"/>
    <n v="0"/>
    <n v="0"/>
    <s v="Wednesday"/>
    <s v="Afternoon"/>
    <s v="B07FWVXTW"/>
    <s v="Female"/>
    <x v="95"/>
    <s v="Shipped"/>
    <n v="1"/>
    <s v="INR"/>
    <n v="395"/>
    <n v="65"/>
    <n v="460"/>
    <s v="Chandigarh"/>
    <s v="Chandigarh"/>
    <n v="160015"/>
    <x v="1"/>
    <x v="78"/>
    <x v="33"/>
    <n v="0.20481927710843364"/>
    <n v="67.149999999999977"/>
    <n v="327.85"/>
    <n v="395"/>
  </r>
  <r>
    <n v="991"/>
    <d v="2018-12-07T00:00:00"/>
    <x v="410"/>
    <s v="2018 - Q3"/>
    <n v="3"/>
    <x v="0"/>
    <n v="7"/>
    <x v="6"/>
    <n v="12"/>
    <n v="0"/>
    <n v="0"/>
    <s v="Thursday"/>
    <s v="Morning"/>
    <s v="B07FWYWTW"/>
    <s v="Female"/>
    <x v="110"/>
    <s v="Shipped"/>
    <n v="1"/>
    <s v="INR"/>
    <n v="85"/>
    <n v="65"/>
    <n v="150"/>
    <s v="Banglore"/>
    <s v="Karnataka"/>
    <n v="560061"/>
    <x v="0"/>
    <x v="88"/>
    <x v="0"/>
    <n v="0.1494252873563218"/>
    <n v="11.049999999999997"/>
    <n v="73.95"/>
    <n v="85"/>
  </r>
  <r>
    <n v="992"/>
    <s v="7/13/2018"/>
    <x v="665"/>
    <s v="2018 - Q3"/>
    <n v="3"/>
    <x v="0"/>
    <n v="7"/>
    <x v="6"/>
    <n v="13"/>
    <n v="0"/>
    <n v="0"/>
    <s v="Friday"/>
    <s v="Morning"/>
    <s v="B07FWXSWR"/>
    <s v="Male"/>
    <x v="99"/>
    <s v="Shipped"/>
    <n v="1"/>
    <s v="INR"/>
    <n v="125"/>
    <n v="65"/>
    <n v="190"/>
    <s v="Srinagar Garhwal"/>
    <s v="Uttarakhand"/>
    <n v="246174"/>
    <x v="0"/>
    <x v="81"/>
    <x v="44"/>
    <n v="0.14942528735632185"/>
    <n v="16.25"/>
    <n v="108.75"/>
    <n v="125"/>
  </r>
  <r>
    <n v="993"/>
    <s v="7/14/2018"/>
    <x v="464"/>
    <s v="2018 - Q3"/>
    <n v="3"/>
    <x v="0"/>
    <n v="7"/>
    <x v="6"/>
    <n v="14"/>
    <n v="0"/>
    <n v="0"/>
    <s v="Saturday"/>
    <s v="Evening"/>
    <s v="B07FWXBTR"/>
    <s v="Male"/>
    <x v="109"/>
    <s v="Shipped"/>
    <n v="1"/>
    <s v="INR"/>
    <n v="998"/>
    <n v="65"/>
    <n v="1063"/>
    <s v="Islampur"/>
    <s v="West Bengal"/>
    <n v="733202"/>
    <x v="1"/>
    <x v="87"/>
    <x v="42"/>
    <n v="0.2048192771084337"/>
    <n v="169.65999999999997"/>
    <n v="828.34"/>
    <n v="998"/>
  </r>
  <r>
    <n v="994"/>
    <s v="7/15/2018"/>
    <x v="666"/>
    <s v="2018 - Q3"/>
    <n v="3"/>
    <x v="0"/>
    <n v="7"/>
    <x v="6"/>
    <n v="15"/>
    <n v="0"/>
    <n v="0"/>
    <s v="Sunday"/>
    <s v="Night"/>
    <s v="B07FWWYUS"/>
    <s v="Female"/>
    <x v="105"/>
    <s v="Shipped"/>
    <n v="2"/>
    <s v="INR"/>
    <n v="970"/>
    <n v="130"/>
    <n v="1100"/>
    <s v="Islampur"/>
    <s v="West Bengal"/>
    <n v="733202"/>
    <x v="1"/>
    <x v="82"/>
    <x v="39"/>
    <n v="0.2048192771084337"/>
    <n v="164.89999999999998"/>
    <n v="805.1"/>
    <n v="1940"/>
  </r>
  <r>
    <n v="995"/>
    <s v="7/16/2018"/>
    <x v="667"/>
    <s v="2018 - Q3"/>
    <n v="3"/>
    <x v="0"/>
    <n v="7"/>
    <x v="6"/>
    <n v="16"/>
    <n v="0"/>
    <n v="0"/>
    <s v="Monday"/>
    <s v="Morning"/>
    <s v="B07FWXAZY"/>
    <s v="Female"/>
    <x v="99"/>
    <s v="Shipped"/>
    <n v="1"/>
    <s v="INR"/>
    <n v="125"/>
    <n v="65"/>
    <n v="190"/>
    <s v="Bengaluru"/>
    <s v="Karnataka"/>
    <n v="560037"/>
    <x v="0"/>
    <x v="81"/>
    <x v="44"/>
    <n v="0.14942528735632185"/>
    <n v="16.25"/>
    <n v="108.75"/>
    <n v="125"/>
  </r>
  <r>
    <n v="996"/>
    <s v="7/16/2018"/>
    <x v="465"/>
    <s v="2018 - Q3"/>
    <n v="3"/>
    <x v="0"/>
    <n v="7"/>
    <x v="6"/>
    <n v="16"/>
    <n v="0"/>
    <n v="0"/>
    <s v="Monday"/>
    <s v="Evening"/>
    <s v="B07FWVXTY"/>
    <s v="Male"/>
    <x v="109"/>
    <s v="Shipped"/>
    <n v="1"/>
    <s v="INR"/>
    <n v="998"/>
    <n v="65"/>
    <n v="1063"/>
    <s v="Kota"/>
    <s v="Rajasthan"/>
    <n v="324005"/>
    <x v="1"/>
    <x v="87"/>
    <x v="42"/>
    <n v="0.2048192771084337"/>
    <n v="169.65999999999997"/>
    <n v="828.34"/>
    <n v="998"/>
  </r>
  <r>
    <n v="997"/>
    <s v="7/17/2018"/>
    <x v="415"/>
    <s v="2018 - Q3"/>
    <n v="3"/>
    <x v="0"/>
    <n v="7"/>
    <x v="6"/>
    <n v="17"/>
    <n v="0"/>
    <n v="0"/>
    <s v="Tuesday"/>
    <s v="Night"/>
    <s v="B07FWWYTZ"/>
    <s v="Male"/>
    <x v="109"/>
    <s v="Shipped"/>
    <n v="1"/>
    <s v="INR"/>
    <n v="998"/>
    <n v="65"/>
    <n v="1063"/>
    <s v="Guwahati"/>
    <s v="Assam"/>
    <n v="781022"/>
    <x v="1"/>
    <x v="87"/>
    <x v="42"/>
    <n v="0.2048192771084337"/>
    <n v="169.65999999999997"/>
    <n v="828.34"/>
    <n v="998"/>
  </r>
  <r>
    <n v="998"/>
    <s v="7/17/2018"/>
    <x v="49"/>
    <s v="2018 - Q3"/>
    <n v="3"/>
    <x v="0"/>
    <n v="7"/>
    <x v="6"/>
    <n v="17"/>
    <n v="0"/>
    <n v="0"/>
    <s v="Tuesday"/>
    <s v="Night"/>
    <s v="B07FWWBRR"/>
    <s v="Male"/>
    <x v="95"/>
    <s v="Shipped"/>
    <n v="1"/>
    <s v="INR"/>
    <n v="395"/>
    <n v="65"/>
    <n v="460"/>
    <s v="New Delhi"/>
    <s v="Delhi"/>
    <n v="110054"/>
    <x v="1"/>
    <x v="78"/>
    <x v="33"/>
    <n v="0.20481927710843364"/>
    <n v="67.149999999999977"/>
    <n v="327.85"/>
    <n v="395"/>
  </r>
  <r>
    <n v="999"/>
    <s v="7/17/2018"/>
    <x v="73"/>
    <s v="2018 - Q3"/>
    <n v="3"/>
    <x v="0"/>
    <n v="7"/>
    <x v="6"/>
    <n v="17"/>
    <n v="0"/>
    <n v="0"/>
    <s v="Tuesday"/>
    <s v="Evening"/>
    <s v="B07FWXTZR"/>
    <s v="Female"/>
    <x v="95"/>
    <s v="Shipped"/>
    <n v="1"/>
    <s v="INR"/>
    <n v="395"/>
    <n v="65"/>
    <n v="460"/>
    <s v="Butibori Midc"/>
    <s v="Maharashtra"/>
    <n v="441122"/>
    <x v="1"/>
    <x v="78"/>
    <x v="33"/>
    <n v="0.20481927710843364"/>
    <n v="67.149999999999977"/>
    <n v="327.85"/>
    <n v="395"/>
  </r>
  <r>
    <n v="1000"/>
    <s v="7/18/2018"/>
    <x v="668"/>
    <s v="2018 - Q3"/>
    <n v="3"/>
    <x v="0"/>
    <n v="7"/>
    <x v="6"/>
    <n v="18"/>
    <n v="0"/>
    <n v="0"/>
    <s v="Wednesday"/>
    <s v="Morning"/>
    <s v="B07FWXTYX"/>
    <s v="Male"/>
    <x v="103"/>
    <s v="Shipped"/>
    <n v="1"/>
    <s v="INR"/>
    <n v="670"/>
    <n v="190"/>
    <n v="860"/>
    <s v="Dehradun"/>
    <s v="Uttarakhand"/>
    <n v="248007"/>
    <x v="0"/>
    <x v="85"/>
    <x v="41"/>
    <n v="0.14942528735632188"/>
    <n v="87.100000000000023"/>
    <n v="582.9"/>
    <n v="670"/>
  </r>
  <r>
    <n v="1001"/>
    <s v="7/19/2018"/>
    <x v="669"/>
    <s v="2018 - Q3"/>
    <n v="3"/>
    <x v="0"/>
    <n v="7"/>
    <x v="6"/>
    <n v="19"/>
    <n v="0"/>
    <n v="0"/>
    <s v="Thursday"/>
    <s v="Night"/>
    <s v="B07FWVATY"/>
    <s v="Male"/>
    <x v="99"/>
    <s v="Shipped"/>
    <n v="1"/>
    <s v="INR"/>
    <n v="125"/>
    <n v="65"/>
    <n v="190"/>
    <s v="Khorda"/>
    <s v="Odisha"/>
    <n v="751001"/>
    <x v="0"/>
    <x v="81"/>
    <x v="44"/>
    <n v="0.14942528735632185"/>
    <n v="16.25"/>
    <n v="108.75"/>
    <n v="125"/>
  </r>
  <r>
    <n v="1002"/>
    <s v="7/19/2018"/>
    <x v="199"/>
    <s v="2018 - Q3"/>
    <n v="3"/>
    <x v="0"/>
    <n v="7"/>
    <x v="6"/>
    <n v="19"/>
    <n v="0"/>
    <n v="0"/>
    <s v="Thursday"/>
    <s v="Afternoon"/>
    <s v="B07FWWYVS"/>
    <s v="Female"/>
    <x v="99"/>
    <s v="Shipped"/>
    <n v="1"/>
    <s v="INR"/>
    <n v="125"/>
    <n v="65"/>
    <n v="190"/>
    <s v="Hyderabad"/>
    <s v="Telangana"/>
    <n v="500049"/>
    <x v="0"/>
    <x v="81"/>
    <x v="44"/>
    <n v="0.14942528735632185"/>
    <n v="16.25"/>
    <n v="108.75"/>
    <n v="125"/>
  </r>
  <r>
    <n v="1003"/>
    <s v="7/20/2018"/>
    <x v="244"/>
    <s v="2018 - Q3"/>
    <n v="3"/>
    <x v="0"/>
    <n v="7"/>
    <x v="6"/>
    <n v="20"/>
    <n v="0"/>
    <n v="0"/>
    <s v="Friday"/>
    <s v="Morning"/>
    <s v="B07FWVWXQ"/>
    <s v="Male"/>
    <x v="112"/>
    <s v="Shipped"/>
    <n v="1"/>
    <s v="INR"/>
    <n v="320"/>
    <n v="65"/>
    <n v="385"/>
    <s v="Jind"/>
    <s v="Haryana"/>
    <n v="126102"/>
    <x v="1"/>
    <x v="79"/>
    <x v="19"/>
    <n v="0.20481927710843364"/>
    <n v="54.399999999999977"/>
    <n v="265.60000000000002"/>
    <n v="320"/>
  </r>
  <r>
    <n v="1004"/>
    <s v="7/20/2018"/>
    <x v="23"/>
    <s v="2018 - Q3"/>
    <n v="3"/>
    <x v="0"/>
    <n v="7"/>
    <x v="6"/>
    <n v="20"/>
    <n v="0"/>
    <n v="0"/>
    <s v="Friday"/>
    <s v="Morning"/>
    <s v="B07FWYWXW"/>
    <s v="Male"/>
    <x v="109"/>
    <s v="Shipped"/>
    <n v="1"/>
    <s v="INR"/>
    <n v="998"/>
    <n v="65"/>
    <n v="1063"/>
    <s v="Tezpur"/>
    <s v="Assam"/>
    <n v="784001"/>
    <x v="1"/>
    <x v="87"/>
    <x v="42"/>
    <n v="0.2048192771084337"/>
    <n v="169.65999999999997"/>
    <n v="828.34"/>
    <n v="998"/>
  </r>
  <r>
    <n v="1005"/>
    <s v="7/20/2018"/>
    <x v="413"/>
    <s v="2018 - Q3"/>
    <n v="3"/>
    <x v="0"/>
    <n v="7"/>
    <x v="6"/>
    <n v="20"/>
    <n v="0"/>
    <n v="0"/>
    <s v="Friday"/>
    <s v="Afternoon"/>
    <s v="B07FWVZQW"/>
    <s v="Female"/>
    <x v="109"/>
    <s v="Shipped"/>
    <n v="1"/>
    <s v="INR"/>
    <n v="998"/>
    <n v="65"/>
    <n v="1063"/>
    <s v="Jaipur"/>
    <s v="Rajasthan"/>
    <n v="302029"/>
    <x v="1"/>
    <x v="87"/>
    <x v="42"/>
    <n v="0.2048192771084337"/>
    <n v="169.65999999999997"/>
    <n v="828.34"/>
    <n v="998"/>
  </r>
  <r>
    <n v="1006"/>
    <s v="7/20/2018"/>
    <x v="365"/>
    <s v="2018 - Q3"/>
    <n v="3"/>
    <x v="0"/>
    <n v="7"/>
    <x v="6"/>
    <n v="20"/>
    <n v="0"/>
    <n v="0"/>
    <s v="Friday"/>
    <s v="Afternoon"/>
    <s v="B07FWWBWQ"/>
    <s v="Male"/>
    <x v="112"/>
    <s v="Shipped"/>
    <n v="1"/>
    <s v="INR"/>
    <n v="320"/>
    <n v="65"/>
    <n v="385"/>
    <s v="Siwani"/>
    <s v="Haryana"/>
    <n v="127046"/>
    <x v="1"/>
    <x v="79"/>
    <x v="19"/>
    <n v="0.20481927710843364"/>
    <n v="54.399999999999977"/>
    <n v="265.60000000000002"/>
    <n v="320"/>
  </r>
  <r>
    <n v="1007"/>
    <s v="7/20/2018"/>
    <x v="288"/>
    <s v="2018 - Q3"/>
    <n v="3"/>
    <x v="0"/>
    <n v="7"/>
    <x v="6"/>
    <n v="20"/>
    <n v="0"/>
    <n v="0"/>
    <s v="Friday"/>
    <s v="Evening"/>
    <s v="B07FWYZQQ"/>
    <s v="Male"/>
    <x v="112"/>
    <s v="Shipped"/>
    <n v="1"/>
    <s v="INR"/>
    <n v="320"/>
    <n v="65"/>
    <n v="385"/>
    <s v="New Delhi"/>
    <s v="Delhi"/>
    <n v="110016"/>
    <x v="1"/>
    <x v="79"/>
    <x v="19"/>
    <n v="0.20481927710843364"/>
    <n v="54.399999999999977"/>
    <n v="265.60000000000002"/>
    <n v="320"/>
  </r>
  <r>
    <n v="1008"/>
    <s v="7/20/2018"/>
    <x v="15"/>
    <s v="2018 - Q3"/>
    <n v="3"/>
    <x v="0"/>
    <n v="7"/>
    <x v="6"/>
    <n v="20"/>
    <n v="0"/>
    <n v="0"/>
    <s v="Friday"/>
    <s v="Evening"/>
    <s v="B07FWYBZV"/>
    <s v="Female"/>
    <x v="99"/>
    <s v="Shipped"/>
    <n v="1"/>
    <s v="INR"/>
    <n v="115"/>
    <n v="65"/>
    <n v="180"/>
    <s v="South Goa"/>
    <s v="Goa"/>
    <n v="403709"/>
    <x v="0"/>
    <x v="81"/>
    <x v="44"/>
    <n v="0.14942528735632188"/>
    <n v="14.950000000000003"/>
    <n v="100.05"/>
    <n v="115"/>
  </r>
  <r>
    <n v="1009"/>
    <s v="7/21/2018"/>
    <x v="182"/>
    <s v="2018 - Q3"/>
    <n v="3"/>
    <x v="0"/>
    <n v="7"/>
    <x v="6"/>
    <n v="21"/>
    <n v="0"/>
    <n v="0"/>
    <s v="Saturday"/>
    <s v="Afternoon"/>
    <s v="B07FWWVQX"/>
    <s v="Male"/>
    <x v="112"/>
    <s v="Shipped"/>
    <n v="1"/>
    <s v="INR"/>
    <n v="320"/>
    <n v="65"/>
    <n v="385"/>
    <s v="New Delhi"/>
    <s v="Delhi"/>
    <n v="110005"/>
    <x v="1"/>
    <x v="79"/>
    <x v="19"/>
    <n v="0.20481927710843364"/>
    <n v="54.399999999999977"/>
    <n v="265.60000000000002"/>
    <n v="320"/>
  </r>
  <r>
    <n v="1010"/>
    <s v="7/22/2018"/>
    <x v="77"/>
    <s v="2018 - Q3"/>
    <n v="3"/>
    <x v="0"/>
    <n v="7"/>
    <x v="6"/>
    <n v="22"/>
    <n v="0"/>
    <n v="0"/>
    <s v="Sunday"/>
    <s v="Morning"/>
    <s v="B07FWWAZZ"/>
    <s v="Male"/>
    <x v="117"/>
    <s v="Shipped"/>
    <n v="1"/>
    <s v="INR"/>
    <n v="155"/>
    <n v="70"/>
    <n v="225"/>
    <s v="Ghaziabad"/>
    <s v="Uttar Pradesh"/>
    <n v="201014"/>
    <x v="2"/>
    <x v="90"/>
    <x v="48"/>
    <n v="0.21951219512195128"/>
    <n v="27.900000000000006"/>
    <n v="127.1"/>
    <n v="155"/>
  </r>
  <r>
    <n v="1011"/>
    <s v="7/23/2018"/>
    <x v="670"/>
    <s v="2018 - Q3"/>
    <n v="3"/>
    <x v="0"/>
    <n v="7"/>
    <x v="6"/>
    <n v="23"/>
    <n v="0"/>
    <n v="0"/>
    <s v="Monday"/>
    <s v="Night"/>
    <s v="B07FWVZRY"/>
    <s v="Female"/>
    <x v="18"/>
    <s v="Shipped"/>
    <n v="1"/>
    <s v="INR"/>
    <n v="615"/>
    <n v="85"/>
    <n v="700"/>
    <s v="Ashti"/>
    <s v="Maharashtra"/>
    <n v="442707"/>
    <x v="1"/>
    <x v="10"/>
    <x v="9"/>
    <n v="0.20481927710843376"/>
    <n v="104.55000000000001"/>
    <n v="510.45"/>
    <n v="615"/>
  </r>
  <r>
    <n v="1012"/>
    <s v="7/24/2018"/>
    <x v="671"/>
    <s v="2018 - Q3"/>
    <n v="3"/>
    <x v="0"/>
    <n v="7"/>
    <x v="6"/>
    <n v="24"/>
    <n v="0"/>
    <n v="0"/>
    <s v="Tuesday"/>
    <s v="Evening"/>
    <s v="B07FWYZTX"/>
    <s v="Male"/>
    <x v="3"/>
    <s v="Shipped"/>
    <n v="1"/>
    <s v="INR"/>
    <n v="565"/>
    <n v="85"/>
    <n v="650"/>
    <s v="Dehradun"/>
    <s v="Uttarakhand"/>
    <n v="248001"/>
    <x v="0"/>
    <x v="3"/>
    <x v="3"/>
    <n v="0.14942528735632182"/>
    <n v="73.449999999999989"/>
    <n v="491.55"/>
    <n v="565"/>
  </r>
  <r>
    <n v="1013"/>
    <s v="7/25/2018"/>
    <x v="672"/>
    <s v="2018 - Q3"/>
    <n v="3"/>
    <x v="0"/>
    <n v="7"/>
    <x v="6"/>
    <n v="25"/>
    <n v="0"/>
    <n v="0"/>
    <s v="Wednesday"/>
    <s v="Night"/>
    <s v="B07FWYVWT"/>
    <s v="Male"/>
    <x v="21"/>
    <s v="Shipped"/>
    <n v="1"/>
    <s v="INR"/>
    <n v="899"/>
    <n v="190"/>
    <n v="1089"/>
    <s v="Srinagar"/>
    <s v="Jammu &amp; Kashmir"/>
    <n v="190010"/>
    <x v="0"/>
    <x v="19"/>
    <x v="3"/>
    <n v="0.14942528735632185"/>
    <n v="116.87"/>
    <n v="782.13"/>
    <n v="899"/>
  </r>
  <r>
    <n v="1014"/>
    <s v="7/26/2018"/>
    <x v="673"/>
    <s v="2018 - Q3"/>
    <n v="3"/>
    <x v="0"/>
    <n v="7"/>
    <x v="6"/>
    <n v="26"/>
    <n v="0"/>
    <n v="0"/>
    <s v="Thursday"/>
    <s v="Night"/>
    <s v="B07FWWWQS"/>
    <s v="Male"/>
    <x v="95"/>
    <s v="Shipped"/>
    <n v="1"/>
    <s v="INR"/>
    <n v="395"/>
    <n v="24.39"/>
    <n v="419.39"/>
    <s v="Ahmedabad"/>
    <s v="Gujarat"/>
    <n v="382443"/>
    <x v="1"/>
    <x v="78"/>
    <x v="33"/>
    <n v="0.20481927710843364"/>
    <n v="67.149999999999977"/>
    <n v="327.85"/>
    <n v="395"/>
  </r>
  <r>
    <n v="1015"/>
    <s v="7/27/2018"/>
    <x v="168"/>
    <s v="2018 - Q3"/>
    <n v="3"/>
    <x v="0"/>
    <n v="7"/>
    <x v="6"/>
    <n v="27"/>
    <n v="0"/>
    <n v="0"/>
    <s v="Friday"/>
    <s v="Night"/>
    <s v="B07FWVVUU"/>
    <s v="Female"/>
    <x v="103"/>
    <s v="Shipped"/>
    <n v="1"/>
    <s v="INR"/>
    <n v="670"/>
    <n v="117"/>
    <n v="787"/>
    <s v="Chandigarh"/>
    <s v="Chandigarh"/>
    <n v="160036"/>
    <x v="0"/>
    <x v="85"/>
    <x v="41"/>
    <n v="0.14942528735632188"/>
    <n v="87.100000000000023"/>
    <n v="582.9"/>
    <n v="670"/>
  </r>
  <r>
    <n v="1016"/>
    <s v="7/28/2018"/>
    <x v="674"/>
    <s v="2018 - Q3"/>
    <n v="3"/>
    <x v="0"/>
    <n v="7"/>
    <x v="6"/>
    <n v="28"/>
    <n v="0"/>
    <n v="0"/>
    <s v="Saturday"/>
    <s v="Night"/>
    <s v="B07FWWZQW"/>
    <s v="Male"/>
    <x v="109"/>
    <s v="Shipped"/>
    <n v="1"/>
    <s v="INR"/>
    <n v="998"/>
    <n v="65"/>
    <n v="1063"/>
    <s v="New Delhi"/>
    <s v="Delhi"/>
    <n v="110075"/>
    <x v="1"/>
    <x v="87"/>
    <x v="42"/>
    <n v="0.2048192771084337"/>
    <n v="169.65999999999997"/>
    <n v="828.34"/>
    <n v="998"/>
  </r>
  <r>
    <n v="1017"/>
    <s v="7/28/2018"/>
    <x v="675"/>
    <s v="2018 - Q3"/>
    <n v="3"/>
    <x v="0"/>
    <n v="7"/>
    <x v="6"/>
    <n v="28"/>
    <n v="0"/>
    <n v="0"/>
    <s v="Saturday"/>
    <s v="Night"/>
    <s v="B07FWVWYT"/>
    <s v="Male"/>
    <x v="109"/>
    <s v="Shipped"/>
    <n v="1"/>
    <s v="INR"/>
    <n v="998"/>
    <n v="65"/>
    <n v="1063"/>
    <s v="Jalgaon"/>
    <s v="Maharashtra"/>
    <n v="425001"/>
    <x v="1"/>
    <x v="87"/>
    <x v="42"/>
    <n v="0.2048192771084337"/>
    <n v="169.65999999999997"/>
    <n v="828.34"/>
    <n v="998"/>
  </r>
  <r>
    <n v="1018"/>
    <s v="7/28/2018"/>
    <x v="311"/>
    <s v="2018 - Q3"/>
    <n v="3"/>
    <x v="0"/>
    <n v="7"/>
    <x v="6"/>
    <n v="28"/>
    <n v="0"/>
    <n v="0"/>
    <s v="Saturday"/>
    <s v="Afternoon"/>
    <s v="B07FWYAWU"/>
    <s v="Female"/>
    <x v="95"/>
    <s v="Shipped"/>
    <n v="1"/>
    <s v="INR"/>
    <n v="395"/>
    <n v="65"/>
    <n v="460"/>
    <s v="Pune"/>
    <s v="Maharashtra"/>
    <n v="411037"/>
    <x v="1"/>
    <x v="78"/>
    <x v="33"/>
    <n v="0.20481927710843364"/>
    <n v="67.149999999999977"/>
    <n v="327.85"/>
    <n v="395"/>
  </r>
  <r>
    <n v="1019"/>
    <s v="7/28/2018"/>
    <x v="676"/>
    <s v="2018 - Q3"/>
    <n v="3"/>
    <x v="0"/>
    <n v="7"/>
    <x v="6"/>
    <n v="28"/>
    <n v="0"/>
    <n v="0"/>
    <s v="Saturday"/>
    <s v="Evening"/>
    <s v="B07FWWBYZ"/>
    <s v="Male"/>
    <x v="95"/>
    <s v="Shipped"/>
    <n v="1"/>
    <s v="INR"/>
    <n v="395"/>
    <n v="65"/>
    <n v="460"/>
    <s v="Bidar"/>
    <s v="Karnataka"/>
    <n v="585401"/>
    <x v="1"/>
    <x v="78"/>
    <x v="33"/>
    <n v="0.20481927710843364"/>
    <n v="67.149999999999977"/>
    <n v="327.85"/>
    <n v="395"/>
  </r>
  <r>
    <n v="1020"/>
    <s v="7/28/2018"/>
    <x v="145"/>
    <s v="2018 - Q3"/>
    <n v="3"/>
    <x v="0"/>
    <n v="7"/>
    <x v="6"/>
    <n v="28"/>
    <n v="0"/>
    <n v="0"/>
    <s v="Saturday"/>
    <s v="Evening"/>
    <s v="B07FWWVYZ"/>
    <s v="Male"/>
    <x v="95"/>
    <s v="Shipped"/>
    <n v="1"/>
    <s v="INR"/>
    <n v="395"/>
    <n v="65"/>
    <n v="460"/>
    <s v="Jind"/>
    <s v="Haryana"/>
    <n v="126102"/>
    <x v="1"/>
    <x v="78"/>
    <x v="33"/>
    <n v="0.20481927710843364"/>
    <n v="67.149999999999977"/>
    <n v="327.85"/>
    <n v="395"/>
  </r>
  <r>
    <n v="1021"/>
    <s v="7/29/2018"/>
    <x v="171"/>
    <s v="2018 - Q3"/>
    <n v="3"/>
    <x v="0"/>
    <n v="7"/>
    <x v="6"/>
    <n v="29"/>
    <n v="0"/>
    <n v="0"/>
    <s v="Sunday"/>
    <s v="Afternoon"/>
    <s v="B07FWXWZX"/>
    <s v="Female"/>
    <x v="118"/>
    <s v="Shipped"/>
    <n v="3"/>
    <s v="INR"/>
    <n v="1408.5"/>
    <n v="89"/>
    <n v="1497.5"/>
    <s v="Hodal"/>
    <s v="Haryana"/>
    <n v="121106"/>
    <x v="0"/>
    <x v="91"/>
    <x v="0"/>
    <n v="0.14942528735632185"/>
    <n v="183.10500000000002"/>
    <n v="1225.395"/>
    <n v="4225.5"/>
  </r>
  <r>
    <n v="1022"/>
    <s v="7/30/2018"/>
    <x v="677"/>
    <s v="2018 - Q3"/>
    <n v="3"/>
    <x v="0"/>
    <n v="7"/>
    <x v="6"/>
    <n v="30"/>
    <n v="0"/>
    <n v="0"/>
    <s v="Monday"/>
    <s v="Night"/>
    <s v="B07FWWZYT"/>
    <s v="Male"/>
    <x v="105"/>
    <s v="Shipped"/>
    <n v="1"/>
    <s v="INR"/>
    <n v="485"/>
    <n v="65"/>
    <n v="550"/>
    <s v="New Delhi"/>
    <s v="Delhi"/>
    <n v="110027"/>
    <x v="1"/>
    <x v="82"/>
    <x v="39"/>
    <n v="0.2048192771084337"/>
    <n v="82.449999999999989"/>
    <n v="402.55"/>
    <n v="485"/>
  </r>
  <r>
    <n v="1023"/>
    <s v="7/31/2018"/>
    <x v="401"/>
    <s v="2018 - Q3"/>
    <n v="3"/>
    <x v="0"/>
    <n v="7"/>
    <x v="6"/>
    <n v="31"/>
    <n v="1"/>
    <n v="0"/>
    <s v="Tuesday"/>
    <s v="Evening"/>
    <s v="B07FWXBUX"/>
    <s v="Male"/>
    <x v="68"/>
    <s v="Shipped"/>
    <n v="1"/>
    <s v="INR"/>
    <n v="515"/>
    <n v="65"/>
    <n v="580"/>
    <s v="Thiyagadurgam"/>
    <s v="Tamil Nadu"/>
    <n v="606206"/>
    <x v="1"/>
    <x v="55"/>
    <x v="5"/>
    <n v="0.20481927710843376"/>
    <n v="87.550000000000011"/>
    <n v="427.45"/>
    <n v="515"/>
  </r>
  <r>
    <n v="1024"/>
    <d v="2018-01-08T00:00:00"/>
    <x v="36"/>
    <s v="2018 - Q3"/>
    <n v="3"/>
    <x v="0"/>
    <n v="8"/>
    <x v="7"/>
    <n v="1"/>
    <n v="1"/>
    <n v="0"/>
    <s v="Wednesday"/>
    <s v="Night"/>
    <s v="B07FWYTWW"/>
    <s v="Female"/>
    <x v="95"/>
    <s v="Shipped"/>
    <n v="1"/>
    <s v="INR"/>
    <n v="395"/>
    <n v="65"/>
    <n v="460"/>
    <s v="Mumbai"/>
    <s v="Maharashtra"/>
    <n v="400037"/>
    <x v="1"/>
    <x v="78"/>
    <x v="33"/>
    <n v="0.20481927710843364"/>
    <n v="67.149999999999977"/>
    <n v="327.85"/>
    <n v="395"/>
  </r>
  <r>
    <n v="1025"/>
    <d v="2018-01-08T00:00:00"/>
    <x v="603"/>
    <s v="2018 - Q3"/>
    <n v="3"/>
    <x v="0"/>
    <n v="8"/>
    <x v="7"/>
    <n v="1"/>
    <n v="1"/>
    <n v="0"/>
    <s v="Wednesday"/>
    <s v="Morning"/>
    <s v="B07FWXSSS"/>
    <s v="Male"/>
    <x v="95"/>
    <s v="Shipped"/>
    <n v="1"/>
    <s v="INR"/>
    <n v="395"/>
    <n v="65"/>
    <n v="460"/>
    <s v="New Delhi"/>
    <s v="Delhi"/>
    <n v="110027"/>
    <x v="1"/>
    <x v="78"/>
    <x v="33"/>
    <n v="0.20481927710843364"/>
    <n v="67.149999999999977"/>
    <n v="327.85"/>
    <n v="395"/>
  </r>
  <r>
    <n v="1026"/>
    <d v="2018-01-08T00:00:00"/>
    <x v="579"/>
    <s v="2018 - Q3"/>
    <n v="3"/>
    <x v="0"/>
    <n v="8"/>
    <x v="7"/>
    <n v="1"/>
    <n v="1"/>
    <n v="0"/>
    <s v="Wednesday"/>
    <s v="Morning"/>
    <s v="B07FWWAQV"/>
    <s v="Female"/>
    <x v="95"/>
    <s v="Shipped"/>
    <n v="1"/>
    <s v="INR"/>
    <n v="395"/>
    <n v="65"/>
    <n v="460"/>
    <s v="Sheikhpura"/>
    <s v="Bihar"/>
    <n v="811105"/>
    <x v="1"/>
    <x v="78"/>
    <x v="33"/>
    <n v="0.20481927710843364"/>
    <n v="67.149999999999977"/>
    <n v="327.85"/>
    <n v="395"/>
  </r>
  <r>
    <n v="1027"/>
    <d v="2018-02-08T00:00:00"/>
    <x v="678"/>
    <s v="2018 - Q3"/>
    <n v="3"/>
    <x v="0"/>
    <n v="8"/>
    <x v="7"/>
    <n v="2"/>
    <n v="0"/>
    <n v="0"/>
    <s v="Thursday"/>
    <s v="Night"/>
    <s v="B07FWWXVW"/>
    <s v="Female"/>
    <x v="91"/>
    <s v="Shipped"/>
    <n v="1"/>
    <s v="INR"/>
    <n v="900"/>
    <n v="85"/>
    <n v="985"/>
    <s v="Upper Tadong"/>
    <s v="Sikkim"/>
    <n v="737102"/>
    <x v="0"/>
    <x v="75"/>
    <x v="41"/>
    <n v="0.14942528735632185"/>
    <n v="117"/>
    <n v="783"/>
    <n v="900"/>
  </r>
  <r>
    <n v="1028"/>
    <d v="2018-03-08T00:00:00"/>
    <x v="679"/>
    <s v="2018 - Q3"/>
    <n v="3"/>
    <x v="0"/>
    <n v="8"/>
    <x v="7"/>
    <n v="3"/>
    <n v="0"/>
    <n v="0"/>
    <s v="Friday"/>
    <s v="Night"/>
    <s v="B07FWVBWS"/>
    <s v="Male"/>
    <x v="117"/>
    <s v="Shipped"/>
    <n v="2"/>
    <s v="INR"/>
    <n v="310"/>
    <n v="113.33"/>
    <n v="423.33"/>
    <s v="Hyderabad"/>
    <s v="Telangana"/>
    <n v="500047"/>
    <x v="2"/>
    <x v="90"/>
    <x v="48"/>
    <n v="0.21951219512195128"/>
    <n v="55.800000000000011"/>
    <n v="254.2"/>
    <n v="620"/>
  </r>
  <r>
    <n v="1029"/>
    <d v="2018-04-08T00:00:00"/>
    <x v="680"/>
    <s v="2018 - Q3"/>
    <n v="3"/>
    <x v="0"/>
    <n v="8"/>
    <x v="7"/>
    <n v="4"/>
    <n v="0"/>
    <n v="0"/>
    <s v="Saturday"/>
    <s v="Morning"/>
    <s v="B07FWVARU"/>
    <s v="Male"/>
    <x v="103"/>
    <s v="Shipped"/>
    <n v="1"/>
    <s v="INR"/>
    <n v="670"/>
    <n v="190"/>
    <n v="860"/>
    <s v="Ghaziabad"/>
    <s v="Uttar Pradesh"/>
    <n v="201009"/>
    <x v="0"/>
    <x v="85"/>
    <x v="41"/>
    <n v="0.14942528735632188"/>
    <n v="87.100000000000023"/>
    <n v="582.9"/>
    <n v="670"/>
  </r>
  <r>
    <n v="1030"/>
    <d v="2018-05-08T00:00:00"/>
    <x v="681"/>
    <s v="2018 - Q3"/>
    <n v="3"/>
    <x v="0"/>
    <n v="8"/>
    <x v="7"/>
    <n v="5"/>
    <n v="0"/>
    <n v="0"/>
    <s v="Sunday"/>
    <s v="Morning"/>
    <s v="B07FWYUQV"/>
    <s v="Female"/>
    <x v="82"/>
    <s v="Shipped"/>
    <n v="1"/>
    <s v="INR"/>
    <n v="1100"/>
    <n v="117"/>
    <n v="1217"/>
    <s v="Pathsala"/>
    <s v="Assam"/>
    <n v="781325"/>
    <x v="0"/>
    <x v="67"/>
    <x v="38"/>
    <n v="0.14942528735632185"/>
    <n v="143"/>
    <n v="957"/>
    <n v="1100"/>
  </r>
  <r>
    <n v="1031"/>
    <d v="2018-06-08T00:00:00"/>
    <x v="682"/>
    <s v="2018 - Q3"/>
    <n v="3"/>
    <x v="0"/>
    <n v="8"/>
    <x v="7"/>
    <n v="6"/>
    <n v="0"/>
    <n v="0"/>
    <s v="Monday"/>
    <s v="Evening"/>
    <s v="B07FWWAQQ"/>
    <s v="Female"/>
    <x v="95"/>
    <s v="Shipped"/>
    <n v="1"/>
    <s v="INR"/>
    <n v="395"/>
    <n v="65"/>
    <n v="460"/>
    <s v="Dumka"/>
    <s v="Jharkhand"/>
    <n v="814101"/>
    <x v="1"/>
    <x v="78"/>
    <x v="33"/>
    <n v="0.20481927710843364"/>
    <n v="67.149999999999977"/>
    <n v="327.85"/>
    <n v="395"/>
  </r>
  <r>
    <n v="1032"/>
    <d v="2018-06-08T00:00:00"/>
    <x v="264"/>
    <s v="2018 - Q3"/>
    <n v="3"/>
    <x v="0"/>
    <n v="8"/>
    <x v="7"/>
    <n v="6"/>
    <n v="0"/>
    <n v="0"/>
    <s v="Monday"/>
    <s v="Evening"/>
    <s v="B07FWWSSZ"/>
    <s v="Female"/>
    <x v="41"/>
    <s v="Shipped"/>
    <n v="1"/>
    <s v="INR"/>
    <n v="723"/>
    <n v="65"/>
    <n v="788"/>
    <s v="Faridabad"/>
    <s v="Haryana"/>
    <n v="121004"/>
    <x v="0"/>
    <x v="33"/>
    <x v="3"/>
    <n v="0.14942528735632185"/>
    <n v="93.990000000000009"/>
    <n v="629.01"/>
    <n v="723"/>
  </r>
  <r>
    <n v="1033"/>
    <d v="2018-07-08T00:00:00"/>
    <x v="437"/>
    <s v="2018 - Q3"/>
    <n v="3"/>
    <x v="0"/>
    <n v="8"/>
    <x v="7"/>
    <n v="7"/>
    <n v="0"/>
    <n v="0"/>
    <s v="Tuesday"/>
    <s v="Night"/>
    <s v="B07FWWVUR"/>
    <s v="Male"/>
    <x v="95"/>
    <s v="Shipped"/>
    <n v="1"/>
    <s v="INR"/>
    <n v="395"/>
    <n v="65"/>
    <n v="460"/>
    <s v="Rajpura"/>
    <s v="Punjab"/>
    <n v="140401"/>
    <x v="1"/>
    <x v="78"/>
    <x v="33"/>
    <n v="0.20481927710843364"/>
    <n v="67.149999999999977"/>
    <n v="327.85"/>
    <n v="395"/>
  </r>
  <r>
    <n v="1034"/>
    <d v="2018-07-08T00:00:00"/>
    <x v="683"/>
    <s v="2018 - Q3"/>
    <n v="3"/>
    <x v="0"/>
    <n v="8"/>
    <x v="7"/>
    <n v="7"/>
    <n v="0"/>
    <n v="0"/>
    <s v="Tuesday"/>
    <s v="Morning"/>
    <s v="B07FWWUXW"/>
    <s v="Male"/>
    <x v="41"/>
    <s v="Shipped"/>
    <n v="1"/>
    <s v="INR"/>
    <n v="723"/>
    <n v="65"/>
    <n v="788"/>
    <s v="Pimpri Chinchwad"/>
    <s v="Maharashtra"/>
    <n v="411012"/>
    <x v="0"/>
    <x v="33"/>
    <x v="3"/>
    <n v="0.14942528735632185"/>
    <n v="93.990000000000009"/>
    <n v="629.01"/>
    <n v="723"/>
  </r>
  <r>
    <n v="1035"/>
    <d v="2018-08-08T00:00:00"/>
    <x v="684"/>
    <s v="2018 - Q3"/>
    <n v="3"/>
    <x v="0"/>
    <n v="8"/>
    <x v="7"/>
    <n v="8"/>
    <n v="0"/>
    <n v="0"/>
    <s v="Wednesday"/>
    <s v="Night"/>
    <s v="B07FWXZTW"/>
    <s v="Male"/>
    <x v="119"/>
    <s v="Shipped"/>
    <n v="2"/>
    <s v="INR"/>
    <n v="448"/>
    <n v="130"/>
    <n v="578"/>
    <s v="Bhiwandi"/>
    <s v="Maharashtra"/>
    <n v="421305"/>
    <x v="2"/>
    <x v="13"/>
    <x v="49"/>
    <n v="0.21951219512195116"/>
    <n v="80.639999999999986"/>
    <n v="367.36"/>
    <n v="896"/>
  </r>
  <r>
    <n v="1036"/>
    <d v="2018-08-08T00:00:00"/>
    <x v="614"/>
    <s v="2018 - Q3"/>
    <n v="3"/>
    <x v="0"/>
    <n v="8"/>
    <x v="7"/>
    <n v="8"/>
    <n v="0"/>
    <n v="0"/>
    <s v="Wednesday"/>
    <s v="Night"/>
    <s v="B07FWVASQ"/>
    <s v="Male"/>
    <x v="112"/>
    <s v="Shipped"/>
    <n v="1"/>
    <s v="INR"/>
    <n v="320"/>
    <n v="65"/>
    <n v="385"/>
    <s v="Bengaluru"/>
    <s v="Karnataka"/>
    <n v="560064"/>
    <x v="1"/>
    <x v="79"/>
    <x v="19"/>
    <n v="0.20481927710843364"/>
    <n v="54.399999999999977"/>
    <n v="265.60000000000002"/>
    <n v="320"/>
  </r>
  <r>
    <n v="1037"/>
    <d v="2018-08-08T00:00:00"/>
    <x v="685"/>
    <s v="2018 - Q3"/>
    <n v="3"/>
    <x v="0"/>
    <n v="8"/>
    <x v="7"/>
    <n v="8"/>
    <n v="0"/>
    <n v="0"/>
    <s v="Wednesday"/>
    <s v="Morning"/>
    <s v="B07FWXAVU"/>
    <s v="Male"/>
    <x v="112"/>
    <s v="Shipped"/>
    <n v="1"/>
    <s v="INR"/>
    <n v="320"/>
    <n v="65"/>
    <n v="385"/>
    <s v="Hyderabad"/>
    <s v="Telangana"/>
    <n v="500068"/>
    <x v="1"/>
    <x v="79"/>
    <x v="19"/>
    <n v="0.20481927710843364"/>
    <n v="54.399999999999977"/>
    <n v="265.60000000000002"/>
    <n v="320"/>
  </r>
  <r>
    <n v="1038"/>
    <d v="2018-09-08T00:00:00"/>
    <x v="686"/>
    <s v="2018 - Q3"/>
    <n v="3"/>
    <x v="0"/>
    <n v="8"/>
    <x v="7"/>
    <n v="9"/>
    <n v="0"/>
    <n v="0"/>
    <s v="Thursday"/>
    <s v="Night"/>
    <s v="B07FWYASR"/>
    <s v="Female"/>
    <x v="99"/>
    <s v="Shipped"/>
    <n v="1"/>
    <s v="INR"/>
    <n v="115"/>
    <n v="65"/>
    <n v="180"/>
    <s v="Lucknow"/>
    <s v="Uttar Pradesh"/>
    <n v="226024"/>
    <x v="0"/>
    <x v="81"/>
    <x v="44"/>
    <n v="0.14942528735632188"/>
    <n v="14.950000000000003"/>
    <n v="100.05"/>
    <n v="115"/>
  </r>
  <r>
    <n v="1039"/>
    <d v="2018-10-08T00:00:00"/>
    <x v="687"/>
    <s v="2018 - Q3"/>
    <n v="3"/>
    <x v="0"/>
    <n v="8"/>
    <x v="7"/>
    <n v="10"/>
    <n v="0"/>
    <n v="0"/>
    <s v="Friday"/>
    <s v="Afternoon"/>
    <s v="B07FWVAWW"/>
    <s v="Female"/>
    <x v="14"/>
    <s v="Shipped"/>
    <n v="1"/>
    <s v="INR"/>
    <n v="959"/>
    <n v="90"/>
    <n v="1049"/>
    <s v="Mumbai"/>
    <s v="Maharashtra"/>
    <n v="400071"/>
    <x v="2"/>
    <x v="13"/>
    <x v="11"/>
    <n v="0.21951219512195122"/>
    <n v="172.62"/>
    <n v="786.38"/>
    <n v="959"/>
  </r>
  <r>
    <n v="1040"/>
    <d v="2018-11-08T00:00:00"/>
    <x v="353"/>
    <s v="2018 - Q3"/>
    <n v="3"/>
    <x v="0"/>
    <n v="8"/>
    <x v="7"/>
    <n v="11"/>
    <n v="0"/>
    <n v="0"/>
    <s v="Saturday"/>
    <s v="Evening"/>
    <s v="B07FWXSYS"/>
    <s v="Female"/>
    <x v="14"/>
    <s v="Shipped"/>
    <n v="1"/>
    <s v="INR"/>
    <n v="959"/>
    <n v="65"/>
    <n v="1024"/>
    <s v="Mumbai"/>
    <s v="Maharashtra"/>
    <n v="400094"/>
    <x v="2"/>
    <x v="13"/>
    <x v="11"/>
    <n v="0.21951219512195122"/>
    <n v="172.62"/>
    <n v="786.38"/>
    <n v="959"/>
  </r>
  <r>
    <n v="1041"/>
    <d v="2018-12-08T00:00:00"/>
    <x v="688"/>
    <s v="2018 - Q3"/>
    <n v="3"/>
    <x v="0"/>
    <n v="8"/>
    <x v="7"/>
    <n v="12"/>
    <n v="0"/>
    <n v="0"/>
    <s v="Sunday"/>
    <s v="Afternoon"/>
    <s v="B07FWYVZS"/>
    <s v="Male"/>
    <x v="21"/>
    <s v="Shipped"/>
    <n v="1"/>
    <s v="INR"/>
    <n v="899"/>
    <n v="117"/>
    <n v="1016"/>
    <s v="Hyderabad"/>
    <s v="Telangana"/>
    <n v="500020"/>
    <x v="0"/>
    <x v="19"/>
    <x v="3"/>
    <n v="0.14942528735632185"/>
    <n v="116.87"/>
    <n v="782.13"/>
    <n v="899"/>
  </r>
  <r>
    <n v="1042"/>
    <s v="8/13/2018"/>
    <x v="689"/>
    <s v="2018 - Q3"/>
    <n v="3"/>
    <x v="0"/>
    <n v="8"/>
    <x v="7"/>
    <n v="13"/>
    <n v="0"/>
    <n v="1"/>
    <s v="Monday"/>
    <s v="Night"/>
    <s v="B07FWYTXR"/>
    <s v="Male"/>
    <x v="120"/>
    <s v="Shipped"/>
    <n v="4"/>
    <s v="INR"/>
    <n v="880"/>
    <n v="117"/>
    <n v="997"/>
    <s v="Lalgudi"/>
    <s v="Tamil Nadu"/>
    <n v="621703"/>
    <x v="2"/>
    <x v="90"/>
    <x v="48"/>
    <n v="0.21951219512195119"/>
    <n v="158.39999999999998"/>
    <n v="721.6"/>
    <n v="3520"/>
  </r>
  <r>
    <n v="1043"/>
    <s v="8/14/2018"/>
    <x v="690"/>
    <s v="2018 - Q3"/>
    <n v="3"/>
    <x v="0"/>
    <n v="8"/>
    <x v="7"/>
    <n v="14"/>
    <n v="0"/>
    <n v="1"/>
    <s v="Tuesday"/>
    <s v="Night"/>
    <s v="B07FWYXVW"/>
    <s v="Male"/>
    <x v="56"/>
    <s v="Shipped"/>
    <n v="1"/>
    <s v="INR"/>
    <n v="840"/>
    <n v="85"/>
    <n v="925"/>
    <s v="Rishikesh"/>
    <s v="Uttarakhand"/>
    <n v="249201"/>
    <x v="0"/>
    <x v="41"/>
    <x v="22"/>
    <n v="0.14942528735632191"/>
    <n v="109.20000000000005"/>
    <n v="730.8"/>
    <n v="840"/>
  </r>
  <r>
    <n v="1044"/>
    <s v="8/15/2018"/>
    <x v="691"/>
    <s v="2018 - Q3"/>
    <n v="3"/>
    <x v="0"/>
    <n v="8"/>
    <x v="7"/>
    <n v="15"/>
    <n v="1"/>
    <n v="1"/>
    <s v="Wednesday"/>
    <s v="Evening"/>
    <s v="B07FWXZYT"/>
    <s v="Female"/>
    <x v="108"/>
    <s v="Shipped"/>
    <n v="1"/>
    <s v="INR"/>
    <n v="680"/>
    <n v="65"/>
    <n v="745"/>
    <s v="Anand"/>
    <s v="Gujarat"/>
    <n v="388120"/>
    <x v="2"/>
    <x v="86"/>
    <x v="47"/>
    <n v="0.21951219512195116"/>
    <n v="122.39999999999998"/>
    <n v="557.6"/>
    <n v="680"/>
  </r>
  <r>
    <n v="1045"/>
    <s v="8/16/2018"/>
    <x v="380"/>
    <s v="2018 - Q3"/>
    <n v="3"/>
    <x v="0"/>
    <n v="8"/>
    <x v="7"/>
    <n v="16"/>
    <n v="0"/>
    <n v="1"/>
    <s v="Thursday"/>
    <s v="Morning"/>
    <s v="B07FWWUYW"/>
    <s v="Male"/>
    <x v="56"/>
    <s v="Shipped"/>
    <n v="2"/>
    <s v="INR"/>
    <n v="1680"/>
    <n v="170"/>
    <n v="1850"/>
    <s v="Solapur"/>
    <s v="Maharashtra"/>
    <n v="413001"/>
    <x v="0"/>
    <x v="41"/>
    <x v="22"/>
    <n v="0.14942528735632191"/>
    <n v="218.40000000000009"/>
    <n v="1461.6"/>
    <n v="3360"/>
  </r>
  <r>
    <n v="1046"/>
    <s v="8/17/2018"/>
    <x v="128"/>
    <s v="2018 - Q3"/>
    <n v="3"/>
    <x v="0"/>
    <n v="8"/>
    <x v="7"/>
    <n v="17"/>
    <n v="0"/>
    <n v="1"/>
    <s v="Friday"/>
    <s v="Evening"/>
    <s v="B07FWVXTT"/>
    <s v="Female"/>
    <x v="95"/>
    <s v="Shipped"/>
    <n v="1"/>
    <s v="INR"/>
    <n v="395"/>
    <n v="140"/>
    <n v="535"/>
    <s v="Jaipur"/>
    <s v="Rajasthan"/>
    <n v="302023"/>
    <x v="1"/>
    <x v="78"/>
    <x v="33"/>
    <n v="0.20481927710843364"/>
    <n v="67.149999999999977"/>
    <n v="327.85"/>
    <n v="395"/>
  </r>
  <r>
    <n v="1047"/>
    <s v="8/18/2018"/>
    <x v="692"/>
    <s v="2018 - Q3"/>
    <n v="3"/>
    <x v="0"/>
    <n v="8"/>
    <x v="7"/>
    <n v="18"/>
    <n v="0"/>
    <n v="1"/>
    <s v="Saturday"/>
    <s v="Morning"/>
    <s v="B07FWWWYV"/>
    <s v="Male"/>
    <x v="121"/>
    <s v="Shipped"/>
    <n v="1"/>
    <s v="INR"/>
    <n v="305"/>
    <n v="190"/>
    <n v="495"/>
    <s v="Pandharpur"/>
    <s v="Maharashtra"/>
    <n v="413304"/>
    <x v="1"/>
    <x v="82"/>
    <x v="39"/>
    <n v="0.2048192771084337"/>
    <n v="51.849999999999994"/>
    <n v="253.15"/>
    <n v="305"/>
  </r>
  <r>
    <n v="1048"/>
    <s v="8/19/2018"/>
    <x v="693"/>
    <s v="2018 - Q3"/>
    <n v="3"/>
    <x v="0"/>
    <n v="8"/>
    <x v="7"/>
    <n v="19"/>
    <n v="0"/>
    <n v="1"/>
    <s v="Sunday"/>
    <s v="Night"/>
    <s v="B07FWWZYV"/>
    <s v="Male"/>
    <x v="0"/>
    <s v="Shipped"/>
    <n v="1"/>
    <s v="INR"/>
    <n v="999"/>
    <n v="85"/>
    <n v="1084"/>
    <s v="Bengaluru"/>
    <s v="Karnataka"/>
    <n v="560034"/>
    <x v="0"/>
    <x v="0"/>
    <x v="0"/>
    <n v="0.14942528735632185"/>
    <n v="129.87"/>
    <n v="869.13"/>
    <n v="999"/>
  </r>
  <r>
    <n v="1049"/>
    <s v="8/20/2018"/>
    <x v="694"/>
    <s v="2018 - Q3"/>
    <n v="3"/>
    <x v="0"/>
    <n v="8"/>
    <x v="7"/>
    <n v="20"/>
    <n v="0"/>
    <n v="1"/>
    <s v="Monday"/>
    <s v="Afternoon"/>
    <s v="B07FWXYRU"/>
    <s v="Female"/>
    <x v="28"/>
    <s v="Shipped"/>
    <n v="1"/>
    <s v="INR"/>
    <n v="499"/>
    <n v="65"/>
    <n v="564"/>
    <s v="Vadodara"/>
    <s v="Gujarat"/>
    <n v="390004"/>
    <x v="1"/>
    <x v="23"/>
    <x v="16"/>
    <n v="0.2048192771084337"/>
    <n v="84.829999999999984"/>
    <n v="414.17"/>
    <n v="499"/>
  </r>
  <r>
    <n v="1050"/>
    <s v="8/21/2018"/>
    <x v="695"/>
    <s v="2018 - Q3"/>
    <n v="3"/>
    <x v="0"/>
    <n v="8"/>
    <x v="7"/>
    <n v="21"/>
    <n v="0"/>
    <n v="1"/>
    <s v="Tuesday"/>
    <s v="Afternoon"/>
    <s v="B07FWWAQR"/>
    <s v="Male"/>
    <x v="110"/>
    <s v="Shipped"/>
    <n v="1"/>
    <s v="INR"/>
    <n v="100"/>
    <n v="90"/>
    <n v="190"/>
    <s v="Ratti Industrial Area"/>
    <s v="Himachal Pradesh"/>
    <n v="175008"/>
    <x v="0"/>
    <x v="88"/>
    <x v="0"/>
    <n v="0.14942528735632185"/>
    <n v="13"/>
    <n v="87"/>
    <n v="100"/>
  </r>
  <r>
    <n v="1051"/>
    <s v="8/22/2018"/>
    <x v="696"/>
    <s v="2018 - Q3"/>
    <n v="3"/>
    <x v="0"/>
    <n v="8"/>
    <x v="7"/>
    <n v="22"/>
    <n v="1"/>
    <n v="1"/>
    <s v="Wednesday"/>
    <s v="Night"/>
    <s v="B07FWYSZW"/>
    <s v="Male"/>
    <x v="74"/>
    <s v="Shipped"/>
    <n v="1"/>
    <s v="INR"/>
    <n v="730"/>
    <n v="65"/>
    <n v="795"/>
    <s v="Jaipur"/>
    <s v="Rajasthan"/>
    <n v="302012"/>
    <x v="1"/>
    <x v="60"/>
    <x v="35"/>
    <n v="0.20481927710843378"/>
    <n v="124.10000000000002"/>
    <n v="605.9"/>
    <n v="730"/>
  </r>
  <r>
    <n v="1052"/>
    <s v="8/23/2018"/>
    <x v="697"/>
    <s v="2018 - Q3"/>
    <n v="3"/>
    <x v="0"/>
    <n v="8"/>
    <x v="7"/>
    <n v="23"/>
    <n v="0"/>
    <n v="0"/>
    <s v="Thursday"/>
    <s v="Night"/>
    <s v="B07FWWTYV"/>
    <s v="Male"/>
    <x v="74"/>
    <s v="Shipped"/>
    <n v="1"/>
    <s v="INR"/>
    <n v="730"/>
    <n v="65"/>
    <n v="795"/>
    <s v="Lucknow"/>
    <s v="Uttar Pradesh"/>
    <n v="226010"/>
    <x v="1"/>
    <x v="60"/>
    <x v="35"/>
    <n v="0.20481927710843378"/>
    <n v="124.10000000000002"/>
    <n v="605.9"/>
    <n v="730"/>
  </r>
  <r>
    <n v="1053"/>
    <s v="8/24/2018"/>
    <x v="698"/>
    <s v="2018 - Q3"/>
    <n v="3"/>
    <x v="0"/>
    <n v="8"/>
    <x v="7"/>
    <n v="24"/>
    <n v="0"/>
    <n v="0"/>
    <s v="Friday"/>
    <s v="Evening"/>
    <s v="B07FWXVQZ"/>
    <s v="Male"/>
    <x v="105"/>
    <s v="Shipped"/>
    <n v="1"/>
    <s v="INR"/>
    <n v="485"/>
    <n v="65"/>
    <n v="550"/>
    <s v="New Delhi"/>
    <s v="Delhi"/>
    <n v="110027"/>
    <x v="1"/>
    <x v="82"/>
    <x v="39"/>
    <n v="0.2048192771084337"/>
    <n v="82.449999999999989"/>
    <n v="402.55"/>
    <n v="485"/>
  </r>
  <r>
    <n v="1054"/>
    <s v="8/25/2018"/>
    <x v="673"/>
    <s v="2018 - Q3"/>
    <n v="3"/>
    <x v="0"/>
    <n v="8"/>
    <x v="7"/>
    <n v="25"/>
    <n v="0"/>
    <n v="0"/>
    <s v="Saturday"/>
    <s v="Night"/>
    <s v="B07FWVAUZ"/>
    <s v="Male"/>
    <x v="109"/>
    <s v="Shipped"/>
    <n v="1"/>
    <s v="INR"/>
    <n v="998"/>
    <n v="65"/>
    <n v="1063"/>
    <s v="Rohtak"/>
    <s v="Haryana"/>
    <n v="124001"/>
    <x v="1"/>
    <x v="87"/>
    <x v="42"/>
    <n v="0.2048192771084337"/>
    <n v="169.65999999999997"/>
    <n v="828.34"/>
    <n v="998"/>
  </r>
  <r>
    <n v="1055"/>
    <s v="8/26/2018"/>
    <x v="699"/>
    <s v="2018 - Q3"/>
    <n v="3"/>
    <x v="0"/>
    <n v="8"/>
    <x v="7"/>
    <n v="26"/>
    <n v="1"/>
    <n v="0"/>
    <s v="Sunday"/>
    <s v="Night"/>
    <s v="B07FWWBZU"/>
    <s v="Male"/>
    <x v="21"/>
    <s v="Shipped"/>
    <n v="1"/>
    <s v="INR"/>
    <n v="899"/>
    <n v="190"/>
    <n v="1089"/>
    <s v="Bengaluru"/>
    <s v="Karnataka"/>
    <n v="560093"/>
    <x v="0"/>
    <x v="19"/>
    <x v="3"/>
    <n v="0.14942528735632185"/>
    <n v="116.87"/>
    <n v="782.13"/>
    <n v="899"/>
  </r>
  <r>
    <n v="1056"/>
    <s v="8/27/2018"/>
    <x v="290"/>
    <s v="2018 - Q3"/>
    <n v="3"/>
    <x v="0"/>
    <n v="8"/>
    <x v="7"/>
    <n v="27"/>
    <n v="0"/>
    <n v="0"/>
    <s v="Monday"/>
    <s v="Evening"/>
    <s v="B07FWXXQU"/>
    <s v="Female"/>
    <x v="120"/>
    <s v="Shipped"/>
    <n v="4"/>
    <s v="INR"/>
    <n v="880"/>
    <n v="117"/>
    <n v="997"/>
    <s v="New Delhi"/>
    <s v="Delhi"/>
    <n v="110070"/>
    <x v="2"/>
    <x v="90"/>
    <x v="48"/>
    <n v="0.21951219512195119"/>
    <n v="158.39999999999998"/>
    <n v="721.6"/>
    <n v="3520"/>
  </r>
  <r>
    <n v="1057"/>
    <s v="8/28/2018"/>
    <x v="700"/>
    <s v="2018 - Q3"/>
    <n v="3"/>
    <x v="0"/>
    <n v="8"/>
    <x v="7"/>
    <n v="28"/>
    <n v="0"/>
    <n v="0"/>
    <s v="Tuesday"/>
    <s v="Afternoon"/>
    <s v="B07FWWXXU"/>
    <s v="Male"/>
    <x v="117"/>
    <s v="Shipped"/>
    <n v="1"/>
    <s v="INR"/>
    <n v="155"/>
    <n v="70"/>
    <n v="225"/>
    <s v="Chennai"/>
    <s v="Tamil Nadu"/>
    <n v="600096"/>
    <x v="2"/>
    <x v="90"/>
    <x v="48"/>
    <n v="0.21951219512195128"/>
    <n v="27.900000000000006"/>
    <n v="127.1"/>
    <n v="155"/>
  </r>
  <r>
    <n v="1058"/>
    <s v="8/29/2018"/>
    <x v="701"/>
    <s v="2018 - Q3"/>
    <n v="3"/>
    <x v="0"/>
    <n v="8"/>
    <x v="7"/>
    <n v="29"/>
    <n v="0"/>
    <n v="0"/>
    <s v="Wednesday"/>
    <s v="Night"/>
    <s v="B07FWYVXW"/>
    <s v="Male"/>
    <x v="95"/>
    <s v="Shipped"/>
    <n v="1"/>
    <s v="INR"/>
    <n v="395"/>
    <n v="65"/>
    <n v="460"/>
    <s v="Islampur"/>
    <s v="West Bengal"/>
    <n v="733202"/>
    <x v="1"/>
    <x v="78"/>
    <x v="33"/>
    <n v="0.20481927710843364"/>
    <n v="67.149999999999977"/>
    <n v="327.85"/>
    <n v="395"/>
  </r>
  <r>
    <n v="1059"/>
    <s v="8/30/2018"/>
    <x v="702"/>
    <s v="2018 - Q3"/>
    <n v="3"/>
    <x v="0"/>
    <n v="8"/>
    <x v="7"/>
    <n v="30"/>
    <n v="0"/>
    <n v="0"/>
    <s v="Thursday"/>
    <s v="Evening"/>
    <s v="B07FWXAQY"/>
    <s v="Female"/>
    <x v="106"/>
    <s v="Shipped"/>
    <n v="1"/>
    <s v="INR"/>
    <n v="460"/>
    <n v="65"/>
    <n v="525"/>
    <s v="Panaji"/>
    <s v="Goa"/>
    <n v="403107"/>
    <x v="1"/>
    <x v="24"/>
    <x v="5"/>
    <n v="0.2048192771084337"/>
    <n v="78.199999999999989"/>
    <n v="381.8"/>
    <n v="460"/>
  </r>
  <r>
    <n v="1060"/>
    <s v="8/31/2018"/>
    <x v="314"/>
    <s v="2018 - Q3"/>
    <n v="3"/>
    <x v="0"/>
    <n v="8"/>
    <x v="7"/>
    <n v="31"/>
    <n v="1"/>
    <n v="0"/>
    <s v="Friday"/>
    <s v="Night"/>
    <s v="B07FWWYYS"/>
    <s v="Female"/>
    <x v="117"/>
    <s v="Shipped"/>
    <n v="2"/>
    <s v="INR"/>
    <n v="310"/>
    <n v="140"/>
    <n v="450"/>
    <s v="Mumbai"/>
    <s v="Maharashtra"/>
    <n v="400089"/>
    <x v="2"/>
    <x v="90"/>
    <x v="48"/>
    <n v="0.21951219512195128"/>
    <n v="55.800000000000011"/>
    <n v="254.2"/>
    <n v="620"/>
  </r>
  <r>
    <n v="1061"/>
    <d v="2018-01-09T00:00:00"/>
    <x v="703"/>
    <s v="2018 - Q3"/>
    <n v="3"/>
    <x v="0"/>
    <n v="9"/>
    <x v="8"/>
    <n v="1"/>
    <n v="1"/>
    <n v="0"/>
    <s v="Saturday"/>
    <s v="Night"/>
    <s v="B07FWYYRZ"/>
    <s v="Male"/>
    <x v="120"/>
    <s v="Shipped"/>
    <n v="4"/>
    <s v="INR"/>
    <n v="880"/>
    <n v="117"/>
    <n v="997"/>
    <s v="Dehradun"/>
    <s v="Uttarakhand"/>
    <n v="248001"/>
    <x v="2"/>
    <x v="90"/>
    <x v="48"/>
    <n v="0.21951219512195119"/>
    <n v="158.39999999999998"/>
    <n v="721.6"/>
    <n v="3520"/>
  </r>
  <r>
    <n v="1062"/>
    <d v="2018-02-09T00:00:00"/>
    <x v="703"/>
    <s v="2018 - Q3"/>
    <n v="3"/>
    <x v="0"/>
    <n v="9"/>
    <x v="8"/>
    <n v="2"/>
    <n v="0"/>
    <n v="0"/>
    <s v="Sunday"/>
    <s v="Night"/>
    <s v="B07FWYSTS"/>
    <s v="Male"/>
    <x v="103"/>
    <s v="Shipped"/>
    <n v="1"/>
    <s v="INR"/>
    <n v="670"/>
    <n v="117"/>
    <n v="787"/>
    <s v="Bhawanipatna"/>
    <s v="Odisha"/>
    <n v="766001"/>
    <x v="0"/>
    <x v="85"/>
    <x v="41"/>
    <n v="0.14942528735632188"/>
    <n v="87.100000000000023"/>
    <n v="582.9"/>
    <n v="670"/>
  </r>
  <r>
    <n v="1063"/>
    <d v="2018-03-09T00:00:00"/>
    <x v="704"/>
    <s v="2018 - Q3"/>
    <n v="3"/>
    <x v="0"/>
    <n v="9"/>
    <x v="8"/>
    <n v="3"/>
    <n v="1"/>
    <n v="0"/>
    <s v="Monday"/>
    <s v="Night"/>
    <s v="B07FWXSSS"/>
    <s v="Male"/>
    <x v="99"/>
    <s v="Shipped"/>
    <n v="1"/>
    <s v="INR"/>
    <n v="83"/>
    <n v="40"/>
    <n v="123"/>
    <s v="New Delhi"/>
    <s v="Delhi"/>
    <n v="110027"/>
    <x v="0"/>
    <x v="81"/>
    <x v="44"/>
    <n v="0.14942528735632193"/>
    <n v="10.790000000000006"/>
    <n v="72.209999999999994"/>
    <n v="83"/>
  </r>
  <r>
    <n v="1064"/>
    <d v="2018-04-09T00:00:00"/>
    <x v="477"/>
    <s v="2018 - Q3"/>
    <n v="3"/>
    <x v="0"/>
    <n v="9"/>
    <x v="8"/>
    <n v="4"/>
    <n v="0"/>
    <n v="0"/>
    <s v="Tuesday"/>
    <s v="Morning"/>
    <s v="B07FWYZZU"/>
    <s v="Female"/>
    <x v="99"/>
    <s v="Shipped"/>
    <n v="1"/>
    <s v="INR"/>
    <n v="95"/>
    <n v="90"/>
    <n v="185"/>
    <s v="Chennai"/>
    <s v="Tamil Nadu"/>
    <n v="600048"/>
    <x v="0"/>
    <x v="81"/>
    <x v="44"/>
    <n v="0.14942528735632177"/>
    <n v="12.349999999999994"/>
    <n v="82.65"/>
    <n v="95"/>
  </r>
  <r>
    <n v="1065"/>
    <d v="2018-05-09T00:00:00"/>
    <x v="102"/>
    <s v="2018 - Q3"/>
    <n v="3"/>
    <x v="0"/>
    <n v="9"/>
    <x v="8"/>
    <n v="5"/>
    <n v="0"/>
    <n v="0"/>
    <s v="Wednesday"/>
    <s v="Evening"/>
    <s v="B07FWWSTW"/>
    <s v="Female"/>
    <x v="56"/>
    <s v="Shipped"/>
    <n v="2"/>
    <s v="INR"/>
    <n v="1680"/>
    <n v="170"/>
    <n v="1850"/>
    <s v="Solapur"/>
    <s v="Maharashtra"/>
    <n v="413001"/>
    <x v="0"/>
    <x v="41"/>
    <x v="22"/>
    <n v="0.14942528735632191"/>
    <n v="218.40000000000009"/>
    <n v="1461.6"/>
    <n v="3360"/>
  </r>
  <r>
    <n v="1066"/>
    <d v="2018-06-09T00:00:00"/>
    <x v="618"/>
    <s v="2018 - Q3"/>
    <n v="3"/>
    <x v="0"/>
    <n v="9"/>
    <x v="8"/>
    <n v="6"/>
    <n v="0"/>
    <n v="0"/>
    <s v="Thursday"/>
    <s v="Night"/>
    <s v="B07FWXVSV"/>
    <s v="Male"/>
    <x v="103"/>
    <s v="Shipped"/>
    <n v="1"/>
    <s v="INR"/>
    <n v="670"/>
    <n v="190"/>
    <n v="860"/>
    <s v="Noida"/>
    <s v="Uttar Pradesh"/>
    <n v="201301"/>
    <x v="0"/>
    <x v="85"/>
    <x v="41"/>
    <n v="0.14942528735632188"/>
    <n v="87.100000000000023"/>
    <n v="582.9"/>
    <n v="670"/>
  </r>
  <r>
    <n v="1067"/>
    <d v="2018-07-09T00:00:00"/>
    <x v="705"/>
    <s v="2018 - Q3"/>
    <n v="3"/>
    <x v="0"/>
    <n v="9"/>
    <x v="8"/>
    <n v="7"/>
    <n v="0"/>
    <n v="0"/>
    <s v="Friday"/>
    <s v="Morning"/>
    <s v="B07FWWSTW"/>
    <s v="Female"/>
    <x v="14"/>
    <s v="Shipped"/>
    <n v="1"/>
    <s v="INR"/>
    <n v="959"/>
    <n v="90"/>
    <n v="1049"/>
    <s v="Solapur"/>
    <s v="Maharashtra"/>
    <n v="413001"/>
    <x v="2"/>
    <x v="13"/>
    <x v="11"/>
    <n v="0.21951219512195122"/>
    <n v="172.62"/>
    <n v="786.38"/>
    <n v="959"/>
  </r>
  <r>
    <n v="1068"/>
    <d v="2018-08-09T00:00:00"/>
    <x v="693"/>
    <s v="2018 - Q3"/>
    <n v="3"/>
    <x v="0"/>
    <n v="9"/>
    <x v="8"/>
    <n v="8"/>
    <n v="0"/>
    <n v="0"/>
    <s v="Saturday"/>
    <s v="Night"/>
    <s v="B07FWVWQW"/>
    <s v="Male"/>
    <x v="3"/>
    <s v="Shipped"/>
    <n v="1"/>
    <s v="INR"/>
    <n v="565"/>
    <n v="85"/>
    <n v="650"/>
    <s v="Gurugram"/>
    <s v="Haryana"/>
    <n v="122001"/>
    <x v="0"/>
    <x v="3"/>
    <x v="3"/>
    <n v="0.14942528735632182"/>
    <n v="73.449999999999989"/>
    <n v="491.55"/>
    <n v="565"/>
  </r>
  <r>
    <n v="1069"/>
    <d v="2018-09-09T00:00:00"/>
    <x v="706"/>
    <s v="2018 - Q3"/>
    <n v="3"/>
    <x v="0"/>
    <n v="9"/>
    <x v="8"/>
    <n v="9"/>
    <n v="0"/>
    <n v="0"/>
    <s v="Sunday"/>
    <s v="Night"/>
    <s v="B07FWXSWY"/>
    <s v="Female"/>
    <x v="74"/>
    <s v="Shipped"/>
    <n v="1"/>
    <s v="INR"/>
    <n v="730"/>
    <n v="85"/>
    <n v="815"/>
    <s v="Hyderabad"/>
    <s v="Telangana"/>
    <n v="500044"/>
    <x v="1"/>
    <x v="60"/>
    <x v="35"/>
    <n v="0.20481927710843378"/>
    <n v="124.10000000000002"/>
    <n v="605.9"/>
    <n v="730"/>
  </r>
  <r>
    <n v="1070"/>
    <d v="2018-10-09T00:00:00"/>
    <x v="630"/>
    <s v="2018 - Q3"/>
    <n v="3"/>
    <x v="0"/>
    <n v="9"/>
    <x v="8"/>
    <n v="10"/>
    <n v="0"/>
    <n v="0"/>
    <s v="Monday"/>
    <s v="Morning"/>
    <s v="B07FWWUVV"/>
    <s v="Male"/>
    <x v="112"/>
    <s v="Shipped"/>
    <n v="1"/>
    <s v="INR"/>
    <n v="320"/>
    <n v="40"/>
    <n v="360"/>
    <s v="Nashik"/>
    <s v="Maharashtra"/>
    <n v="422009"/>
    <x v="1"/>
    <x v="79"/>
    <x v="19"/>
    <n v="0.20481927710843364"/>
    <n v="54.399999999999977"/>
    <n v="265.60000000000002"/>
    <n v="320"/>
  </r>
  <r>
    <n v="1071"/>
    <d v="2018-11-09T00:00:00"/>
    <x v="707"/>
    <s v="2018 - Q3"/>
    <n v="3"/>
    <x v="0"/>
    <n v="9"/>
    <x v="8"/>
    <n v="11"/>
    <n v="0"/>
    <n v="0"/>
    <s v="Tuesday"/>
    <s v="Morning"/>
    <s v="B07FWVXXS"/>
    <s v="Male"/>
    <x v="95"/>
    <s v="Shipped"/>
    <n v="1"/>
    <s v="INR"/>
    <n v="395"/>
    <n v="140"/>
    <n v="535"/>
    <s v="Galiakot"/>
    <s v="Rajasthan"/>
    <n v="314026"/>
    <x v="1"/>
    <x v="78"/>
    <x v="33"/>
    <n v="0.20481927710843364"/>
    <n v="67.149999999999977"/>
    <n v="327.85"/>
    <n v="395"/>
  </r>
  <r>
    <n v="1072"/>
    <d v="2018-12-09T00:00:00"/>
    <x v="8"/>
    <s v="2018 - Q3"/>
    <n v="3"/>
    <x v="0"/>
    <n v="9"/>
    <x v="8"/>
    <n v="12"/>
    <n v="0"/>
    <n v="0"/>
    <s v="Wednesday"/>
    <s v="Night"/>
    <s v="B07FWVWRT"/>
    <s v="Female"/>
    <x v="121"/>
    <s v="Shipped"/>
    <n v="1"/>
    <s v="INR"/>
    <n v="305"/>
    <n v="190"/>
    <n v="495"/>
    <s v="Dariba"/>
    <s v="Rajasthan"/>
    <n v="313211"/>
    <x v="1"/>
    <x v="82"/>
    <x v="39"/>
    <n v="0.2048192771084337"/>
    <n v="51.849999999999994"/>
    <n v="253.15"/>
    <n v="305"/>
  </r>
  <r>
    <n v="1073"/>
    <s v="9/13/2018"/>
    <x v="258"/>
    <s v="2018 - Q3"/>
    <n v="3"/>
    <x v="0"/>
    <n v="9"/>
    <x v="8"/>
    <n v="13"/>
    <n v="0"/>
    <n v="0"/>
    <s v="Thursday"/>
    <s v="Morning"/>
    <s v="B07FWXSZR"/>
    <s v="Male"/>
    <x v="21"/>
    <s v="Shipped"/>
    <n v="1"/>
    <s v="INR"/>
    <n v="899"/>
    <n v="85"/>
    <n v="984"/>
    <s v="Karhal"/>
    <s v="Uttar Pradesh"/>
    <n v="206264"/>
    <x v="0"/>
    <x v="19"/>
    <x v="3"/>
    <n v="0.14942528735632185"/>
    <n v="116.87"/>
    <n v="782.13"/>
    <n v="899"/>
  </r>
  <r>
    <n v="1074"/>
    <s v="9/14/2018"/>
    <x v="31"/>
    <s v="2018 - Q3"/>
    <n v="3"/>
    <x v="0"/>
    <n v="9"/>
    <x v="8"/>
    <n v="14"/>
    <n v="0"/>
    <n v="0"/>
    <s v="Friday"/>
    <s v="Morning"/>
    <s v="B07FWXZYY"/>
    <s v="Male"/>
    <x v="95"/>
    <s v="Shipped"/>
    <n v="1"/>
    <s v="INR"/>
    <n v="395"/>
    <n v="65"/>
    <n v="460"/>
    <s v="Faridabad"/>
    <s v="Haryana"/>
    <n v="121005"/>
    <x v="1"/>
    <x v="78"/>
    <x v="33"/>
    <n v="0.20481927710843364"/>
    <n v="67.149999999999977"/>
    <n v="327.85"/>
    <n v="395"/>
  </r>
  <r>
    <n v="1075"/>
    <s v="9/15/2018"/>
    <x v="563"/>
    <s v="2018 - Q3"/>
    <n v="3"/>
    <x v="0"/>
    <n v="9"/>
    <x v="8"/>
    <n v="15"/>
    <n v="0"/>
    <n v="0"/>
    <s v="Saturday"/>
    <s v="Afternoon"/>
    <s v="B07FWWUWY"/>
    <s v="Female"/>
    <x v="74"/>
    <s v="Shipped"/>
    <n v="1"/>
    <s v="INR"/>
    <n v="730"/>
    <n v="65"/>
    <n v="795"/>
    <s v="Jaipur"/>
    <s v="Rajasthan"/>
    <n v="302012"/>
    <x v="1"/>
    <x v="60"/>
    <x v="35"/>
    <n v="0.20481927710843378"/>
    <n v="124.10000000000002"/>
    <n v="605.9"/>
    <n v="730"/>
  </r>
  <r>
    <n v="1076"/>
    <s v="9/16/2018"/>
    <x v="448"/>
    <s v="2018 - Q3"/>
    <n v="3"/>
    <x v="0"/>
    <n v="9"/>
    <x v="8"/>
    <n v="16"/>
    <n v="0"/>
    <n v="0"/>
    <s v="Sunday"/>
    <s v="Night"/>
    <s v="B07FWWTZZ"/>
    <s v="Male"/>
    <x v="122"/>
    <s v="Shipped"/>
    <n v="1"/>
    <s v="INR"/>
    <n v="350"/>
    <n v="90"/>
    <n v="440"/>
    <s v="Kadi"/>
    <s v="Gujarat"/>
    <n v="361001"/>
    <x v="1"/>
    <x v="92"/>
    <x v="50"/>
    <n v="0.20481927710843373"/>
    <n v="59.5"/>
    <n v="290.5"/>
    <n v="350"/>
  </r>
  <r>
    <n v="1077"/>
    <s v="9/17/2018"/>
    <x v="708"/>
    <s v="2018 - Q3"/>
    <n v="3"/>
    <x v="0"/>
    <n v="9"/>
    <x v="8"/>
    <n v="17"/>
    <n v="0"/>
    <n v="0"/>
    <s v="Monday"/>
    <s v="Night"/>
    <s v="B07FWVYQW"/>
    <s v="Male"/>
    <x v="68"/>
    <s v="Shipped"/>
    <n v="1"/>
    <s v="INR"/>
    <n v="515"/>
    <n v="65"/>
    <n v="580"/>
    <s v="Anantapur"/>
    <s v="Andhra Pradesh"/>
    <n v="515001"/>
    <x v="1"/>
    <x v="55"/>
    <x v="5"/>
    <n v="0.20481927710843376"/>
    <n v="87.550000000000011"/>
    <n v="427.45"/>
    <n v="515"/>
  </r>
  <r>
    <n v="1078"/>
    <s v="9/18/2018"/>
    <x v="363"/>
    <s v="2018 - Q3"/>
    <n v="3"/>
    <x v="0"/>
    <n v="9"/>
    <x v="8"/>
    <n v="18"/>
    <n v="0"/>
    <n v="0"/>
    <s v="Tuesday"/>
    <s v="Evening"/>
    <s v="B07FWYVTW"/>
    <s v="Male"/>
    <x v="14"/>
    <s v="Shipped"/>
    <n v="1"/>
    <s v="INR"/>
    <n v="959"/>
    <n v="90"/>
    <n v="1049"/>
    <s v="Pune"/>
    <s v="Maharashtra"/>
    <n v="412408"/>
    <x v="2"/>
    <x v="13"/>
    <x v="11"/>
    <n v="0.21951219512195122"/>
    <n v="172.62"/>
    <n v="786.38"/>
    <n v="959"/>
  </r>
  <r>
    <n v="1079"/>
    <s v="9/19/2018"/>
    <x v="709"/>
    <s v="2018 - Q3"/>
    <n v="3"/>
    <x v="0"/>
    <n v="9"/>
    <x v="8"/>
    <n v="19"/>
    <n v="0"/>
    <n v="0"/>
    <s v="Wednesday"/>
    <s v="Afternoon"/>
    <s v="B07FWXTYX"/>
    <s v="Male"/>
    <x v="115"/>
    <s v="Shipped"/>
    <n v="1"/>
    <s v="INR"/>
    <n v="405"/>
    <n v="190"/>
    <n v="595"/>
    <s v="Dehradun"/>
    <s v="Uttarakhand"/>
    <n v="248007"/>
    <x v="1"/>
    <x v="76"/>
    <x v="34"/>
    <n v="0.20481927710843381"/>
    <n v="68.850000000000023"/>
    <n v="336.15"/>
    <n v="405"/>
  </r>
  <r>
    <n v="1080"/>
    <s v="9/20/2018"/>
    <x v="710"/>
    <s v="2018 - Q3"/>
    <n v="3"/>
    <x v="0"/>
    <n v="9"/>
    <x v="8"/>
    <n v="20"/>
    <n v="0"/>
    <n v="0"/>
    <s v="Thursday"/>
    <s v="Evening"/>
    <s v="B07FWWUUZ"/>
    <s v="Female"/>
    <x v="95"/>
    <s v="Shipped"/>
    <n v="1"/>
    <s v="INR"/>
    <n v="395"/>
    <n v="65"/>
    <n v="460"/>
    <s v="Faridabad"/>
    <s v="Haryana"/>
    <n v="121005"/>
    <x v="1"/>
    <x v="78"/>
    <x v="33"/>
    <n v="0.20481927710843364"/>
    <n v="67.149999999999977"/>
    <n v="327.85"/>
    <n v="395"/>
  </r>
  <r>
    <n v="1081"/>
    <s v="9/21/2018"/>
    <x v="596"/>
    <s v="2018 - Q3"/>
    <n v="3"/>
    <x v="0"/>
    <n v="9"/>
    <x v="8"/>
    <n v="21"/>
    <n v="1"/>
    <n v="0"/>
    <s v="Friday"/>
    <s v="Morning"/>
    <s v="B07FWXUZW"/>
    <s v="Female"/>
    <x v="56"/>
    <s v="Shipped"/>
    <n v="1"/>
    <s v="INR"/>
    <n v="840"/>
    <n v="117"/>
    <n v="957"/>
    <s v="Budaun"/>
    <s v="Uttar Pradesh"/>
    <n v="243601"/>
    <x v="0"/>
    <x v="41"/>
    <x v="22"/>
    <n v="0.14942528735632191"/>
    <n v="109.20000000000005"/>
    <n v="730.8"/>
    <n v="840"/>
  </r>
  <r>
    <n v="1082"/>
    <s v="9/22/2018"/>
    <x v="191"/>
    <s v="2018 - Q3"/>
    <n v="3"/>
    <x v="0"/>
    <n v="9"/>
    <x v="8"/>
    <n v="22"/>
    <n v="0"/>
    <n v="0"/>
    <s v="Saturday"/>
    <s v="Night"/>
    <s v="B07FWVBQV"/>
    <s v="Male"/>
    <x v="122"/>
    <s v="Shipped"/>
    <n v="1"/>
    <s v="INR"/>
    <n v="350"/>
    <n v="90"/>
    <n v="440"/>
    <s v="Gurgaon"/>
    <s v="Haryana"/>
    <n v="122018"/>
    <x v="1"/>
    <x v="92"/>
    <x v="50"/>
    <n v="0.20481927710843373"/>
    <n v="59.5"/>
    <n v="290.5"/>
    <n v="350"/>
  </r>
  <r>
    <n v="1083"/>
    <s v="9/23/2018"/>
    <x v="585"/>
    <s v="2018 - Q3"/>
    <n v="3"/>
    <x v="0"/>
    <n v="9"/>
    <x v="8"/>
    <n v="23"/>
    <n v="0"/>
    <n v="0"/>
    <s v="Sunday"/>
    <s v="Evening"/>
    <s v="B07FWVZSS"/>
    <s v="Male"/>
    <x v="99"/>
    <s v="Shipped"/>
    <n v="1"/>
    <s v="INR"/>
    <n v="95"/>
    <n v="90"/>
    <n v="185"/>
    <s v="Godhra"/>
    <s v="Gujarat"/>
    <n v="389001"/>
    <x v="0"/>
    <x v="81"/>
    <x v="44"/>
    <n v="0.14942528735632177"/>
    <n v="12.349999999999994"/>
    <n v="82.65"/>
    <n v="95"/>
  </r>
  <r>
    <n v="1084"/>
    <s v="9/24/2018"/>
    <x v="42"/>
    <s v="2018 - Q3"/>
    <n v="3"/>
    <x v="0"/>
    <n v="9"/>
    <x v="8"/>
    <n v="24"/>
    <n v="0"/>
    <n v="0"/>
    <s v="Monday"/>
    <s v="Night"/>
    <s v="B07FWVUTY"/>
    <s v="Male"/>
    <x v="99"/>
    <s v="Shipped"/>
    <n v="1"/>
    <s v="INR"/>
    <n v="95"/>
    <n v="90"/>
    <n v="185"/>
    <s v="Ahmedabad"/>
    <s v="Gujarat"/>
    <n v="380054"/>
    <x v="0"/>
    <x v="81"/>
    <x v="44"/>
    <n v="0.14942528735632177"/>
    <n v="12.349999999999994"/>
    <n v="82.65"/>
    <n v="95"/>
  </r>
  <r>
    <n v="1085"/>
    <s v="9/25/2018"/>
    <x v="711"/>
    <s v="2018 - Q3"/>
    <n v="3"/>
    <x v="0"/>
    <n v="9"/>
    <x v="8"/>
    <n v="25"/>
    <n v="0"/>
    <n v="0"/>
    <s v="Tuesday"/>
    <s v="Morning"/>
    <s v="B07FWYWVY"/>
    <s v="Male"/>
    <x v="123"/>
    <s v="Shipped"/>
    <n v="1"/>
    <s v="INR"/>
    <n v="108"/>
    <n v="70"/>
    <n v="178"/>
    <s v="Thiruvallur"/>
    <s v="Tamil Nadu"/>
    <n v="631152"/>
    <x v="2"/>
    <x v="90"/>
    <x v="48"/>
    <n v="0.21951219512195119"/>
    <n v="19.439999999999998"/>
    <n v="88.56"/>
    <n v="108"/>
  </r>
  <r>
    <n v="1086"/>
    <s v="9/26/2018"/>
    <x v="341"/>
    <s v="2018 - Q3"/>
    <n v="3"/>
    <x v="0"/>
    <n v="9"/>
    <x v="8"/>
    <n v="26"/>
    <n v="0"/>
    <n v="0"/>
    <s v="Wednesday"/>
    <s v="Morning"/>
    <s v="B07FWYXUQ"/>
    <s v="Female"/>
    <x v="22"/>
    <s v="Shipped"/>
    <n v="1"/>
    <s v="INR"/>
    <n v="1250"/>
    <n v="85"/>
    <n v="1335"/>
    <s v="Jaipur"/>
    <s v="Rajasthan"/>
    <n v="302034"/>
    <x v="0"/>
    <x v="20"/>
    <x v="14"/>
    <n v="0.14942528735632185"/>
    <n v="162.5"/>
    <n v="1087.5"/>
    <n v="1250"/>
  </r>
  <r>
    <n v="1087"/>
    <s v="9/27/2018"/>
    <x v="712"/>
    <s v="2018 - Q3"/>
    <n v="3"/>
    <x v="0"/>
    <n v="9"/>
    <x v="8"/>
    <n v="27"/>
    <n v="0"/>
    <n v="0"/>
    <s v="Thursday"/>
    <s v="Night"/>
    <s v="B07FWVXWR"/>
    <s v="Male"/>
    <x v="14"/>
    <s v="Shipped"/>
    <n v="1"/>
    <s v="INR"/>
    <n v="959"/>
    <n v="90"/>
    <n v="1049"/>
    <s v="Pune"/>
    <s v="Maharashtra"/>
    <n v="412408"/>
    <x v="2"/>
    <x v="13"/>
    <x v="11"/>
    <n v="0.21951219512195122"/>
    <n v="172.62"/>
    <n v="786.38"/>
    <n v="959"/>
  </r>
  <r>
    <n v="1088"/>
    <s v="9/28/2018"/>
    <x v="83"/>
    <s v="2018 - Q3"/>
    <n v="3"/>
    <x v="0"/>
    <n v="9"/>
    <x v="8"/>
    <n v="28"/>
    <n v="0"/>
    <n v="0"/>
    <s v="Friday"/>
    <s v="Morning"/>
    <s v="B07FWVXXX"/>
    <s v="Female"/>
    <x v="112"/>
    <s v="Shipped"/>
    <n v="1"/>
    <s v="INR"/>
    <n v="320"/>
    <n v="65"/>
    <n v="385"/>
    <s v="Allahabad"/>
    <s v="Uttar Pradesh"/>
    <n v="211010"/>
    <x v="1"/>
    <x v="79"/>
    <x v="19"/>
    <n v="0.20481927710843364"/>
    <n v="54.399999999999977"/>
    <n v="265.60000000000002"/>
    <n v="320"/>
  </r>
  <r>
    <n v="1089"/>
    <s v="9/29/2018"/>
    <x v="370"/>
    <s v="2018 - Q3"/>
    <n v="3"/>
    <x v="0"/>
    <n v="9"/>
    <x v="8"/>
    <n v="29"/>
    <n v="0"/>
    <n v="0"/>
    <s v="Saturday"/>
    <s v="Evening"/>
    <s v="B07FWWBZW"/>
    <s v="Female"/>
    <x v="99"/>
    <s v="Shipped"/>
    <n v="1"/>
    <s v="INR"/>
    <n v="95"/>
    <n v="90"/>
    <n v="185"/>
    <s v="Kutra"/>
    <s v="Odisha"/>
    <n v="770018"/>
    <x v="0"/>
    <x v="81"/>
    <x v="44"/>
    <n v="0.14942528735632177"/>
    <n v="12.349999999999994"/>
    <n v="82.65"/>
    <n v="95"/>
  </r>
  <r>
    <n v="1090"/>
    <s v="9/30/2018"/>
    <x v="713"/>
    <s v="2018 - Q3"/>
    <n v="3"/>
    <x v="0"/>
    <n v="9"/>
    <x v="8"/>
    <n v="30"/>
    <n v="1"/>
    <n v="0"/>
    <s v="Sunday"/>
    <s v="Night"/>
    <s v="B07FWXBXZ"/>
    <s v="Male"/>
    <x v="99"/>
    <s v="Shipped"/>
    <n v="1"/>
    <s v="INR"/>
    <n v="95"/>
    <n v="90"/>
    <n v="185"/>
    <s v="Thiruvalla"/>
    <s v="Kerala"/>
    <n v="689110"/>
    <x v="0"/>
    <x v="81"/>
    <x v="44"/>
    <n v="0.14942528735632177"/>
    <n v="12.349999999999994"/>
    <n v="82.65"/>
    <n v="95"/>
  </r>
  <r>
    <n v="1091"/>
    <d v="2018-01-10T00:00:00"/>
    <x v="428"/>
    <s v="2018 - Q4"/>
    <n v="4"/>
    <x v="0"/>
    <n v="10"/>
    <x v="9"/>
    <n v="1"/>
    <n v="1"/>
    <n v="0"/>
    <s v="Monday"/>
    <s v="Afternoon"/>
    <s v="B07FWXXXU"/>
    <s v="Male"/>
    <x v="48"/>
    <s v="Shipped"/>
    <n v="1"/>
    <s v="INR"/>
    <n v="315"/>
    <n v="85"/>
    <n v="400"/>
    <s v="Ghaziabad"/>
    <s v="Uttar Pradesh"/>
    <n v="201009"/>
    <x v="0"/>
    <x v="39"/>
    <x v="27"/>
    <n v="0.1494252873563218"/>
    <n v="40.949999999999989"/>
    <n v="274.05"/>
    <n v="315"/>
  </r>
  <r>
    <n v="1092"/>
    <d v="2018-02-10T00:00:00"/>
    <x v="390"/>
    <s v="2018 - Q4"/>
    <n v="4"/>
    <x v="0"/>
    <n v="10"/>
    <x v="9"/>
    <n v="2"/>
    <n v="1"/>
    <n v="0"/>
    <s v="Tuesday"/>
    <s v="Morning"/>
    <s v="B07FWXASQ"/>
    <s v="Female"/>
    <x v="28"/>
    <s v="Shipped"/>
    <n v="1"/>
    <s v="INR"/>
    <n v="499"/>
    <n v="65"/>
    <n v="564"/>
    <s v="New Delhi"/>
    <s v="Delhi"/>
    <n v="110060"/>
    <x v="1"/>
    <x v="23"/>
    <x v="16"/>
    <n v="0.2048192771084337"/>
    <n v="84.829999999999984"/>
    <n v="414.17"/>
    <n v="499"/>
  </r>
  <r>
    <n v="1093"/>
    <d v="2018-03-10T00:00:00"/>
    <x v="170"/>
    <s v="2018 - Q4"/>
    <n v="4"/>
    <x v="0"/>
    <n v="10"/>
    <x v="9"/>
    <n v="3"/>
    <n v="0"/>
    <n v="0"/>
    <s v="Wednesday"/>
    <s v="Morning"/>
    <s v="B07FWXSUV"/>
    <s v="Male"/>
    <x v="95"/>
    <s v="Shipped"/>
    <n v="1"/>
    <s v="INR"/>
    <n v="395"/>
    <n v="65"/>
    <n v="460"/>
    <s v="Karanpur"/>
    <s v="Rajasthan"/>
    <n v="335073"/>
    <x v="1"/>
    <x v="78"/>
    <x v="33"/>
    <n v="0.20481927710843364"/>
    <n v="67.149999999999977"/>
    <n v="327.85"/>
    <n v="395"/>
  </r>
  <r>
    <n v="1094"/>
    <d v="2018-04-10T00:00:00"/>
    <x v="170"/>
    <s v="2018 - Q4"/>
    <n v="4"/>
    <x v="0"/>
    <n v="10"/>
    <x v="9"/>
    <n v="4"/>
    <n v="0"/>
    <n v="0"/>
    <s v="Thursday"/>
    <s v="Morning"/>
    <s v="B07FWXATS"/>
    <s v="Male"/>
    <x v="124"/>
    <s v="Shipped"/>
    <n v="1"/>
    <s v="INR"/>
    <n v="91"/>
    <n v="90"/>
    <n v="181"/>
    <s v="Bhopal"/>
    <s v="Madhya Pradesh"/>
    <n v="462032"/>
    <x v="2"/>
    <x v="90"/>
    <x v="48"/>
    <n v="0.21951219512195114"/>
    <n v="16.379999999999995"/>
    <n v="74.62"/>
    <n v="91"/>
  </r>
  <r>
    <n v="1095"/>
    <d v="2018-05-10T00:00:00"/>
    <x v="170"/>
    <s v="2018 - Q4"/>
    <n v="4"/>
    <x v="0"/>
    <n v="10"/>
    <x v="9"/>
    <n v="5"/>
    <n v="0"/>
    <n v="0"/>
    <s v="Friday"/>
    <s v="Morning"/>
    <s v="B07FWVWQV"/>
    <s v="Male"/>
    <x v="14"/>
    <s v="Shipped"/>
    <n v="1"/>
    <s v="INR"/>
    <n v="959"/>
    <n v="90"/>
    <n v="1049"/>
    <s v="Mumbai"/>
    <s v="Maharashtra"/>
    <n v="400092"/>
    <x v="2"/>
    <x v="13"/>
    <x v="11"/>
    <n v="0.21951219512195122"/>
    <n v="172.62"/>
    <n v="786.38"/>
    <n v="959"/>
  </r>
  <r>
    <n v="1096"/>
    <d v="2018-06-10T00:00:00"/>
    <x v="127"/>
    <s v="2018 - Q4"/>
    <n v="4"/>
    <x v="0"/>
    <n v="10"/>
    <x v="9"/>
    <n v="6"/>
    <n v="0"/>
    <n v="0"/>
    <s v="Saturday"/>
    <s v="Morning"/>
    <s v="B07FWXBRU"/>
    <s v="Female"/>
    <x v="99"/>
    <s v="Shipped"/>
    <n v="1"/>
    <s v="INR"/>
    <n v="95"/>
    <n v="90"/>
    <n v="185"/>
    <s v="New Delhi"/>
    <s v="Delhi"/>
    <n v="110001"/>
    <x v="0"/>
    <x v="81"/>
    <x v="44"/>
    <n v="0.14942528735632177"/>
    <n v="12.349999999999994"/>
    <n v="82.65"/>
    <n v="95"/>
  </r>
  <r>
    <n v="1097"/>
    <d v="2018-07-10T00:00:00"/>
    <x v="714"/>
    <s v="2018 - Q4"/>
    <n v="4"/>
    <x v="0"/>
    <n v="10"/>
    <x v="9"/>
    <n v="7"/>
    <n v="0"/>
    <n v="0"/>
    <s v="Sunday"/>
    <s v="Night"/>
    <s v="B07FWXTRW"/>
    <s v="Female"/>
    <x v="110"/>
    <s v="Shipped"/>
    <n v="1"/>
    <s v="INR"/>
    <n v="85"/>
    <n v="90"/>
    <n v="175"/>
    <s v="Belagavi"/>
    <s v="Karnataka"/>
    <n v="590010"/>
    <x v="0"/>
    <x v="88"/>
    <x v="0"/>
    <n v="0.1494252873563218"/>
    <n v="11.049999999999997"/>
    <n v="73.95"/>
    <n v="85"/>
  </r>
  <r>
    <n v="1098"/>
    <d v="2018-08-10T00:00:00"/>
    <x v="118"/>
    <s v="2018 - Q4"/>
    <n v="4"/>
    <x v="0"/>
    <n v="10"/>
    <x v="9"/>
    <n v="8"/>
    <n v="0"/>
    <n v="0"/>
    <s v="Monday"/>
    <s v="Evening"/>
    <s v="B07FWYZVS"/>
    <s v="Male"/>
    <x v="74"/>
    <s v="Shipped"/>
    <n v="1"/>
    <s v="INR"/>
    <n v="730"/>
    <n v="65"/>
    <n v="795"/>
    <s v="Jaipur"/>
    <s v="Rajasthan"/>
    <n v="302012"/>
    <x v="1"/>
    <x v="60"/>
    <x v="35"/>
    <n v="0.20481927710843378"/>
    <n v="124.10000000000002"/>
    <n v="605.9"/>
    <n v="730"/>
  </r>
  <r>
    <n v="1099"/>
    <d v="2018-09-10T00:00:00"/>
    <x v="653"/>
    <s v="2018 - Q4"/>
    <n v="4"/>
    <x v="0"/>
    <n v="10"/>
    <x v="9"/>
    <n v="9"/>
    <n v="0"/>
    <n v="0"/>
    <s v="Tuesday"/>
    <s v="Afternoon"/>
    <s v="B07FWVWWV"/>
    <s v="Female"/>
    <x v="27"/>
    <s v="Shipped"/>
    <n v="1"/>
    <s v="INR"/>
    <n v="595"/>
    <n v="85"/>
    <n v="680"/>
    <s v="Thane"/>
    <s v="Maharashtra"/>
    <n v="400615"/>
    <x v="1"/>
    <x v="17"/>
    <x v="5"/>
    <n v="0.20481927710843367"/>
    <n v="101.14999999999998"/>
    <n v="493.85"/>
    <n v="595"/>
  </r>
  <r>
    <n v="1100"/>
    <d v="2018-10-10T00:00:00"/>
    <x v="667"/>
    <s v="2018 - Q4"/>
    <n v="4"/>
    <x v="0"/>
    <n v="10"/>
    <x v="9"/>
    <n v="10"/>
    <n v="0"/>
    <n v="0"/>
    <s v="Wednesday"/>
    <s v="Morning"/>
    <s v="B07FWXTXQ"/>
    <s v="Male"/>
    <x v="125"/>
    <s v="Shipped"/>
    <n v="1"/>
    <s v="INR"/>
    <n v="379"/>
    <n v="89"/>
    <n v="468"/>
    <s v="Nagpur"/>
    <s v="Maharashtra"/>
    <n v="440004"/>
    <x v="0"/>
    <x v="93"/>
    <x v="51"/>
    <n v="0.14942528735632177"/>
    <n v="49.269999999999982"/>
    <n v="329.73"/>
    <n v="379"/>
  </r>
  <r>
    <n v="1101"/>
    <d v="2018-11-10T00:00:00"/>
    <x v="209"/>
    <s v="2018 - Q4"/>
    <n v="4"/>
    <x v="0"/>
    <n v="10"/>
    <x v="9"/>
    <n v="11"/>
    <n v="0"/>
    <n v="0"/>
    <s v="Thursday"/>
    <s v="Evening"/>
    <s v="B07FWXWZS"/>
    <s v="Female"/>
    <x v="115"/>
    <s v="Shipped"/>
    <n v="1"/>
    <s v="INR"/>
    <n v="405"/>
    <n v="190"/>
    <n v="595"/>
    <s v="Latur"/>
    <s v="Maharashtra"/>
    <n v="413512"/>
    <x v="1"/>
    <x v="76"/>
    <x v="34"/>
    <n v="0.20481927710843381"/>
    <n v="68.850000000000023"/>
    <n v="336.15"/>
    <n v="405"/>
  </r>
  <r>
    <n v="1102"/>
    <d v="2018-12-10T00:00:00"/>
    <x v="715"/>
    <s v="2018 - Q4"/>
    <n v="4"/>
    <x v="0"/>
    <n v="10"/>
    <x v="9"/>
    <n v="12"/>
    <n v="0"/>
    <n v="0"/>
    <s v="Friday"/>
    <s v="Evening"/>
    <s v="B07FWYYSX"/>
    <s v="Male"/>
    <x v="126"/>
    <s v="Shipped"/>
    <n v="1"/>
    <s v="INR"/>
    <n v="157"/>
    <n v="89"/>
    <n v="246"/>
    <s v="Noida"/>
    <s v="Uttar Pradesh"/>
    <n v="201301"/>
    <x v="2"/>
    <x v="90"/>
    <x v="48"/>
    <n v="0.21951219512195114"/>
    <n v="28.259999999999991"/>
    <n v="128.74"/>
    <n v="157"/>
  </r>
  <r>
    <n v="1103"/>
    <s v="10/13/2018"/>
    <x v="716"/>
    <s v="2018 - Q4"/>
    <n v="4"/>
    <x v="0"/>
    <n v="10"/>
    <x v="9"/>
    <n v="13"/>
    <n v="0"/>
    <n v="0"/>
    <s v="Saturday"/>
    <s v="Morning"/>
    <s v="B07FWWAUR"/>
    <s v="Male"/>
    <x v="127"/>
    <s v="Shipped"/>
    <n v="1"/>
    <s v="INR"/>
    <n v="470"/>
    <n v="79"/>
    <n v="549"/>
    <s v="Gurugram"/>
    <s v="Haryana"/>
    <n v="122017"/>
    <x v="0"/>
    <x v="94"/>
    <x v="42"/>
    <n v="0.14942528735632191"/>
    <n v="61.100000000000023"/>
    <n v="408.9"/>
    <n v="470"/>
  </r>
  <r>
    <n v="1104"/>
    <s v="10/14/2018"/>
    <x v="131"/>
    <s v="2018 - Q4"/>
    <n v="4"/>
    <x v="0"/>
    <n v="10"/>
    <x v="9"/>
    <n v="14"/>
    <n v="0"/>
    <n v="0"/>
    <s v="Sunday"/>
    <s v="Morning"/>
    <s v="B07FWYWYZ"/>
    <s v="Male"/>
    <x v="78"/>
    <s v="Shipped"/>
    <n v="1"/>
    <s v="INR"/>
    <n v="320"/>
    <n v="85"/>
    <n v="405"/>
    <s v="Yadamarri"/>
    <s v="Andhra Pradesh"/>
    <n v="517422"/>
    <x v="1"/>
    <x v="63"/>
    <x v="5"/>
    <n v="0.20481927710843364"/>
    <n v="54.399999999999977"/>
    <n v="265.60000000000002"/>
    <n v="320"/>
  </r>
  <r>
    <n v="1105"/>
    <s v="10/15/2018"/>
    <x v="717"/>
    <s v="2018 - Q4"/>
    <n v="4"/>
    <x v="0"/>
    <n v="10"/>
    <x v="9"/>
    <n v="15"/>
    <n v="0"/>
    <n v="0"/>
    <s v="Monday"/>
    <s v="Evening"/>
    <s v="B07FWVVSU"/>
    <s v="Male"/>
    <x v="103"/>
    <s v="Shipped"/>
    <n v="1"/>
    <s v="INR"/>
    <n v="670"/>
    <n v="117"/>
    <n v="787"/>
    <s v="Pathanamthitta"/>
    <s v="Kerala"/>
    <n v="689613"/>
    <x v="0"/>
    <x v="85"/>
    <x v="41"/>
    <n v="0.14942528735632188"/>
    <n v="87.100000000000023"/>
    <n v="582.9"/>
    <n v="670"/>
  </r>
  <r>
    <n v="1106"/>
    <s v="10/16/2018"/>
    <x v="718"/>
    <s v="2018 - Q4"/>
    <n v="4"/>
    <x v="0"/>
    <n v="10"/>
    <x v="9"/>
    <n v="16"/>
    <n v="0"/>
    <n v="0"/>
    <s v="Tuesday"/>
    <s v="Night"/>
    <s v="B07FWYXQZ"/>
    <s v="Male"/>
    <x v="3"/>
    <s v="Shipped"/>
    <n v="1"/>
    <s v="INR"/>
    <n v="565"/>
    <n v="85"/>
    <n v="650"/>
    <s v="Koregaon"/>
    <s v="Maharashtra"/>
    <n v="415501"/>
    <x v="0"/>
    <x v="3"/>
    <x v="3"/>
    <n v="0.14942528735632182"/>
    <n v="73.449999999999989"/>
    <n v="491.55"/>
    <n v="565"/>
  </r>
  <r>
    <n v="1107"/>
    <s v="10/17/2018"/>
    <x v="719"/>
    <s v="2018 - Q4"/>
    <n v="4"/>
    <x v="0"/>
    <n v="10"/>
    <x v="9"/>
    <n v="17"/>
    <n v="0"/>
    <n v="1"/>
    <s v="Wednesday"/>
    <s v="Night"/>
    <s v="B07FWXVUT"/>
    <s v="Male"/>
    <x v="95"/>
    <s v="Shipped"/>
    <n v="1"/>
    <s v="INR"/>
    <n v="395"/>
    <n v="65"/>
    <n v="460"/>
    <s v="Mirzapur Cum Vindhyachal"/>
    <s v="Uttar Pradesh"/>
    <n v="231001"/>
    <x v="1"/>
    <x v="78"/>
    <x v="33"/>
    <n v="0.20481927710843364"/>
    <n v="67.149999999999977"/>
    <n v="327.85"/>
    <n v="395"/>
  </r>
  <r>
    <n v="1108"/>
    <s v="10/18/2018"/>
    <x v="497"/>
    <s v="2018 - Q4"/>
    <n v="4"/>
    <x v="0"/>
    <n v="10"/>
    <x v="9"/>
    <n v="18"/>
    <n v="0"/>
    <n v="1"/>
    <s v="Thursday"/>
    <s v="Morning"/>
    <s v="B07FWYSYS"/>
    <s v="Female"/>
    <x v="96"/>
    <s v="Shipped"/>
    <n v="1"/>
    <s v="INR"/>
    <n v="370"/>
    <n v="65"/>
    <n v="435"/>
    <s v="Mirzapur Cum Vindhyachal"/>
    <s v="Uttar Pradesh"/>
    <n v="231001"/>
    <x v="1"/>
    <x v="79"/>
    <x v="19"/>
    <n v="0.20481927710843364"/>
    <n v="62.899999999999977"/>
    <n v="307.10000000000002"/>
    <n v="370"/>
  </r>
  <r>
    <n v="1109"/>
    <s v="10/19/2018"/>
    <x v="720"/>
    <s v="2018 - Q4"/>
    <n v="4"/>
    <x v="0"/>
    <n v="10"/>
    <x v="9"/>
    <n v="19"/>
    <n v="1"/>
    <n v="1"/>
    <s v="Friday"/>
    <s v="Afternoon"/>
    <s v="B07FWWYTT"/>
    <s v="Male"/>
    <x v="128"/>
    <s v="Shipped"/>
    <n v="1"/>
    <s v="INR"/>
    <n v="138"/>
    <n v="67"/>
    <n v="205"/>
    <s v="Bankura"/>
    <s v="West Bengal"/>
    <n v="722144"/>
    <x v="2"/>
    <x v="90"/>
    <x v="48"/>
    <n v="0.21951219512195125"/>
    <n v="24.840000000000003"/>
    <n v="113.16"/>
    <n v="138"/>
  </r>
  <r>
    <n v="1110"/>
    <s v="10/20/2018"/>
    <x v="721"/>
    <s v="2018 - Q4"/>
    <n v="4"/>
    <x v="0"/>
    <n v="10"/>
    <x v="9"/>
    <n v="20"/>
    <n v="0"/>
    <n v="1"/>
    <s v="Saturday"/>
    <s v="Night"/>
    <s v="B07FWYWXR"/>
    <s v="Male"/>
    <x v="17"/>
    <s v="Shipped"/>
    <n v="1"/>
    <s v="INR"/>
    <n v="465"/>
    <n v="85"/>
    <n v="550"/>
    <s v="Gurugram"/>
    <s v="Haryana"/>
    <n v="122002"/>
    <x v="0"/>
    <x v="16"/>
    <x v="13"/>
    <n v="0.1494252873563218"/>
    <n v="60.449999999999989"/>
    <n v="404.55"/>
    <n v="465"/>
  </r>
  <r>
    <n v="1111"/>
    <s v="10/21/2018"/>
    <x v="209"/>
    <s v="2018 - Q4"/>
    <n v="4"/>
    <x v="0"/>
    <n v="10"/>
    <x v="9"/>
    <n v="21"/>
    <n v="0"/>
    <n v="1"/>
    <s v="Sunday"/>
    <s v="Evening"/>
    <s v="B07FWWAWW"/>
    <s v="Female"/>
    <x v="95"/>
    <s v="Shipped"/>
    <n v="1"/>
    <s v="INR"/>
    <n v="395"/>
    <n v="140"/>
    <n v="535"/>
    <s v="Jalandhar"/>
    <s v="Punjab"/>
    <n v="144005"/>
    <x v="1"/>
    <x v="78"/>
    <x v="33"/>
    <n v="0.20481927710843364"/>
    <n v="67.149999999999977"/>
    <n v="327.85"/>
    <n v="395"/>
  </r>
  <r>
    <n v="1112"/>
    <s v="10/22/2018"/>
    <x v="722"/>
    <s v="2018 - Q4"/>
    <n v="4"/>
    <x v="0"/>
    <n v="10"/>
    <x v="9"/>
    <n v="22"/>
    <n v="0"/>
    <n v="0"/>
    <s v="Monday"/>
    <s v="Night"/>
    <s v="B07FWVVXS"/>
    <s v="Female"/>
    <x v="63"/>
    <s v="Shipped"/>
    <n v="1"/>
    <s v="INR"/>
    <n v="634"/>
    <n v="85"/>
    <n v="719"/>
    <s v="New Delhi"/>
    <s v="Delhi"/>
    <n v="110052"/>
    <x v="1"/>
    <x v="51"/>
    <x v="9"/>
    <n v="0.20481927710843367"/>
    <n v="107.77999999999997"/>
    <n v="526.22"/>
    <n v="634"/>
  </r>
  <r>
    <n v="1113"/>
    <s v="10/23/2018"/>
    <x v="723"/>
    <s v="2018 - Q4"/>
    <n v="4"/>
    <x v="0"/>
    <n v="10"/>
    <x v="9"/>
    <n v="23"/>
    <n v="0"/>
    <n v="0"/>
    <s v="Tuesday"/>
    <s v="Night"/>
    <s v="B07FWVWUQ"/>
    <s v="Female"/>
    <x v="109"/>
    <s v="Shipped"/>
    <n v="1"/>
    <s v="INR"/>
    <n v="998"/>
    <n v="65"/>
    <n v="1063"/>
    <s v="Dungarpur"/>
    <s v="Rajasthan"/>
    <n v="314038"/>
    <x v="1"/>
    <x v="87"/>
    <x v="42"/>
    <n v="0.2048192771084337"/>
    <n v="169.65999999999997"/>
    <n v="828.34"/>
    <n v="998"/>
  </r>
  <r>
    <n v="1114"/>
    <s v="10/24/2018"/>
    <x v="29"/>
    <s v="2018 - Q4"/>
    <n v="4"/>
    <x v="0"/>
    <n v="10"/>
    <x v="9"/>
    <n v="24"/>
    <n v="0"/>
    <n v="0"/>
    <s v="Wednesday"/>
    <s v="Morning"/>
    <s v="B07FWXXUV"/>
    <s v="Female"/>
    <x v="99"/>
    <s v="Shipped"/>
    <n v="1"/>
    <s v="INR"/>
    <n v="102"/>
    <n v="65"/>
    <n v="167"/>
    <s v="Bilimora"/>
    <s v="Gujarat"/>
    <n v="396321"/>
    <x v="0"/>
    <x v="81"/>
    <x v="44"/>
    <n v="0.14942528735632191"/>
    <n v="13.260000000000005"/>
    <n v="88.74"/>
    <n v="102"/>
  </r>
  <r>
    <n v="1115"/>
    <s v="10/25/2018"/>
    <x v="151"/>
    <s v="2018 - Q4"/>
    <n v="4"/>
    <x v="0"/>
    <n v="10"/>
    <x v="9"/>
    <n v="25"/>
    <n v="0"/>
    <n v="0"/>
    <s v="Thursday"/>
    <s v="Morning"/>
    <s v="B07FWXZZZ"/>
    <s v="Female"/>
    <x v="14"/>
    <s v="Shipped"/>
    <n v="1"/>
    <s v="INR"/>
    <n v="959"/>
    <n v="90"/>
    <n v="1049"/>
    <s v="Mumbai"/>
    <s v="Maharashtra"/>
    <n v="400097"/>
    <x v="2"/>
    <x v="13"/>
    <x v="11"/>
    <n v="0.21951219512195122"/>
    <n v="172.62"/>
    <n v="786.38"/>
    <n v="959"/>
  </r>
  <r>
    <n v="1116"/>
    <s v="10/25/2018"/>
    <x v="54"/>
    <s v="2018 - Q4"/>
    <n v="4"/>
    <x v="0"/>
    <n v="10"/>
    <x v="9"/>
    <n v="25"/>
    <n v="0"/>
    <n v="0"/>
    <s v="Thursday"/>
    <s v="Morning"/>
    <s v="B07FWVYZR"/>
    <s v="Male"/>
    <x v="14"/>
    <s v="Shipped"/>
    <n v="1"/>
    <s v="INR"/>
    <n v="959"/>
    <n v="90"/>
    <n v="1049"/>
    <s v="Tirunelveli"/>
    <s v="Tamil Nadu"/>
    <n v="627011"/>
    <x v="2"/>
    <x v="13"/>
    <x v="11"/>
    <n v="0.21951219512195122"/>
    <n v="172.62"/>
    <n v="786.38"/>
    <n v="959"/>
  </r>
  <r>
    <n v="1117"/>
    <s v="10/26/2018"/>
    <x v="724"/>
    <s v="2018 - Q4"/>
    <n v="4"/>
    <x v="0"/>
    <n v="10"/>
    <x v="9"/>
    <n v="26"/>
    <n v="0"/>
    <n v="0"/>
    <s v="Friday"/>
    <s v="Afternoon"/>
    <s v="B07FWWXRW"/>
    <s v="Male"/>
    <x v="14"/>
    <s v="Shipped"/>
    <n v="1"/>
    <s v="INR"/>
    <n v="959"/>
    <n v="90"/>
    <n v="1049"/>
    <s v="Mumbai"/>
    <s v="Maharashtra"/>
    <n v="421201"/>
    <x v="2"/>
    <x v="13"/>
    <x v="11"/>
    <n v="0.21951219512195122"/>
    <n v="172.62"/>
    <n v="786.38"/>
    <n v="959"/>
  </r>
  <r>
    <n v="1118"/>
    <s v="10/27/2018"/>
    <x v="375"/>
    <s v="2018 - Q4"/>
    <n v="4"/>
    <x v="0"/>
    <n v="10"/>
    <x v="9"/>
    <n v="27"/>
    <n v="0"/>
    <n v="0"/>
    <s v="Saturday"/>
    <s v="Evening"/>
    <s v="B07FWYUQX"/>
    <s v="Male"/>
    <x v="99"/>
    <s v="Shipped"/>
    <n v="1"/>
    <s v="INR"/>
    <n v="40"/>
    <n v="40"/>
    <n v="80"/>
    <s v="Thullur"/>
    <s v="Andhra Pradesh"/>
    <n v="522237"/>
    <x v="0"/>
    <x v="81"/>
    <x v="44"/>
    <n v="0.14942528735632193"/>
    <n v="5.2000000000000028"/>
    <n v="34.799999999999997"/>
    <n v="40"/>
  </r>
  <r>
    <n v="1119"/>
    <s v="10/28/2018"/>
    <x v="725"/>
    <s v="2018 - Q4"/>
    <n v="4"/>
    <x v="0"/>
    <n v="10"/>
    <x v="9"/>
    <n v="28"/>
    <n v="0"/>
    <n v="0"/>
    <s v="Sunday"/>
    <s v="Night"/>
    <s v="B07FWVWYU"/>
    <s v="Female"/>
    <x v="16"/>
    <s v="Shipped"/>
    <n v="1"/>
    <s v="INR"/>
    <n v="910"/>
    <n v="85"/>
    <n v="995"/>
    <s v="Hanumangarh"/>
    <s v="Rajasthan"/>
    <n v="335512"/>
    <x v="0"/>
    <x v="15"/>
    <x v="0"/>
    <n v="0.14942528735632177"/>
    <n v="118.29999999999995"/>
    <n v="791.7"/>
    <n v="910"/>
  </r>
  <r>
    <n v="1120"/>
    <s v="10/29/2018"/>
    <x v="726"/>
    <s v="2018 - Q4"/>
    <n v="4"/>
    <x v="0"/>
    <n v="10"/>
    <x v="9"/>
    <n v="29"/>
    <n v="0"/>
    <n v="0"/>
    <s v="Monday"/>
    <s v="Night"/>
    <s v="B07FWXYXQ"/>
    <s v="Male"/>
    <x v="99"/>
    <s v="Shipped"/>
    <n v="1"/>
    <s v="INR"/>
    <n v="40"/>
    <n v="40"/>
    <n v="80"/>
    <s v="Chennai"/>
    <s v="Tamil Nadu"/>
    <n v="600026"/>
    <x v="0"/>
    <x v="81"/>
    <x v="44"/>
    <n v="0.14942528735632193"/>
    <n v="5.2000000000000028"/>
    <n v="34.799999999999997"/>
    <n v="40"/>
  </r>
  <r>
    <n v="1121"/>
    <s v="10/30/2018"/>
    <x v="571"/>
    <s v="2018 - Q4"/>
    <n v="4"/>
    <x v="0"/>
    <n v="10"/>
    <x v="9"/>
    <n v="30"/>
    <n v="0"/>
    <n v="0"/>
    <s v="Tuesday"/>
    <s v="Morning"/>
    <s v="B07FWXYYS"/>
    <s v="Male"/>
    <x v="129"/>
    <s v="Shipped"/>
    <n v="1"/>
    <s v="INR"/>
    <n v="200"/>
    <n v="140"/>
    <n v="340"/>
    <s v="Alwar"/>
    <s v="Rajasthan"/>
    <n v="301001"/>
    <x v="0"/>
    <x v="95"/>
    <x v="52"/>
    <n v="0.14942528735632185"/>
    <n v="26"/>
    <n v="174"/>
    <n v="200"/>
  </r>
  <r>
    <n v="1122"/>
    <s v="10/31/2018"/>
    <x v="727"/>
    <s v="2018 - Q4"/>
    <n v="4"/>
    <x v="0"/>
    <n v="10"/>
    <x v="9"/>
    <n v="31"/>
    <n v="1"/>
    <n v="1"/>
    <s v="Wednesday"/>
    <s v="Morning"/>
    <s v="B07FWWAZZ"/>
    <s v="Male"/>
    <x v="115"/>
    <s v="Shipped"/>
    <n v="1"/>
    <s v="INR"/>
    <n v="405"/>
    <n v="190"/>
    <n v="595"/>
    <s v="Ghaziabad"/>
    <s v="Uttar Pradesh"/>
    <n v="201014"/>
    <x v="1"/>
    <x v="76"/>
    <x v="34"/>
    <n v="0.20481927710843381"/>
    <n v="68.850000000000023"/>
    <n v="336.15"/>
    <n v="405"/>
  </r>
  <r>
    <n v="1123"/>
    <d v="2018-01-11T00:00:00"/>
    <x v="728"/>
    <s v="2018 - Q4"/>
    <n v="4"/>
    <x v="0"/>
    <n v="11"/>
    <x v="10"/>
    <n v="1"/>
    <n v="1"/>
    <n v="1"/>
    <s v="Thursday"/>
    <s v="Night"/>
    <s v="B07FWYSXQ"/>
    <s v="Female"/>
    <x v="130"/>
    <s v="Shipped"/>
    <n v="1"/>
    <s v="INR"/>
    <n v="385"/>
    <n v="120"/>
    <n v="505"/>
    <s v="Dhaulpur"/>
    <s v="Rajasthan"/>
    <n v="328001"/>
    <x v="0"/>
    <x v="96"/>
    <x v="53"/>
    <n v="0.14942528735632188"/>
    <n v="50.050000000000011"/>
    <n v="334.95"/>
    <n v="385"/>
  </r>
  <r>
    <n v="1124"/>
    <d v="2018-01-11T00:00:00"/>
    <x v="728"/>
    <s v="2018 - Q4"/>
    <n v="4"/>
    <x v="0"/>
    <n v="11"/>
    <x v="10"/>
    <n v="1"/>
    <n v="1"/>
    <n v="1"/>
    <s v="Thursday"/>
    <s v="Night"/>
    <s v="B07FWXZYX"/>
    <s v="Male"/>
    <x v="129"/>
    <s v="Shipped"/>
    <n v="1"/>
    <s v="INR"/>
    <n v="200"/>
    <n v="120"/>
    <n v="320"/>
    <s v="Dhaulpur"/>
    <s v="Rajasthan"/>
    <n v="328001"/>
    <x v="0"/>
    <x v="95"/>
    <x v="52"/>
    <n v="0.14942528735632185"/>
    <n v="26"/>
    <n v="174"/>
    <n v="200"/>
  </r>
  <r>
    <n v="1125"/>
    <d v="2018-02-11T00:00:00"/>
    <x v="729"/>
    <s v="2018 - Q4"/>
    <n v="4"/>
    <x v="0"/>
    <n v="11"/>
    <x v="10"/>
    <n v="2"/>
    <n v="0"/>
    <n v="1"/>
    <s v="Friday"/>
    <s v="Morning"/>
    <s v="B07FWXBTV"/>
    <s v="Female"/>
    <x v="14"/>
    <s v="Shipped"/>
    <n v="1"/>
    <s v="INR"/>
    <n v="959"/>
    <n v="90"/>
    <n v="1049"/>
    <s v="Chiplun"/>
    <s v="Maharashtra"/>
    <n v="415605"/>
    <x v="2"/>
    <x v="13"/>
    <x v="11"/>
    <n v="0.21951219512195122"/>
    <n v="172.62"/>
    <n v="786.38"/>
    <n v="959"/>
  </r>
  <r>
    <n v="1126"/>
    <d v="2018-02-11T00:00:00"/>
    <x v="72"/>
    <s v="2018 - Q4"/>
    <n v="4"/>
    <x v="0"/>
    <n v="11"/>
    <x v="10"/>
    <n v="2"/>
    <n v="0"/>
    <n v="1"/>
    <s v="Friday"/>
    <s v="Evening"/>
    <s v="B07FWXBVY"/>
    <s v="Female"/>
    <x v="99"/>
    <s v="Shipped"/>
    <n v="1"/>
    <s v="INR"/>
    <n v="85"/>
    <n v="40"/>
    <n v="125"/>
    <s v="Mumbai"/>
    <s v="Maharashtra"/>
    <n v="400079"/>
    <x v="0"/>
    <x v="81"/>
    <x v="44"/>
    <n v="0.1494252873563218"/>
    <n v="11.049999999999997"/>
    <n v="73.95"/>
    <n v="85"/>
  </r>
  <r>
    <n v="1127"/>
    <d v="2018-03-11T00:00:00"/>
    <x v="501"/>
    <s v="2018 - Q4"/>
    <n v="4"/>
    <x v="0"/>
    <n v="11"/>
    <x v="10"/>
    <n v="3"/>
    <n v="0"/>
    <n v="1"/>
    <s v="Saturday"/>
    <s v="Morning"/>
    <s v="B07FWVXUR"/>
    <s v="Male"/>
    <x v="129"/>
    <s v="Shipped"/>
    <n v="1"/>
    <s v="INR"/>
    <n v="200"/>
    <n v="140"/>
    <n v="340"/>
    <s v="Mohali"/>
    <s v="Punjab"/>
    <n v="160059"/>
    <x v="0"/>
    <x v="95"/>
    <x v="52"/>
    <n v="0.14942528735632185"/>
    <n v="26"/>
    <n v="174"/>
    <n v="200"/>
  </r>
  <r>
    <n v="1128"/>
    <d v="2018-04-11T00:00:00"/>
    <x v="730"/>
    <s v="2018 - Q4"/>
    <n v="4"/>
    <x v="0"/>
    <n v="11"/>
    <x v="10"/>
    <n v="4"/>
    <n v="0"/>
    <n v="1"/>
    <s v="Sunday"/>
    <s v="Afternoon"/>
    <s v="B07FWXBXR"/>
    <s v="Male"/>
    <x v="129"/>
    <s v="Shipped"/>
    <n v="1"/>
    <s v="INR"/>
    <n v="200"/>
    <n v="140"/>
    <n v="340"/>
    <s v="Nira"/>
    <s v="Maharashtra"/>
    <n v="412102"/>
    <x v="0"/>
    <x v="95"/>
    <x v="52"/>
    <n v="0.14942528735632185"/>
    <n v="26"/>
    <n v="174"/>
    <n v="200"/>
  </r>
  <r>
    <n v="1129"/>
    <d v="2018-05-11T00:00:00"/>
    <x v="163"/>
    <s v="2018 - Q4"/>
    <n v="4"/>
    <x v="0"/>
    <n v="11"/>
    <x v="10"/>
    <n v="5"/>
    <n v="0"/>
    <n v="1"/>
    <s v="Monday"/>
    <s v="Afternoon"/>
    <s v="B07FWYZVW"/>
    <s v="Male"/>
    <x v="99"/>
    <s v="Shipped"/>
    <n v="1"/>
    <s v="INR"/>
    <n v="95"/>
    <n v="40"/>
    <n v="135"/>
    <s v="New Town"/>
    <s v="West Bengal"/>
    <n v="700059"/>
    <x v="0"/>
    <x v="81"/>
    <x v="44"/>
    <n v="0.14942528735632177"/>
    <n v="12.349999999999994"/>
    <n v="82.65"/>
    <n v="95"/>
  </r>
  <r>
    <n v="1130"/>
    <d v="2018-06-11T00:00:00"/>
    <x v="198"/>
    <s v="2018 - Q4"/>
    <n v="4"/>
    <x v="0"/>
    <n v="11"/>
    <x v="10"/>
    <n v="6"/>
    <n v="1"/>
    <n v="1"/>
    <s v="Tuesday"/>
    <s v="Night"/>
    <s v="B07FWYYRU"/>
    <s v="Female"/>
    <x v="76"/>
    <s v="Shipped"/>
    <n v="1"/>
    <s v="INR"/>
    <n v="200"/>
    <n v="140"/>
    <n v="340"/>
    <s v="Mandla"/>
    <s v="Madhya Pradesh"/>
    <n v="481661"/>
    <x v="1"/>
    <x v="6"/>
    <x v="5"/>
    <n v="0.20481927710843373"/>
    <n v="34"/>
    <n v="166"/>
    <n v="200"/>
  </r>
  <r>
    <n v="1131"/>
    <d v="2018-07-11T00:00:00"/>
    <x v="198"/>
    <s v="2018 - Q4"/>
    <n v="4"/>
    <x v="0"/>
    <n v="11"/>
    <x v="10"/>
    <n v="7"/>
    <n v="1"/>
    <n v="1"/>
    <s v="Wednesday"/>
    <s v="Night"/>
    <s v="B07FWXVXV"/>
    <s v="Male"/>
    <x v="109"/>
    <s v="Shipped"/>
    <n v="1"/>
    <s v="INR"/>
    <n v="998"/>
    <n v="65"/>
    <n v="1063"/>
    <s v="Bengaluru"/>
    <s v="Karnataka"/>
    <n v="560071"/>
    <x v="1"/>
    <x v="87"/>
    <x v="42"/>
    <n v="0.2048192771084337"/>
    <n v="169.65999999999997"/>
    <n v="828.34"/>
    <n v="998"/>
  </r>
  <r>
    <n v="1132"/>
    <d v="2018-08-11T00:00:00"/>
    <x v="198"/>
    <s v="2018 - Q4"/>
    <n v="4"/>
    <x v="0"/>
    <n v="11"/>
    <x v="10"/>
    <n v="8"/>
    <n v="0"/>
    <n v="0"/>
    <s v="Thursday"/>
    <s v="Night"/>
    <s v="B07FWXBWT"/>
    <s v="Male"/>
    <x v="131"/>
    <s v="Shipped"/>
    <n v="1"/>
    <s v="INR"/>
    <n v="285"/>
    <n v="67"/>
    <n v="352"/>
    <s v="Bengaluru"/>
    <s v="Karnataka"/>
    <n v="560037"/>
    <x v="2"/>
    <x v="90"/>
    <x v="48"/>
    <n v="0.21951219512195128"/>
    <n v="51.300000000000011"/>
    <n v="233.7"/>
    <n v="285"/>
  </r>
  <r>
    <n v="1133"/>
    <d v="2018-09-11T00:00:00"/>
    <x v="198"/>
    <s v="2018 - Q4"/>
    <n v="4"/>
    <x v="0"/>
    <n v="11"/>
    <x v="10"/>
    <n v="9"/>
    <n v="0"/>
    <n v="0"/>
    <s v="Friday"/>
    <s v="Night"/>
    <s v="B07FWWBYR"/>
    <s v="Female"/>
    <x v="105"/>
    <s v="Shipped"/>
    <n v="1"/>
    <s v="INR"/>
    <n v="485"/>
    <n v="65"/>
    <n v="550"/>
    <s v="New Delhi"/>
    <s v="Delhi"/>
    <n v="110027"/>
    <x v="1"/>
    <x v="82"/>
    <x v="39"/>
    <n v="0.2048192771084337"/>
    <n v="82.449999999999989"/>
    <n v="402.55"/>
    <n v="485"/>
  </r>
  <r>
    <n v="1134"/>
    <d v="2018-10-11T00:00:00"/>
    <x v="731"/>
    <s v="2018 - Q4"/>
    <n v="4"/>
    <x v="0"/>
    <n v="11"/>
    <x v="10"/>
    <n v="10"/>
    <n v="0"/>
    <n v="0"/>
    <s v="Saturday"/>
    <s v="Morning"/>
    <s v="B07FWYVVW"/>
    <s v="Female"/>
    <x v="129"/>
    <s v="Shipped"/>
    <n v="1"/>
    <s v="INR"/>
    <n v="200"/>
    <n v="140"/>
    <n v="340"/>
    <s v="Mangalore"/>
    <s v="Karnataka"/>
    <n v="575018"/>
    <x v="0"/>
    <x v="95"/>
    <x v="52"/>
    <n v="0.14942528735632185"/>
    <n v="26"/>
    <n v="174"/>
    <n v="200"/>
  </r>
  <r>
    <n v="1135"/>
    <d v="2018-10-11T00:00:00"/>
    <x v="213"/>
    <s v="2018 - Q4"/>
    <n v="4"/>
    <x v="0"/>
    <n v="11"/>
    <x v="10"/>
    <n v="10"/>
    <n v="0"/>
    <n v="0"/>
    <s v="Saturday"/>
    <s v="Afternoon"/>
    <s v="B07FWYWVY"/>
    <s v="Male"/>
    <x v="129"/>
    <s v="Shipped"/>
    <n v="1"/>
    <s v="INR"/>
    <n v="200"/>
    <n v="140"/>
    <n v="340"/>
    <s v="Thiruvallur"/>
    <s v="Tamil Nadu"/>
    <n v="631152"/>
    <x v="0"/>
    <x v="95"/>
    <x v="52"/>
    <n v="0.14942528735632185"/>
    <n v="26"/>
    <n v="174"/>
    <n v="200"/>
  </r>
  <r>
    <n v="1136"/>
    <d v="2018-11-11T00:00:00"/>
    <x v="616"/>
    <s v="2018 - Q4"/>
    <n v="4"/>
    <x v="0"/>
    <n v="11"/>
    <x v="10"/>
    <n v="11"/>
    <n v="0"/>
    <n v="0"/>
    <s v="Sunday"/>
    <s v="Evening"/>
    <s v="B07FWXVTX"/>
    <s v="Male"/>
    <x v="14"/>
    <s v="Shipped"/>
    <n v="1"/>
    <s v="INR"/>
    <n v="959"/>
    <n v="90"/>
    <n v="1049"/>
    <s v="Mumbai"/>
    <s v="Maharashtra"/>
    <n v="400075"/>
    <x v="2"/>
    <x v="13"/>
    <x v="11"/>
    <n v="0.21951219512195122"/>
    <n v="172.62"/>
    <n v="786.38"/>
    <n v="959"/>
  </r>
  <r>
    <n v="1137"/>
    <d v="2018-12-11T00:00:00"/>
    <x v="327"/>
    <s v="2018 - Q4"/>
    <n v="4"/>
    <x v="0"/>
    <n v="11"/>
    <x v="10"/>
    <n v="12"/>
    <n v="0"/>
    <n v="0"/>
    <s v="Monday"/>
    <s v="Night"/>
    <s v="B07FWYVRX"/>
    <s v="Male"/>
    <x v="99"/>
    <s v="Shipped"/>
    <n v="1"/>
    <s v="INR"/>
    <n v="85"/>
    <n v="40"/>
    <n v="125"/>
    <s v="Ambala"/>
    <s v="Haryana"/>
    <n v="133001"/>
    <x v="0"/>
    <x v="81"/>
    <x v="44"/>
    <n v="0.1494252873563218"/>
    <n v="11.049999999999997"/>
    <n v="73.95"/>
    <n v="85"/>
  </r>
  <r>
    <n v="1138"/>
    <s v="11/13/2018"/>
    <x v="550"/>
    <s v="2018 - Q4"/>
    <n v="4"/>
    <x v="0"/>
    <n v="11"/>
    <x v="10"/>
    <n v="13"/>
    <n v="0"/>
    <n v="0"/>
    <s v="Tuesday"/>
    <s v="Night"/>
    <s v="B07FWXSRZ"/>
    <s v="Female"/>
    <x v="132"/>
    <s v="Shipped"/>
    <n v="1"/>
    <s v="INR"/>
    <n v="104"/>
    <n v="90"/>
    <n v="194"/>
    <s v="Krishnanagar"/>
    <s v="West Bengal"/>
    <n v="741101"/>
    <x v="0"/>
    <x v="97"/>
    <x v="54"/>
    <n v="0.1494252873563218"/>
    <n v="13.519999999999996"/>
    <n v="90.48"/>
    <n v="104"/>
  </r>
  <r>
    <n v="1139"/>
    <s v="11/14/2018"/>
    <x v="305"/>
    <s v="2018 - Q4"/>
    <n v="4"/>
    <x v="0"/>
    <n v="11"/>
    <x v="10"/>
    <n v="14"/>
    <n v="0"/>
    <n v="0"/>
    <s v="Wednesday"/>
    <s v="Morning"/>
    <s v="B07FWXYRY"/>
    <s v="Female"/>
    <x v="14"/>
    <s v="Shipped"/>
    <n v="1"/>
    <s v="INR"/>
    <n v="959"/>
    <n v="90"/>
    <n v="1049"/>
    <s v="Suratgarh"/>
    <s v="Rajasthan"/>
    <n v="335804"/>
    <x v="2"/>
    <x v="13"/>
    <x v="11"/>
    <n v="0.21951219512195122"/>
    <n v="172.62"/>
    <n v="786.38"/>
    <n v="959"/>
  </r>
  <r>
    <n v="1140"/>
    <s v="11/15/2018"/>
    <x v="305"/>
    <s v="2018 - Q4"/>
    <n v="4"/>
    <x v="0"/>
    <n v="11"/>
    <x v="10"/>
    <n v="15"/>
    <n v="0"/>
    <n v="0"/>
    <s v="Thursday"/>
    <s v="Morning"/>
    <s v="B07FWYRTE"/>
    <s v="Female"/>
    <x v="95"/>
    <s v="Shipped"/>
    <n v="1"/>
    <s v="INR"/>
    <n v="395"/>
    <n v="65"/>
    <n v="460"/>
    <s v="Kishangarh, Ajmer"/>
    <s v="Rajasthan"/>
    <n v="305801"/>
    <x v="1"/>
    <x v="78"/>
    <x v="33"/>
    <n v="0.20481927710843364"/>
    <n v="67.149999999999977"/>
    <n v="327.85"/>
    <n v="395"/>
  </r>
  <r>
    <n v="1141"/>
    <s v="11/16/2018"/>
    <x v="732"/>
    <s v="2018 - Q4"/>
    <n v="4"/>
    <x v="0"/>
    <n v="11"/>
    <x v="10"/>
    <n v="16"/>
    <n v="0"/>
    <n v="0"/>
    <s v="Friday"/>
    <s v="Evening"/>
    <s v="B07FWWXXT"/>
    <s v="Male"/>
    <x v="133"/>
    <s v="Shipped"/>
    <n v="1"/>
    <s v="INR"/>
    <n v="381"/>
    <n v="89"/>
    <n v="470"/>
    <s v="Surat"/>
    <s v="Gujarat"/>
    <n v="395001"/>
    <x v="2"/>
    <x v="90"/>
    <x v="48"/>
    <n v="0.21951219512195116"/>
    <n v="68.579999999999984"/>
    <n v="312.42"/>
    <n v="381"/>
  </r>
  <r>
    <n v="1142"/>
    <s v="11/17/2018"/>
    <x v="235"/>
    <s v="2018 - Q4"/>
    <n v="4"/>
    <x v="0"/>
    <n v="11"/>
    <x v="10"/>
    <n v="17"/>
    <n v="0"/>
    <n v="0"/>
    <s v="Saturday"/>
    <s v="Morning"/>
    <s v="B07FWWJHT"/>
    <s v="Male"/>
    <x v="26"/>
    <s v="Shipped"/>
    <n v="1"/>
    <s v="INR"/>
    <n v="640"/>
    <n v="85"/>
    <n v="725"/>
    <s v="Dharmapuri"/>
    <s v="Tamil Nadu"/>
    <n v="636701"/>
    <x v="1"/>
    <x v="1"/>
    <x v="1"/>
    <n v="0.20481927710843364"/>
    <n v="108.79999999999995"/>
    <n v="531.20000000000005"/>
    <n v="640"/>
  </r>
  <r>
    <n v="1143"/>
    <s v="11/18/2018"/>
    <x v="733"/>
    <s v="2018 - Q4"/>
    <n v="4"/>
    <x v="0"/>
    <n v="11"/>
    <x v="10"/>
    <n v="18"/>
    <n v="0"/>
    <n v="0"/>
    <s v="Sunday"/>
    <s v="Morning"/>
    <s v="B07FWYTVZ"/>
    <s v="Male"/>
    <x v="95"/>
    <s v="Shipped"/>
    <n v="1"/>
    <s v="INR"/>
    <n v="395"/>
    <n v="67"/>
    <n v="462"/>
    <s v="Kishangarh, Ajmer"/>
    <s v="Rajasthan"/>
    <n v="305801"/>
    <x v="1"/>
    <x v="78"/>
    <x v="33"/>
    <n v="0.20481927710843364"/>
    <n v="67.149999999999977"/>
    <n v="327.85"/>
    <n v="395"/>
  </r>
  <r>
    <n v="1144"/>
    <s v="11/19/2018"/>
    <x v="734"/>
    <s v="2018 - Q4"/>
    <n v="4"/>
    <x v="0"/>
    <n v="11"/>
    <x v="10"/>
    <n v="19"/>
    <n v="0"/>
    <n v="0"/>
    <s v="Monday"/>
    <s v="Night"/>
    <s v="B07FWYTGF"/>
    <s v="Male"/>
    <x v="24"/>
    <s v="Shipped"/>
    <n v="1"/>
    <s v="INR"/>
    <n v="757"/>
    <n v="85"/>
    <n v="842"/>
    <s v="Ernakulam"/>
    <s v="Kerala"/>
    <n v="682028"/>
    <x v="0"/>
    <x v="21"/>
    <x v="0"/>
    <n v="0.1494252873563218"/>
    <n v="98.409999999999968"/>
    <n v="658.59"/>
    <n v="757"/>
  </r>
  <r>
    <n v="1145"/>
    <s v="11/20/2018"/>
    <x v="735"/>
    <s v="2018 - Q4"/>
    <n v="4"/>
    <x v="0"/>
    <n v="11"/>
    <x v="10"/>
    <n v="20"/>
    <n v="0"/>
    <n v="0"/>
    <s v="Tuesday"/>
    <s v="Afternoon"/>
    <s v="B07FWYYUT"/>
    <s v="Female"/>
    <x v="99"/>
    <s v="Shipped"/>
    <n v="1"/>
    <s v="INR"/>
    <n v="85"/>
    <n v="40"/>
    <n v="125"/>
    <s v="Mumbai"/>
    <s v="Maharastra"/>
    <n v="400094"/>
    <x v="0"/>
    <x v="81"/>
    <x v="44"/>
    <n v="0.1494252873563218"/>
    <n v="11.049999999999997"/>
    <n v="73.95"/>
    <n v="85"/>
  </r>
  <r>
    <n v="1146"/>
    <s v="11/21/2018"/>
    <x v="240"/>
    <s v="2018 - Q4"/>
    <n v="4"/>
    <x v="0"/>
    <n v="11"/>
    <x v="10"/>
    <n v="21"/>
    <n v="1"/>
    <n v="0"/>
    <s v="Wednesday"/>
    <s v="Night"/>
    <s v="B07FWXSZT"/>
    <s v="Female"/>
    <x v="99"/>
    <s v="Shipped"/>
    <n v="1"/>
    <s v="INR"/>
    <n v="85"/>
    <n v="40"/>
    <n v="125"/>
    <s v="Gandhinagar"/>
    <s v="Gujarat"/>
    <n v="382422"/>
    <x v="0"/>
    <x v="81"/>
    <x v="44"/>
    <n v="0.1494252873563218"/>
    <n v="11.049999999999997"/>
    <n v="73.95"/>
    <n v="85"/>
  </r>
  <r>
    <n v="1147"/>
    <s v="11/22/2018"/>
    <x v="736"/>
    <s v="2018 - Q4"/>
    <n v="4"/>
    <x v="0"/>
    <n v="11"/>
    <x v="10"/>
    <n v="22"/>
    <n v="0"/>
    <n v="0"/>
    <s v="Thursday"/>
    <s v="Morning"/>
    <s v="B07FWWYSV"/>
    <s v="Male"/>
    <x v="124"/>
    <s v="Shipped"/>
    <n v="1"/>
    <s v="INR"/>
    <n v="91"/>
    <n v="90"/>
    <n v="181"/>
    <s v="Kishangarh, Ajmer"/>
    <s v="Rajasthan"/>
    <n v="305801"/>
    <x v="2"/>
    <x v="90"/>
    <x v="48"/>
    <n v="0.21951219512195114"/>
    <n v="16.379999999999995"/>
    <n v="74.62"/>
    <n v="91"/>
  </r>
  <r>
    <n v="1148"/>
    <s v="11/23/2018"/>
    <x v="665"/>
    <s v="2018 - Q4"/>
    <n v="4"/>
    <x v="0"/>
    <n v="11"/>
    <x v="10"/>
    <n v="23"/>
    <n v="1"/>
    <n v="0"/>
    <s v="Friday"/>
    <s v="Morning"/>
    <s v="B07FWXSSS"/>
    <s v="Male"/>
    <x v="75"/>
    <s v="Shipped"/>
    <n v="1"/>
    <s v="INR"/>
    <n v="950"/>
    <n v="85"/>
    <n v="1035"/>
    <s v="New Delhi"/>
    <s v="Delhi"/>
    <n v="110027"/>
    <x v="2"/>
    <x v="61"/>
    <x v="36"/>
    <n v="0.21951219512195122"/>
    <n v="171"/>
    <n v="779"/>
    <n v="950"/>
  </r>
  <r>
    <n v="1149"/>
    <s v="11/24/2018"/>
    <x v="737"/>
    <s v="2018 - Q4"/>
    <n v="4"/>
    <x v="0"/>
    <n v="11"/>
    <x v="10"/>
    <n v="24"/>
    <n v="0"/>
    <n v="0"/>
    <s v="Saturday"/>
    <s v="Afternoon"/>
    <s v="B07FWWZVU"/>
    <s v="Male"/>
    <x v="129"/>
    <s v="Shipped"/>
    <n v="1"/>
    <s v="INR"/>
    <n v="200"/>
    <n v="140"/>
    <n v="340"/>
    <s v="Fatehpur Shekhawati"/>
    <s v="Rajasthan"/>
    <n v="332301"/>
    <x v="0"/>
    <x v="95"/>
    <x v="52"/>
    <n v="0.14942528735632185"/>
    <n v="26"/>
    <n v="174"/>
    <n v="200"/>
  </r>
  <r>
    <n v="1150"/>
    <s v="11/25/2018"/>
    <x v="738"/>
    <s v="2018 - Q4"/>
    <n v="4"/>
    <x v="0"/>
    <n v="11"/>
    <x v="10"/>
    <n v="25"/>
    <n v="0"/>
    <n v="0"/>
    <s v="Sunday"/>
    <s v="Night"/>
    <s v="B07FWVVQQ"/>
    <s v="Male"/>
    <x v="26"/>
    <s v="Shipped"/>
    <n v="1"/>
    <s v="INR"/>
    <n v="640"/>
    <n v="85"/>
    <n v="725"/>
    <s v="Noida"/>
    <s v="Uttar Pradesh"/>
    <n v="201301"/>
    <x v="1"/>
    <x v="1"/>
    <x v="1"/>
    <n v="0.20481927710843364"/>
    <n v="108.79999999999995"/>
    <n v="531.20000000000005"/>
    <n v="640"/>
  </r>
  <r>
    <n v="1151"/>
    <s v="11/26/2018"/>
    <x v="739"/>
    <s v="2018 - Q4"/>
    <n v="4"/>
    <x v="0"/>
    <n v="11"/>
    <x v="10"/>
    <n v="26"/>
    <n v="0"/>
    <n v="0"/>
    <s v="Monday"/>
    <s v="Night"/>
    <s v="B07FWVVQK"/>
    <s v="Female"/>
    <x v="134"/>
    <s v="Shipped"/>
    <n v="1"/>
    <s v="INR"/>
    <n v="111"/>
    <n v="90"/>
    <n v="201"/>
    <s v="Bhatapara"/>
    <s v="Chhattisgarh"/>
    <n v="493118"/>
    <x v="2"/>
    <x v="90"/>
    <x v="48"/>
    <n v="0.21951219512195128"/>
    <n v="19.980000000000004"/>
    <n v="91.02"/>
    <n v="111"/>
  </r>
  <r>
    <n v="1152"/>
    <s v="11/27/2018"/>
    <x v="740"/>
    <s v="2018 - Q4"/>
    <n v="4"/>
    <x v="0"/>
    <n v="11"/>
    <x v="10"/>
    <n v="27"/>
    <n v="0"/>
    <n v="0"/>
    <s v="Tuesday"/>
    <s v="Morning"/>
    <s v="B07FWXUTR"/>
    <s v="Male"/>
    <x v="14"/>
    <s v="Shipped"/>
    <n v="1"/>
    <s v="INR"/>
    <n v="959"/>
    <n v="90"/>
    <n v="1049"/>
    <s v="Madhavnagar"/>
    <s v="Maharashtra"/>
    <n v="416406"/>
    <x v="2"/>
    <x v="13"/>
    <x v="11"/>
    <n v="0.21951219512195122"/>
    <n v="172.62"/>
    <n v="786.38"/>
    <n v="959"/>
  </r>
  <r>
    <n v="1153"/>
    <s v="11/28/2018"/>
    <x v="741"/>
    <s v="2018 - Q4"/>
    <n v="4"/>
    <x v="0"/>
    <n v="11"/>
    <x v="10"/>
    <n v="28"/>
    <n v="0"/>
    <n v="0"/>
    <s v="Wednesday"/>
    <s v="Morning"/>
    <s v="B07FWVXQQ"/>
    <s v="Female"/>
    <x v="129"/>
    <s v="Shipped"/>
    <n v="1"/>
    <s v="INR"/>
    <n v="200"/>
    <n v="140"/>
    <n v="340"/>
    <s v="Ratangarh"/>
    <s v="Rajasthan"/>
    <n v="331022"/>
    <x v="0"/>
    <x v="95"/>
    <x v="52"/>
    <n v="0.14942528735632185"/>
    <n v="26"/>
    <n v="174"/>
    <n v="200"/>
  </r>
  <r>
    <n v="1154"/>
    <s v="11/28/2018"/>
    <x v="342"/>
    <s v="2018 - Q4"/>
    <n v="4"/>
    <x v="0"/>
    <n v="11"/>
    <x v="10"/>
    <n v="28"/>
    <n v="0"/>
    <n v="0"/>
    <s v="Wednesday"/>
    <s v="Afternoon"/>
    <s v="B07FWWYYY"/>
    <s v="Female"/>
    <x v="99"/>
    <s v="Shipped"/>
    <n v="1"/>
    <s v="INR"/>
    <n v="83"/>
    <n v="40"/>
    <n v="123"/>
    <s v="Hyderabad"/>
    <s v="Telangana"/>
    <n v="500057"/>
    <x v="0"/>
    <x v="81"/>
    <x v="44"/>
    <n v="0.14942528735632193"/>
    <n v="10.790000000000006"/>
    <n v="72.209999999999994"/>
    <n v="83"/>
  </r>
  <r>
    <n v="1155"/>
    <s v="11/28/2018"/>
    <x v="480"/>
    <s v="2018 - Q4"/>
    <n v="4"/>
    <x v="0"/>
    <n v="11"/>
    <x v="10"/>
    <n v="28"/>
    <n v="0"/>
    <n v="0"/>
    <s v="Wednesday"/>
    <s v="Afternoon"/>
    <s v="B07FWYSWR"/>
    <s v="Female"/>
    <x v="95"/>
    <s v="Shipped"/>
    <n v="1"/>
    <s v="INR"/>
    <n v="395"/>
    <n v="140"/>
    <n v="535"/>
    <s v="Kanpur"/>
    <s v="Uttar Pradesh"/>
    <n v="208027"/>
    <x v="1"/>
    <x v="78"/>
    <x v="33"/>
    <n v="0.20481927710843364"/>
    <n v="67.149999999999977"/>
    <n v="327.85"/>
    <n v="395"/>
  </r>
  <r>
    <n v="1156"/>
    <s v="11/28/2018"/>
    <x v="527"/>
    <s v="2018 - Q4"/>
    <n v="4"/>
    <x v="0"/>
    <n v="11"/>
    <x v="10"/>
    <n v="28"/>
    <n v="0"/>
    <n v="0"/>
    <s v="Wednesday"/>
    <s v="Afternoon"/>
    <s v="B07FWWUZV"/>
    <s v="Female"/>
    <x v="129"/>
    <s v="Shipped"/>
    <n v="1"/>
    <s v="INR"/>
    <n v="200"/>
    <n v="140"/>
    <n v="340"/>
    <s v="Pratapgarh"/>
    <s v="Rajasthan"/>
    <n v="312605"/>
    <x v="0"/>
    <x v="95"/>
    <x v="52"/>
    <n v="0.14942528735632185"/>
    <n v="26"/>
    <n v="174"/>
    <n v="200"/>
  </r>
  <r>
    <n v="1157"/>
    <s v="11/29/2018"/>
    <x v="297"/>
    <s v="2018 - Q4"/>
    <n v="4"/>
    <x v="0"/>
    <n v="11"/>
    <x v="10"/>
    <n v="29"/>
    <n v="0"/>
    <n v="0"/>
    <s v="Thursday"/>
    <s v="Night"/>
    <s v="B07FWVUSW"/>
    <s v="Male"/>
    <x v="110"/>
    <s v="Shipped"/>
    <n v="1"/>
    <s v="INR"/>
    <n v="85"/>
    <n v="90"/>
    <n v="175"/>
    <s v="Pune"/>
    <s v="Maharashtra"/>
    <n v="411058"/>
    <x v="0"/>
    <x v="88"/>
    <x v="0"/>
    <n v="0.1494252873563218"/>
    <n v="11.049999999999997"/>
    <n v="73.95"/>
    <n v="85"/>
  </r>
  <r>
    <n v="1158"/>
    <s v="11/29/2018"/>
    <x v="697"/>
    <s v="2018 - Q4"/>
    <n v="4"/>
    <x v="0"/>
    <n v="11"/>
    <x v="10"/>
    <n v="29"/>
    <n v="0"/>
    <n v="0"/>
    <s v="Thursday"/>
    <s v="Night"/>
    <s v="B07FWXWVV"/>
    <s v="Male"/>
    <x v="129"/>
    <s v="Shipped"/>
    <n v="1"/>
    <s v="INR"/>
    <n v="200"/>
    <n v="140"/>
    <n v="340"/>
    <s v="New Delhi"/>
    <s v="Delhi"/>
    <n v="110086"/>
    <x v="0"/>
    <x v="95"/>
    <x v="52"/>
    <n v="0.14942528735632185"/>
    <n v="26"/>
    <n v="174"/>
    <n v="200"/>
  </r>
  <r>
    <n v="1159"/>
    <s v="11/30/2018"/>
    <x v="116"/>
    <s v="2018 - Q4"/>
    <n v="4"/>
    <x v="0"/>
    <n v="11"/>
    <x v="10"/>
    <n v="30"/>
    <n v="1"/>
    <n v="0"/>
    <s v="Friday"/>
    <s v="Morning"/>
    <s v="B07FWXXYS"/>
    <s v="Female"/>
    <x v="129"/>
    <s v="Shipped"/>
    <n v="1"/>
    <s v="INR"/>
    <n v="200"/>
    <n v="140"/>
    <n v="340"/>
    <s v="Kishangarh"/>
    <s v="Rajasthan"/>
    <n v="305802"/>
    <x v="0"/>
    <x v="95"/>
    <x v="52"/>
    <n v="0.14942528735632185"/>
    <n v="26"/>
    <n v="174"/>
    <n v="200"/>
  </r>
  <r>
    <n v="1160"/>
    <d v="2018-01-12T00:00:00"/>
    <x v="742"/>
    <s v="2018 - Q4"/>
    <n v="4"/>
    <x v="0"/>
    <n v="12"/>
    <x v="11"/>
    <n v="1"/>
    <n v="1"/>
    <n v="0"/>
    <s v="Saturday"/>
    <s v="Morning"/>
    <s v="B07FWXWWW"/>
    <s v="Female"/>
    <x v="129"/>
    <s v="Shipped"/>
    <n v="1"/>
    <s v="INR"/>
    <n v="200"/>
    <n v="140"/>
    <n v="340"/>
    <s v="Nagaur"/>
    <s v="Rajasthan"/>
    <n v="341301"/>
    <x v="0"/>
    <x v="95"/>
    <x v="52"/>
    <n v="0.14942528735632185"/>
    <n v="26"/>
    <n v="174"/>
    <n v="200"/>
  </r>
  <r>
    <n v="1161"/>
    <d v="2018-02-12T00:00:00"/>
    <x v="743"/>
    <s v="2018 - Q4"/>
    <n v="4"/>
    <x v="0"/>
    <n v="12"/>
    <x v="11"/>
    <n v="2"/>
    <n v="0"/>
    <n v="0"/>
    <s v="Sunday"/>
    <s v="Night"/>
    <s v="B07FWVVXU"/>
    <s v="Female"/>
    <x v="95"/>
    <s v="Shipped"/>
    <n v="1"/>
    <s v="INR"/>
    <n v="395"/>
    <n v="140"/>
    <n v="535"/>
    <s v="Patna"/>
    <s v="Bihar"/>
    <n v="801505"/>
    <x v="1"/>
    <x v="78"/>
    <x v="33"/>
    <n v="0.20481927710843364"/>
    <n v="67.149999999999977"/>
    <n v="327.85"/>
    <n v="395"/>
  </r>
  <r>
    <n v="1162"/>
    <d v="2018-02-12T00:00:00"/>
    <x v="744"/>
    <s v="2018 - Q4"/>
    <n v="4"/>
    <x v="0"/>
    <n v="12"/>
    <x v="11"/>
    <n v="2"/>
    <n v="0"/>
    <n v="0"/>
    <s v="Sunday"/>
    <s v="Evening"/>
    <s v="B07FWVWXY"/>
    <s v="Male"/>
    <x v="99"/>
    <s v="Shipped"/>
    <n v="1"/>
    <s v="INR"/>
    <n v="85"/>
    <n v="40"/>
    <n v="125"/>
    <s v="Kanpur"/>
    <s v="Uttar Pradesh"/>
    <n v="208005"/>
    <x v="0"/>
    <x v="81"/>
    <x v="44"/>
    <n v="0.1494252873563218"/>
    <n v="11.049999999999997"/>
    <n v="73.95"/>
    <n v="85"/>
  </r>
  <r>
    <n v="1163"/>
    <d v="2018-03-12T00:00:00"/>
    <x v="146"/>
    <s v="2018 - Q4"/>
    <n v="4"/>
    <x v="0"/>
    <n v="12"/>
    <x v="11"/>
    <n v="3"/>
    <n v="0"/>
    <n v="0"/>
    <s v="Monday"/>
    <s v="Night"/>
    <s v="B07FYVYXY"/>
    <s v="Female"/>
    <x v="2"/>
    <s v="Shipped"/>
    <n v="1"/>
    <s v="INR"/>
    <n v="715"/>
    <n v="85"/>
    <n v="800"/>
    <s v="Guwahati"/>
    <s v="Assam"/>
    <n v="781024"/>
    <x v="1"/>
    <x v="2"/>
    <x v="2"/>
    <n v="0.20481927710843364"/>
    <n v="121.54999999999995"/>
    <n v="593.45000000000005"/>
    <n v="715"/>
  </r>
  <r>
    <n v="1164"/>
    <d v="2018-04-12T00:00:00"/>
    <x v="745"/>
    <s v="2018 - Q4"/>
    <n v="4"/>
    <x v="0"/>
    <n v="12"/>
    <x v="11"/>
    <n v="4"/>
    <n v="0"/>
    <n v="0"/>
    <s v="Tuesday"/>
    <s v="Night"/>
    <s v="B07FYGTXY"/>
    <s v="Female"/>
    <x v="135"/>
    <s v="Shipped"/>
    <n v="1"/>
    <s v="INR"/>
    <n v="554"/>
    <n v="89"/>
    <n v="643"/>
    <s v="Koregaon"/>
    <s v="Maharashtra"/>
    <n v="415501"/>
    <x v="1"/>
    <x v="98"/>
    <x v="55"/>
    <n v="0.20481927710843376"/>
    <n v="94.18"/>
    <n v="459.82"/>
    <n v="554"/>
  </r>
  <r>
    <n v="1165"/>
    <d v="2018-05-12T00:00:00"/>
    <x v="266"/>
    <s v="2018 - Q4"/>
    <n v="4"/>
    <x v="0"/>
    <n v="12"/>
    <x v="11"/>
    <n v="5"/>
    <n v="0"/>
    <n v="0"/>
    <s v="Wednesday"/>
    <s v="Morning"/>
    <s v="B07FWVYYZ"/>
    <s v="Male"/>
    <x v="95"/>
    <s v="Shipped"/>
    <n v="1"/>
    <s v="INR"/>
    <n v="395"/>
    <n v="140"/>
    <n v="535"/>
    <s v="Delhi"/>
    <s v="Delhi"/>
    <n v="110092"/>
    <x v="1"/>
    <x v="78"/>
    <x v="33"/>
    <n v="0.20481927710843364"/>
    <n v="67.149999999999977"/>
    <n v="327.85"/>
    <n v="395"/>
  </r>
  <r>
    <n v="1166"/>
    <d v="2018-06-12T00:00:00"/>
    <x v="162"/>
    <s v="2018 - Q4"/>
    <n v="4"/>
    <x v="0"/>
    <n v="12"/>
    <x v="11"/>
    <n v="6"/>
    <n v="0"/>
    <n v="0"/>
    <s v="Thursday"/>
    <s v="Afternoon"/>
    <s v="B07FWXYRZ"/>
    <s v="Male"/>
    <x v="4"/>
    <s v="Shipped"/>
    <n v="1"/>
    <s v="INR"/>
    <n v="494"/>
    <n v="85"/>
    <n v="579"/>
    <s v="Mangalvedha"/>
    <s v="Maharashtra"/>
    <n v="413305"/>
    <x v="0"/>
    <x v="4"/>
    <x v="0"/>
    <n v="0.14942528735632191"/>
    <n v="64.220000000000027"/>
    <n v="429.78"/>
    <n v="494"/>
  </r>
  <r>
    <n v="1167"/>
    <d v="2018-07-12T00:00:00"/>
    <x v="146"/>
    <s v="2018 - Q4"/>
    <n v="4"/>
    <x v="0"/>
    <n v="12"/>
    <x v="11"/>
    <n v="7"/>
    <n v="0"/>
    <n v="0"/>
    <s v="Friday"/>
    <s v="Night"/>
    <s v="B07FWWBSY"/>
    <s v="Female"/>
    <x v="112"/>
    <s v="Shipped"/>
    <n v="1"/>
    <s v="INR"/>
    <n v="320"/>
    <n v="90"/>
    <n v="410"/>
    <s v="Pune"/>
    <s v="Maharashtra"/>
    <n v="411047"/>
    <x v="1"/>
    <x v="79"/>
    <x v="19"/>
    <n v="0.20481927710843364"/>
    <n v="54.399999999999977"/>
    <n v="265.60000000000002"/>
    <n v="320"/>
  </r>
  <r>
    <n v="1168"/>
    <d v="2018-08-12T00:00:00"/>
    <x v="516"/>
    <s v="2018 - Q4"/>
    <n v="4"/>
    <x v="0"/>
    <n v="12"/>
    <x v="11"/>
    <n v="8"/>
    <n v="0"/>
    <n v="0"/>
    <s v="Saturday"/>
    <s v="Night"/>
    <s v="B07FWWWVS"/>
    <s v="Male"/>
    <x v="95"/>
    <s v="Shipped"/>
    <n v="1"/>
    <s v="INR"/>
    <n v="395"/>
    <n v="140"/>
    <n v="535"/>
    <s v="Jalandhar"/>
    <s v="Punjab"/>
    <n v="144005"/>
    <x v="1"/>
    <x v="78"/>
    <x v="33"/>
    <n v="0.20481927710843364"/>
    <n v="67.149999999999977"/>
    <n v="327.85"/>
    <n v="395"/>
  </r>
  <r>
    <n v="1169"/>
    <d v="2018-09-12T00:00:00"/>
    <x v="176"/>
    <s v="2018 - Q4"/>
    <n v="4"/>
    <x v="0"/>
    <n v="12"/>
    <x v="11"/>
    <n v="9"/>
    <n v="0"/>
    <n v="0"/>
    <s v="Sunday"/>
    <s v="Morning"/>
    <s v="B07FWXYGT"/>
    <s v="Female"/>
    <x v="112"/>
    <s v="Shipped"/>
    <n v="1"/>
    <s v="INR"/>
    <n v="320"/>
    <n v="40"/>
    <n v="360"/>
    <s v="Nashik"/>
    <s v="Maharashtra"/>
    <n v="422009"/>
    <x v="1"/>
    <x v="79"/>
    <x v="19"/>
    <n v="0.20481927710843364"/>
    <n v="54.399999999999977"/>
    <n v="265.60000000000002"/>
    <n v="320"/>
  </r>
  <r>
    <n v="1170"/>
    <d v="2018-10-12T00:00:00"/>
    <x v="708"/>
    <s v="2018 - Q4"/>
    <n v="4"/>
    <x v="0"/>
    <n v="12"/>
    <x v="11"/>
    <n v="10"/>
    <n v="0"/>
    <n v="0"/>
    <s v="Monday"/>
    <s v="Night"/>
    <s v="B07FWVWWQ"/>
    <s v="Female"/>
    <x v="99"/>
    <s v="Shipped"/>
    <n v="1"/>
    <s v="INR"/>
    <n v="85"/>
    <n v="40"/>
    <n v="125"/>
    <s v="Sanand"/>
    <s v="Gujarat"/>
    <n v="382110"/>
    <x v="0"/>
    <x v="81"/>
    <x v="44"/>
    <n v="0.1494252873563218"/>
    <n v="11.049999999999997"/>
    <n v="73.95"/>
    <n v="85"/>
  </r>
  <r>
    <n v="1171"/>
    <d v="2018-11-12T00:00:00"/>
    <x v="85"/>
    <s v="2018 - Q4"/>
    <n v="4"/>
    <x v="0"/>
    <n v="12"/>
    <x v="11"/>
    <n v="11"/>
    <n v="0"/>
    <n v="0"/>
    <s v="Tuesday"/>
    <s v="Morning"/>
    <s v="B07FWVYSR"/>
    <s v="Female"/>
    <x v="99"/>
    <s v="Shipped"/>
    <n v="1"/>
    <s v="INR"/>
    <n v="85"/>
    <n v="40"/>
    <n v="125"/>
    <s v="New Delhi"/>
    <s v="Delhi"/>
    <n v="110027"/>
    <x v="0"/>
    <x v="81"/>
    <x v="44"/>
    <n v="0.1494252873563218"/>
    <n v="11.049999999999997"/>
    <n v="73.95"/>
    <n v="85"/>
  </r>
  <r>
    <n v="1172"/>
    <d v="2018-12-12T00:00:00"/>
    <x v="680"/>
    <s v="2018 - Q4"/>
    <n v="4"/>
    <x v="0"/>
    <n v="12"/>
    <x v="11"/>
    <n v="12"/>
    <n v="0"/>
    <n v="0"/>
    <s v="Wednesday"/>
    <s v="Morning"/>
    <s v="B07FWVARV"/>
    <s v="Male"/>
    <x v="112"/>
    <s v="Shipped"/>
    <n v="1"/>
    <s v="INR"/>
    <n v="320"/>
    <n v="70"/>
    <n v="390"/>
    <s v="Vadodara"/>
    <s v="Gujarat"/>
    <n v="390007"/>
    <x v="1"/>
    <x v="79"/>
    <x v="19"/>
    <n v="0.20481927710843364"/>
    <n v="54.399999999999977"/>
    <n v="265.60000000000002"/>
    <n v="320"/>
  </r>
  <r>
    <n v="1173"/>
    <d v="2018-12-12T00:00:00"/>
    <x v="680"/>
    <s v="2018 - Q4"/>
    <n v="4"/>
    <x v="0"/>
    <n v="12"/>
    <x v="11"/>
    <n v="12"/>
    <n v="0"/>
    <n v="0"/>
    <s v="Wednesday"/>
    <s v="Morning"/>
    <s v="B07FWXBTX"/>
    <s v="Male"/>
    <x v="95"/>
    <s v="Shipped"/>
    <n v="1"/>
    <s v="INR"/>
    <n v="395"/>
    <n v="120"/>
    <n v="515"/>
    <s v="Vadodara"/>
    <s v="Gujarat"/>
    <n v="390007"/>
    <x v="1"/>
    <x v="78"/>
    <x v="33"/>
    <n v="0.20481927710843364"/>
    <n v="67.149999999999977"/>
    <n v="327.85"/>
    <n v="395"/>
  </r>
  <r>
    <n v="1174"/>
    <s v="12/13/2018"/>
    <x v="415"/>
    <s v="2018 - Q4"/>
    <n v="4"/>
    <x v="0"/>
    <n v="12"/>
    <x v="11"/>
    <n v="13"/>
    <n v="0"/>
    <n v="0"/>
    <s v="Thursday"/>
    <s v="Night"/>
    <s v="B07FWVBTV"/>
    <s v="Male"/>
    <x v="112"/>
    <s v="Shipped"/>
    <n v="1"/>
    <s v="INR"/>
    <n v="320"/>
    <n v="90"/>
    <n v="410"/>
    <s v="Jaipur"/>
    <s v="Rajasthan"/>
    <n v="302033"/>
    <x v="1"/>
    <x v="79"/>
    <x v="19"/>
    <n v="0.20481927710843364"/>
    <n v="54.399999999999977"/>
    <n v="265.60000000000002"/>
    <n v="320"/>
  </r>
  <r>
    <n v="1175"/>
    <s v="12/13/2018"/>
    <x v="486"/>
    <s v="2018 - Q4"/>
    <n v="4"/>
    <x v="0"/>
    <n v="12"/>
    <x v="11"/>
    <n v="13"/>
    <n v="0"/>
    <n v="0"/>
    <s v="Thursday"/>
    <s v="Morning"/>
    <s v="B07FWXWRQ"/>
    <s v="Male"/>
    <x v="99"/>
    <s v="Shipped"/>
    <n v="1"/>
    <s v="INR"/>
    <n v="83"/>
    <n v="40"/>
    <n v="123"/>
    <s v="New Delhi"/>
    <s v="Delhi"/>
    <n v="110027"/>
    <x v="0"/>
    <x v="81"/>
    <x v="44"/>
    <n v="0.14942528735632193"/>
    <n v="10.790000000000006"/>
    <n v="72.209999999999994"/>
    <n v="83"/>
  </r>
  <r>
    <n v="1176"/>
    <s v="12/14/2018"/>
    <x v="82"/>
    <s v="2018 - Q4"/>
    <n v="4"/>
    <x v="0"/>
    <n v="12"/>
    <x v="11"/>
    <n v="14"/>
    <n v="0"/>
    <n v="0"/>
    <s v="Friday"/>
    <s v="Night"/>
    <s v="B07FWVYVQ"/>
    <s v="Male"/>
    <x v="2"/>
    <s v="Shipped"/>
    <n v="1"/>
    <s v="INR"/>
    <n v="715"/>
    <n v="85"/>
    <n v="800"/>
    <s v="Kushalanagara"/>
    <s v="Karnataka"/>
    <n v="571234"/>
    <x v="1"/>
    <x v="2"/>
    <x v="2"/>
    <n v="0.20481927710843364"/>
    <n v="121.54999999999995"/>
    <n v="593.45000000000005"/>
    <n v="715"/>
  </r>
  <r>
    <n v="1177"/>
    <s v="12/15/2018"/>
    <x v="86"/>
    <s v="2018 - Q4"/>
    <n v="4"/>
    <x v="0"/>
    <n v="12"/>
    <x v="11"/>
    <n v="15"/>
    <n v="0"/>
    <n v="0"/>
    <s v="Saturday"/>
    <s v="Afternoon"/>
    <s v="B07FWWAZR"/>
    <s v="Male"/>
    <x v="112"/>
    <s v="Shipped"/>
    <n v="1"/>
    <s v="INR"/>
    <n v="320"/>
    <n v="90"/>
    <n v="410"/>
    <s v="Chhota Udaipur"/>
    <s v="Gujarat"/>
    <n v="391165"/>
    <x v="1"/>
    <x v="79"/>
    <x v="19"/>
    <n v="0.20481927710843364"/>
    <n v="54.399999999999977"/>
    <n v="265.60000000000002"/>
    <n v="320"/>
  </r>
  <r>
    <n v="1178"/>
    <s v="12/16/2018"/>
    <x v="404"/>
    <s v="2018 - Q4"/>
    <n v="4"/>
    <x v="0"/>
    <n v="12"/>
    <x v="11"/>
    <n v="16"/>
    <n v="0"/>
    <n v="0"/>
    <s v="Sunday"/>
    <s v="Night"/>
    <s v="B07FWHUTT"/>
    <s v="Female"/>
    <x v="117"/>
    <s v="Shipped"/>
    <n v="1"/>
    <s v="INR"/>
    <n v="155"/>
    <n v="90"/>
    <n v="245"/>
    <s v="Dombivali"/>
    <s v="Maharashtra"/>
    <n v="421204"/>
    <x v="2"/>
    <x v="90"/>
    <x v="48"/>
    <n v="0.21951219512195128"/>
    <n v="27.900000000000006"/>
    <n v="127.1"/>
    <n v="155"/>
  </r>
  <r>
    <n v="1179"/>
    <s v="12/17/2018"/>
    <x v="108"/>
    <s v="2018 - Q4"/>
    <n v="4"/>
    <x v="0"/>
    <n v="12"/>
    <x v="11"/>
    <n v="17"/>
    <n v="0"/>
    <n v="0"/>
    <s v="Monday"/>
    <s v="Morning"/>
    <s v="B07FWVZTV"/>
    <s v="Female"/>
    <x v="130"/>
    <s v="Shipped"/>
    <n v="1"/>
    <s v="INR"/>
    <n v="385"/>
    <n v="140"/>
    <n v="525"/>
    <s v="Secunderabad"/>
    <s v="Telangana"/>
    <n v="500017"/>
    <x v="0"/>
    <x v="96"/>
    <x v="53"/>
    <n v="0.14942528735632188"/>
    <n v="50.050000000000011"/>
    <n v="334.95"/>
    <n v="385"/>
  </r>
  <r>
    <n v="1180"/>
    <s v="12/17/2018"/>
    <x v="350"/>
    <s v="2018 - Q4"/>
    <n v="4"/>
    <x v="0"/>
    <n v="12"/>
    <x v="11"/>
    <n v="17"/>
    <n v="0"/>
    <n v="0"/>
    <s v="Monday"/>
    <s v="Afternoon"/>
    <s v="B07FWWAYY"/>
    <s v="Male"/>
    <x v="112"/>
    <s v="Shipped"/>
    <n v="1"/>
    <s v="INR"/>
    <n v="320"/>
    <n v="90"/>
    <n v="410"/>
    <s v="Bengaluru"/>
    <s v="Karnataka"/>
    <n v="560037"/>
    <x v="1"/>
    <x v="79"/>
    <x v="19"/>
    <n v="0.20481927710843364"/>
    <n v="54.399999999999977"/>
    <n v="265.60000000000002"/>
    <n v="320"/>
  </r>
  <r>
    <n v="1181"/>
    <s v="12/18/2018"/>
    <x v="746"/>
    <s v="2018 - Q4"/>
    <n v="4"/>
    <x v="0"/>
    <n v="12"/>
    <x v="11"/>
    <n v="18"/>
    <n v="0"/>
    <n v="0"/>
    <s v="Tuesday"/>
    <s v="Night"/>
    <s v="B07FWYWRZ"/>
    <s v="Male"/>
    <x v="112"/>
    <s v="Shipped"/>
    <n v="1"/>
    <s v="INR"/>
    <n v="320"/>
    <n v="90"/>
    <n v="410"/>
    <s v="Jaisalmer"/>
    <s v="Rajasthan"/>
    <n v="345022"/>
    <x v="1"/>
    <x v="79"/>
    <x v="19"/>
    <n v="0.20481927710843364"/>
    <n v="54.399999999999977"/>
    <n v="265.60000000000002"/>
    <n v="320"/>
  </r>
  <r>
    <n v="1182"/>
    <s v="12/19/2018"/>
    <x v="711"/>
    <s v="2018 - Q4"/>
    <n v="4"/>
    <x v="0"/>
    <n v="12"/>
    <x v="11"/>
    <n v="19"/>
    <n v="0"/>
    <n v="0"/>
    <s v="Wednesday"/>
    <s v="Morning"/>
    <s v="B07FWTUHJ"/>
    <s v="Female"/>
    <x v="95"/>
    <s v="Shipped"/>
    <n v="1"/>
    <s v="INR"/>
    <n v="395"/>
    <n v="65"/>
    <n v="460"/>
    <s v="Faridabad"/>
    <s v="Haryana"/>
    <n v="121005"/>
    <x v="1"/>
    <x v="78"/>
    <x v="33"/>
    <n v="0.20481927710843364"/>
    <n v="67.149999999999977"/>
    <n v="327.85"/>
    <n v="395"/>
  </r>
  <r>
    <n v="1183"/>
    <s v="12/20/2018"/>
    <x v="692"/>
    <s v="2018 - Q4"/>
    <n v="4"/>
    <x v="0"/>
    <n v="12"/>
    <x v="11"/>
    <n v="20"/>
    <n v="0"/>
    <n v="0"/>
    <s v="Thursday"/>
    <s v="Morning"/>
    <s v="B07FWHTTY"/>
    <s v="Female"/>
    <x v="74"/>
    <s v="Shipped"/>
    <n v="1"/>
    <s v="INR"/>
    <n v="730"/>
    <n v="65"/>
    <n v="795"/>
    <s v="Jaipur"/>
    <s v="Rajasthan"/>
    <n v="302012"/>
    <x v="1"/>
    <x v="60"/>
    <x v="35"/>
    <n v="0.20481927710843378"/>
    <n v="124.10000000000002"/>
    <n v="605.9"/>
    <n v="730"/>
  </r>
  <r>
    <n v="1184"/>
    <s v="12/21/2018"/>
    <x v="398"/>
    <s v="2018 - Q4"/>
    <n v="4"/>
    <x v="0"/>
    <n v="12"/>
    <x v="11"/>
    <n v="21"/>
    <n v="0"/>
    <n v="0"/>
    <s v="Friday"/>
    <s v="Morning"/>
    <s v="B07FWHLLO"/>
    <s v="Female"/>
    <x v="124"/>
    <s v="Shipped"/>
    <n v="2"/>
    <s v="INR"/>
    <n v="182"/>
    <n v="140"/>
    <n v="322"/>
    <s v="Pimpri Chinchwad"/>
    <s v="Maharashtra"/>
    <n v="411044"/>
    <x v="2"/>
    <x v="90"/>
    <x v="48"/>
    <n v="0.21951219512195114"/>
    <n v="32.759999999999991"/>
    <n v="149.24"/>
    <n v="364"/>
  </r>
  <r>
    <n v="1185"/>
    <s v="12/22/2018"/>
    <x v="221"/>
    <s v="2018 - Q4"/>
    <n v="4"/>
    <x v="0"/>
    <n v="12"/>
    <x v="11"/>
    <n v="22"/>
    <n v="0"/>
    <n v="0"/>
    <s v="Saturday"/>
    <s v="Morning"/>
    <s v="B07FWWZQW"/>
    <s v="Male"/>
    <x v="117"/>
    <s v="Shipped"/>
    <n v="1"/>
    <s v="INR"/>
    <n v="155"/>
    <n v="90"/>
    <n v="245"/>
    <s v="New Delhi"/>
    <s v="Delhi"/>
    <n v="110075"/>
    <x v="2"/>
    <x v="90"/>
    <x v="48"/>
    <n v="0.21951219512195128"/>
    <n v="27.900000000000006"/>
    <n v="127.1"/>
    <n v="155"/>
  </r>
  <r>
    <n v="1186"/>
    <s v="12/23/2018"/>
    <x v="377"/>
    <s v="2018 - Q4"/>
    <n v="4"/>
    <x v="0"/>
    <n v="12"/>
    <x v="11"/>
    <n v="23"/>
    <n v="0"/>
    <n v="0"/>
    <s v="Sunday"/>
    <s v="Night"/>
    <s v="B07FWYHTR"/>
    <s v="Female"/>
    <x v="9"/>
    <s v="Shipped"/>
    <n v="1"/>
    <s v="INR"/>
    <n v="645"/>
    <n v="85"/>
    <n v="730"/>
    <s v="Varanasi"/>
    <s v="Uttar Pradesh"/>
    <n v="221005"/>
    <x v="0"/>
    <x v="9"/>
    <x v="8"/>
    <n v="0.14942528735632188"/>
    <n v="83.850000000000023"/>
    <n v="561.15"/>
    <n v="645"/>
  </r>
  <r>
    <n v="1187"/>
    <s v="12/24/2018"/>
    <x v="506"/>
    <s v="2018 - Q4"/>
    <n v="4"/>
    <x v="0"/>
    <n v="12"/>
    <x v="11"/>
    <n v="24"/>
    <n v="0"/>
    <n v="1"/>
    <s v="Monday"/>
    <s v="Afternoon"/>
    <s v="B07FWHXXD"/>
    <s v="Male"/>
    <x v="136"/>
    <s v="Shipped"/>
    <n v="1"/>
    <s v="INR"/>
    <n v="145"/>
    <n v="67"/>
    <n v="212"/>
    <s v="Mainpuri"/>
    <s v="Uttar Pradesh"/>
    <n v="205001"/>
    <x v="2"/>
    <x v="90"/>
    <x v="48"/>
    <n v="0.21951219512195116"/>
    <n v="26.099999999999994"/>
    <n v="118.9"/>
    <n v="145"/>
  </r>
  <r>
    <n v="1188"/>
    <s v="12/25/2018"/>
    <x v="601"/>
    <s v="2018 - Q4"/>
    <n v="4"/>
    <x v="0"/>
    <n v="12"/>
    <x v="11"/>
    <n v="25"/>
    <n v="1"/>
    <n v="1"/>
    <s v="Tuesday"/>
    <s v="Night"/>
    <s v="B07FWOWHI"/>
    <s v="Male"/>
    <x v="137"/>
    <s v="Shipped"/>
    <n v="1"/>
    <s v="INR"/>
    <n v="184"/>
    <n v="67"/>
    <n v="251"/>
    <s v="Belagavi"/>
    <s v="Karnataka"/>
    <n v="590009"/>
    <x v="2"/>
    <x v="90"/>
    <x v="48"/>
    <n v="0.21951219512195125"/>
    <n v="33.120000000000005"/>
    <n v="150.88"/>
    <n v="184"/>
  </r>
  <r>
    <n v="1189"/>
    <s v="12/26/2018"/>
    <x v="747"/>
    <s v="2018 - Q4"/>
    <n v="4"/>
    <x v="0"/>
    <n v="12"/>
    <x v="11"/>
    <n v="26"/>
    <n v="0"/>
    <n v="1"/>
    <s v="Wednesday"/>
    <s v="Evening"/>
    <s v="B07FXXYTR"/>
    <s v="Female"/>
    <x v="124"/>
    <s v="Shipped"/>
    <n v="1"/>
    <s v="INR"/>
    <n v="91"/>
    <n v="90"/>
    <n v="181"/>
    <s v="Adra"/>
    <s v="West Bengal"/>
    <n v="723121"/>
    <x v="2"/>
    <x v="90"/>
    <x v="48"/>
    <n v="0.21951219512195114"/>
    <n v="16.379999999999995"/>
    <n v="74.62"/>
    <n v="91"/>
  </r>
  <r>
    <n v="1190"/>
    <s v="12/27/2018"/>
    <x v="748"/>
    <s v="2018 - Q4"/>
    <n v="4"/>
    <x v="0"/>
    <n v="12"/>
    <x v="11"/>
    <n v="27"/>
    <n v="0"/>
    <n v="1"/>
    <s v="Thursday"/>
    <s v="Morning"/>
    <s v="B07FWAART"/>
    <s v="Female"/>
    <x v="124"/>
    <s v="Shipped"/>
    <n v="1"/>
    <s v="INR"/>
    <n v="91"/>
    <n v="90"/>
    <n v="181"/>
    <s v="Bangalore"/>
    <s v="Karnataka"/>
    <n v="560035"/>
    <x v="2"/>
    <x v="90"/>
    <x v="48"/>
    <n v="0.21951219512195114"/>
    <n v="16.379999999999995"/>
    <n v="74.62"/>
    <n v="91"/>
  </r>
  <r>
    <n v="1191"/>
    <s v="12/28/2018"/>
    <x v="749"/>
    <s v="2018 - Q4"/>
    <n v="4"/>
    <x v="0"/>
    <n v="12"/>
    <x v="11"/>
    <n v="28"/>
    <n v="0"/>
    <n v="1"/>
    <s v="Friday"/>
    <s v="Night"/>
    <s v="B07FWHCVR"/>
    <s v="Male"/>
    <x v="12"/>
    <s v="Shipped"/>
    <n v="1"/>
    <s v="INR"/>
    <n v="485"/>
    <n v="85"/>
    <n v="570"/>
    <s v="New Delhi"/>
    <s v="Delhi"/>
    <n v="110039"/>
    <x v="0"/>
    <x v="11"/>
    <x v="3"/>
    <n v="0.14942528735632188"/>
    <n v="63.050000000000011"/>
    <n v="421.95"/>
    <n v="485"/>
  </r>
  <r>
    <n v="1192"/>
    <s v="12/29/2018"/>
    <x v="750"/>
    <s v="2018 - Q4"/>
    <n v="4"/>
    <x v="0"/>
    <n v="12"/>
    <x v="11"/>
    <n v="29"/>
    <n v="0"/>
    <n v="1"/>
    <s v="Saturday"/>
    <s v="Night"/>
    <s v="B07FWHTTR"/>
    <s v="Male"/>
    <x v="13"/>
    <s v="Shipped"/>
    <n v="1"/>
    <s v="INR"/>
    <n v="1480"/>
    <n v="85"/>
    <n v="1565"/>
    <s v="Erode"/>
    <s v="Tamil Nadu"/>
    <n v="638011"/>
    <x v="0"/>
    <x v="12"/>
    <x v="10"/>
    <n v="0.14942528735632191"/>
    <n v="192.40000000000009"/>
    <n v="1287.5999999999999"/>
    <n v="1480"/>
  </r>
  <r>
    <n v="1193"/>
    <s v="12/30/2018"/>
    <x v="80"/>
    <s v="2018 - Q4"/>
    <n v="4"/>
    <x v="0"/>
    <n v="12"/>
    <x v="11"/>
    <n v="30"/>
    <n v="0"/>
    <n v="1"/>
    <s v="Sunday"/>
    <s v="Evening"/>
    <s v="B07FWHIIH"/>
    <s v="Male"/>
    <x v="138"/>
    <s v="Shipped"/>
    <n v="1"/>
    <s v="INR"/>
    <n v="490"/>
    <n v="89"/>
    <n v="579"/>
    <s v="Malad East"/>
    <s v="Maharashtra"/>
    <n v="400097"/>
    <x v="0"/>
    <x v="99"/>
    <x v="3"/>
    <n v="0.1494252873563218"/>
    <n v="63.699999999999989"/>
    <n v="426.3"/>
    <n v="490"/>
  </r>
  <r>
    <n v="1194"/>
    <s v="12/31/2018"/>
    <x v="751"/>
    <s v="2018 - Q4"/>
    <n v="4"/>
    <x v="0"/>
    <n v="12"/>
    <x v="11"/>
    <n v="31"/>
    <n v="0"/>
    <n v="1"/>
    <s v="Monday"/>
    <s v="Night"/>
    <s v="B07FWVBWW"/>
    <s v="Female"/>
    <x v="95"/>
    <s v="Shipped"/>
    <n v="1"/>
    <s v="INR"/>
    <n v="395"/>
    <n v="140"/>
    <n v="535"/>
    <s v="Boisar"/>
    <s v="Maharashtra"/>
    <n v="401501"/>
    <x v="1"/>
    <x v="78"/>
    <x v="33"/>
    <n v="0.20481927710843364"/>
    <n v="67.149999999999977"/>
    <n v="327.85"/>
    <n v="395"/>
  </r>
  <r>
    <n v="1195"/>
    <s v="12/31/2018"/>
    <x v="752"/>
    <s v="2018 - Q4"/>
    <n v="4"/>
    <x v="0"/>
    <n v="12"/>
    <x v="11"/>
    <n v="31"/>
    <n v="0"/>
    <n v="1"/>
    <s v="Monday"/>
    <s v="Afternoon"/>
    <s v="B07FWWYQR"/>
    <s v="Male"/>
    <x v="129"/>
    <s v="Shipped"/>
    <n v="1"/>
    <s v="INR"/>
    <n v="200"/>
    <n v="140"/>
    <n v="340"/>
    <s v="Bengaluru"/>
    <s v="Karnataka"/>
    <n v="560103"/>
    <x v="0"/>
    <x v="95"/>
    <x v="52"/>
    <n v="0.14942528735632185"/>
    <n v="26"/>
    <n v="174"/>
    <n v="200"/>
  </r>
  <r>
    <n v="1196"/>
    <s v="12/31/2018"/>
    <x v="443"/>
    <s v="2018 - Q4"/>
    <n v="4"/>
    <x v="0"/>
    <n v="12"/>
    <x v="11"/>
    <n v="31"/>
    <n v="1"/>
    <n v="1"/>
    <s v="Monday"/>
    <s v="Afternoon"/>
    <s v="B07FWVAXV"/>
    <s v="Female"/>
    <x v="95"/>
    <s v="Shipped"/>
    <n v="1"/>
    <s v="INR"/>
    <n v="395"/>
    <n v="140"/>
    <n v="535"/>
    <s v="Kamalpur"/>
    <s v="Tripura"/>
    <n v="799285"/>
    <x v="1"/>
    <x v="78"/>
    <x v="33"/>
    <n v="0.20481927710843364"/>
    <n v="67.149999999999977"/>
    <n v="327.85"/>
    <n v="395"/>
  </r>
  <r>
    <n v="1197"/>
    <d v="2019-01-01T00:00:00"/>
    <x v="370"/>
    <s v="2019 - Q1"/>
    <n v="1"/>
    <x v="1"/>
    <n v="1"/>
    <x v="0"/>
    <n v="1"/>
    <n v="1"/>
    <n v="1"/>
    <s v="Tuesday"/>
    <s v="Evening"/>
    <s v="B07FWXTQT"/>
    <s v="Male"/>
    <x v="39"/>
    <s v="Shipped"/>
    <n v="1"/>
    <s v="INR"/>
    <n v="576"/>
    <n v="85"/>
    <n v="661"/>
    <s v="Khandela"/>
    <s v="Rajasthan"/>
    <n v="332409"/>
    <x v="1"/>
    <x v="31"/>
    <x v="22"/>
    <n v="0.20481927710843378"/>
    <n v="97.920000000000016"/>
    <n v="478.08"/>
    <n v="576"/>
  </r>
  <r>
    <n v="1198"/>
    <d v="2019-01-01T00:00:00"/>
    <x v="578"/>
    <s v="2019 - Q1"/>
    <n v="1"/>
    <x v="1"/>
    <n v="1"/>
    <x v="0"/>
    <n v="1"/>
    <n v="1"/>
    <n v="1"/>
    <s v="Tuesday"/>
    <s v="Night"/>
    <s v="B07FWYZZR"/>
    <s v="Female"/>
    <x v="19"/>
    <s v="Shipped"/>
    <n v="1"/>
    <s v="INR"/>
    <n v="768"/>
    <n v="85"/>
    <n v="853"/>
    <s v="Wai"/>
    <s v="Maharashtra"/>
    <n v="412803"/>
    <x v="1"/>
    <x v="17"/>
    <x v="5"/>
    <n v="0.20481927710843364"/>
    <n v="130.55999999999995"/>
    <n v="637.44000000000005"/>
    <n v="768"/>
  </r>
  <r>
    <n v="1199"/>
    <d v="2019-02-01T00:00:00"/>
    <x v="753"/>
    <s v="2019 - Q1"/>
    <n v="1"/>
    <x v="1"/>
    <n v="1"/>
    <x v="0"/>
    <n v="2"/>
    <n v="1"/>
    <n v="1"/>
    <s v="Wednesday"/>
    <s v="Morning"/>
    <s v="B07FWXUYV"/>
    <s v="Male"/>
    <x v="0"/>
    <s v="Shipped"/>
    <n v="1"/>
    <s v="INR"/>
    <n v="999"/>
    <n v="85"/>
    <n v="1084"/>
    <s v="Patna"/>
    <s v="Bihar"/>
    <n v="800026"/>
    <x v="0"/>
    <x v="0"/>
    <x v="0"/>
    <n v="0.14942528735632185"/>
    <n v="129.87"/>
    <n v="869.13"/>
    <n v="999"/>
  </r>
  <r>
    <n v="1200"/>
    <d v="2019-02-01T00:00:00"/>
    <x v="754"/>
    <s v="2019 - Q1"/>
    <n v="1"/>
    <x v="1"/>
    <n v="1"/>
    <x v="0"/>
    <n v="2"/>
    <n v="1"/>
    <n v="1"/>
    <s v="Wednesday"/>
    <s v="Morning"/>
    <s v="B07FWXAXW"/>
    <s v="Female"/>
    <x v="95"/>
    <s v="Shipped"/>
    <n v="1"/>
    <s v="INR"/>
    <n v="395"/>
    <n v="140"/>
    <n v="535"/>
    <s v="Jaipur"/>
    <s v="Rajasthan"/>
    <n v="302023"/>
    <x v="1"/>
    <x v="78"/>
    <x v="33"/>
    <n v="0.20481927710843364"/>
    <n v="67.149999999999977"/>
    <n v="327.85"/>
    <n v="395"/>
  </r>
  <r>
    <n v="1201"/>
    <d v="2019-03-01T00:00:00"/>
    <x v="84"/>
    <s v="2019 - Q1"/>
    <n v="1"/>
    <x v="1"/>
    <n v="1"/>
    <x v="0"/>
    <n v="3"/>
    <n v="0"/>
    <n v="1"/>
    <s v="Thursday"/>
    <s v="Night"/>
    <s v="B07FWWXXW"/>
    <s v="Female"/>
    <x v="75"/>
    <s v="Shipped"/>
    <n v="1"/>
    <s v="INR"/>
    <n v="950"/>
    <n v="85"/>
    <n v="1035"/>
    <s v="Kancheepuram"/>
    <s v="Tamil Nadu"/>
    <n v="631502"/>
    <x v="2"/>
    <x v="61"/>
    <x v="36"/>
    <n v="0.21951219512195122"/>
    <n v="171"/>
    <n v="779"/>
    <n v="950"/>
  </r>
  <r>
    <n v="1202"/>
    <d v="2019-03-01T00:00:00"/>
    <x v="653"/>
    <s v="2019 - Q1"/>
    <n v="1"/>
    <x v="1"/>
    <n v="1"/>
    <x v="0"/>
    <n v="3"/>
    <n v="0"/>
    <n v="1"/>
    <s v="Thursday"/>
    <s v="Afternoon"/>
    <s v="B07FWVZYT"/>
    <s v="Female"/>
    <x v="99"/>
    <s v="Shipped"/>
    <n v="1"/>
    <s v="INR"/>
    <n v="83"/>
    <n v="40"/>
    <n v="123"/>
    <s v="Greater Noida"/>
    <s v="Uttar Pradesh"/>
    <n v="201306"/>
    <x v="0"/>
    <x v="81"/>
    <x v="44"/>
    <n v="0.14942528735632193"/>
    <n v="10.790000000000006"/>
    <n v="72.209999999999994"/>
    <n v="83"/>
  </r>
  <r>
    <n v="1203"/>
    <d v="2019-04-01T00:00:00"/>
    <x v="615"/>
    <s v="2019 - Q1"/>
    <n v="1"/>
    <x v="1"/>
    <n v="1"/>
    <x v="0"/>
    <n v="4"/>
    <n v="0"/>
    <n v="1"/>
    <s v="Friday"/>
    <s v="Morning"/>
    <s v="B07FWVXXU"/>
    <s v="Male"/>
    <x v="26"/>
    <s v="Shipped"/>
    <n v="1"/>
    <s v="INR"/>
    <n v="640"/>
    <n v="85"/>
    <n v="725"/>
    <s v="Dharmapuri"/>
    <s v="Tamil Nadu"/>
    <n v="636701"/>
    <x v="1"/>
    <x v="1"/>
    <x v="1"/>
    <n v="0.20481927710843364"/>
    <n v="108.79999999999995"/>
    <n v="531.20000000000005"/>
    <n v="640"/>
  </r>
  <r>
    <n v="1204"/>
    <d v="2019-04-01T00:00:00"/>
    <x v="263"/>
    <s v="2019 - Q1"/>
    <n v="1"/>
    <x v="1"/>
    <n v="1"/>
    <x v="0"/>
    <n v="4"/>
    <n v="0"/>
    <n v="1"/>
    <s v="Friday"/>
    <s v="Afternoon"/>
    <s v="B07FWXKKU"/>
    <s v="Female"/>
    <x v="124"/>
    <s v="Shipped"/>
    <n v="1"/>
    <s v="INR"/>
    <n v="91"/>
    <n v="90"/>
    <n v="181"/>
    <s v="Raigarh"/>
    <s v="Chhattisgarh"/>
    <n v="496001"/>
    <x v="2"/>
    <x v="90"/>
    <x v="48"/>
    <n v="0.21951219512195114"/>
    <n v="16.379999999999995"/>
    <n v="74.62"/>
    <n v="91"/>
  </r>
  <r>
    <n v="1205"/>
    <d v="2019-05-01T00:00:00"/>
    <x v="755"/>
    <s v="2019 - Q1"/>
    <n v="1"/>
    <x v="1"/>
    <n v="1"/>
    <x v="0"/>
    <n v="5"/>
    <n v="0"/>
    <n v="1"/>
    <s v="Saturday"/>
    <s v="Night"/>
    <s v="B07FWXZRX"/>
    <s v="Male"/>
    <x v="105"/>
    <s v="Shipped"/>
    <n v="1"/>
    <s v="INR"/>
    <n v="485"/>
    <n v="65"/>
    <n v="550"/>
    <s v="Coimbatore"/>
    <s v="Tamil Nadu"/>
    <n v="641062"/>
    <x v="1"/>
    <x v="82"/>
    <x v="39"/>
    <n v="0.2048192771084337"/>
    <n v="82.449999999999989"/>
    <n v="402.55"/>
    <n v="485"/>
  </r>
  <r>
    <n v="1206"/>
    <d v="2019-05-01T00:00:00"/>
    <x v="756"/>
    <s v="2019 - Q1"/>
    <n v="1"/>
    <x v="1"/>
    <n v="1"/>
    <x v="0"/>
    <n v="5"/>
    <n v="0"/>
    <n v="1"/>
    <s v="Saturday"/>
    <s v="Morning"/>
    <s v="B07FWXDER"/>
    <s v="Female"/>
    <x v="60"/>
    <s v="Shipped"/>
    <n v="1"/>
    <s v="INR"/>
    <n v="460"/>
    <n v="85"/>
    <n v="545"/>
    <s v="Ahmadnagar"/>
    <s v="Maharashtra"/>
    <n v="414001"/>
    <x v="0"/>
    <x v="48"/>
    <x v="5"/>
    <n v="0.14942528735632188"/>
    <n v="59.800000000000011"/>
    <n v="400.2"/>
    <n v="460"/>
  </r>
  <r>
    <n v="1207"/>
    <d v="2019-06-01T00:00:00"/>
    <x v="757"/>
    <s v="2019 - Q1"/>
    <n v="1"/>
    <x v="1"/>
    <n v="1"/>
    <x v="0"/>
    <n v="6"/>
    <n v="0"/>
    <n v="1"/>
    <s v="Sunday"/>
    <s v="Night"/>
    <s v="B07FWVZST"/>
    <s v="Female"/>
    <x v="41"/>
    <s v="Shipped"/>
    <n v="1"/>
    <s v="INR"/>
    <n v="723"/>
    <n v="85"/>
    <n v="808"/>
    <s v="Visakhapatnam"/>
    <s v="Andhra Pradesh"/>
    <n v="530018"/>
    <x v="0"/>
    <x v="33"/>
    <x v="3"/>
    <n v="0.14942528735632185"/>
    <n v="93.990000000000009"/>
    <n v="629.01"/>
    <n v="723"/>
  </r>
  <r>
    <n v="1208"/>
    <d v="2019-06-01T00:00:00"/>
    <x v="605"/>
    <s v="2019 - Q1"/>
    <n v="1"/>
    <x v="1"/>
    <n v="1"/>
    <x v="0"/>
    <n v="6"/>
    <n v="0"/>
    <n v="0"/>
    <s v="Sunday"/>
    <s v="Night"/>
    <s v="B07FWGWQI"/>
    <s v="Female"/>
    <x v="95"/>
    <s v="Shipped"/>
    <n v="1"/>
    <s v="INR"/>
    <n v="395"/>
    <n v="65"/>
    <n v="460"/>
    <s v="Vadodara"/>
    <s v="Gujarat"/>
    <n v="390010"/>
    <x v="1"/>
    <x v="78"/>
    <x v="33"/>
    <n v="0.20481927710843364"/>
    <n v="67.149999999999977"/>
    <n v="327.85"/>
    <n v="395"/>
  </r>
  <r>
    <n v="1209"/>
    <d v="2019-07-01T00:00:00"/>
    <x v="758"/>
    <s v="2019 - Q1"/>
    <n v="1"/>
    <x v="1"/>
    <n v="1"/>
    <x v="0"/>
    <n v="7"/>
    <n v="0"/>
    <n v="0"/>
    <s v="Monday"/>
    <s v="Evening"/>
    <s v="B07FWYTSX"/>
    <s v="Female"/>
    <x v="95"/>
    <s v="Shipped"/>
    <n v="1"/>
    <s v="INR"/>
    <n v="395"/>
    <n v="65"/>
    <n v="460"/>
    <s v="Charki Dadri"/>
    <s v="Haryana"/>
    <n v="127306"/>
    <x v="1"/>
    <x v="78"/>
    <x v="33"/>
    <n v="0.20481927710843364"/>
    <n v="67.149999999999977"/>
    <n v="327.85"/>
    <n v="395"/>
  </r>
  <r>
    <n v="1210"/>
    <d v="2019-07-01T00:00:00"/>
    <x v="759"/>
    <s v="2019 - Q1"/>
    <n v="1"/>
    <x v="1"/>
    <n v="1"/>
    <x v="0"/>
    <n v="7"/>
    <n v="0"/>
    <n v="0"/>
    <s v="Monday"/>
    <s v="Night"/>
    <s v="B07FWVUVY"/>
    <s v="Male"/>
    <x v="74"/>
    <s v="Shipped"/>
    <n v="1"/>
    <s v="INR"/>
    <n v="730"/>
    <n v="65"/>
    <n v="795"/>
    <s v="Jaipur"/>
    <s v="Rajasthan"/>
    <n v="302012"/>
    <x v="1"/>
    <x v="60"/>
    <x v="35"/>
    <n v="0.20481927710843378"/>
    <n v="124.10000000000002"/>
    <n v="605.9"/>
    <n v="730"/>
  </r>
  <r>
    <n v="1211"/>
    <d v="2019-08-01T00:00:00"/>
    <x v="760"/>
    <s v="2019 - Q1"/>
    <n v="1"/>
    <x v="1"/>
    <n v="1"/>
    <x v="0"/>
    <n v="8"/>
    <n v="0"/>
    <n v="0"/>
    <s v="Tuesday"/>
    <s v="Night"/>
    <s v="B07FWXVXV"/>
    <s v="Male"/>
    <x v="109"/>
    <s v="Shipped"/>
    <n v="1"/>
    <s v="INR"/>
    <n v="998"/>
    <n v="65"/>
    <n v="1063"/>
    <s v="Bengaluru"/>
    <s v="Karnataka"/>
    <n v="560071"/>
    <x v="1"/>
    <x v="87"/>
    <x v="42"/>
    <n v="0.2048192771084337"/>
    <n v="169.65999999999997"/>
    <n v="828.34"/>
    <n v="998"/>
  </r>
  <r>
    <n v="1212"/>
    <d v="2019-08-01T00:00:00"/>
    <x v="761"/>
    <s v="2019 - Q1"/>
    <n v="1"/>
    <x v="1"/>
    <n v="1"/>
    <x v="0"/>
    <n v="8"/>
    <n v="0"/>
    <n v="0"/>
    <s v="Tuesday"/>
    <s v="Night"/>
    <s v="B07FWVVYR"/>
    <s v="Male"/>
    <x v="0"/>
    <s v="Shipped"/>
    <n v="1"/>
    <s v="INR"/>
    <n v="999"/>
    <n v="85"/>
    <n v="1084"/>
    <s v="Pathanapuram"/>
    <s v="Kerala"/>
    <n v="689696"/>
    <x v="0"/>
    <x v="0"/>
    <x v="0"/>
    <n v="0.14942528735632185"/>
    <n v="129.87"/>
    <n v="869.13"/>
    <n v="999"/>
  </r>
  <r>
    <n v="1213"/>
    <d v="2019-09-01T00:00:00"/>
    <x v="701"/>
    <s v="2019 - Q1"/>
    <n v="1"/>
    <x v="1"/>
    <n v="1"/>
    <x v="0"/>
    <n v="9"/>
    <n v="0"/>
    <n v="0"/>
    <s v="Wednesday"/>
    <s v="Night"/>
    <s v="B07FWTXXRD"/>
    <s v="Female"/>
    <x v="39"/>
    <s v="Shipped"/>
    <n v="1"/>
    <s v="INR"/>
    <n v="576"/>
    <n v="85"/>
    <n v="661"/>
    <s v="Hyderabad"/>
    <s v="Telangana"/>
    <n v="500072"/>
    <x v="1"/>
    <x v="31"/>
    <x v="22"/>
    <n v="0.20481927710843378"/>
    <n v="97.920000000000016"/>
    <n v="478.08"/>
    <n v="576"/>
  </r>
  <r>
    <n v="1214"/>
    <d v="2019-10-01T00:00:00"/>
    <x v="762"/>
    <s v="2019 - Q1"/>
    <n v="1"/>
    <x v="1"/>
    <n v="1"/>
    <x v="0"/>
    <n v="10"/>
    <n v="0"/>
    <n v="0"/>
    <s v="Thursday"/>
    <s v="Night"/>
    <s v="B07FWWBRZ"/>
    <s v="Male"/>
    <x v="95"/>
    <s v="Shipped"/>
    <n v="1"/>
    <s v="INR"/>
    <n v="395"/>
    <n v="67"/>
    <n v="462"/>
    <s v="Faridabad"/>
    <s v="Haryana"/>
    <n v="121005"/>
    <x v="1"/>
    <x v="78"/>
    <x v="33"/>
    <n v="0.20481927710843364"/>
    <n v="67.149999999999977"/>
    <n v="327.85"/>
    <n v="395"/>
  </r>
  <r>
    <n v="1215"/>
    <d v="2019-11-01T00:00:00"/>
    <x v="520"/>
    <s v="2019 - Q1"/>
    <n v="1"/>
    <x v="1"/>
    <n v="1"/>
    <x v="0"/>
    <n v="11"/>
    <n v="0"/>
    <n v="0"/>
    <s v="Friday"/>
    <s v="Morning"/>
    <s v="B07FWXXSE"/>
    <s v="Male"/>
    <x v="134"/>
    <s v="Shipped"/>
    <n v="1"/>
    <s v="INR"/>
    <n v="111"/>
    <n v="67"/>
    <n v="178"/>
    <s v="New Delhi"/>
    <s v="Delhi"/>
    <n v="110054"/>
    <x v="2"/>
    <x v="90"/>
    <x v="48"/>
    <n v="0.21951219512195128"/>
    <n v="19.980000000000004"/>
    <n v="91.02"/>
    <n v="111"/>
  </r>
  <r>
    <n v="1216"/>
    <d v="2019-12-01T00:00:00"/>
    <x v="649"/>
    <s v="2019 - Q1"/>
    <n v="1"/>
    <x v="1"/>
    <n v="1"/>
    <x v="0"/>
    <n v="12"/>
    <n v="0"/>
    <n v="0"/>
    <s v="Saturday"/>
    <s v="Evening"/>
    <s v="B07FWXUYT"/>
    <s v="Female"/>
    <x v="97"/>
    <s v="Shipped"/>
    <n v="1"/>
    <s v="INR"/>
    <n v="380"/>
    <n v="65"/>
    <n v="445"/>
    <s v="Udaipur"/>
    <s v="Rajasthan"/>
    <n v="313001"/>
    <x v="1"/>
    <x v="30"/>
    <x v="21"/>
    <n v="0.20481927710843381"/>
    <n v="64.600000000000023"/>
    <n v="315.39999999999998"/>
    <n v="380"/>
  </r>
  <r>
    <n v="1217"/>
    <s v="1/13/2019"/>
    <x v="83"/>
    <s v="2019 - Q1"/>
    <n v="1"/>
    <x v="1"/>
    <n v="1"/>
    <x v="0"/>
    <n v="13"/>
    <n v="0"/>
    <n v="0"/>
    <s v="Sunday"/>
    <s v="Morning"/>
    <s v="B07FWVXTW"/>
    <s v="Female"/>
    <x v="77"/>
    <s v="Shipped"/>
    <n v="1"/>
    <s v="INR"/>
    <n v="695"/>
    <n v="65"/>
    <n v="760"/>
    <s v="Chandigarh"/>
    <s v="Chandigarh"/>
    <n v="160015"/>
    <x v="1"/>
    <x v="62"/>
    <x v="37"/>
    <n v="0.2048192771084337"/>
    <n v="118.14999999999998"/>
    <n v="576.85"/>
    <n v="695"/>
  </r>
  <r>
    <n v="1218"/>
    <s v="1/14/2019"/>
    <x v="763"/>
    <s v="2019 - Q1"/>
    <n v="1"/>
    <x v="1"/>
    <n v="1"/>
    <x v="0"/>
    <n v="14"/>
    <n v="0"/>
    <n v="0"/>
    <s v="Monday"/>
    <s v="Afternoon"/>
    <s v="B07FWRTEU"/>
    <s v="Male"/>
    <x v="139"/>
    <s v="Shipped"/>
    <n v="2"/>
    <s v="INR"/>
    <n v="384"/>
    <n v="67"/>
    <n v="451"/>
    <s v="Hyderabad"/>
    <s v="Telangana"/>
    <n v="500090"/>
    <x v="2"/>
    <x v="90"/>
    <x v="48"/>
    <n v="0.21951219512195125"/>
    <n v="69.12"/>
    <n v="314.88"/>
    <n v="768"/>
  </r>
  <r>
    <n v="1219"/>
    <s v="1/15/2019"/>
    <x v="198"/>
    <s v="2019 - Q1"/>
    <n v="1"/>
    <x v="1"/>
    <n v="1"/>
    <x v="0"/>
    <n v="15"/>
    <n v="0"/>
    <n v="0"/>
    <s v="Tuesday"/>
    <s v="Night"/>
    <s v="B07FWSDRR"/>
    <s v="Female"/>
    <x v="140"/>
    <s v="Shipped"/>
    <n v="1"/>
    <s v="INR"/>
    <n v="500"/>
    <n v="67"/>
    <n v="567"/>
    <s v="Aligarh"/>
    <s v="Uttar Pradesh"/>
    <n v="202002"/>
    <x v="0"/>
    <x v="100"/>
    <x v="15"/>
    <n v="0.14942528735632185"/>
    <n v="65"/>
    <n v="435"/>
    <n v="500"/>
  </r>
  <r>
    <n v="1220"/>
    <s v="1/16/2019"/>
    <x v="764"/>
    <s v="2019 - Q1"/>
    <n v="1"/>
    <x v="1"/>
    <n v="1"/>
    <x v="0"/>
    <n v="16"/>
    <n v="0"/>
    <n v="0"/>
    <s v="Wednesday"/>
    <s v="Night"/>
    <s v="B07FWXVCX"/>
    <s v="Male"/>
    <x v="125"/>
    <s v="Shipped"/>
    <n v="1"/>
    <s v="INR"/>
    <n v="379"/>
    <n v="89"/>
    <n v="468"/>
    <s v="Supaul"/>
    <s v="Bihar"/>
    <n v="852131"/>
    <x v="0"/>
    <x v="93"/>
    <x v="51"/>
    <n v="0.14942528735632177"/>
    <n v="49.269999999999982"/>
    <n v="329.73"/>
    <n v="379"/>
  </r>
  <r>
    <n v="1221"/>
    <s v="1/17/2019"/>
    <x v="608"/>
    <s v="2019 - Q1"/>
    <n v="1"/>
    <x v="1"/>
    <n v="1"/>
    <x v="0"/>
    <n v="17"/>
    <n v="0"/>
    <n v="0"/>
    <s v="Thursday"/>
    <s v="Morning"/>
    <s v="B07FWXAEW"/>
    <s v="Male"/>
    <x v="18"/>
    <s v="Shipped"/>
    <n v="1"/>
    <s v="INR"/>
    <n v="615"/>
    <n v="85"/>
    <n v="700"/>
    <s v="Chatra"/>
    <s v="Jharkhand"/>
    <n v="825401"/>
    <x v="1"/>
    <x v="10"/>
    <x v="9"/>
    <n v="0.20481927710843376"/>
    <n v="104.55000000000001"/>
    <n v="510.45"/>
    <n v="615"/>
  </r>
  <r>
    <n v="1222"/>
    <s v="1/18/2019"/>
    <x v="765"/>
    <s v="2019 - Q1"/>
    <n v="1"/>
    <x v="1"/>
    <n v="1"/>
    <x v="0"/>
    <n v="18"/>
    <n v="0"/>
    <n v="0"/>
    <s v="Friday"/>
    <s v="Night"/>
    <s v="B07FWXUUT"/>
    <s v="Male"/>
    <x v="9"/>
    <s v="Shipped"/>
    <n v="1"/>
    <s v="INR"/>
    <n v="645"/>
    <n v="85"/>
    <n v="730"/>
    <s v="Gaya"/>
    <s v="Bihar"/>
    <n v="823001"/>
    <x v="0"/>
    <x v="9"/>
    <x v="8"/>
    <n v="0.14942528735632188"/>
    <n v="83.850000000000023"/>
    <n v="561.15"/>
    <n v="645"/>
  </r>
  <r>
    <n v="1223"/>
    <s v="1/19/2019"/>
    <x v="172"/>
    <s v="2019 - Q1"/>
    <n v="1"/>
    <x v="1"/>
    <n v="1"/>
    <x v="0"/>
    <n v="19"/>
    <n v="0"/>
    <n v="0"/>
    <s v="Saturday"/>
    <s v="Morning"/>
    <s v="B07FWHHIT"/>
    <s v="Male"/>
    <x v="123"/>
    <s v="Shipped"/>
    <n v="1"/>
    <s v="INR"/>
    <n v="108"/>
    <n v="70"/>
    <n v="178"/>
    <s v="Chennai"/>
    <s v="Tamil Nadu"/>
    <n v="600096"/>
    <x v="2"/>
    <x v="90"/>
    <x v="48"/>
    <n v="0.21951219512195119"/>
    <n v="19.439999999999998"/>
    <n v="88.56"/>
    <n v="108"/>
  </r>
  <r>
    <n v="1224"/>
    <s v="1/20/2019"/>
    <x v="711"/>
    <s v="2019 - Q1"/>
    <n v="1"/>
    <x v="1"/>
    <n v="1"/>
    <x v="0"/>
    <n v="20"/>
    <n v="0"/>
    <n v="0"/>
    <s v="Sunday"/>
    <s v="Morning"/>
    <s v="B07FWXBVS"/>
    <s v="Female"/>
    <x v="110"/>
    <s v="Shipped"/>
    <n v="1"/>
    <s v="INR"/>
    <n v="85"/>
    <n v="90"/>
    <n v="175"/>
    <s v="Belagavi"/>
    <s v="Karnataka"/>
    <n v="590010"/>
    <x v="0"/>
    <x v="88"/>
    <x v="0"/>
    <n v="0.1494252873563218"/>
    <n v="11.049999999999997"/>
    <n v="73.95"/>
    <n v="85"/>
  </r>
  <r>
    <n v="1225"/>
    <s v="1/21/2019"/>
    <x v="766"/>
    <s v="2019 - Q1"/>
    <n v="1"/>
    <x v="1"/>
    <n v="1"/>
    <x v="0"/>
    <n v="21"/>
    <n v="0"/>
    <n v="0"/>
    <s v="Monday"/>
    <s v="Afternoon"/>
    <s v="B07FWVWET"/>
    <s v="Female"/>
    <x v="139"/>
    <s v="Shipped"/>
    <n v="1"/>
    <s v="INR"/>
    <n v="192"/>
    <n v="79"/>
    <n v="271"/>
    <s v="Jhalawar"/>
    <s v="Rajasthan"/>
    <n v="326512"/>
    <x v="2"/>
    <x v="90"/>
    <x v="48"/>
    <n v="0.21951219512195125"/>
    <n v="34.56"/>
    <n v="157.44"/>
    <n v="192"/>
  </r>
  <r>
    <n v="1226"/>
    <s v="1/22/2019"/>
    <x v="661"/>
    <s v="2019 - Q1"/>
    <n v="1"/>
    <x v="1"/>
    <n v="1"/>
    <x v="0"/>
    <n v="22"/>
    <n v="0"/>
    <n v="0"/>
    <s v="Tuesday"/>
    <s v="Night"/>
    <s v="B07FWXERT"/>
    <s v="Female"/>
    <x v="124"/>
    <s v="Shipped"/>
    <n v="1"/>
    <s v="INR"/>
    <n v="91"/>
    <n v="90"/>
    <n v="181"/>
    <s v="Gurugram"/>
    <s v="Haryana"/>
    <n v="122001"/>
    <x v="2"/>
    <x v="90"/>
    <x v="48"/>
    <n v="0.21951219512195114"/>
    <n v="16.379999999999995"/>
    <n v="74.62"/>
    <n v="91"/>
  </r>
  <r>
    <n v="1227"/>
    <s v="1/23/2019"/>
    <x v="767"/>
    <s v="2019 - Q1"/>
    <n v="1"/>
    <x v="1"/>
    <n v="1"/>
    <x v="0"/>
    <n v="23"/>
    <n v="0"/>
    <n v="0"/>
    <s v="Wednesday"/>
    <s v="Afternoon"/>
    <s v="B07FWVFGL"/>
    <s v="Female"/>
    <x v="124"/>
    <s v="Shipped"/>
    <n v="1"/>
    <s v="INR"/>
    <n v="91"/>
    <n v="90"/>
    <n v="181"/>
    <s v="Patna"/>
    <s v="Bihar"/>
    <n v="801105"/>
    <x v="2"/>
    <x v="90"/>
    <x v="48"/>
    <n v="0.21951219512195114"/>
    <n v="16.379999999999995"/>
    <n v="74.62"/>
    <n v="91"/>
  </r>
  <r>
    <n v="1228"/>
    <s v="1/24/2019"/>
    <x v="768"/>
    <s v="2019 - Q1"/>
    <n v="1"/>
    <x v="1"/>
    <n v="1"/>
    <x v="0"/>
    <n v="24"/>
    <n v="0"/>
    <n v="1"/>
    <s v="Thursday"/>
    <s v="Night"/>
    <s v="B07FWVAXT"/>
    <s v="Male"/>
    <x v="141"/>
    <s v="Shipped"/>
    <n v="1"/>
    <s v="INR"/>
    <n v="175"/>
    <n v="89"/>
    <n v="264"/>
    <s v="Narasaraopet"/>
    <s v="Andhra Pradesh"/>
    <n v="522601"/>
    <x v="2"/>
    <x v="90"/>
    <x v="48"/>
    <n v="0.21951219512195122"/>
    <n v="31.5"/>
    <n v="143.5"/>
    <n v="175"/>
  </r>
  <r>
    <n v="1229"/>
    <s v="1/25/2019"/>
    <x v="131"/>
    <s v="2019 - Q1"/>
    <n v="1"/>
    <x v="1"/>
    <n v="1"/>
    <x v="0"/>
    <n v="25"/>
    <n v="0"/>
    <n v="1"/>
    <s v="Friday"/>
    <s v="Morning"/>
    <s v="B07FWVWQY"/>
    <s v="Female"/>
    <x v="14"/>
    <s v="Shipped"/>
    <n v="1"/>
    <s v="INR"/>
    <n v="959"/>
    <n v="90"/>
    <n v="1049"/>
    <s v="New Delhi"/>
    <s v="Delhi"/>
    <n v="110076"/>
    <x v="2"/>
    <x v="13"/>
    <x v="11"/>
    <n v="0.21951219512195122"/>
    <n v="172.62"/>
    <n v="786.38"/>
    <n v="959"/>
  </r>
  <r>
    <n v="1230"/>
    <s v="1/26/2019"/>
    <x v="769"/>
    <s v="2019 - Q1"/>
    <n v="1"/>
    <x v="1"/>
    <n v="1"/>
    <x v="0"/>
    <n v="26"/>
    <n v="1"/>
    <n v="1"/>
    <s v="Saturday"/>
    <s v="Evening"/>
    <s v="B07FWXTTT"/>
    <s v="Female"/>
    <x v="103"/>
    <s v="Shipped"/>
    <n v="1"/>
    <s v="INR"/>
    <n v="670"/>
    <n v="190"/>
    <n v="860"/>
    <s v="Dehradun"/>
    <s v="Uttarakhand"/>
    <n v="248007"/>
    <x v="0"/>
    <x v="85"/>
    <x v="41"/>
    <n v="0.14942528735632188"/>
    <n v="87.100000000000023"/>
    <n v="582.9"/>
    <n v="670"/>
  </r>
  <r>
    <n v="1231"/>
    <s v="1/27/2019"/>
    <x v="591"/>
    <s v="2019 - Q1"/>
    <n v="1"/>
    <x v="1"/>
    <n v="1"/>
    <x v="0"/>
    <n v="27"/>
    <n v="0"/>
    <n v="1"/>
    <s v="Sunday"/>
    <s v="Morning"/>
    <s v="B07FWWXDX"/>
    <s v="Female"/>
    <x v="34"/>
    <s v="Shipped"/>
    <n v="1"/>
    <s v="INR"/>
    <n v="225"/>
    <n v="85"/>
    <n v="310"/>
    <s v="New Delhi"/>
    <s v="Delhi"/>
    <n v="110094"/>
    <x v="2"/>
    <x v="26"/>
    <x v="18"/>
    <n v="0.21951219512195122"/>
    <n v="40.5"/>
    <n v="184.5"/>
    <n v="225"/>
  </r>
  <r>
    <n v="1232"/>
    <s v="1/28/2019"/>
    <x v="198"/>
    <s v="2019 - Q1"/>
    <n v="1"/>
    <x v="1"/>
    <n v="1"/>
    <x v="0"/>
    <n v="28"/>
    <n v="0"/>
    <n v="1"/>
    <s v="Monday"/>
    <s v="Night"/>
    <s v="B07FWRTRT"/>
    <s v="Female"/>
    <x v="7"/>
    <s v="Shipped"/>
    <n v="1"/>
    <s v="INR"/>
    <n v="610"/>
    <n v="85"/>
    <n v="695"/>
    <s v="Gandhinagar"/>
    <s v="Gujarat"/>
    <n v="382421"/>
    <x v="1"/>
    <x v="7"/>
    <x v="6"/>
    <n v="0.2048192771084337"/>
    <n v="103.69999999999999"/>
    <n v="506.3"/>
    <n v="610"/>
  </r>
  <r>
    <n v="1233"/>
    <s v="1/29/2019"/>
    <x v="747"/>
    <s v="2019 - Q1"/>
    <n v="1"/>
    <x v="1"/>
    <n v="1"/>
    <x v="0"/>
    <n v="29"/>
    <n v="0"/>
    <n v="0"/>
    <s v="Tuesday"/>
    <s v="Evening"/>
    <s v="B07FWWSQR"/>
    <s v="Male"/>
    <x v="14"/>
    <s v="Shipped"/>
    <n v="1"/>
    <s v="INR"/>
    <n v="959"/>
    <n v="90"/>
    <n v="1049"/>
    <s v="Jaipur"/>
    <s v="Rajasthan"/>
    <n v="302017"/>
    <x v="2"/>
    <x v="13"/>
    <x v="11"/>
    <n v="0.21951219512195122"/>
    <n v="172.62"/>
    <n v="786.38"/>
    <n v="959"/>
  </r>
  <r>
    <n v="1234"/>
    <s v="1/30/2019"/>
    <x v="468"/>
    <s v="2019 - Q1"/>
    <n v="1"/>
    <x v="1"/>
    <n v="1"/>
    <x v="0"/>
    <n v="30"/>
    <n v="0"/>
    <n v="0"/>
    <s v="Wednesday"/>
    <s v="Morning"/>
    <s v="B07FWWGTR"/>
    <s v="Female"/>
    <x v="117"/>
    <s v="Shipped"/>
    <n v="1"/>
    <s v="INR"/>
    <n v="155"/>
    <n v="67"/>
    <n v="222"/>
    <s v="Jorhat"/>
    <s v="Assam"/>
    <n v="785001"/>
    <x v="2"/>
    <x v="90"/>
    <x v="48"/>
    <n v="0.21951219512195128"/>
    <n v="27.900000000000006"/>
    <n v="127.1"/>
    <n v="155"/>
  </r>
  <r>
    <n v="1235"/>
    <s v="1/31/2019"/>
    <x v="85"/>
    <s v="2019 - Q1"/>
    <n v="1"/>
    <x v="1"/>
    <n v="1"/>
    <x v="0"/>
    <n v="31"/>
    <n v="0"/>
    <n v="0"/>
    <s v="Thursday"/>
    <s v="Morning"/>
    <s v="B07FWWAQQ"/>
    <s v="Female"/>
    <x v="134"/>
    <s v="Shipped"/>
    <n v="1"/>
    <s v="INR"/>
    <n v="111"/>
    <n v="67"/>
    <n v="178"/>
    <s v="Dumka"/>
    <s v="Jharkhand"/>
    <n v="814101"/>
    <x v="2"/>
    <x v="90"/>
    <x v="48"/>
    <n v="0.21951219512195128"/>
    <n v="19.980000000000004"/>
    <n v="91.02"/>
    <n v="111"/>
  </r>
  <r>
    <n v="1236"/>
    <d v="2019-01-02T00:00:00"/>
    <x v="561"/>
    <s v="2019 - Q1"/>
    <n v="1"/>
    <x v="1"/>
    <n v="2"/>
    <x v="1"/>
    <n v="1"/>
    <n v="1"/>
    <n v="0"/>
    <s v="Friday"/>
    <s v="Afternoon"/>
    <s v="B07FWWUVV"/>
    <s v="Male"/>
    <x v="43"/>
    <s v="Shipped"/>
    <n v="1"/>
    <s v="INR"/>
    <n v="385"/>
    <n v="85"/>
    <n v="470"/>
    <s v="Nashik"/>
    <s v="Maharashtra"/>
    <n v="422009"/>
    <x v="0"/>
    <x v="35"/>
    <x v="14"/>
    <n v="0.14942528735632188"/>
    <n v="50.050000000000011"/>
    <n v="334.95"/>
    <n v="385"/>
  </r>
  <r>
    <n v="1237"/>
    <d v="2019-02-02T00:00:00"/>
    <x v="561"/>
    <s v="2019 - Q1"/>
    <n v="1"/>
    <x v="1"/>
    <n v="2"/>
    <x v="1"/>
    <n v="2"/>
    <n v="0"/>
    <n v="0"/>
    <s v="Saturday"/>
    <s v="Afternoon"/>
    <s v="B07FWXBXY"/>
    <s v="Male"/>
    <x v="103"/>
    <s v="Shipped"/>
    <n v="1"/>
    <s v="INR"/>
    <n v="670"/>
    <n v="190"/>
    <n v="860"/>
    <s v="Nalbari"/>
    <s v="Assam"/>
    <n v="781353"/>
    <x v="0"/>
    <x v="85"/>
    <x v="41"/>
    <n v="0.14942528735632188"/>
    <n v="87.100000000000023"/>
    <n v="582.9"/>
    <n v="670"/>
  </r>
  <r>
    <n v="1238"/>
    <d v="2019-03-02T00:00:00"/>
    <x v="556"/>
    <s v="2019 - Q1"/>
    <n v="1"/>
    <x v="1"/>
    <n v="2"/>
    <x v="1"/>
    <n v="3"/>
    <n v="0"/>
    <n v="0"/>
    <s v="Sunday"/>
    <s v="Morning"/>
    <s v="B07FWWTUU"/>
    <s v="Male"/>
    <x v="142"/>
    <s v="Shipped"/>
    <n v="1"/>
    <s v="INR"/>
    <n v="420"/>
    <n v="67"/>
    <n v="487"/>
    <s v="Bellare"/>
    <s v="Karnataka"/>
    <n v="574212"/>
    <x v="2"/>
    <x v="100"/>
    <x v="15"/>
    <n v="0.2195121951219513"/>
    <n v="75.600000000000023"/>
    <n v="344.4"/>
    <n v="420"/>
  </r>
  <r>
    <n v="1239"/>
    <d v="2019-04-02T00:00:00"/>
    <x v="179"/>
    <s v="2019 - Q1"/>
    <n v="1"/>
    <x v="1"/>
    <n v="2"/>
    <x v="1"/>
    <n v="4"/>
    <n v="0"/>
    <n v="0"/>
    <s v="Monday"/>
    <s v="Afternoon"/>
    <s v="B07FWYXRW"/>
    <s v="Female"/>
    <x v="124"/>
    <s v="Shipped"/>
    <n v="1"/>
    <s v="INR"/>
    <n v="91"/>
    <n v="90"/>
    <n v="181"/>
    <s v="New Delhi"/>
    <s v="Delhi"/>
    <n v="110076"/>
    <x v="2"/>
    <x v="90"/>
    <x v="48"/>
    <n v="0.21951219512195114"/>
    <n v="16.379999999999995"/>
    <n v="74.62"/>
    <n v="91"/>
  </r>
  <r>
    <n v="1240"/>
    <d v="2019-05-02T00:00:00"/>
    <x v="615"/>
    <s v="2019 - Q1"/>
    <n v="1"/>
    <x v="1"/>
    <n v="2"/>
    <x v="1"/>
    <n v="5"/>
    <n v="0"/>
    <n v="0"/>
    <s v="Tuesday"/>
    <s v="Morning"/>
    <s v="B07FWWBYT"/>
    <s v="Female"/>
    <x v="122"/>
    <s v="Shipped"/>
    <n v="1"/>
    <s v="INR"/>
    <n v="350"/>
    <n v="90"/>
    <n v="440"/>
    <s v="Jamshedpur"/>
    <s v="Jharkhand"/>
    <n v="831003"/>
    <x v="1"/>
    <x v="92"/>
    <x v="50"/>
    <n v="0.20481927710843373"/>
    <n v="59.5"/>
    <n v="290.5"/>
    <n v="350"/>
  </r>
  <r>
    <n v="1241"/>
    <d v="2019-05-02T00:00:00"/>
    <x v="121"/>
    <s v="2019 - Q1"/>
    <n v="1"/>
    <x v="1"/>
    <n v="2"/>
    <x v="1"/>
    <n v="5"/>
    <n v="0"/>
    <n v="0"/>
    <s v="Tuesday"/>
    <s v="Morning"/>
    <s v="B07FWWYWR"/>
    <s v="Female"/>
    <x v="124"/>
    <s v="Shipped"/>
    <n v="1"/>
    <s v="INR"/>
    <n v="91"/>
    <n v="90"/>
    <n v="181"/>
    <s v="Salem"/>
    <s v="Tamil Nadu"/>
    <n v="636004"/>
    <x v="2"/>
    <x v="90"/>
    <x v="48"/>
    <n v="0.21951219512195114"/>
    <n v="16.379999999999995"/>
    <n v="74.62"/>
    <n v="91"/>
  </r>
  <r>
    <n v="1242"/>
    <d v="2019-06-02T00:00:00"/>
    <x v="345"/>
    <s v="2019 - Q1"/>
    <n v="1"/>
    <x v="1"/>
    <n v="2"/>
    <x v="1"/>
    <n v="6"/>
    <n v="0"/>
    <n v="0"/>
    <s v="Wednesday"/>
    <s v="Night"/>
    <s v="B07FWWVTU"/>
    <s v="Male"/>
    <x v="99"/>
    <s v="Shipped"/>
    <n v="1"/>
    <s v="INR"/>
    <n v="83"/>
    <n v="40"/>
    <n v="123"/>
    <s v="Hyderabad"/>
    <s v="Telangana"/>
    <n v="500057"/>
    <x v="0"/>
    <x v="81"/>
    <x v="44"/>
    <n v="0.14942528735632193"/>
    <n v="10.790000000000006"/>
    <n v="72.209999999999994"/>
    <n v="83"/>
  </r>
  <r>
    <n v="1243"/>
    <d v="2019-07-02T00:00:00"/>
    <x v="770"/>
    <s v="2019 - Q1"/>
    <n v="1"/>
    <x v="1"/>
    <n v="2"/>
    <x v="1"/>
    <n v="7"/>
    <n v="0"/>
    <n v="0"/>
    <s v="Thursday"/>
    <s v="Night"/>
    <s v="B07FWWXUU"/>
    <s v="Male"/>
    <x v="124"/>
    <s v="Shipped"/>
    <n v="1"/>
    <s v="INR"/>
    <n v="91"/>
    <n v="90"/>
    <n v="181"/>
    <s v="Dharwad"/>
    <s v="Karnataka"/>
    <n v="580008"/>
    <x v="2"/>
    <x v="90"/>
    <x v="48"/>
    <n v="0.21951219512195114"/>
    <n v="16.379999999999995"/>
    <n v="74.62"/>
    <n v="91"/>
  </r>
  <r>
    <n v="1244"/>
    <d v="2019-08-02T00:00:00"/>
    <x v="771"/>
    <s v="2019 - Q1"/>
    <n v="1"/>
    <x v="1"/>
    <n v="2"/>
    <x v="1"/>
    <n v="8"/>
    <n v="0"/>
    <n v="0"/>
    <s v="Friday"/>
    <s v="Afternoon"/>
    <s v="B07FWYTST"/>
    <s v="Male"/>
    <x v="28"/>
    <s v="Shipped"/>
    <n v="1"/>
    <s v="INR"/>
    <n v="499"/>
    <n v="85"/>
    <n v="584"/>
    <s v="New Delhi"/>
    <s v="Delhi"/>
    <n v="110021"/>
    <x v="1"/>
    <x v="23"/>
    <x v="16"/>
    <n v="0.2048192771084337"/>
    <n v="84.829999999999984"/>
    <n v="414.17"/>
    <n v="499"/>
  </r>
  <r>
    <n v="1245"/>
    <d v="2019-09-02T00:00:00"/>
    <x v="355"/>
    <s v="2019 - Q1"/>
    <n v="1"/>
    <x v="1"/>
    <n v="2"/>
    <x v="1"/>
    <n v="9"/>
    <n v="0"/>
    <n v="0"/>
    <s v="Saturday"/>
    <s v="Morning"/>
    <s v="B07FWXARV"/>
    <s v="Male"/>
    <x v="133"/>
    <s v="Shipped"/>
    <n v="1"/>
    <s v="INR"/>
    <n v="381"/>
    <n v="89"/>
    <n v="470"/>
    <s v="Kurnool"/>
    <s v="Andhra Pradesh"/>
    <n v="518003"/>
    <x v="2"/>
    <x v="90"/>
    <x v="48"/>
    <n v="0.21951219512195116"/>
    <n v="68.579999999999984"/>
    <n v="312.42"/>
    <n v="381"/>
  </r>
  <r>
    <n v="1246"/>
    <d v="2019-10-02T00:00:00"/>
    <x v="588"/>
    <s v="2019 - Q1"/>
    <n v="1"/>
    <x v="1"/>
    <n v="2"/>
    <x v="1"/>
    <n v="10"/>
    <n v="0"/>
    <n v="0"/>
    <s v="Sunday"/>
    <s v="Afternoon"/>
    <s v="B07FWYTSX"/>
    <s v="Female"/>
    <x v="26"/>
    <s v="Shipped"/>
    <n v="1"/>
    <s v="INR"/>
    <n v="640"/>
    <n v="85"/>
    <n v="725"/>
    <s v="Charki Dadri"/>
    <s v="Haryana"/>
    <n v="127306"/>
    <x v="1"/>
    <x v="1"/>
    <x v="1"/>
    <n v="0.20481927710843364"/>
    <n v="108.79999999999995"/>
    <n v="531.20000000000005"/>
    <n v="640"/>
  </r>
  <r>
    <n v="1247"/>
    <d v="2019-11-02T00:00:00"/>
    <x v="772"/>
    <s v="2019 - Q1"/>
    <n v="1"/>
    <x v="1"/>
    <n v="2"/>
    <x v="1"/>
    <n v="11"/>
    <n v="0"/>
    <n v="0"/>
    <s v="Monday"/>
    <s v="Morning"/>
    <s v="B07FWXYXZ"/>
    <s v="Female"/>
    <x v="103"/>
    <s v="Shipped"/>
    <n v="1"/>
    <s v="INR"/>
    <n v="670"/>
    <n v="190"/>
    <n v="860"/>
    <s v="Palakkad"/>
    <s v="Kerala"/>
    <n v="678612"/>
    <x v="0"/>
    <x v="85"/>
    <x v="41"/>
    <n v="0.14942528735632188"/>
    <n v="87.100000000000023"/>
    <n v="582.9"/>
    <n v="670"/>
  </r>
  <r>
    <n v="1248"/>
    <d v="2019-12-02T00:00:00"/>
    <x v="250"/>
    <s v="2019 - Q1"/>
    <n v="1"/>
    <x v="1"/>
    <n v="2"/>
    <x v="1"/>
    <n v="12"/>
    <n v="0"/>
    <n v="0"/>
    <s v="Tuesday"/>
    <s v="Night"/>
    <s v="B07FWVTYU"/>
    <s v="Male"/>
    <x v="133"/>
    <s v="Shipped"/>
    <n v="1"/>
    <s v="INR"/>
    <n v="381"/>
    <n v="67"/>
    <n v="448"/>
    <s v="Pune"/>
    <s v="Maharashtra"/>
    <n v="411007"/>
    <x v="2"/>
    <x v="90"/>
    <x v="48"/>
    <n v="0.21951219512195116"/>
    <n v="68.579999999999984"/>
    <n v="312.42"/>
    <n v="381"/>
  </r>
  <r>
    <n v="1249"/>
    <s v="2/13/2019"/>
    <x v="761"/>
    <s v="2019 - Q1"/>
    <n v="1"/>
    <x v="1"/>
    <n v="2"/>
    <x v="1"/>
    <n v="13"/>
    <n v="0"/>
    <n v="0"/>
    <s v="Wednesday"/>
    <s v="Night"/>
    <s v="B07FWXRXT"/>
    <s v="Female"/>
    <x v="123"/>
    <s v="Shipped"/>
    <n v="1"/>
    <s v="INR"/>
    <n v="108"/>
    <n v="67"/>
    <n v="175"/>
    <s v="Lucknow"/>
    <s v="Uttar Pradesh"/>
    <n v="226020"/>
    <x v="2"/>
    <x v="90"/>
    <x v="48"/>
    <n v="0.21951219512195119"/>
    <n v="19.439999999999998"/>
    <n v="88.56"/>
    <n v="108"/>
  </r>
  <r>
    <n v="1250"/>
    <s v="2/14/2019"/>
    <x v="721"/>
    <s v="2019 - Q1"/>
    <n v="1"/>
    <x v="1"/>
    <n v="2"/>
    <x v="1"/>
    <n v="14"/>
    <n v="0"/>
    <n v="0"/>
    <s v="Thursday"/>
    <s v="Night"/>
    <s v="B07FWHGIT"/>
    <s v="Male"/>
    <x v="125"/>
    <s v="Shipped"/>
    <n v="1"/>
    <s v="INR"/>
    <n v="379"/>
    <n v="89"/>
    <n v="468"/>
    <s v="Chengalpattu"/>
    <s v="Tamil Nadu"/>
    <n v="603101"/>
    <x v="0"/>
    <x v="93"/>
    <x v="51"/>
    <n v="0.14942528735632177"/>
    <n v="49.269999999999982"/>
    <n v="329.73"/>
    <n v="379"/>
  </r>
  <r>
    <n v="1251"/>
    <s v="2/15/2019"/>
    <x v="453"/>
    <s v="2019 - Q1"/>
    <n v="1"/>
    <x v="1"/>
    <n v="2"/>
    <x v="1"/>
    <n v="15"/>
    <n v="0"/>
    <n v="0"/>
    <s v="Friday"/>
    <s v="Morning"/>
    <s v="B07FWWASD"/>
    <s v="Female"/>
    <x v="143"/>
    <s v="Shipped"/>
    <n v="1"/>
    <s v="INR"/>
    <n v="655"/>
    <n v="89"/>
    <n v="744"/>
    <s v="Pathanamthitta"/>
    <s v="Kerala"/>
    <n v="689613"/>
    <x v="1"/>
    <x v="101"/>
    <x v="14"/>
    <n v="0.20481927710843378"/>
    <n v="111.35000000000002"/>
    <n v="543.65"/>
    <n v="655"/>
  </r>
  <r>
    <n v="1252"/>
    <s v="2/16/2019"/>
    <x v="773"/>
    <s v="2019 - Q1"/>
    <n v="1"/>
    <x v="1"/>
    <n v="2"/>
    <x v="1"/>
    <n v="16"/>
    <n v="0"/>
    <n v="0"/>
    <s v="Saturday"/>
    <s v="Afternoon"/>
    <s v="B07FWVIHQ"/>
    <s v="Male"/>
    <x v="135"/>
    <s v="Shipped"/>
    <n v="1"/>
    <s v="INR"/>
    <n v="554"/>
    <n v="89"/>
    <n v="643"/>
    <s v="Koregaon"/>
    <s v="Maharashtra"/>
    <n v="415501"/>
    <x v="1"/>
    <x v="98"/>
    <x v="55"/>
    <n v="0.20481927710843376"/>
    <n v="94.18"/>
    <n v="459.82"/>
    <n v="554"/>
  </r>
  <r>
    <n v="1253"/>
    <s v="2/17/2019"/>
    <x v="774"/>
    <s v="2019 - Q1"/>
    <n v="1"/>
    <x v="1"/>
    <n v="2"/>
    <x v="1"/>
    <n v="17"/>
    <n v="0"/>
    <n v="0"/>
    <s v="Sunday"/>
    <s v="Morning"/>
    <s v="B07FWVCDX"/>
    <s v="Female"/>
    <x v="125"/>
    <s v="Shipped"/>
    <n v="1"/>
    <s v="INR"/>
    <n v="379"/>
    <n v="89"/>
    <n v="468"/>
    <s v="Supaul"/>
    <s v="Bihar"/>
    <n v="852131"/>
    <x v="0"/>
    <x v="93"/>
    <x v="51"/>
    <n v="0.14942528735632177"/>
    <n v="49.269999999999982"/>
    <n v="329.73"/>
    <n v="379"/>
  </r>
  <r>
    <n v="1254"/>
    <s v="2/18/2019"/>
    <x v="246"/>
    <s v="2019 - Q1"/>
    <n v="1"/>
    <x v="1"/>
    <n v="2"/>
    <x v="1"/>
    <n v="18"/>
    <n v="0"/>
    <n v="0"/>
    <s v="Monday"/>
    <s v="Morning"/>
    <s v="B07FWVLKI"/>
    <s v="Male"/>
    <x v="39"/>
    <s v="Shipped"/>
    <n v="1"/>
    <s v="INR"/>
    <n v="576"/>
    <n v="85"/>
    <n v="661"/>
    <s v="Pimpri Chinchwad"/>
    <s v="Maharashtra"/>
    <n v="411018"/>
    <x v="1"/>
    <x v="31"/>
    <x v="22"/>
    <n v="0.20481927710843378"/>
    <n v="97.920000000000016"/>
    <n v="478.08"/>
    <n v="576"/>
  </r>
  <r>
    <n v="1255"/>
    <s v="2/19/2019"/>
    <x v="465"/>
    <s v="2019 - Q1"/>
    <n v="1"/>
    <x v="1"/>
    <n v="2"/>
    <x v="1"/>
    <n v="19"/>
    <n v="0"/>
    <n v="0"/>
    <s v="Tuesday"/>
    <s v="Evening"/>
    <s v="B07FWVPIO"/>
    <s v="Female"/>
    <x v="137"/>
    <s v="Shipped"/>
    <n v="1"/>
    <s v="INR"/>
    <n v="184"/>
    <n v="90"/>
    <n v="274"/>
    <s v="Ghaziabad"/>
    <s v="Uttar Pradesh"/>
    <n v="201001"/>
    <x v="2"/>
    <x v="90"/>
    <x v="48"/>
    <n v="0.21951219512195125"/>
    <n v="33.120000000000005"/>
    <n v="150.88"/>
    <n v="184"/>
  </r>
  <r>
    <n v="1256"/>
    <s v="2/20/2019"/>
    <x v="775"/>
    <s v="2019 - Q1"/>
    <n v="1"/>
    <x v="1"/>
    <n v="2"/>
    <x v="1"/>
    <n v="20"/>
    <n v="0"/>
    <n v="0"/>
    <s v="Wednesday"/>
    <s v="Evening"/>
    <s v="B07FWVLIT"/>
    <s v="Male"/>
    <x v="144"/>
    <s v="Shipped"/>
    <n v="3"/>
    <s v="INR"/>
    <n v="594"/>
    <n v="67"/>
    <n v="661"/>
    <s v="Chennai"/>
    <s v="Tamil Nadu"/>
    <n v="600040"/>
    <x v="2"/>
    <x v="90"/>
    <x v="48"/>
    <n v="0.21951219512195125"/>
    <n v="106.92000000000002"/>
    <n v="487.08"/>
    <n v="1782"/>
  </r>
  <r>
    <n v="1257"/>
    <s v="2/21/2019"/>
    <x v="285"/>
    <s v="2019 - Q1"/>
    <n v="1"/>
    <x v="1"/>
    <n v="2"/>
    <x v="1"/>
    <n v="21"/>
    <n v="0"/>
    <n v="0"/>
    <s v="Thursday"/>
    <s v="Night"/>
    <s v="B07FWWBTS"/>
    <s v="Male"/>
    <x v="122"/>
    <s v="Shipped"/>
    <n v="1"/>
    <s v="INR"/>
    <n v="350"/>
    <n v="90"/>
    <n v="440"/>
    <s v="Kadi"/>
    <s v="Gujarat"/>
    <n v="361001"/>
    <x v="1"/>
    <x v="92"/>
    <x v="50"/>
    <n v="0.20481927710843373"/>
    <n v="59.5"/>
    <n v="290.5"/>
    <n v="350"/>
  </r>
  <r>
    <n v="1258"/>
    <s v="2/22/2019"/>
    <x v="776"/>
    <s v="2019 - Q1"/>
    <n v="1"/>
    <x v="1"/>
    <n v="2"/>
    <x v="1"/>
    <n v="22"/>
    <n v="0"/>
    <n v="0"/>
    <s v="Friday"/>
    <s v="Night"/>
    <s v="B07FWVLKL"/>
    <s v="Female"/>
    <x v="19"/>
    <s v="Shipped"/>
    <n v="1"/>
    <s v="INR"/>
    <n v="768"/>
    <n v="85"/>
    <n v="853"/>
    <s v="Jamnagar"/>
    <s v="Gujarat"/>
    <n v="361008"/>
    <x v="1"/>
    <x v="17"/>
    <x v="5"/>
    <n v="0.20481927710843364"/>
    <n v="130.55999999999995"/>
    <n v="637.44000000000005"/>
    <n v="768"/>
  </r>
  <r>
    <n v="1259"/>
    <s v="2/23/2019"/>
    <x v="216"/>
    <s v="2019 - Q1"/>
    <n v="1"/>
    <x v="1"/>
    <n v="2"/>
    <x v="1"/>
    <n v="23"/>
    <n v="0"/>
    <n v="0"/>
    <s v="Saturday"/>
    <s v="Afternoon"/>
    <s v="B07FWVQEI"/>
    <s v="Male"/>
    <x v="26"/>
    <s v="Shipped"/>
    <n v="1"/>
    <s v="INR"/>
    <n v="640"/>
    <n v="85"/>
    <n v="725"/>
    <s v="Chennai"/>
    <s v="Tamil Nadu"/>
    <n v="600094"/>
    <x v="1"/>
    <x v="1"/>
    <x v="1"/>
    <n v="0.20481927710843364"/>
    <n v="108.79999999999995"/>
    <n v="531.20000000000005"/>
    <n v="640"/>
  </r>
  <r>
    <n v="1260"/>
    <s v="2/24/2019"/>
    <x v="259"/>
    <s v="2019 - Q1"/>
    <n v="1"/>
    <x v="1"/>
    <n v="2"/>
    <x v="1"/>
    <n v="24"/>
    <n v="0"/>
    <n v="0"/>
    <s v="Sunday"/>
    <s v="Morning"/>
    <s v="B07FWVMNB"/>
    <s v="Male"/>
    <x v="145"/>
    <s v="Shipped"/>
    <n v="1"/>
    <s v="INR"/>
    <n v="180"/>
    <n v="50"/>
    <n v="230"/>
    <s v="Agartala"/>
    <s v="Tripura"/>
    <n v="799003"/>
    <x v="2"/>
    <x v="102"/>
    <x v="56"/>
    <n v="0.21951219512195128"/>
    <n v="32.400000000000006"/>
    <n v="147.6"/>
    <n v="180"/>
  </r>
  <r>
    <n v="1261"/>
    <s v="2/25/2019"/>
    <x v="413"/>
    <s v="2019 - Q1"/>
    <n v="1"/>
    <x v="1"/>
    <n v="2"/>
    <x v="1"/>
    <n v="25"/>
    <n v="0"/>
    <n v="0"/>
    <s v="Monday"/>
    <s v="Afternoon"/>
    <s v="B07FWVIIQ"/>
    <s v="Male"/>
    <x v="124"/>
    <s v="Shipped"/>
    <n v="1"/>
    <s v="INR"/>
    <n v="91"/>
    <n v="70"/>
    <n v="161"/>
    <s v="Mumbai"/>
    <s v="Maharashtra"/>
    <n v="400086"/>
    <x v="2"/>
    <x v="90"/>
    <x v="48"/>
    <n v="0.21951219512195114"/>
    <n v="16.379999999999995"/>
    <n v="74.62"/>
    <n v="91"/>
  </r>
  <r>
    <n v="1262"/>
    <s v="2/26/2019"/>
    <x v="777"/>
    <s v="2019 - Q1"/>
    <n v="1"/>
    <x v="1"/>
    <n v="2"/>
    <x v="1"/>
    <n v="26"/>
    <n v="0"/>
    <n v="0"/>
    <s v="Tuesday"/>
    <s v="Morning"/>
    <s v="B07FWVVBD"/>
    <s v="Female"/>
    <x v="117"/>
    <s v="Shipped"/>
    <n v="1"/>
    <s v="INR"/>
    <n v="155"/>
    <n v="70"/>
    <n v="225"/>
    <s v="Mumbai"/>
    <s v="Maharashtra"/>
    <n v="400086"/>
    <x v="2"/>
    <x v="90"/>
    <x v="48"/>
    <n v="0.21951219512195128"/>
    <n v="27.900000000000006"/>
    <n v="127.1"/>
    <n v="155"/>
  </r>
  <r>
    <n v="1263"/>
    <s v="2/27/2019"/>
    <x v="72"/>
    <s v="2019 - Q1"/>
    <n v="1"/>
    <x v="1"/>
    <n v="2"/>
    <x v="1"/>
    <n v="27"/>
    <n v="0"/>
    <n v="0"/>
    <s v="Wednesday"/>
    <s v="Evening"/>
    <s v="B07FWVSW"/>
    <s v="Female"/>
    <x v="124"/>
    <s v="Shipped"/>
    <n v="1"/>
    <s v="INR"/>
    <n v="91"/>
    <n v="90"/>
    <n v="181"/>
    <s v="Urugram"/>
    <s v="Haryana"/>
    <n v="122001"/>
    <x v="2"/>
    <x v="90"/>
    <x v="48"/>
    <n v="0.21951219512195114"/>
    <n v="16.379999999999995"/>
    <n v="74.62"/>
    <n v="91"/>
  </r>
  <r>
    <n v="1264"/>
    <s v="2/28/2019"/>
    <x v="778"/>
    <s v="2019 - Q1"/>
    <n v="1"/>
    <x v="1"/>
    <n v="2"/>
    <x v="1"/>
    <n v="28"/>
    <n v="0"/>
    <n v="0"/>
    <s v="Thursday"/>
    <s v="Night"/>
    <s v="B07FWVATU"/>
    <s v="Male"/>
    <x v="117"/>
    <s v="Shipped"/>
    <n v="1"/>
    <s v="INR"/>
    <n v="155"/>
    <n v="70"/>
    <n v="225"/>
    <s v="Mumbai"/>
    <s v="Maharashtra"/>
    <n v="400071"/>
    <x v="2"/>
    <x v="90"/>
    <x v="48"/>
    <n v="0.21951219512195128"/>
    <n v="27.900000000000006"/>
    <n v="127.1"/>
    <n v="155"/>
  </r>
  <r>
    <n v="1265"/>
    <d v="2019-01-03T00:00:00"/>
    <x v="461"/>
    <s v="2019 - Q1"/>
    <n v="1"/>
    <x v="1"/>
    <n v="3"/>
    <x v="2"/>
    <n v="1"/>
    <n v="1"/>
    <n v="0"/>
    <s v="Friday"/>
    <s v="Afternoon"/>
    <s v="B07FWVXZD"/>
    <s v="Female"/>
    <x v="137"/>
    <s v="Shipped"/>
    <n v="1"/>
    <s v="INR"/>
    <n v="184"/>
    <n v="67"/>
    <n v="251"/>
    <s v="Belagavi"/>
    <s v="Karnataka"/>
    <n v="590009"/>
    <x v="2"/>
    <x v="90"/>
    <x v="48"/>
    <n v="0.21951219512195125"/>
    <n v="33.120000000000005"/>
    <n v="150.88"/>
    <n v="184"/>
  </r>
  <r>
    <n v="1266"/>
    <d v="2019-02-03T00:00:00"/>
    <x v="719"/>
    <s v="2019 - Q1"/>
    <n v="1"/>
    <x v="1"/>
    <n v="3"/>
    <x v="2"/>
    <n v="2"/>
    <n v="0"/>
    <n v="0"/>
    <s v="Saturday"/>
    <s v="Night"/>
    <s v="B07FWVSFE"/>
    <s v="Female"/>
    <x v="124"/>
    <s v="Shipped"/>
    <n v="1"/>
    <s v="INR"/>
    <n v="91"/>
    <n v="90"/>
    <n v="181"/>
    <s v="Adra"/>
    <s v="West Bengal"/>
    <n v="723121"/>
    <x v="2"/>
    <x v="90"/>
    <x v="48"/>
    <n v="0.21951219512195114"/>
    <n v="16.379999999999995"/>
    <n v="74.62"/>
    <n v="91"/>
  </r>
  <r>
    <n v="1267"/>
    <d v="2019-03-03T00:00:00"/>
    <x v="738"/>
    <s v="2019 - Q1"/>
    <n v="1"/>
    <x v="1"/>
    <n v="3"/>
    <x v="2"/>
    <n v="3"/>
    <n v="0"/>
    <n v="0"/>
    <s v="Sunday"/>
    <s v="Night"/>
    <s v="B07FWXWVV"/>
    <s v="Male"/>
    <x v="146"/>
    <s v="Shipped"/>
    <n v="1"/>
    <s v="INR"/>
    <n v="149"/>
    <n v="67"/>
    <n v="216"/>
    <s v="New Delhi"/>
    <s v="Delhi"/>
    <n v="110086"/>
    <x v="2"/>
    <x v="90"/>
    <x v="57"/>
    <n v="0.21951219512195116"/>
    <n v="26.819999999999993"/>
    <n v="122.18"/>
    <n v="149"/>
  </r>
  <r>
    <n v="1268"/>
    <d v="2019-04-03T00:00:00"/>
    <x v="779"/>
    <s v="2019 - Q1"/>
    <n v="1"/>
    <x v="1"/>
    <n v="3"/>
    <x v="2"/>
    <n v="4"/>
    <n v="1"/>
    <n v="0"/>
    <s v="Monday"/>
    <s v="Night"/>
    <s v="B07FWVNVB"/>
    <s v="Female"/>
    <x v="4"/>
    <s v="Shipped"/>
    <n v="1"/>
    <s v="INR"/>
    <n v="494"/>
    <n v="67"/>
    <n v="561"/>
    <s v="Thiruvananthapuram"/>
    <s v="Kerala"/>
    <n v="695001"/>
    <x v="0"/>
    <x v="4"/>
    <x v="0"/>
    <n v="0.14942528735632191"/>
    <n v="64.220000000000027"/>
    <n v="429.78"/>
    <n v="494"/>
  </r>
  <r>
    <n v="1269"/>
    <d v="2019-05-03T00:00:00"/>
    <x v="204"/>
    <s v="2019 - Q1"/>
    <n v="1"/>
    <x v="1"/>
    <n v="3"/>
    <x v="2"/>
    <n v="5"/>
    <n v="0"/>
    <n v="0"/>
    <s v="Tuesday"/>
    <s v="Morning"/>
    <s v="B07FWVTRQ"/>
    <s v="Male"/>
    <x v="43"/>
    <s v="Shipped"/>
    <n v="1"/>
    <s v="INR"/>
    <n v="385"/>
    <n v="65"/>
    <n v="450"/>
    <s v="New Delhi"/>
    <s v="Delhi"/>
    <n v="110029"/>
    <x v="0"/>
    <x v="35"/>
    <x v="14"/>
    <n v="0.14942528735632188"/>
    <n v="50.050000000000011"/>
    <n v="334.95"/>
    <n v="385"/>
  </r>
  <r>
    <n v="1270"/>
    <d v="2019-06-03T00:00:00"/>
    <x v="268"/>
    <s v="2019 - Q1"/>
    <n v="1"/>
    <x v="1"/>
    <n v="3"/>
    <x v="2"/>
    <n v="6"/>
    <n v="0"/>
    <n v="0"/>
    <s v="Wednesday"/>
    <s v="Afternoon"/>
    <s v="B07FWYSXR"/>
    <s v="Male"/>
    <x v="96"/>
    <s v="Shipped"/>
    <n v="1"/>
    <s v="INR"/>
    <n v="370"/>
    <n v="65"/>
    <n v="435"/>
    <s v="Ballabhgarh, Faridabad"/>
    <s v="Haryana"/>
    <n v="121004"/>
    <x v="1"/>
    <x v="79"/>
    <x v="19"/>
    <n v="0.20481927710843364"/>
    <n v="62.899999999999977"/>
    <n v="307.10000000000002"/>
    <n v="370"/>
  </r>
  <r>
    <n v="1271"/>
    <d v="2019-07-03T00:00:00"/>
    <x v="509"/>
    <s v="2019 - Q1"/>
    <n v="1"/>
    <x v="1"/>
    <n v="3"/>
    <x v="2"/>
    <n v="7"/>
    <n v="0"/>
    <n v="0"/>
    <s v="Thursday"/>
    <s v="Night"/>
    <s v="B07FWXSYY"/>
    <s v="Male"/>
    <x v="147"/>
    <s v="Shipped"/>
    <n v="1"/>
    <s v="INR"/>
    <n v="315"/>
    <n v="89"/>
    <n v="404"/>
    <s v="Gurugram"/>
    <s v="Haryana"/>
    <n v="122002"/>
    <x v="0"/>
    <x v="39"/>
    <x v="27"/>
    <n v="0.1494252873563218"/>
    <n v="40.949999999999989"/>
    <n v="274.05"/>
    <n v="315"/>
  </r>
  <r>
    <n v="1272"/>
    <d v="2019-08-03T00:00:00"/>
    <x v="258"/>
    <s v="2019 - Q1"/>
    <n v="1"/>
    <x v="1"/>
    <n v="3"/>
    <x v="2"/>
    <n v="8"/>
    <n v="0"/>
    <n v="0"/>
    <s v="Friday"/>
    <s v="Morning"/>
    <s v="B07FWVGEW"/>
    <s v="Female"/>
    <x v="129"/>
    <s v="Shipped"/>
    <n v="1"/>
    <s v="INR"/>
    <n v="200"/>
    <n v="79"/>
    <n v="279"/>
    <s v="Bikaner"/>
    <s v="Rajasthan"/>
    <n v="334004"/>
    <x v="0"/>
    <x v="95"/>
    <x v="52"/>
    <n v="0.14942528735632185"/>
    <n v="26"/>
    <n v="174"/>
    <n v="200"/>
  </r>
  <r>
    <n v="1273"/>
    <d v="2019-09-03T00:00:00"/>
    <x v="667"/>
    <s v="2019 - Q1"/>
    <n v="1"/>
    <x v="1"/>
    <n v="3"/>
    <x v="2"/>
    <n v="9"/>
    <n v="0"/>
    <n v="0"/>
    <s v="Saturday"/>
    <s v="Morning"/>
    <s v="B07FWWWYY"/>
    <s v="Female"/>
    <x v="99"/>
    <s v="Shipped"/>
    <n v="1"/>
    <s v="INR"/>
    <n v="83"/>
    <n v="40"/>
    <n v="123"/>
    <s v="Mumbai"/>
    <s v="Maharashtra"/>
    <n v="400057"/>
    <x v="0"/>
    <x v="81"/>
    <x v="44"/>
    <n v="0.14942528735632193"/>
    <n v="10.790000000000006"/>
    <n v="72.209999999999994"/>
    <n v="83"/>
  </r>
  <r>
    <n v="1274"/>
    <d v="2019-10-03T00:00:00"/>
    <x v="606"/>
    <s v="2019 - Q1"/>
    <n v="1"/>
    <x v="1"/>
    <n v="3"/>
    <x v="2"/>
    <n v="10"/>
    <n v="0"/>
    <n v="0"/>
    <s v="Sunday"/>
    <s v="Morning"/>
    <s v="B07FWVEDF"/>
    <s v="Female"/>
    <x v="129"/>
    <s v="Shipped"/>
    <n v="1"/>
    <s v="INR"/>
    <n v="200"/>
    <n v="140"/>
    <n v="340"/>
    <s v="Bengaluru"/>
    <s v="Karnataka"/>
    <n v="560103"/>
    <x v="0"/>
    <x v="95"/>
    <x v="52"/>
    <n v="0.14942528735632185"/>
    <n v="26"/>
    <n v="174"/>
    <n v="200"/>
  </r>
  <r>
    <n v="1275"/>
    <d v="2019-11-03T00:00:00"/>
    <x v="384"/>
    <s v="2019 - Q1"/>
    <n v="1"/>
    <x v="1"/>
    <n v="3"/>
    <x v="2"/>
    <n v="11"/>
    <n v="0"/>
    <n v="0"/>
    <s v="Monday"/>
    <s v="Afternoon"/>
    <s v="B07FWVAZX"/>
    <s v="Female"/>
    <x v="95"/>
    <s v="Shipped"/>
    <n v="1"/>
    <s v="INR"/>
    <n v="395"/>
    <n v="140"/>
    <n v="535"/>
    <s v="Bhiwadi"/>
    <s v="Rajasthan"/>
    <n v="301019"/>
    <x v="1"/>
    <x v="78"/>
    <x v="33"/>
    <n v="0.20481927710843364"/>
    <n v="67.149999999999977"/>
    <n v="327.85"/>
    <n v="395"/>
  </r>
  <r>
    <n v="1276"/>
    <d v="2019-12-03T00:00:00"/>
    <x v="576"/>
    <s v="2019 - Q1"/>
    <n v="1"/>
    <x v="1"/>
    <n v="3"/>
    <x v="2"/>
    <n v="12"/>
    <n v="0"/>
    <n v="0"/>
    <s v="Tuesday"/>
    <s v="Afternoon"/>
    <s v="B07FWWXUX"/>
    <s v="Female"/>
    <x v="124"/>
    <s v="Shipped"/>
    <n v="1"/>
    <s v="INR"/>
    <n v="91"/>
    <n v="90"/>
    <n v="181"/>
    <s v="Hyderabad"/>
    <s v="Telangana"/>
    <n v="500085"/>
    <x v="2"/>
    <x v="90"/>
    <x v="48"/>
    <n v="0.21951219512195114"/>
    <n v="16.379999999999995"/>
    <n v="74.62"/>
    <n v="91"/>
  </r>
  <r>
    <n v="1277"/>
    <d v="2019-12-03T00:00:00"/>
    <x v="528"/>
    <s v="2019 - Q1"/>
    <n v="1"/>
    <x v="1"/>
    <n v="3"/>
    <x v="2"/>
    <n v="12"/>
    <n v="0"/>
    <n v="0"/>
    <s v="Tuesday"/>
    <s v="Evening"/>
    <s v="B07FWXUSQ"/>
    <s v="Female"/>
    <x v="148"/>
    <s v="Shipped"/>
    <n v="1"/>
    <s v="INR"/>
    <n v="142.44999999999999"/>
    <n v="140"/>
    <n v="282.45"/>
    <s v="Imphal"/>
    <s v="Manipur"/>
    <n v="795001"/>
    <x v="2"/>
    <x v="103"/>
    <x v="17"/>
    <n v="0.21951219512195114"/>
    <n v="25.640999999999991"/>
    <n v="116.809"/>
    <n v="142.44999999999999"/>
  </r>
  <r>
    <n v="1278"/>
    <d v="2019-12-03T00:00:00"/>
    <x v="395"/>
    <s v="2019 - Q1"/>
    <n v="1"/>
    <x v="1"/>
    <n v="3"/>
    <x v="2"/>
    <n v="12"/>
    <n v="0"/>
    <n v="0"/>
    <s v="Tuesday"/>
    <s v="Evening"/>
    <s v="B07FWYXYV"/>
    <s v="Male"/>
    <x v="124"/>
    <s v="Shipped"/>
    <n v="1"/>
    <s v="INR"/>
    <n v="91"/>
    <n v="90"/>
    <n v="181"/>
    <s v="Imphal"/>
    <s v="Manipur"/>
    <n v="795001"/>
    <x v="2"/>
    <x v="90"/>
    <x v="48"/>
    <n v="0.21951219512195114"/>
    <n v="16.379999999999995"/>
    <n v="74.62"/>
    <n v="91"/>
  </r>
  <r>
    <n v="1279"/>
    <s v="3/13/2019"/>
    <x v="359"/>
    <s v="2019 - Q1"/>
    <n v="1"/>
    <x v="1"/>
    <n v="3"/>
    <x v="2"/>
    <n v="13"/>
    <n v="0"/>
    <n v="0"/>
    <s v="Wednesday"/>
    <s v="Night"/>
    <s v="B07FWYHTJ"/>
    <s v="Male"/>
    <x v="117"/>
    <s v="Shipped"/>
    <n v="1"/>
    <s v="INR"/>
    <n v="155"/>
    <n v="70"/>
    <n v="225"/>
    <s v="Bengaluru"/>
    <s v="Karnataka"/>
    <n v="560048"/>
    <x v="2"/>
    <x v="90"/>
    <x v="48"/>
    <n v="0.21951219512195128"/>
    <n v="27.900000000000006"/>
    <n v="127.1"/>
    <n v="155"/>
  </r>
  <r>
    <n v="1280"/>
    <s v="3/14/2019"/>
    <x v="676"/>
    <s v="2019 - Q1"/>
    <n v="1"/>
    <x v="1"/>
    <n v="3"/>
    <x v="2"/>
    <n v="14"/>
    <n v="0"/>
    <n v="0"/>
    <s v="Thursday"/>
    <s v="Evening"/>
    <s v="B07FWVNWN"/>
    <s v="Male"/>
    <x v="123"/>
    <s v="Shipped"/>
    <n v="1"/>
    <s v="INR"/>
    <n v="108"/>
    <n v="70"/>
    <n v="178"/>
    <s v="Bengaluru"/>
    <s v="Karnataka"/>
    <n v="560048"/>
    <x v="2"/>
    <x v="90"/>
    <x v="48"/>
    <n v="0.21951219512195119"/>
    <n v="19.439999999999998"/>
    <n v="88.56"/>
    <n v="108"/>
  </r>
  <r>
    <n v="1281"/>
    <s v="3/15/2019"/>
    <x v="780"/>
    <s v="2019 - Q1"/>
    <n v="1"/>
    <x v="1"/>
    <n v="3"/>
    <x v="2"/>
    <n v="15"/>
    <n v="0"/>
    <n v="0"/>
    <s v="Friday"/>
    <s v="Night"/>
    <s v="B07FWVWUW"/>
    <s v="Female"/>
    <x v="124"/>
    <s v="Shipped"/>
    <n v="1"/>
    <s v="INR"/>
    <n v="91"/>
    <n v="90"/>
    <n v="181"/>
    <s v="Sarigam"/>
    <s v="Gujarat"/>
    <n v="396155"/>
    <x v="2"/>
    <x v="90"/>
    <x v="48"/>
    <n v="0.21951219512195114"/>
    <n v="16.379999999999995"/>
    <n v="74.62"/>
    <n v="91"/>
  </r>
  <r>
    <n v="1282"/>
    <s v="3/16/2019"/>
    <x v="532"/>
    <s v="2019 - Q1"/>
    <n v="1"/>
    <x v="1"/>
    <n v="3"/>
    <x v="2"/>
    <n v="16"/>
    <n v="0"/>
    <n v="0"/>
    <s v="Saturday"/>
    <s v="Afternoon"/>
    <s v="B07FWVVDE"/>
    <s v="Male"/>
    <x v="108"/>
    <s v="Shipped"/>
    <n v="1"/>
    <s v="INR"/>
    <n v="680"/>
    <n v="65"/>
    <n v="745"/>
    <s v="Anand"/>
    <s v="Gujarat"/>
    <n v="388120"/>
    <x v="2"/>
    <x v="86"/>
    <x v="47"/>
    <n v="0.21951219512195116"/>
    <n v="122.39999999999998"/>
    <n v="557.6"/>
    <n v="680"/>
  </r>
  <r>
    <n v="1283"/>
    <s v="3/17/2019"/>
    <x v="781"/>
    <s v="2019 - Q1"/>
    <n v="1"/>
    <x v="1"/>
    <n v="3"/>
    <x v="2"/>
    <n v="17"/>
    <n v="0"/>
    <n v="0"/>
    <s v="Sunday"/>
    <s v="Morning"/>
    <s v="B07FWVLKY"/>
    <s v="Male"/>
    <x v="95"/>
    <s v="Shipped"/>
    <n v="1"/>
    <s v="INR"/>
    <n v="395"/>
    <n v="65"/>
    <n v="460"/>
    <s v="Ahmedabad"/>
    <s v="Gujarat"/>
    <n v="380009"/>
    <x v="1"/>
    <x v="78"/>
    <x v="33"/>
    <n v="0.20481927710843364"/>
    <n v="67.149999999999977"/>
    <n v="327.85"/>
    <n v="395"/>
  </r>
  <r>
    <n v="1284"/>
    <s v="3/18/2019"/>
    <x v="782"/>
    <s v="2019 - Q1"/>
    <n v="1"/>
    <x v="1"/>
    <n v="3"/>
    <x v="2"/>
    <n v="18"/>
    <n v="0"/>
    <n v="0"/>
    <s v="Monday"/>
    <s v="Evening"/>
    <s v="B07FWXWRU"/>
    <s v="Female"/>
    <x v="129"/>
    <s v="Shipped"/>
    <n v="1"/>
    <s v="INR"/>
    <n v="200"/>
    <n v="140"/>
    <n v="340"/>
    <s v="Neemuch"/>
    <s v="Madhya Pradesh"/>
    <n v="458441"/>
    <x v="0"/>
    <x v="95"/>
    <x v="52"/>
    <n v="0.14942528735632185"/>
    <n v="26"/>
    <n v="174"/>
    <n v="200"/>
  </r>
  <r>
    <n v="1285"/>
    <s v="3/18/2019"/>
    <x v="572"/>
    <s v="2019 - Q1"/>
    <n v="1"/>
    <x v="1"/>
    <n v="3"/>
    <x v="2"/>
    <n v="18"/>
    <n v="0"/>
    <n v="1"/>
    <s v="Monday"/>
    <s v="Evening"/>
    <s v="B07FWYZSW"/>
    <s v="Female"/>
    <x v="129"/>
    <s v="Shipped"/>
    <n v="1"/>
    <s v="INR"/>
    <n v="200"/>
    <n v="140"/>
    <n v="340"/>
    <s v="Jagdalpur"/>
    <s v="Chhattisgarh"/>
    <n v="494001"/>
    <x v="0"/>
    <x v="95"/>
    <x v="52"/>
    <n v="0.14942528735632185"/>
    <n v="26"/>
    <n v="174"/>
    <n v="200"/>
  </r>
  <r>
    <n v="1286"/>
    <s v="3/19/2019"/>
    <x v="77"/>
    <s v="2019 - Q1"/>
    <n v="1"/>
    <x v="1"/>
    <n v="3"/>
    <x v="2"/>
    <n v="19"/>
    <n v="0"/>
    <n v="1"/>
    <s v="Tuesday"/>
    <s v="Morning"/>
    <s v="B07FWVGFR"/>
    <s v="Male"/>
    <x v="149"/>
    <s v="Shipped"/>
    <n v="1"/>
    <s v="INR"/>
    <n v="180"/>
    <n v="67"/>
    <n v="247"/>
    <s v="Shillong"/>
    <s v="Meghalaya"/>
    <n v="793011"/>
    <x v="2"/>
    <x v="90"/>
    <x v="48"/>
    <n v="0.21951219512195128"/>
    <n v="32.400000000000006"/>
    <n v="147.6"/>
    <n v="180"/>
  </r>
  <r>
    <n v="1287"/>
    <s v="3/20/2019"/>
    <x v="336"/>
    <s v="2019 - Q1"/>
    <n v="1"/>
    <x v="1"/>
    <n v="3"/>
    <x v="2"/>
    <n v="20"/>
    <n v="1"/>
    <n v="1"/>
    <s v="Wednesday"/>
    <s v="Afternoon"/>
    <s v="B07FWXTXT"/>
    <s v="Female"/>
    <x v="124"/>
    <s v="Shipped"/>
    <n v="1"/>
    <s v="INR"/>
    <n v="91"/>
    <n v="90"/>
    <n v="181"/>
    <s v="Bengaluru"/>
    <s v="Karnataka"/>
    <n v="560012"/>
    <x v="2"/>
    <x v="90"/>
    <x v="48"/>
    <n v="0.21951219512195114"/>
    <n v="16.379999999999995"/>
    <n v="74.62"/>
    <n v="91"/>
  </r>
  <r>
    <n v="1288"/>
    <s v="3/21/2019"/>
    <x v="783"/>
    <s v="2019 - Q1"/>
    <n v="1"/>
    <x v="1"/>
    <n v="3"/>
    <x v="2"/>
    <n v="21"/>
    <n v="1"/>
    <n v="1"/>
    <s v="Thursday"/>
    <s v="Morning"/>
    <s v="B07FWVSSD"/>
    <s v="Female"/>
    <x v="123"/>
    <s v="Shipped"/>
    <n v="1"/>
    <s v="INR"/>
    <n v="108"/>
    <n v="70"/>
    <n v="178"/>
    <s v="Khambhat"/>
    <s v="Gujarat"/>
    <n v="388620"/>
    <x v="2"/>
    <x v="90"/>
    <x v="48"/>
    <n v="0.21951219512195119"/>
    <n v="19.439999999999998"/>
    <n v="88.56"/>
    <n v="108"/>
  </r>
  <r>
    <n v="1289"/>
    <s v="3/22/2019"/>
    <x v="376"/>
    <s v="2019 - Q1"/>
    <n v="1"/>
    <x v="1"/>
    <n v="3"/>
    <x v="2"/>
    <n v="22"/>
    <n v="0"/>
    <n v="1"/>
    <s v="Friday"/>
    <s v="Evening"/>
    <s v="B07FWVVWE"/>
    <s v="Female"/>
    <x v="124"/>
    <s v="Shipped"/>
    <n v="1"/>
    <s v="INR"/>
    <n v="91"/>
    <n v="70"/>
    <n v="161"/>
    <s v="Khambhat"/>
    <s v="Gujarat"/>
    <n v="388620"/>
    <x v="2"/>
    <x v="90"/>
    <x v="48"/>
    <n v="0.21951219512195114"/>
    <n v="16.379999999999995"/>
    <n v="74.62"/>
    <n v="91"/>
  </r>
  <r>
    <n v="1290"/>
    <s v="3/23/2019"/>
    <x v="628"/>
    <s v="2019 - Q1"/>
    <n v="1"/>
    <x v="1"/>
    <n v="3"/>
    <x v="2"/>
    <n v="23"/>
    <n v="0"/>
    <n v="1"/>
    <s v="Saturday"/>
    <s v="Morning"/>
    <s v="B07FWVAQE"/>
    <s v="Female"/>
    <x v="95"/>
    <s v="Shipped"/>
    <n v="1"/>
    <s v="INR"/>
    <n v="395"/>
    <n v="65"/>
    <n v="460"/>
    <s v="Hisar"/>
    <s v="Haryana"/>
    <n v="125001"/>
    <x v="1"/>
    <x v="78"/>
    <x v="33"/>
    <n v="0.20481927710843364"/>
    <n v="67.149999999999977"/>
    <n v="327.85"/>
    <n v="395"/>
  </r>
  <r>
    <n v="1291"/>
    <s v="3/24/2019"/>
    <x v="784"/>
    <s v="2019 - Q1"/>
    <n v="1"/>
    <x v="1"/>
    <n v="3"/>
    <x v="2"/>
    <n v="24"/>
    <n v="0"/>
    <n v="0"/>
    <s v="Sunday"/>
    <s v="Night"/>
    <s v="B07FWVRTY"/>
    <s v="Male"/>
    <x v="104"/>
    <s v="Shipped"/>
    <n v="1"/>
    <s v="INR"/>
    <n v="310"/>
    <n v="65"/>
    <n v="375"/>
    <s v="New Delhi"/>
    <s v="Delhi"/>
    <n v="110021"/>
    <x v="0"/>
    <x v="80"/>
    <x v="43"/>
    <n v="0.14942528735632188"/>
    <n v="40.300000000000011"/>
    <n v="269.7"/>
    <n v="310"/>
  </r>
  <r>
    <n v="1292"/>
    <s v="3/25/2019"/>
    <x v="593"/>
    <s v="2019 - Q1"/>
    <n v="1"/>
    <x v="1"/>
    <n v="3"/>
    <x v="2"/>
    <n v="25"/>
    <n v="0"/>
    <n v="0"/>
    <s v="Monday"/>
    <s v="Morning"/>
    <s v="B07FWVMNF"/>
    <s v="Male"/>
    <x v="96"/>
    <s v="Shipped"/>
    <n v="1"/>
    <s v="INR"/>
    <n v="370"/>
    <n v="65"/>
    <n v="435"/>
    <s v="Morena"/>
    <s v="Madhya Pradesh"/>
    <n v="476001"/>
    <x v="1"/>
    <x v="79"/>
    <x v="19"/>
    <n v="0.20481927710843364"/>
    <n v="62.899999999999977"/>
    <n v="307.10000000000002"/>
    <n v="370"/>
  </r>
  <r>
    <n v="1293"/>
    <s v="3/26/2019"/>
    <x v="389"/>
    <s v="2019 - Q1"/>
    <n v="1"/>
    <x v="1"/>
    <n v="3"/>
    <x v="2"/>
    <n v="26"/>
    <n v="0"/>
    <n v="0"/>
    <s v="Tuesday"/>
    <s v="Morning"/>
    <s v="B07FWVBTY"/>
    <s v="Male"/>
    <x v="145"/>
    <s v="Shipped"/>
    <n v="1"/>
    <s v="INR"/>
    <n v="180"/>
    <n v="67"/>
    <n v="247"/>
    <s v="Mumbai"/>
    <s v="Maharashtra"/>
    <n v="400010"/>
    <x v="2"/>
    <x v="102"/>
    <x v="56"/>
    <n v="0.21951219512195128"/>
    <n v="32.400000000000006"/>
    <n v="147.6"/>
    <n v="180"/>
  </r>
  <r>
    <n v="1294"/>
    <s v="3/27/2019"/>
    <x v="785"/>
    <s v="2019 - Q1"/>
    <n v="1"/>
    <x v="1"/>
    <n v="3"/>
    <x v="2"/>
    <n v="27"/>
    <n v="0"/>
    <n v="0"/>
    <s v="Wednesday"/>
    <s v="Night"/>
    <s v="B07FWXUZZ"/>
    <s v="Male"/>
    <x v="124"/>
    <s v="Shipped"/>
    <n v="1"/>
    <s v="INR"/>
    <n v="91"/>
    <n v="90"/>
    <n v="181"/>
    <s v="Vadodara"/>
    <s v="Gujarat"/>
    <n v="390008"/>
    <x v="2"/>
    <x v="90"/>
    <x v="48"/>
    <n v="0.21951219512195114"/>
    <n v="16.379999999999995"/>
    <n v="74.62"/>
    <n v="91"/>
  </r>
  <r>
    <n v="1295"/>
    <s v="3/27/2019"/>
    <x v="596"/>
    <s v="2019 - Q1"/>
    <n v="1"/>
    <x v="1"/>
    <n v="3"/>
    <x v="2"/>
    <n v="27"/>
    <n v="0"/>
    <n v="0"/>
    <s v="Wednesday"/>
    <s v="Morning"/>
    <s v="B07FWYUUR"/>
    <s v="Male"/>
    <x v="124"/>
    <s v="Shipped"/>
    <n v="1"/>
    <s v="INR"/>
    <n v="91"/>
    <n v="90"/>
    <n v="181"/>
    <s v="Kolkata"/>
    <s v="West Bengal"/>
    <n v="700078"/>
    <x v="2"/>
    <x v="90"/>
    <x v="48"/>
    <n v="0.21951219512195114"/>
    <n v="16.379999999999995"/>
    <n v="74.62"/>
    <n v="91"/>
  </r>
  <r>
    <n v="1296"/>
    <s v="3/27/2019"/>
    <x v="786"/>
    <s v="2019 - Q1"/>
    <n v="1"/>
    <x v="1"/>
    <n v="3"/>
    <x v="2"/>
    <n v="27"/>
    <n v="0"/>
    <n v="0"/>
    <s v="Wednesday"/>
    <s v="Morning"/>
    <s v="B07FWWSUY"/>
    <s v="Female"/>
    <x v="124"/>
    <s v="Shipped"/>
    <n v="1"/>
    <s v="INR"/>
    <n v="91"/>
    <n v="90"/>
    <n v="181"/>
    <s v="Chamba"/>
    <s v="Himachal Pradesh"/>
    <n v="176325"/>
    <x v="2"/>
    <x v="90"/>
    <x v="48"/>
    <n v="0.21951219512195114"/>
    <n v="16.379999999999995"/>
    <n v="74.62"/>
    <n v="91"/>
  </r>
  <r>
    <n v="1297"/>
    <s v="3/27/2019"/>
    <x v="18"/>
    <s v="2019 - Q1"/>
    <n v="1"/>
    <x v="1"/>
    <n v="3"/>
    <x v="2"/>
    <n v="27"/>
    <n v="0"/>
    <n v="0"/>
    <s v="Wednesday"/>
    <s v="Morning"/>
    <s v="B07FWWSTW"/>
    <s v="Female"/>
    <x v="124"/>
    <s v="Shipped"/>
    <n v="1"/>
    <s v="INR"/>
    <n v="91"/>
    <n v="90"/>
    <n v="181"/>
    <s v="Solapur"/>
    <s v="Maharashtra"/>
    <n v="413001"/>
    <x v="2"/>
    <x v="90"/>
    <x v="48"/>
    <n v="0.21951219512195114"/>
    <n v="16.379999999999995"/>
    <n v="74.62"/>
    <n v="91"/>
  </r>
  <r>
    <n v="1298"/>
    <s v="3/27/2019"/>
    <x v="787"/>
    <s v="2019 - Q1"/>
    <n v="1"/>
    <x v="1"/>
    <n v="3"/>
    <x v="2"/>
    <n v="27"/>
    <n v="0"/>
    <n v="0"/>
    <s v="Wednesday"/>
    <s v="Afternoon"/>
    <s v="B07FWYYZR"/>
    <s v="Female"/>
    <x v="124"/>
    <s v="Shipped"/>
    <n v="1"/>
    <s v="INR"/>
    <n v="91"/>
    <n v="90"/>
    <n v="181"/>
    <s v="Uttara Kannada"/>
    <s v="Karnataka"/>
    <n v="581400"/>
    <x v="2"/>
    <x v="90"/>
    <x v="48"/>
    <n v="0.21951219512195114"/>
    <n v="16.379999999999995"/>
    <n v="74.62"/>
    <n v="91"/>
  </r>
  <r>
    <n v="1299"/>
    <s v="3/28/2019"/>
    <x v="456"/>
    <s v="2019 - Q1"/>
    <n v="1"/>
    <x v="1"/>
    <n v="3"/>
    <x v="2"/>
    <n v="28"/>
    <n v="0"/>
    <n v="0"/>
    <s v="Thursday"/>
    <s v="Afternoon"/>
    <s v="B07FWXBUX"/>
    <s v="Male"/>
    <x v="124"/>
    <s v="Shipped"/>
    <n v="1"/>
    <s v="INR"/>
    <n v="91"/>
    <n v="90"/>
    <n v="181"/>
    <s v="Thiyagadurgam"/>
    <s v="Tamil Nadu"/>
    <n v="606206"/>
    <x v="2"/>
    <x v="90"/>
    <x v="48"/>
    <n v="0.21951219512195114"/>
    <n v="16.379999999999995"/>
    <n v="74.62"/>
    <n v="91"/>
  </r>
  <r>
    <n v="1300"/>
    <s v="3/29/2019"/>
    <x v="341"/>
    <s v="2019 - Q1"/>
    <n v="1"/>
    <x v="1"/>
    <n v="3"/>
    <x v="2"/>
    <n v="29"/>
    <n v="0"/>
    <n v="0"/>
    <s v="Friday"/>
    <s v="Morning"/>
    <s v="B07FWVUUX"/>
    <s v="Female"/>
    <x v="124"/>
    <s v="Shipped"/>
    <n v="1"/>
    <s v="INR"/>
    <n v="91"/>
    <n v="90"/>
    <n v="181"/>
    <s v="Bhubaneswar"/>
    <s v="Odisha"/>
    <n v="751030"/>
    <x v="2"/>
    <x v="90"/>
    <x v="48"/>
    <n v="0.21951219512195114"/>
    <n v="16.379999999999995"/>
    <n v="74.62"/>
    <n v="91"/>
  </r>
  <r>
    <n v="1301"/>
    <s v="3/29/2019"/>
    <x v="334"/>
    <s v="2019 - Q1"/>
    <n v="1"/>
    <x v="1"/>
    <n v="3"/>
    <x v="2"/>
    <n v="29"/>
    <n v="0"/>
    <n v="0"/>
    <s v="Friday"/>
    <s v="Morning"/>
    <s v="B07FWVWRR"/>
    <s v="Female"/>
    <x v="124"/>
    <s v="Shipped"/>
    <n v="1"/>
    <s v="INR"/>
    <n v="91"/>
    <n v="90"/>
    <n v="181"/>
    <s v="Secunderabad"/>
    <s v="Telangana"/>
    <n v="500026"/>
    <x v="2"/>
    <x v="90"/>
    <x v="48"/>
    <n v="0.21951219512195114"/>
    <n v="16.379999999999995"/>
    <n v="74.62"/>
    <n v="91"/>
  </r>
  <r>
    <n v="1302"/>
    <s v="3/30/2019"/>
    <x v="357"/>
    <s v="2019 - Q1"/>
    <n v="1"/>
    <x v="1"/>
    <n v="3"/>
    <x v="2"/>
    <n v="30"/>
    <n v="0"/>
    <n v="0"/>
    <s v="Saturday"/>
    <s v="Afternoon"/>
    <s v="B07FWVYRU"/>
    <s v="Female"/>
    <x v="124"/>
    <s v="Shipped"/>
    <n v="1"/>
    <s v="INR"/>
    <n v="91"/>
    <n v="90"/>
    <n v="181"/>
    <s v="Allahabad"/>
    <s v="Uttar Pradesh"/>
    <n v="211002"/>
    <x v="2"/>
    <x v="90"/>
    <x v="48"/>
    <n v="0.21951219512195114"/>
    <n v="16.379999999999995"/>
    <n v="74.62"/>
    <n v="91"/>
  </r>
  <r>
    <n v="1303"/>
    <s v="3/31/2019"/>
    <x v="770"/>
    <s v="2019 - Q1"/>
    <n v="1"/>
    <x v="1"/>
    <n v="3"/>
    <x v="2"/>
    <n v="31"/>
    <n v="0"/>
    <n v="0"/>
    <s v="Sunday"/>
    <s v="Night"/>
    <s v="B07FWVBRY"/>
    <s v="Male"/>
    <x v="124"/>
    <s v="Shipped"/>
    <n v="1"/>
    <s v="INR"/>
    <n v="91"/>
    <n v="90"/>
    <n v="181"/>
    <s v="Raigarh"/>
    <s v="Chhattisgarh"/>
    <n v="496001"/>
    <x v="2"/>
    <x v="90"/>
    <x v="48"/>
    <n v="0.21951219512195114"/>
    <n v="16.379999999999995"/>
    <n v="74.62"/>
    <n v="91"/>
  </r>
  <r>
    <n v="1304"/>
    <s v="3/31/2019"/>
    <x v="319"/>
    <s v="2019 - Q1"/>
    <n v="1"/>
    <x v="1"/>
    <n v="3"/>
    <x v="2"/>
    <n v="31"/>
    <n v="0"/>
    <n v="0"/>
    <s v="Sunday"/>
    <s v="Morning"/>
    <s v="B07FWYZTT"/>
    <s v="Male"/>
    <x v="124"/>
    <s v="Shipped"/>
    <n v="1"/>
    <s v="INR"/>
    <n v="91"/>
    <n v="90"/>
    <n v="181"/>
    <s v="Bilimora"/>
    <s v="Gujarat"/>
    <n v="396321"/>
    <x v="2"/>
    <x v="90"/>
    <x v="48"/>
    <n v="0.21951219512195114"/>
    <n v="16.379999999999995"/>
    <n v="74.62"/>
    <n v="91"/>
  </r>
  <r>
    <n v="1305"/>
    <s v="3/31/2019"/>
    <x v="248"/>
    <s v="2019 - Q1"/>
    <n v="1"/>
    <x v="1"/>
    <n v="3"/>
    <x v="2"/>
    <n v="31"/>
    <n v="0"/>
    <n v="0"/>
    <s v="Sunday"/>
    <s v="Afternoon"/>
    <s v="B07FWWXSS"/>
    <s v="Female"/>
    <x v="124"/>
    <s v="Shipped"/>
    <n v="1"/>
    <s v="INR"/>
    <n v="91"/>
    <n v="90"/>
    <n v="181"/>
    <s v="Imphal"/>
    <s v="Manipur"/>
    <n v="795001"/>
    <x v="2"/>
    <x v="90"/>
    <x v="48"/>
    <n v="0.21951219512195114"/>
    <n v="16.379999999999995"/>
    <n v="74.62"/>
    <n v="91"/>
  </r>
  <r>
    <n v="1306"/>
    <s v="3/31/2019"/>
    <x v="465"/>
    <s v="2019 - Q1"/>
    <n v="1"/>
    <x v="1"/>
    <n v="3"/>
    <x v="2"/>
    <n v="31"/>
    <n v="0"/>
    <n v="0"/>
    <s v="Sunday"/>
    <s v="Evening"/>
    <s v="B07FWVXXX"/>
    <s v="Female"/>
    <x v="124"/>
    <s v="Shipped"/>
    <n v="1"/>
    <s v="INR"/>
    <n v="91"/>
    <n v="90"/>
    <n v="181"/>
    <s v="Allahabad"/>
    <s v="Uttar Pradesh"/>
    <n v="211010"/>
    <x v="2"/>
    <x v="90"/>
    <x v="48"/>
    <n v="0.21951219512195114"/>
    <n v="16.379999999999995"/>
    <n v="74.62"/>
    <n v="91"/>
  </r>
  <r>
    <n v="1307"/>
    <d v="2019-01-04T00:00:00"/>
    <x v="788"/>
    <s v="2019 - Q2"/>
    <n v="2"/>
    <x v="1"/>
    <n v="4"/>
    <x v="3"/>
    <n v="1"/>
    <n v="1"/>
    <n v="0"/>
    <s v="Monday"/>
    <s v="Night"/>
    <s v="B07FWVVWV"/>
    <s v="Female"/>
    <x v="124"/>
    <s v="Shipped"/>
    <n v="1"/>
    <s v="INR"/>
    <n v="91"/>
    <n v="90"/>
    <n v="181"/>
    <s v="Mumbai"/>
    <s v="Maharashtra"/>
    <n v="400086"/>
    <x v="2"/>
    <x v="90"/>
    <x v="48"/>
    <n v="0.21951219512195114"/>
    <n v="16.379999999999995"/>
    <n v="74.62"/>
    <n v="91"/>
  </r>
  <r>
    <n v="1308"/>
    <d v="2019-01-04T00:00:00"/>
    <x v="60"/>
    <s v="2019 - Q2"/>
    <n v="2"/>
    <x v="1"/>
    <n v="4"/>
    <x v="3"/>
    <n v="1"/>
    <n v="1"/>
    <n v="0"/>
    <s v="Monday"/>
    <s v="Night"/>
    <s v="B07FWVVWY"/>
    <s v="Male"/>
    <x v="124"/>
    <s v="Shipped"/>
    <n v="1"/>
    <s v="INR"/>
    <n v="91"/>
    <n v="90"/>
    <n v="181"/>
    <s v="Vizag"/>
    <s v="Andhra Pradesh"/>
    <n v="530017"/>
    <x v="2"/>
    <x v="90"/>
    <x v="48"/>
    <n v="0.21951219512195114"/>
    <n v="16.379999999999995"/>
    <n v="74.62"/>
    <n v="91"/>
  </r>
  <r>
    <n v="1309"/>
    <d v="2019-01-04T00:00:00"/>
    <x v="298"/>
    <s v="2019 - Q2"/>
    <n v="2"/>
    <x v="1"/>
    <n v="4"/>
    <x v="3"/>
    <n v="1"/>
    <n v="1"/>
    <n v="0"/>
    <s v="Monday"/>
    <s v="Night"/>
    <s v="B07FWWXRV"/>
    <s v="Male"/>
    <x v="117"/>
    <s v="Shipped"/>
    <n v="1"/>
    <s v="INR"/>
    <n v="155"/>
    <n v="90"/>
    <n v="245"/>
    <s v="Dombivali"/>
    <s v="Maharashtra"/>
    <n v="421204"/>
    <x v="2"/>
    <x v="90"/>
    <x v="48"/>
    <n v="0.21951219512195128"/>
    <n v="27.900000000000006"/>
    <n v="127.1"/>
    <n v="155"/>
  </r>
  <r>
    <n v="1310"/>
    <d v="2019-01-04T00:00:00"/>
    <x v="789"/>
    <s v="2019 - Q2"/>
    <n v="2"/>
    <x v="1"/>
    <n v="4"/>
    <x v="3"/>
    <n v="1"/>
    <n v="1"/>
    <n v="0"/>
    <s v="Monday"/>
    <s v="Night"/>
    <s v="B07FWYARZ"/>
    <s v="Male"/>
    <x v="124"/>
    <s v="Shipped"/>
    <n v="1"/>
    <s v="INR"/>
    <n v="91"/>
    <n v="90"/>
    <n v="181"/>
    <s v="Medchal District"/>
    <s v="Telangana"/>
    <n v="500088"/>
    <x v="2"/>
    <x v="90"/>
    <x v="48"/>
    <n v="0.21951219512195114"/>
    <n v="16.379999999999995"/>
    <n v="74.62"/>
    <n v="91"/>
  </r>
  <r>
    <n v="1311"/>
    <d v="2019-01-04T00:00:00"/>
    <x v="348"/>
    <s v="2019 - Q2"/>
    <n v="2"/>
    <x v="1"/>
    <n v="4"/>
    <x v="3"/>
    <n v="1"/>
    <n v="1"/>
    <n v="0"/>
    <s v="Monday"/>
    <s v="Morning"/>
    <s v="B07FWVUTU"/>
    <s v="Female"/>
    <x v="124"/>
    <s v="Shipped"/>
    <n v="1"/>
    <s v="INR"/>
    <n v="91"/>
    <n v="90"/>
    <n v="181"/>
    <s v="Surat"/>
    <s v="Gujarat"/>
    <n v="395009"/>
    <x v="2"/>
    <x v="90"/>
    <x v="48"/>
    <n v="0.21951219512195114"/>
    <n v="16.379999999999995"/>
    <n v="74.62"/>
    <n v="91"/>
  </r>
  <r>
    <n v="1312"/>
    <d v="2019-01-04T00:00:00"/>
    <x v="692"/>
    <s v="2019 - Q2"/>
    <n v="2"/>
    <x v="1"/>
    <n v="4"/>
    <x v="3"/>
    <n v="1"/>
    <n v="1"/>
    <n v="0"/>
    <s v="Monday"/>
    <s v="Morning"/>
    <s v="B07FWYVRU"/>
    <s v="Male"/>
    <x v="117"/>
    <s v="Shipped"/>
    <n v="1"/>
    <s v="INR"/>
    <n v="155"/>
    <n v="90"/>
    <n v="245"/>
    <s v="Gaya"/>
    <s v="Bihar"/>
    <n v="823004"/>
    <x v="2"/>
    <x v="90"/>
    <x v="48"/>
    <n v="0.21951219512195128"/>
    <n v="27.900000000000006"/>
    <n v="127.1"/>
    <n v="155"/>
  </r>
  <r>
    <n v="1313"/>
    <d v="2019-01-04T00:00:00"/>
    <x v="320"/>
    <s v="2019 - Q2"/>
    <n v="2"/>
    <x v="1"/>
    <n v="4"/>
    <x v="3"/>
    <n v="1"/>
    <n v="1"/>
    <n v="0"/>
    <s v="Monday"/>
    <s v="Morning"/>
    <s v="B07FWYSUU"/>
    <s v="Female"/>
    <x v="117"/>
    <s v="Shipped"/>
    <n v="1"/>
    <s v="INR"/>
    <n v="155"/>
    <n v="90"/>
    <n v="245"/>
    <s v="Kalyan"/>
    <s v="Maharashtra"/>
    <n v="421306"/>
    <x v="2"/>
    <x v="90"/>
    <x v="48"/>
    <n v="0.21951219512195128"/>
    <n v="27.900000000000006"/>
    <n v="127.1"/>
    <n v="155"/>
  </r>
  <r>
    <n v="1314"/>
    <d v="2019-01-04T00:00:00"/>
    <x v="716"/>
    <s v="2019 - Q2"/>
    <n v="2"/>
    <x v="1"/>
    <n v="4"/>
    <x v="3"/>
    <n v="1"/>
    <n v="1"/>
    <n v="0"/>
    <s v="Monday"/>
    <s v="Morning"/>
    <s v="B07FWWUZZ"/>
    <s v="Female"/>
    <x v="117"/>
    <s v="Shipped"/>
    <n v="1"/>
    <s v="INR"/>
    <n v="155"/>
    <n v="90"/>
    <n v="245"/>
    <s v="Bangarapet"/>
    <s v="Karnataka"/>
    <n v="563115"/>
    <x v="2"/>
    <x v="90"/>
    <x v="48"/>
    <n v="0.21951219512195128"/>
    <n v="27.900000000000006"/>
    <n v="127.1"/>
    <n v="155"/>
  </r>
  <r>
    <n v="1315"/>
    <d v="2019-01-04T00:00:00"/>
    <x v="658"/>
    <s v="2019 - Q2"/>
    <n v="2"/>
    <x v="1"/>
    <n v="4"/>
    <x v="3"/>
    <n v="1"/>
    <n v="1"/>
    <n v="0"/>
    <s v="Monday"/>
    <s v="Morning"/>
    <s v="B07FWVZVQ"/>
    <s v="Male"/>
    <x v="124"/>
    <s v="Shipped"/>
    <n v="1"/>
    <s v="INR"/>
    <n v="91"/>
    <n v="90"/>
    <n v="181"/>
    <s v="Pune"/>
    <s v="Maharashtra"/>
    <n v="411038"/>
    <x v="2"/>
    <x v="90"/>
    <x v="48"/>
    <n v="0.21951219512195114"/>
    <n v="16.379999999999995"/>
    <n v="74.62"/>
    <n v="91"/>
  </r>
  <r>
    <n v="1316"/>
    <d v="2019-01-04T00:00:00"/>
    <x v="790"/>
    <s v="2019 - Q2"/>
    <n v="2"/>
    <x v="1"/>
    <n v="4"/>
    <x v="3"/>
    <n v="1"/>
    <n v="1"/>
    <n v="0"/>
    <s v="Monday"/>
    <s v="Morning"/>
    <s v="B07FWXBZU"/>
    <s v="Male"/>
    <x v="124"/>
    <s v="Shipped"/>
    <n v="1"/>
    <s v="INR"/>
    <n v="91"/>
    <n v="90"/>
    <n v="181"/>
    <s v="Kolkata"/>
    <s v="West Bengal"/>
    <n v="700107"/>
    <x v="2"/>
    <x v="90"/>
    <x v="48"/>
    <n v="0.21951219512195114"/>
    <n v="16.379999999999995"/>
    <n v="74.62"/>
    <n v="91"/>
  </r>
  <r>
    <n v="1317"/>
    <d v="2019-01-04T00:00:00"/>
    <x v="790"/>
    <s v="2019 - Q2"/>
    <n v="2"/>
    <x v="1"/>
    <n v="4"/>
    <x v="3"/>
    <n v="1"/>
    <n v="1"/>
    <n v="0"/>
    <s v="Monday"/>
    <s v="Morning"/>
    <s v="B07FWVURV"/>
    <s v="Female"/>
    <x v="124"/>
    <s v="Shipped"/>
    <n v="1"/>
    <s v="INR"/>
    <n v="91"/>
    <n v="90"/>
    <n v="181"/>
    <s v="Gurugram"/>
    <s v="Haryana"/>
    <n v="122002"/>
    <x v="2"/>
    <x v="90"/>
    <x v="48"/>
    <n v="0.21951219512195114"/>
    <n v="16.379999999999995"/>
    <n v="74.62"/>
    <n v="91"/>
  </r>
  <r>
    <n v="1318"/>
    <d v="2019-01-04T00:00:00"/>
    <x v="791"/>
    <s v="2019 - Q2"/>
    <n v="2"/>
    <x v="1"/>
    <n v="4"/>
    <x v="3"/>
    <n v="1"/>
    <n v="1"/>
    <n v="0"/>
    <s v="Monday"/>
    <s v="Afternoon"/>
    <s v="B07FWXYQW"/>
    <s v="Male"/>
    <x v="124"/>
    <s v="Shipped"/>
    <n v="1"/>
    <s v="INR"/>
    <n v="91"/>
    <n v="90"/>
    <n v="181"/>
    <s v="Ahmedabad"/>
    <s v="Gujarat"/>
    <n v="380005"/>
    <x v="2"/>
    <x v="90"/>
    <x v="48"/>
    <n v="0.21951219512195114"/>
    <n v="16.379999999999995"/>
    <n v="74.62"/>
    <n v="91"/>
  </r>
  <r>
    <n v="1319"/>
    <d v="2019-01-04T00:00:00"/>
    <x v="792"/>
    <s v="2019 - Q2"/>
    <n v="2"/>
    <x v="1"/>
    <n v="4"/>
    <x v="3"/>
    <n v="1"/>
    <n v="1"/>
    <n v="0"/>
    <s v="Monday"/>
    <s v="Afternoon"/>
    <s v="B07FWWBZU"/>
    <s v="Male"/>
    <x v="124"/>
    <s v="Shipped"/>
    <n v="1"/>
    <s v="INR"/>
    <n v="91"/>
    <n v="70"/>
    <n v="161"/>
    <s v="Bengaluru"/>
    <s v="Karnataka"/>
    <n v="560093"/>
    <x v="2"/>
    <x v="90"/>
    <x v="48"/>
    <n v="0.21951219512195114"/>
    <n v="16.379999999999995"/>
    <n v="74.62"/>
    <n v="91"/>
  </r>
  <r>
    <n v="1320"/>
    <d v="2019-01-04T00:00:00"/>
    <x v="792"/>
    <s v="2019 - Q2"/>
    <n v="2"/>
    <x v="1"/>
    <n v="4"/>
    <x v="3"/>
    <n v="1"/>
    <n v="1"/>
    <n v="0"/>
    <s v="Monday"/>
    <s v="Afternoon"/>
    <s v="B07FWVXWQ"/>
    <s v="Male"/>
    <x v="117"/>
    <s v="Shipped"/>
    <n v="1"/>
    <s v="INR"/>
    <n v="155"/>
    <n v="70"/>
    <n v="225"/>
    <s v="Dharmapuri"/>
    <s v="Tamil Nadu"/>
    <n v="636701"/>
    <x v="2"/>
    <x v="90"/>
    <x v="48"/>
    <n v="0.21951219512195128"/>
    <n v="27.900000000000006"/>
    <n v="127.1"/>
    <n v="155"/>
  </r>
  <r>
    <n v="1321"/>
    <d v="2019-01-04T00:00:00"/>
    <x v="254"/>
    <s v="2019 - Q2"/>
    <n v="2"/>
    <x v="1"/>
    <n v="4"/>
    <x v="3"/>
    <n v="1"/>
    <n v="1"/>
    <n v="0"/>
    <s v="Monday"/>
    <s v="Afternoon"/>
    <s v="B07FWWXTW"/>
    <s v="Female"/>
    <x v="124"/>
    <s v="Shipped"/>
    <n v="1"/>
    <s v="INR"/>
    <n v="91"/>
    <n v="90"/>
    <n v="181"/>
    <s v="Ahmedabad"/>
    <s v="Gujarat"/>
    <n v="382210"/>
    <x v="2"/>
    <x v="90"/>
    <x v="48"/>
    <n v="0.21951219512195114"/>
    <n v="16.379999999999995"/>
    <n v="74.62"/>
    <n v="91"/>
  </r>
  <r>
    <n v="1322"/>
    <d v="2019-01-04T00:00:00"/>
    <x v="793"/>
    <s v="2019 - Q2"/>
    <n v="2"/>
    <x v="1"/>
    <n v="4"/>
    <x v="3"/>
    <n v="1"/>
    <n v="1"/>
    <n v="0"/>
    <s v="Monday"/>
    <s v="Afternoon"/>
    <s v="B07FWVYVQ"/>
    <s v="Male"/>
    <x v="117"/>
    <s v="Shipped"/>
    <n v="1"/>
    <s v="INR"/>
    <n v="155"/>
    <n v="90"/>
    <n v="245"/>
    <s v="Kushalanagara"/>
    <s v="Karnataka"/>
    <n v="571234"/>
    <x v="2"/>
    <x v="90"/>
    <x v="48"/>
    <n v="0.21951219512195128"/>
    <n v="27.900000000000006"/>
    <n v="127.1"/>
    <n v="155"/>
  </r>
  <r>
    <n v="1323"/>
    <d v="2019-01-04T00:00:00"/>
    <x v="794"/>
    <s v="2019 - Q2"/>
    <n v="2"/>
    <x v="1"/>
    <n v="4"/>
    <x v="3"/>
    <n v="1"/>
    <n v="1"/>
    <n v="0"/>
    <s v="Monday"/>
    <s v="Afternoon"/>
    <s v="B07FWXWWV"/>
    <s v="Female"/>
    <x v="117"/>
    <s v="Shipped"/>
    <n v="1"/>
    <s v="INR"/>
    <n v="155"/>
    <n v="90"/>
    <n v="245"/>
    <s v="Ahmedabad"/>
    <s v="Gujarat"/>
    <n v="380014"/>
    <x v="2"/>
    <x v="90"/>
    <x v="48"/>
    <n v="0.21951219512195128"/>
    <n v="27.900000000000006"/>
    <n v="127.1"/>
    <n v="155"/>
  </r>
  <r>
    <n v="1324"/>
    <d v="2019-01-04T00:00:00"/>
    <x v="795"/>
    <s v="2019 - Q2"/>
    <n v="2"/>
    <x v="1"/>
    <n v="4"/>
    <x v="3"/>
    <n v="1"/>
    <n v="1"/>
    <n v="0"/>
    <s v="Monday"/>
    <s v="Afternoon"/>
    <s v="B07FWWVVQ"/>
    <s v="Male"/>
    <x v="117"/>
    <s v="Shipped"/>
    <n v="1"/>
    <s v="INR"/>
    <n v="155"/>
    <n v="90"/>
    <n v="245"/>
    <s v="Balutar,Singtam"/>
    <s v="Sikkim"/>
    <n v="737134"/>
    <x v="2"/>
    <x v="90"/>
    <x v="48"/>
    <n v="0.21951219512195128"/>
    <n v="27.900000000000006"/>
    <n v="127.1"/>
    <n v="155"/>
  </r>
  <r>
    <n v="1325"/>
    <d v="2019-01-04T00:00:00"/>
    <x v="488"/>
    <s v="2019 - Q2"/>
    <n v="2"/>
    <x v="1"/>
    <n v="4"/>
    <x v="3"/>
    <n v="1"/>
    <n v="1"/>
    <n v="0"/>
    <s v="Monday"/>
    <s v="Afternoon"/>
    <s v="B07FWVUWQ"/>
    <s v="Male"/>
    <x v="117"/>
    <s v="Shipped"/>
    <n v="1"/>
    <s v="INR"/>
    <n v="155"/>
    <n v="90"/>
    <n v="245"/>
    <s v="Adoor"/>
    <s v="Kerala"/>
    <n v="691523"/>
    <x v="2"/>
    <x v="90"/>
    <x v="48"/>
    <n v="0.21951219512195128"/>
    <n v="27.900000000000006"/>
    <n v="127.1"/>
    <n v="155"/>
  </r>
  <r>
    <n v="1326"/>
    <d v="2019-01-04T00:00:00"/>
    <x v="405"/>
    <s v="2019 - Q2"/>
    <n v="2"/>
    <x v="1"/>
    <n v="4"/>
    <x v="3"/>
    <n v="1"/>
    <n v="1"/>
    <n v="0"/>
    <s v="Monday"/>
    <s v="Afternoon"/>
    <s v="B07FWYZWZ"/>
    <s v="Female"/>
    <x v="124"/>
    <s v="Shipped"/>
    <n v="1"/>
    <s v="INR"/>
    <n v="91"/>
    <n v="90"/>
    <n v="181"/>
    <s v="Mumbai"/>
    <s v="Maharashtra"/>
    <n v="400005"/>
    <x v="2"/>
    <x v="90"/>
    <x v="48"/>
    <n v="0.21951219512195114"/>
    <n v="16.379999999999995"/>
    <n v="74.62"/>
    <n v="91"/>
  </r>
  <r>
    <n v="1327"/>
    <d v="2019-01-04T00:00:00"/>
    <x v="796"/>
    <s v="2019 - Q2"/>
    <n v="2"/>
    <x v="1"/>
    <n v="4"/>
    <x v="3"/>
    <n v="1"/>
    <n v="1"/>
    <n v="0"/>
    <s v="Monday"/>
    <s v="Evening"/>
    <s v="B07FWWVQZ"/>
    <s v="Female"/>
    <x v="117"/>
    <s v="Shipped"/>
    <n v="2"/>
    <s v="INR"/>
    <n v="310"/>
    <n v="140"/>
    <n v="450"/>
    <s v="Lucknow"/>
    <s v="Uttar Pradesh"/>
    <n v="226012"/>
    <x v="2"/>
    <x v="90"/>
    <x v="48"/>
    <n v="0.21951219512195128"/>
    <n v="55.800000000000011"/>
    <n v="254.2"/>
    <n v="620"/>
  </r>
  <r>
    <n v="1328"/>
    <d v="2019-01-04T00:00:00"/>
    <x v="758"/>
    <s v="2019 - Q2"/>
    <n v="2"/>
    <x v="1"/>
    <n v="4"/>
    <x v="3"/>
    <n v="1"/>
    <n v="1"/>
    <n v="0"/>
    <s v="Monday"/>
    <s v="Evening"/>
    <s v="B07FWVARS"/>
    <s v="Male"/>
    <x v="117"/>
    <s v="Shipped"/>
    <n v="1"/>
    <s v="INR"/>
    <n v="155"/>
    <n v="90"/>
    <n v="245"/>
    <s v="Lucknow"/>
    <s v="Uttar Pradesh"/>
    <n v="226025"/>
    <x v="2"/>
    <x v="90"/>
    <x v="48"/>
    <n v="0.21951219512195128"/>
    <n v="27.900000000000006"/>
    <n v="127.1"/>
    <n v="155"/>
  </r>
  <r>
    <n v="1329"/>
    <d v="2019-02-04T00:00:00"/>
    <x v="99"/>
    <s v="2019 - Q2"/>
    <n v="2"/>
    <x v="1"/>
    <n v="4"/>
    <x v="3"/>
    <n v="2"/>
    <n v="0"/>
    <n v="0"/>
    <s v="Tuesday"/>
    <s v="Morning"/>
    <s v="B07FWVYSV"/>
    <s v="Male"/>
    <x v="124"/>
    <s v="Shipped"/>
    <n v="1"/>
    <s v="INR"/>
    <n v="91"/>
    <n v="90"/>
    <n v="181"/>
    <s v="Jammu"/>
    <s v="Jammu &amp; Kashmir"/>
    <n v="181133"/>
    <x v="2"/>
    <x v="90"/>
    <x v="48"/>
    <n v="0.21951219512195114"/>
    <n v="16.379999999999995"/>
    <n v="74.62"/>
    <n v="91"/>
  </r>
  <r>
    <n v="1330"/>
    <d v="2019-02-04T00:00:00"/>
    <x v="498"/>
    <s v="2019 - Q2"/>
    <n v="2"/>
    <x v="1"/>
    <n v="4"/>
    <x v="3"/>
    <n v="2"/>
    <n v="0"/>
    <n v="0"/>
    <s v="Tuesday"/>
    <s v="Afternoon"/>
    <s v="B07FWWTTY"/>
    <s v="Male"/>
    <x v="117"/>
    <s v="Shipped"/>
    <n v="1"/>
    <s v="INR"/>
    <n v="155"/>
    <n v="90"/>
    <n v="245"/>
    <s v="Gurgaon"/>
    <s v="Haryana"/>
    <n v="122001"/>
    <x v="2"/>
    <x v="90"/>
    <x v="48"/>
    <n v="0.21951219512195128"/>
    <n v="27.900000000000006"/>
    <n v="127.1"/>
    <n v="155"/>
  </r>
  <r>
    <n v="1331"/>
    <d v="2019-02-04T00:00:00"/>
    <x v="507"/>
    <s v="2019 - Q2"/>
    <n v="2"/>
    <x v="1"/>
    <n v="4"/>
    <x v="3"/>
    <n v="2"/>
    <n v="0"/>
    <n v="0"/>
    <s v="Tuesday"/>
    <s v="Afternoon"/>
    <s v="B07FWVAYV"/>
    <s v="Female"/>
    <x v="117"/>
    <s v="Shipped"/>
    <n v="1"/>
    <s v="INR"/>
    <n v="155"/>
    <n v="90"/>
    <n v="245"/>
    <s v="New Delhi"/>
    <s v="Delhi"/>
    <n v="110017"/>
    <x v="2"/>
    <x v="90"/>
    <x v="48"/>
    <n v="0.21951219512195128"/>
    <n v="27.900000000000006"/>
    <n v="127.1"/>
    <n v="155"/>
  </r>
  <r>
    <n v="1332"/>
    <d v="2019-02-04T00:00:00"/>
    <x v="238"/>
    <s v="2019 - Q2"/>
    <n v="2"/>
    <x v="1"/>
    <n v="4"/>
    <x v="3"/>
    <n v="2"/>
    <n v="0"/>
    <n v="0"/>
    <s v="Tuesday"/>
    <s v="Evening"/>
    <s v="B07FWWUZS"/>
    <s v="Female"/>
    <x v="150"/>
    <s v="Shipped"/>
    <n v="1"/>
    <s v="INR"/>
    <n v="97"/>
    <n v="90"/>
    <n v="187"/>
    <s v="Belagavi"/>
    <s v="Karnataka"/>
    <n v="590006"/>
    <x v="2"/>
    <x v="90"/>
    <x v="48"/>
    <n v="0.21951219512195114"/>
    <n v="17.459999999999994"/>
    <n v="79.540000000000006"/>
    <n v="97"/>
  </r>
  <r>
    <n v="1333"/>
    <d v="2019-02-04T00:00:00"/>
    <x v="797"/>
    <s v="2019 - Q2"/>
    <n v="2"/>
    <x v="1"/>
    <n v="4"/>
    <x v="3"/>
    <n v="2"/>
    <n v="0"/>
    <n v="0"/>
    <s v="Tuesday"/>
    <s v="Evening"/>
    <s v="B07FWYXWZ"/>
    <s v="Female"/>
    <x v="148"/>
    <s v="Shipped"/>
    <n v="1"/>
    <s v="INR"/>
    <n v="142.44999999999999"/>
    <n v="140"/>
    <n v="282.45"/>
    <s v="Meerut"/>
    <s v="Uttar Pradesh"/>
    <n v="250001"/>
    <x v="2"/>
    <x v="103"/>
    <x v="17"/>
    <n v="0.21951219512195114"/>
    <n v="25.640999999999991"/>
    <n v="116.809"/>
    <n v="142.44999999999999"/>
  </r>
  <r>
    <n v="1334"/>
    <d v="2019-02-04T00:00:00"/>
    <x v="702"/>
    <s v="2019 - Q2"/>
    <n v="2"/>
    <x v="1"/>
    <n v="4"/>
    <x v="3"/>
    <n v="2"/>
    <n v="0"/>
    <n v="0"/>
    <s v="Tuesday"/>
    <s v="Evening"/>
    <s v="B07FWYSXR"/>
    <s v="Male"/>
    <x v="148"/>
    <s v="Shipped"/>
    <n v="1"/>
    <s v="INR"/>
    <n v="142.44999999999999"/>
    <n v="140"/>
    <n v="282.45"/>
    <s v="Ballabhgarh, Faridabad"/>
    <s v="Haryana"/>
    <n v="121004"/>
    <x v="2"/>
    <x v="103"/>
    <x v="17"/>
    <n v="0.21951219512195114"/>
    <n v="25.640999999999991"/>
    <n v="116.809"/>
    <n v="142.44999999999999"/>
  </r>
  <r>
    <n v="1335"/>
    <d v="2019-02-04T00:00:00"/>
    <x v="269"/>
    <s v="2019 - Q2"/>
    <n v="2"/>
    <x v="1"/>
    <n v="4"/>
    <x v="3"/>
    <n v="2"/>
    <n v="0"/>
    <n v="0"/>
    <s v="Tuesday"/>
    <s v="Evening"/>
    <s v="B07FWXSYY"/>
    <s v="Male"/>
    <x v="148"/>
    <s v="Shipped"/>
    <n v="1"/>
    <s v="INR"/>
    <n v="142.44999999999999"/>
    <n v="140"/>
    <n v="282.45"/>
    <s v="Gurugram"/>
    <s v="Haryana"/>
    <n v="122002"/>
    <x v="2"/>
    <x v="103"/>
    <x v="17"/>
    <n v="0.21951219512195114"/>
    <n v="25.640999999999991"/>
    <n v="116.809"/>
    <n v="142.44999999999999"/>
  </r>
  <r>
    <n v="1336"/>
    <d v="2019-02-04T00:00:00"/>
    <x v="87"/>
    <s v="2019 - Q2"/>
    <n v="2"/>
    <x v="1"/>
    <n v="4"/>
    <x v="3"/>
    <n v="2"/>
    <n v="0"/>
    <n v="0"/>
    <s v="Tuesday"/>
    <s v="Evening"/>
    <s v="B07FWYXUQ"/>
    <s v="Female"/>
    <x v="148"/>
    <s v="Shipped"/>
    <n v="1"/>
    <s v="INR"/>
    <n v="142.44999999999999"/>
    <n v="140"/>
    <n v="282.45"/>
    <s v="Jaipur"/>
    <s v="Rajasthan"/>
    <n v="302034"/>
    <x v="2"/>
    <x v="103"/>
    <x v="17"/>
    <n v="0.21951219512195114"/>
    <n v="25.640999999999991"/>
    <n v="116.809"/>
    <n v="142.44999999999999"/>
  </r>
  <r>
    <n v="1337"/>
    <d v="2019-02-04T00:00:00"/>
    <x v="370"/>
    <s v="2019 - Q2"/>
    <n v="2"/>
    <x v="1"/>
    <n v="4"/>
    <x v="3"/>
    <n v="2"/>
    <n v="0"/>
    <n v="0"/>
    <s v="Tuesday"/>
    <s v="Evening"/>
    <s v="B07FWXASY"/>
    <s v="Female"/>
    <x v="148"/>
    <s v="Shipped"/>
    <n v="1"/>
    <s v="INR"/>
    <n v="142.44999999999999"/>
    <n v="140"/>
    <n v="282.45"/>
    <s v="Noida"/>
    <s v="Uttar Pradesh"/>
    <n v="201301"/>
    <x v="2"/>
    <x v="103"/>
    <x v="17"/>
    <n v="0.21951219512195114"/>
    <n v="25.640999999999991"/>
    <n v="116.809"/>
    <n v="142.44999999999999"/>
  </r>
  <r>
    <n v="1338"/>
    <d v="2019-02-04T00:00:00"/>
    <x v="798"/>
    <s v="2019 - Q2"/>
    <n v="2"/>
    <x v="1"/>
    <n v="4"/>
    <x v="3"/>
    <n v="2"/>
    <n v="0"/>
    <n v="0"/>
    <s v="Tuesday"/>
    <s v="Evening"/>
    <s v="B07FWYUQR"/>
    <s v="Female"/>
    <x v="124"/>
    <s v="Shipped"/>
    <n v="1"/>
    <s v="INR"/>
    <n v="91"/>
    <n v="90"/>
    <n v="181"/>
    <s v="Gurugram"/>
    <s v="Haryana"/>
    <n v="122001"/>
    <x v="2"/>
    <x v="90"/>
    <x v="48"/>
    <n v="0.21951219512195114"/>
    <n v="16.379999999999995"/>
    <n v="74.62"/>
    <n v="91"/>
  </r>
  <r>
    <n v="1339"/>
    <d v="2019-02-04T00:00:00"/>
    <x v="799"/>
    <s v="2019 - Q2"/>
    <n v="2"/>
    <x v="1"/>
    <n v="4"/>
    <x v="3"/>
    <n v="2"/>
    <n v="0"/>
    <n v="0"/>
    <s v="Tuesday"/>
    <s v="Evening"/>
    <s v="B07FWVZZW"/>
    <s v="Male"/>
    <x v="124"/>
    <s v="Shipped"/>
    <n v="1"/>
    <s v="INR"/>
    <n v="91"/>
    <n v="90"/>
    <n v="181"/>
    <s v="Mumbai"/>
    <s v="Maharashtra"/>
    <n v="400074"/>
    <x v="2"/>
    <x v="90"/>
    <x v="48"/>
    <n v="0.21951219512195114"/>
    <n v="16.379999999999995"/>
    <n v="74.62"/>
    <n v="91"/>
  </r>
  <r>
    <n v="1340"/>
    <d v="2019-02-04T00:00:00"/>
    <x v="459"/>
    <s v="2019 - Q2"/>
    <n v="2"/>
    <x v="1"/>
    <n v="4"/>
    <x v="3"/>
    <n v="2"/>
    <n v="0"/>
    <n v="0"/>
    <s v="Tuesday"/>
    <s v="Evening"/>
    <s v="B07FWVXSZ"/>
    <s v="Male"/>
    <x v="124"/>
    <s v="Shipped"/>
    <n v="1"/>
    <s v="INR"/>
    <n v="91"/>
    <n v="90"/>
    <n v="181"/>
    <s v="New Delhi"/>
    <s v="Delhi"/>
    <n v="110085"/>
    <x v="2"/>
    <x v="90"/>
    <x v="48"/>
    <n v="0.21951219512195114"/>
    <n v="16.379999999999995"/>
    <n v="74.62"/>
    <n v="91"/>
  </r>
  <r>
    <n v="1341"/>
    <d v="2019-02-04T00:00:00"/>
    <x v="800"/>
    <s v="2019 - Q2"/>
    <n v="2"/>
    <x v="1"/>
    <n v="4"/>
    <x v="3"/>
    <n v="2"/>
    <n v="0"/>
    <n v="0"/>
    <s v="Tuesday"/>
    <s v="Evening"/>
    <s v="B07FWVAWQ"/>
    <s v="Female"/>
    <x v="124"/>
    <s v="Shipped"/>
    <n v="1"/>
    <s v="INR"/>
    <n v="91"/>
    <n v="90"/>
    <n v="181"/>
    <s v="Bangalore"/>
    <s v="Karnataka"/>
    <n v="560035"/>
    <x v="2"/>
    <x v="90"/>
    <x v="48"/>
    <n v="0.21951219512195114"/>
    <n v="16.379999999999995"/>
    <n v="74.62"/>
    <n v="91"/>
  </r>
  <r>
    <n v="1342"/>
    <d v="2019-03-04T00:00:00"/>
    <x v="801"/>
    <s v="2019 - Q2"/>
    <n v="2"/>
    <x v="1"/>
    <n v="4"/>
    <x v="3"/>
    <n v="3"/>
    <n v="0"/>
    <n v="0"/>
    <s v="Wednesday"/>
    <s v="Night"/>
    <s v="B07FWYXXQ"/>
    <s v="Female"/>
    <x v="123"/>
    <s v="Shipped"/>
    <n v="1"/>
    <s v="INR"/>
    <n v="108"/>
    <n v="63.33"/>
    <n v="171.32999999999998"/>
    <s v="Madurai"/>
    <s v="Tamil Nadu"/>
    <n v="625020"/>
    <x v="2"/>
    <x v="90"/>
    <x v="48"/>
    <n v="0.21951219512195119"/>
    <n v="19.439999999999998"/>
    <n v="88.56"/>
    <n v="108"/>
  </r>
  <r>
    <n v="1343"/>
    <d v="2019-03-04T00:00:00"/>
    <x v="801"/>
    <s v="2019 - Q2"/>
    <n v="2"/>
    <x v="1"/>
    <n v="4"/>
    <x v="3"/>
    <n v="3"/>
    <n v="0"/>
    <n v="0"/>
    <s v="Wednesday"/>
    <s v="Night"/>
    <s v="B07FWWBUS"/>
    <s v="Male"/>
    <x v="124"/>
    <s v="Shipped"/>
    <n v="2"/>
    <s v="INR"/>
    <n v="182"/>
    <n v="126.67"/>
    <n v="308.67"/>
    <s v="Madurai"/>
    <s v="Tamil Nadu"/>
    <n v="625020"/>
    <x v="2"/>
    <x v="90"/>
    <x v="48"/>
    <n v="0.21951219512195114"/>
    <n v="32.759999999999991"/>
    <n v="149.24"/>
    <n v="364"/>
  </r>
  <r>
    <n v="1344"/>
    <d v="2019-03-04T00:00:00"/>
    <x v="802"/>
    <s v="2019 - Q2"/>
    <n v="2"/>
    <x v="1"/>
    <n v="4"/>
    <x v="3"/>
    <n v="3"/>
    <n v="0"/>
    <n v="0"/>
    <s v="Wednesday"/>
    <s v="Night"/>
    <s v="B07FWVAQW"/>
    <s v="Male"/>
    <x v="124"/>
    <s v="Shipped"/>
    <n v="1"/>
    <s v="INR"/>
    <n v="91"/>
    <n v="90"/>
    <n v="181"/>
    <s v="Karaikal"/>
    <s v="Puducherry"/>
    <n v="609602"/>
    <x v="2"/>
    <x v="90"/>
    <x v="48"/>
    <n v="0.21951219512195114"/>
    <n v="16.379999999999995"/>
    <n v="74.62"/>
    <n v="91"/>
  </r>
  <r>
    <n v="1345"/>
    <d v="2019-03-04T00:00:00"/>
    <x v="431"/>
    <s v="2019 - Q2"/>
    <n v="2"/>
    <x v="1"/>
    <n v="4"/>
    <x v="3"/>
    <n v="3"/>
    <n v="0"/>
    <n v="0"/>
    <s v="Wednesday"/>
    <s v="Night"/>
    <s v="B07FWVUQU"/>
    <s v="Female"/>
    <x v="150"/>
    <s v="Shipped"/>
    <n v="1"/>
    <s v="INR"/>
    <n v="97"/>
    <n v="90"/>
    <n v="187"/>
    <s v="Jaipur"/>
    <s v="Rajasthan"/>
    <n v="302028"/>
    <x v="2"/>
    <x v="90"/>
    <x v="48"/>
    <n v="0.21951219512195114"/>
    <n v="17.459999999999994"/>
    <n v="79.540000000000006"/>
    <n v="97"/>
  </r>
  <r>
    <n v="1346"/>
    <d v="2019-03-04T00:00:00"/>
    <x v="721"/>
    <s v="2019 - Q2"/>
    <n v="2"/>
    <x v="1"/>
    <n v="4"/>
    <x v="3"/>
    <n v="3"/>
    <n v="0"/>
    <n v="0"/>
    <s v="Wednesday"/>
    <s v="Night"/>
    <s v="B07FWWBQU"/>
    <s v="Male"/>
    <x v="124"/>
    <s v="Shipped"/>
    <n v="1"/>
    <s v="INR"/>
    <n v="91"/>
    <n v="90"/>
    <n v="181"/>
    <s v="Surat"/>
    <s v="Gujarat"/>
    <n v="395007"/>
    <x v="2"/>
    <x v="90"/>
    <x v="48"/>
    <n v="0.21951219512195114"/>
    <n v="16.379999999999995"/>
    <n v="74.62"/>
    <n v="91"/>
  </r>
  <r>
    <n v="1347"/>
    <d v="2019-03-04T00:00:00"/>
    <x v="803"/>
    <s v="2019 - Q2"/>
    <n v="2"/>
    <x v="1"/>
    <n v="4"/>
    <x v="3"/>
    <n v="3"/>
    <n v="0"/>
    <n v="0"/>
    <s v="Wednesday"/>
    <s v="Night"/>
    <s v="B07FWVZZW"/>
    <s v="Male"/>
    <x v="124"/>
    <s v="Shipped"/>
    <n v="1"/>
    <s v="INR"/>
    <n v="91"/>
    <n v="90"/>
    <n v="181"/>
    <s v="Mumbai"/>
    <s v="Maharashtra"/>
    <n v="400074"/>
    <x v="2"/>
    <x v="90"/>
    <x v="48"/>
    <n v="0.21951219512195114"/>
    <n v="16.379999999999995"/>
    <n v="74.62"/>
    <n v="91"/>
  </r>
  <r>
    <n v="1348"/>
    <d v="2019-03-04T00:00:00"/>
    <x v="299"/>
    <s v="2019 - Q2"/>
    <n v="2"/>
    <x v="1"/>
    <n v="4"/>
    <x v="3"/>
    <n v="3"/>
    <n v="0"/>
    <n v="0"/>
    <s v="Wednesday"/>
    <s v="Night"/>
    <s v="B07FWWWSZ"/>
    <s v="Male"/>
    <x v="124"/>
    <s v="Shipped"/>
    <n v="1"/>
    <s v="INR"/>
    <n v="91"/>
    <n v="90"/>
    <n v="181"/>
    <s v="Guwahati"/>
    <s v="Assam"/>
    <n v="781012"/>
    <x v="2"/>
    <x v="90"/>
    <x v="48"/>
    <n v="0.21951219512195114"/>
    <n v="16.379999999999995"/>
    <n v="74.62"/>
    <n v="91"/>
  </r>
  <r>
    <n v="1349"/>
    <d v="2019-03-04T00:00:00"/>
    <x v="105"/>
    <s v="2019 - Q2"/>
    <n v="2"/>
    <x v="1"/>
    <n v="4"/>
    <x v="3"/>
    <n v="3"/>
    <n v="0"/>
    <n v="0"/>
    <s v="Wednesday"/>
    <s v="Morning"/>
    <s v="B07FWXYZX"/>
    <s v="Male"/>
    <x v="124"/>
    <s v="Shipped"/>
    <n v="1"/>
    <s v="INR"/>
    <n v="91"/>
    <n v="90"/>
    <n v="181"/>
    <s v="Chennai"/>
    <s v="Tamil Nadu"/>
    <n v="600041"/>
    <x v="2"/>
    <x v="90"/>
    <x v="48"/>
    <n v="0.21951219512195114"/>
    <n v="16.379999999999995"/>
    <n v="74.62"/>
    <n v="91"/>
  </r>
  <r>
    <n v="1350"/>
    <d v="2019-03-04T00:00:00"/>
    <x v="534"/>
    <s v="2019 - Q2"/>
    <n v="2"/>
    <x v="1"/>
    <n v="4"/>
    <x v="3"/>
    <n v="3"/>
    <n v="0"/>
    <n v="0"/>
    <s v="Wednesday"/>
    <s v="Morning"/>
    <s v="B07FWYXVS"/>
    <s v="Female"/>
    <x v="124"/>
    <s v="Shipped"/>
    <n v="1"/>
    <s v="INR"/>
    <n v="91"/>
    <n v="90"/>
    <n v="181"/>
    <s v="Faridabad"/>
    <s v="Haryana"/>
    <n v="121002"/>
    <x v="2"/>
    <x v="90"/>
    <x v="48"/>
    <n v="0.21951219512195114"/>
    <n v="16.379999999999995"/>
    <n v="74.62"/>
    <n v="91"/>
  </r>
  <r>
    <n v="1351"/>
    <d v="2019-03-04T00:00:00"/>
    <x v="390"/>
    <s v="2019 - Q2"/>
    <n v="2"/>
    <x v="1"/>
    <n v="4"/>
    <x v="3"/>
    <n v="3"/>
    <n v="0"/>
    <n v="0"/>
    <s v="Wednesday"/>
    <s v="Morning"/>
    <s v="B07FWVUQT"/>
    <s v="Male"/>
    <x v="124"/>
    <s v="Shipped"/>
    <n v="2"/>
    <s v="INR"/>
    <n v="182"/>
    <n v="140"/>
    <n v="322"/>
    <s v="Greater Noida"/>
    <s v="Uttar Pradesh"/>
    <n v="201308"/>
    <x v="2"/>
    <x v="90"/>
    <x v="48"/>
    <n v="0.21951219512195114"/>
    <n v="32.759999999999991"/>
    <n v="149.24"/>
    <n v="364"/>
  </r>
  <r>
    <n v="1352"/>
    <d v="2019-03-04T00:00:00"/>
    <x v="478"/>
    <s v="2019 - Q2"/>
    <n v="2"/>
    <x v="1"/>
    <n v="4"/>
    <x v="3"/>
    <n v="3"/>
    <n v="0"/>
    <n v="0"/>
    <s v="Wednesday"/>
    <s v="Morning"/>
    <s v="B07FWWZTY"/>
    <s v="Female"/>
    <x v="123"/>
    <s v="Shipped"/>
    <n v="1"/>
    <s v="INR"/>
    <n v="108"/>
    <n v="70"/>
    <n v="178"/>
    <s v="Bengaluru"/>
    <s v="Karnataka"/>
    <n v="560099"/>
    <x v="2"/>
    <x v="90"/>
    <x v="48"/>
    <n v="0.21951219512195119"/>
    <n v="19.439999999999998"/>
    <n v="88.56"/>
    <n v="108"/>
  </r>
  <r>
    <n v="1353"/>
    <d v="2019-03-04T00:00:00"/>
    <x v="478"/>
    <s v="2019 - Q2"/>
    <n v="2"/>
    <x v="1"/>
    <n v="4"/>
    <x v="3"/>
    <n v="3"/>
    <n v="0"/>
    <n v="0"/>
    <s v="Wednesday"/>
    <s v="Morning"/>
    <s v="B07FWYSUW"/>
    <s v="Male"/>
    <x v="124"/>
    <s v="Shipped"/>
    <n v="1"/>
    <s v="INR"/>
    <n v="91"/>
    <n v="70"/>
    <n v="161"/>
    <s v="Bengaluru"/>
    <s v="Karnataka"/>
    <n v="560099"/>
    <x v="2"/>
    <x v="90"/>
    <x v="48"/>
    <n v="0.21951219512195114"/>
    <n v="16.379999999999995"/>
    <n v="74.62"/>
    <n v="91"/>
  </r>
  <r>
    <n v="1354"/>
    <d v="2019-03-04T00:00:00"/>
    <x v="25"/>
    <s v="2019 - Q2"/>
    <n v="2"/>
    <x v="1"/>
    <n v="4"/>
    <x v="3"/>
    <n v="3"/>
    <n v="0"/>
    <n v="0"/>
    <s v="Wednesday"/>
    <s v="Morning"/>
    <s v="B07FWVZSU"/>
    <s v="Female"/>
    <x v="124"/>
    <s v="Shipped"/>
    <n v="1"/>
    <s v="INR"/>
    <n v="91"/>
    <n v="90"/>
    <n v="181"/>
    <s v="Faridabad"/>
    <s v="Haryana"/>
    <n v="121006"/>
    <x v="2"/>
    <x v="90"/>
    <x v="48"/>
    <n v="0.21951219512195114"/>
    <n v="16.379999999999995"/>
    <n v="74.62"/>
    <n v="91"/>
  </r>
  <r>
    <n v="1355"/>
    <d v="2019-03-04T00:00:00"/>
    <x v="804"/>
    <s v="2019 - Q2"/>
    <n v="2"/>
    <x v="1"/>
    <n v="4"/>
    <x v="3"/>
    <n v="3"/>
    <n v="0"/>
    <n v="0"/>
    <s v="Wednesday"/>
    <s v="Afternoon"/>
    <s v="B07FWVZUY"/>
    <s v="Male"/>
    <x v="124"/>
    <s v="Shipped"/>
    <n v="1"/>
    <s v="INR"/>
    <n v="91"/>
    <n v="90"/>
    <n v="181"/>
    <s v="Gurugram"/>
    <s v="Haryana"/>
    <n v="122001"/>
    <x v="2"/>
    <x v="90"/>
    <x v="48"/>
    <n v="0.21951219512195114"/>
    <n v="16.379999999999995"/>
    <n v="74.62"/>
    <n v="91"/>
  </r>
  <r>
    <n v="1356"/>
    <d v="2019-03-04T00:00:00"/>
    <x v="424"/>
    <s v="2019 - Q2"/>
    <n v="2"/>
    <x v="1"/>
    <n v="4"/>
    <x v="3"/>
    <n v="3"/>
    <n v="0"/>
    <n v="0"/>
    <s v="Wednesday"/>
    <s v="Afternoon"/>
    <s v="B07FWVBSU"/>
    <s v="Female"/>
    <x v="124"/>
    <s v="Shipped"/>
    <n v="1"/>
    <s v="INR"/>
    <n v="91"/>
    <n v="90"/>
    <n v="181"/>
    <s v="New Delhi"/>
    <s v="Delhi"/>
    <n v="110018"/>
    <x v="2"/>
    <x v="90"/>
    <x v="48"/>
    <n v="0.21951219512195114"/>
    <n v="16.379999999999995"/>
    <n v="74.62"/>
    <n v="91"/>
  </r>
  <r>
    <n v="1357"/>
    <d v="2019-03-04T00:00:00"/>
    <x v="805"/>
    <s v="2019 - Q2"/>
    <n v="2"/>
    <x v="1"/>
    <n v="4"/>
    <x v="3"/>
    <n v="3"/>
    <n v="0"/>
    <n v="0"/>
    <s v="Wednesday"/>
    <s v="Afternoon"/>
    <s v="B07FWWWRQ"/>
    <s v="Female"/>
    <x v="123"/>
    <s v="Shipped"/>
    <n v="1"/>
    <s v="INR"/>
    <n v="108"/>
    <n v="90"/>
    <n v="198"/>
    <s v="Patna"/>
    <s v="Bihar"/>
    <n v="800001"/>
    <x v="2"/>
    <x v="90"/>
    <x v="48"/>
    <n v="0.21951219512195119"/>
    <n v="19.439999999999998"/>
    <n v="88.56"/>
    <n v="108"/>
  </r>
  <r>
    <n v="1358"/>
    <d v="2019-03-04T00:00:00"/>
    <x v="433"/>
    <s v="2019 - Q2"/>
    <n v="2"/>
    <x v="1"/>
    <n v="4"/>
    <x v="3"/>
    <n v="3"/>
    <n v="0"/>
    <n v="0"/>
    <s v="Wednesday"/>
    <s v="Afternoon"/>
    <s v="B07FWXAYU"/>
    <s v="Female"/>
    <x v="124"/>
    <s v="Shipped"/>
    <n v="1"/>
    <s v="INR"/>
    <n v="91"/>
    <n v="90"/>
    <n v="181"/>
    <s v="Vadodara"/>
    <s v="Gujarat"/>
    <n v="390002"/>
    <x v="2"/>
    <x v="90"/>
    <x v="48"/>
    <n v="0.21951219512195114"/>
    <n v="16.379999999999995"/>
    <n v="74.62"/>
    <n v="91"/>
  </r>
  <r>
    <n v="1359"/>
    <d v="2019-03-04T00:00:00"/>
    <x v="582"/>
    <s v="2019 - Q2"/>
    <n v="2"/>
    <x v="1"/>
    <n v="4"/>
    <x v="3"/>
    <n v="3"/>
    <n v="0"/>
    <n v="0"/>
    <s v="Wednesday"/>
    <s v="Afternoon"/>
    <s v="B07FWVARU"/>
    <s v="Male"/>
    <x v="123"/>
    <s v="Shipped"/>
    <n v="1"/>
    <s v="INR"/>
    <n v="108"/>
    <n v="70"/>
    <n v="178"/>
    <s v="Ghaziabad"/>
    <s v="Uttar Pradesh"/>
    <n v="201009"/>
    <x v="2"/>
    <x v="90"/>
    <x v="48"/>
    <n v="0.21951219512195119"/>
    <n v="19.439999999999998"/>
    <n v="88.56"/>
    <n v="108"/>
  </r>
  <r>
    <n v="1360"/>
    <d v="2019-03-04T00:00:00"/>
    <x v="582"/>
    <s v="2019 - Q2"/>
    <n v="2"/>
    <x v="1"/>
    <n v="4"/>
    <x v="3"/>
    <n v="3"/>
    <n v="0"/>
    <n v="0"/>
    <s v="Wednesday"/>
    <s v="Afternoon"/>
    <s v="B07FWYYYS"/>
    <s v="Female"/>
    <x v="124"/>
    <s v="Shipped"/>
    <n v="1"/>
    <s v="INR"/>
    <n v="91"/>
    <n v="70"/>
    <n v="161"/>
    <s v="Ghaziabad"/>
    <s v="Uttar Pradesh"/>
    <n v="201009"/>
    <x v="2"/>
    <x v="90"/>
    <x v="48"/>
    <n v="0.21951219512195114"/>
    <n v="16.379999999999995"/>
    <n v="74.62"/>
    <n v="91"/>
  </r>
  <r>
    <n v="1361"/>
    <d v="2019-03-04T00:00:00"/>
    <x v="806"/>
    <s v="2019 - Q2"/>
    <n v="2"/>
    <x v="1"/>
    <n v="4"/>
    <x v="3"/>
    <n v="3"/>
    <n v="0"/>
    <n v="0"/>
    <s v="Wednesday"/>
    <s v="Afternoon"/>
    <s v="B07FWWYRY"/>
    <s v="Female"/>
    <x v="124"/>
    <s v="Shipped"/>
    <n v="1"/>
    <s v="INR"/>
    <n v="91"/>
    <n v="90"/>
    <n v="181"/>
    <s v="Chandigarh"/>
    <s v="Chandigarh"/>
    <n v="160036"/>
    <x v="2"/>
    <x v="90"/>
    <x v="48"/>
    <n v="0.21951219512195114"/>
    <n v="16.379999999999995"/>
    <n v="74.62"/>
    <n v="91"/>
  </r>
  <r>
    <n v="1362"/>
    <d v="2019-03-04T00:00:00"/>
    <x v="700"/>
    <s v="2019 - Q2"/>
    <n v="2"/>
    <x v="1"/>
    <n v="4"/>
    <x v="3"/>
    <n v="3"/>
    <n v="0"/>
    <n v="0"/>
    <s v="Wednesday"/>
    <s v="Afternoon"/>
    <s v="B07FWVWQS"/>
    <s v="Female"/>
    <x v="123"/>
    <s v="Shipped"/>
    <n v="1"/>
    <s v="INR"/>
    <n v="108"/>
    <n v="90"/>
    <n v="198"/>
    <s v="Galiakot"/>
    <s v="Rajasthan"/>
    <n v="314026"/>
    <x v="2"/>
    <x v="90"/>
    <x v="48"/>
    <n v="0.21951219512195119"/>
    <n v="19.439999999999998"/>
    <n v="88.56"/>
    <n v="108"/>
  </r>
  <r>
    <n v="1363"/>
    <d v="2019-03-04T00:00:00"/>
    <x v="807"/>
    <s v="2019 - Q2"/>
    <n v="2"/>
    <x v="1"/>
    <n v="4"/>
    <x v="3"/>
    <n v="3"/>
    <n v="0"/>
    <n v="0"/>
    <s v="Wednesday"/>
    <s v="Afternoon"/>
    <s v="B07FWVZQU"/>
    <s v="Female"/>
    <x v="124"/>
    <s v="Shipped"/>
    <n v="1"/>
    <s v="INR"/>
    <n v="91"/>
    <n v="90"/>
    <n v="181"/>
    <s v="Dharamkot"/>
    <s v="Punjab"/>
    <n v="142042"/>
    <x v="2"/>
    <x v="90"/>
    <x v="48"/>
    <n v="0.21951219512195114"/>
    <n v="16.379999999999995"/>
    <n v="74.62"/>
    <n v="91"/>
  </r>
  <r>
    <n v="1364"/>
    <d v="2019-03-04T00:00:00"/>
    <x v="411"/>
    <s v="2019 - Q2"/>
    <n v="2"/>
    <x v="1"/>
    <n v="4"/>
    <x v="3"/>
    <n v="3"/>
    <n v="0"/>
    <n v="0"/>
    <s v="Wednesday"/>
    <s v="Afternoon"/>
    <s v="B07FWVZYX"/>
    <s v="Female"/>
    <x v="123"/>
    <s v="Shipped"/>
    <n v="1"/>
    <s v="INR"/>
    <n v="108"/>
    <n v="70"/>
    <n v="178"/>
    <s v="Ranchi"/>
    <s v="Jharkhand"/>
    <n v="834001"/>
    <x v="2"/>
    <x v="90"/>
    <x v="48"/>
    <n v="0.21951219512195119"/>
    <n v="19.439999999999998"/>
    <n v="88.56"/>
    <n v="108"/>
  </r>
  <r>
    <n v="1365"/>
    <d v="2019-03-04T00:00:00"/>
    <x v="411"/>
    <s v="2019 - Q2"/>
    <n v="2"/>
    <x v="1"/>
    <n v="4"/>
    <x v="3"/>
    <n v="3"/>
    <n v="0"/>
    <n v="0"/>
    <s v="Wednesday"/>
    <s v="Afternoon"/>
    <s v="B07FWVZSW"/>
    <s v="Male"/>
    <x v="150"/>
    <s v="Shipped"/>
    <n v="1"/>
    <s v="INR"/>
    <n v="97"/>
    <n v="70"/>
    <n v="167"/>
    <s v="Ranchi"/>
    <s v="Jharkhand"/>
    <n v="834001"/>
    <x v="2"/>
    <x v="90"/>
    <x v="48"/>
    <n v="0.21951219512195114"/>
    <n v="17.459999999999994"/>
    <n v="79.540000000000006"/>
    <n v="97"/>
  </r>
  <r>
    <n v="1366"/>
    <d v="2019-03-04T00:00:00"/>
    <x v="588"/>
    <s v="2019 - Q2"/>
    <n v="2"/>
    <x v="1"/>
    <n v="4"/>
    <x v="3"/>
    <n v="3"/>
    <n v="0"/>
    <n v="0"/>
    <s v="Wednesday"/>
    <s v="Afternoon"/>
    <s v="B07FWXASQ"/>
    <s v="Female"/>
    <x v="124"/>
    <s v="Shipped"/>
    <n v="1"/>
    <s v="INR"/>
    <n v="91"/>
    <n v="90"/>
    <n v="181"/>
    <s v="New Delhi"/>
    <s v="Delhi"/>
    <n v="110060"/>
    <x v="2"/>
    <x v="90"/>
    <x v="48"/>
    <n v="0.21951219512195114"/>
    <n v="16.379999999999995"/>
    <n v="74.62"/>
    <n v="91"/>
  </r>
  <r>
    <n v="1367"/>
    <d v="2019-03-04T00:00:00"/>
    <x v="262"/>
    <s v="2019 - Q2"/>
    <n v="2"/>
    <x v="1"/>
    <n v="4"/>
    <x v="3"/>
    <n v="3"/>
    <n v="0"/>
    <n v="0"/>
    <s v="Wednesday"/>
    <s v="Afternoon"/>
    <s v="B07FWVVTZ"/>
    <s v="Male"/>
    <x v="124"/>
    <s v="Shipped"/>
    <n v="1"/>
    <s v="INR"/>
    <n v="91"/>
    <n v="90"/>
    <n v="181"/>
    <s v="Gurgaon"/>
    <s v="Haryana"/>
    <n v="122050"/>
    <x v="2"/>
    <x v="90"/>
    <x v="48"/>
    <n v="0.21951219512195114"/>
    <n v="16.379999999999995"/>
    <n v="74.62"/>
    <n v="91"/>
  </r>
  <r>
    <n v="1368"/>
    <d v="2019-03-04T00:00:00"/>
    <x v="808"/>
    <s v="2019 - Q2"/>
    <n v="2"/>
    <x v="1"/>
    <n v="4"/>
    <x v="3"/>
    <n v="3"/>
    <n v="0"/>
    <n v="0"/>
    <s v="Wednesday"/>
    <s v="Afternoon"/>
    <s v="B07FWYYXY"/>
    <s v="Female"/>
    <x v="124"/>
    <s v="Shipped"/>
    <n v="1"/>
    <s v="INR"/>
    <n v="91"/>
    <n v="90"/>
    <n v="181"/>
    <s v="Faridabad"/>
    <s v="Haryana"/>
    <n v="121001"/>
    <x v="2"/>
    <x v="90"/>
    <x v="48"/>
    <n v="0.21951219512195114"/>
    <n v="16.379999999999995"/>
    <n v="74.62"/>
    <n v="91"/>
  </r>
  <r>
    <n v="1369"/>
    <d v="2019-03-04T00:00:00"/>
    <x v="208"/>
    <s v="2019 - Q2"/>
    <n v="2"/>
    <x v="1"/>
    <n v="4"/>
    <x v="3"/>
    <n v="3"/>
    <n v="0"/>
    <n v="0"/>
    <s v="Wednesday"/>
    <s v="Afternoon"/>
    <s v="B07FWWBRQ"/>
    <s v="Female"/>
    <x v="123"/>
    <s v="Shipped"/>
    <n v="1"/>
    <s v="INR"/>
    <n v="108"/>
    <n v="90"/>
    <n v="198"/>
    <s v="Nadiad"/>
    <s v="Gujarat"/>
    <n v="387001"/>
    <x v="2"/>
    <x v="90"/>
    <x v="48"/>
    <n v="0.21951219512195119"/>
    <n v="19.439999999999998"/>
    <n v="88.56"/>
    <n v="108"/>
  </r>
  <r>
    <n v="1370"/>
    <d v="2019-03-04T00:00:00"/>
    <x v="20"/>
    <s v="2019 - Q2"/>
    <n v="2"/>
    <x v="1"/>
    <n v="4"/>
    <x v="3"/>
    <n v="3"/>
    <n v="0"/>
    <n v="0"/>
    <s v="Wednesday"/>
    <s v="Afternoon"/>
    <s v="B07FWXTTY"/>
    <s v="Male"/>
    <x v="124"/>
    <s v="Shipped"/>
    <n v="1"/>
    <s v="INR"/>
    <n v="91"/>
    <n v="90"/>
    <n v="181"/>
    <s v="Greater Noida"/>
    <s v="Uttar Pradesh"/>
    <n v="201308"/>
    <x v="2"/>
    <x v="90"/>
    <x v="48"/>
    <n v="0.21951219512195114"/>
    <n v="16.379999999999995"/>
    <n v="74.62"/>
    <n v="91"/>
  </r>
  <r>
    <n v="1371"/>
    <d v="2019-03-04T00:00:00"/>
    <x v="664"/>
    <s v="2019 - Q2"/>
    <n v="2"/>
    <x v="1"/>
    <n v="4"/>
    <x v="3"/>
    <n v="3"/>
    <n v="0"/>
    <n v="0"/>
    <s v="Wednesday"/>
    <s v="Afternoon"/>
    <s v="B07FWWUUZ"/>
    <s v="Female"/>
    <x v="124"/>
    <s v="Shipped"/>
    <n v="1"/>
    <s v="INR"/>
    <n v="91"/>
    <n v="90"/>
    <n v="181"/>
    <s v="Faridabad"/>
    <s v="Haryana"/>
    <n v="121005"/>
    <x v="2"/>
    <x v="90"/>
    <x v="48"/>
    <n v="0.21951219512195114"/>
    <n v="16.379999999999995"/>
    <n v="74.62"/>
    <n v="91"/>
  </r>
  <r>
    <n v="1372"/>
    <d v="2019-03-04T00:00:00"/>
    <x v="809"/>
    <s v="2019 - Q2"/>
    <n v="2"/>
    <x v="1"/>
    <n v="4"/>
    <x v="3"/>
    <n v="3"/>
    <n v="0"/>
    <n v="0"/>
    <s v="Wednesday"/>
    <s v="Afternoon"/>
    <s v="B07FWVUQU"/>
    <s v="Female"/>
    <x v="123"/>
    <s v="Shipped"/>
    <n v="1"/>
    <s v="INR"/>
    <n v="108"/>
    <n v="70"/>
    <n v="178"/>
    <s v="Jaipur"/>
    <s v="Rajasthan"/>
    <n v="302028"/>
    <x v="2"/>
    <x v="90"/>
    <x v="48"/>
    <n v="0.21951219512195119"/>
    <n v="19.439999999999998"/>
    <n v="88.56"/>
    <n v="108"/>
  </r>
  <r>
    <n v="1373"/>
    <d v="2019-03-04T00:00:00"/>
    <x v="809"/>
    <s v="2019 - Q2"/>
    <n v="2"/>
    <x v="1"/>
    <n v="4"/>
    <x v="3"/>
    <n v="3"/>
    <n v="0"/>
    <n v="0"/>
    <s v="Wednesday"/>
    <s v="Afternoon"/>
    <s v="B07FWVXZU"/>
    <s v="Male"/>
    <x v="124"/>
    <s v="Shipped"/>
    <n v="1"/>
    <s v="INR"/>
    <n v="91"/>
    <n v="70"/>
    <n v="161"/>
    <s v="Bengaluru"/>
    <s v="Karnataka"/>
    <n v="560048"/>
    <x v="2"/>
    <x v="90"/>
    <x v="48"/>
    <n v="0.21951219512195114"/>
    <n v="16.379999999999995"/>
    <n v="74.62"/>
    <n v="91"/>
  </r>
  <r>
    <n v="1374"/>
    <d v="2019-03-04T00:00:00"/>
    <x v="810"/>
    <s v="2019 - Q2"/>
    <n v="2"/>
    <x v="1"/>
    <n v="4"/>
    <x v="3"/>
    <n v="3"/>
    <n v="0"/>
    <n v="0"/>
    <s v="Wednesday"/>
    <s v="Afternoon"/>
    <s v="B07FWXYRW"/>
    <s v="Female"/>
    <x v="124"/>
    <s v="Shipped"/>
    <n v="1"/>
    <s v="INR"/>
    <n v="91"/>
    <n v="90"/>
    <n v="181"/>
    <s v="Faridabad"/>
    <s v="Haryana"/>
    <n v="121002"/>
    <x v="2"/>
    <x v="90"/>
    <x v="48"/>
    <n v="0.21951219512195114"/>
    <n v="16.379999999999995"/>
    <n v="74.62"/>
    <n v="91"/>
  </r>
  <r>
    <n v="1375"/>
    <d v="2019-03-04T00:00:00"/>
    <x v="810"/>
    <s v="2019 - Q2"/>
    <n v="2"/>
    <x v="1"/>
    <n v="4"/>
    <x v="3"/>
    <n v="3"/>
    <n v="0"/>
    <n v="0"/>
    <s v="Wednesday"/>
    <s v="Afternoon"/>
    <s v="B07FWYARV"/>
    <s v="Female"/>
    <x v="124"/>
    <s v="Shipped"/>
    <n v="1"/>
    <s v="INR"/>
    <n v="91"/>
    <n v="90"/>
    <n v="181"/>
    <s v="Pune"/>
    <s v="Maharashtra"/>
    <n v="411003"/>
    <x v="2"/>
    <x v="90"/>
    <x v="48"/>
    <n v="0.21951219512195114"/>
    <n v="16.379999999999995"/>
    <n v="74.62"/>
    <n v="91"/>
  </r>
  <r>
    <n v="1376"/>
    <d v="2019-03-04T00:00:00"/>
    <x v="811"/>
    <s v="2019 - Q2"/>
    <n v="2"/>
    <x v="1"/>
    <n v="4"/>
    <x v="3"/>
    <n v="3"/>
    <n v="0"/>
    <n v="0"/>
    <s v="Wednesday"/>
    <s v="Afternoon"/>
    <s v="B07FWXXRY"/>
    <s v="Female"/>
    <x v="124"/>
    <s v="Shipped"/>
    <n v="1"/>
    <s v="INR"/>
    <n v="91"/>
    <n v="90"/>
    <n v="181"/>
    <s v="Vasco Da Gama"/>
    <s v="Goa"/>
    <n v="403802"/>
    <x v="2"/>
    <x v="90"/>
    <x v="48"/>
    <n v="0.21951219512195114"/>
    <n v="16.379999999999995"/>
    <n v="74.62"/>
    <n v="91"/>
  </r>
  <r>
    <n v="1377"/>
    <d v="2019-03-04T00:00:00"/>
    <x v="307"/>
    <s v="2019 - Q2"/>
    <n v="2"/>
    <x v="1"/>
    <n v="4"/>
    <x v="3"/>
    <n v="3"/>
    <n v="0"/>
    <n v="0"/>
    <s v="Wednesday"/>
    <s v="Evening"/>
    <s v="B07FWYTTT"/>
    <s v="Male"/>
    <x v="124"/>
    <s v="Shipped"/>
    <n v="1"/>
    <s v="INR"/>
    <n v="91"/>
    <n v="90"/>
    <n v="181"/>
    <s v="Gurgaon"/>
    <s v="Haryana"/>
    <n v="122009"/>
    <x v="2"/>
    <x v="90"/>
    <x v="48"/>
    <n v="0.21951219512195114"/>
    <n v="16.379999999999995"/>
    <n v="74.62"/>
    <n v="91"/>
  </r>
  <r>
    <n v="1378"/>
    <d v="2019-03-04T00:00:00"/>
    <x v="269"/>
    <s v="2019 - Q2"/>
    <n v="2"/>
    <x v="1"/>
    <n v="4"/>
    <x v="3"/>
    <n v="3"/>
    <n v="0"/>
    <n v="0"/>
    <s v="Wednesday"/>
    <s v="Evening"/>
    <s v="B07FWYTTU"/>
    <s v="Female"/>
    <x v="124"/>
    <s v="Shipped"/>
    <n v="1"/>
    <s v="INR"/>
    <n v="91"/>
    <n v="90"/>
    <n v="181"/>
    <s v="Ghaziabad"/>
    <s v="Uttar Pradesh"/>
    <n v="201014"/>
    <x v="2"/>
    <x v="90"/>
    <x v="48"/>
    <n v="0.21951219512195114"/>
    <n v="16.379999999999995"/>
    <n v="74.62"/>
    <n v="91"/>
  </r>
  <r>
    <n v="1379"/>
    <d v="2019-03-04T00:00:00"/>
    <x v="548"/>
    <s v="2019 - Q2"/>
    <n v="2"/>
    <x v="1"/>
    <n v="4"/>
    <x v="3"/>
    <n v="3"/>
    <n v="0"/>
    <n v="0"/>
    <s v="Wednesday"/>
    <s v="Evening"/>
    <s v="B07FWWSVV"/>
    <s v="Male"/>
    <x v="123"/>
    <s v="Shipped"/>
    <n v="1"/>
    <s v="INR"/>
    <n v="108"/>
    <n v="90"/>
    <n v="198"/>
    <s v="Tiruchirappalli"/>
    <s v="Tamil Nadu"/>
    <n v="620016"/>
    <x v="2"/>
    <x v="90"/>
    <x v="48"/>
    <n v="0.21951219512195119"/>
    <n v="19.439999999999998"/>
    <n v="88.56"/>
    <n v="108"/>
  </r>
  <r>
    <n v="1380"/>
    <d v="2019-03-04T00:00:00"/>
    <x v="508"/>
    <s v="2019 - Q2"/>
    <n v="2"/>
    <x v="1"/>
    <n v="4"/>
    <x v="3"/>
    <n v="3"/>
    <n v="0"/>
    <n v="0"/>
    <s v="Wednesday"/>
    <s v="Evening"/>
    <s v="B07FWXSST"/>
    <s v="Female"/>
    <x v="124"/>
    <s v="Shipped"/>
    <n v="1"/>
    <s v="INR"/>
    <n v="91"/>
    <n v="70"/>
    <n v="161"/>
    <s v="Mumbai"/>
    <s v="Maharashtra"/>
    <n v="400022"/>
    <x v="2"/>
    <x v="90"/>
    <x v="48"/>
    <n v="0.21951219512195114"/>
    <n v="16.379999999999995"/>
    <n v="74.62"/>
    <n v="91"/>
  </r>
  <r>
    <n v="1381"/>
    <d v="2019-03-04T00:00:00"/>
    <x v="508"/>
    <s v="2019 - Q2"/>
    <n v="2"/>
    <x v="1"/>
    <n v="4"/>
    <x v="3"/>
    <n v="3"/>
    <n v="0"/>
    <n v="0"/>
    <s v="Wednesday"/>
    <s v="Evening"/>
    <s v="B07FWYZVS"/>
    <s v="Male"/>
    <x v="123"/>
    <s v="Shipped"/>
    <n v="1"/>
    <s v="INR"/>
    <n v="108"/>
    <n v="70"/>
    <n v="178"/>
    <s v="Jaipur"/>
    <s v="Rajasthan"/>
    <n v="302012"/>
    <x v="2"/>
    <x v="90"/>
    <x v="48"/>
    <n v="0.21951219512195119"/>
    <n v="19.439999999999998"/>
    <n v="88.56"/>
    <n v="108"/>
  </r>
  <r>
    <n v="1382"/>
    <d v="2019-03-04T00:00:00"/>
    <x v="73"/>
    <s v="2019 - Q2"/>
    <n v="2"/>
    <x v="1"/>
    <n v="4"/>
    <x v="3"/>
    <n v="3"/>
    <n v="0"/>
    <n v="0"/>
    <s v="Wednesday"/>
    <s v="Evening"/>
    <s v="B07FWVUWR"/>
    <s v="Female"/>
    <x v="124"/>
    <s v="Shipped"/>
    <n v="1"/>
    <s v="INR"/>
    <n v="91"/>
    <n v="90"/>
    <n v="181"/>
    <s v="New Delhi"/>
    <s v="Delhi"/>
    <n v="110090"/>
    <x v="2"/>
    <x v="90"/>
    <x v="48"/>
    <n v="0.21951219512195114"/>
    <n v="16.379999999999995"/>
    <n v="74.62"/>
    <n v="91"/>
  </r>
  <r>
    <n v="1383"/>
    <d v="2019-03-04T00:00:00"/>
    <x v="264"/>
    <s v="2019 - Q2"/>
    <n v="2"/>
    <x v="1"/>
    <n v="4"/>
    <x v="3"/>
    <n v="3"/>
    <n v="0"/>
    <n v="0"/>
    <s v="Wednesday"/>
    <s v="Evening"/>
    <s v="B07FWXUTT"/>
    <s v="Female"/>
    <x v="124"/>
    <s v="Shipped"/>
    <n v="1"/>
    <s v="INR"/>
    <n v="91"/>
    <n v="70"/>
    <n v="161"/>
    <s v="Mumbai"/>
    <s v="Maharashtra"/>
    <n v="400079"/>
    <x v="2"/>
    <x v="90"/>
    <x v="48"/>
    <n v="0.21951219512195114"/>
    <n v="16.379999999999995"/>
    <n v="74.62"/>
    <n v="91"/>
  </r>
  <r>
    <n v="1384"/>
    <d v="2019-03-04T00:00:00"/>
    <x v="264"/>
    <s v="2019 - Q2"/>
    <n v="2"/>
    <x v="1"/>
    <n v="4"/>
    <x v="3"/>
    <n v="3"/>
    <n v="0"/>
    <n v="0"/>
    <s v="Wednesday"/>
    <s v="Evening"/>
    <s v="B07FWYAWY"/>
    <s v="Female"/>
    <x v="123"/>
    <s v="Shipped"/>
    <n v="1"/>
    <s v="INR"/>
    <n v="108"/>
    <n v="70"/>
    <n v="178"/>
    <s v="Mumbai"/>
    <s v="Maharashtra"/>
    <n v="400079"/>
    <x v="2"/>
    <x v="90"/>
    <x v="48"/>
    <n v="0.21951219512195119"/>
    <n v="19.439999999999998"/>
    <n v="88.56"/>
    <n v="108"/>
  </r>
  <r>
    <n v="1385"/>
    <d v="2019-03-04T00:00:00"/>
    <x v="812"/>
    <s v="2019 - Q2"/>
    <n v="2"/>
    <x v="1"/>
    <n v="4"/>
    <x v="3"/>
    <n v="3"/>
    <n v="0"/>
    <n v="0"/>
    <s v="Wednesday"/>
    <s v="Evening"/>
    <s v="B07FWXSXQ"/>
    <s v="Female"/>
    <x v="117"/>
    <s v="Shipped"/>
    <n v="1"/>
    <s v="INR"/>
    <n v="155"/>
    <n v="90"/>
    <n v="245"/>
    <s v="Mumbai"/>
    <s v="Maharashtra"/>
    <n v="400089"/>
    <x v="2"/>
    <x v="90"/>
    <x v="48"/>
    <n v="0.21951219512195128"/>
    <n v="27.900000000000006"/>
    <n v="127.1"/>
    <n v="155"/>
  </r>
  <r>
    <n v="1386"/>
    <d v="2019-03-04T00:00:00"/>
    <x v="813"/>
    <s v="2019 - Q2"/>
    <n v="2"/>
    <x v="1"/>
    <n v="4"/>
    <x v="3"/>
    <n v="3"/>
    <n v="0"/>
    <n v="0"/>
    <s v="Wednesday"/>
    <s v="Night"/>
    <s v="B07FWWVTT"/>
    <s v="Male"/>
    <x v="124"/>
    <s v="Shipped"/>
    <n v="1"/>
    <s v="INR"/>
    <n v="91"/>
    <n v="90"/>
    <n v="181"/>
    <s v="Noida"/>
    <s v="Uttar Pradesh"/>
    <n v="201301"/>
    <x v="2"/>
    <x v="90"/>
    <x v="48"/>
    <n v="0.21951219512195114"/>
    <n v="16.379999999999995"/>
    <n v="74.62"/>
    <n v="91"/>
  </r>
  <r>
    <n v="1387"/>
    <d v="2019-04-04T00:00:00"/>
    <x v="814"/>
    <s v="2019 - Q2"/>
    <n v="2"/>
    <x v="1"/>
    <n v="4"/>
    <x v="3"/>
    <n v="4"/>
    <n v="0"/>
    <n v="0"/>
    <s v="Thursday"/>
    <s v="Night"/>
    <s v="B07FWWAST"/>
    <s v="Female"/>
    <x v="124"/>
    <s v="Shipped"/>
    <n v="1"/>
    <s v="INR"/>
    <n v="91"/>
    <n v="90"/>
    <n v="181"/>
    <s v="Ludhiana"/>
    <s v="Punjab"/>
    <n v="141013"/>
    <x v="2"/>
    <x v="90"/>
    <x v="48"/>
    <n v="0.21951219512195114"/>
    <n v="16.379999999999995"/>
    <n v="74.62"/>
    <n v="91"/>
  </r>
  <r>
    <n v="1388"/>
    <d v="2019-04-04T00:00:00"/>
    <x v="359"/>
    <s v="2019 - Q2"/>
    <n v="2"/>
    <x v="1"/>
    <n v="4"/>
    <x v="3"/>
    <n v="4"/>
    <n v="0"/>
    <n v="0"/>
    <s v="Thursday"/>
    <s v="Night"/>
    <s v="B07FWWWST"/>
    <s v="Male"/>
    <x v="124"/>
    <s v="Shipped"/>
    <n v="1"/>
    <s v="INR"/>
    <n v="91"/>
    <n v="90"/>
    <n v="181"/>
    <s v="Ghaziabad"/>
    <s v="Uttar Pradesh"/>
    <n v="201010"/>
    <x v="2"/>
    <x v="90"/>
    <x v="48"/>
    <n v="0.21951219512195114"/>
    <n v="16.379999999999995"/>
    <n v="74.62"/>
    <n v="91"/>
  </r>
  <r>
    <n v="1389"/>
    <d v="2019-04-04T00:00:00"/>
    <x v="815"/>
    <s v="2019 - Q2"/>
    <n v="2"/>
    <x v="1"/>
    <n v="4"/>
    <x v="3"/>
    <n v="4"/>
    <n v="0"/>
    <n v="0"/>
    <s v="Thursday"/>
    <s v="Morning"/>
    <s v="B07FWWBXV"/>
    <s v="Female"/>
    <x v="124"/>
    <s v="Shipped"/>
    <n v="1"/>
    <s v="INR"/>
    <n v="91"/>
    <n v="90"/>
    <n v="181"/>
    <s v="Gurgaon"/>
    <s v="Haryana"/>
    <n v="122017"/>
    <x v="2"/>
    <x v="90"/>
    <x v="48"/>
    <n v="0.21951219512195114"/>
    <n v="16.379999999999995"/>
    <n v="74.62"/>
    <n v="91"/>
  </r>
  <r>
    <n v="1390"/>
    <d v="2019-04-04T00:00:00"/>
    <x v="244"/>
    <s v="2019 - Q2"/>
    <n v="2"/>
    <x v="1"/>
    <n v="4"/>
    <x v="3"/>
    <n v="4"/>
    <n v="0"/>
    <n v="0"/>
    <s v="Thursday"/>
    <s v="Morning"/>
    <s v="B07FWXARV"/>
    <s v="Male"/>
    <x v="124"/>
    <s v="Shipped"/>
    <n v="1"/>
    <s v="INR"/>
    <n v="91"/>
    <n v="90"/>
    <n v="181"/>
    <s v="Kurnool"/>
    <s v="Andhra Pradesh"/>
    <n v="518003"/>
    <x v="2"/>
    <x v="90"/>
    <x v="48"/>
    <n v="0.21951219512195114"/>
    <n v="16.379999999999995"/>
    <n v="74.62"/>
    <n v="91"/>
  </r>
  <r>
    <n v="1391"/>
    <d v="2019-04-04T00:00:00"/>
    <x v="663"/>
    <s v="2019 - Q2"/>
    <n v="2"/>
    <x v="1"/>
    <n v="4"/>
    <x v="3"/>
    <n v="4"/>
    <n v="0"/>
    <n v="0"/>
    <s v="Thursday"/>
    <s v="Morning"/>
    <s v="B07FWVYYU"/>
    <s v="Male"/>
    <x v="117"/>
    <s v="Shipped"/>
    <n v="1"/>
    <s v="INR"/>
    <n v="155"/>
    <n v="63.34"/>
    <n v="218.34"/>
    <s v="Bengaluru"/>
    <s v="Karnataka"/>
    <n v="560087"/>
    <x v="2"/>
    <x v="90"/>
    <x v="48"/>
    <n v="0.21951219512195128"/>
    <n v="27.900000000000006"/>
    <n v="127.1"/>
    <n v="155"/>
  </r>
  <r>
    <n v="1392"/>
    <d v="2019-04-04T00:00:00"/>
    <x v="663"/>
    <s v="2019 - Q2"/>
    <n v="2"/>
    <x v="1"/>
    <n v="4"/>
    <x v="3"/>
    <n v="4"/>
    <n v="0"/>
    <n v="0"/>
    <s v="Thursday"/>
    <s v="Morning"/>
    <s v="B07FWVBWT"/>
    <s v="Male"/>
    <x v="123"/>
    <s v="Shipped"/>
    <n v="1"/>
    <s v="INR"/>
    <n v="108"/>
    <n v="63.33"/>
    <n v="171.32999999999998"/>
    <s v="Chennai"/>
    <s v="Tamil Nadu"/>
    <n v="600095"/>
    <x v="2"/>
    <x v="90"/>
    <x v="48"/>
    <n v="0.21951219512195119"/>
    <n v="19.439999999999998"/>
    <n v="88.56"/>
    <n v="108"/>
  </r>
  <r>
    <n v="1393"/>
    <d v="2019-04-04T00:00:00"/>
    <x v="663"/>
    <s v="2019 - Q2"/>
    <n v="2"/>
    <x v="1"/>
    <n v="4"/>
    <x v="3"/>
    <n v="4"/>
    <n v="0"/>
    <n v="0"/>
    <s v="Thursday"/>
    <s v="Morning"/>
    <s v="B07FWYTXR"/>
    <s v="Male"/>
    <x v="124"/>
    <s v="Shipped"/>
    <n v="1"/>
    <s v="INR"/>
    <n v="91"/>
    <n v="63.33"/>
    <n v="154.32999999999998"/>
    <s v="Lalgudi"/>
    <s v="Tamil Nadu"/>
    <n v="621703"/>
    <x v="2"/>
    <x v="90"/>
    <x v="48"/>
    <n v="0.21951219512195114"/>
    <n v="16.379999999999995"/>
    <n v="74.62"/>
    <n v="91"/>
  </r>
  <r>
    <n v="1394"/>
    <d v="2019-04-04T00:00:00"/>
    <x v="204"/>
    <s v="2019 - Q2"/>
    <n v="2"/>
    <x v="1"/>
    <n v="4"/>
    <x v="3"/>
    <n v="4"/>
    <n v="0"/>
    <n v="0"/>
    <s v="Thursday"/>
    <s v="Morning"/>
    <s v="B07FWWSUZ"/>
    <s v="Female"/>
    <x v="124"/>
    <s v="Shipped"/>
    <n v="1"/>
    <s v="INR"/>
    <n v="91"/>
    <n v="90"/>
    <n v="181"/>
    <s v="Kota"/>
    <s v="Rajasthan"/>
    <n v="324009"/>
    <x v="2"/>
    <x v="90"/>
    <x v="48"/>
    <n v="0.21951219512195114"/>
    <n v="16.379999999999995"/>
    <n v="74.62"/>
    <n v="91"/>
  </r>
  <r>
    <n v="1395"/>
    <d v="2019-04-04T00:00:00"/>
    <x v="266"/>
    <s v="2019 - Q2"/>
    <n v="2"/>
    <x v="1"/>
    <n v="4"/>
    <x v="3"/>
    <n v="4"/>
    <n v="0"/>
    <n v="0"/>
    <s v="Thursday"/>
    <s v="Morning"/>
    <s v="B07FWYZWT"/>
    <s v="Female"/>
    <x v="124"/>
    <s v="Shipped"/>
    <n v="1"/>
    <s v="INR"/>
    <n v="91"/>
    <n v="90"/>
    <n v="181"/>
    <s v="Pataudi"/>
    <s v="Haryana"/>
    <n v="122503"/>
    <x v="2"/>
    <x v="90"/>
    <x v="48"/>
    <n v="0.21951219512195114"/>
    <n v="16.379999999999995"/>
    <n v="74.62"/>
    <n v="91"/>
  </r>
  <r>
    <n v="1396"/>
    <d v="2019-04-04T00:00:00"/>
    <x v="99"/>
    <s v="2019 - Q2"/>
    <n v="2"/>
    <x v="1"/>
    <n v="4"/>
    <x v="3"/>
    <n v="4"/>
    <n v="0"/>
    <n v="0"/>
    <s v="Thursday"/>
    <s v="Morning"/>
    <s v="B07FWXVVU"/>
    <s v="Female"/>
    <x v="124"/>
    <s v="Shipped"/>
    <n v="1"/>
    <s v="INR"/>
    <n v="91"/>
    <n v="90"/>
    <n v="181"/>
    <s v="Jamshedpur"/>
    <s v="Jharkhand"/>
    <n v="831007"/>
    <x v="2"/>
    <x v="90"/>
    <x v="48"/>
    <n v="0.21951219512195114"/>
    <n v="16.379999999999995"/>
    <n v="74.62"/>
    <n v="91"/>
  </r>
  <r>
    <n v="1397"/>
    <d v="2019-04-04T00:00:00"/>
    <x v="83"/>
    <s v="2019 - Q2"/>
    <n v="2"/>
    <x v="1"/>
    <n v="4"/>
    <x v="3"/>
    <n v="4"/>
    <n v="0"/>
    <n v="0"/>
    <s v="Thursday"/>
    <s v="Morning"/>
    <s v="B07FWWUSZ"/>
    <s v="Male"/>
    <x v="124"/>
    <s v="Shipped"/>
    <n v="1"/>
    <s v="INR"/>
    <n v="91"/>
    <n v="90"/>
    <n v="181"/>
    <s v="Panchkula"/>
    <s v="Haryana"/>
    <n v="134113"/>
    <x v="2"/>
    <x v="90"/>
    <x v="48"/>
    <n v="0.21951219512195114"/>
    <n v="16.379999999999995"/>
    <n v="74.62"/>
    <n v="91"/>
  </r>
  <r>
    <n v="1398"/>
    <d v="2019-04-04T00:00:00"/>
    <x v="400"/>
    <s v="2019 - Q2"/>
    <n v="2"/>
    <x v="1"/>
    <n v="4"/>
    <x v="3"/>
    <n v="4"/>
    <n v="0"/>
    <n v="0"/>
    <s v="Thursday"/>
    <s v="Morning"/>
    <s v="B07FWXWZR"/>
    <s v="Male"/>
    <x v="123"/>
    <s v="Shipped"/>
    <n v="1"/>
    <s v="INR"/>
    <n v="108"/>
    <n v="90"/>
    <n v="198"/>
    <s v="Faridabad"/>
    <s v="Haryana"/>
    <n v="121002"/>
    <x v="2"/>
    <x v="90"/>
    <x v="48"/>
    <n v="0.21951219512195119"/>
    <n v="19.439999999999998"/>
    <n v="88.56"/>
    <n v="108"/>
  </r>
  <r>
    <n v="1399"/>
    <d v="2019-04-04T00:00:00"/>
    <x v="733"/>
    <s v="2019 - Q2"/>
    <n v="2"/>
    <x v="1"/>
    <n v="4"/>
    <x v="3"/>
    <n v="4"/>
    <n v="0"/>
    <n v="0"/>
    <s v="Thursday"/>
    <s v="Morning"/>
    <s v="B07FWVWQW"/>
    <s v="Male"/>
    <x v="124"/>
    <s v="Shipped"/>
    <n v="1"/>
    <s v="INR"/>
    <n v="91"/>
    <n v="90"/>
    <n v="181"/>
    <s v="Gurugram"/>
    <s v="Haryana"/>
    <n v="122001"/>
    <x v="2"/>
    <x v="90"/>
    <x v="48"/>
    <n v="0.21951219512195114"/>
    <n v="16.379999999999995"/>
    <n v="74.62"/>
    <n v="91"/>
  </r>
  <r>
    <n v="1400"/>
    <d v="2019-04-04T00:00:00"/>
    <x v="29"/>
    <s v="2019 - Q2"/>
    <n v="2"/>
    <x v="1"/>
    <n v="4"/>
    <x v="3"/>
    <n v="4"/>
    <n v="0"/>
    <n v="0"/>
    <s v="Thursday"/>
    <s v="Morning"/>
    <s v="B07FWXXQU"/>
    <s v="Female"/>
    <x v="124"/>
    <s v="Shipped"/>
    <n v="1"/>
    <s v="INR"/>
    <n v="91"/>
    <n v="90"/>
    <n v="181"/>
    <s v="New Delhi"/>
    <s v="Delhi"/>
    <n v="110070"/>
    <x v="2"/>
    <x v="90"/>
    <x v="48"/>
    <n v="0.21951219512195114"/>
    <n v="16.379999999999995"/>
    <n v="74.62"/>
    <n v="91"/>
  </r>
  <r>
    <n v="1401"/>
    <d v="2019-04-04T00:00:00"/>
    <x v="659"/>
    <s v="2019 - Q2"/>
    <n v="2"/>
    <x v="1"/>
    <n v="4"/>
    <x v="3"/>
    <n v="4"/>
    <n v="0"/>
    <n v="0"/>
    <s v="Thursday"/>
    <s v="Morning"/>
    <s v="B07FWXZYR"/>
    <s v="Female"/>
    <x v="124"/>
    <s v="Shipped"/>
    <n v="1"/>
    <s v="INR"/>
    <n v="91"/>
    <n v="90"/>
    <n v="181"/>
    <s v="Ghaziabad"/>
    <s v="Uttar Pradesh"/>
    <n v="201003"/>
    <x v="2"/>
    <x v="90"/>
    <x v="48"/>
    <n v="0.21951219512195114"/>
    <n v="16.379999999999995"/>
    <n v="74.62"/>
    <n v="91"/>
  </r>
  <r>
    <n v="1402"/>
    <d v="2019-04-04T00:00:00"/>
    <x v="816"/>
    <s v="2019 - Q2"/>
    <n v="2"/>
    <x v="1"/>
    <n v="4"/>
    <x v="3"/>
    <n v="4"/>
    <n v="0"/>
    <n v="0"/>
    <s v="Thursday"/>
    <s v="Morning"/>
    <s v="B07FWWZZV"/>
    <s v="Female"/>
    <x v="123"/>
    <s v="Shipped"/>
    <n v="1"/>
    <s v="INR"/>
    <n v="108"/>
    <n v="70"/>
    <n v="178"/>
    <s v="Mumbai"/>
    <s v="Maharashtra"/>
    <n v="400088"/>
    <x v="2"/>
    <x v="90"/>
    <x v="48"/>
    <n v="0.21951219512195119"/>
    <n v="19.439999999999998"/>
    <n v="88.56"/>
    <n v="108"/>
  </r>
  <r>
    <n v="1403"/>
    <d v="2019-04-04T00:00:00"/>
    <x v="816"/>
    <s v="2019 - Q2"/>
    <n v="2"/>
    <x v="1"/>
    <n v="4"/>
    <x v="3"/>
    <n v="4"/>
    <n v="0"/>
    <n v="0"/>
    <s v="Thursday"/>
    <s v="Morning"/>
    <s v="B07FWVBWS"/>
    <s v="Male"/>
    <x v="117"/>
    <s v="Shipped"/>
    <n v="1"/>
    <s v="INR"/>
    <n v="155"/>
    <n v="70"/>
    <n v="225"/>
    <s v="Hyderabad"/>
    <s v="Telangana"/>
    <n v="500047"/>
    <x v="2"/>
    <x v="90"/>
    <x v="48"/>
    <n v="0.21951219512195128"/>
    <n v="27.900000000000006"/>
    <n v="127.1"/>
    <n v="155"/>
  </r>
  <r>
    <n v="1404"/>
    <d v="2019-04-04T00:00:00"/>
    <x v="178"/>
    <s v="2019 - Q2"/>
    <n v="2"/>
    <x v="1"/>
    <n v="4"/>
    <x v="3"/>
    <n v="4"/>
    <n v="0"/>
    <n v="0"/>
    <s v="Thursday"/>
    <s v="Morning"/>
    <s v="B07FWVVYW"/>
    <s v="Male"/>
    <x v="124"/>
    <s v="Shipped"/>
    <n v="2"/>
    <s v="INR"/>
    <n v="182"/>
    <n v="140"/>
    <n v="322"/>
    <s v="Noida"/>
    <s v="Uttar Pradesh"/>
    <n v="201303"/>
    <x v="2"/>
    <x v="90"/>
    <x v="48"/>
    <n v="0.21951219512195114"/>
    <n v="32.759999999999991"/>
    <n v="149.24"/>
    <n v="364"/>
  </r>
  <r>
    <n v="1405"/>
    <d v="2019-04-04T00:00:00"/>
    <x v="817"/>
    <s v="2019 - Q2"/>
    <n v="2"/>
    <x v="1"/>
    <n v="4"/>
    <x v="3"/>
    <n v="4"/>
    <n v="0"/>
    <n v="0"/>
    <s v="Thursday"/>
    <s v="Afternoon"/>
    <s v="B07FWXAXU"/>
    <s v="Male"/>
    <x v="124"/>
    <s v="Shipped"/>
    <n v="1"/>
    <s v="INR"/>
    <n v="91"/>
    <n v="90"/>
    <n v="181"/>
    <s v="Gurgaon"/>
    <s v="Haryana"/>
    <n v="122011"/>
    <x v="2"/>
    <x v="90"/>
    <x v="48"/>
    <n v="0.21951219512195114"/>
    <n v="16.379999999999995"/>
    <n v="74.62"/>
    <n v="91"/>
  </r>
  <r>
    <n v="1406"/>
    <d v="2019-04-04T00:00:00"/>
    <x v="171"/>
    <s v="2019 - Q2"/>
    <n v="2"/>
    <x v="1"/>
    <n v="4"/>
    <x v="3"/>
    <n v="4"/>
    <n v="0"/>
    <n v="0"/>
    <s v="Thursday"/>
    <s v="Afternoon"/>
    <s v="B07FWWVUX"/>
    <s v="Male"/>
    <x v="117"/>
    <s v="Shipped"/>
    <n v="1"/>
    <s v="INR"/>
    <n v="155"/>
    <n v="90"/>
    <n v="245"/>
    <s v="New Delhi"/>
    <s v="Delhi"/>
    <n v="110075"/>
    <x v="2"/>
    <x v="90"/>
    <x v="48"/>
    <n v="0.21951219512195128"/>
    <n v="27.900000000000006"/>
    <n v="127.1"/>
    <n v="155"/>
  </r>
  <r>
    <n v="1407"/>
    <d v="2019-04-04T00:00:00"/>
    <x v="277"/>
    <s v="2019 - Q2"/>
    <n v="2"/>
    <x v="1"/>
    <n v="4"/>
    <x v="3"/>
    <n v="4"/>
    <n v="0"/>
    <n v="0"/>
    <s v="Thursday"/>
    <s v="Afternoon"/>
    <s v="B07FWXBYQ"/>
    <s v="Male"/>
    <x v="123"/>
    <s v="Shipped"/>
    <n v="1"/>
    <s v="INR"/>
    <n v="108"/>
    <n v="90"/>
    <n v="198"/>
    <s v="Guntur"/>
    <s v="Andhra Pradesh"/>
    <n v="522001"/>
    <x v="2"/>
    <x v="90"/>
    <x v="48"/>
    <n v="0.21951219512195119"/>
    <n v="19.439999999999998"/>
    <n v="88.56"/>
    <n v="108"/>
  </r>
  <r>
    <n v="1408"/>
    <d v="2019-04-04T00:00:00"/>
    <x v="653"/>
    <s v="2019 - Q2"/>
    <n v="2"/>
    <x v="1"/>
    <n v="4"/>
    <x v="3"/>
    <n v="4"/>
    <n v="0"/>
    <n v="0"/>
    <s v="Thursday"/>
    <s v="Afternoon"/>
    <s v="B07FWWTQS"/>
    <s v="Female"/>
    <x v="124"/>
    <s v="Shipped"/>
    <n v="1"/>
    <s v="INR"/>
    <n v="91"/>
    <n v="90"/>
    <n v="181"/>
    <s v="Ghaziabad"/>
    <s v="Uttar Pradesh"/>
    <n v="201010"/>
    <x v="2"/>
    <x v="90"/>
    <x v="48"/>
    <n v="0.21951219512195114"/>
    <n v="16.379999999999995"/>
    <n v="74.62"/>
    <n v="91"/>
  </r>
  <r>
    <n v="1409"/>
    <d v="2019-04-04T00:00:00"/>
    <x v="794"/>
    <s v="2019 - Q2"/>
    <n v="2"/>
    <x v="1"/>
    <n v="4"/>
    <x v="3"/>
    <n v="4"/>
    <n v="0"/>
    <n v="0"/>
    <s v="Thursday"/>
    <s v="Afternoon"/>
    <s v="B07FWXYZT"/>
    <s v="Male"/>
    <x v="124"/>
    <s v="Shipped"/>
    <n v="1"/>
    <s v="INR"/>
    <n v="91"/>
    <n v="90"/>
    <n v="181"/>
    <s v="New Delhi"/>
    <s v="Delhi"/>
    <n v="110017"/>
    <x v="2"/>
    <x v="90"/>
    <x v="48"/>
    <n v="0.21951219512195114"/>
    <n v="16.379999999999995"/>
    <n v="74.62"/>
    <n v="91"/>
  </r>
  <r>
    <n v="1410"/>
    <d v="2019-04-04T00:00:00"/>
    <x v="158"/>
    <s v="2019 - Q2"/>
    <n v="2"/>
    <x v="1"/>
    <n v="4"/>
    <x v="3"/>
    <n v="4"/>
    <n v="0"/>
    <n v="0"/>
    <s v="Thursday"/>
    <s v="Afternoon"/>
    <s v="B07FWYXZS"/>
    <s v="Male"/>
    <x v="150"/>
    <s v="Shipped"/>
    <n v="2"/>
    <s v="INR"/>
    <n v="194"/>
    <n v="140"/>
    <n v="334"/>
    <s v="Faridabad"/>
    <s v="Haryana"/>
    <n v="121002"/>
    <x v="2"/>
    <x v="90"/>
    <x v="48"/>
    <n v="0.21951219512195114"/>
    <n v="34.919999999999987"/>
    <n v="159.08000000000001"/>
    <n v="388"/>
  </r>
  <r>
    <n v="1411"/>
    <d v="2019-04-04T00:00:00"/>
    <x v="818"/>
    <s v="2019 - Q2"/>
    <n v="2"/>
    <x v="1"/>
    <n v="4"/>
    <x v="3"/>
    <n v="4"/>
    <n v="0"/>
    <n v="0"/>
    <s v="Thursday"/>
    <s v="Afternoon"/>
    <s v="B07FWVVXR"/>
    <s v="Male"/>
    <x v="124"/>
    <s v="Shipped"/>
    <n v="1"/>
    <s v="INR"/>
    <n v="91"/>
    <n v="90"/>
    <n v="181"/>
    <s v="Gurugram"/>
    <s v="Haryana"/>
    <n v="122003"/>
    <x v="2"/>
    <x v="90"/>
    <x v="48"/>
    <n v="0.21951219512195114"/>
    <n v="16.379999999999995"/>
    <n v="74.62"/>
    <n v="91"/>
  </r>
  <r>
    <n v="1412"/>
    <d v="2019-04-04T00:00:00"/>
    <x v="143"/>
    <s v="2019 - Q2"/>
    <n v="2"/>
    <x v="1"/>
    <n v="4"/>
    <x v="3"/>
    <n v="4"/>
    <n v="0"/>
    <n v="0"/>
    <s v="Thursday"/>
    <s v="Afternoon"/>
    <s v="B07FWYAZY"/>
    <s v="Male"/>
    <x v="124"/>
    <s v="Shipped"/>
    <n v="1"/>
    <s v="INR"/>
    <n v="91"/>
    <n v="90"/>
    <n v="181"/>
    <s v="Patna"/>
    <s v="Bihar"/>
    <n v="800002"/>
    <x v="2"/>
    <x v="90"/>
    <x v="48"/>
    <n v="0.21951219512195114"/>
    <n v="16.379999999999995"/>
    <n v="74.62"/>
    <n v="91"/>
  </r>
  <r>
    <n v="1413"/>
    <d v="2019-04-04T00:00:00"/>
    <x v="698"/>
    <s v="2019 - Q2"/>
    <n v="2"/>
    <x v="1"/>
    <n v="4"/>
    <x v="3"/>
    <n v="4"/>
    <n v="0"/>
    <n v="0"/>
    <s v="Thursday"/>
    <s v="Evening"/>
    <s v="B07FWXBSV"/>
    <s v="Female"/>
    <x v="124"/>
    <s v="Shipped"/>
    <n v="1"/>
    <s v="INR"/>
    <n v="91"/>
    <n v="70"/>
    <n v="161"/>
    <s v="Mumbai"/>
    <s v="Maharashtra"/>
    <n v="400086"/>
    <x v="2"/>
    <x v="90"/>
    <x v="48"/>
    <n v="0.21951219512195114"/>
    <n v="16.379999999999995"/>
    <n v="74.62"/>
    <n v="91"/>
  </r>
  <r>
    <n v="1414"/>
    <d v="2019-04-04T00:00:00"/>
    <x v="698"/>
    <s v="2019 - Q2"/>
    <n v="2"/>
    <x v="1"/>
    <n v="4"/>
    <x v="3"/>
    <n v="4"/>
    <n v="0"/>
    <n v="0"/>
    <s v="Thursday"/>
    <s v="Evening"/>
    <s v="B07FWVVWV"/>
    <s v="Female"/>
    <x v="117"/>
    <s v="Shipped"/>
    <n v="1"/>
    <s v="INR"/>
    <n v="155"/>
    <n v="70"/>
    <n v="225"/>
    <s v="Mumbai"/>
    <s v="Maharashtra"/>
    <n v="400086"/>
    <x v="2"/>
    <x v="90"/>
    <x v="48"/>
    <n v="0.21951219512195128"/>
    <n v="27.900000000000006"/>
    <n v="127.1"/>
    <n v="155"/>
  </r>
  <r>
    <n v="1415"/>
    <d v="2019-04-04T00:00:00"/>
    <x v="819"/>
    <s v="2019 - Q2"/>
    <n v="2"/>
    <x v="1"/>
    <n v="4"/>
    <x v="3"/>
    <n v="4"/>
    <n v="0"/>
    <n v="0"/>
    <s v="Thursday"/>
    <s v="Evening"/>
    <s v="B07FWWXXZ"/>
    <s v="Male"/>
    <x v="124"/>
    <s v="Shipped"/>
    <n v="1"/>
    <s v="INR"/>
    <n v="91"/>
    <n v="90"/>
    <n v="181"/>
    <s v="Pune"/>
    <s v="Maharashtra"/>
    <n v="411017"/>
    <x v="2"/>
    <x v="90"/>
    <x v="48"/>
    <n v="0.21951219512195114"/>
    <n v="16.379999999999995"/>
    <n v="74.62"/>
    <n v="91"/>
  </r>
  <r>
    <n v="1416"/>
    <d v="2019-04-04T00:00:00"/>
    <x v="820"/>
    <s v="2019 - Q2"/>
    <n v="2"/>
    <x v="1"/>
    <n v="4"/>
    <x v="3"/>
    <n v="4"/>
    <n v="0"/>
    <n v="0"/>
    <s v="Thursday"/>
    <s v="Evening"/>
    <s v="B07FWWBVZ"/>
    <s v="Female"/>
    <x v="117"/>
    <s v="Shipped"/>
    <n v="1"/>
    <s v="INR"/>
    <n v="155"/>
    <n v="70"/>
    <n v="225"/>
    <s v="Bengaluru"/>
    <s v="Karnataka"/>
    <n v="560037"/>
    <x v="2"/>
    <x v="90"/>
    <x v="48"/>
    <n v="0.21951219512195128"/>
    <n v="27.900000000000006"/>
    <n v="127.1"/>
    <n v="155"/>
  </r>
  <r>
    <n v="1417"/>
    <d v="2019-04-04T00:00:00"/>
    <x v="820"/>
    <s v="2019 - Q2"/>
    <n v="2"/>
    <x v="1"/>
    <n v="4"/>
    <x v="3"/>
    <n v="4"/>
    <n v="0"/>
    <n v="0"/>
    <s v="Thursday"/>
    <s v="Evening"/>
    <s v="B07FWVBST"/>
    <s v="Male"/>
    <x v="123"/>
    <s v="Shipped"/>
    <n v="1"/>
    <s v="INR"/>
    <n v="108"/>
    <n v="70"/>
    <n v="178"/>
    <s v="Bengaluru"/>
    <s v="Karnataka"/>
    <n v="560037"/>
    <x v="2"/>
    <x v="90"/>
    <x v="48"/>
    <n v="0.21951219512195119"/>
    <n v="19.439999999999998"/>
    <n v="88.56"/>
    <n v="108"/>
  </r>
  <r>
    <n v="1418"/>
    <d v="2019-04-04T00:00:00"/>
    <x v="821"/>
    <s v="2019 - Q2"/>
    <n v="2"/>
    <x v="1"/>
    <n v="4"/>
    <x v="3"/>
    <n v="4"/>
    <n v="0"/>
    <n v="0"/>
    <s v="Thursday"/>
    <s v="Evening"/>
    <s v="B07FWVZTQ"/>
    <s v="Female"/>
    <x v="124"/>
    <s v="Shipped"/>
    <n v="1"/>
    <s v="INR"/>
    <n v="91"/>
    <n v="90"/>
    <n v="181"/>
    <s v="New Delhi"/>
    <s v="Delhi"/>
    <n v="110053"/>
    <x v="2"/>
    <x v="90"/>
    <x v="48"/>
    <n v="0.21951219512195114"/>
    <n v="16.379999999999995"/>
    <n v="74.62"/>
    <n v="91"/>
  </r>
  <r>
    <n v="1419"/>
    <d v="2019-04-04T00:00:00"/>
    <x v="125"/>
    <s v="2019 - Q2"/>
    <n v="2"/>
    <x v="1"/>
    <n v="4"/>
    <x v="3"/>
    <n v="4"/>
    <n v="0"/>
    <n v="0"/>
    <s v="Thursday"/>
    <s v="Evening"/>
    <s v="B07FWXATV"/>
    <s v="Male"/>
    <x v="124"/>
    <s v="Shipped"/>
    <n v="1"/>
    <s v="INR"/>
    <n v="91"/>
    <n v="90"/>
    <n v="181"/>
    <s v="Ludhiana"/>
    <s v="Punjab"/>
    <n v="141001"/>
    <x v="2"/>
    <x v="90"/>
    <x v="48"/>
    <n v="0.21951219512195114"/>
    <n v="16.379999999999995"/>
    <n v="74.62"/>
    <n v="91"/>
  </r>
  <r>
    <n v="1420"/>
    <d v="2019-05-04T00:00:00"/>
    <x v="822"/>
    <s v="2019 - Q2"/>
    <n v="2"/>
    <x v="1"/>
    <n v="4"/>
    <x v="3"/>
    <n v="5"/>
    <n v="0"/>
    <n v="0"/>
    <s v="Friday"/>
    <s v="Night"/>
    <s v="B07FWWVTU"/>
    <s v="Male"/>
    <x v="124"/>
    <s v="Shipped"/>
    <n v="1"/>
    <s v="INR"/>
    <n v="91"/>
    <n v="90"/>
    <n v="181"/>
    <s v="Hyderabad"/>
    <s v="Telangana"/>
    <n v="500057"/>
    <x v="2"/>
    <x v="90"/>
    <x v="48"/>
    <n v="0.21951219512195114"/>
    <n v="16.379999999999995"/>
    <n v="74.62"/>
    <n v="91"/>
  </r>
  <r>
    <n v="1421"/>
    <d v="2019-05-04T00:00:00"/>
    <x v="823"/>
    <s v="2019 - Q2"/>
    <n v="2"/>
    <x v="1"/>
    <n v="4"/>
    <x v="3"/>
    <n v="5"/>
    <n v="0"/>
    <n v="0"/>
    <s v="Friday"/>
    <s v="Night"/>
    <s v="B07FWVWWV"/>
    <s v="Female"/>
    <x v="123"/>
    <s v="Shipped"/>
    <n v="1"/>
    <s v="INR"/>
    <n v="108"/>
    <n v="70"/>
    <n v="178"/>
    <s v="Thane"/>
    <s v="Maharashtra"/>
    <n v="400615"/>
    <x v="2"/>
    <x v="90"/>
    <x v="48"/>
    <n v="0.21951219512195119"/>
    <n v="19.439999999999998"/>
    <n v="88.56"/>
    <n v="108"/>
  </r>
  <r>
    <n v="1422"/>
    <d v="2019-05-04T00:00:00"/>
    <x v="823"/>
    <s v="2019 - Q2"/>
    <n v="2"/>
    <x v="1"/>
    <n v="4"/>
    <x v="3"/>
    <n v="5"/>
    <n v="0"/>
    <n v="0"/>
    <s v="Friday"/>
    <s v="Night"/>
    <s v="B07FWVYXZ"/>
    <s v="Female"/>
    <x v="124"/>
    <s v="Shipped"/>
    <n v="1"/>
    <s v="INR"/>
    <n v="91"/>
    <n v="70"/>
    <n v="161"/>
    <s v="Mumbai"/>
    <s v="Maharashtra"/>
    <n v="400075"/>
    <x v="2"/>
    <x v="90"/>
    <x v="48"/>
    <n v="0.21951219512195114"/>
    <n v="16.379999999999995"/>
    <n v="74.62"/>
    <n v="91"/>
  </r>
  <r>
    <n v="1423"/>
    <d v="2019-05-04T00:00:00"/>
    <x v="824"/>
    <s v="2019 - Q2"/>
    <n v="2"/>
    <x v="1"/>
    <n v="4"/>
    <x v="3"/>
    <n v="5"/>
    <n v="0"/>
    <n v="0"/>
    <s v="Friday"/>
    <s v="Morning"/>
    <s v="B07FWYWVQ"/>
    <s v="Male"/>
    <x v="124"/>
    <s v="Shipped"/>
    <n v="1"/>
    <s v="INR"/>
    <n v="91"/>
    <n v="90"/>
    <n v="181"/>
    <s v="Mohali"/>
    <s v="Punjab"/>
    <n v="140301"/>
    <x v="2"/>
    <x v="90"/>
    <x v="48"/>
    <n v="0.21951219512195114"/>
    <n v="16.379999999999995"/>
    <n v="74.62"/>
    <n v="91"/>
  </r>
  <r>
    <n v="1424"/>
    <d v="2019-05-04T00:00:00"/>
    <x v="304"/>
    <s v="2019 - Q2"/>
    <n v="2"/>
    <x v="1"/>
    <n v="4"/>
    <x v="3"/>
    <n v="5"/>
    <n v="0"/>
    <n v="0"/>
    <s v="Friday"/>
    <s v="Morning"/>
    <s v="B07FWWYUW"/>
    <s v="Female"/>
    <x v="124"/>
    <s v="Shipped"/>
    <n v="1"/>
    <s v="INR"/>
    <n v="91"/>
    <n v="90"/>
    <n v="181"/>
    <s v="Bengaluru"/>
    <s v="Karnataka"/>
    <n v="560085"/>
    <x v="2"/>
    <x v="90"/>
    <x v="48"/>
    <n v="0.21951219512195114"/>
    <n v="16.379999999999995"/>
    <n v="74.62"/>
    <n v="91"/>
  </r>
  <r>
    <n v="1425"/>
    <d v="2019-05-04T00:00:00"/>
    <x v="825"/>
    <s v="2019 - Q2"/>
    <n v="2"/>
    <x v="1"/>
    <n v="4"/>
    <x v="3"/>
    <n v="5"/>
    <n v="0"/>
    <n v="0"/>
    <s v="Friday"/>
    <s v="Afternoon"/>
    <s v="B07FWWWYV"/>
    <s v="Male"/>
    <x v="124"/>
    <s v="Shipped"/>
    <n v="1"/>
    <s v="INR"/>
    <n v="91"/>
    <n v="90"/>
    <n v="181"/>
    <s v="Pandharpur"/>
    <s v="Maharashtra"/>
    <n v="413304"/>
    <x v="2"/>
    <x v="90"/>
    <x v="48"/>
    <n v="0.21951219512195114"/>
    <n v="16.379999999999995"/>
    <n v="74.62"/>
    <n v="91"/>
  </r>
  <r>
    <n v="1426"/>
    <d v="2019-05-04T00:00:00"/>
    <x v="826"/>
    <s v="2019 - Q2"/>
    <n v="2"/>
    <x v="1"/>
    <n v="4"/>
    <x v="3"/>
    <n v="5"/>
    <n v="0"/>
    <n v="0"/>
    <s v="Friday"/>
    <s v="Afternoon"/>
    <s v="B07FWYART"/>
    <s v="Male"/>
    <x v="124"/>
    <s v="Shipped"/>
    <n v="1"/>
    <s v="INR"/>
    <n v="91"/>
    <n v="90"/>
    <n v="181"/>
    <s v="Uttar Bagdogra"/>
    <s v="West Bengal"/>
    <n v="734014"/>
    <x v="2"/>
    <x v="90"/>
    <x v="48"/>
    <n v="0.21951219512195114"/>
    <n v="16.379999999999995"/>
    <n v="74.62"/>
    <n v="91"/>
  </r>
  <r>
    <n v="1427"/>
    <d v="2019-05-04T00:00:00"/>
    <x v="70"/>
    <s v="2019 - Q2"/>
    <n v="2"/>
    <x v="1"/>
    <n v="4"/>
    <x v="3"/>
    <n v="5"/>
    <n v="0"/>
    <n v="0"/>
    <s v="Friday"/>
    <s v="Afternoon"/>
    <s v="B07FWYZYY"/>
    <s v="Female"/>
    <x v="123"/>
    <s v="Shipped"/>
    <n v="1"/>
    <s v="INR"/>
    <n v="108"/>
    <n v="90"/>
    <n v="198"/>
    <s v="Bengaluru"/>
    <s v="Karnataka"/>
    <n v="560016"/>
    <x v="2"/>
    <x v="90"/>
    <x v="48"/>
    <n v="0.21951219512195119"/>
    <n v="19.439999999999998"/>
    <n v="88.56"/>
    <n v="108"/>
  </r>
  <r>
    <n v="1428"/>
    <d v="2019-05-04T00:00:00"/>
    <x v="140"/>
    <s v="2019 - Q2"/>
    <n v="2"/>
    <x v="1"/>
    <n v="4"/>
    <x v="3"/>
    <n v="5"/>
    <n v="0"/>
    <n v="0"/>
    <s v="Friday"/>
    <s v="Afternoon"/>
    <s v="B07FWVZQY"/>
    <s v="Female"/>
    <x v="124"/>
    <s v="Shipped"/>
    <n v="1"/>
    <s v="INR"/>
    <n v="91"/>
    <n v="90"/>
    <n v="181"/>
    <s v="Greater Noida"/>
    <s v="Uttar Pradesh"/>
    <n v="201310"/>
    <x v="2"/>
    <x v="90"/>
    <x v="48"/>
    <n v="0.21951219512195114"/>
    <n v="16.379999999999995"/>
    <n v="74.62"/>
    <n v="91"/>
  </r>
  <r>
    <n v="1429"/>
    <d v="2019-05-04T00:00:00"/>
    <x v="270"/>
    <s v="2019 - Q2"/>
    <n v="2"/>
    <x v="1"/>
    <n v="4"/>
    <x v="3"/>
    <n v="5"/>
    <n v="0"/>
    <n v="0"/>
    <s v="Friday"/>
    <s v="Evening"/>
    <s v="B07FWVXVS"/>
    <s v="Male"/>
    <x v="124"/>
    <s v="Shipped"/>
    <n v="1"/>
    <s v="INR"/>
    <n v="91"/>
    <n v="90"/>
    <n v="181"/>
    <s v="New Delhi"/>
    <s v="Delhi"/>
    <n v="110025"/>
    <x v="2"/>
    <x v="90"/>
    <x v="48"/>
    <n v="0.21951219512195114"/>
    <n v="16.379999999999995"/>
    <n v="74.62"/>
    <n v="91"/>
  </r>
  <r>
    <n v="1430"/>
    <d v="2019-05-04T00:00:00"/>
    <x v="747"/>
    <s v="2019 - Q2"/>
    <n v="2"/>
    <x v="1"/>
    <n v="4"/>
    <x v="3"/>
    <n v="5"/>
    <n v="0"/>
    <n v="0"/>
    <s v="Friday"/>
    <s v="Evening"/>
    <s v="B07FWWAVV"/>
    <s v="Male"/>
    <x v="124"/>
    <s v="Shipped"/>
    <n v="1"/>
    <s v="INR"/>
    <n v="91"/>
    <n v="90"/>
    <n v="181"/>
    <s v="Gurugram"/>
    <s v="Haryana"/>
    <n v="122001"/>
    <x v="2"/>
    <x v="90"/>
    <x v="48"/>
    <n v="0.21951219512195114"/>
    <n v="16.379999999999995"/>
    <n v="74.62"/>
    <n v="91"/>
  </r>
  <r>
    <n v="1431"/>
    <d v="2019-05-04T00:00:00"/>
    <x v="796"/>
    <s v="2019 - Q2"/>
    <n v="2"/>
    <x v="1"/>
    <n v="4"/>
    <x v="3"/>
    <n v="5"/>
    <n v="0"/>
    <n v="0"/>
    <s v="Friday"/>
    <s v="Evening"/>
    <s v="B07FWXTUY"/>
    <s v="Female"/>
    <x v="124"/>
    <s v="Shipped"/>
    <n v="1"/>
    <s v="INR"/>
    <n v="91"/>
    <n v="90"/>
    <n v="181"/>
    <s v="Gurgaon"/>
    <s v="Haryana"/>
    <n v="122011"/>
    <x v="2"/>
    <x v="90"/>
    <x v="48"/>
    <n v="0.21951219512195114"/>
    <n v="16.379999999999995"/>
    <n v="74.62"/>
    <n v="91"/>
  </r>
  <r>
    <n v="1432"/>
    <d v="2019-05-04T00:00:00"/>
    <x v="465"/>
    <s v="2019 - Q2"/>
    <n v="2"/>
    <x v="1"/>
    <n v="4"/>
    <x v="3"/>
    <n v="5"/>
    <n v="0"/>
    <n v="0"/>
    <s v="Friday"/>
    <s v="Evening"/>
    <s v="B07FWXSXW"/>
    <s v="Male"/>
    <x v="124"/>
    <s v="Shipped"/>
    <n v="1"/>
    <s v="INR"/>
    <n v="91"/>
    <n v="90"/>
    <n v="181"/>
    <s v="Tiruchirappalli"/>
    <s v="Tamil Nadu"/>
    <n v="620026"/>
    <x v="2"/>
    <x v="90"/>
    <x v="48"/>
    <n v="0.21951219512195114"/>
    <n v="16.379999999999995"/>
    <n v="74.62"/>
    <n v="91"/>
  </r>
  <r>
    <n v="1433"/>
    <d v="2019-05-04T00:00:00"/>
    <x v="504"/>
    <s v="2019 - Q2"/>
    <n v="2"/>
    <x v="1"/>
    <n v="4"/>
    <x v="3"/>
    <n v="5"/>
    <n v="0"/>
    <n v="0"/>
    <s v="Friday"/>
    <s v="Evening"/>
    <s v="B07FWXXQS"/>
    <s v="Female"/>
    <x v="124"/>
    <s v="Shipped"/>
    <n v="2"/>
    <s v="INR"/>
    <n v="182"/>
    <n v="140"/>
    <n v="322"/>
    <s v="Kolkata"/>
    <s v="West Bengal"/>
    <n v="700031"/>
    <x v="2"/>
    <x v="90"/>
    <x v="48"/>
    <n v="0.21951219512195114"/>
    <n v="32.759999999999991"/>
    <n v="149.24"/>
    <n v="364"/>
  </r>
  <r>
    <n v="1434"/>
    <d v="2019-05-04T00:00:00"/>
    <x v="222"/>
    <s v="2019 - Q2"/>
    <n v="2"/>
    <x v="1"/>
    <n v="4"/>
    <x v="3"/>
    <n v="5"/>
    <n v="0"/>
    <n v="0"/>
    <s v="Friday"/>
    <s v="Evening"/>
    <s v="B07FWWZSZ"/>
    <s v="Male"/>
    <x v="124"/>
    <s v="Shipped"/>
    <n v="1"/>
    <s v="INR"/>
    <n v="91"/>
    <n v="90"/>
    <n v="181"/>
    <s v="Kankipadu"/>
    <s v="Andhra Pradesh"/>
    <n v="521151"/>
    <x v="2"/>
    <x v="90"/>
    <x v="48"/>
    <n v="0.21951219512195114"/>
    <n v="16.379999999999995"/>
    <n v="74.62"/>
    <n v="91"/>
  </r>
  <r>
    <n v="1435"/>
    <d v="2019-06-04T00:00:00"/>
    <x v="549"/>
    <s v="2019 - Q2"/>
    <n v="2"/>
    <x v="1"/>
    <n v="4"/>
    <x v="3"/>
    <n v="6"/>
    <n v="0"/>
    <n v="0"/>
    <s v="Saturday"/>
    <s v="Night"/>
    <s v="B07FWYARX"/>
    <s v="Male"/>
    <x v="124"/>
    <s v="Shipped"/>
    <n v="1"/>
    <s v="INR"/>
    <n v="91"/>
    <n v="90"/>
    <n v="181"/>
    <s v="Bidhan Nagar"/>
    <s v="West Bengal"/>
    <n v="700091"/>
    <x v="2"/>
    <x v="90"/>
    <x v="48"/>
    <n v="0.21951219512195114"/>
    <n v="16.379999999999995"/>
    <n v="74.62"/>
    <n v="91"/>
  </r>
  <r>
    <n v="1436"/>
    <d v="2019-06-04T00:00:00"/>
    <x v="554"/>
    <s v="2019 - Q2"/>
    <n v="2"/>
    <x v="1"/>
    <n v="4"/>
    <x v="3"/>
    <n v="6"/>
    <n v="0"/>
    <n v="0"/>
    <s v="Saturday"/>
    <s v="Night"/>
    <s v="B07FWWVWV"/>
    <s v="Male"/>
    <x v="117"/>
    <s v="Shipped"/>
    <n v="1"/>
    <s v="INR"/>
    <n v="155"/>
    <n v="90"/>
    <n v="245"/>
    <s v="Karwar"/>
    <s v="Karnataka"/>
    <n v="581400"/>
    <x v="2"/>
    <x v="90"/>
    <x v="48"/>
    <n v="0.21951219512195128"/>
    <n v="27.900000000000006"/>
    <n v="127.1"/>
    <n v="155"/>
  </r>
  <r>
    <n v="1437"/>
    <d v="2019-06-04T00:00:00"/>
    <x v="2"/>
    <s v="2019 - Q2"/>
    <n v="2"/>
    <x v="1"/>
    <n v="4"/>
    <x v="3"/>
    <n v="6"/>
    <n v="0"/>
    <n v="0"/>
    <s v="Saturday"/>
    <s v="Night"/>
    <s v="B07FWXAWX"/>
    <s v="Male"/>
    <x v="123"/>
    <s v="Shipped"/>
    <n v="1"/>
    <s v="INR"/>
    <n v="108"/>
    <n v="90"/>
    <n v="198"/>
    <s v="New Panvel"/>
    <s v="Maharashtra"/>
    <n v="410206"/>
    <x v="2"/>
    <x v="90"/>
    <x v="48"/>
    <n v="0.21951219512195119"/>
    <n v="19.439999999999998"/>
    <n v="88.56"/>
    <n v="108"/>
  </r>
  <r>
    <n v="1438"/>
    <d v="2019-06-04T00:00:00"/>
    <x v="827"/>
    <s v="2019 - Q2"/>
    <n v="2"/>
    <x v="1"/>
    <n v="4"/>
    <x v="3"/>
    <n v="6"/>
    <n v="0"/>
    <n v="0"/>
    <s v="Saturday"/>
    <s v="Morning"/>
    <s v="B07FWWXXU"/>
    <s v="Male"/>
    <x v="117"/>
    <s v="Shipped"/>
    <n v="1"/>
    <s v="INR"/>
    <n v="155"/>
    <n v="70"/>
    <n v="225"/>
    <s v="Chennai"/>
    <s v="Tamil Nadu"/>
    <n v="600096"/>
    <x v="2"/>
    <x v="90"/>
    <x v="48"/>
    <n v="0.21951219512195128"/>
    <n v="27.900000000000006"/>
    <n v="127.1"/>
    <n v="155"/>
  </r>
  <r>
    <n v="1439"/>
    <d v="2019-06-04T00:00:00"/>
    <x v="827"/>
    <s v="2019 - Q2"/>
    <n v="2"/>
    <x v="1"/>
    <n v="4"/>
    <x v="3"/>
    <n v="6"/>
    <n v="0"/>
    <n v="0"/>
    <s v="Saturday"/>
    <s v="Morning"/>
    <s v="B07FWXTQU"/>
    <s v="Female"/>
    <x v="123"/>
    <s v="Shipped"/>
    <n v="1"/>
    <s v="INR"/>
    <n v="108"/>
    <n v="70"/>
    <n v="178"/>
    <s v="Chennai"/>
    <s v="Tamil Nadu"/>
    <n v="600096"/>
    <x v="2"/>
    <x v="90"/>
    <x v="48"/>
    <n v="0.21951219512195119"/>
    <n v="19.439999999999998"/>
    <n v="88.56"/>
    <n v="108"/>
  </r>
  <r>
    <n v="1440"/>
    <d v="2019-06-04T00:00:00"/>
    <x v="433"/>
    <s v="2019 - Q2"/>
    <n v="2"/>
    <x v="1"/>
    <n v="4"/>
    <x v="3"/>
    <n v="6"/>
    <n v="0"/>
    <n v="0"/>
    <s v="Saturday"/>
    <s v="Afternoon"/>
    <s v="B07FWXSVX"/>
    <s v="Female"/>
    <x v="124"/>
    <s v="Shipped"/>
    <n v="1"/>
    <s v="INR"/>
    <n v="91"/>
    <n v="90"/>
    <n v="181"/>
    <s v="Patna"/>
    <s v="Bihar"/>
    <n v="801105"/>
    <x v="2"/>
    <x v="90"/>
    <x v="48"/>
    <n v="0.21951219512195114"/>
    <n v="16.379999999999995"/>
    <n v="74.62"/>
    <n v="91"/>
  </r>
  <r>
    <n v="1441"/>
    <d v="2019-06-04T00:00:00"/>
    <x v="367"/>
    <s v="2019 - Q2"/>
    <n v="2"/>
    <x v="1"/>
    <n v="4"/>
    <x v="3"/>
    <n v="6"/>
    <n v="0"/>
    <n v="0"/>
    <s v="Saturday"/>
    <s v="Evening"/>
    <s v="B07FWWBUW"/>
    <s v="Female"/>
    <x v="124"/>
    <s v="Shipped"/>
    <n v="1"/>
    <s v="INR"/>
    <n v="91"/>
    <n v="90"/>
    <n v="181"/>
    <s v="Mysuru"/>
    <s v="Karnataka"/>
    <n v="570003"/>
    <x v="2"/>
    <x v="90"/>
    <x v="48"/>
    <n v="0.21951219512195114"/>
    <n v="16.379999999999995"/>
    <n v="74.62"/>
    <n v="91"/>
  </r>
  <r>
    <n v="1442"/>
    <d v="2019-07-04T00:00:00"/>
    <x v="714"/>
    <s v="2019 - Q2"/>
    <n v="2"/>
    <x v="1"/>
    <n v="4"/>
    <x v="3"/>
    <n v="7"/>
    <n v="0"/>
    <n v="0"/>
    <s v="Sunday"/>
    <s v="Night"/>
    <s v="B07FWVYVS"/>
    <s v="Male"/>
    <x v="151"/>
    <s v="Shipped"/>
    <n v="1"/>
    <s v="INR"/>
    <n v="85.78"/>
    <n v="90"/>
    <n v="175.78"/>
    <s v="Faridabad"/>
    <s v="Haryana"/>
    <n v="121003"/>
    <x v="2"/>
    <x v="90"/>
    <x v="48"/>
    <n v="0.21951219512195116"/>
    <n v="15.440399999999997"/>
    <n v="70.339600000000004"/>
    <n v="85.78"/>
  </r>
  <r>
    <n v="1443"/>
    <d v="2019-07-04T00:00:00"/>
    <x v="505"/>
    <s v="2019 - Q2"/>
    <n v="2"/>
    <x v="1"/>
    <n v="4"/>
    <x v="3"/>
    <n v="7"/>
    <n v="0"/>
    <n v="0"/>
    <s v="Sunday"/>
    <s v="Night"/>
    <s v="B07FWVXQS"/>
    <s v="Male"/>
    <x v="150"/>
    <s v="Shipped"/>
    <n v="1"/>
    <s v="INR"/>
    <n v="97"/>
    <n v="90"/>
    <n v="187"/>
    <s v="Mahoor"/>
    <s v="Maharashtra"/>
    <n v="431721"/>
    <x v="2"/>
    <x v="90"/>
    <x v="48"/>
    <n v="0.21951219512195114"/>
    <n v="17.459999999999994"/>
    <n v="79.540000000000006"/>
    <n v="97"/>
  </r>
  <r>
    <n v="1444"/>
    <d v="2019-07-04T00:00:00"/>
    <x v="713"/>
    <s v="2019 - Q2"/>
    <n v="2"/>
    <x v="1"/>
    <n v="4"/>
    <x v="3"/>
    <n v="7"/>
    <n v="0"/>
    <n v="0"/>
    <s v="Sunday"/>
    <s v="Night"/>
    <s v="B07FWWARU"/>
    <s v="Female"/>
    <x v="124"/>
    <s v="Shipped"/>
    <n v="1"/>
    <s v="INR"/>
    <n v="91"/>
    <n v="90"/>
    <n v="181"/>
    <s v="Mohali"/>
    <s v="Punjab"/>
    <n v="160071"/>
    <x v="2"/>
    <x v="90"/>
    <x v="48"/>
    <n v="0.21951219512195114"/>
    <n v="16.379999999999995"/>
    <n v="74.62"/>
    <n v="91"/>
  </r>
  <r>
    <n v="1445"/>
    <d v="2019-07-04T00:00:00"/>
    <x v="436"/>
    <s v="2019 - Q2"/>
    <n v="2"/>
    <x v="1"/>
    <n v="4"/>
    <x v="3"/>
    <n v="7"/>
    <n v="0"/>
    <n v="0"/>
    <s v="Sunday"/>
    <s v="Night"/>
    <s v="B07FWVYTU"/>
    <s v="Female"/>
    <x v="124"/>
    <s v="Shipped"/>
    <n v="1"/>
    <s v="INR"/>
    <n v="91"/>
    <n v="90"/>
    <n v="181"/>
    <s v="Rishikesh"/>
    <s v="Uttarakhand"/>
    <n v="249201"/>
    <x v="2"/>
    <x v="90"/>
    <x v="48"/>
    <n v="0.21951219512195114"/>
    <n v="16.379999999999995"/>
    <n v="74.62"/>
    <n v="91"/>
  </r>
  <r>
    <n v="1446"/>
    <d v="2019-07-04T00:00:00"/>
    <x v="67"/>
    <s v="2019 - Q2"/>
    <n v="2"/>
    <x v="1"/>
    <n v="4"/>
    <x v="3"/>
    <n v="7"/>
    <n v="0"/>
    <n v="0"/>
    <s v="Sunday"/>
    <s v="Night"/>
    <s v="B07FWWUXS"/>
    <s v="Female"/>
    <x v="117"/>
    <s v="Shipped"/>
    <n v="2"/>
    <s v="INR"/>
    <n v="310"/>
    <n v="140"/>
    <n v="450"/>
    <s v="Gandhinagar"/>
    <s v="Gujarat"/>
    <n v="382421"/>
    <x v="2"/>
    <x v="90"/>
    <x v="48"/>
    <n v="0.21951219512195128"/>
    <n v="55.800000000000011"/>
    <n v="254.2"/>
    <n v="620"/>
  </r>
  <r>
    <n v="1447"/>
    <d v="2019-07-04T00:00:00"/>
    <x v="708"/>
    <s v="2019 - Q2"/>
    <n v="2"/>
    <x v="1"/>
    <n v="4"/>
    <x v="3"/>
    <n v="7"/>
    <n v="0"/>
    <n v="0"/>
    <s v="Sunday"/>
    <s v="Night"/>
    <s v="B07FWXTUQ"/>
    <s v="Male"/>
    <x v="124"/>
    <s v="Shipped"/>
    <n v="1"/>
    <s v="INR"/>
    <n v="91"/>
    <n v="90"/>
    <n v="181"/>
    <s v="Chennai"/>
    <s v="Tamil Nadu"/>
    <n v="600128"/>
    <x v="2"/>
    <x v="90"/>
    <x v="48"/>
    <n v="0.21951219512195114"/>
    <n v="16.379999999999995"/>
    <n v="74.62"/>
    <n v="91"/>
  </r>
  <r>
    <n v="1448"/>
    <d v="2019-07-04T00:00:00"/>
    <x v="318"/>
    <s v="2019 - Q2"/>
    <n v="2"/>
    <x v="1"/>
    <n v="4"/>
    <x v="3"/>
    <n v="7"/>
    <n v="0"/>
    <n v="0"/>
    <s v="Sunday"/>
    <s v="Night"/>
    <s v="B07FWVUTZ"/>
    <s v="Male"/>
    <x v="151"/>
    <s v="Shipped"/>
    <n v="1"/>
    <s v="INR"/>
    <n v="85.78"/>
    <n v="90"/>
    <n v="175.78"/>
    <s v="Mumbai"/>
    <s v="Maharashtra"/>
    <n v="400077"/>
    <x v="2"/>
    <x v="90"/>
    <x v="48"/>
    <n v="0.21951219512195116"/>
    <n v="15.440399999999997"/>
    <n v="70.339600000000004"/>
    <n v="85.78"/>
  </r>
  <r>
    <n v="1449"/>
    <d v="2019-07-04T00:00:00"/>
    <x v="571"/>
    <s v="2019 - Q2"/>
    <n v="2"/>
    <x v="1"/>
    <n v="4"/>
    <x v="3"/>
    <n v="7"/>
    <n v="0"/>
    <n v="0"/>
    <s v="Sunday"/>
    <s v="Morning"/>
    <s v="B07FWVBYX"/>
    <s v="Female"/>
    <x v="124"/>
    <s v="Shipped"/>
    <n v="1"/>
    <s v="INR"/>
    <n v="91"/>
    <n v="90"/>
    <n v="181"/>
    <s v="Hyderabad"/>
    <s v="Telangana"/>
    <n v="500049"/>
    <x v="2"/>
    <x v="90"/>
    <x v="48"/>
    <n v="0.21951219512195114"/>
    <n v="16.379999999999995"/>
    <n v="74.62"/>
    <n v="91"/>
  </r>
  <r>
    <n v="1450"/>
    <d v="2019-07-04T00:00:00"/>
    <x v="30"/>
    <s v="2019 - Q2"/>
    <n v="2"/>
    <x v="1"/>
    <n v="4"/>
    <x v="3"/>
    <n v="7"/>
    <n v="0"/>
    <n v="0"/>
    <s v="Sunday"/>
    <s v="Morning"/>
    <s v="B07FWVVSW"/>
    <s v="Male"/>
    <x v="124"/>
    <s v="Shipped"/>
    <n v="1"/>
    <s v="INR"/>
    <n v="91"/>
    <n v="90"/>
    <n v="181"/>
    <s v="Sirsa"/>
    <s v="Haryana"/>
    <n v="125055"/>
    <x v="2"/>
    <x v="90"/>
    <x v="48"/>
    <n v="0.21951219512195114"/>
    <n v="16.379999999999995"/>
    <n v="74.62"/>
    <n v="91"/>
  </r>
  <r>
    <n v="1451"/>
    <d v="2019-07-04T00:00:00"/>
    <x v="141"/>
    <s v="2019 - Q2"/>
    <n v="2"/>
    <x v="1"/>
    <n v="4"/>
    <x v="3"/>
    <n v="7"/>
    <n v="0"/>
    <n v="0"/>
    <s v="Sunday"/>
    <s v="Morning"/>
    <s v="B07FWWBQY"/>
    <s v="Female"/>
    <x v="124"/>
    <s v="Shipped"/>
    <n v="1"/>
    <s v="INR"/>
    <n v="91"/>
    <n v="90"/>
    <n v="181"/>
    <s v="Greater Noida"/>
    <s v="Uttar Pradesh"/>
    <n v="201308"/>
    <x v="2"/>
    <x v="90"/>
    <x v="48"/>
    <n v="0.21951219512195114"/>
    <n v="16.379999999999995"/>
    <n v="74.62"/>
    <n v="91"/>
  </r>
  <r>
    <n v="1452"/>
    <d v="2019-07-04T00:00:00"/>
    <x v="379"/>
    <s v="2019 - Q2"/>
    <n v="2"/>
    <x v="1"/>
    <n v="4"/>
    <x v="3"/>
    <n v="7"/>
    <n v="0"/>
    <n v="0"/>
    <s v="Sunday"/>
    <s v="Morning"/>
    <s v="B07FWWTRZ"/>
    <s v="Male"/>
    <x v="124"/>
    <s v="Shipped"/>
    <n v="1"/>
    <s v="INR"/>
    <n v="91"/>
    <n v="90"/>
    <n v="181"/>
    <s v="Chennai"/>
    <s v="Tamil Nadu"/>
    <n v="600122"/>
    <x v="2"/>
    <x v="90"/>
    <x v="48"/>
    <n v="0.21951219512195114"/>
    <n v="16.379999999999995"/>
    <n v="74.62"/>
    <n v="91"/>
  </r>
  <r>
    <n v="1453"/>
    <d v="2019-07-04T00:00:00"/>
    <x v="74"/>
    <s v="2019 - Q2"/>
    <n v="2"/>
    <x v="1"/>
    <n v="4"/>
    <x v="3"/>
    <n v="7"/>
    <n v="0"/>
    <n v="0"/>
    <s v="Sunday"/>
    <s v="Morning"/>
    <s v="B07FWYATS"/>
    <s v="Female"/>
    <x v="151"/>
    <s v="Shipped"/>
    <n v="1"/>
    <s v="INR"/>
    <n v="85.78"/>
    <n v="90"/>
    <n v="175.78"/>
    <s v="Dombivli (East)"/>
    <s v="Maharashtra"/>
    <n v="421201"/>
    <x v="2"/>
    <x v="90"/>
    <x v="48"/>
    <n v="0.21951219512195116"/>
    <n v="15.440399999999997"/>
    <n v="70.339600000000004"/>
    <n v="85.78"/>
  </r>
  <r>
    <n v="1454"/>
    <d v="2019-07-04T00:00:00"/>
    <x v="432"/>
    <s v="2019 - Q2"/>
    <n v="2"/>
    <x v="1"/>
    <n v="4"/>
    <x v="3"/>
    <n v="7"/>
    <n v="0"/>
    <n v="0"/>
    <s v="Sunday"/>
    <s v="Morning"/>
    <s v="B07FWVVYS"/>
    <s v="Female"/>
    <x v="124"/>
    <s v="Shipped"/>
    <n v="1"/>
    <s v="INR"/>
    <n v="91"/>
    <n v="90"/>
    <n v="181"/>
    <s v="Gurugram"/>
    <s v="Haryana"/>
    <n v="122001"/>
    <x v="2"/>
    <x v="90"/>
    <x v="48"/>
    <n v="0.21951219512195114"/>
    <n v="16.379999999999995"/>
    <n v="74.62"/>
    <n v="91"/>
  </r>
  <r>
    <n v="1455"/>
    <d v="2019-07-04T00:00:00"/>
    <x v="380"/>
    <s v="2019 - Q2"/>
    <n v="2"/>
    <x v="1"/>
    <n v="4"/>
    <x v="3"/>
    <n v="7"/>
    <n v="0"/>
    <n v="0"/>
    <s v="Sunday"/>
    <s v="Morning"/>
    <s v="B07FWWSQT"/>
    <s v="Female"/>
    <x v="117"/>
    <s v="Shipped"/>
    <n v="1"/>
    <s v="INR"/>
    <n v="155"/>
    <n v="70"/>
    <n v="225"/>
    <s v="Mumbai"/>
    <s v="Maharashtra"/>
    <n v="400071"/>
    <x v="2"/>
    <x v="90"/>
    <x v="48"/>
    <n v="0.21951219512195128"/>
    <n v="27.900000000000006"/>
    <n v="127.1"/>
    <n v="155"/>
  </r>
  <r>
    <n v="1456"/>
    <d v="2019-07-04T00:00:00"/>
    <x v="380"/>
    <s v="2019 - Q2"/>
    <n v="2"/>
    <x v="1"/>
    <n v="4"/>
    <x v="3"/>
    <n v="7"/>
    <n v="0"/>
    <n v="0"/>
    <s v="Sunday"/>
    <s v="Morning"/>
    <s v="B07FWVAWW"/>
    <s v="Female"/>
    <x v="124"/>
    <s v="Shipped"/>
    <n v="1"/>
    <s v="INR"/>
    <n v="91"/>
    <n v="70"/>
    <n v="161"/>
    <s v="Mumbai"/>
    <s v="Maharashtra"/>
    <n v="400071"/>
    <x v="2"/>
    <x v="90"/>
    <x v="48"/>
    <n v="0.21951219512195114"/>
    <n v="16.379999999999995"/>
    <n v="74.62"/>
    <n v="91"/>
  </r>
  <r>
    <n v="1457"/>
    <d v="2019-07-04T00:00:00"/>
    <x v="244"/>
    <s v="2019 - Q2"/>
    <n v="2"/>
    <x v="1"/>
    <n v="4"/>
    <x v="3"/>
    <n v="7"/>
    <n v="0"/>
    <n v="0"/>
    <s v="Sunday"/>
    <s v="Morning"/>
    <s v="B07FWXTXV"/>
    <s v="Male"/>
    <x v="124"/>
    <s v="Shipped"/>
    <n v="1"/>
    <s v="INR"/>
    <n v="91"/>
    <n v="90"/>
    <n v="181"/>
    <s v="Bolpur"/>
    <s v="West Bengal"/>
    <n v="731204"/>
    <x v="2"/>
    <x v="90"/>
    <x v="48"/>
    <n v="0.21951219512195114"/>
    <n v="16.379999999999995"/>
    <n v="74.62"/>
    <n v="91"/>
  </r>
  <r>
    <n v="1458"/>
    <d v="2019-07-04T00:00:00"/>
    <x v="828"/>
    <s v="2019 - Q2"/>
    <n v="2"/>
    <x v="1"/>
    <n v="4"/>
    <x v="3"/>
    <n v="7"/>
    <n v="0"/>
    <n v="0"/>
    <s v="Sunday"/>
    <s v="Morning"/>
    <s v="B07FWWUTZ"/>
    <s v="Male"/>
    <x v="151"/>
    <s v="Shipped"/>
    <n v="1"/>
    <s v="INR"/>
    <n v="85.78"/>
    <n v="90"/>
    <n v="175.78"/>
    <s v="Greater Noida"/>
    <s v="Uttar Pradesh"/>
    <n v="201308"/>
    <x v="2"/>
    <x v="90"/>
    <x v="48"/>
    <n v="0.21951219512195116"/>
    <n v="15.440399999999997"/>
    <n v="70.339600000000004"/>
    <n v="85.78"/>
  </r>
  <r>
    <n v="1459"/>
    <d v="2019-07-04T00:00:00"/>
    <x v="630"/>
    <s v="2019 - Q2"/>
    <n v="2"/>
    <x v="1"/>
    <n v="4"/>
    <x v="3"/>
    <n v="7"/>
    <n v="0"/>
    <n v="0"/>
    <s v="Sunday"/>
    <s v="Morning"/>
    <s v="B07FWXXRS"/>
    <s v="Male"/>
    <x v="124"/>
    <s v="Shipped"/>
    <n v="1"/>
    <s v="INR"/>
    <n v="91"/>
    <n v="90"/>
    <n v="181"/>
    <s v="Soro"/>
    <s v="Odisha"/>
    <n v="756045"/>
    <x v="2"/>
    <x v="90"/>
    <x v="48"/>
    <n v="0.21951219512195114"/>
    <n v="16.379999999999995"/>
    <n v="74.62"/>
    <n v="91"/>
  </r>
  <r>
    <n v="1460"/>
    <d v="2019-07-04T00:00:00"/>
    <x v="824"/>
    <s v="2019 - Q2"/>
    <n v="2"/>
    <x v="1"/>
    <n v="4"/>
    <x v="3"/>
    <n v="7"/>
    <n v="0"/>
    <n v="0"/>
    <s v="Sunday"/>
    <s v="Morning"/>
    <s v="B07FWWXYS"/>
    <s v="Female"/>
    <x v="151"/>
    <s v="Shipped"/>
    <n v="1"/>
    <s v="INR"/>
    <n v="85.78"/>
    <n v="90"/>
    <n v="175.78"/>
    <s v="Anand"/>
    <s v="Gujarat"/>
    <n v="388001"/>
    <x v="2"/>
    <x v="90"/>
    <x v="48"/>
    <n v="0.21951219512195116"/>
    <n v="15.440399999999997"/>
    <n v="70.339600000000004"/>
    <n v="85.78"/>
  </r>
  <r>
    <n v="1461"/>
    <d v="2019-07-04T00:00:00"/>
    <x v="400"/>
    <s v="2019 - Q2"/>
    <n v="2"/>
    <x v="1"/>
    <n v="4"/>
    <x v="3"/>
    <n v="7"/>
    <n v="0"/>
    <n v="0"/>
    <s v="Sunday"/>
    <s v="Morning"/>
    <s v="B07FWYXZW"/>
    <s v="Male"/>
    <x v="124"/>
    <s v="Shipped"/>
    <n v="1"/>
    <s v="INR"/>
    <n v="91"/>
    <n v="90"/>
    <n v="181"/>
    <s v="Bidhan Nagar"/>
    <s v="West Bengal"/>
    <n v="700098"/>
    <x v="2"/>
    <x v="90"/>
    <x v="48"/>
    <n v="0.21951219512195114"/>
    <n v="16.379999999999995"/>
    <n v="74.62"/>
    <n v="91"/>
  </r>
  <r>
    <n v="1462"/>
    <d v="2019-07-04T00:00:00"/>
    <x v="115"/>
    <s v="2019 - Q2"/>
    <n v="2"/>
    <x v="1"/>
    <n v="4"/>
    <x v="3"/>
    <n v="7"/>
    <n v="0"/>
    <n v="0"/>
    <s v="Sunday"/>
    <s v="Morning"/>
    <s v="B07FWYXTT"/>
    <s v="Male"/>
    <x v="124"/>
    <s v="Shipped"/>
    <n v="1"/>
    <s v="INR"/>
    <n v="91"/>
    <n v="90"/>
    <n v="181"/>
    <s v="Ghaziabad"/>
    <s v="Uttar Pradesh"/>
    <n v="201012"/>
    <x v="2"/>
    <x v="90"/>
    <x v="48"/>
    <n v="0.21951219512195114"/>
    <n v="16.379999999999995"/>
    <n v="74.62"/>
    <n v="91"/>
  </r>
  <r>
    <n v="1463"/>
    <d v="2019-07-04T00:00:00"/>
    <x v="829"/>
    <s v="2019 - Q2"/>
    <n v="2"/>
    <x v="1"/>
    <n v="4"/>
    <x v="3"/>
    <n v="7"/>
    <n v="0"/>
    <n v="0"/>
    <s v="Sunday"/>
    <s v="Morning"/>
    <s v="B07FWVWYW"/>
    <s v="Female"/>
    <x v="124"/>
    <s v="Shipped"/>
    <n v="2"/>
    <s v="INR"/>
    <n v="182"/>
    <n v="140"/>
    <n v="322"/>
    <s v="Bhind"/>
    <s v="Madhya Pradesh"/>
    <n v="477001"/>
    <x v="2"/>
    <x v="90"/>
    <x v="48"/>
    <n v="0.21951219512195114"/>
    <n v="32.759999999999991"/>
    <n v="149.24"/>
    <n v="364"/>
  </r>
  <r>
    <n v="1464"/>
    <d v="2019-07-04T00:00:00"/>
    <x v="526"/>
    <s v="2019 - Q2"/>
    <n v="2"/>
    <x v="1"/>
    <n v="4"/>
    <x v="3"/>
    <n v="7"/>
    <n v="0"/>
    <n v="0"/>
    <s v="Sunday"/>
    <s v="Morning"/>
    <s v="B07FWYSXZ"/>
    <s v="Male"/>
    <x v="124"/>
    <s v="Shipped"/>
    <n v="1"/>
    <s v="INR"/>
    <n v="91"/>
    <n v="90"/>
    <n v="181"/>
    <s v="Gurugram"/>
    <s v="Haryana"/>
    <n v="122002"/>
    <x v="2"/>
    <x v="90"/>
    <x v="48"/>
    <n v="0.21951219512195114"/>
    <n v="16.379999999999995"/>
    <n v="74.62"/>
    <n v="91"/>
  </r>
  <r>
    <n v="1465"/>
    <d v="2019-07-04T00:00:00"/>
    <x v="25"/>
    <s v="2019 - Q2"/>
    <n v="2"/>
    <x v="1"/>
    <n v="4"/>
    <x v="3"/>
    <n v="7"/>
    <n v="0"/>
    <n v="0"/>
    <s v="Sunday"/>
    <s v="Morning"/>
    <s v="B07FWVUUX"/>
    <s v="Female"/>
    <x v="124"/>
    <s v="Shipped"/>
    <n v="1"/>
    <s v="INR"/>
    <n v="91"/>
    <n v="90"/>
    <n v="181"/>
    <s v="Bhubaneswar"/>
    <s v="Odisha"/>
    <n v="751030"/>
    <x v="2"/>
    <x v="90"/>
    <x v="48"/>
    <n v="0.21951219512195114"/>
    <n v="16.379999999999995"/>
    <n v="74.62"/>
    <n v="91"/>
  </r>
  <r>
    <n v="1466"/>
    <d v="2019-07-04T00:00:00"/>
    <x v="827"/>
    <s v="2019 - Q2"/>
    <n v="2"/>
    <x v="1"/>
    <n v="4"/>
    <x v="3"/>
    <n v="7"/>
    <n v="0"/>
    <n v="0"/>
    <s v="Sunday"/>
    <s v="Morning"/>
    <s v="B07FWVVZT"/>
    <s v="Male"/>
    <x v="124"/>
    <s v="Shipped"/>
    <n v="1"/>
    <s v="INR"/>
    <n v="91"/>
    <n v="90"/>
    <n v="181"/>
    <s v="Jaipur"/>
    <s v="Rajasthan"/>
    <n v="302017"/>
    <x v="2"/>
    <x v="90"/>
    <x v="48"/>
    <n v="0.21951219512195114"/>
    <n v="16.379999999999995"/>
    <n v="74.62"/>
    <n v="91"/>
  </r>
  <r>
    <n v="1467"/>
    <d v="2019-07-04T00:00:00"/>
    <x v="216"/>
    <s v="2019 - Q2"/>
    <n v="2"/>
    <x v="1"/>
    <n v="4"/>
    <x v="3"/>
    <n v="7"/>
    <n v="0"/>
    <n v="0"/>
    <s v="Sunday"/>
    <s v="Afternoon"/>
    <s v="B07FWWTRU"/>
    <s v="Female"/>
    <x v="151"/>
    <s v="Shipped"/>
    <n v="1"/>
    <s v="INR"/>
    <n v="85.78"/>
    <n v="90"/>
    <n v="175.78"/>
    <s v="Lucknow"/>
    <s v="Uttar Pradesh"/>
    <n v="226022"/>
    <x v="2"/>
    <x v="90"/>
    <x v="48"/>
    <n v="0.21951219512195116"/>
    <n v="15.440399999999997"/>
    <n v="70.339600000000004"/>
    <n v="85.78"/>
  </r>
  <r>
    <n v="1468"/>
    <d v="2019-07-04T00:00:00"/>
    <x v="792"/>
    <s v="2019 - Q2"/>
    <n v="2"/>
    <x v="1"/>
    <n v="4"/>
    <x v="3"/>
    <n v="7"/>
    <n v="0"/>
    <n v="0"/>
    <s v="Sunday"/>
    <s v="Afternoon"/>
    <s v="B07FWYYXQ"/>
    <s v="Female"/>
    <x v="123"/>
    <s v="Shipped"/>
    <n v="1"/>
    <s v="INR"/>
    <n v="108"/>
    <n v="70"/>
    <n v="178"/>
    <s v="Khambhat"/>
    <s v="Gujarat"/>
    <n v="388620"/>
    <x v="2"/>
    <x v="90"/>
    <x v="48"/>
    <n v="0.21951219512195119"/>
    <n v="19.439999999999998"/>
    <n v="88.56"/>
    <n v="108"/>
  </r>
  <r>
    <n v="1469"/>
    <d v="2019-07-04T00:00:00"/>
    <x v="792"/>
    <s v="2019 - Q2"/>
    <n v="2"/>
    <x v="1"/>
    <n v="4"/>
    <x v="3"/>
    <n v="7"/>
    <n v="0"/>
    <n v="0"/>
    <s v="Sunday"/>
    <s v="Afternoon"/>
    <s v="B07FWWSQV"/>
    <s v="Female"/>
    <x v="124"/>
    <s v="Shipped"/>
    <n v="1"/>
    <s v="INR"/>
    <n v="91"/>
    <n v="70"/>
    <n v="161"/>
    <s v="Khambhat"/>
    <s v="Gujarat"/>
    <n v="388620"/>
    <x v="2"/>
    <x v="90"/>
    <x v="48"/>
    <n v="0.21951219512195114"/>
    <n v="16.379999999999995"/>
    <n v="74.62"/>
    <n v="91"/>
  </r>
  <r>
    <n v="1470"/>
    <d v="2019-07-04T00:00:00"/>
    <x v="26"/>
    <s v="2019 - Q2"/>
    <n v="2"/>
    <x v="1"/>
    <n v="4"/>
    <x v="3"/>
    <n v="7"/>
    <n v="0"/>
    <n v="0"/>
    <s v="Sunday"/>
    <s v="Afternoon"/>
    <s v="B07FWWWVR"/>
    <s v="Female"/>
    <x v="117"/>
    <s v="Shipped"/>
    <n v="1"/>
    <s v="INR"/>
    <n v="155"/>
    <n v="70"/>
    <n v="225"/>
    <s v="Bengaluru"/>
    <s v="Karnataka"/>
    <n v="560048"/>
    <x v="2"/>
    <x v="90"/>
    <x v="48"/>
    <n v="0.21951219512195128"/>
    <n v="27.900000000000006"/>
    <n v="127.1"/>
    <n v="155"/>
  </r>
  <r>
    <n v="1471"/>
    <d v="2019-07-04T00:00:00"/>
    <x v="26"/>
    <s v="2019 - Q2"/>
    <n v="2"/>
    <x v="1"/>
    <n v="4"/>
    <x v="3"/>
    <n v="7"/>
    <n v="0"/>
    <n v="0"/>
    <s v="Sunday"/>
    <s v="Afternoon"/>
    <s v="B07FWVWZQ"/>
    <s v="Female"/>
    <x v="123"/>
    <s v="Shipped"/>
    <n v="1"/>
    <s v="INR"/>
    <n v="108"/>
    <n v="70"/>
    <n v="178"/>
    <s v="Mumbai"/>
    <s v="Maharashtra"/>
    <n v="400103"/>
    <x v="2"/>
    <x v="90"/>
    <x v="48"/>
    <n v="0.21951219512195119"/>
    <n v="19.439999999999998"/>
    <n v="88.56"/>
    <n v="108"/>
  </r>
  <r>
    <n v="1472"/>
    <d v="2019-07-04T00:00:00"/>
    <x v="438"/>
    <s v="2019 - Q2"/>
    <n v="2"/>
    <x v="1"/>
    <n v="4"/>
    <x v="3"/>
    <n v="7"/>
    <n v="0"/>
    <n v="0"/>
    <s v="Sunday"/>
    <s v="Afternoon"/>
    <s v="B07FWYZWX"/>
    <s v="Male"/>
    <x v="117"/>
    <s v="Shipped"/>
    <n v="2"/>
    <s v="INR"/>
    <n v="310"/>
    <n v="113.33"/>
    <n v="423.33"/>
    <s v="Hyderabad"/>
    <s v="Telangana"/>
    <n v="500047"/>
    <x v="2"/>
    <x v="90"/>
    <x v="48"/>
    <n v="0.21951219512195128"/>
    <n v="55.800000000000011"/>
    <n v="254.2"/>
    <n v="620"/>
  </r>
  <r>
    <n v="1473"/>
    <d v="2019-07-04T00:00:00"/>
    <x v="438"/>
    <s v="2019 - Q2"/>
    <n v="2"/>
    <x v="1"/>
    <n v="4"/>
    <x v="3"/>
    <n v="7"/>
    <n v="0"/>
    <n v="0"/>
    <s v="Sunday"/>
    <s v="Afternoon"/>
    <s v="B07FWWSSS"/>
    <s v="Female"/>
    <x v="123"/>
    <s v="Shipped"/>
    <n v="2"/>
    <s v="INR"/>
    <n v="216"/>
    <n v="113.33"/>
    <n v="329.33"/>
    <s v="Hyderabad"/>
    <s v="Telangana"/>
    <n v="500047"/>
    <x v="2"/>
    <x v="90"/>
    <x v="48"/>
    <n v="0.21951219512195119"/>
    <n v="38.879999999999995"/>
    <n v="177.12"/>
    <n v="432"/>
  </r>
  <r>
    <n v="1474"/>
    <d v="2019-07-04T00:00:00"/>
    <x v="438"/>
    <s v="2019 - Q2"/>
    <n v="2"/>
    <x v="1"/>
    <n v="4"/>
    <x v="3"/>
    <n v="7"/>
    <n v="0"/>
    <n v="0"/>
    <s v="Sunday"/>
    <s v="Afternoon"/>
    <s v="B07FWWTUU"/>
    <s v="Male"/>
    <x v="124"/>
    <s v="Shipped"/>
    <n v="2"/>
    <s v="INR"/>
    <n v="182"/>
    <n v="113.34"/>
    <n v="295.34000000000003"/>
    <s v="Bellare"/>
    <s v="Karnataka"/>
    <n v="574212"/>
    <x v="2"/>
    <x v="90"/>
    <x v="48"/>
    <n v="0.21951219512195114"/>
    <n v="32.759999999999991"/>
    <n v="149.24"/>
    <n v="364"/>
  </r>
  <r>
    <n v="1475"/>
    <d v="2019-07-04T00:00:00"/>
    <x v="310"/>
    <s v="2019 - Q2"/>
    <n v="2"/>
    <x v="1"/>
    <n v="4"/>
    <x v="3"/>
    <n v="7"/>
    <n v="0"/>
    <n v="0"/>
    <s v="Sunday"/>
    <s v="Afternoon"/>
    <s v="B07FWXUTW"/>
    <s v="Female"/>
    <x v="124"/>
    <s v="Shipped"/>
    <n v="1"/>
    <s v="INR"/>
    <n v="91"/>
    <n v="90"/>
    <n v="181"/>
    <s v="Cuttack"/>
    <s v="Odisha"/>
    <n v="753004"/>
    <x v="2"/>
    <x v="90"/>
    <x v="48"/>
    <n v="0.21951219512195114"/>
    <n v="16.379999999999995"/>
    <n v="74.62"/>
    <n v="91"/>
  </r>
  <r>
    <n v="1476"/>
    <d v="2019-07-04T00:00:00"/>
    <x v="407"/>
    <s v="2019 - Q2"/>
    <n v="2"/>
    <x v="1"/>
    <n v="4"/>
    <x v="3"/>
    <n v="7"/>
    <n v="0"/>
    <n v="0"/>
    <s v="Sunday"/>
    <s v="Afternoon"/>
    <s v="B07FWVVVR"/>
    <s v="Male"/>
    <x v="124"/>
    <s v="Shipped"/>
    <n v="1"/>
    <s v="INR"/>
    <n v="91"/>
    <n v="90"/>
    <n v="181"/>
    <s v="Bilimora"/>
    <s v="Gujarat"/>
    <n v="396380"/>
    <x v="2"/>
    <x v="90"/>
    <x v="48"/>
    <n v="0.21951219512195114"/>
    <n v="16.379999999999995"/>
    <n v="74.62"/>
    <n v="91"/>
  </r>
  <r>
    <n v="1477"/>
    <d v="2019-07-04T00:00:00"/>
    <x v="461"/>
    <s v="2019 - Q2"/>
    <n v="2"/>
    <x v="1"/>
    <n v="4"/>
    <x v="3"/>
    <n v="7"/>
    <n v="0"/>
    <n v="0"/>
    <s v="Sunday"/>
    <s v="Afternoon"/>
    <s v="B07FWWYTR"/>
    <s v="Male"/>
    <x v="124"/>
    <s v="Shipped"/>
    <n v="1"/>
    <s v="INR"/>
    <n v="91"/>
    <n v="90"/>
    <n v="181"/>
    <s v="Gurugram"/>
    <s v="Haryana"/>
    <n v="122011"/>
    <x v="2"/>
    <x v="90"/>
    <x v="48"/>
    <n v="0.21951219512195114"/>
    <n v="16.379999999999995"/>
    <n v="74.62"/>
    <n v="91"/>
  </r>
  <r>
    <n v="1478"/>
    <d v="2019-07-04T00:00:00"/>
    <x v="164"/>
    <s v="2019 - Q2"/>
    <n v="2"/>
    <x v="1"/>
    <n v="4"/>
    <x v="3"/>
    <n v="7"/>
    <n v="0"/>
    <n v="0"/>
    <s v="Sunday"/>
    <s v="Afternoon"/>
    <s v="B07FWWUUW"/>
    <s v="Female"/>
    <x v="117"/>
    <s v="Shipped"/>
    <n v="1"/>
    <s v="INR"/>
    <n v="155"/>
    <n v="70"/>
    <n v="225"/>
    <s v="Ghaziabad"/>
    <s v="Uttar Pradesh"/>
    <n v="201013"/>
    <x v="2"/>
    <x v="90"/>
    <x v="48"/>
    <n v="0.21951219512195128"/>
    <n v="27.900000000000006"/>
    <n v="127.1"/>
    <n v="155"/>
  </r>
  <r>
    <n v="1479"/>
    <d v="2019-07-04T00:00:00"/>
    <x v="164"/>
    <s v="2019 - Q2"/>
    <n v="2"/>
    <x v="1"/>
    <n v="4"/>
    <x v="3"/>
    <n v="7"/>
    <n v="0"/>
    <n v="0"/>
    <s v="Sunday"/>
    <s v="Afternoon"/>
    <s v="B07FWYBZX"/>
    <s v="Female"/>
    <x v="124"/>
    <s v="Shipped"/>
    <n v="1"/>
    <s v="INR"/>
    <n v="91"/>
    <n v="70"/>
    <n v="161"/>
    <s v="Ghaziabad"/>
    <s v="Uttar Pradesh"/>
    <n v="201013"/>
    <x v="2"/>
    <x v="90"/>
    <x v="48"/>
    <n v="0.21951219512195114"/>
    <n v="16.379999999999995"/>
    <n v="74.62"/>
    <n v="91"/>
  </r>
  <r>
    <n v="1480"/>
    <d v="2019-07-04T00:00:00"/>
    <x v="321"/>
    <s v="2019 - Q2"/>
    <n v="2"/>
    <x v="1"/>
    <n v="4"/>
    <x v="3"/>
    <n v="7"/>
    <n v="0"/>
    <n v="0"/>
    <s v="Sunday"/>
    <s v="Afternoon"/>
    <s v="B07FWXTWS"/>
    <s v="Male"/>
    <x v="124"/>
    <s v="Shipped"/>
    <n v="1"/>
    <s v="INR"/>
    <n v="91"/>
    <n v="90"/>
    <n v="181"/>
    <s v="Greater Noida"/>
    <s v="Uttar Pradesh"/>
    <n v="201312"/>
    <x v="2"/>
    <x v="90"/>
    <x v="48"/>
    <n v="0.21951219512195114"/>
    <n v="16.379999999999995"/>
    <n v="74.62"/>
    <n v="91"/>
  </r>
  <r>
    <n v="1481"/>
    <d v="2019-07-04T00:00:00"/>
    <x v="321"/>
    <s v="2019 - Q2"/>
    <n v="2"/>
    <x v="1"/>
    <n v="4"/>
    <x v="3"/>
    <n v="7"/>
    <n v="0"/>
    <n v="0"/>
    <s v="Sunday"/>
    <s v="Afternoon"/>
    <s v="B07FWXUUW"/>
    <s v="Female"/>
    <x v="151"/>
    <s v="Shipped"/>
    <n v="2"/>
    <s v="INR"/>
    <n v="171.56"/>
    <n v="140"/>
    <n v="311.56"/>
    <s v="Ahmedabad"/>
    <s v="Gujarat"/>
    <n v="382418"/>
    <x v="2"/>
    <x v="90"/>
    <x v="48"/>
    <n v="0.21951219512195116"/>
    <n v="30.880799999999994"/>
    <n v="140.67920000000001"/>
    <n v="343.12"/>
  </r>
  <r>
    <n v="1482"/>
    <d v="2019-07-04T00:00:00"/>
    <x v="830"/>
    <s v="2019 - Q2"/>
    <n v="2"/>
    <x v="1"/>
    <n v="4"/>
    <x v="3"/>
    <n v="7"/>
    <n v="0"/>
    <n v="0"/>
    <s v="Sunday"/>
    <s v="Afternoon"/>
    <s v="B07FWYTUV"/>
    <s v="Male"/>
    <x v="124"/>
    <s v="Shipped"/>
    <n v="1"/>
    <s v="INR"/>
    <n v="91"/>
    <n v="90"/>
    <n v="181"/>
    <s v="Gandhinagar"/>
    <s v="Gujarat"/>
    <n v="382007"/>
    <x v="2"/>
    <x v="90"/>
    <x v="48"/>
    <n v="0.21951219512195114"/>
    <n v="16.379999999999995"/>
    <n v="74.62"/>
    <n v="91"/>
  </r>
  <r>
    <n v="1483"/>
    <d v="2019-07-04T00:00:00"/>
    <x v="140"/>
    <s v="2019 - Q2"/>
    <n v="2"/>
    <x v="1"/>
    <n v="4"/>
    <x v="3"/>
    <n v="7"/>
    <n v="0"/>
    <n v="0"/>
    <s v="Sunday"/>
    <s v="Afternoon"/>
    <s v="B07FWWYYS"/>
    <s v="Female"/>
    <x v="117"/>
    <s v="Shipped"/>
    <n v="2"/>
    <s v="INR"/>
    <n v="310"/>
    <n v="140"/>
    <n v="450"/>
    <s v="Mumbai"/>
    <s v="Maharashtra"/>
    <n v="400089"/>
    <x v="2"/>
    <x v="90"/>
    <x v="48"/>
    <n v="0.21951219512195128"/>
    <n v="55.800000000000011"/>
    <n v="254.2"/>
    <n v="620"/>
  </r>
  <r>
    <n v="1484"/>
    <d v="2019-07-04T00:00:00"/>
    <x v="238"/>
    <s v="2019 - Q2"/>
    <n v="2"/>
    <x v="1"/>
    <n v="4"/>
    <x v="3"/>
    <n v="7"/>
    <n v="0"/>
    <n v="0"/>
    <s v="Sunday"/>
    <s v="Evening"/>
    <s v="B07FWVYYT"/>
    <s v="Male"/>
    <x v="123"/>
    <s v="Shipped"/>
    <n v="1"/>
    <s v="INR"/>
    <n v="108"/>
    <n v="70"/>
    <n v="178"/>
    <s v="Mumbai"/>
    <s v="Maharashtra"/>
    <n v="400089"/>
    <x v="2"/>
    <x v="90"/>
    <x v="48"/>
    <n v="0.21951219512195119"/>
    <n v="19.439999999999998"/>
    <n v="88.56"/>
    <n v="108"/>
  </r>
  <r>
    <n v="1485"/>
    <d v="2019-07-04T00:00:00"/>
    <x v="238"/>
    <s v="2019 - Q2"/>
    <n v="2"/>
    <x v="1"/>
    <n v="4"/>
    <x v="3"/>
    <n v="7"/>
    <n v="0"/>
    <n v="0"/>
    <s v="Sunday"/>
    <s v="Evening"/>
    <s v="B07FWVXST"/>
    <s v="Female"/>
    <x v="117"/>
    <s v="Shipped"/>
    <n v="1"/>
    <s v="INR"/>
    <n v="155"/>
    <n v="70"/>
    <n v="225"/>
    <s v="Mumbai"/>
    <s v="Maharashtra"/>
    <n v="400089"/>
    <x v="2"/>
    <x v="90"/>
    <x v="48"/>
    <n v="0.21951219512195128"/>
    <n v="27.900000000000006"/>
    <n v="127.1"/>
    <n v="155"/>
  </r>
  <r>
    <n v="1486"/>
    <d v="2019-07-04T00:00:00"/>
    <x v="831"/>
    <s v="2019 - Q2"/>
    <n v="2"/>
    <x v="1"/>
    <n v="4"/>
    <x v="3"/>
    <n v="7"/>
    <n v="0"/>
    <n v="0"/>
    <s v="Sunday"/>
    <s v="Evening"/>
    <s v="B07FWXSRU"/>
    <s v="Female"/>
    <x v="126"/>
    <s v="Shipped"/>
    <n v="1"/>
    <s v="INR"/>
    <n v="157"/>
    <n v="90"/>
    <n v="247"/>
    <s v="Agartala"/>
    <s v="Tripura"/>
    <n v="799004"/>
    <x v="2"/>
    <x v="90"/>
    <x v="48"/>
    <n v="0.21951219512195114"/>
    <n v="28.259999999999991"/>
    <n v="128.74"/>
    <n v="157"/>
  </r>
  <r>
    <n v="1487"/>
    <d v="2019-07-04T00:00:00"/>
    <x v="353"/>
    <s v="2019 - Q2"/>
    <n v="2"/>
    <x v="1"/>
    <n v="4"/>
    <x v="3"/>
    <n v="7"/>
    <n v="0"/>
    <n v="0"/>
    <s v="Sunday"/>
    <s v="Evening"/>
    <s v="B07FWVAWS"/>
    <s v="Male"/>
    <x v="124"/>
    <s v="Shipped"/>
    <n v="1"/>
    <s v="INR"/>
    <n v="91"/>
    <n v="90"/>
    <n v="181"/>
    <s v="Jhajjar"/>
    <s v="Haryana"/>
    <n v="124507"/>
    <x v="2"/>
    <x v="90"/>
    <x v="48"/>
    <n v="0.21951219512195114"/>
    <n v="16.379999999999995"/>
    <n v="74.62"/>
    <n v="91"/>
  </r>
  <r>
    <n v="1488"/>
    <d v="2019-07-04T00:00:00"/>
    <x v="508"/>
    <s v="2019 - Q2"/>
    <n v="2"/>
    <x v="1"/>
    <n v="4"/>
    <x v="3"/>
    <n v="7"/>
    <n v="0"/>
    <n v="0"/>
    <s v="Sunday"/>
    <s v="Evening"/>
    <s v="B07FWYSWU"/>
    <s v="Female"/>
    <x v="124"/>
    <s v="Shipped"/>
    <n v="1"/>
    <s v="INR"/>
    <n v="91"/>
    <n v="90"/>
    <n v="181"/>
    <s v="Gurugram"/>
    <s v="Haryana"/>
    <n v="122018"/>
    <x v="2"/>
    <x v="90"/>
    <x v="48"/>
    <n v="0.21951219512195114"/>
    <n v="16.379999999999995"/>
    <n v="74.62"/>
    <n v="91"/>
  </r>
  <r>
    <n v="1489"/>
    <d v="2019-07-04T00:00:00"/>
    <x v="832"/>
    <s v="2019 - Q2"/>
    <n v="2"/>
    <x v="1"/>
    <n v="4"/>
    <x v="3"/>
    <n v="7"/>
    <n v="0"/>
    <n v="0"/>
    <s v="Sunday"/>
    <s v="Evening"/>
    <s v="B07FWYXVW"/>
    <s v="Male"/>
    <x v="124"/>
    <s v="Shipped"/>
    <n v="1"/>
    <s v="INR"/>
    <n v="91"/>
    <n v="90"/>
    <n v="181"/>
    <s v="Rishikesh"/>
    <s v="Uttarakhand"/>
    <n v="249201"/>
    <x v="2"/>
    <x v="90"/>
    <x v="48"/>
    <n v="0.21951219512195114"/>
    <n v="16.379999999999995"/>
    <n v="74.62"/>
    <n v="91"/>
  </r>
  <r>
    <n v="1490"/>
    <d v="2019-08-04T00:00:00"/>
    <x v="833"/>
    <s v="2019 - Q2"/>
    <n v="2"/>
    <x v="1"/>
    <n v="4"/>
    <x v="3"/>
    <n v="8"/>
    <n v="0"/>
    <n v="0"/>
    <s v="Monday"/>
    <s v="Night"/>
    <s v="B07FWVXSZ"/>
    <s v="Male"/>
    <x v="124"/>
    <s v="Shipped"/>
    <n v="2"/>
    <s v="INR"/>
    <n v="182"/>
    <n v="140"/>
    <n v="322"/>
    <s v="New Delhi"/>
    <s v="Delhi"/>
    <n v="110085"/>
    <x v="2"/>
    <x v="90"/>
    <x v="48"/>
    <n v="0.21951219512195114"/>
    <n v="32.759999999999991"/>
    <n v="149.24"/>
    <n v="364"/>
  </r>
  <r>
    <n v="1491"/>
    <d v="2019-08-04T00:00:00"/>
    <x v="505"/>
    <s v="2019 - Q2"/>
    <n v="2"/>
    <x v="1"/>
    <n v="4"/>
    <x v="3"/>
    <n v="8"/>
    <n v="0"/>
    <n v="0"/>
    <s v="Monday"/>
    <s v="Night"/>
    <s v="B07FWXZYV"/>
    <s v="Male"/>
    <x v="124"/>
    <s v="Shipped"/>
    <n v="1"/>
    <s v="INR"/>
    <n v="91"/>
    <n v="90"/>
    <n v="181"/>
    <s v="Gwalior"/>
    <s v="Madhya Pradesh"/>
    <n v="474001"/>
    <x v="2"/>
    <x v="90"/>
    <x v="48"/>
    <n v="0.21951219512195114"/>
    <n v="16.379999999999995"/>
    <n v="74.62"/>
    <n v="91"/>
  </r>
  <r>
    <n v="1492"/>
    <d v="2019-08-04T00:00:00"/>
    <x v="197"/>
    <s v="2019 - Q2"/>
    <n v="2"/>
    <x v="1"/>
    <n v="4"/>
    <x v="3"/>
    <n v="8"/>
    <n v="0"/>
    <n v="0"/>
    <s v="Monday"/>
    <s v="Night"/>
    <s v="B07FWXTXR"/>
    <s v="Female"/>
    <x v="124"/>
    <s v="Shipped"/>
    <n v="1"/>
    <s v="INR"/>
    <n v="91"/>
    <n v="90"/>
    <n v="181"/>
    <s v="Dehradun"/>
    <s v="Uttarakhand"/>
    <n v="248001"/>
    <x v="2"/>
    <x v="90"/>
    <x v="48"/>
    <n v="0.21951219512195114"/>
    <n v="16.379999999999995"/>
    <n v="74.62"/>
    <n v="91"/>
  </r>
  <r>
    <n v="1493"/>
    <d v="2019-08-04T00:00:00"/>
    <x v="299"/>
    <s v="2019 - Q2"/>
    <n v="2"/>
    <x v="1"/>
    <n v="4"/>
    <x v="3"/>
    <n v="8"/>
    <n v="0"/>
    <n v="0"/>
    <s v="Monday"/>
    <s v="Night"/>
    <s v="B07FWWBRW"/>
    <s v="Male"/>
    <x v="124"/>
    <s v="Shipped"/>
    <n v="1"/>
    <s v="INR"/>
    <n v="91"/>
    <n v="90"/>
    <n v="181"/>
    <s v="Hyderabad"/>
    <s v="Telangana"/>
    <n v="502319"/>
    <x v="2"/>
    <x v="90"/>
    <x v="48"/>
    <n v="0.21951219512195114"/>
    <n v="16.379999999999995"/>
    <n v="74.62"/>
    <n v="91"/>
  </r>
  <r>
    <n v="1494"/>
    <d v="2019-08-04T00:00:00"/>
    <x v="379"/>
    <s v="2019 - Q2"/>
    <n v="2"/>
    <x v="1"/>
    <n v="4"/>
    <x v="3"/>
    <n v="8"/>
    <n v="0"/>
    <n v="0"/>
    <s v="Monday"/>
    <s v="Morning"/>
    <s v="B07FWVYUU"/>
    <s v="Male"/>
    <x v="123"/>
    <s v="Shipped"/>
    <n v="1"/>
    <s v="INR"/>
    <n v="108"/>
    <n v="70"/>
    <n v="178"/>
    <s v="Mundra"/>
    <s v="Gujarat"/>
    <n v="370421"/>
    <x v="2"/>
    <x v="90"/>
    <x v="48"/>
    <n v="0.21951219512195119"/>
    <n v="19.439999999999998"/>
    <n v="88.56"/>
    <n v="108"/>
  </r>
  <r>
    <n v="1495"/>
    <d v="2019-08-04T00:00:00"/>
    <x v="379"/>
    <s v="2019 - Q2"/>
    <n v="2"/>
    <x v="1"/>
    <n v="4"/>
    <x v="3"/>
    <n v="8"/>
    <n v="0"/>
    <n v="0"/>
    <s v="Monday"/>
    <s v="Morning"/>
    <s v="B07FWWZZS"/>
    <s v="Female"/>
    <x v="117"/>
    <s v="Shipped"/>
    <n v="1"/>
    <s v="INR"/>
    <n v="155"/>
    <n v="70"/>
    <n v="225"/>
    <s v="Lucknow"/>
    <s v="Uttar Pradesh"/>
    <n v="226016"/>
    <x v="2"/>
    <x v="90"/>
    <x v="48"/>
    <n v="0.21951219512195128"/>
    <n v="27.900000000000006"/>
    <n v="127.1"/>
    <n v="155"/>
  </r>
  <r>
    <n v="1496"/>
    <d v="2019-08-04T00:00:00"/>
    <x v="74"/>
    <s v="2019 - Q2"/>
    <n v="2"/>
    <x v="1"/>
    <n v="4"/>
    <x v="3"/>
    <n v="8"/>
    <n v="0"/>
    <n v="0"/>
    <s v="Monday"/>
    <s v="Morning"/>
    <s v="B07FWWVZQ"/>
    <s v="Male"/>
    <x v="123"/>
    <s v="Shipped"/>
    <n v="2"/>
    <s v="INR"/>
    <n v="216"/>
    <n v="120"/>
    <n v="336"/>
    <s v="Mumbai"/>
    <s v="Maharashtra"/>
    <n v="400022"/>
    <x v="2"/>
    <x v="90"/>
    <x v="48"/>
    <n v="0.21951219512195119"/>
    <n v="38.879999999999995"/>
    <n v="177.12"/>
    <n v="432"/>
  </r>
  <r>
    <n v="1497"/>
    <d v="2019-08-04T00:00:00"/>
    <x v="74"/>
    <s v="2019 - Q2"/>
    <n v="2"/>
    <x v="1"/>
    <n v="4"/>
    <x v="3"/>
    <n v="8"/>
    <n v="0"/>
    <n v="0"/>
    <s v="Monday"/>
    <s v="Morning"/>
    <s v="B07FWVYUV"/>
    <s v="Male"/>
    <x v="117"/>
    <s v="Shipped"/>
    <n v="2"/>
    <s v="INR"/>
    <n v="310"/>
    <n v="120"/>
    <n v="430"/>
    <s v="Mumbai"/>
    <s v="Maharashtra"/>
    <n v="400022"/>
    <x v="2"/>
    <x v="90"/>
    <x v="48"/>
    <n v="0.21951219512195128"/>
    <n v="55.800000000000011"/>
    <n v="254.2"/>
    <n v="620"/>
  </r>
  <r>
    <n v="1498"/>
    <d v="2019-08-04T00:00:00"/>
    <x v="834"/>
    <s v="2019 - Q2"/>
    <n v="2"/>
    <x v="1"/>
    <n v="4"/>
    <x v="3"/>
    <n v="8"/>
    <n v="0"/>
    <n v="0"/>
    <s v="Monday"/>
    <s v="Morning"/>
    <s v="B07FWXVUV"/>
    <s v="Male"/>
    <x v="124"/>
    <s v="Shipped"/>
    <n v="1"/>
    <s v="INR"/>
    <n v="91"/>
    <n v="90"/>
    <n v="181"/>
    <s v="Kolkata"/>
    <s v="West Bengal"/>
    <n v="700089"/>
    <x v="2"/>
    <x v="90"/>
    <x v="48"/>
    <n v="0.21951219512195114"/>
    <n v="16.379999999999995"/>
    <n v="74.62"/>
    <n v="91"/>
  </r>
  <r>
    <n v="1499"/>
    <d v="2019-08-04T00:00:00"/>
    <x v="400"/>
    <s v="2019 - Q2"/>
    <n v="2"/>
    <x v="1"/>
    <n v="4"/>
    <x v="3"/>
    <n v="8"/>
    <n v="0"/>
    <n v="0"/>
    <s v="Monday"/>
    <s v="Morning"/>
    <s v="B07FWVWYS"/>
    <s v="Female"/>
    <x v="124"/>
    <s v="Shipped"/>
    <n v="1"/>
    <s v="INR"/>
    <n v="91"/>
    <n v="90"/>
    <n v="181"/>
    <s v="Greater Noida"/>
    <s v="Uttar Pradesh"/>
    <n v="201306"/>
    <x v="2"/>
    <x v="90"/>
    <x v="48"/>
    <n v="0.21951219512195114"/>
    <n v="16.379999999999995"/>
    <n v="74.62"/>
    <n v="91"/>
  </r>
  <r>
    <n v="1500"/>
    <d v="2019-08-04T00:00:00"/>
    <x v="774"/>
    <s v="2019 - Q2"/>
    <n v="2"/>
    <x v="1"/>
    <n v="4"/>
    <x v="3"/>
    <n v="8"/>
    <n v="0"/>
    <n v="0"/>
    <s v="Monday"/>
    <s v="Morning"/>
    <s v="B07FWWBZV"/>
    <s v="Male"/>
    <x v="124"/>
    <s v="Shipped"/>
    <n v="1"/>
    <s v="INR"/>
    <n v="91"/>
    <n v="90"/>
    <n v="181"/>
    <s v="Chandigarh"/>
    <s v="Chandigarh"/>
    <n v="160047"/>
    <x v="2"/>
    <x v="90"/>
    <x v="48"/>
    <n v="0.21951219512195114"/>
    <n v="16.379999999999995"/>
    <n v="74.62"/>
    <n v="91"/>
  </r>
  <r>
    <n v="1501"/>
    <d v="2019-08-04T00:00:00"/>
    <x v="835"/>
    <s v="2019 - Q2"/>
    <n v="2"/>
    <x v="1"/>
    <n v="4"/>
    <x v="3"/>
    <n v="8"/>
    <n v="0"/>
    <n v="0"/>
    <s v="Monday"/>
    <s v="Morning"/>
    <s v="B07FWWUSQ"/>
    <s v="Female"/>
    <x v="124"/>
    <s v="Shipped"/>
    <n v="1"/>
    <s v="INR"/>
    <n v="91"/>
    <n v="90"/>
    <n v="181"/>
    <s v="Noida"/>
    <s v="Uttar Pradesh"/>
    <n v="201301"/>
    <x v="2"/>
    <x v="90"/>
    <x v="48"/>
    <n v="0.21951219512195114"/>
    <n v="16.379999999999995"/>
    <n v="74.62"/>
    <n v="91"/>
  </r>
  <r>
    <n v="1502"/>
    <d v="2019-08-04T00:00:00"/>
    <x v="658"/>
    <s v="2019 - Q2"/>
    <n v="2"/>
    <x v="1"/>
    <n v="4"/>
    <x v="3"/>
    <n v="8"/>
    <n v="0"/>
    <n v="0"/>
    <s v="Monday"/>
    <s v="Morning"/>
    <s v="B07FWVAYW"/>
    <s v="Female"/>
    <x v="123"/>
    <s v="Shipped"/>
    <n v="1"/>
    <s v="INR"/>
    <n v="108"/>
    <n v="90"/>
    <n v="198"/>
    <s v="Patna"/>
    <s v="Bihar"/>
    <n v="800014"/>
    <x v="2"/>
    <x v="90"/>
    <x v="48"/>
    <n v="0.21951219512195119"/>
    <n v="19.439999999999998"/>
    <n v="88.56"/>
    <n v="108"/>
  </r>
  <r>
    <n v="1503"/>
    <d v="2019-08-04T00:00:00"/>
    <x v="398"/>
    <s v="2019 - Q2"/>
    <n v="2"/>
    <x v="1"/>
    <n v="4"/>
    <x v="3"/>
    <n v="8"/>
    <n v="0"/>
    <n v="0"/>
    <s v="Monday"/>
    <s v="Morning"/>
    <s v="B07FWYUVU"/>
    <s v="Male"/>
    <x v="124"/>
    <s v="Shipped"/>
    <n v="1"/>
    <s v="INR"/>
    <n v="91"/>
    <n v="90"/>
    <n v="181"/>
    <s v="Patiala"/>
    <s v="Punjab"/>
    <n v="147001"/>
    <x v="2"/>
    <x v="90"/>
    <x v="48"/>
    <n v="0.21951219512195114"/>
    <n v="16.379999999999995"/>
    <n v="74.62"/>
    <n v="91"/>
  </r>
  <r>
    <n v="1504"/>
    <d v="2019-08-04T00:00:00"/>
    <x v="836"/>
    <s v="2019 - Q2"/>
    <n v="2"/>
    <x v="1"/>
    <n v="4"/>
    <x v="3"/>
    <n v="8"/>
    <n v="0"/>
    <n v="0"/>
    <s v="Monday"/>
    <s v="Afternoon"/>
    <s v="B07FWVXQT"/>
    <s v="Female"/>
    <x v="124"/>
    <s v="Shipped"/>
    <n v="1"/>
    <s v="INR"/>
    <n v="91"/>
    <n v="63.33"/>
    <n v="154.32999999999998"/>
    <s v="Chennai"/>
    <s v="Tamil Nadu"/>
    <n v="600044"/>
    <x v="2"/>
    <x v="90"/>
    <x v="48"/>
    <n v="0.21951219512195114"/>
    <n v="16.379999999999995"/>
    <n v="74.62"/>
    <n v="91"/>
  </r>
  <r>
    <n v="1505"/>
    <d v="2019-08-04T00:00:00"/>
    <x v="836"/>
    <s v="2019 - Q2"/>
    <n v="2"/>
    <x v="1"/>
    <n v="4"/>
    <x v="3"/>
    <n v="8"/>
    <n v="0"/>
    <n v="0"/>
    <s v="Monday"/>
    <s v="Afternoon"/>
    <s v="B07FWXVWS"/>
    <s v="Female"/>
    <x v="117"/>
    <s v="Shipped"/>
    <n v="1"/>
    <s v="INR"/>
    <n v="155"/>
    <n v="63.34"/>
    <n v="218.34"/>
    <s v="Bengaluru"/>
    <s v="Karnataka"/>
    <n v="560043"/>
    <x v="2"/>
    <x v="90"/>
    <x v="48"/>
    <n v="0.21951219512195128"/>
    <n v="27.900000000000006"/>
    <n v="127.1"/>
    <n v="155"/>
  </r>
  <r>
    <n v="1506"/>
    <d v="2019-08-04T00:00:00"/>
    <x v="836"/>
    <s v="2019 - Q2"/>
    <n v="2"/>
    <x v="1"/>
    <n v="4"/>
    <x v="3"/>
    <n v="8"/>
    <n v="0"/>
    <n v="0"/>
    <s v="Monday"/>
    <s v="Afternoon"/>
    <s v="B07FWXZVU"/>
    <s v="Male"/>
    <x v="123"/>
    <s v="Shipped"/>
    <n v="1"/>
    <s v="INR"/>
    <n v="108"/>
    <n v="63.33"/>
    <n v="171.32999999999998"/>
    <s v="Bengaluru"/>
    <s v="Karnataka"/>
    <n v="560043"/>
    <x v="2"/>
    <x v="90"/>
    <x v="48"/>
    <n v="0.21951219512195119"/>
    <n v="19.439999999999998"/>
    <n v="88.56"/>
    <n v="108"/>
  </r>
  <r>
    <n v="1507"/>
    <d v="2019-08-04T00:00:00"/>
    <x v="407"/>
    <s v="2019 - Q2"/>
    <n v="2"/>
    <x v="1"/>
    <n v="4"/>
    <x v="3"/>
    <n v="8"/>
    <n v="0"/>
    <n v="0"/>
    <s v="Monday"/>
    <s v="Afternoon"/>
    <s v="B07FWWUWT"/>
    <s v="Male"/>
    <x v="124"/>
    <s v="Shipped"/>
    <n v="1"/>
    <s v="INR"/>
    <n v="91"/>
    <n v="90"/>
    <n v="181"/>
    <s v="Port Blair"/>
    <s v="Andaman &amp; Nicobar Islands"/>
    <n v="744103"/>
    <x v="2"/>
    <x v="90"/>
    <x v="48"/>
    <n v="0.21951219512195114"/>
    <n v="16.379999999999995"/>
    <n v="74.62"/>
    <n v="91"/>
  </r>
  <r>
    <n v="1508"/>
    <d v="2019-08-04T00:00:00"/>
    <x v="837"/>
    <s v="2019 - Q2"/>
    <n v="2"/>
    <x v="1"/>
    <n v="4"/>
    <x v="3"/>
    <n v="8"/>
    <n v="0"/>
    <n v="0"/>
    <s v="Monday"/>
    <s v="Afternoon"/>
    <s v="B07FWWVRT"/>
    <s v="Male"/>
    <x v="150"/>
    <s v="Shipped"/>
    <n v="1"/>
    <s v="INR"/>
    <n v="97"/>
    <n v="90"/>
    <n v="187"/>
    <s v="Bengaluru"/>
    <s v="Karnataka"/>
    <n v="560017"/>
    <x v="2"/>
    <x v="90"/>
    <x v="48"/>
    <n v="0.21951219512195114"/>
    <n v="17.459999999999994"/>
    <n v="79.540000000000006"/>
    <n v="97"/>
  </r>
  <r>
    <n v="1509"/>
    <d v="2019-08-04T00:00:00"/>
    <x v="838"/>
    <s v="2019 - Q2"/>
    <n v="2"/>
    <x v="1"/>
    <n v="4"/>
    <x v="3"/>
    <n v="8"/>
    <n v="0"/>
    <n v="0"/>
    <s v="Monday"/>
    <s v="Afternoon"/>
    <s v="B07FWVVSX"/>
    <s v="Male"/>
    <x v="124"/>
    <s v="Shipped"/>
    <n v="1"/>
    <s v="INR"/>
    <n v="91"/>
    <n v="90"/>
    <n v="181"/>
    <s v="Kolkata"/>
    <s v="West Bengal"/>
    <n v="700030"/>
    <x v="2"/>
    <x v="90"/>
    <x v="48"/>
    <n v="0.21951219512195114"/>
    <n v="16.379999999999995"/>
    <n v="74.62"/>
    <n v="91"/>
  </r>
  <r>
    <n v="1510"/>
    <d v="2019-08-04T00:00:00"/>
    <x v="839"/>
    <s v="2019 - Q2"/>
    <n v="2"/>
    <x v="1"/>
    <n v="4"/>
    <x v="3"/>
    <n v="8"/>
    <n v="0"/>
    <n v="0"/>
    <s v="Monday"/>
    <s v="Afternoon"/>
    <s v="B07FWVBQV"/>
    <s v="Male"/>
    <x v="124"/>
    <s v="Shipped"/>
    <n v="1"/>
    <s v="INR"/>
    <n v="91"/>
    <n v="90"/>
    <n v="181"/>
    <s v="Gurgaon"/>
    <s v="Haryana"/>
    <n v="122018"/>
    <x v="2"/>
    <x v="90"/>
    <x v="48"/>
    <n v="0.21951219512195114"/>
    <n v="16.379999999999995"/>
    <n v="74.62"/>
    <n v="91"/>
  </r>
  <r>
    <n v="1511"/>
    <d v="2019-08-04T00:00:00"/>
    <x v="840"/>
    <s v="2019 - Q2"/>
    <n v="2"/>
    <x v="1"/>
    <n v="4"/>
    <x v="3"/>
    <n v="8"/>
    <n v="0"/>
    <n v="0"/>
    <s v="Monday"/>
    <s v="Afternoon"/>
    <s v="B07FWWBSZ"/>
    <s v="Female"/>
    <x v="117"/>
    <s v="Shipped"/>
    <n v="1"/>
    <s v="INR"/>
    <n v="155"/>
    <n v="90"/>
    <n v="245"/>
    <s v="Lucknow"/>
    <s v="Uttar Pradesh"/>
    <n v="226012"/>
    <x v="2"/>
    <x v="90"/>
    <x v="48"/>
    <n v="0.21951219512195128"/>
    <n v="27.900000000000006"/>
    <n v="127.1"/>
    <n v="155"/>
  </r>
  <r>
    <n v="1512"/>
    <d v="2019-09-04T00:00:00"/>
    <x v="841"/>
    <s v="2019 - Q2"/>
    <n v="2"/>
    <x v="1"/>
    <n v="4"/>
    <x v="3"/>
    <n v="9"/>
    <n v="0"/>
    <n v="0"/>
    <s v="Tuesday"/>
    <s v="Night"/>
    <s v="B07FWVBSZ"/>
    <s v="Female"/>
    <x v="124"/>
    <s v="Shipped"/>
    <n v="1"/>
    <s v="INR"/>
    <n v="91"/>
    <n v="90"/>
    <n v="181"/>
    <s v="Ahmedabad"/>
    <s v="Gujarat"/>
    <n v="382210"/>
    <x v="2"/>
    <x v="90"/>
    <x v="48"/>
    <n v="0.21951219512195114"/>
    <n v="16.379999999999995"/>
    <n v="74.62"/>
    <n v="91"/>
  </r>
  <r>
    <n v="1513"/>
    <d v="2019-10-04T00:00:00"/>
    <x v="842"/>
    <s v="2019 - Q2"/>
    <n v="2"/>
    <x v="1"/>
    <n v="4"/>
    <x v="3"/>
    <n v="10"/>
    <n v="0"/>
    <n v="0"/>
    <s v="Wednesday"/>
    <s v="Morning"/>
    <s v="B07FWWATV"/>
    <s v="Female"/>
    <x v="126"/>
    <s v="Shipped"/>
    <n v="1"/>
    <s v="INR"/>
    <n v="157"/>
    <n v="90"/>
    <n v="247"/>
    <s v="Asansol"/>
    <s v="West Bengal"/>
    <n v="713304"/>
    <x v="2"/>
    <x v="90"/>
    <x v="48"/>
    <n v="0.21951219512195114"/>
    <n v="28.259999999999991"/>
    <n v="128.74"/>
    <n v="157"/>
  </r>
  <r>
    <n v="1514"/>
    <d v="2019-10-04T00:00:00"/>
    <x v="843"/>
    <s v="2019 - Q2"/>
    <n v="2"/>
    <x v="1"/>
    <n v="4"/>
    <x v="3"/>
    <n v="10"/>
    <n v="0"/>
    <n v="0"/>
    <s v="Wednesday"/>
    <s v="Morning"/>
    <s v="B07FWYASX"/>
    <s v="Male"/>
    <x v="117"/>
    <s v="Shipped"/>
    <n v="1"/>
    <s v="INR"/>
    <n v="155"/>
    <n v="90"/>
    <n v="245"/>
    <s v="Guwahati"/>
    <s v="Assam"/>
    <n v="781029"/>
    <x v="2"/>
    <x v="90"/>
    <x v="48"/>
    <n v="0.21951219512195128"/>
    <n v="27.900000000000006"/>
    <n v="127.1"/>
    <n v="155"/>
  </r>
  <r>
    <n v="1515"/>
    <d v="2019-10-04T00:00:00"/>
    <x v="844"/>
    <s v="2019 - Q2"/>
    <n v="2"/>
    <x v="1"/>
    <n v="4"/>
    <x v="3"/>
    <n v="10"/>
    <n v="0"/>
    <n v="0"/>
    <s v="Wednesday"/>
    <s v="Morning"/>
    <s v="B07FWVZZT"/>
    <s v="Female"/>
    <x v="151"/>
    <s v="Shipped"/>
    <n v="1"/>
    <s v="INR"/>
    <n v="85.78"/>
    <n v="90"/>
    <n v="175.78"/>
    <s v="Baidyabati"/>
    <s v="West Bengal"/>
    <n v="712222"/>
    <x v="2"/>
    <x v="90"/>
    <x v="48"/>
    <n v="0.21951219512195116"/>
    <n v="15.440399999999997"/>
    <n v="70.339600000000004"/>
    <n v="85.78"/>
  </r>
  <r>
    <n v="1516"/>
    <d v="2019-10-04T00:00:00"/>
    <x v="369"/>
    <s v="2019 - Q2"/>
    <n v="2"/>
    <x v="1"/>
    <n v="4"/>
    <x v="3"/>
    <n v="10"/>
    <n v="0"/>
    <n v="0"/>
    <s v="Wednesday"/>
    <s v="Afternoon"/>
    <s v="B07FWWTQX"/>
    <s v="Male"/>
    <x v="123"/>
    <s v="Shipped"/>
    <n v="1"/>
    <s v="INR"/>
    <n v="108"/>
    <n v="90"/>
    <n v="198"/>
    <s v="Gurugram"/>
    <s v="Haryana"/>
    <n v="122018"/>
    <x v="2"/>
    <x v="90"/>
    <x v="48"/>
    <n v="0.21951219512195119"/>
    <n v="19.439999999999998"/>
    <n v="88.56"/>
    <n v="108"/>
  </r>
  <r>
    <n v="1517"/>
    <d v="2019-10-04T00:00:00"/>
    <x v="26"/>
    <s v="2019 - Q2"/>
    <n v="2"/>
    <x v="1"/>
    <n v="4"/>
    <x v="3"/>
    <n v="10"/>
    <n v="0"/>
    <n v="0"/>
    <s v="Wednesday"/>
    <s v="Afternoon"/>
    <s v="B07FWXAZS"/>
    <s v="Female"/>
    <x v="126"/>
    <s v="Shipped"/>
    <n v="1"/>
    <s v="INR"/>
    <n v="157"/>
    <n v="90"/>
    <n v="247"/>
    <s v="Ambala City"/>
    <s v="Haryana"/>
    <n v="134003"/>
    <x v="2"/>
    <x v="90"/>
    <x v="48"/>
    <n v="0.21951219512195114"/>
    <n v="28.259999999999991"/>
    <n v="128.74"/>
    <n v="157"/>
  </r>
  <r>
    <n v="1518"/>
    <d v="2019-10-04T00:00:00"/>
    <x v="694"/>
    <s v="2019 - Q2"/>
    <n v="2"/>
    <x v="1"/>
    <n v="4"/>
    <x v="3"/>
    <n v="10"/>
    <n v="0"/>
    <n v="0"/>
    <s v="Wednesday"/>
    <s v="Afternoon"/>
    <s v="B07FWYVVT"/>
    <s v="Female"/>
    <x v="151"/>
    <s v="Shipped"/>
    <n v="1"/>
    <s v="INR"/>
    <n v="85.78"/>
    <n v="90"/>
    <n v="175.78"/>
    <s v="Pune"/>
    <s v="Maharashtra"/>
    <n v="411013"/>
    <x v="2"/>
    <x v="90"/>
    <x v="48"/>
    <n v="0.21951219512195116"/>
    <n v="15.440399999999997"/>
    <n v="70.339600000000004"/>
    <n v="85.78"/>
  </r>
  <r>
    <n v="1519"/>
    <d v="2019-10-04T00:00:00"/>
    <x v="70"/>
    <s v="2019 - Q2"/>
    <n v="2"/>
    <x v="1"/>
    <n v="4"/>
    <x v="3"/>
    <n v="10"/>
    <n v="0"/>
    <n v="0"/>
    <s v="Wednesday"/>
    <s v="Afternoon"/>
    <s v="B07FWYTXS"/>
    <s v="Male"/>
    <x v="150"/>
    <s v="Shipped"/>
    <n v="1"/>
    <s v="INR"/>
    <n v="97"/>
    <n v="90"/>
    <n v="187"/>
    <s v="Noida"/>
    <s v="Uttar Pradesh"/>
    <n v="201301"/>
    <x v="2"/>
    <x v="90"/>
    <x v="48"/>
    <n v="0.21951219512195114"/>
    <n v="17.459999999999994"/>
    <n v="79.540000000000006"/>
    <n v="97"/>
  </r>
  <r>
    <n v="1520"/>
    <d v="2019-10-04T00:00:00"/>
    <x v="845"/>
    <s v="2019 - Q2"/>
    <n v="2"/>
    <x v="1"/>
    <n v="4"/>
    <x v="3"/>
    <n v="10"/>
    <n v="0"/>
    <n v="0"/>
    <s v="Wednesday"/>
    <s v="Evening"/>
    <s v="B07FWWYTW"/>
    <s v="Female"/>
    <x v="117"/>
    <s v="Shipped"/>
    <n v="1"/>
    <s v="INR"/>
    <n v="155"/>
    <n v="70"/>
    <n v="225"/>
    <s v="Bengaluru"/>
    <s v="Karnataka"/>
    <n v="560093"/>
    <x v="2"/>
    <x v="90"/>
    <x v="48"/>
    <n v="0.21951219512195128"/>
    <n v="27.900000000000006"/>
    <n v="127.1"/>
    <n v="155"/>
  </r>
  <r>
    <n v="1521"/>
    <d v="2019-10-04T00:00:00"/>
    <x v="845"/>
    <s v="2019 - Q2"/>
    <n v="2"/>
    <x v="1"/>
    <n v="4"/>
    <x v="3"/>
    <n v="10"/>
    <n v="0"/>
    <n v="0"/>
    <s v="Wednesday"/>
    <s v="Evening"/>
    <s v="B07FWYWVU"/>
    <s v="Male"/>
    <x v="123"/>
    <s v="Shipped"/>
    <n v="1"/>
    <s v="INR"/>
    <n v="108"/>
    <n v="70"/>
    <n v="178"/>
    <s v="Bengaluru"/>
    <s v="Karnataka"/>
    <n v="560093"/>
    <x v="2"/>
    <x v="90"/>
    <x v="48"/>
    <n v="0.21951219512195119"/>
    <n v="19.439999999999998"/>
    <n v="88.56"/>
    <n v="108"/>
  </r>
  <r>
    <n v="1522"/>
    <d v="2019-10-04T00:00:00"/>
    <x v="518"/>
    <s v="2019 - Q2"/>
    <n v="2"/>
    <x v="1"/>
    <n v="4"/>
    <x v="3"/>
    <n v="10"/>
    <n v="0"/>
    <n v="0"/>
    <s v="Wednesday"/>
    <s v="Evening"/>
    <s v="B07FWVXYQ"/>
    <s v="Male"/>
    <x v="151"/>
    <s v="Shipped"/>
    <n v="1"/>
    <s v="INR"/>
    <n v="85.78"/>
    <n v="90"/>
    <n v="175.78"/>
    <s v="Lucknow"/>
    <s v="Uttar Pradesh"/>
    <n v="226025"/>
    <x v="2"/>
    <x v="90"/>
    <x v="48"/>
    <n v="0.21951219512195116"/>
    <n v="15.440399999999997"/>
    <n v="70.339600000000004"/>
    <n v="85.78"/>
  </r>
  <r>
    <n v="1523"/>
    <d v="2019-10-04T00:00:00"/>
    <x v="623"/>
    <s v="2019 - Q2"/>
    <n v="2"/>
    <x v="1"/>
    <n v="4"/>
    <x v="3"/>
    <n v="10"/>
    <n v="0"/>
    <n v="0"/>
    <s v="Wednesday"/>
    <s v="Evening"/>
    <s v="B07FWVVYW"/>
    <s v="Male"/>
    <x v="150"/>
    <s v="Shipped"/>
    <n v="1"/>
    <s v="INR"/>
    <n v="97"/>
    <n v="90"/>
    <n v="187"/>
    <s v="Noida"/>
    <s v="Uttar Pradesh"/>
    <n v="201303"/>
    <x v="2"/>
    <x v="90"/>
    <x v="48"/>
    <n v="0.21951219512195114"/>
    <n v="17.459999999999994"/>
    <n v="79.540000000000006"/>
    <n v="97"/>
  </r>
  <r>
    <n v="1524"/>
    <d v="2019-11-04T00:00:00"/>
    <x v="846"/>
    <s v="2019 - Q2"/>
    <n v="2"/>
    <x v="1"/>
    <n v="4"/>
    <x v="3"/>
    <n v="11"/>
    <n v="0"/>
    <n v="0"/>
    <s v="Thursday"/>
    <s v="Night"/>
    <s v="B07FWWWYZ"/>
    <s v="Male"/>
    <x v="123"/>
    <s v="Shipped"/>
    <n v="1"/>
    <s v="INR"/>
    <n v="108"/>
    <n v="90"/>
    <n v="198"/>
    <s v="Bangalore"/>
    <s v="Karnataka"/>
    <n v="560037"/>
    <x v="2"/>
    <x v="90"/>
    <x v="48"/>
    <n v="0.21951219512195119"/>
    <n v="19.439999999999998"/>
    <n v="88.56"/>
    <n v="108"/>
  </r>
  <r>
    <n v="1525"/>
    <d v="2019-11-04T00:00:00"/>
    <x v="184"/>
    <s v="2019 - Q2"/>
    <n v="2"/>
    <x v="1"/>
    <n v="4"/>
    <x v="3"/>
    <n v="11"/>
    <n v="0"/>
    <n v="0"/>
    <s v="Thursday"/>
    <s v="Night"/>
    <s v="B07FWXZZW"/>
    <s v="Female"/>
    <x v="151"/>
    <s v="Shipped"/>
    <n v="1"/>
    <s v="INR"/>
    <n v="85.78"/>
    <n v="90"/>
    <n v="175.78"/>
    <s v="Jamkhandi"/>
    <s v="Karnataka"/>
    <n v="587301"/>
    <x v="2"/>
    <x v="90"/>
    <x v="48"/>
    <n v="0.21951219512195116"/>
    <n v="15.440399999999997"/>
    <n v="70.339600000000004"/>
    <n v="85.78"/>
  </r>
  <r>
    <n v="1526"/>
    <d v="2019-11-04T00:00:00"/>
    <x v="34"/>
    <s v="2019 - Q2"/>
    <n v="2"/>
    <x v="1"/>
    <n v="4"/>
    <x v="3"/>
    <n v="11"/>
    <n v="0"/>
    <n v="0"/>
    <s v="Thursday"/>
    <s v="Night"/>
    <s v="B07FWVVTU"/>
    <s v="Male"/>
    <x v="117"/>
    <s v="Shipped"/>
    <n v="1"/>
    <s v="INR"/>
    <n v="155"/>
    <n v="90"/>
    <n v="245"/>
    <s v="New Delhi"/>
    <s v="Delhi"/>
    <n v="110027"/>
    <x v="2"/>
    <x v="90"/>
    <x v="48"/>
    <n v="0.21951219512195128"/>
    <n v="27.900000000000006"/>
    <n v="127.1"/>
    <n v="155"/>
  </r>
  <r>
    <n v="1527"/>
    <d v="2019-11-04T00:00:00"/>
    <x v="847"/>
    <s v="2019 - Q2"/>
    <n v="2"/>
    <x v="1"/>
    <n v="4"/>
    <x v="3"/>
    <n v="11"/>
    <n v="0"/>
    <n v="0"/>
    <s v="Thursday"/>
    <s v="Morning"/>
    <s v="B07FWYYTR"/>
    <s v="Female"/>
    <x v="21"/>
    <s v="Shipped"/>
    <n v="1"/>
    <s v="INR"/>
    <n v="899"/>
    <n v="190"/>
    <n v="1089"/>
    <s v="Chennai"/>
    <s v="Tamil Nadu"/>
    <n v="600037"/>
    <x v="0"/>
    <x v="19"/>
    <x v="3"/>
    <n v="0.14942528735632185"/>
    <n v="116.87"/>
    <n v="782.13"/>
    <n v="899"/>
  </r>
  <r>
    <n v="1528"/>
    <d v="2019-11-04T00:00:00"/>
    <x v="407"/>
    <s v="2019 - Q2"/>
    <n v="2"/>
    <x v="1"/>
    <n v="4"/>
    <x v="3"/>
    <n v="11"/>
    <n v="0"/>
    <n v="0"/>
    <s v="Thursday"/>
    <s v="Afternoon"/>
    <s v="B07FWVXVX"/>
    <s v="Male"/>
    <x v="21"/>
    <s v="Shipped"/>
    <n v="1"/>
    <s v="INR"/>
    <n v="899"/>
    <n v="190"/>
    <n v="1089"/>
    <s v="New Delhi"/>
    <s v="Delhi"/>
    <n v="110060"/>
    <x v="0"/>
    <x v="19"/>
    <x v="3"/>
    <n v="0.14942528735632185"/>
    <n v="116.87"/>
    <n v="782.13"/>
    <n v="899"/>
  </r>
  <r>
    <n v="1529"/>
    <d v="2019-11-04T00:00:00"/>
    <x v="12"/>
    <s v="2019 - Q2"/>
    <n v="2"/>
    <x v="1"/>
    <n v="4"/>
    <x v="3"/>
    <n v="11"/>
    <n v="0"/>
    <n v="0"/>
    <s v="Thursday"/>
    <s v="Afternoon"/>
    <s v="B07FWVYXW"/>
    <s v="Female"/>
    <x v="124"/>
    <s v="Shipped"/>
    <n v="1"/>
    <s v="INR"/>
    <n v="91"/>
    <n v="90"/>
    <n v="181"/>
    <s v="Mohali"/>
    <s v="Punjab"/>
    <n v="160062"/>
    <x v="2"/>
    <x v="90"/>
    <x v="48"/>
    <n v="0.21951219512195114"/>
    <n v="16.379999999999995"/>
    <n v="74.62"/>
    <n v="91"/>
  </r>
  <r>
    <n v="1530"/>
    <d v="2019-11-04T00:00:00"/>
    <x v="639"/>
    <s v="2019 - Q2"/>
    <n v="2"/>
    <x v="1"/>
    <n v="4"/>
    <x v="3"/>
    <n v="11"/>
    <n v="0"/>
    <n v="0"/>
    <s v="Thursday"/>
    <s v="Afternoon"/>
    <s v="B07FWYWWW"/>
    <s v="Male"/>
    <x v="124"/>
    <s v="Shipped"/>
    <n v="1"/>
    <s v="INR"/>
    <n v="91"/>
    <n v="90"/>
    <n v="181"/>
    <s v="Kolkata"/>
    <s v="West Bengal"/>
    <n v="700103"/>
    <x v="2"/>
    <x v="90"/>
    <x v="48"/>
    <n v="0.21951219512195114"/>
    <n v="16.379999999999995"/>
    <n v="74.62"/>
    <n v="91"/>
  </r>
  <r>
    <n v="1531"/>
    <d v="2019-12-04T00:00:00"/>
    <x v="848"/>
    <s v="2019 - Q2"/>
    <n v="2"/>
    <x v="1"/>
    <n v="4"/>
    <x v="3"/>
    <n v="12"/>
    <n v="0"/>
    <n v="0"/>
    <s v="Friday"/>
    <s v="Night"/>
    <s v="B07FWXXTZ"/>
    <s v="Female"/>
    <x v="151"/>
    <s v="Shipped"/>
    <n v="1"/>
    <s v="INR"/>
    <n v="85.78"/>
    <n v="90"/>
    <n v="175.78"/>
    <s v="Guwahati"/>
    <s v="Assam"/>
    <n v="781001"/>
    <x v="2"/>
    <x v="90"/>
    <x v="48"/>
    <n v="0.21951219512195116"/>
    <n v="15.440399999999997"/>
    <n v="70.339600000000004"/>
    <n v="85.78"/>
  </r>
  <r>
    <n v="1532"/>
    <d v="2019-12-04T00:00:00"/>
    <x v="343"/>
    <s v="2019 - Q2"/>
    <n v="2"/>
    <x v="1"/>
    <n v="4"/>
    <x v="3"/>
    <n v="12"/>
    <n v="0"/>
    <n v="0"/>
    <s v="Friday"/>
    <s v="Afternoon"/>
    <s v="B07FWYTUS"/>
    <s v="Female"/>
    <x v="150"/>
    <s v="Shipped"/>
    <n v="1"/>
    <s v="INR"/>
    <n v="97"/>
    <n v="70"/>
    <n v="167"/>
    <s v="Darbhanga"/>
    <s v="Bihar"/>
    <n v="846004"/>
    <x v="2"/>
    <x v="90"/>
    <x v="48"/>
    <n v="0.21951219512195114"/>
    <n v="17.459999999999994"/>
    <n v="79.540000000000006"/>
    <n v="97"/>
  </r>
  <r>
    <n v="1533"/>
    <d v="2019-12-04T00:00:00"/>
    <x v="343"/>
    <s v="2019 - Q2"/>
    <n v="2"/>
    <x v="1"/>
    <n v="4"/>
    <x v="3"/>
    <n v="12"/>
    <n v="0"/>
    <n v="0"/>
    <s v="Friday"/>
    <s v="Afternoon"/>
    <s v="B07FWYUXY"/>
    <s v="Female"/>
    <x v="123"/>
    <s v="Shipped"/>
    <n v="1"/>
    <s v="INR"/>
    <n v="108"/>
    <n v="70"/>
    <n v="178"/>
    <s v="Darbhanga"/>
    <s v="Bihar"/>
    <n v="846004"/>
    <x v="2"/>
    <x v="90"/>
    <x v="48"/>
    <n v="0.21951219512195119"/>
    <n v="19.439999999999998"/>
    <n v="88.56"/>
    <n v="108"/>
  </r>
  <r>
    <n v="1534"/>
    <d v="2019-12-04T00:00:00"/>
    <x v="849"/>
    <s v="2019 - Q2"/>
    <n v="2"/>
    <x v="1"/>
    <n v="4"/>
    <x v="3"/>
    <n v="12"/>
    <n v="0"/>
    <n v="0"/>
    <s v="Friday"/>
    <s v="Evening"/>
    <s v="B07FWVVQR"/>
    <s v="Male"/>
    <x v="124"/>
    <s v="Shipped"/>
    <n v="1"/>
    <s v="INR"/>
    <n v="91"/>
    <n v="70"/>
    <n v="161"/>
    <s v="Lucknow"/>
    <s v="Uttar Pradesh"/>
    <n v="226021"/>
    <x v="2"/>
    <x v="90"/>
    <x v="48"/>
    <n v="0.21951219512195114"/>
    <n v="16.379999999999995"/>
    <n v="74.62"/>
    <n v="91"/>
  </r>
  <r>
    <n v="1535"/>
    <d v="2019-12-04T00:00:00"/>
    <x v="849"/>
    <s v="2019 - Q2"/>
    <n v="2"/>
    <x v="1"/>
    <n v="4"/>
    <x v="3"/>
    <n v="12"/>
    <n v="0"/>
    <n v="0"/>
    <s v="Friday"/>
    <s v="Evening"/>
    <s v="B07FWXTYS"/>
    <s v="Female"/>
    <x v="123"/>
    <s v="Shipped"/>
    <n v="1"/>
    <s v="INR"/>
    <n v="108"/>
    <n v="70"/>
    <n v="178"/>
    <s v="Hyderabad"/>
    <s v="Telangana"/>
    <n v="500050"/>
    <x v="2"/>
    <x v="90"/>
    <x v="48"/>
    <n v="0.21951219512195119"/>
    <n v="19.439999999999998"/>
    <n v="88.56"/>
    <n v="108"/>
  </r>
  <r>
    <n v="1536"/>
    <s v="4/13/2019"/>
    <x v="665"/>
    <s v="2019 - Q2"/>
    <n v="2"/>
    <x v="1"/>
    <n v="4"/>
    <x v="3"/>
    <n v="13"/>
    <n v="0"/>
    <n v="0"/>
    <s v="Saturday"/>
    <s v="Morning"/>
    <s v="B07FWVVUV"/>
    <s v="Female"/>
    <x v="123"/>
    <s v="Shipped"/>
    <n v="1"/>
    <s v="INR"/>
    <n v="108"/>
    <n v="90"/>
    <n v="198"/>
    <s v="Ahmedabad"/>
    <s v="Gujarat"/>
    <n v="380008"/>
    <x v="2"/>
    <x v="90"/>
    <x v="48"/>
    <n v="0.21951219512195119"/>
    <n v="19.439999999999998"/>
    <n v="88.56"/>
    <n v="108"/>
  </r>
  <r>
    <n v="1537"/>
    <s v="4/13/2019"/>
    <x v="736"/>
    <s v="2019 - Q2"/>
    <n v="2"/>
    <x v="1"/>
    <n v="4"/>
    <x v="3"/>
    <n v="13"/>
    <n v="0"/>
    <n v="0"/>
    <s v="Saturday"/>
    <s v="Morning"/>
    <s v="B07FWYVRT"/>
    <s v="Female"/>
    <x v="144"/>
    <s v="Shipped"/>
    <n v="1"/>
    <s v="INR"/>
    <n v="198"/>
    <n v="90"/>
    <n v="288"/>
    <s v="Tumakuru"/>
    <s v="Karnataka"/>
    <n v="572102"/>
    <x v="2"/>
    <x v="90"/>
    <x v="48"/>
    <n v="0.21951219512195111"/>
    <n v="35.639999999999986"/>
    <n v="162.36000000000001"/>
    <n v="198"/>
  </r>
  <r>
    <n v="1538"/>
    <s v="4/13/2019"/>
    <x v="79"/>
    <s v="2019 - Q2"/>
    <n v="2"/>
    <x v="1"/>
    <n v="4"/>
    <x v="3"/>
    <n v="13"/>
    <n v="0"/>
    <n v="0"/>
    <s v="Saturday"/>
    <s v="Morning"/>
    <s v="B07FWWZUS"/>
    <s v="Male"/>
    <x v="21"/>
    <s v="Shipped"/>
    <n v="1"/>
    <s v="INR"/>
    <n v="899"/>
    <n v="190"/>
    <n v="1089"/>
    <s v="Visakhapatnam"/>
    <s v="Andhra Pradesh"/>
    <n v="531163"/>
    <x v="0"/>
    <x v="19"/>
    <x v="3"/>
    <n v="0.14942528735632185"/>
    <n v="116.87"/>
    <n v="782.13"/>
    <n v="899"/>
  </r>
  <r>
    <n v="1539"/>
    <s v="4/13/2019"/>
    <x v="334"/>
    <s v="2019 - Q2"/>
    <n v="2"/>
    <x v="1"/>
    <n v="4"/>
    <x v="3"/>
    <n v="13"/>
    <n v="0"/>
    <n v="0"/>
    <s v="Saturday"/>
    <s v="Morning"/>
    <s v="B07FWVVVQ"/>
    <s v="Female"/>
    <x v="117"/>
    <s v="Shipped"/>
    <n v="1"/>
    <s v="INR"/>
    <n v="155"/>
    <n v="90"/>
    <n v="245"/>
    <s v="New Delhi"/>
    <s v="Delhi"/>
    <n v="110047"/>
    <x v="2"/>
    <x v="90"/>
    <x v="48"/>
    <n v="0.21951219512195128"/>
    <n v="27.900000000000006"/>
    <n v="127.1"/>
    <n v="155"/>
  </r>
  <r>
    <n v="1540"/>
    <s v="4/13/2019"/>
    <x v="850"/>
    <s v="2019 - Q2"/>
    <n v="2"/>
    <x v="1"/>
    <n v="4"/>
    <x v="3"/>
    <n v="13"/>
    <n v="0"/>
    <n v="0"/>
    <s v="Saturday"/>
    <s v="Evening"/>
    <s v="B07FWXBTY"/>
    <s v="Male"/>
    <x v="124"/>
    <s v="Shipped"/>
    <n v="1"/>
    <s v="INR"/>
    <n v="91"/>
    <n v="90"/>
    <n v="181"/>
    <s v="Gurgaon"/>
    <s v="Haryana"/>
    <n v="122003"/>
    <x v="2"/>
    <x v="90"/>
    <x v="48"/>
    <n v="0.21951219512195114"/>
    <n v="16.379999999999995"/>
    <n v="74.62"/>
    <n v="91"/>
  </r>
  <r>
    <n v="1541"/>
    <s v="4/13/2019"/>
    <x v="851"/>
    <s v="2019 - Q2"/>
    <n v="2"/>
    <x v="1"/>
    <n v="4"/>
    <x v="3"/>
    <n v="13"/>
    <n v="0"/>
    <n v="0"/>
    <s v="Saturday"/>
    <s v="Night"/>
    <s v="B07FWVWVU"/>
    <s v="Male"/>
    <x v="21"/>
    <s v="Shipped"/>
    <n v="1"/>
    <s v="INR"/>
    <n v="899"/>
    <n v="190"/>
    <n v="1089"/>
    <s v="Thiruvananthapuram"/>
    <s v="Kerala"/>
    <n v="695547"/>
    <x v="0"/>
    <x v="19"/>
    <x v="3"/>
    <n v="0.14942528735632185"/>
    <n v="116.87"/>
    <n v="782.13"/>
    <n v="899"/>
  </r>
  <r>
    <n v="1542"/>
    <s v="4/14/2019"/>
    <x v="852"/>
    <s v="2019 - Q2"/>
    <n v="2"/>
    <x v="1"/>
    <n v="4"/>
    <x v="3"/>
    <n v="14"/>
    <n v="0"/>
    <n v="0"/>
    <s v="Sunday"/>
    <s v="Night"/>
    <s v="B07FWYVUS"/>
    <s v="Female"/>
    <x v="126"/>
    <s v="Shipped"/>
    <n v="2"/>
    <s v="INR"/>
    <n v="314"/>
    <n v="140"/>
    <n v="454"/>
    <s v="Bhubaneswar"/>
    <s v="Odisha"/>
    <n v="751003"/>
    <x v="2"/>
    <x v="90"/>
    <x v="48"/>
    <n v="0.21951219512195114"/>
    <n v="56.519999999999982"/>
    <n v="257.48"/>
    <n v="628"/>
  </r>
  <r>
    <n v="1543"/>
    <s v="4/14/2019"/>
    <x v="327"/>
    <s v="2019 - Q2"/>
    <n v="2"/>
    <x v="1"/>
    <n v="4"/>
    <x v="3"/>
    <n v="14"/>
    <n v="0"/>
    <n v="0"/>
    <s v="Sunday"/>
    <s v="Night"/>
    <s v="B07FWYURW"/>
    <s v="Female"/>
    <x v="124"/>
    <s v="Shipped"/>
    <n v="1"/>
    <s v="INR"/>
    <n v="91"/>
    <n v="90"/>
    <n v="181"/>
    <s v="Vapi"/>
    <s v="Gujarat"/>
    <n v="396191"/>
    <x v="2"/>
    <x v="90"/>
    <x v="48"/>
    <n v="0.21951219512195114"/>
    <n v="16.379999999999995"/>
    <n v="74.62"/>
    <n v="91"/>
  </r>
  <r>
    <n v="1544"/>
    <s v="4/14/2019"/>
    <x v="853"/>
    <s v="2019 - Q2"/>
    <n v="2"/>
    <x v="1"/>
    <n v="4"/>
    <x v="3"/>
    <n v="14"/>
    <n v="0"/>
    <n v="0"/>
    <s v="Sunday"/>
    <s v="Morning"/>
    <s v="B07FWXWXT"/>
    <s v="Female"/>
    <x v="144"/>
    <s v="Shipped"/>
    <n v="1"/>
    <s v="INR"/>
    <n v="198"/>
    <n v="90"/>
    <n v="288"/>
    <s v="Varanasi"/>
    <s v="Uttar Pradesh"/>
    <n v="221007"/>
    <x v="2"/>
    <x v="90"/>
    <x v="48"/>
    <n v="0.21951219512195111"/>
    <n v="35.639999999999986"/>
    <n v="162.36000000000001"/>
    <n v="198"/>
  </r>
  <r>
    <n v="1545"/>
    <s v="4/14/2019"/>
    <x v="854"/>
    <s v="2019 - Q2"/>
    <n v="2"/>
    <x v="1"/>
    <n v="4"/>
    <x v="3"/>
    <n v="14"/>
    <n v="0"/>
    <n v="0"/>
    <s v="Sunday"/>
    <s v="Morning"/>
    <s v="B07FWVZWR"/>
    <s v="Female"/>
    <x v="151"/>
    <s v="Shipped"/>
    <n v="1"/>
    <s v="INR"/>
    <n v="85.78"/>
    <n v="90"/>
    <n v="175.78"/>
    <s v="Bengaluru"/>
    <s v="Karnataka"/>
    <n v="560098"/>
    <x v="2"/>
    <x v="90"/>
    <x v="48"/>
    <n v="0.21951219512195116"/>
    <n v="15.440399999999997"/>
    <n v="70.339600000000004"/>
    <n v="85.78"/>
  </r>
  <r>
    <n v="1546"/>
    <s v="4/14/2019"/>
    <x v="855"/>
    <s v="2019 - Q2"/>
    <n v="2"/>
    <x v="1"/>
    <n v="4"/>
    <x v="3"/>
    <n v="14"/>
    <n v="0"/>
    <n v="0"/>
    <s v="Sunday"/>
    <s v="Morning"/>
    <s v="B07FWWYTY"/>
    <s v="Male"/>
    <x v="117"/>
    <s v="Shipped"/>
    <n v="1"/>
    <s v="INR"/>
    <n v="155"/>
    <n v="90"/>
    <n v="245"/>
    <s v="New Delhi"/>
    <s v="Delhi"/>
    <n v="110025"/>
    <x v="2"/>
    <x v="90"/>
    <x v="48"/>
    <n v="0.21951219512195128"/>
    <n v="27.900000000000006"/>
    <n v="127.1"/>
    <n v="155"/>
  </r>
  <r>
    <n v="1547"/>
    <s v="4/14/2019"/>
    <x v="856"/>
    <s v="2019 - Q2"/>
    <n v="2"/>
    <x v="1"/>
    <n v="4"/>
    <x v="3"/>
    <n v="14"/>
    <n v="0"/>
    <n v="0"/>
    <s v="Sunday"/>
    <s v="Morning"/>
    <s v="B07FWYSQU"/>
    <s v="Female"/>
    <x v="144"/>
    <s v="Shipped"/>
    <n v="1"/>
    <s v="INR"/>
    <n v="198"/>
    <n v="90"/>
    <n v="288"/>
    <s v="Navi Mumbai"/>
    <s v="Maharashtra"/>
    <n v="400708"/>
    <x v="2"/>
    <x v="90"/>
    <x v="48"/>
    <n v="0.21951219512195111"/>
    <n v="35.639999999999986"/>
    <n v="162.36000000000001"/>
    <n v="198"/>
  </r>
  <r>
    <n v="1548"/>
    <s v="4/14/2019"/>
    <x v="857"/>
    <s v="2019 - Q2"/>
    <n v="2"/>
    <x v="1"/>
    <n v="4"/>
    <x v="3"/>
    <n v="14"/>
    <n v="0"/>
    <n v="0"/>
    <s v="Sunday"/>
    <s v="Afternoon"/>
    <s v="B07FWWTRV"/>
    <s v="Male"/>
    <x v="144"/>
    <s v="Shipped"/>
    <n v="1"/>
    <s v="INR"/>
    <n v="198"/>
    <n v="90"/>
    <n v="288"/>
    <s v="Chhatarpur"/>
    <s v="Madhya Pradesh"/>
    <n v="471001"/>
    <x v="2"/>
    <x v="90"/>
    <x v="48"/>
    <n v="0.21951219512195111"/>
    <n v="35.639999999999986"/>
    <n v="162.36000000000001"/>
    <n v="198"/>
  </r>
  <r>
    <n v="1549"/>
    <s v="4/14/2019"/>
    <x v="391"/>
    <s v="2019 - Q2"/>
    <n v="2"/>
    <x v="1"/>
    <n v="4"/>
    <x v="3"/>
    <n v="14"/>
    <n v="0"/>
    <n v="0"/>
    <s v="Sunday"/>
    <s v="Afternoon"/>
    <s v="B07FWWXSZ"/>
    <s v="Male"/>
    <x v="144"/>
    <s v="Shipped"/>
    <n v="1"/>
    <s v="INR"/>
    <n v="198"/>
    <n v="90"/>
    <n v="288"/>
    <s v="Thiruvananthapuram"/>
    <s v="Kerala"/>
    <n v="695024"/>
    <x v="2"/>
    <x v="90"/>
    <x v="48"/>
    <n v="0.21951219512195111"/>
    <n v="35.639999999999986"/>
    <n v="162.36000000000001"/>
    <n v="198"/>
  </r>
  <r>
    <n v="1550"/>
    <s v="4/14/2019"/>
    <x v="806"/>
    <s v="2019 - Q2"/>
    <n v="2"/>
    <x v="1"/>
    <n v="4"/>
    <x v="3"/>
    <n v="14"/>
    <n v="0"/>
    <n v="0"/>
    <s v="Sunday"/>
    <s v="Afternoon"/>
    <s v="B07FWXARS"/>
    <s v="Male"/>
    <x v="117"/>
    <s v="Shipped"/>
    <n v="1"/>
    <s v="INR"/>
    <n v="155"/>
    <n v="90"/>
    <n v="245"/>
    <s v="New Delhi"/>
    <s v="Delhi"/>
    <n v="110009"/>
    <x v="2"/>
    <x v="90"/>
    <x v="48"/>
    <n v="0.21951219512195128"/>
    <n v="27.900000000000006"/>
    <n v="127.1"/>
    <n v="155"/>
  </r>
  <r>
    <n v="1551"/>
    <s v="4/15/2019"/>
    <x v="858"/>
    <s v="2019 - Q2"/>
    <n v="2"/>
    <x v="1"/>
    <n v="4"/>
    <x v="3"/>
    <n v="15"/>
    <n v="0"/>
    <n v="0"/>
    <s v="Monday"/>
    <s v="Night"/>
    <s v="B07FWYXSY"/>
    <s v="Male"/>
    <x v="144"/>
    <s v="Shipped"/>
    <n v="1"/>
    <s v="INR"/>
    <n v="198"/>
    <n v="90"/>
    <n v="288"/>
    <s v="Shimla"/>
    <s v="Himachal Pradesh"/>
    <n v="171009"/>
    <x v="2"/>
    <x v="90"/>
    <x v="48"/>
    <n v="0.21951219512195111"/>
    <n v="35.639999999999986"/>
    <n v="162.36000000000001"/>
    <n v="198"/>
  </r>
  <r>
    <n v="1552"/>
    <s v="4/15/2019"/>
    <x v="859"/>
    <s v="2019 - Q2"/>
    <n v="2"/>
    <x v="1"/>
    <n v="4"/>
    <x v="3"/>
    <n v="15"/>
    <n v="0"/>
    <n v="0"/>
    <s v="Monday"/>
    <s v="Morning"/>
    <s v="B07FWVBRT"/>
    <s v="Male"/>
    <x v="144"/>
    <s v="Shipped"/>
    <n v="1"/>
    <s v="INR"/>
    <n v="198"/>
    <n v="90"/>
    <n v="288"/>
    <s v="Bhatpara"/>
    <s v="West Bengal"/>
    <n v="743128"/>
    <x v="2"/>
    <x v="90"/>
    <x v="48"/>
    <n v="0.21951219512195111"/>
    <n v="35.639999999999986"/>
    <n v="162.36000000000001"/>
    <n v="198"/>
  </r>
  <r>
    <n v="1553"/>
    <s v="4/15/2019"/>
    <x v="680"/>
    <s v="2019 - Q2"/>
    <n v="2"/>
    <x v="1"/>
    <n v="4"/>
    <x v="3"/>
    <n v="15"/>
    <n v="0"/>
    <n v="0"/>
    <s v="Monday"/>
    <s v="Morning"/>
    <s v="B07FWWAXY"/>
    <s v="Male"/>
    <x v="117"/>
    <s v="Shipped"/>
    <n v="1"/>
    <s v="INR"/>
    <n v="155"/>
    <n v="90"/>
    <n v="245"/>
    <s v="Bengaluru"/>
    <s v="Karnataka"/>
    <n v="560012"/>
    <x v="2"/>
    <x v="90"/>
    <x v="48"/>
    <n v="0.21951219512195128"/>
    <n v="27.900000000000006"/>
    <n v="127.1"/>
    <n v="155"/>
  </r>
  <r>
    <n v="1554"/>
    <s v="4/15/2019"/>
    <x v="156"/>
    <s v="2019 - Q2"/>
    <n v="2"/>
    <x v="1"/>
    <n v="4"/>
    <x v="3"/>
    <n v="15"/>
    <n v="0"/>
    <n v="0"/>
    <s v="Monday"/>
    <s v="Afternoon"/>
    <s v="B07FWXVQW"/>
    <s v="Male"/>
    <x v="144"/>
    <s v="Shipped"/>
    <n v="3"/>
    <s v="INR"/>
    <n v="594"/>
    <n v="190"/>
    <n v="784"/>
    <s v="Bahraich"/>
    <s v="Uttar Pradesh"/>
    <n v="271801"/>
    <x v="2"/>
    <x v="90"/>
    <x v="48"/>
    <n v="0.21951219512195125"/>
    <n v="106.92000000000002"/>
    <n v="487.08"/>
    <n v="1782"/>
  </r>
  <r>
    <n v="1555"/>
    <s v="4/15/2019"/>
    <x v="860"/>
    <s v="2019 - Q2"/>
    <n v="2"/>
    <x v="1"/>
    <n v="4"/>
    <x v="3"/>
    <n v="15"/>
    <n v="0"/>
    <n v="0"/>
    <s v="Monday"/>
    <s v="Afternoon"/>
    <s v="B07FWYZSU"/>
    <s v="Male"/>
    <x v="21"/>
    <s v="Shipped"/>
    <n v="1"/>
    <s v="INR"/>
    <n v="899"/>
    <n v="190"/>
    <n v="1089"/>
    <s v="Thiruvananthapuram"/>
    <s v="Kerala"/>
    <n v="695547"/>
    <x v="0"/>
    <x v="19"/>
    <x v="3"/>
    <n v="0.14942528735632185"/>
    <n v="116.87"/>
    <n v="782.13"/>
    <n v="899"/>
  </r>
  <r>
    <n v="1556"/>
    <s v="4/15/2019"/>
    <x v="212"/>
    <s v="2019 - Q2"/>
    <n v="2"/>
    <x v="1"/>
    <n v="4"/>
    <x v="3"/>
    <n v="15"/>
    <n v="0"/>
    <n v="0"/>
    <s v="Monday"/>
    <s v="Afternoon"/>
    <s v="B07FWWARQ"/>
    <s v="Female"/>
    <x v="134"/>
    <s v="Shipped"/>
    <n v="1"/>
    <s v="INR"/>
    <n v="111"/>
    <n v="90"/>
    <n v="201"/>
    <s v="Almora"/>
    <s v="Uttarakhand"/>
    <n v="263601"/>
    <x v="2"/>
    <x v="90"/>
    <x v="48"/>
    <n v="0.21951219512195128"/>
    <n v="19.980000000000004"/>
    <n v="91.02"/>
    <n v="111"/>
  </r>
  <r>
    <n v="1557"/>
    <s v="4/15/2019"/>
    <x v="811"/>
    <s v="2019 - Q2"/>
    <n v="2"/>
    <x v="1"/>
    <n v="4"/>
    <x v="3"/>
    <n v="15"/>
    <n v="0"/>
    <n v="0"/>
    <s v="Monday"/>
    <s v="Afternoon"/>
    <s v="B07FWVYRT"/>
    <s v="Male"/>
    <x v="21"/>
    <s v="Shipped"/>
    <n v="1"/>
    <s v="INR"/>
    <n v="899"/>
    <n v="190"/>
    <n v="1089"/>
    <s v="Bosari Pune"/>
    <s v="Maharashtra"/>
    <n v="411026"/>
    <x v="0"/>
    <x v="19"/>
    <x v="3"/>
    <n v="0.14942528735632185"/>
    <n v="116.87"/>
    <n v="782.13"/>
    <n v="899"/>
  </r>
  <r>
    <n v="1558"/>
    <s v="4/15/2019"/>
    <x v="249"/>
    <s v="2019 - Q2"/>
    <n v="2"/>
    <x v="1"/>
    <n v="4"/>
    <x v="3"/>
    <n v="15"/>
    <n v="0"/>
    <n v="0"/>
    <s v="Monday"/>
    <s v="Evening"/>
    <s v="B07FWXZQY"/>
    <s v="Female"/>
    <x v="21"/>
    <s v="Shipped"/>
    <n v="1"/>
    <s v="INR"/>
    <n v="899"/>
    <n v="190"/>
    <n v="1089"/>
    <s v="Bengaluru"/>
    <s v="Karnataka"/>
    <n v="560093"/>
    <x v="0"/>
    <x v="19"/>
    <x v="3"/>
    <n v="0.14942528735632185"/>
    <n v="116.87"/>
    <n v="782.13"/>
    <n v="899"/>
  </r>
  <r>
    <n v="1559"/>
    <s v="4/15/2019"/>
    <x v="308"/>
    <s v="2019 - Q2"/>
    <n v="2"/>
    <x v="1"/>
    <n v="4"/>
    <x v="3"/>
    <n v="15"/>
    <n v="0"/>
    <n v="0"/>
    <s v="Monday"/>
    <s v="Evening"/>
    <s v="B07FWWWTU"/>
    <s v="Female"/>
    <x v="134"/>
    <s v="Shipped"/>
    <n v="1"/>
    <s v="INR"/>
    <n v="111"/>
    <n v="90"/>
    <n v="201"/>
    <s v="Ahmedabad"/>
    <s v="Gujarat"/>
    <n v="382424"/>
    <x v="2"/>
    <x v="90"/>
    <x v="48"/>
    <n v="0.21951219512195128"/>
    <n v="19.980000000000004"/>
    <n v="91.02"/>
    <n v="111"/>
  </r>
  <r>
    <n v="1560"/>
    <s v="4/16/2019"/>
    <x v="861"/>
    <s v="2019 - Q2"/>
    <n v="2"/>
    <x v="1"/>
    <n v="4"/>
    <x v="3"/>
    <n v="16"/>
    <n v="0"/>
    <n v="0"/>
    <s v="Tuesday"/>
    <s v="Night"/>
    <s v="B07FWYWZT"/>
    <s v="Female"/>
    <x v="134"/>
    <s v="Shipped"/>
    <n v="1"/>
    <s v="INR"/>
    <n v="111"/>
    <n v="90"/>
    <n v="201"/>
    <s v="Mumbai"/>
    <s v="Maharashtra"/>
    <n v="400101"/>
    <x v="2"/>
    <x v="90"/>
    <x v="48"/>
    <n v="0.21951219512195128"/>
    <n v="19.980000000000004"/>
    <n v="91.02"/>
    <n v="111"/>
  </r>
  <r>
    <n v="1561"/>
    <s v="4/16/2019"/>
    <x v="828"/>
    <s v="2019 - Q2"/>
    <n v="2"/>
    <x v="1"/>
    <n v="4"/>
    <x v="3"/>
    <n v="16"/>
    <n v="0"/>
    <n v="0"/>
    <s v="Tuesday"/>
    <s v="Morning"/>
    <s v="B07FWVZVZ"/>
    <s v="Female"/>
    <x v="134"/>
    <s v="Shipped"/>
    <n v="1"/>
    <s v="INR"/>
    <n v="111"/>
    <n v="90"/>
    <n v="201"/>
    <s v="Lucknow"/>
    <s v="Uttar Pradesh"/>
    <n v="226020"/>
    <x v="2"/>
    <x v="90"/>
    <x v="48"/>
    <n v="0.21951219512195128"/>
    <n v="19.980000000000004"/>
    <n v="91.02"/>
    <n v="111"/>
  </r>
  <r>
    <n v="1562"/>
    <s v="4/16/2019"/>
    <x v="862"/>
    <s v="2019 - Q2"/>
    <n v="2"/>
    <x v="1"/>
    <n v="4"/>
    <x v="3"/>
    <n v="16"/>
    <n v="0"/>
    <n v="0"/>
    <s v="Tuesday"/>
    <s v="Morning"/>
    <s v="B07FWWUXZ"/>
    <s v="Male"/>
    <x v="117"/>
    <s v="Shipped"/>
    <n v="1"/>
    <s v="INR"/>
    <n v="155"/>
    <n v="90"/>
    <n v="245"/>
    <s v="Thane"/>
    <s v="Maharashtra"/>
    <n v="401107"/>
    <x v="2"/>
    <x v="90"/>
    <x v="48"/>
    <n v="0.21951219512195128"/>
    <n v="27.900000000000006"/>
    <n v="127.1"/>
    <n v="155"/>
  </r>
  <r>
    <n v="1563"/>
    <s v="4/16/2019"/>
    <x v="273"/>
    <s v="2019 - Q2"/>
    <n v="2"/>
    <x v="1"/>
    <n v="4"/>
    <x v="3"/>
    <n v="16"/>
    <n v="0"/>
    <n v="0"/>
    <s v="Tuesday"/>
    <s v="Morning"/>
    <s v="B07FWVXTX"/>
    <s v="Female"/>
    <x v="144"/>
    <s v="Shipped"/>
    <n v="1"/>
    <s v="INR"/>
    <n v="198"/>
    <n v="90"/>
    <n v="288"/>
    <s v="Mumbai"/>
    <s v="Maharashtra"/>
    <n v="400068"/>
    <x v="2"/>
    <x v="90"/>
    <x v="48"/>
    <n v="0.21951219512195111"/>
    <n v="35.639999999999986"/>
    <n v="162.36000000000001"/>
    <n v="198"/>
  </r>
  <r>
    <n v="1564"/>
    <s v="4/16/2019"/>
    <x v="53"/>
    <s v="2019 - Q2"/>
    <n v="2"/>
    <x v="1"/>
    <n v="4"/>
    <x v="3"/>
    <n v="16"/>
    <n v="0"/>
    <n v="0"/>
    <s v="Tuesday"/>
    <s v="Morning"/>
    <s v="B07FWYVWR"/>
    <s v="Female"/>
    <x v="117"/>
    <s v="Shipped"/>
    <n v="1"/>
    <s v="INR"/>
    <n v="155"/>
    <n v="90"/>
    <n v="245"/>
    <s v="Shillong"/>
    <s v="Meghalaya"/>
    <n v="793018"/>
    <x v="2"/>
    <x v="90"/>
    <x v="48"/>
    <n v="0.21951219512195128"/>
    <n v="27.900000000000006"/>
    <n v="127.1"/>
    <n v="155"/>
  </r>
  <r>
    <n v="1565"/>
    <s v="4/16/2019"/>
    <x v="116"/>
    <s v="2019 - Q2"/>
    <n v="2"/>
    <x v="1"/>
    <n v="4"/>
    <x v="3"/>
    <n v="16"/>
    <n v="0"/>
    <n v="0"/>
    <s v="Tuesday"/>
    <s v="Morning"/>
    <s v="B07FWWZRR"/>
    <s v="Male"/>
    <x v="117"/>
    <s v="Shipped"/>
    <n v="1"/>
    <s v="INR"/>
    <n v="155"/>
    <n v="90"/>
    <n v="245"/>
    <s v="Thane"/>
    <s v="Maharashtra"/>
    <n v="401105"/>
    <x v="2"/>
    <x v="90"/>
    <x v="48"/>
    <n v="0.21951219512195128"/>
    <n v="27.900000000000006"/>
    <n v="127.1"/>
    <n v="155"/>
  </r>
  <r>
    <n v="1566"/>
    <s v="4/16/2019"/>
    <x v="831"/>
    <s v="2019 - Q2"/>
    <n v="2"/>
    <x v="1"/>
    <n v="4"/>
    <x v="3"/>
    <n v="16"/>
    <n v="0"/>
    <n v="0"/>
    <s v="Tuesday"/>
    <s v="Evening"/>
    <s v="B07FWWBWX"/>
    <s v="Female"/>
    <x v="117"/>
    <s v="Shipped"/>
    <n v="1"/>
    <s v="INR"/>
    <n v="155"/>
    <n v="90"/>
    <n v="245"/>
    <s v="Adalaj"/>
    <s v="Gujarat"/>
    <n v="382421"/>
    <x v="2"/>
    <x v="90"/>
    <x v="48"/>
    <n v="0.21951219512195128"/>
    <n v="27.900000000000006"/>
    <n v="127.1"/>
    <n v="155"/>
  </r>
  <r>
    <n v="1567"/>
    <s v="4/17/2019"/>
    <x v="863"/>
    <s v="2019 - Q2"/>
    <n v="2"/>
    <x v="1"/>
    <n v="4"/>
    <x v="3"/>
    <n v="17"/>
    <n v="1"/>
    <n v="0"/>
    <s v="Wednesday"/>
    <s v="Night"/>
    <s v="B07FWYURZ"/>
    <s v="Female"/>
    <x v="137"/>
    <s v="Shipped"/>
    <n v="1"/>
    <s v="INR"/>
    <n v="184"/>
    <n v="90"/>
    <n v="274"/>
    <s v="Belagavi"/>
    <s v="Karnataka"/>
    <n v="590019"/>
    <x v="2"/>
    <x v="90"/>
    <x v="48"/>
    <n v="0.21951219512195125"/>
    <n v="33.120000000000005"/>
    <n v="150.88"/>
    <n v="184"/>
  </r>
  <r>
    <n v="1568"/>
    <s v="4/17/2019"/>
    <x v="297"/>
    <s v="2019 - Q2"/>
    <n v="2"/>
    <x v="1"/>
    <n v="4"/>
    <x v="3"/>
    <n v="17"/>
    <n v="1"/>
    <n v="0"/>
    <s v="Wednesday"/>
    <s v="Night"/>
    <s v="B07FWYYVQ"/>
    <s v="Female"/>
    <x v="124"/>
    <s v="Shipped"/>
    <n v="1"/>
    <s v="INR"/>
    <n v="91"/>
    <n v="90"/>
    <n v="181"/>
    <s v="Bangalore"/>
    <s v="Karnataka"/>
    <n v="560043"/>
    <x v="2"/>
    <x v="90"/>
    <x v="48"/>
    <n v="0.21951219512195114"/>
    <n v="16.379999999999995"/>
    <n v="74.62"/>
    <n v="91"/>
  </r>
  <r>
    <n v="1569"/>
    <s v="4/17/2019"/>
    <x v="440"/>
    <s v="2019 - Q2"/>
    <n v="2"/>
    <x v="1"/>
    <n v="4"/>
    <x v="3"/>
    <n v="17"/>
    <n v="1"/>
    <n v="0"/>
    <s v="Wednesday"/>
    <s v="Night"/>
    <s v="B07FWVVRX"/>
    <s v="Male"/>
    <x v="134"/>
    <s v="Shipped"/>
    <n v="1"/>
    <s v="INR"/>
    <n v="111"/>
    <n v="90"/>
    <n v="201"/>
    <s v="Paramakudi"/>
    <s v="Tamil Nadu"/>
    <n v="623707"/>
    <x v="2"/>
    <x v="90"/>
    <x v="48"/>
    <n v="0.21951219512195128"/>
    <n v="19.980000000000004"/>
    <n v="91.02"/>
    <n v="111"/>
  </r>
  <r>
    <n v="1570"/>
    <s v="4/17/2019"/>
    <x v="371"/>
    <s v="2019 - Q2"/>
    <n v="2"/>
    <x v="1"/>
    <n v="4"/>
    <x v="3"/>
    <n v="17"/>
    <n v="1"/>
    <n v="0"/>
    <s v="Wednesday"/>
    <s v="Night"/>
    <s v="B07FWYVWT"/>
    <s v="Male"/>
    <x v="21"/>
    <s v="Shipped"/>
    <n v="1"/>
    <s v="INR"/>
    <n v="899"/>
    <n v="190"/>
    <n v="1089"/>
    <s v="Srinagar"/>
    <s v="Jammu &amp; Kashmir"/>
    <n v="190010"/>
    <x v="0"/>
    <x v="19"/>
    <x v="3"/>
    <n v="0.14942528735632185"/>
    <n v="116.87"/>
    <n v="782.13"/>
    <n v="899"/>
  </r>
  <r>
    <n v="1571"/>
    <s v="4/17/2019"/>
    <x v="614"/>
    <s v="2019 - Q2"/>
    <n v="2"/>
    <x v="1"/>
    <n v="4"/>
    <x v="3"/>
    <n v="17"/>
    <n v="1"/>
    <n v="0"/>
    <s v="Wednesday"/>
    <s v="Night"/>
    <s v="B07FWWUTQ"/>
    <s v="Female"/>
    <x v="124"/>
    <s v="Shipped"/>
    <n v="1"/>
    <s v="INR"/>
    <n v="91"/>
    <n v="90"/>
    <n v="181"/>
    <s v="Cuttack"/>
    <s v="Odisha"/>
    <n v="754029"/>
    <x v="2"/>
    <x v="90"/>
    <x v="48"/>
    <n v="0.21951219512195114"/>
    <n v="16.379999999999995"/>
    <n v="74.62"/>
    <n v="91"/>
  </r>
  <r>
    <n v="1572"/>
    <s v="4/17/2019"/>
    <x v="864"/>
    <s v="2019 - Q2"/>
    <n v="2"/>
    <x v="1"/>
    <n v="4"/>
    <x v="3"/>
    <n v="17"/>
    <n v="1"/>
    <n v="0"/>
    <s v="Wednesday"/>
    <s v="Morning"/>
    <s v="B07FWXTZQ"/>
    <s v="Male"/>
    <x v="150"/>
    <s v="Shipped"/>
    <n v="1"/>
    <s v="INR"/>
    <n v="97"/>
    <n v="90"/>
    <n v="187"/>
    <s v="Pimpri Chinchwad"/>
    <s v="Maharashtra"/>
    <n v="411018"/>
    <x v="2"/>
    <x v="90"/>
    <x v="48"/>
    <n v="0.21951219512195114"/>
    <n v="17.459999999999994"/>
    <n v="79.540000000000006"/>
    <n v="97"/>
  </r>
  <r>
    <n v="1573"/>
    <s v="4/17/2019"/>
    <x v="580"/>
    <s v="2019 - Q2"/>
    <n v="2"/>
    <x v="1"/>
    <n v="4"/>
    <x v="3"/>
    <n v="17"/>
    <n v="1"/>
    <n v="0"/>
    <s v="Wednesday"/>
    <s v="Morning"/>
    <s v="B07FWXURV"/>
    <s v="Male"/>
    <x v="137"/>
    <s v="Shipped"/>
    <n v="1"/>
    <s v="INR"/>
    <n v="184"/>
    <n v="90"/>
    <n v="274"/>
    <s v="Gandhinagar"/>
    <s v="Gujarat"/>
    <n v="382029"/>
    <x v="2"/>
    <x v="90"/>
    <x v="48"/>
    <n v="0.21951219512195125"/>
    <n v="33.120000000000005"/>
    <n v="150.88"/>
    <n v="184"/>
  </r>
  <r>
    <n v="1574"/>
    <s v="4/17/2019"/>
    <x v="865"/>
    <s v="2019 - Q2"/>
    <n v="2"/>
    <x v="1"/>
    <n v="4"/>
    <x v="3"/>
    <n v="17"/>
    <n v="1"/>
    <n v="0"/>
    <s v="Wednesday"/>
    <s v="Morning"/>
    <s v="B07FWYVZY"/>
    <s v="Female"/>
    <x v="137"/>
    <s v="Shipped"/>
    <n v="1"/>
    <s v="INR"/>
    <n v="184"/>
    <n v="90"/>
    <n v="274"/>
    <s v="Lucknow"/>
    <s v="Uttar Pradesh"/>
    <n v="226025"/>
    <x v="2"/>
    <x v="90"/>
    <x v="48"/>
    <n v="0.21951219512195125"/>
    <n v="33.120000000000005"/>
    <n v="150.88"/>
    <n v="184"/>
  </r>
  <r>
    <n v="1575"/>
    <s v="4/17/2019"/>
    <x v="866"/>
    <s v="2019 - Q2"/>
    <n v="2"/>
    <x v="1"/>
    <n v="4"/>
    <x v="3"/>
    <n v="17"/>
    <n v="1"/>
    <n v="0"/>
    <s v="Wednesday"/>
    <s v="Morning"/>
    <s v="B07FWYATW"/>
    <s v="Male"/>
    <x v="150"/>
    <s v="Shipped"/>
    <n v="1"/>
    <s v="INR"/>
    <n v="97"/>
    <n v="90"/>
    <n v="187"/>
    <s v="Eluru"/>
    <s v="Andhra Pradesh"/>
    <n v="534005"/>
    <x v="2"/>
    <x v="90"/>
    <x v="48"/>
    <n v="0.21951219512195114"/>
    <n v="17.459999999999994"/>
    <n v="79.540000000000006"/>
    <n v="97"/>
  </r>
  <r>
    <n v="1576"/>
    <s v="4/17/2019"/>
    <x v="683"/>
    <s v="2019 - Q2"/>
    <n v="2"/>
    <x v="1"/>
    <n v="4"/>
    <x v="3"/>
    <n v="17"/>
    <n v="1"/>
    <n v="0"/>
    <s v="Wednesday"/>
    <s v="Morning"/>
    <s v="B07FWXXUU"/>
    <s v="Male"/>
    <x v="151"/>
    <s v="Shipped"/>
    <n v="1"/>
    <s v="INR"/>
    <n v="85.78"/>
    <n v="90"/>
    <n v="175.78"/>
    <s v="Vijayawada"/>
    <s v="Andhra Pradesh"/>
    <n v="520011"/>
    <x v="2"/>
    <x v="90"/>
    <x v="48"/>
    <n v="0.21951219512195116"/>
    <n v="15.440399999999997"/>
    <n v="70.339600000000004"/>
    <n v="85.78"/>
  </r>
  <r>
    <n v="1577"/>
    <s v="4/17/2019"/>
    <x v="844"/>
    <s v="2019 - Q2"/>
    <n v="2"/>
    <x v="1"/>
    <n v="4"/>
    <x v="3"/>
    <n v="17"/>
    <n v="1"/>
    <n v="0"/>
    <s v="Wednesday"/>
    <s v="Morning"/>
    <s v="B07FWWTUS"/>
    <s v="Male"/>
    <x v="137"/>
    <s v="Shipped"/>
    <n v="1"/>
    <s v="INR"/>
    <n v="184"/>
    <n v="90"/>
    <n v="274"/>
    <s v="Belagavi"/>
    <s v="Karnataka"/>
    <n v="590016"/>
    <x v="2"/>
    <x v="90"/>
    <x v="48"/>
    <n v="0.21951219512195125"/>
    <n v="33.120000000000005"/>
    <n v="150.88"/>
    <n v="184"/>
  </r>
  <r>
    <n v="1578"/>
    <s v="4/17/2019"/>
    <x v="867"/>
    <s v="2019 - Q2"/>
    <n v="2"/>
    <x v="1"/>
    <n v="4"/>
    <x v="3"/>
    <n v="17"/>
    <n v="1"/>
    <n v="0"/>
    <s v="Wednesday"/>
    <s v="Afternoon"/>
    <s v="B07FWXTYR"/>
    <s v="Female"/>
    <x v="117"/>
    <s v="Shipped"/>
    <n v="1"/>
    <s v="INR"/>
    <n v="155"/>
    <n v="90"/>
    <n v="245"/>
    <s v="Bangalore"/>
    <s v="Karnataka"/>
    <n v="560061"/>
    <x v="2"/>
    <x v="90"/>
    <x v="48"/>
    <n v="0.21951219512195128"/>
    <n v="27.900000000000006"/>
    <n v="127.1"/>
    <n v="155"/>
  </r>
  <r>
    <n v="1579"/>
    <s v="4/17/2019"/>
    <x v="793"/>
    <s v="2019 - Q2"/>
    <n v="2"/>
    <x v="1"/>
    <n v="4"/>
    <x v="3"/>
    <n v="17"/>
    <n v="1"/>
    <n v="0"/>
    <s v="Wednesday"/>
    <s v="Afternoon"/>
    <s v="B07FWXSQX"/>
    <s v="Female"/>
    <x v="150"/>
    <s v="Shipped"/>
    <n v="1"/>
    <s v="INR"/>
    <n v="97"/>
    <n v="90"/>
    <n v="187"/>
    <s v="Bengaluru"/>
    <s v="Karnataka"/>
    <n v="562123"/>
    <x v="2"/>
    <x v="90"/>
    <x v="48"/>
    <n v="0.21951219512195114"/>
    <n v="17.459999999999994"/>
    <n v="79.540000000000006"/>
    <n v="97"/>
  </r>
  <r>
    <n v="1580"/>
    <s v="4/17/2019"/>
    <x v="868"/>
    <s v="2019 - Q2"/>
    <n v="2"/>
    <x v="1"/>
    <n v="4"/>
    <x v="3"/>
    <n v="17"/>
    <n v="1"/>
    <n v="0"/>
    <s v="Wednesday"/>
    <s v="Afternoon"/>
    <s v="B07FWYSZX"/>
    <s v="Female"/>
    <x v="126"/>
    <s v="Shipped"/>
    <n v="1"/>
    <s v="INR"/>
    <n v="157"/>
    <n v="70"/>
    <n v="227"/>
    <s v="Hubballi"/>
    <s v="Karnataka"/>
    <n v="580022"/>
    <x v="2"/>
    <x v="90"/>
    <x v="48"/>
    <n v="0.21951219512195114"/>
    <n v="28.259999999999991"/>
    <n v="128.74"/>
    <n v="157"/>
  </r>
  <r>
    <n v="1581"/>
    <s v="4/17/2019"/>
    <x v="868"/>
    <s v="2019 - Q2"/>
    <n v="2"/>
    <x v="1"/>
    <n v="4"/>
    <x v="3"/>
    <n v="17"/>
    <n v="1"/>
    <n v="0"/>
    <s v="Wednesday"/>
    <s v="Afternoon"/>
    <s v="B07FWWAQX"/>
    <s v="Female"/>
    <x v="152"/>
    <s v="Shipped"/>
    <n v="1"/>
    <s v="INR"/>
    <n v="160"/>
    <n v="20"/>
    <n v="180"/>
    <s v="Hubballi"/>
    <s v="Karnataka"/>
    <n v="580022"/>
    <x v="2"/>
    <x v="90"/>
    <x v="48"/>
    <n v="0.21951219512195133"/>
    <n v="28.800000000000011"/>
    <n v="131.19999999999999"/>
    <n v="160"/>
  </r>
  <r>
    <n v="1582"/>
    <s v="4/17/2019"/>
    <x v="868"/>
    <s v="2019 - Q2"/>
    <n v="2"/>
    <x v="1"/>
    <n v="4"/>
    <x v="3"/>
    <n v="17"/>
    <n v="1"/>
    <n v="0"/>
    <s v="Wednesday"/>
    <s v="Afternoon"/>
    <s v="B07FWWVTQ"/>
    <s v="Female"/>
    <x v="117"/>
    <s v="Shipped"/>
    <n v="1"/>
    <s v="INR"/>
    <n v="155"/>
    <n v="90"/>
    <n v="245"/>
    <s v="Kudasan Gandhinagar"/>
    <s v="Gujarat"/>
    <n v="382421"/>
    <x v="2"/>
    <x v="90"/>
    <x v="48"/>
    <n v="0.21951219512195128"/>
    <n v="27.900000000000006"/>
    <n v="127.1"/>
    <n v="155"/>
  </r>
  <r>
    <n v="1583"/>
    <s v="4/17/2019"/>
    <x v="869"/>
    <s v="2019 - Q2"/>
    <n v="2"/>
    <x v="1"/>
    <n v="4"/>
    <x v="3"/>
    <n v="17"/>
    <n v="1"/>
    <n v="0"/>
    <s v="Wednesday"/>
    <s v="Evening"/>
    <s v="B07FWWTUZ"/>
    <s v="Female"/>
    <x v="150"/>
    <s v="Shipped"/>
    <n v="1"/>
    <s v="INR"/>
    <n v="97"/>
    <n v="90"/>
    <n v="187"/>
    <s v="New Delhi"/>
    <s v="Delhi"/>
    <n v="110070"/>
    <x v="2"/>
    <x v="90"/>
    <x v="48"/>
    <n v="0.21951219512195114"/>
    <n v="17.459999999999994"/>
    <n v="79.540000000000006"/>
    <n v="97"/>
  </r>
  <r>
    <n v="1584"/>
    <s v="4/17/2019"/>
    <x v="88"/>
    <s v="2019 - Q2"/>
    <n v="2"/>
    <x v="1"/>
    <n v="4"/>
    <x v="3"/>
    <n v="17"/>
    <n v="1"/>
    <n v="0"/>
    <s v="Wednesday"/>
    <s v="Evening"/>
    <s v="B07FWXSTW"/>
    <s v="Female"/>
    <x v="150"/>
    <s v="Shipped"/>
    <n v="1"/>
    <s v="INR"/>
    <n v="97"/>
    <n v="90"/>
    <n v="187"/>
    <s v="Bhavnagar"/>
    <s v="Gujarat"/>
    <n v="364004"/>
    <x v="2"/>
    <x v="90"/>
    <x v="48"/>
    <n v="0.21951219512195114"/>
    <n v="17.459999999999994"/>
    <n v="79.540000000000006"/>
    <n v="97"/>
  </r>
  <r>
    <n v="1585"/>
    <s v="4/17/2019"/>
    <x v="145"/>
    <s v="2019 - Q2"/>
    <n v="2"/>
    <x v="1"/>
    <n v="4"/>
    <x v="3"/>
    <n v="17"/>
    <n v="1"/>
    <n v="0"/>
    <s v="Wednesday"/>
    <s v="Evening"/>
    <s v="B07FWVWSR"/>
    <s v="Female"/>
    <x v="126"/>
    <s v="Shipped"/>
    <n v="1"/>
    <s v="INR"/>
    <n v="157"/>
    <n v="90"/>
    <n v="247"/>
    <s v="Lucknow"/>
    <s v="Uttar Pradesh"/>
    <n v="226016"/>
    <x v="2"/>
    <x v="90"/>
    <x v="48"/>
    <n v="0.21951219512195114"/>
    <n v="28.259999999999991"/>
    <n v="128.74"/>
    <n v="157"/>
  </r>
  <r>
    <n v="1586"/>
    <s v="4/17/2019"/>
    <x v="870"/>
    <s v="2019 - Q2"/>
    <n v="2"/>
    <x v="1"/>
    <n v="4"/>
    <x v="3"/>
    <n v="17"/>
    <n v="1"/>
    <n v="0"/>
    <s v="Wednesday"/>
    <s v="Evening"/>
    <s v="B07FWYZXV"/>
    <s v="Male"/>
    <x v="126"/>
    <s v="Shipped"/>
    <n v="1"/>
    <s v="INR"/>
    <n v="157"/>
    <n v="90"/>
    <n v="247"/>
    <s v="Chennai"/>
    <s v="Tamil Nadu"/>
    <n v="600034"/>
    <x v="2"/>
    <x v="90"/>
    <x v="48"/>
    <n v="0.21951219512195114"/>
    <n v="28.259999999999991"/>
    <n v="128.74"/>
    <n v="157"/>
  </r>
  <r>
    <n v="1587"/>
    <s v="4/18/2019"/>
    <x v="871"/>
    <s v="2019 - Q2"/>
    <n v="2"/>
    <x v="1"/>
    <n v="4"/>
    <x v="3"/>
    <n v="18"/>
    <n v="0"/>
    <n v="0"/>
    <s v="Thursday"/>
    <s v="Night"/>
    <s v="B07FWYTZQ"/>
    <s v="Male"/>
    <x v="137"/>
    <s v="Shipped"/>
    <n v="1"/>
    <s v="INR"/>
    <n v="184"/>
    <n v="90"/>
    <n v="274"/>
    <s v="Bhadrak"/>
    <s v="Odisha"/>
    <n v="756100"/>
    <x v="2"/>
    <x v="90"/>
    <x v="48"/>
    <n v="0.21951219512195125"/>
    <n v="33.120000000000005"/>
    <n v="150.88"/>
    <n v="184"/>
  </r>
  <r>
    <n v="1588"/>
    <s v="4/18/2019"/>
    <x v="872"/>
    <s v="2019 - Q2"/>
    <n v="2"/>
    <x v="1"/>
    <n v="4"/>
    <x v="3"/>
    <n v="18"/>
    <n v="0"/>
    <n v="0"/>
    <s v="Thursday"/>
    <s v="Night"/>
    <s v="B07FWXUZR"/>
    <s v="Male"/>
    <x v="126"/>
    <s v="Shipped"/>
    <n v="1"/>
    <s v="INR"/>
    <n v="157"/>
    <n v="90"/>
    <n v="247"/>
    <s v="South Bopal, Ahmedabad"/>
    <s v="Gujarat"/>
    <n v="380058"/>
    <x v="2"/>
    <x v="90"/>
    <x v="48"/>
    <n v="0.21951219512195114"/>
    <n v="28.259999999999991"/>
    <n v="128.74"/>
    <n v="157"/>
  </r>
  <r>
    <n v="1589"/>
    <s v="4/18/2019"/>
    <x v="873"/>
    <s v="2019 - Q2"/>
    <n v="2"/>
    <x v="1"/>
    <n v="4"/>
    <x v="3"/>
    <n v="18"/>
    <n v="0"/>
    <n v="0"/>
    <s v="Thursday"/>
    <s v="Night"/>
    <s v="B07FWVYXS"/>
    <s v="Male"/>
    <x v="137"/>
    <s v="Shipped"/>
    <n v="2"/>
    <s v="INR"/>
    <n v="368"/>
    <n v="140"/>
    <n v="508"/>
    <s v="Valsad"/>
    <s v="Gujarat"/>
    <n v="396001"/>
    <x v="2"/>
    <x v="90"/>
    <x v="48"/>
    <n v="0.21951219512195125"/>
    <n v="66.240000000000009"/>
    <n v="301.76"/>
    <n v="736"/>
  </r>
  <r>
    <n v="1590"/>
    <s v="4/18/2019"/>
    <x v="316"/>
    <s v="2019 - Q2"/>
    <n v="2"/>
    <x v="1"/>
    <n v="4"/>
    <x v="3"/>
    <n v="18"/>
    <n v="0"/>
    <n v="0"/>
    <s v="Thursday"/>
    <s v="Night"/>
    <s v="B07FWXUYS"/>
    <s v="Female"/>
    <x v="124"/>
    <s v="Shipped"/>
    <n v="1"/>
    <s v="INR"/>
    <n v="91"/>
    <n v="90"/>
    <n v="181"/>
    <s v="Ludhiana"/>
    <s v="Punjab"/>
    <n v="141003"/>
    <x v="2"/>
    <x v="90"/>
    <x v="48"/>
    <n v="0.21951219512195114"/>
    <n v="16.379999999999995"/>
    <n v="74.62"/>
    <n v="91"/>
  </r>
  <r>
    <n v="1591"/>
    <s v="4/18/2019"/>
    <x v="439"/>
    <s v="2019 - Q2"/>
    <n v="2"/>
    <x v="1"/>
    <n v="4"/>
    <x v="3"/>
    <n v="18"/>
    <n v="0"/>
    <n v="0"/>
    <s v="Thursday"/>
    <s v="Night"/>
    <s v="B07FWXBWR"/>
    <s v="Female"/>
    <x v="144"/>
    <s v="Shipped"/>
    <n v="1"/>
    <s v="INR"/>
    <n v="198"/>
    <n v="90"/>
    <n v="288"/>
    <s v="Kolkata"/>
    <s v="West Bengal"/>
    <n v="700099"/>
    <x v="2"/>
    <x v="90"/>
    <x v="48"/>
    <n v="0.21951219512195111"/>
    <n v="35.639999999999986"/>
    <n v="162.36000000000001"/>
    <n v="198"/>
  </r>
  <r>
    <n v="1592"/>
    <s v="4/18/2019"/>
    <x v="319"/>
    <s v="2019 - Q2"/>
    <n v="2"/>
    <x v="1"/>
    <n v="4"/>
    <x v="3"/>
    <n v="18"/>
    <n v="0"/>
    <n v="0"/>
    <s v="Thursday"/>
    <s v="Morning"/>
    <s v="B07FWXZVW"/>
    <s v="Male"/>
    <x v="123"/>
    <s v="Shipped"/>
    <n v="1"/>
    <s v="INR"/>
    <n v="108"/>
    <n v="90"/>
    <n v="198"/>
    <s v="Thane"/>
    <s v="Maharashtra"/>
    <n v="400615"/>
    <x v="2"/>
    <x v="90"/>
    <x v="48"/>
    <n v="0.21951219512195119"/>
    <n v="19.439999999999998"/>
    <n v="88.56"/>
    <n v="108"/>
  </r>
  <r>
    <n v="1593"/>
    <s v="4/18/2019"/>
    <x v="40"/>
    <s v="2019 - Q2"/>
    <n v="2"/>
    <x v="1"/>
    <n v="4"/>
    <x v="3"/>
    <n v="18"/>
    <n v="0"/>
    <n v="0"/>
    <s v="Thursday"/>
    <s v="Morning"/>
    <s v="B07FWXAVV"/>
    <s v="Male"/>
    <x v="123"/>
    <s v="Shipped"/>
    <n v="1"/>
    <s v="INR"/>
    <n v="108"/>
    <n v="90"/>
    <n v="198"/>
    <s v="Ahmedabad"/>
    <s v="Gujarat"/>
    <n v="382424"/>
    <x v="2"/>
    <x v="90"/>
    <x v="48"/>
    <n v="0.21951219512195119"/>
    <n v="19.439999999999998"/>
    <n v="88.56"/>
    <n v="108"/>
  </r>
  <r>
    <n v="1594"/>
    <s v="4/18/2019"/>
    <x v="716"/>
    <s v="2019 - Q2"/>
    <n v="2"/>
    <x v="1"/>
    <n v="4"/>
    <x v="3"/>
    <n v="18"/>
    <n v="0"/>
    <n v="0"/>
    <s v="Thursday"/>
    <s v="Morning"/>
    <s v="B07FWYZVQ"/>
    <s v="Male"/>
    <x v="137"/>
    <s v="Shipped"/>
    <n v="1"/>
    <s v="INR"/>
    <n v="184"/>
    <n v="90"/>
    <n v="274"/>
    <s v="Gandhinagar"/>
    <s v="Gujarat"/>
    <n v="382421"/>
    <x v="2"/>
    <x v="90"/>
    <x v="48"/>
    <n v="0.21951219512195125"/>
    <n v="33.120000000000005"/>
    <n v="150.88"/>
    <n v="184"/>
  </r>
  <r>
    <n v="1595"/>
    <s v="4/18/2019"/>
    <x v="498"/>
    <s v="2019 - Q2"/>
    <n v="2"/>
    <x v="1"/>
    <n v="4"/>
    <x v="3"/>
    <n v="18"/>
    <n v="0"/>
    <n v="0"/>
    <s v="Thursday"/>
    <s v="Afternoon"/>
    <s v="B07FWXWWY"/>
    <s v="Male"/>
    <x v="117"/>
    <s v="Shipped"/>
    <n v="1"/>
    <s v="INR"/>
    <n v="155"/>
    <n v="90"/>
    <n v="245"/>
    <s v="Guwahati"/>
    <s v="Assam"/>
    <n v="781025"/>
    <x v="2"/>
    <x v="90"/>
    <x v="48"/>
    <n v="0.21951219512195128"/>
    <n v="27.900000000000006"/>
    <n v="127.1"/>
    <n v="155"/>
  </r>
  <r>
    <n v="1596"/>
    <s v="4/18/2019"/>
    <x v="59"/>
    <s v="2019 - Q2"/>
    <n v="2"/>
    <x v="1"/>
    <n v="4"/>
    <x v="3"/>
    <n v="18"/>
    <n v="0"/>
    <n v="0"/>
    <s v="Thursday"/>
    <s v="Afternoon"/>
    <s v="B07FWYTVR"/>
    <s v="Female"/>
    <x v="117"/>
    <s v="Shipped"/>
    <n v="1"/>
    <s v="INR"/>
    <n v="155"/>
    <n v="90"/>
    <n v="245"/>
    <s v="Kolkata"/>
    <s v="West Bengal"/>
    <n v="700136"/>
    <x v="2"/>
    <x v="90"/>
    <x v="48"/>
    <n v="0.21951219512195128"/>
    <n v="27.900000000000006"/>
    <n v="127.1"/>
    <n v="155"/>
  </r>
  <r>
    <n v="1597"/>
    <s v="4/18/2019"/>
    <x v="277"/>
    <s v="2019 - Q2"/>
    <n v="2"/>
    <x v="1"/>
    <n v="4"/>
    <x v="3"/>
    <n v="18"/>
    <n v="0"/>
    <n v="0"/>
    <s v="Thursday"/>
    <s v="Afternoon"/>
    <s v="B07FWWSQQ"/>
    <s v="Male"/>
    <x v="117"/>
    <s v="Shipped"/>
    <n v="1"/>
    <s v="INR"/>
    <n v="155"/>
    <n v="90"/>
    <n v="245"/>
    <s v="Noida"/>
    <s v="Uttar Pradesh"/>
    <n v="201304"/>
    <x v="2"/>
    <x v="90"/>
    <x v="48"/>
    <n v="0.21951219512195128"/>
    <n v="27.900000000000006"/>
    <n v="127.1"/>
    <n v="155"/>
  </r>
  <r>
    <n v="1598"/>
    <s v="4/18/2019"/>
    <x v="730"/>
    <s v="2019 - Q2"/>
    <n v="2"/>
    <x v="1"/>
    <n v="4"/>
    <x v="3"/>
    <n v="18"/>
    <n v="0"/>
    <n v="0"/>
    <s v="Thursday"/>
    <s v="Afternoon"/>
    <s v="B07FWXTRS"/>
    <s v="Female"/>
    <x v="117"/>
    <s v="Shipped"/>
    <n v="1"/>
    <s v="INR"/>
    <n v="155"/>
    <n v="90"/>
    <n v="245"/>
    <s v="Kalimpong"/>
    <s v="West Bengal"/>
    <n v="734301"/>
    <x v="2"/>
    <x v="90"/>
    <x v="48"/>
    <n v="0.21951219512195128"/>
    <n v="27.900000000000006"/>
    <n v="127.1"/>
    <n v="155"/>
  </r>
  <r>
    <n v="1599"/>
    <s v="4/18/2019"/>
    <x v="503"/>
    <s v="2019 - Q2"/>
    <n v="2"/>
    <x v="1"/>
    <n v="4"/>
    <x v="3"/>
    <n v="18"/>
    <n v="0"/>
    <n v="0"/>
    <s v="Thursday"/>
    <s v="Afternoon"/>
    <s v="B07FWVAYS"/>
    <s v="Female"/>
    <x v="151"/>
    <s v="Shipped"/>
    <n v="1"/>
    <s v="INR"/>
    <n v="85.78"/>
    <n v="90"/>
    <n v="175.78"/>
    <s v="Mundra"/>
    <s v="Gujarat"/>
    <n v="370421"/>
    <x v="2"/>
    <x v="90"/>
    <x v="48"/>
    <n v="0.21951219512195116"/>
    <n v="15.440399999999997"/>
    <n v="70.339600000000004"/>
    <n v="85.78"/>
  </r>
  <r>
    <n v="1600"/>
    <s v="4/18/2019"/>
    <x v="560"/>
    <s v="2019 - Q2"/>
    <n v="2"/>
    <x v="1"/>
    <n v="4"/>
    <x v="3"/>
    <n v="18"/>
    <n v="0"/>
    <n v="0"/>
    <s v="Thursday"/>
    <s v="Afternoon"/>
    <s v="B07FWYSSV"/>
    <s v="Female"/>
    <x v="117"/>
    <s v="Shipped"/>
    <n v="1"/>
    <s v="INR"/>
    <n v="155"/>
    <n v="90"/>
    <n v="245"/>
    <s v="Mumbai"/>
    <s v="Maharashtra"/>
    <n v="400088"/>
    <x v="2"/>
    <x v="90"/>
    <x v="48"/>
    <n v="0.21951219512195128"/>
    <n v="27.900000000000006"/>
    <n v="127.1"/>
    <n v="155"/>
  </r>
  <r>
    <n v="1601"/>
    <s v="4/18/2019"/>
    <x v="874"/>
    <s v="2019 - Q2"/>
    <n v="2"/>
    <x v="1"/>
    <n v="4"/>
    <x v="3"/>
    <n v="18"/>
    <n v="0"/>
    <n v="0"/>
    <s v="Thursday"/>
    <s v="Afternoon"/>
    <s v="B07FWYYRT"/>
    <s v="Male"/>
    <x v="137"/>
    <s v="Shipped"/>
    <n v="1"/>
    <s v="INR"/>
    <n v="184"/>
    <n v="90"/>
    <n v="274"/>
    <s v="Chandigarh"/>
    <s v="Chandigarh"/>
    <n v="160022"/>
    <x v="2"/>
    <x v="90"/>
    <x v="48"/>
    <n v="0.21951219512195125"/>
    <n v="33.120000000000005"/>
    <n v="150.88"/>
    <n v="184"/>
  </r>
  <r>
    <n v="1602"/>
    <s v="4/18/2019"/>
    <x v="213"/>
    <s v="2019 - Q2"/>
    <n v="2"/>
    <x v="1"/>
    <n v="4"/>
    <x v="3"/>
    <n v="18"/>
    <n v="0"/>
    <n v="0"/>
    <s v="Thursday"/>
    <s v="Afternoon"/>
    <s v="B07FWWVSR"/>
    <s v="Female"/>
    <x v="117"/>
    <s v="Shipped"/>
    <n v="1"/>
    <s v="INR"/>
    <n v="155"/>
    <n v="90"/>
    <n v="245"/>
    <s v="Chennai"/>
    <s v="Tamil Nadu"/>
    <n v="600125"/>
    <x v="2"/>
    <x v="90"/>
    <x v="48"/>
    <n v="0.21951219512195128"/>
    <n v="27.900000000000006"/>
    <n v="127.1"/>
    <n v="155"/>
  </r>
  <r>
    <n v="1603"/>
    <s v="4/18/2019"/>
    <x v="186"/>
    <s v="2019 - Q2"/>
    <n v="2"/>
    <x v="1"/>
    <n v="4"/>
    <x v="3"/>
    <n v="18"/>
    <n v="0"/>
    <n v="0"/>
    <s v="Thursday"/>
    <s v="Evening"/>
    <s v="B07FWVUVU"/>
    <s v="Male"/>
    <x v="117"/>
    <s v="Shipped"/>
    <n v="1"/>
    <s v="INR"/>
    <n v="155"/>
    <n v="90"/>
    <n v="245"/>
    <s v="Sambalpur"/>
    <s v="Odisha"/>
    <n v="768004"/>
    <x v="2"/>
    <x v="90"/>
    <x v="48"/>
    <n v="0.21951219512195128"/>
    <n v="27.900000000000006"/>
    <n v="127.1"/>
    <n v="155"/>
  </r>
  <r>
    <n v="1604"/>
    <s v="4/18/2019"/>
    <x v="473"/>
    <s v="2019 - Q2"/>
    <n v="2"/>
    <x v="1"/>
    <n v="4"/>
    <x v="3"/>
    <n v="18"/>
    <n v="0"/>
    <n v="0"/>
    <s v="Thursday"/>
    <s v="Evening"/>
    <s v="B07FWVBXT"/>
    <s v="Male"/>
    <x v="151"/>
    <s v="Shipped"/>
    <n v="1"/>
    <s v="INR"/>
    <n v="85.78"/>
    <n v="90"/>
    <n v="175.78"/>
    <s v="Chakan"/>
    <s v="Maharashtra"/>
    <n v="410501"/>
    <x v="2"/>
    <x v="90"/>
    <x v="48"/>
    <n v="0.21951219512195116"/>
    <n v="15.440399999999997"/>
    <n v="70.339600000000004"/>
    <n v="85.78"/>
  </r>
  <r>
    <n v="1605"/>
    <s v="4/18/2019"/>
    <x v="465"/>
    <s v="2019 - Q2"/>
    <n v="2"/>
    <x v="1"/>
    <n v="4"/>
    <x v="3"/>
    <n v="18"/>
    <n v="0"/>
    <n v="0"/>
    <s v="Thursday"/>
    <s v="Evening"/>
    <s v="B07FWWUTT"/>
    <s v="Female"/>
    <x v="134"/>
    <s v="Shipped"/>
    <n v="1"/>
    <s v="INR"/>
    <n v="111"/>
    <n v="90"/>
    <n v="201"/>
    <s v="Raichur"/>
    <s v="Karnataka"/>
    <n v="584101"/>
    <x v="2"/>
    <x v="90"/>
    <x v="48"/>
    <n v="0.21951219512195128"/>
    <n v="19.980000000000004"/>
    <n v="91.02"/>
    <n v="111"/>
  </r>
  <r>
    <n v="1606"/>
    <s v="4/19/2019"/>
    <x v="875"/>
    <s v="2019 - Q2"/>
    <n v="2"/>
    <x v="1"/>
    <n v="4"/>
    <x v="3"/>
    <n v="19"/>
    <n v="1"/>
    <n v="0"/>
    <s v="Friday"/>
    <s v="Night"/>
    <s v="B07FWXTRQ"/>
    <s v="Female"/>
    <x v="117"/>
    <s v="Shipped"/>
    <n v="1"/>
    <s v="INR"/>
    <n v="155"/>
    <n v="90"/>
    <n v="245"/>
    <s v="Noida"/>
    <s v="Uttar Pradesh"/>
    <n v="201301"/>
    <x v="2"/>
    <x v="90"/>
    <x v="48"/>
    <n v="0.21951219512195128"/>
    <n v="27.900000000000006"/>
    <n v="127.1"/>
    <n v="155"/>
  </r>
  <r>
    <n v="1607"/>
    <s v="4/19/2019"/>
    <x v="314"/>
    <s v="2019 - Q2"/>
    <n v="2"/>
    <x v="1"/>
    <n v="4"/>
    <x v="3"/>
    <n v="19"/>
    <n v="1"/>
    <n v="0"/>
    <s v="Friday"/>
    <s v="Night"/>
    <s v="B07FWVZYS"/>
    <s v="Male"/>
    <x v="152"/>
    <s v="Shipped"/>
    <n v="2"/>
    <s v="INR"/>
    <n v="320"/>
    <n v="40"/>
    <n v="360"/>
    <s v="Melur"/>
    <s v="Tamil Nadu"/>
    <n v="625106"/>
    <x v="2"/>
    <x v="90"/>
    <x v="48"/>
    <n v="0.21951219512195133"/>
    <n v="57.600000000000023"/>
    <n v="262.39999999999998"/>
    <n v="640"/>
  </r>
  <r>
    <n v="1608"/>
    <s v="4/19/2019"/>
    <x v="531"/>
    <s v="2019 - Q2"/>
    <n v="2"/>
    <x v="1"/>
    <n v="4"/>
    <x v="3"/>
    <n v="19"/>
    <n v="1"/>
    <n v="0"/>
    <s v="Friday"/>
    <s v="Night"/>
    <s v="B07FWYWZU"/>
    <s v="Female"/>
    <x v="150"/>
    <s v="Shipped"/>
    <n v="1"/>
    <s v="INR"/>
    <n v="97"/>
    <n v="90"/>
    <n v="187"/>
    <s v="Sultanpur"/>
    <s v="Uttar Pradesh"/>
    <n v="227412"/>
    <x v="2"/>
    <x v="90"/>
    <x v="48"/>
    <n v="0.21951219512195114"/>
    <n v="17.459999999999994"/>
    <n v="79.540000000000006"/>
    <n v="97"/>
  </r>
  <r>
    <n v="1609"/>
    <s v="4/19/2019"/>
    <x v="598"/>
    <s v="2019 - Q2"/>
    <n v="2"/>
    <x v="1"/>
    <n v="4"/>
    <x v="3"/>
    <n v="19"/>
    <n v="1"/>
    <n v="0"/>
    <s v="Friday"/>
    <s v="Morning"/>
    <s v="B07FWVWQT"/>
    <s v="Female"/>
    <x v="148"/>
    <s v="Shipped"/>
    <n v="1"/>
    <s v="INR"/>
    <n v="142.44999999999999"/>
    <n v="140"/>
    <n v="282.45"/>
    <s v="New Delhi"/>
    <s v="Delhi"/>
    <n v="110030"/>
    <x v="2"/>
    <x v="103"/>
    <x v="17"/>
    <n v="0.21951219512195114"/>
    <n v="25.640999999999991"/>
    <n v="116.809"/>
    <n v="142.44999999999999"/>
  </r>
  <r>
    <n v="1610"/>
    <s v="4/19/2019"/>
    <x v="243"/>
    <s v="2019 - Q2"/>
    <n v="2"/>
    <x v="1"/>
    <n v="4"/>
    <x v="3"/>
    <n v="19"/>
    <n v="1"/>
    <n v="0"/>
    <s v="Friday"/>
    <s v="Morning"/>
    <s v="B07FWXUVY"/>
    <s v="Female"/>
    <x v="137"/>
    <s v="Shipped"/>
    <n v="1"/>
    <s v="INR"/>
    <n v="184"/>
    <n v="90"/>
    <n v="274"/>
    <s v="Kolkata"/>
    <s v="West Bengal"/>
    <n v="700032"/>
    <x v="2"/>
    <x v="90"/>
    <x v="48"/>
    <n v="0.21951219512195125"/>
    <n v="33.120000000000005"/>
    <n v="150.88"/>
    <n v="184"/>
  </r>
  <r>
    <n v="1611"/>
    <s v="4/19/2019"/>
    <x v="628"/>
    <s v="2019 - Q2"/>
    <n v="2"/>
    <x v="1"/>
    <n v="4"/>
    <x v="3"/>
    <n v="19"/>
    <n v="1"/>
    <n v="0"/>
    <s v="Friday"/>
    <s v="Morning"/>
    <s v="B07FWXUSY"/>
    <s v="Male"/>
    <x v="148"/>
    <s v="Shipped"/>
    <n v="1"/>
    <s v="INR"/>
    <n v="142.44999999999999"/>
    <n v="140"/>
    <n v="282.45"/>
    <s v="Lucknow"/>
    <s v="Uttar Pradesh"/>
    <n v="226012"/>
    <x v="2"/>
    <x v="103"/>
    <x v="17"/>
    <n v="0.21951219512195114"/>
    <n v="25.640999999999991"/>
    <n v="116.809"/>
    <n v="142.44999999999999"/>
  </r>
  <r>
    <n v="1612"/>
    <s v="4/19/2019"/>
    <x v="536"/>
    <s v="2019 - Q2"/>
    <n v="2"/>
    <x v="1"/>
    <n v="4"/>
    <x v="3"/>
    <n v="19"/>
    <n v="1"/>
    <n v="0"/>
    <s v="Friday"/>
    <s v="Morning"/>
    <s v="B07FWWBUZ"/>
    <s v="Male"/>
    <x v="131"/>
    <s v="Shipped"/>
    <n v="1"/>
    <s v="INR"/>
    <n v="285"/>
    <n v="140"/>
    <n v="425"/>
    <s v="New Delhi"/>
    <s v="Delhi"/>
    <n v="110085"/>
    <x v="2"/>
    <x v="90"/>
    <x v="48"/>
    <n v="0.21951219512195128"/>
    <n v="51.300000000000011"/>
    <n v="233.7"/>
    <n v="285"/>
  </r>
  <r>
    <n v="1613"/>
    <s v="4/19/2019"/>
    <x v="754"/>
    <s v="2019 - Q2"/>
    <n v="2"/>
    <x v="1"/>
    <n v="4"/>
    <x v="3"/>
    <n v="19"/>
    <n v="1"/>
    <n v="0"/>
    <s v="Friday"/>
    <s v="Morning"/>
    <s v="B07FWXZYU"/>
    <s v="Female"/>
    <x v="148"/>
    <s v="Shipped"/>
    <n v="1"/>
    <s v="INR"/>
    <n v="142.44999999999999"/>
    <n v="140"/>
    <n v="282.45"/>
    <s v="Karimnagar"/>
    <s v="Telangana"/>
    <n v="505001"/>
    <x v="2"/>
    <x v="103"/>
    <x v="17"/>
    <n v="0.21951219512195114"/>
    <n v="25.640999999999991"/>
    <n v="116.809"/>
    <n v="142.44999999999999"/>
  </r>
  <r>
    <n v="1614"/>
    <s v="4/19/2019"/>
    <x v="876"/>
    <s v="2019 - Q2"/>
    <n v="2"/>
    <x v="1"/>
    <n v="4"/>
    <x v="3"/>
    <n v="19"/>
    <n v="1"/>
    <n v="0"/>
    <s v="Friday"/>
    <s v="Morning"/>
    <s v="B07FWVUSZ"/>
    <s v="Female"/>
    <x v="131"/>
    <s v="Shipped"/>
    <n v="1"/>
    <s v="INR"/>
    <n v="285"/>
    <n v="140"/>
    <n v="425"/>
    <s v="Ahmedabad"/>
    <s v="Gujarat"/>
    <n v="380007"/>
    <x v="2"/>
    <x v="90"/>
    <x v="48"/>
    <n v="0.21951219512195128"/>
    <n v="51.300000000000011"/>
    <n v="233.7"/>
    <n v="285"/>
  </r>
  <r>
    <n v="1615"/>
    <s v="4/19/2019"/>
    <x v="53"/>
    <s v="2019 - Q2"/>
    <n v="2"/>
    <x v="1"/>
    <n v="4"/>
    <x v="3"/>
    <n v="19"/>
    <n v="1"/>
    <n v="0"/>
    <s v="Friday"/>
    <s v="Morning"/>
    <s v="B07FWWUQW"/>
    <s v="Male"/>
    <x v="131"/>
    <s v="Shipped"/>
    <n v="1"/>
    <s v="INR"/>
    <n v="285"/>
    <n v="140"/>
    <n v="425"/>
    <s v="New Delhi"/>
    <s v="Delhi"/>
    <n v="110012"/>
    <x v="2"/>
    <x v="90"/>
    <x v="48"/>
    <n v="0.21951219512195128"/>
    <n v="51.300000000000011"/>
    <n v="233.7"/>
    <n v="285"/>
  </r>
  <r>
    <n v="1616"/>
    <s v="4/19/2019"/>
    <x v="877"/>
    <s v="2019 - Q2"/>
    <n v="2"/>
    <x v="1"/>
    <n v="4"/>
    <x v="3"/>
    <n v="19"/>
    <n v="1"/>
    <n v="0"/>
    <s v="Friday"/>
    <s v="Afternoon"/>
    <s v="B07FWVYSU"/>
    <s v="Male"/>
    <x v="148"/>
    <s v="Shipped"/>
    <n v="1"/>
    <s v="INR"/>
    <n v="142.44999999999999"/>
    <n v="140"/>
    <n v="282.45"/>
    <s v="Mumbai"/>
    <s v="Maharashtra"/>
    <n v="400071"/>
    <x v="2"/>
    <x v="103"/>
    <x v="17"/>
    <n v="0.21951219512195114"/>
    <n v="25.640999999999991"/>
    <n v="116.809"/>
    <n v="142.44999999999999"/>
  </r>
  <r>
    <n v="1617"/>
    <s v="4/19/2019"/>
    <x v="810"/>
    <s v="2019 - Q2"/>
    <n v="2"/>
    <x v="1"/>
    <n v="4"/>
    <x v="3"/>
    <n v="19"/>
    <n v="1"/>
    <n v="0"/>
    <s v="Friday"/>
    <s v="Afternoon"/>
    <s v="B07FWWBZS"/>
    <s v="Male"/>
    <x v="131"/>
    <s v="Shipped"/>
    <n v="1"/>
    <s v="INR"/>
    <n v="285"/>
    <n v="140"/>
    <n v="425"/>
    <s v="Kota"/>
    <s v="Rajasthan"/>
    <n v="324005"/>
    <x v="2"/>
    <x v="90"/>
    <x v="48"/>
    <n v="0.21951219512195128"/>
    <n v="51.300000000000011"/>
    <n v="233.7"/>
    <n v="285"/>
  </r>
  <r>
    <n v="1618"/>
    <s v="4/20/2019"/>
    <x v="878"/>
    <s v="2019 - Q2"/>
    <n v="2"/>
    <x v="1"/>
    <n v="4"/>
    <x v="3"/>
    <n v="20"/>
    <n v="0"/>
    <n v="0"/>
    <s v="Saturday"/>
    <s v="Night"/>
    <s v="B07FWXBWS"/>
    <s v="Male"/>
    <x v="117"/>
    <s v="Shipped"/>
    <n v="1"/>
    <s v="INR"/>
    <n v="155"/>
    <n v="90"/>
    <n v="245"/>
    <s v="Meerut"/>
    <s v="Uttar Pradesh"/>
    <n v="250001"/>
    <x v="2"/>
    <x v="90"/>
    <x v="48"/>
    <n v="0.21951219512195128"/>
    <n v="27.900000000000006"/>
    <n v="127.1"/>
    <n v="155"/>
  </r>
  <r>
    <n v="1619"/>
    <s v="4/20/2019"/>
    <x v="879"/>
    <s v="2019 - Q2"/>
    <n v="2"/>
    <x v="1"/>
    <n v="4"/>
    <x v="3"/>
    <n v="20"/>
    <n v="0"/>
    <n v="0"/>
    <s v="Saturday"/>
    <s v="Night"/>
    <s v="B07FWYAUQ"/>
    <s v="Male"/>
    <x v="134"/>
    <s v="Shipped"/>
    <n v="1"/>
    <s v="INR"/>
    <n v="111"/>
    <n v="90"/>
    <n v="201"/>
    <s v="Jaipur"/>
    <s v="Rajasthan"/>
    <n v="302021"/>
    <x v="2"/>
    <x v="90"/>
    <x v="48"/>
    <n v="0.21951219512195128"/>
    <n v="19.980000000000004"/>
    <n v="91.02"/>
    <n v="111"/>
  </r>
  <r>
    <n v="1620"/>
    <s v="4/20/2019"/>
    <x v="846"/>
    <s v="2019 - Q2"/>
    <n v="2"/>
    <x v="1"/>
    <n v="4"/>
    <x v="3"/>
    <n v="20"/>
    <n v="0"/>
    <n v="0"/>
    <s v="Saturday"/>
    <s v="Night"/>
    <s v="B07FWWXTR"/>
    <s v="Female"/>
    <x v="131"/>
    <s v="Shipped"/>
    <n v="1"/>
    <s v="INR"/>
    <n v="285"/>
    <n v="140"/>
    <n v="425"/>
    <s v="Pathankot"/>
    <s v="Punjab"/>
    <n v="145001"/>
    <x v="2"/>
    <x v="90"/>
    <x v="48"/>
    <n v="0.21951219512195128"/>
    <n v="51.300000000000011"/>
    <n v="233.7"/>
    <n v="285"/>
  </r>
  <r>
    <n v="1621"/>
    <s v="4/20/2019"/>
    <x v="372"/>
    <s v="2019 - Q2"/>
    <n v="2"/>
    <x v="1"/>
    <n v="4"/>
    <x v="3"/>
    <n v="20"/>
    <n v="0"/>
    <n v="0"/>
    <s v="Saturday"/>
    <s v="Night"/>
    <s v="B07FWYYTV"/>
    <s v="Male"/>
    <x v="131"/>
    <s v="Shipped"/>
    <n v="1"/>
    <s v="INR"/>
    <n v="285"/>
    <n v="140"/>
    <n v="425"/>
    <s v="New Delhi"/>
    <s v="Delhi"/>
    <n v="110014"/>
    <x v="2"/>
    <x v="90"/>
    <x v="48"/>
    <n v="0.21951219512195128"/>
    <n v="51.300000000000011"/>
    <n v="233.7"/>
    <n v="285"/>
  </r>
  <r>
    <n v="1622"/>
    <s v="4/20/2019"/>
    <x v="880"/>
    <s v="2019 - Q2"/>
    <n v="2"/>
    <x v="1"/>
    <n v="4"/>
    <x v="3"/>
    <n v="20"/>
    <n v="0"/>
    <n v="0"/>
    <s v="Saturday"/>
    <s v="Morning"/>
    <s v="B07FWVZVS"/>
    <s v="Female"/>
    <x v="136"/>
    <s v="Shipped"/>
    <n v="1"/>
    <s v="INR"/>
    <n v="145"/>
    <n v="90"/>
    <n v="235"/>
    <s v="Pune"/>
    <s v="Maharashtra"/>
    <n v="411045"/>
    <x v="2"/>
    <x v="90"/>
    <x v="48"/>
    <n v="0.21951219512195116"/>
    <n v="26.099999999999994"/>
    <n v="118.9"/>
    <n v="145"/>
  </r>
  <r>
    <n v="1623"/>
    <s v="4/20/2019"/>
    <x v="866"/>
    <s v="2019 - Q2"/>
    <n v="2"/>
    <x v="1"/>
    <n v="4"/>
    <x v="3"/>
    <n v="20"/>
    <n v="0"/>
    <n v="0"/>
    <s v="Saturday"/>
    <s v="Morning"/>
    <s v="B07FWWTYQ"/>
    <s v="Female"/>
    <x v="124"/>
    <s v="Shipped"/>
    <n v="1"/>
    <s v="INR"/>
    <n v="91"/>
    <n v="90"/>
    <n v="181"/>
    <s v="Kuppam"/>
    <s v="Andhra Pradesh"/>
    <n v="517425"/>
    <x v="2"/>
    <x v="90"/>
    <x v="48"/>
    <n v="0.21951219512195114"/>
    <n v="16.379999999999995"/>
    <n v="74.62"/>
    <n v="91"/>
  </r>
  <r>
    <n v="1624"/>
    <s v="4/20/2019"/>
    <x v="206"/>
    <s v="2019 - Q2"/>
    <n v="2"/>
    <x v="1"/>
    <n v="4"/>
    <x v="3"/>
    <n v="20"/>
    <n v="0"/>
    <n v="0"/>
    <s v="Saturday"/>
    <s v="Morning"/>
    <s v="B07FWVUSS"/>
    <s v="Male"/>
    <x v="131"/>
    <s v="Shipped"/>
    <n v="1"/>
    <s v="INR"/>
    <n v="285"/>
    <n v="140"/>
    <n v="425"/>
    <s v="New Delhi"/>
    <s v="Delhi"/>
    <n v="110054"/>
    <x v="2"/>
    <x v="90"/>
    <x v="48"/>
    <n v="0.21951219512195128"/>
    <n v="51.300000000000011"/>
    <n v="233.7"/>
    <n v="285"/>
  </r>
  <r>
    <n v="1625"/>
    <s v="4/20/2019"/>
    <x v="593"/>
    <s v="2019 - Q2"/>
    <n v="2"/>
    <x v="1"/>
    <n v="4"/>
    <x v="3"/>
    <n v="20"/>
    <n v="0"/>
    <n v="0"/>
    <s v="Saturday"/>
    <s v="Morning"/>
    <s v="B07FWXSSZ"/>
    <s v="Male"/>
    <x v="131"/>
    <s v="Shipped"/>
    <n v="1"/>
    <s v="INR"/>
    <n v="285"/>
    <n v="140"/>
    <n v="425"/>
    <s v="Dhanbad"/>
    <s v="Jharkhand"/>
    <n v="826004"/>
    <x v="2"/>
    <x v="90"/>
    <x v="48"/>
    <n v="0.21951219512195128"/>
    <n v="51.300000000000011"/>
    <n v="233.7"/>
    <n v="285"/>
  </r>
  <r>
    <n v="1626"/>
    <s v="4/20/2019"/>
    <x v="267"/>
    <s v="2019 - Q2"/>
    <n v="2"/>
    <x v="1"/>
    <n v="4"/>
    <x v="3"/>
    <n v="20"/>
    <n v="0"/>
    <n v="0"/>
    <s v="Saturday"/>
    <s v="Morning"/>
    <s v="B07FWVZTX"/>
    <s v="Male"/>
    <x v="131"/>
    <s v="Shipped"/>
    <n v="1"/>
    <s v="INR"/>
    <n v="285"/>
    <n v="140"/>
    <n v="425"/>
    <s v="Kolkata"/>
    <s v="Wb"/>
    <n v="700099"/>
    <x v="2"/>
    <x v="90"/>
    <x v="48"/>
    <n v="0.21951219512195128"/>
    <n v="51.300000000000011"/>
    <n v="233.7"/>
    <n v="285"/>
  </r>
  <r>
    <n v="1627"/>
    <s v="4/20/2019"/>
    <x v="172"/>
    <s v="2019 - Q2"/>
    <n v="2"/>
    <x v="1"/>
    <n v="4"/>
    <x v="3"/>
    <n v="20"/>
    <n v="0"/>
    <n v="0"/>
    <s v="Saturday"/>
    <s v="Morning"/>
    <s v="B07FWWTTR"/>
    <s v="Male"/>
    <x v="148"/>
    <s v="Shipped"/>
    <n v="1"/>
    <s v="INR"/>
    <n v="142.44999999999999"/>
    <n v="140"/>
    <n v="282.45"/>
    <s v="Bharuch"/>
    <s v="Gujarat"/>
    <n v="392011"/>
    <x v="2"/>
    <x v="103"/>
    <x v="17"/>
    <n v="0.21951219512195114"/>
    <n v="25.640999999999991"/>
    <n v="116.809"/>
    <n v="142.44999999999999"/>
  </r>
  <r>
    <n v="1628"/>
    <s v="4/20/2019"/>
    <x v="766"/>
    <s v="2019 - Q2"/>
    <n v="2"/>
    <x v="1"/>
    <n v="4"/>
    <x v="3"/>
    <n v="20"/>
    <n v="0"/>
    <n v="0"/>
    <s v="Saturday"/>
    <s v="Afternoon"/>
    <s v="B07FWWBXX"/>
    <s v="Female"/>
    <x v="150"/>
    <s v="Shipped"/>
    <n v="1"/>
    <s v="INR"/>
    <n v="97"/>
    <n v="90"/>
    <n v="187"/>
    <s v="Pune"/>
    <s v="Maharashtra"/>
    <n v="411032"/>
    <x v="2"/>
    <x v="90"/>
    <x v="48"/>
    <n v="0.21951219512195114"/>
    <n v="17.459999999999994"/>
    <n v="79.540000000000006"/>
    <n v="97"/>
  </r>
  <r>
    <n v="1629"/>
    <s v="4/20/2019"/>
    <x v="281"/>
    <s v="2019 - Q2"/>
    <n v="2"/>
    <x v="1"/>
    <n v="4"/>
    <x v="3"/>
    <n v="20"/>
    <n v="0"/>
    <n v="0"/>
    <s v="Saturday"/>
    <s v="Afternoon"/>
    <s v="B07FWYSQS"/>
    <s v="Female"/>
    <x v="117"/>
    <s v="Shipped"/>
    <n v="1"/>
    <s v="INR"/>
    <n v="155"/>
    <n v="70"/>
    <n v="225"/>
    <s v="Himmatnagar"/>
    <s v="Gujarat"/>
    <n v="383001"/>
    <x v="2"/>
    <x v="90"/>
    <x v="48"/>
    <n v="0.21951219512195128"/>
    <n v="27.900000000000006"/>
    <n v="127.1"/>
    <n v="155"/>
  </r>
  <r>
    <n v="1630"/>
    <s v="4/20/2019"/>
    <x v="281"/>
    <s v="2019 - Q2"/>
    <n v="2"/>
    <x v="1"/>
    <n v="4"/>
    <x v="3"/>
    <n v="20"/>
    <n v="0"/>
    <n v="0"/>
    <s v="Saturday"/>
    <s v="Afternoon"/>
    <s v="B07FWXVVR"/>
    <s v="Female"/>
    <x v="131"/>
    <s v="Shipped"/>
    <n v="1"/>
    <s v="INR"/>
    <n v="285"/>
    <n v="120"/>
    <n v="405"/>
    <s v="Himmatnagar"/>
    <s v="Gujarat"/>
    <n v="383001"/>
    <x v="2"/>
    <x v="90"/>
    <x v="48"/>
    <n v="0.21951219512195128"/>
    <n v="51.300000000000011"/>
    <n v="233.7"/>
    <n v="285"/>
  </r>
  <r>
    <n v="1631"/>
    <s v="4/20/2019"/>
    <x v="213"/>
    <s v="2019 - Q2"/>
    <n v="2"/>
    <x v="1"/>
    <n v="4"/>
    <x v="3"/>
    <n v="20"/>
    <n v="0"/>
    <n v="0"/>
    <s v="Saturday"/>
    <s v="Afternoon"/>
    <s v="B07FWXUSW"/>
    <s v="Male"/>
    <x v="148"/>
    <s v="Shipped"/>
    <n v="1"/>
    <s v="INR"/>
    <n v="142.44999999999999"/>
    <n v="140"/>
    <n v="282.45"/>
    <s v="Siliguri"/>
    <s v="West Bengal"/>
    <n v="734009"/>
    <x v="2"/>
    <x v="103"/>
    <x v="17"/>
    <n v="0.21951219512195114"/>
    <n v="25.640999999999991"/>
    <n v="116.809"/>
    <n v="142.44999999999999"/>
  </r>
  <r>
    <n v="1632"/>
    <s v="4/20/2019"/>
    <x v="607"/>
    <s v="2019 - Q2"/>
    <n v="2"/>
    <x v="1"/>
    <n v="4"/>
    <x v="3"/>
    <n v="20"/>
    <n v="0"/>
    <n v="0"/>
    <s v="Saturday"/>
    <s v="Evening"/>
    <s v="B07FWWTVX"/>
    <s v="Male"/>
    <x v="117"/>
    <s v="Shipped"/>
    <n v="1"/>
    <s v="INR"/>
    <n v="155"/>
    <n v="90"/>
    <n v="245"/>
    <s v="Thane West"/>
    <s v="Maharashtra"/>
    <n v="400607"/>
    <x v="2"/>
    <x v="90"/>
    <x v="48"/>
    <n v="0.21951219512195128"/>
    <n v="27.900000000000006"/>
    <n v="127.1"/>
    <n v="155"/>
  </r>
  <r>
    <n v="1633"/>
    <s v="4/20/2019"/>
    <x v="627"/>
    <s v="2019 - Q2"/>
    <n v="2"/>
    <x v="1"/>
    <n v="4"/>
    <x v="3"/>
    <n v="20"/>
    <n v="0"/>
    <n v="0"/>
    <s v="Saturday"/>
    <s v="Evening"/>
    <s v="B07FWVAWY"/>
    <s v="Female"/>
    <x v="126"/>
    <s v="Shipped"/>
    <n v="1"/>
    <s v="INR"/>
    <n v="157"/>
    <n v="90"/>
    <n v="247"/>
    <s v="Visakhapatnam"/>
    <s v="Andhra Pradesh"/>
    <n v="530003"/>
    <x v="2"/>
    <x v="90"/>
    <x v="48"/>
    <n v="0.21951219512195114"/>
    <n v="28.259999999999991"/>
    <n v="128.74"/>
    <n v="157"/>
  </r>
  <r>
    <n v="1634"/>
    <s v="4/21/2019"/>
    <x v="332"/>
    <s v="2019 - Q2"/>
    <n v="2"/>
    <x v="1"/>
    <n v="4"/>
    <x v="3"/>
    <n v="21"/>
    <n v="0"/>
    <n v="0"/>
    <s v="Sunday"/>
    <s v="Morning"/>
    <s v="B07FWVBVQ"/>
    <s v="Female"/>
    <x v="150"/>
    <s v="Shipped"/>
    <n v="1"/>
    <s v="INR"/>
    <n v="97"/>
    <n v="90"/>
    <n v="187"/>
    <s v="Noida"/>
    <s v="Uttar Pradesh"/>
    <n v="201301"/>
    <x v="2"/>
    <x v="90"/>
    <x v="48"/>
    <n v="0.21951219512195114"/>
    <n v="17.459999999999994"/>
    <n v="79.540000000000006"/>
    <n v="97"/>
  </r>
  <r>
    <n v="1635"/>
    <s v="4/21/2019"/>
    <x v="499"/>
    <s v="2019 - Q2"/>
    <n v="2"/>
    <x v="1"/>
    <n v="4"/>
    <x v="3"/>
    <n v="21"/>
    <n v="0"/>
    <n v="0"/>
    <s v="Sunday"/>
    <s v="Morning"/>
    <s v="B07FWYYYZ"/>
    <s v="Male"/>
    <x v="148"/>
    <s v="Shipped"/>
    <n v="1"/>
    <s v="INR"/>
    <n v="142.44999999999999"/>
    <n v="140"/>
    <n v="282.45"/>
    <s v="Ranchi"/>
    <s v="Jharkhand"/>
    <n v="834002"/>
    <x v="2"/>
    <x v="103"/>
    <x v="17"/>
    <n v="0.21951219512195114"/>
    <n v="25.640999999999991"/>
    <n v="116.809"/>
    <n v="142.44999999999999"/>
  </r>
  <r>
    <n v="1636"/>
    <s v="4/21/2019"/>
    <x v="881"/>
    <s v="2019 - Q2"/>
    <n v="2"/>
    <x v="1"/>
    <n v="4"/>
    <x v="3"/>
    <n v="21"/>
    <n v="0"/>
    <n v="0"/>
    <s v="Sunday"/>
    <s v="Morning"/>
    <s v="B07FWWWXR"/>
    <s v="Female"/>
    <x v="137"/>
    <s v="Shipped"/>
    <n v="1"/>
    <s v="INR"/>
    <n v="184"/>
    <n v="90"/>
    <n v="274"/>
    <s v="Mumbai"/>
    <s v="Maharashtra"/>
    <n v="400042"/>
    <x v="2"/>
    <x v="90"/>
    <x v="48"/>
    <n v="0.21951219512195125"/>
    <n v="33.120000000000005"/>
    <n v="150.88"/>
    <n v="184"/>
  </r>
  <r>
    <n v="1637"/>
    <s v="4/21/2019"/>
    <x v="882"/>
    <s v="2019 - Q2"/>
    <n v="2"/>
    <x v="1"/>
    <n v="4"/>
    <x v="3"/>
    <n v="21"/>
    <n v="0"/>
    <n v="0"/>
    <s v="Sunday"/>
    <s v="Morning"/>
    <s v="B07FWVXYR"/>
    <s v="Male"/>
    <x v="148"/>
    <s v="Shipped"/>
    <n v="1"/>
    <s v="INR"/>
    <n v="142.44999999999999"/>
    <n v="140"/>
    <n v="282.45"/>
    <s v="Ranchi"/>
    <s v="Jharkhand"/>
    <n v="834003"/>
    <x v="2"/>
    <x v="103"/>
    <x v="17"/>
    <n v="0.21951219512195114"/>
    <n v="25.640999999999991"/>
    <n v="116.809"/>
    <n v="142.44999999999999"/>
  </r>
  <r>
    <n v="1638"/>
    <s v="4/21/2019"/>
    <x v="883"/>
    <s v="2019 - Q2"/>
    <n v="2"/>
    <x v="1"/>
    <n v="4"/>
    <x v="3"/>
    <n v="21"/>
    <n v="0"/>
    <n v="0"/>
    <s v="Sunday"/>
    <s v="Afternoon"/>
    <s v="B07FWYUWU"/>
    <s v="Male"/>
    <x v="134"/>
    <s v="Shipped"/>
    <n v="2"/>
    <s v="INR"/>
    <n v="222"/>
    <n v="140"/>
    <n v="362"/>
    <s v="Badlapur"/>
    <s v="Maharashtra"/>
    <n v="421503"/>
    <x v="2"/>
    <x v="90"/>
    <x v="48"/>
    <n v="0.21951219512195128"/>
    <n v="39.960000000000008"/>
    <n v="182.04"/>
    <n v="444"/>
  </r>
  <r>
    <n v="1639"/>
    <s v="4/21/2019"/>
    <x v="767"/>
    <s v="2019 - Q2"/>
    <n v="2"/>
    <x v="1"/>
    <n v="4"/>
    <x v="3"/>
    <n v="21"/>
    <n v="0"/>
    <n v="0"/>
    <s v="Sunday"/>
    <s v="Afternoon"/>
    <s v="B07FWWASS"/>
    <s v="Male"/>
    <x v="151"/>
    <s v="Shipped"/>
    <n v="1"/>
    <s v="INR"/>
    <n v="85.78"/>
    <n v="90"/>
    <n v="175.78"/>
    <s v="Raipur"/>
    <s v="Chhattisgarh"/>
    <n v="492007"/>
    <x v="2"/>
    <x v="90"/>
    <x v="48"/>
    <n v="0.21951219512195116"/>
    <n v="15.440399999999997"/>
    <n v="70.339600000000004"/>
    <n v="85.78"/>
  </r>
  <r>
    <n v="1640"/>
    <s v="4/21/2019"/>
    <x v="648"/>
    <s v="2019 - Q2"/>
    <n v="2"/>
    <x v="1"/>
    <n v="4"/>
    <x v="3"/>
    <n v="21"/>
    <n v="0"/>
    <n v="0"/>
    <s v="Sunday"/>
    <s v="Afternoon"/>
    <s v="B07FWYAYU"/>
    <s v="Male"/>
    <x v="153"/>
    <s v="Shipped"/>
    <n v="1"/>
    <s v="INR"/>
    <n v="185"/>
    <n v="90"/>
    <n v="275"/>
    <s v="Nagaon"/>
    <s v="Assam"/>
    <n v="782002"/>
    <x v="2"/>
    <x v="90"/>
    <x v="48"/>
    <n v="0.2195121951219513"/>
    <n v="33.300000000000011"/>
    <n v="151.69999999999999"/>
    <n v="185"/>
  </r>
  <r>
    <n v="1641"/>
    <s v="4/21/2019"/>
    <x v="165"/>
    <s v="2019 - Q2"/>
    <n v="2"/>
    <x v="1"/>
    <n v="4"/>
    <x v="3"/>
    <n v="21"/>
    <n v="0"/>
    <n v="0"/>
    <s v="Sunday"/>
    <s v="Afternoon"/>
    <s v="B07FWWYXR"/>
    <s v="Male"/>
    <x v="131"/>
    <s v="Shipped"/>
    <n v="1"/>
    <s v="INR"/>
    <n v="285"/>
    <n v="140"/>
    <n v="425"/>
    <s v="New Town, Kolkata"/>
    <s v="West Bengal"/>
    <n v="700136"/>
    <x v="2"/>
    <x v="90"/>
    <x v="48"/>
    <n v="0.21951219512195128"/>
    <n v="51.300000000000011"/>
    <n v="233.7"/>
    <n v="285"/>
  </r>
  <r>
    <n v="1642"/>
    <s v="4/21/2019"/>
    <x v="394"/>
    <s v="2019 - Q2"/>
    <n v="2"/>
    <x v="1"/>
    <n v="4"/>
    <x v="3"/>
    <n v="21"/>
    <n v="0"/>
    <n v="0"/>
    <s v="Sunday"/>
    <s v="Afternoon"/>
    <s v="B07FWXZUX"/>
    <s v="Female"/>
    <x v="151"/>
    <s v="Shipped"/>
    <n v="1"/>
    <s v="INR"/>
    <n v="85.78"/>
    <n v="90"/>
    <n v="175.78"/>
    <s v="New Delhi"/>
    <s v="Delhi"/>
    <n v="110032"/>
    <x v="2"/>
    <x v="90"/>
    <x v="48"/>
    <n v="0.21951219512195116"/>
    <n v="15.440399999999997"/>
    <n v="70.339600000000004"/>
    <n v="85.78"/>
  </r>
  <r>
    <n v="1643"/>
    <s v="4/21/2019"/>
    <x v="323"/>
    <s v="2019 - Q2"/>
    <n v="2"/>
    <x v="1"/>
    <n v="4"/>
    <x v="3"/>
    <n v="21"/>
    <n v="0"/>
    <n v="0"/>
    <s v="Sunday"/>
    <s v="Afternoon"/>
    <s v="B07FWXVZX"/>
    <s v="Female"/>
    <x v="117"/>
    <s v="Shipped"/>
    <n v="1"/>
    <s v="INR"/>
    <n v="155"/>
    <n v="90"/>
    <n v="245"/>
    <s v="Faridabad"/>
    <s v="Haryana"/>
    <n v="121007"/>
    <x v="2"/>
    <x v="90"/>
    <x v="48"/>
    <n v="0.21951219512195128"/>
    <n v="27.900000000000006"/>
    <n v="127.1"/>
    <n v="155"/>
  </r>
  <r>
    <n v="1644"/>
    <s v="4/21/2019"/>
    <x v="283"/>
    <s v="2019 - Q2"/>
    <n v="2"/>
    <x v="1"/>
    <n v="4"/>
    <x v="3"/>
    <n v="21"/>
    <n v="0"/>
    <n v="0"/>
    <s v="Sunday"/>
    <s v="Evening"/>
    <s v="B07FWVBSX"/>
    <s v="Male"/>
    <x v="153"/>
    <s v="Shipped"/>
    <n v="1"/>
    <s v="INR"/>
    <n v="185"/>
    <n v="90"/>
    <n v="275"/>
    <s v="Bangalore"/>
    <s v="Karnataka"/>
    <n v="560100"/>
    <x v="2"/>
    <x v="90"/>
    <x v="48"/>
    <n v="0.2195121951219513"/>
    <n v="33.300000000000011"/>
    <n v="151.69999999999999"/>
    <n v="185"/>
  </r>
  <r>
    <n v="1645"/>
    <s v="4/21/2019"/>
    <x v="401"/>
    <s v="2019 - Q2"/>
    <n v="2"/>
    <x v="1"/>
    <n v="4"/>
    <x v="3"/>
    <n v="21"/>
    <n v="0"/>
    <n v="0"/>
    <s v="Sunday"/>
    <s v="Evening"/>
    <s v="B07FWVWZT"/>
    <s v="Female"/>
    <x v="148"/>
    <s v="Shipped"/>
    <n v="2"/>
    <s v="INR"/>
    <n v="284.89999999999998"/>
    <n v="240"/>
    <n v="524.9"/>
    <s v="New Delhi"/>
    <s v="Delhi"/>
    <n v="110066"/>
    <x v="2"/>
    <x v="103"/>
    <x v="17"/>
    <n v="0.21951219512195114"/>
    <n v="51.281999999999982"/>
    <n v="233.61799999999999"/>
    <n v="569.79999999999995"/>
  </r>
  <r>
    <n v="1646"/>
    <s v="4/21/2019"/>
    <x v="288"/>
    <s v="2019 - Q2"/>
    <n v="2"/>
    <x v="1"/>
    <n v="4"/>
    <x v="3"/>
    <n v="21"/>
    <n v="0"/>
    <n v="0"/>
    <s v="Sunday"/>
    <s v="Evening"/>
    <s v="B07FWYXZZ"/>
    <s v="Male"/>
    <x v="137"/>
    <s v="Shipped"/>
    <n v="1"/>
    <s v="INR"/>
    <n v="184"/>
    <n v="90"/>
    <n v="274"/>
    <s v="Hyderabad"/>
    <s v="Telangana"/>
    <n v="500032"/>
    <x v="2"/>
    <x v="90"/>
    <x v="48"/>
    <n v="0.21951219512195125"/>
    <n v="33.120000000000005"/>
    <n v="150.88"/>
    <n v="184"/>
  </r>
  <r>
    <n v="1647"/>
    <s v="4/21/2019"/>
    <x v="515"/>
    <s v="2019 - Q2"/>
    <n v="2"/>
    <x v="1"/>
    <n v="4"/>
    <x v="3"/>
    <n v="21"/>
    <n v="0"/>
    <n v="0"/>
    <s v="Sunday"/>
    <s v="Evening"/>
    <s v="B07FWYWWQ"/>
    <s v="Male"/>
    <x v="151"/>
    <s v="Shipped"/>
    <n v="1"/>
    <s v="INR"/>
    <n v="85.78"/>
    <n v="70"/>
    <n v="155.78"/>
    <s v="Lucknow"/>
    <s v="Uttar Pradesh"/>
    <n v="226025"/>
    <x v="2"/>
    <x v="90"/>
    <x v="48"/>
    <n v="0.21951219512195116"/>
    <n v="15.440399999999997"/>
    <n v="70.339600000000004"/>
    <n v="85.78"/>
  </r>
  <r>
    <n v="1648"/>
    <s v="4/21/2019"/>
    <x v="515"/>
    <s v="2019 - Q2"/>
    <n v="2"/>
    <x v="1"/>
    <n v="4"/>
    <x v="3"/>
    <n v="21"/>
    <n v="0"/>
    <n v="0"/>
    <s v="Sunday"/>
    <s v="Evening"/>
    <s v="B07FWXZRQ"/>
    <s v="Female"/>
    <x v="148"/>
    <s v="Shipped"/>
    <n v="1"/>
    <s v="INR"/>
    <n v="142.44999999999999"/>
    <n v="120"/>
    <n v="262.45"/>
    <s v="Lucknow"/>
    <s v="Uttar Pradesh"/>
    <n v="226025"/>
    <x v="2"/>
    <x v="103"/>
    <x v="17"/>
    <n v="0.21951219512195114"/>
    <n v="25.640999999999991"/>
    <n v="116.809"/>
    <n v="142.44999999999999"/>
  </r>
  <r>
    <n v="1649"/>
    <s v="4/21/2019"/>
    <x v="408"/>
    <s v="2019 - Q2"/>
    <n v="2"/>
    <x v="1"/>
    <n v="4"/>
    <x v="3"/>
    <n v="21"/>
    <n v="0"/>
    <n v="0"/>
    <s v="Sunday"/>
    <s v="Evening"/>
    <s v="B07FWXUZS"/>
    <s v="Female"/>
    <x v="124"/>
    <s v="Shipped"/>
    <n v="1"/>
    <s v="INR"/>
    <n v="91"/>
    <n v="90"/>
    <n v="181"/>
    <s v="Chennai"/>
    <s v="Tamil Nadu"/>
    <n v="600118"/>
    <x v="2"/>
    <x v="90"/>
    <x v="48"/>
    <n v="0.21951219512195114"/>
    <n v="16.379999999999995"/>
    <n v="74.62"/>
    <n v="91"/>
  </r>
  <r>
    <n v="1650"/>
    <s v="4/21/2019"/>
    <x v="884"/>
    <s v="2019 - Q2"/>
    <n v="2"/>
    <x v="1"/>
    <n v="4"/>
    <x v="3"/>
    <n v="21"/>
    <n v="0"/>
    <n v="0"/>
    <s v="Sunday"/>
    <s v="Evening"/>
    <s v="B07FWWVWT"/>
    <s v="Female"/>
    <x v="137"/>
    <s v="Shipped"/>
    <n v="1"/>
    <s v="INR"/>
    <n v="184"/>
    <n v="90"/>
    <n v="274"/>
    <s v="Kolkata"/>
    <s v="West Bengal"/>
    <n v="700094"/>
    <x v="2"/>
    <x v="90"/>
    <x v="48"/>
    <n v="0.21951219512195125"/>
    <n v="33.120000000000005"/>
    <n v="150.88"/>
    <n v="184"/>
  </r>
  <r>
    <n v="1651"/>
    <s v="4/22/2019"/>
    <x v="885"/>
    <s v="2019 - Q2"/>
    <n v="2"/>
    <x v="1"/>
    <n v="4"/>
    <x v="3"/>
    <n v="22"/>
    <n v="0"/>
    <n v="0"/>
    <s v="Monday"/>
    <s v="Night"/>
    <s v="B07FWVBZV"/>
    <s v="Female"/>
    <x v="148"/>
    <s v="Shipped"/>
    <n v="1"/>
    <s v="INR"/>
    <n v="142.44999999999999"/>
    <n v="140"/>
    <n v="282.45"/>
    <s v="New Delhi"/>
    <s v="Delhi"/>
    <n v="110062"/>
    <x v="2"/>
    <x v="103"/>
    <x v="17"/>
    <n v="0.21951219512195114"/>
    <n v="25.640999999999991"/>
    <n v="116.809"/>
    <n v="142.44999999999999"/>
  </r>
  <r>
    <n v="1652"/>
    <s v="4/22/2019"/>
    <x v="746"/>
    <s v="2019 - Q2"/>
    <n v="2"/>
    <x v="1"/>
    <n v="4"/>
    <x v="3"/>
    <n v="22"/>
    <n v="0"/>
    <n v="0"/>
    <s v="Monday"/>
    <s v="Night"/>
    <s v="B07FWVBVW"/>
    <s v="Female"/>
    <x v="153"/>
    <s v="Shipped"/>
    <n v="1"/>
    <s v="INR"/>
    <n v="185"/>
    <n v="90"/>
    <n v="275"/>
    <s v="Hyderabad"/>
    <s v="Andhra Pradesh"/>
    <n v="500028"/>
    <x v="2"/>
    <x v="90"/>
    <x v="48"/>
    <n v="0.2195121951219513"/>
    <n v="33.300000000000011"/>
    <n v="151.69999999999999"/>
    <n v="185"/>
  </r>
  <r>
    <n v="1653"/>
    <s v="4/22/2019"/>
    <x v="50"/>
    <s v="2019 - Q2"/>
    <n v="2"/>
    <x v="1"/>
    <n v="4"/>
    <x v="3"/>
    <n v="22"/>
    <n v="0"/>
    <n v="0"/>
    <s v="Monday"/>
    <s v="Night"/>
    <s v="B07FWXTVV"/>
    <s v="Female"/>
    <x v="148"/>
    <s v="Shipped"/>
    <n v="1"/>
    <s v="INR"/>
    <n v="142.44999999999999"/>
    <n v="140"/>
    <n v="282.45"/>
    <s v="Jaipur"/>
    <s v="Rajasthan"/>
    <n v="302006"/>
    <x v="2"/>
    <x v="103"/>
    <x v="17"/>
    <n v="0.21951219512195114"/>
    <n v="25.640999999999991"/>
    <n v="116.809"/>
    <n v="142.44999999999999"/>
  </r>
  <r>
    <n v="1654"/>
    <s v="4/22/2019"/>
    <x v="232"/>
    <s v="2019 - Q2"/>
    <n v="2"/>
    <x v="1"/>
    <n v="4"/>
    <x v="3"/>
    <n v="22"/>
    <n v="0"/>
    <n v="0"/>
    <s v="Monday"/>
    <s v="Night"/>
    <s v="B07FWXTXX"/>
    <s v="Male"/>
    <x v="117"/>
    <s v="Shipped"/>
    <n v="1"/>
    <s v="INR"/>
    <n v="155"/>
    <n v="90"/>
    <n v="245"/>
    <s v="Bengaluru"/>
    <s v="Karnataka"/>
    <n v="560061"/>
    <x v="2"/>
    <x v="90"/>
    <x v="48"/>
    <n v="0.21951219512195128"/>
    <n v="27.900000000000006"/>
    <n v="127.1"/>
    <n v="155"/>
  </r>
  <r>
    <n v="1655"/>
    <s v="4/22/2019"/>
    <x v="176"/>
    <s v="2019 - Q2"/>
    <n v="2"/>
    <x v="1"/>
    <n v="4"/>
    <x v="3"/>
    <n v="22"/>
    <n v="0"/>
    <n v="0"/>
    <s v="Monday"/>
    <s v="Morning"/>
    <s v="B07FWYSRS"/>
    <s v="Female"/>
    <x v="150"/>
    <s v="Shipped"/>
    <n v="1"/>
    <s v="INR"/>
    <n v="97"/>
    <n v="90"/>
    <n v="187"/>
    <s v="Ander Kill,Sidi Ghat Road,Hajipur, Vaishali"/>
    <s v="Bihar"/>
    <n v="844101"/>
    <x v="2"/>
    <x v="90"/>
    <x v="48"/>
    <n v="0.21951219512195114"/>
    <n v="17.459999999999994"/>
    <n v="79.540000000000006"/>
    <n v="97"/>
  </r>
  <r>
    <n v="1656"/>
    <s v="4/22/2019"/>
    <x v="886"/>
    <s v="2019 - Q2"/>
    <n v="2"/>
    <x v="1"/>
    <n v="4"/>
    <x v="3"/>
    <n v="22"/>
    <n v="0"/>
    <n v="0"/>
    <s v="Monday"/>
    <s v="Morning"/>
    <s v="B07FWXWST"/>
    <s v="Male"/>
    <x v="150"/>
    <s v="Shipped"/>
    <n v="1"/>
    <s v="INR"/>
    <n v="97"/>
    <n v="90"/>
    <n v="187"/>
    <s v="Lucknow"/>
    <s v="Uttar Pradesh"/>
    <n v="226021"/>
    <x v="2"/>
    <x v="90"/>
    <x v="48"/>
    <n v="0.21951219512195114"/>
    <n v="17.459999999999994"/>
    <n v="79.540000000000006"/>
    <n v="97"/>
  </r>
  <r>
    <n v="1657"/>
    <s v="4/22/2019"/>
    <x v="24"/>
    <s v="2019 - Q2"/>
    <n v="2"/>
    <x v="1"/>
    <n v="4"/>
    <x v="3"/>
    <n v="22"/>
    <n v="0"/>
    <n v="0"/>
    <s v="Monday"/>
    <s v="Morning"/>
    <s v="B07FWVUQY"/>
    <s v="Female"/>
    <x v="137"/>
    <s v="Shipped"/>
    <n v="1"/>
    <s v="INR"/>
    <n v="184"/>
    <n v="90"/>
    <n v="274"/>
    <s v="Elurueluru"/>
    <s v="Andhra Pradesh"/>
    <n v="534005"/>
    <x v="2"/>
    <x v="90"/>
    <x v="48"/>
    <n v="0.21951219512195125"/>
    <n v="33.120000000000005"/>
    <n v="150.88"/>
    <n v="184"/>
  </r>
  <r>
    <n v="1658"/>
    <s v="4/22/2019"/>
    <x v="100"/>
    <s v="2019 - Q2"/>
    <n v="2"/>
    <x v="1"/>
    <n v="4"/>
    <x v="3"/>
    <n v="22"/>
    <n v="0"/>
    <n v="0"/>
    <s v="Monday"/>
    <s v="Morning"/>
    <s v="B07FWWTSW"/>
    <s v="Female"/>
    <x v="148"/>
    <s v="Shipped"/>
    <n v="1"/>
    <s v="INR"/>
    <n v="142.44999999999999"/>
    <n v="140"/>
    <n v="282.45"/>
    <s v="Mumbai"/>
    <s v="Maharashtra"/>
    <n v="400005"/>
    <x v="2"/>
    <x v="103"/>
    <x v="17"/>
    <n v="0.21951219512195114"/>
    <n v="25.640999999999991"/>
    <n v="116.809"/>
    <n v="142.44999999999999"/>
  </r>
  <r>
    <n v="1659"/>
    <s v="4/22/2019"/>
    <x v="334"/>
    <s v="2019 - Q2"/>
    <n v="2"/>
    <x v="1"/>
    <n v="4"/>
    <x v="3"/>
    <n v="22"/>
    <n v="0"/>
    <n v="0"/>
    <s v="Monday"/>
    <s v="Morning"/>
    <s v="B07FWYYSQ"/>
    <s v="Male"/>
    <x v="124"/>
    <s v="Shipped"/>
    <n v="1"/>
    <s v="INR"/>
    <n v="91"/>
    <n v="90"/>
    <n v="181"/>
    <s v="Zirakpur"/>
    <s v="Punjab"/>
    <n v="140603"/>
    <x v="2"/>
    <x v="90"/>
    <x v="48"/>
    <n v="0.21951219512195114"/>
    <n v="16.379999999999995"/>
    <n v="74.62"/>
    <n v="91"/>
  </r>
  <r>
    <n v="1660"/>
    <s v="4/22/2019"/>
    <x v="261"/>
    <s v="2019 - Q2"/>
    <n v="2"/>
    <x v="1"/>
    <n v="4"/>
    <x v="3"/>
    <n v="22"/>
    <n v="0"/>
    <n v="0"/>
    <s v="Monday"/>
    <s v="Afternoon"/>
    <s v="B07FWWYXW"/>
    <s v="Female"/>
    <x v="153"/>
    <s v="Shipped"/>
    <n v="1"/>
    <s v="INR"/>
    <n v="185"/>
    <n v="90"/>
    <n v="275"/>
    <s v="Howrah"/>
    <s v="West Bengal"/>
    <n v="711109"/>
    <x v="2"/>
    <x v="90"/>
    <x v="48"/>
    <n v="0.2195121951219513"/>
    <n v="33.300000000000011"/>
    <n v="151.69999999999999"/>
    <n v="185"/>
  </r>
  <r>
    <n v="1661"/>
    <s v="4/22/2019"/>
    <x v="542"/>
    <s v="2019 - Q2"/>
    <n v="2"/>
    <x v="1"/>
    <n v="4"/>
    <x v="3"/>
    <n v="22"/>
    <n v="0"/>
    <n v="0"/>
    <s v="Monday"/>
    <s v="Afternoon"/>
    <s v="B07FWYYZY"/>
    <s v="Male"/>
    <x v="151"/>
    <s v="Shipped"/>
    <n v="1"/>
    <s v="INR"/>
    <n v="85.78"/>
    <n v="90"/>
    <n v="175.78"/>
    <s v="Ghaziabad"/>
    <s v="Uttar Pradesh"/>
    <n v="201010"/>
    <x v="2"/>
    <x v="90"/>
    <x v="48"/>
    <n v="0.21951219512195116"/>
    <n v="15.440399999999997"/>
    <n v="70.339600000000004"/>
    <n v="85.78"/>
  </r>
  <r>
    <n v="1662"/>
    <s v="4/22/2019"/>
    <x v="887"/>
    <s v="2019 - Q2"/>
    <n v="2"/>
    <x v="1"/>
    <n v="4"/>
    <x v="3"/>
    <n v="22"/>
    <n v="0"/>
    <n v="0"/>
    <s v="Monday"/>
    <s v="Evening"/>
    <s v="B07FWYAXQ"/>
    <s v="Female"/>
    <x v="148"/>
    <s v="Shipped"/>
    <n v="1"/>
    <s v="INR"/>
    <n v="142.44999999999999"/>
    <n v="140"/>
    <n v="282.45"/>
    <s v="Itanagar"/>
    <s v="Arunachal Pradesh"/>
    <n v="791111"/>
    <x v="2"/>
    <x v="103"/>
    <x v="17"/>
    <n v="0.21951219512195114"/>
    <n v="25.640999999999991"/>
    <n v="116.809"/>
    <n v="142.44999999999999"/>
  </r>
  <r>
    <n v="1663"/>
    <s v="4/23/2019"/>
    <x v="852"/>
    <s v="2019 - Q2"/>
    <n v="2"/>
    <x v="1"/>
    <n v="4"/>
    <x v="3"/>
    <n v="23"/>
    <n v="0"/>
    <n v="0"/>
    <s v="Tuesday"/>
    <s v="Night"/>
    <s v="B07FWWWXS"/>
    <s v="Female"/>
    <x v="131"/>
    <s v="Shipped"/>
    <n v="1"/>
    <s v="INR"/>
    <n v="285"/>
    <n v="140"/>
    <n v="425"/>
    <s v="Lucknow"/>
    <s v="Uttar Pradesh"/>
    <n v="226029"/>
    <x v="2"/>
    <x v="90"/>
    <x v="48"/>
    <n v="0.21951219512195128"/>
    <n v="51.300000000000011"/>
    <n v="233.7"/>
    <n v="285"/>
  </r>
  <r>
    <n v="1664"/>
    <s v="4/23/2019"/>
    <x v="871"/>
    <s v="2019 - Q2"/>
    <n v="2"/>
    <x v="1"/>
    <n v="4"/>
    <x v="3"/>
    <n v="23"/>
    <n v="0"/>
    <n v="0"/>
    <s v="Tuesday"/>
    <s v="Night"/>
    <s v="B07FWWSTX"/>
    <s v="Male"/>
    <x v="131"/>
    <s v="Shipped"/>
    <n v="1"/>
    <s v="INR"/>
    <n v="285"/>
    <n v="140"/>
    <n v="425"/>
    <s v="Dhanbad"/>
    <s v="Jharkhand"/>
    <n v="826004"/>
    <x v="2"/>
    <x v="90"/>
    <x v="48"/>
    <n v="0.21951219512195128"/>
    <n v="51.300000000000011"/>
    <n v="233.7"/>
    <n v="285"/>
  </r>
  <r>
    <n v="1665"/>
    <s v="4/23/2019"/>
    <x v="888"/>
    <s v="2019 - Q2"/>
    <n v="2"/>
    <x v="1"/>
    <n v="4"/>
    <x v="3"/>
    <n v="23"/>
    <n v="0"/>
    <n v="0"/>
    <s v="Tuesday"/>
    <s v="Night"/>
    <s v="B07FWVBSQ"/>
    <s v="Female"/>
    <x v="131"/>
    <s v="Shipped"/>
    <n v="1"/>
    <s v="INR"/>
    <n v="285"/>
    <n v="140"/>
    <n v="425"/>
    <s v="Silchar"/>
    <s v="Assam"/>
    <n v="788015"/>
    <x v="2"/>
    <x v="90"/>
    <x v="48"/>
    <n v="0.21951219512195128"/>
    <n v="51.300000000000011"/>
    <n v="233.7"/>
    <n v="285"/>
  </r>
  <r>
    <n v="1666"/>
    <s v="4/23/2019"/>
    <x v="214"/>
    <s v="2019 - Q2"/>
    <n v="2"/>
    <x v="1"/>
    <n v="4"/>
    <x v="3"/>
    <n v="23"/>
    <n v="0"/>
    <n v="0"/>
    <s v="Tuesday"/>
    <s v="Night"/>
    <s v="B07FWYXXZ"/>
    <s v="Female"/>
    <x v="131"/>
    <s v="Shipped"/>
    <n v="1"/>
    <s v="INR"/>
    <n v="285"/>
    <n v="140"/>
    <n v="425"/>
    <s v="Gurgaon"/>
    <s v="Haryana"/>
    <n v="122002"/>
    <x v="2"/>
    <x v="90"/>
    <x v="48"/>
    <n v="0.21951219512195128"/>
    <n v="51.300000000000011"/>
    <n v="233.7"/>
    <n v="285"/>
  </r>
  <r>
    <n v="1667"/>
    <s v="4/23/2019"/>
    <x v="2"/>
    <s v="2019 - Q2"/>
    <n v="2"/>
    <x v="1"/>
    <n v="4"/>
    <x v="3"/>
    <n v="23"/>
    <n v="0"/>
    <n v="0"/>
    <s v="Tuesday"/>
    <s v="Night"/>
    <s v="B07FWVYUX"/>
    <s v="Male"/>
    <x v="134"/>
    <s v="Shipped"/>
    <n v="1"/>
    <s v="INR"/>
    <n v="111"/>
    <n v="90"/>
    <n v="201"/>
    <s v="Bhatapara"/>
    <s v="Chhattisgarh"/>
    <n v="493118"/>
    <x v="2"/>
    <x v="90"/>
    <x v="48"/>
    <n v="0.21951219512195128"/>
    <n v="19.980000000000004"/>
    <n v="91.02"/>
    <n v="111"/>
  </r>
  <r>
    <n v="1668"/>
    <s v="4/23/2019"/>
    <x v="889"/>
    <s v="2019 - Q2"/>
    <n v="2"/>
    <x v="1"/>
    <n v="4"/>
    <x v="3"/>
    <n v="23"/>
    <n v="0"/>
    <n v="0"/>
    <s v="Tuesday"/>
    <s v="Morning"/>
    <s v="B07FWVAYU"/>
    <s v="Female"/>
    <x v="148"/>
    <s v="Shipped"/>
    <n v="1"/>
    <s v="INR"/>
    <n v="142.44999999999999"/>
    <n v="140"/>
    <n v="282.45"/>
    <s v="Mumbai"/>
    <s v="Maharashtra"/>
    <n v="400094"/>
    <x v="2"/>
    <x v="103"/>
    <x v="17"/>
    <n v="0.21951219512195114"/>
    <n v="25.640999999999991"/>
    <n v="116.809"/>
    <n v="142.44999999999999"/>
  </r>
  <r>
    <n v="1669"/>
    <s v="4/23/2019"/>
    <x v="827"/>
    <s v="2019 - Q2"/>
    <n v="2"/>
    <x v="1"/>
    <n v="4"/>
    <x v="3"/>
    <n v="23"/>
    <n v="0"/>
    <n v="0"/>
    <s v="Tuesday"/>
    <s v="Morning"/>
    <s v="B07FWYWYY"/>
    <s v="Female"/>
    <x v="151"/>
    <s v="Shipped"/>
    <n v="1"/>
    <s v="INR"/>
    <n v="85.78"/>
    <n v="90"/>
    <n v="175.78"/>
    <s v="Bhagalpur"/>
    <s v="Bihar"/>
    <n v="812001"/>
    <x v="2"/>
    <x v="90"/>
    <x v="48"/>
    <n v="0.21951219512195116"/>
    <n v="15.440399999999997"/>
    <n v="70.339600000000004"/>
    <n v="85.78"/>
  </r>
  <r>
    <n v="1670"/>
    <s v="4/23/2019"/>
    <x v="817"/>
    <s v="2019 - Q2"/>
    <n v="2"/>
    <x v="1"/>
    <n v="4"/>
    <x v="3"/>
    <n v="23"/>
    <n v="0"/>
    <n v="0"/>
    <s v="Tuesday"/>
    <s v="Afternoon"/>
    <s v="B07FWYURU"/>
    <s v="Female"/>
    <x v="148"/>
    <s v="Shipped"/>
    <n v="1"/>
    <s v="INR"/>
    <n v="142.44999999999999"/>
    <n v="140"/>
    <n v="282.45"/>
    <s v="Jorhat"/>
    <s v="Assam"/>
    <n v="785006"/>
    <x v="2"/>
    <x v="103"/>
    <x v="17"/>
    <n v="0.21951219512195114"/>
    <n v="25.640999999999991"/>
    <n v="116.809"/>
    <n v="142.44999999999999"/>
  </r>
  <r>
    <n v="1671"/>
    <s v="4/23/2019"/>
    <x v="694"/>
    <s v="2019 - Q2"/>
    <n v="2"/>
    <x v="1"/>
    <n v="4"/>
    <x v="3"/>
    <n v="23"/>
    <n v="0"/>
    <n v="0"/>
    <s v="Tuesday"/>
    <s v="Afternoon"/>
    <s v="B07FWVVUR"/>
    <s v="Male"/>
    <x v="150"/>
    <s v="Shipped"/>
    <n v="1"/>
    <s v="INR"/>
    <n v="97"/>
    <n v="90"/>
    <n v="187"/>
    <s v="Pune"/>
    <s v="Maharashtra"/>
    <n v="411041"/>
    <x v="2"/>
    <x v="90"/>
    <x v="48"/>
    <n v="0.21951219512195114"/>
    <n v="17.459999999999994"/>
    <n v="79.540000000000006"/>
    <n v="97"/>
  </r>
  <r>
    <n v="1672"/>
    <s v="4/23/2019"/>
    <x v="840"/>
    <s v="2019 - Q2"/>
    <n v="2"/>
    <x v="1"/>
    <n v="4"/>
    <x v="3"/>
    <n v="23"/>
    <n v="0"/>
    <n v="0"/>
    <s v="Tuesday"/>
    <s v="Afternoon"/>
    <s v="B07FWYSUT"/>
    <s v="Female"/>
    <x v="150"/>
    <s v="Shipped"/>
    <n v="1"/>
    <s v="INR"/>
    <n v="97"/>
    <n v="90"/>
    <n v="187"/>
    <s v="New Town Kolkata"/>
    <s v="West Bengal"/>
    <n v="700156"/>
    <x v="2"/>
    <x v="90"/>
    <x v="48"/>
    <n v="0.21951219512195114"/>
    <n v="17.459999999999994"/>
    <n v="79.540000000000006"/>
    <n v="97"/>
  </r>
  <r>
    <n v="1673"/>
    <s v="4/23/2019"/>
    <x v="263"/>
    <s v="2019 - Q2"/>
    <n v="2"/>
    <x v="1"/>
    <n v="4"/>
    <x v="3"/>
    <n v="23"/>
    <n v="0"/>
    <n v="0"/>
    <s v="Tuesday"/>
    <s v="Afternoon"/>
    <s v="B07FWYWSU"/>
    <s v="Male"/>
    <x v="137"/>
    <s v="Shipped"/>
    <n v="2"/>
    <s v="INR"/>
    <n v="368"/>
    <n v="140"/>
    <n v="508"/>
    <s v="Parwanoo"/>
    <s v="Himachal Pradesh"/>
    <n v="173220"/>
    <x v="2"/>
    <x v="90"/>
    <x v="48"/>
    <n v="0.21951219512195125"/>
    <n v="66.240000000000009"/>
    <n v="301.76"/>
    <n v="736"/>
  </r>
  <r>
    <n v="1674"/>
    <s v="4/23/2019"/>
    <x v="890"/>
    <s v="2019 - Q2"/>
    <n v="2"/>
    <x v="1"/>
    <n v="4"/>
    <x v="3"/>
    <n v="23"/>
    <n v="0"/>
    <n v="0"/>
    <s v="Tuesday"/>
    <s v="Evening"/>
    <s v="B07FWVZRZ"/>
    <s v="Female"/>
    <x v="117"/>
    <s v="Shipped"/>
    <n v="1"/>
    <s v="INR"/>
    <n v="155"/>
    <n v="90"/>
    <n v="245"/>
    <s v="Lucknow"/>
    <s v="Uttar Pradesh"/>
    <n v="226012"/>
    <x v="2"/>
    <x v="90"/>
    <x v="48"/>
    <n v="0.21951219512195128"/>
    <n v="27.900000000000006"/>
    <n v="127.1"/>
    <n v="155"/>
  </r>
  <r>
    <n v="1675"/>
    <s v="4/24/2019"/>
    <x v="122"/>
    <s v="2019 - Q2"/>
    <n v="2"/>
    <x v="1"/>
    <n v="4"/>
    <x v="3"/>
    <n v="24"/>
    <n v="0"/>
    <n v="0"/>
    <s v="Wednesday"/>
    <s v="Morning"/>
    <s v="B07FWYARW"/>
    <s v="Female"/>
    <x v="151"/>
    <s v="Shipped"/>
    <n v="1"/>
    <s v="INR"/>
    <n v="85.78"/>
    <n v="90"/>
    <n v="175.78"/>
    <s v="Greater Noida"/>
    <s v="Uttar Pradesh"/>
    <n v="201308"/>
    <x v="2"/>
    <x v="90"/>
    <x v="48"/>
    <n v="0.21951219512195116"/>
    <n v="15.440399999999997"/>
    <n v="70.339600000000004"/>
    <n v="85.78"/>
  </r>
  <r>
    <n v="1676"/>
    <s v="4/24/2019"/>
    <x v="891"/>
    <s v="2019 - Q2"/>
    <n v="2"/>
    <x v="1"/>
    <n v="4"/>
    <x v="3"/>
    <n v="24"/>
    <n v="0"/>
    <n v="0"/>
    <s v="Wednesday"/>
    <s v="Morning"/>
    <s v="B07FWWAZU"/>
    <s v="Female"/>
    <x v="151"/>
    <s v="Shipped"/>
    <n v="1"/>
    <s v="INR"/>
    <n v="85.78"/>
    <n v="90"/>
    <n v="175.78"/>
    <s v="Lucknow Memaura Airforce Station"/>
    <s v="Uttar Pradesh"/>
    <n v="226401"/>
    <x v="2"/>
    <x v="90"/>
    <x v="48"/>
    <n v="0.21951219512195116"/>
    <n v="15.440399999999997"/>
    <n v="70.339600000000004"/>
    <n v="85.78"/>
  </r>
  <r>
    <n v="1677"/>
    <s v="4/24/2019"/>
    <x v="541"/>
    <s v="2019 - Q2"/>
    <n v="2"/>
    <x v="1"/>
    <n v="4"/>
    <x v="3"/>
    <n v="24"/>
    <n v="0"/>
    <n v="0"/>
    <s v="Wednesday"/>
    <s v="Morning"/>
    <s v="B07FWWYTQ"/>
    <s v="Male"/>
    <x v="151"/>
    <s v="Shipped"/>
    <n v="1"/>
    <s v="INR"/>
    <n v="85.78"/>
    <n v="90"/>
    <n v="175.78"/>
    <s v="Greater Noida West"/>
    <s v="Uttar Pradesh"/>
    <n v="201306"/>
    <x v="2"/>
    <x v="90"/>
    <x v="48"/>
    <n v="0.21951219512195116"/>
    <n v="15.440399999999997"/>
    <n v="70.339600000000004"/>
    <n v="85.78"/>
  </r>
  <r>
    <n v="1678"/>
    <s v="4/24/2019"/>
    <x v="454"/>
    <s v="2019 - Q2"/>
    <n v="2"/>
    <x v="1"/>
    <n v="4"/>
    <x v="3"/>
    <n v="24"/>
    <n v="0"/>
    <n v="0"/>
    <s v="Wednesday"/>
    <s v="Afternoon"/>
    <s v="B07FWWVUZ"/>
    <s v="Male"/>
    <x v="126"/>
    <s v="Shipped"/>
    <n v="1"/>
    <s v="INR"/>
    <n v="157"/>
    <n v="90"/>
    <n v="247"/>
    <s v="Mumbai"/>
    <s v="Maharashtra"/>
    <n v="400052"/>
    <x v="2"/>
    <x v="90"/>
    <x v="48"/>
    <n v="0.21951219512195114"/>
    <n v="28.259999999999991"/>
    <n v="128.74"/>
    <n v="157"/>
  </r>
  <r>
    <n v="1679"/>
    <s v="4/24/2019"/>
    <x v="892"/>
    <s v="2019 - Q2"/>
    <n v="2"/>
    <x v="1"/>
    <n v="4"/>
    <x v="3"/>
    <n v="24"/>
    <n v="0"/>
    <n v="0"/>
    <s v="Wednesday"/>
    <s v="Afternoon"/>
    <s v="B07FWVVYY"/>
    <s v="Male"/>
    <x v="131"/>
    <s v="Shipped"/>
    <n v="1"/>
    <s v="INR"/>
    <n v="285"/>
    <n v="140"/>
    <n v="425"/>
    <s v="Coimbatore"/>
    <s v="Tamil Nadu"/>
    <n v="641010"/>
    <x v="2"/>
    <x v="90"/>
    <x v="48"/>
    <n v="0.21951219512195128"/>
    <n v="51.300000000000011"/>
    <n v="233.7"/>
    <n v="285"/>
  </r>
  <r>
    <n v="1680"/>
    <s v="4/24/2019"/>
    <x v="472"/>
    <s v="2019 - Q2"/>
    <n v="2"/>
    <x v="1"/>
    <n v="4"/>
    <x v="3"/>
    <n v="24"/>
    <n v="0"/>
    <n v="0"/>
    <s v="Wednesday"/>
    <s v="Afternoon"/>
    <s v="B07FWWVTR"/>
    <s v="Male"/>
    <x v="131"/>
    <s v="Shipped"/>
    <n v="1"/>
    <s v="INR"/>
    <n v="285"/>
    <n v="140"/>
    <n v="425"/>
    <s v="New Delhi"/>
    <s v="Delhi"/>
    <n v="110088"/>
    <x v="2"/>
    <x v="90"/>
    <x v="48"/>
    <n v="0.21951219512195128"/>
    <n v="51.300000000000011"/>
    <n v="233.7"/>
    <n v="285"/>
  </r>
  <r>
    <n v="1681"/>
    <s v="4/24/2019"/>
    <x v="324"/>
    <s v="2019 - Q2"/>
    <n v="2"/>
    <x v="1"/>
    <n v="4"/>
    <x v="3"/>
    <n v="24"/>
    <n v="0"/>
    <n v="0"/>
    <s v="Wednesday"/>
    <s v="Evening"/>
    <s v="B07FWYWWV"/>
    <s v="Male"/>
    <x v="148"/>
    <s v="Shipped"/>
    <n v="1"/>
    <s v="INR"/>
    <n v="142.44999999999999"/>
    <n v="140"/>
    <n v="282.45"/>
    <s v="Ahmedabad"/>
    <s v="Gujarat"/>
    <n v="382481"/>
    <x v="2"/>
    <x v="103"/>
    <x v="17"/>
    <n v="0.21951219512195114"/>
    <n v="25.640999999999991"/>
    <n v="116.809"/>
    <n v="142.44999999999999"/>
  </r>
  <r>
    <n v="1682"/>
    <s v="4/24/2019"/>
    <x v="893"/>
    <s v="2019 - Q2"/>
    <n v="2"/>
    <x v="1"/>
    <n v="4"/>
    <x v="3"/>
    <n v="24"/>
    <n v="0"/>
    <n v="0"/>
    <s v="Wednesday"/>
    <s v="Evening"/>
    <s v="B07FWWZVQ"/>
    <s v="Female"/>
    <x v="124"/>
    <s v="Shipped"/>
    <n v="1"/>
    <s v="INR"/>
    <n v="91"/>
    <n v="90"/>
    <n v="181"/>
    <s v="Kolkata"/>
    <s v="West Bengal"/>
    <n v="700094"/>
    <x v="2"/>
    <x v="90"/>
    <x v="48"/>
    <n v="0.21951219512195114"/>
    <n v="16.379999999999995"/>
    <n v="74.62"/>
    <n v="91"/>
  </r>
  <r>
    <n v="1683"/>
    <s v="4/25/2019"/>
    <x v="512"/>
    <s v="2019 - Q2"/>
    <n v="2"/>
    <x v="1"/>
    <n v="4"/>
    <x v="3"/>
    <n v="25"/>
    <n v="0"/>
    <n v="0"/>
    <s v="Thursday"/>
    <s v="Night"/>
    <s v="B07FWWZTU"/>
    <s v="Female"/>
    <x v="150"/>
    <s v="Shipped"/>
    <n v="1"/>
    <s v="INR"/>
    <n v="97"/>
    <n v="90"/>
    <n v="187"/>
    <s v="Pune"/>
    <s v="Maharashtra"/>
    <n v="411004"/>
    <x v="2"/>
    <x v="90"/>
    <x v="48"/>
    <n v="0.21951219512195114"/>
    <n v="17.459999999999994"/>
    <n v="79.540000000000006"/>
    <n v="97"/>
  </r>
  <r>
    <n v="1684"/>
    <s v="4/25/2019"/>
    <x v="601"/>
    <s v="2019 - Q2"/>
    <n v="2"/>
    <x v="1"/>
    <n v="4"/>
    <x v="3"/>
    <n v="25"/>
    <n v="0"/>
    <n v="0"/>
    <s v="Thursday"/>
    <s v="Night"/>
    <s v="B07FWYAYR"/>
    <s v="Female"/>
    <x v="131"/>
    <s v="Shipped"/>
    <n v="1"/>
    <s v="INR"/>
    <n v="285"/>
    <n v="140"/>
    <n v="425"/>
    <s v="Jaipur"/>
    <s v="Rajasthan"/>
    <n v="302020"/>
    <x v="2"/>
    <x v="90"/>
    <x v="48"/>
    <n v="0.21951219512195128"/>
    <n v="51.300000000000011"/>
    <n v="233.7"/>
    <n v="285"/>
  </r>
  <r>
    <n v="1685"/>
    <s v="4/25/2019"/>
    <x v="198"/>
    <s v="2019 - Q2"/>
    <n v="2"/>
    <x v="1"/>
    <n v="4"/>
    <x v="3"/>
    <n v="25"/>
    <n v="0"/>
    <n v="0"/>
    <s v="Thursday"/>
    <s v="Night"/>
    <s v="B07FWVYTY"/>
    <s v="Male"/>
    <x v="126"/>
    <s v="Shipped"/>
    <n v="1"/>
    <s v="INR"/>
    <n v="157"/>
    <n v="90"/>
    <n v="247"/>
    <s v="Jehanabad"/>
    <s v="Bihar"/>
    <n v="804408"/>
    <x v="2"/>
    <x v="90"/>
    <x v="48"/>
    <n v="0.21951219512195114"/>
    <n v="28.259999999999991"/>
    <n v="128.74"/>
    <n v="157"/>
  </r>
  <r>
    <n v="1686"/>
    <s v="4/25/2019"/>
    <x v="894"/>
    <s v="2019 - Q2"/>
    <n v="2"/>
    <x v="1"/>
    <n v="4"/>
    <x v="3"/>
    <n v="25"/>
    <n v="0"/>
    <n v="0"/>
    <s v="Thursday"/>
    <s v="Night"/>
    <s v="B07FWVWSU"/>
    <s v="Female"/>
    <x v="124"/>
    <s v="Shipped"/>
    <n v="1"/>
    <s v="INR"/>
    <n v="91"/>
    <n v="90"/>
    <n v="181"/>
    <s v="Imphal"/>
    <s v="Manipur"/>
    <n v="795001"/>
    <x v="2"/>
    <x v="90"/>
    <x v="48"/>
    <n v="0.21951219512195114"/>
    <n v="16.379999999999995"/>
    <n v="74.62"/>
    <n v="91"/>
  </r>
  <r>
    <n v="1687"/>
    <s v="4/25/2019"/>
    <x v="656"/>
    <s v="2019 - Q2"/>
    <n v="2"/>
    <x v="1"/>
    <n v="4"/>
    <x v="3"/>
    <n v="25"/>
    <n v="0"/>
    <n v="0"/>
    <s v="Thursday"/>
    <s v="Morning"/>
    <s v="B07FWYAYY"/>
    <s v="Female"/>
    <x v="136"/>
    <s v="Shipped"/>
    <n v="1"/>
    <s v="INR"/>
    <n v="145"/>
    <n v="90"/>
    <n v="235"/>
    <s v="Barasat"/>
    <s v="West Bengal"/>
    <n v="700124"/>
    <x v="2"/>
    <x v="90"/>
    <x v="48"/>
    <n v="0.21951219512195116"/>
    <n v="26.099999999999994"/>
    <n v="118.9"/>
    <n v="145"/>
  </r>
  <r>
    <n v="1688"/>
    <s v="4/25/2019"/>
    <x v="777"/>
    <s v="2019 - Q2"/>
    <n v="2"/>
    <x v="1"/>
    <n v="4"/>
    <x v="3"/>
    <n v="25"/>
    <n v="0"/>
    <n v="0"/>
    <s v="Thursday"/>
    <s v="Morning"/>
    <s v="B07FWWUUQ"/>
    <s v="Female"/>
    <x v="117"/>
    <s v="Shipped"/>
    <n v="1"/>
    <s v="INR"/>
    <n v="155"/>
    <n v="90"/>
    <n v="245"/>
    <s v="Kalyan"/>
    <s v="Maharashtra"/>
    <n v="421301"/>
    <x v="2"/>
    <x v="90"/>
    <x v="48"/>
    <n v="0.21951219512195128"/>
    <n v="27.900000000000006"/>
    <n v="127.1"/>
    <n v="155"/>
  </r>
  <r>
    <n v="1689"/>
    <s v="4/25/2019"/>
    <x v="37"/>
    <s v="2019 - Q2"/>
    <n v="2"/>
    <x v="1"/>
    <n v="4"/>
    <x v="3"/>
    <n v="25"/>
    <n v="0"/>
    <n v="0"/>
    <s v="Thursday"/>
    <s v="Morning"/>
    <s v="B07FWVBWR"/>
    <s v="Male"/>
    <x v="148"/>
    <s v="Shipped"/>
    <n v="1"/>
    <s v="INR"/>
    <n v="142.44999999999999"/>
    <n v="140"/>
    <n v="282.45"/>
    <s v="Lucknow"/>
    <s v="Uttar Pradesh"/>
    <n v="226002"/>
    <x v="2"/>
    <x v="103"/>
    <x v="17"/>
    <n v="0.21951219512195114"/>
    <n v="25.640999999999991"/>
    <n v="116.809"/>
    <n v="142.44999999999999"/>
  </r>
  <r>
    <n v="1690"/>
    <s v="4/25/2019"/>
    <x v="895"/>
    <s v="2019 - Q2"/>
    <n v="2"/>
    <x v="1"/>
    <n v="4"/>
    <x v="3"/>
    <n v="25"/>
    <n v="0"/>
    <n v="0"/>
    <s v="Thursday"/>
    <s v="Morning"/>
    <s v="B07FWWVVZ"/>
    <s v="Female"/>
    <x v="151"/>
    <s v="Shipped"/>
    <n v="1"/>
    <s v="INR"/>
    <n v="85.78"/>
    <n v="90"/>
    <n v="175.78"/>
    <s v="Barbil"/>
    <s v="Odisha"/>
    <n v="758035"/>
    <x v="2"/>
    <x v="90"/>
    <x v="48"/>
    <n v="0.21951219512195116"/>
    <n v="15.440399999999997"/>
    <n v="70.339600000000004"/>
    <n v="85.78"/>
  </r>
  <r>
    <n v="1691"/>
    <s v="4/25/2019"/>
    <x v="126"/>
    <s v="2019 - Q2"/>
    <n v="2"/>
    <x v="1"/>
    <n v="4"/>
    <x v="3"/>
    <n v="25"/>
    <n v="0"/>
    <n v="0"/>
    <s v="Thursday"/>
    <s v="Morning"/>
    <s v="B07FWYWSQ"/>
    <s v="Male"/>
    <x v="154"/>
    <s v="Shipped"/>
    <n v="1"/>
    <s v="INR"/>
    <n v="88"/>
    <n v="90"/>
    <n v="178"/>
    <s v="Mathura"/>
    <s v="Uttar Pradesh"/>
    <n v="281004"/>
    <x v="2"/>
    <x v="90"/>
    <x v="48"/>
    <n v="0.21951219512195128"/>
    <n v="15.840000000000003"/>
    <n v="72.16"/>
    <n v="88"/>
  </r>
  <r>
    <n v="1692"/>
    <s v="4/25/2019"/>
    <x v="44"/>
    <s v="2019 - Q2"/>
    <n v="2"/>
    <x v="1"/>
    <n v="4"/>
    <x v="3"/>
    <n v="25"/>
    <n v="0"/>
    <n v="0"/>
    <s v="Thursday"/>
    <s v="Morning"/>
    <s v="B07FWWTUQ"/>
    <s v="Female"/>
    <x v="124"/>
    <s v="Shipped"/>
    <n v="1"/>
    <s v="INR"/>
    <n v="91"/>
    <n v="90"/>
    <n v="181"/>
    <s v="Nashik Road"/>
    <s v="Maharashtra"/>
    <n v="422101"/>
    <x v="2"/>
    <x v="90"/>
    <x v="48"/>
    <n v="0.21951219512195114"/>
    <n v="16.379999999999995"/>
    <n v="74.62"/>
    <n v="91"/>
  </r>
  <r>
    <n v="1693"/>
    <s v="4/25/2019"/>
    <x v="896"/>
    <s v="2019 - Q2"/>
    <n v="2"/>
    <x v="1"/>
    <n v="4"/>
    <x v="3"/>
    <n v="25"/>
    <n v="0"/>
    <n v="0"/>
    <s v="Thursday"/>
    <s v="Afternoon"/>
    <s v="B07FWYWWU"/>
    <s v="Male"/>
    <x v="137"/>
    <s v="Shipped"/>
    <n v="1"/>
    <s v="INR"/>
    <n v="184"/>
    <n v="90"/>
    <n v="274"/>
    <s v="Golaghat"/>
    <s v="Assam"/>
    <n v="785699"/>
    <x v="2"/>
    <x v="90"/>
    <x v="48"/>
    <n v="0.21951219512195125"/>
    <n v="33.120000000000005"/>
    <n v="150.88"/>
    <n v="184"/>
  </r>
  <r>
    <n v="1694"/>
    <s v="4/25/2019"/>
    <x v="897"/>
    <s v="2019 - Q2"/>
    <n v="2"/>
    <x v="1"/>
    <n v="4"/>
    <x v="3"/>
    <n v="25"/>
    <n v="0"/>
    <n v="0"/>
    <s v="Thursday"/>
    <s v="Afternoon"/>
    <s v="B07FWWXQQ"/>
    <s v="Female"/>
    <x v="137"/>
    <s v="Shipped"/>
    <n v="1"/>
    <s v="INR"/>
    <n v="184"/>
    <n v="90"/>
    <n v="274"/>
    <s v="Gurugram"/>
    <s v="Haryana"/>
    <n v="122001"/>
    <x v="2"/>
    <x v="90"/>
    <x v="48"/>
    <n v="0.21951219512195125"/>
    <n v="33.120000000000005"/>
    <n v="150.88"/>
    <n v="184"/>
  </r>
  <r>
    <n v="1695"/>
    <s v="4/25/2019"/>
    <x v="898"/>
    <s v="2019 - Q2"/>
    <n v="2"/>
    <x v="1"/>
    <n v="4"/>
    <x v="3"/>
    <n v="25"/>
    <n v="0"/>
    <n v="0"/>
    <s v="Thursday"/>
    <s v="Afternoon"/>
    <s v="B07FWVVQR"/>
    <s v="Male"/>
    <x v="117"/>
    <s v="Shipped"/>
    <n v="1"/>
    <s v="INR"/>
    <n v="155"/>
    <n v="90"/>
    <n v="245"/>
    <s v="Lucknow"/>
    <s v="Uttar Pradesh"/>
    <n v="226021"/>
    <x v="2"/>
    <x v="90"/>
    <x v="48"/>
    <n v="0.21951219512195128"/>
    <n v="27.900000000000006"/>
    <n v="127.1"/>
    <n v="155"/>
  </r>
  <r>
    <n v="1696"/>
    <s v="4/25/2019"/>
    <x v="515"/>
    <s v="2019 - Q2"/>
    <n v="2"/>
    <x v="1"/>
    <n v="4"/>
    <x v="3"/>
    <n v="25"/>
    <n v="0"/>
    <n v="0"/>
    <s v="Thursday"/>
    <s v="Evening"/>
    <s v="B07FWXARW"/>
    <s v="Male"/>
    <x v="137"/>
    <s v="Shipped"/>
    <n v="1"/>
    <s v="INR"/>
    <n v="184"/>
    <n v="90"/>
    <n v="274"/>
    <s v="Faridabad"/>
    <s v="Haryana"/>
    <n v="121002"/>
    <x v="2"/>
    <x v="90"/>
    <x v="48"/>
    <n v="0.21951219512195125"/>
    <n v="33.120000000000005"/>
    <n v="150.88"/>
    <n v="184"/>
  </r>
  <r>
    <n v="1697"/>
    <s v="4/26/2019"/>
    <x v="899"/>
    <s v="2019 - Q2"/>
    <n v="2"/>
    <x v="1"/>
    <n v="4"/>
    <x v="3"/>
    <n v="26"/>
    <n v="0"/>
    <n v="0"/>
    <s v="Friday"/>
    <s v="Night"/>
    <s v="B07FWXXWT"/>
    <s v="Male"/>
    <x v="124"/>
    <s v="Shipped"/>
    <n v="1"/>
    <s v="INR"/>
    <n v="91"/>
    <n v="90"/>
    <n v="181"/>
    <s v="Chennai"/>
    <s v="Tamil Nadu"/>
    <n v="600002"/>
    <x v="2"/>
    <x v="90"/>
    <x v="48"/>
    <n v="0.21951219512195114"/>
    <n v="16.379999999999995"/>
    <n v="74.62"/>
    <n v="91"/>
  </r>
  <r>
    <n v="1698"/>
    <s v="4/26/2019"/>
    <x v="13"/>
    <s v="2019 - Q2"/>
    <n v="2"/>
    <x v="1"/>
    <n v="4"/>
    <x v="3"/>
    <n v="26"/>
    <n v="0"/>
    <n v="0"/>
    <s v="Friday"/>
    <s v="Morning"/>
    <s v="B07FWVYUZ"/>
    <s v="Male"/>
    <x v="137"/>
    <s v="Shipped"/>
    <n v="1"/>
    <s v="INR"/>
    <n v="184"/>
    <n v="90"/>
    <n v="274"/>
    <s v="Vadodara"/>
    <s v="Gujarat"/>
    <n v="390010"/>
    <x v="2"/>
    <x v="90"/>
    <x v="48"/>
    <n v="0.21951219512195125"/>
    <n v="33.120000000000005"/>
    <n v="150.88"/>
    <n v="184"/>
  </r>
  <r>
    <n v="1699"/>
    <s v="4/26/2019"/>
    <x v="31"/>
    <s v="2019 - Q2"/>
    <n v="2"/>
    <x v="1"/>
    <n v="4"/>
    <x v="3"/>
    <n v="26"/>
    <n v="0"/>
    <n v="0"/>
    <s v="Friday"/>
    <s v="Morning"/>
    <s v="B07FWVUTS"/>
    <s v="Female"/>
    <x v="123"/>
    <s v="Shipped"/>
    <n v="1"/>
    <s v="INR"/>
    <n v="108"/>
    <n v="90"/>
    <n v="198"/>
    <s v="Kota"/>
    <s v="Rajasthan"/>
    <n v="324005"/>
    <x v="2"/>
    <x v="90"/>
    <x v="48"/>
    <n v="0.21951219512195119"/>
    <n v="19.439999999999998"/>
    <n v="88.56"/>
    <n v="108"/>
  </r>
  <r>
    <n v="1700"/>
    <s v="4/26/2019"/>
    <x v="38"/>
    <s v="2019 - Q2"/>
    <n v="2"/>
    <x v="1"/>
    <n v="4"/>
    <x v="3"/>
    <n v="26"/>
    <n v="0"/>
    <n v="0"/>
    <s v="Friday"/>
    <s v="Morning"/>
    <s v="B07FWXAUV"/>
    <s v="Male"/>
    <x v="137"/>
    <s v="Shipped"/>
    <n v="1"/>
    <s v="INR"/>
    <n v="184"/>
    <n v="90"/>
    <n v="274"/>
    <s v="Golaghat"/>
    <s v="Assam"/>
    <n v="785699"/>
    <x v="2"/>
    <x v="90"/>
    <x v="48"/>
    <n v="0.21951219512195125"/>
    <n v="33.120000000000005"/>
    <n v="150.88"/>
    <n v="184"/>
  </r>
  <r>
    <n v="1701"/>
    <s v="4/26/2019"/>
    <x v="453"/>
    <s v="2019 - Q2"/>
    <n v="2"/>
    <x v="1"/>
    <n v="4"/>
    <x v="3"/>
    <n v="26"/>
    <n v="0"/>
    <n v="0"/>
    <s v="Friday"/>
    <s v="Morning"/>
    <s v="B07FWWVUT"/>
    <s v="Male"/>
    <x v="137"/>
    <s v="Shipped"/>
    <n v="1"/>
    <s v="INR"/>
    <n v="184"/>
    <n v="90"/>
    <n v="274"/>
    <s v="Dinjan"/>
    <s v="Assam"/>
    <n v="786189"/>
    <x v="2"/>
    <x v="90"/>
    <x v="48"/>
    <n v="0.21951219512195125"/>
    <n v="33.120000000000005"/>
    <n v="150.88"/>
    <n v="184"/>
  </r>
  <r>
    <n v="1702"/>
    <s v="4/27/2019"/>
    <x v="24"/>
    <s v="2019 - Q2"/>
    <n v="2"/>
    <x v="1"/>
    <n v="4"/>
    <x v="3"/>
    <n v="27"/>
    <n v="0"/>
    <n v="0"/>
    <s v="Saturday"/>
    <s v="Morning"/>
    <s v="B07FWYAZS"/>
    <s v="Female"/>
    <x v="137"/>
    <s v="Shipped"/>
    <n v="1"/>
    <s v="INR"/>
    <n v="184"/>
    <n v="90"/>
    <n v="274"/>
    <s v="Talegaon Midc"/>
    <s v="Maharashtra"/>
    <n v="410507"/>
    <x v="2"/>
    <x v="90"/>
    <x v="48"/>
    <n v="0.21951219512195125"/>
    <n v="33.120000000000005"/>
    <n v="150.88"/>
    <n v="184"/>
  </r>
  <r>
    <n v="1703"/>
    <s v="4/28/2019"/>
    <x v="114"/>
    <s v="2019 - Q2"/>
    <n v="2"/>
    <x v="1"/>
    <n v="4"/>
    <x v="3"/>
    <n v="28"/>
    <n v="0"/>
    <n v="0"/>
    <s v="Sunday"/>
    <s v="Night"/>
    <s v="B07FWVWQV"/>
    <s v="Male"/>
    <x v="117"/>
    <s v="Shipped"/>
    <n v="1"/>
    <s v="INR"/>
    <n v="155"/>
    <n v="90"/>
    <n v="245"/>
    <s v="Mumbai"/>
    <s v="Maharashtra"/>
    <n v="400092"/>
    <x v="2"/>
    <x v="90"/>
    <x v="48"/>
    <n v="0.21951219512195128"/>
    <n v="27.900000000000006"/>
    <n v="127.1"/>
    <n v="155"/>
  </r>
  <r>
    <n v="1704"/>
    <s v="4/28/2019"/>
    <x v="900"/>
    <s v="2019 - Q2"/>
    <n v="2"/>
    <x v="1"/>
    <n v="4"/>
    <x v="3"/>
    <n v="28"/>
    <n v="0"/>
    <n v="0"/>
    <s v="Sunday"/>
    <s v="Morning"/>
    <s v="B07FWVBVS"/>
    <s v="Male"/>
    <x v="144"/>
    <s v="Shipped"/>
    <n v="1"/>
    <s v="INR"/>
    <n v="198"/>
    <n v="90"/>
    <n v="288"/>
    <s v="Rudrapur"/>
    <s v="Uttarakhand"/>
    <n v="263153"/>
    <x v="2"/>
    <x v="90"/>
    <x v="48"/>
    <n v="0.21951219512195111"/>
    <n v="35.639999999999986"/>
    <n v="162.36000000000001"/>
    <n v="198"/>
  </r>
  <r>
    <n v="1705"/>
    <s v="4/28/2019"/>
    <x v="584"/>
    <s v="2019 - Q2"/>
    <n v="2"/>
    <x v="1"/>
    <n v="4"/>
    <x v="3"/>
    <n v="28"/>
    <n v="0"/>
    <n v="0"/>
    <s v="Sunday"/>
    <s v="Morning"/>
    <s v="B07FWWSSR"/>
    <s v="Male"/>
    <x v="131"/>
    <s v="Shipped"/>
    <n v="1"/>
    <s v="INR"/>
    <n v="285"/>
    <n v="140"/>
    <n v="425"/>
    <s v="Varanasi"/>
    <s v="Uttar Pradesh"/>
    <n v="221002"/>
    <x v="2"/>
    <x v="90"/>
    <x v="48"/>
    <n v="0.21951219512195128"/>
    <n v="51.300000000000011"/>
    <n v="233.7"/>
    <n v="285"/>
  </r>
  <r>
    <n v="1706"/>
    <s v="4/28/2019"/>
    <x v="300"/>
    <s v="2019 - Q2"/>
    <n v="2"/>
    <x v="1"/>
    <n v="4"/>
    <x v="3"/>
    <n v="28"/>
    <n v="0"/>
    <n v="0"/>
    <s v="Sunday"/>
    <s v="Afternoon"/>
    <s v="B07FWXWUW"/>
    <s v="Male"/>
    <x v="126"/>
    <s v="Shipped"/>
    <n v="1"/>
    <s v="INR"/>
    <n v="157"/>
    <n v="90"/>
    <n v="247"/>
    <s v="Rourkela"/>
    <s v="Odisha"/>
    <n v="769004"/>
    <x v="2"/>
    <x v="90"/>
    <x v="48"/>
    <n v="0.21951219512195114"/>
    <n v="28.259999999999991"/>
    <n v="128.74"/>
    <n v="157"/>
  </r>
  <r>
    <n v="1707"/>
    <s v="4/28/2019"/>
    <x v="443"/>
    <s v="2019 - Q2"/>
    <n v="2"/>
    <x v="1"/>
    <n v="4"/>
    <x v="3"/>
    <n v="28"/>
    <n v="0"/>
    <n v="0"/>
    <s v="Sunday"/>
    <s v="Afternoon"/>
    <s v="B07FWYUYR"/>
    <s v="Female"/>
    <x v="155"/>
    <s v="Shipped"/>
    <n v="1"/>
    <s v="INR"/>
    <n v="129"/>
    <n v="90"/>
    <n v="219"/>
    <s v="Kolkata"/>
    <s v="West Bengal"/>
    <n v="700034"/>
    <x v="2"/>
    <x v="90"/>
    <x v="48"/>
    <n v="0.21951219512195122"/>
    <n v="23.22"/>
    <n v="105.78"/>
    <n v="129"/>
  </r>
  <r>
    <n v="1708"/>
    <s v="4/28/2019"/>
    <x v="171"/>
    <s v="2019 - Q2"/>
    <n v="2"/>
    <x v="1"/>
    <n v="4"/>
    <x v="3"/>
    <n v="28"/>
    <n v="0"/>
    <n v="0"/>
    <s v="Sunday"/>
    <s v="Afternoon"/>
    <s v="B07FWYSUV"/>
    <s v="Male"/>
    <x v="117"/>
    <s v="Shipped"/>
    <n v="1"/>
    <s v="INR"/>
    <n v="155"/>
    <n v="90"/>
    <n v="245"/>
    <s v="Golaghat"/>
    <s v="Assam"/>
    <n v="785621"/>
    <x v="2"/>
    <x v="90"/>
    <x v="48"/>
    <n v="0.21951219512195128"/>
    <n v="27.900000000000006"/>
    <n v="127.1"/>
    <n v="155"/>
  </r>
  <r>
    <n v="1709"/>
    <s v="4/28/2019"/>
    <x v="633"/>
    <s v="2019 - Q2"/>
    <n v="2"/>
    <x v="1"/>
    <n v="4"/>
    <x v="3"/>
    <n v="28"/>
    <n v="0"/>
    <n v="0"/>
    <s v="Sunday"/>
    <s v="Afternoon"/>
    <s v="B07FWYUTV"/>
    <s v="Female"/>
    <x v="150"/>
    <s v="Shipped"/>
    <n v="1"/>
    <s v="INR"/>
    <n v="97"/>
    <n v="90"/>
    <n v="187"/>
    <s v="Faridabad"/>
    <s v="Haryana"/>
    <n v="121006"/>
    <x v="2"/>
    <x v="90"/>
    <x v="48"/>
    <n v="0.21951219512195114"/>
    <n v="17.459999999999994"/>
    <n v="79.540000000000006"/>
    <n v="97"/>
  </r>
  <r>
    <n v="1710"/>
    <s v="4/28/2019"/>
    <x v="609"/>
    <s v="2019 - Q2"/>
    <n v="2"/>
    <x v="1"/>
    <n v="4"/>
    <x v="3"/>
    <n v="28"/>
    <n v="0"/>
    <n v="0"/>
    <s v="Sunday"/>
    <s v="Afternoon"/>
    <s v="B07FWWZSV"/>
    <s v="Male"/>
    <x v="131"/>
    <s v="Shipped"/>
    <n v="1"/>
    <s v="INR"/>
    <n v="285"/>
    <n v="140"/>
    <n v="425"/>
    <s v="Mohali"/>
    <s v="Punjab"/>
    <n v="160062"/>
    <x v="2"/>
    <x v="90"/>
    <x v="48"/>
    <n v="0.21951219512195128"/>
    <n v="51.300000000000011"/>
    <n v="233.7"/>
    <n v="285"/>
  </r>
  <r>
    <n v="1711"/>
    <s v="4/28/2019"/>
    <x v="118"/>
    <s v="2019 - Q2"/>
    <n v="2"/>
    <x v="1"/>
    <n v="4"/>
    <x v="3"/>
    <n v="28"/>
    <n v="0"/>
    <n v="0"/>
    <s v="Sunday"/>
    <s v="Evening"/>
    <s v="B07FWVWXX"/>
    <s v="Male"/>
    <x v="150"/>
    <s v="Shipped"/>
    <n v="1"/>
    <s v="INR"/>
    <n v="97"/>
    <n v="90"/>
    <n v="187"/>
    <s v="Ghaziabad"/>
    <s v="Uttar Pradesh"/>
    <n v="201009"/>
    <x v="2"/>
    <x v="90"/>
    <x v="48"/>
    <n v="0.21951219512195114"/>
    <n v="17.459999999999994"/>
    <n v="79.540000000000006"/>
    <n v="97"/>
  </r>
  <r>
    <n v="1712"/>
    <s v="4/28/2019"/>
    <x v="414"/>
    <s v="2019 - Q2"/>
    <n v="2"/>
    <x v="1"/>
    <n v="4"/>
    <x v="3"/>
    <n v="28"/>
    <n v="0"/>
    <n v="0"/>
    <s v="Sunday"/>
    <s v="Evening"/>
    <s v="B07FWXXYV"/>
    <s v="Female"/>
    <x v="137"/>
    <s v="Shipped"/>
    <n v="1"/>
    <s v="INR"/>
    <n v="184"/>
    <n v="90"/>
    <n v="274"/>
    <s v="Karimnagar"/>
    <s v="Ap"/>
    <n v="505001"/>
    <x v="2"/>
    <x v="90"/>
    <x v="48"/>
    <n v="0.21951219512195125"/>
    <n v="33.120000000000005"/>
    <n v="150.88"/>
    <n v="184"/>
  </r>
  <r>
    <n v="1713"/>
    <s v="4/29/2019"/>
    <x v="688"/>
    <s v="2019 - Q2"/>
    <n v="2"/>
    <x v="1"/>
    <n v="4"/>
    <x v="3"/>
    <n v="29"/>
    <n v="0"/>
    <n v="0"/>
    <s v="Monday"/>
    <s v="Afternoon"/>
    <s v="B07FWYWXY"/>
    <s v="Male"/>
    <x v="137"/>
    <s v="Shipped"/>
    <n v="1"/>
    <s v="INR"/>
    <n v="184"/>
    <n v="90"/>
    <n v="274"/>
    <s v="Dehradun"/>
    <s v="Uttarakhand"/>
    <n v="248001"/>
    <x v="2"/>
    <x v="90"/>
    <x v="48"/>
    <n v="0.21951219512195125"/>
    <n v="33.120000000000005"/>
    <n v="150.88"/>
    <n v="184"/>
  </r>
  <r>
    <n v="1714"/>
    <s v="4/29/2019"/>
    <x v="730"/>
    <s v="2019 - Q2"/>
    <n v="2"/>
    <x v="1"/>
    <n v="4"/>
    <x v="3"/>
    <n v="29"/>
    <n v="0"/>
    <n v="0"/>
    <s v="Monday"/>
    <s v="Afternoon"/>
    <s v="B07FWXVUX"/>
    <s v="Female"/>
    <x v="137"/>
    <s v="Shipped"/>
    <n v="1"/>
    <s v="INR"/>
    <n v="184"/>
    <n v="90"/>
    <n v="274"/>
    <s v="Rameswaram"/>
    <s v="Tamil Nadu"/>
    <n v="623526"/>
    <x v="2"/>
    <x v="90"/>
    <x v="48"/>
    <n v="0.21951219512195125"/>
    <n v="33.120000000000005"/>
    <n v="150.88"/>
    <n v="184"/>
  </r>
  <r>
    <n v="1715"/>
    <s v="4/30/2019"/>
    <x v="251"/>
    <s v="2019 - Q2"/>
    <n v="2"/>
    <x v="1"/>
    <n v="4"/>
    <x v="3"/>
    <n v="30"/>
    <n v="1"/>
    <n v="0"/>
    <s v="Tuesday"/>
    <s v="Night"/>
    <s v="B07FWWVWX"/>
    <s v="Male"/>
    <x v="107"/>
    <s v="Shipped"/>
    <n v="1"/>
    <s v="INR"/>
    <n v="404"/>
    <n v="40"/>
    <n v="444"/>
    <s v="Sahebganj"/>
    <s v="West Bengal"/>
    <n v="736176"/>
    <x v="1"/>
    <x v="27"/>
    <x v="19"/>
    <n v="0.20481927710843376"/>
    <n v="68.680000000000007"/>
    <n v="335.32"/>
    <n v="404"/>
  </r>
  <r>
    <n v="1716"/>
    <d v="2019-01-05T00:00:00"/>
    <x v="605"/>
    <s v="2019 - Q2"/>
    <n v="2"/>
    <x v="1"/>
    <n v="5"/>
    <x v="4"/>
    <n v="1"/>
    <n v="1"/>
    <n v="0"/>
    <s v="Wednesday"/>
    <s v="Night"/>
    <s v="B07FWWTVU"/>
    <s v="Male"/>
    <x v="136"/>
    <s v="Shipped"/>
    <n v="1"/>
    <s v="INR"/>
    <n v="145"/>
    <n v="90"/>
    <n v="235"/>
    <s v="Guwahati"/>
    <s v="Assam"/>
    <n v="781028"/>
    <x v="2"/>
    <x v="90"/>
    <x v="48"/>
    <n v="0.21951219512195116"/>
    <n v="26.099999999999994"/>
    <n v="118.9"/>
    <n v="145"/>
  </r>
  <r>
    <n v="1717"/>
    <d v="2019-01-05T00:00:00"/>
    <x v="317"/>
    <s v="2019 - Q2"/>
    <n v="2"/>
    <x v="1"/>
    <n v="5"/>
    <x v="4"/>
    <n v="1"/>
    <n v="1"/>
    <n v="0"/>
    <s v="Wednesday"/>
    <s v="Night"/>
    <s v="B07FWXXUT"/>
    <s v="Male"/>
    <x v="148"/>
    <s v="Shipped"/>
    <n v="1"/>
    <s v="INR"/>
    <n v="142.44999999999999"/>
    <n v="90"/>
    <n v="232.45"/>
    <s v="Cuttack"/>
    <s v="Odisha"/>
    <n v="754037"/>
    <x v="2"/>
    <x v="103"/>
    <x v="17"/>
    <n v="0.21951219512195114"/>
    <n v="25.640999999999991"/>
    <n v="116.809"/>
    <n v="142.44999999999999"/>
  </r>
  <r>
    <n v="1718"/>
    <d v="2019-01-05T00:00:00"/>
    <x v="438"/>
    <s v="2019 - Q2"/>
    <n v="2"/>
    <x v="1"/>
    <n v="5"/>
    <x v="4"/>
    <n v="1"/>
    <n v="1"/>
    <n v="0"/>
    <s v="Wednesday"/>
    <s v="Afternoon"/>
    <s v="B07FWVWVR"/>
    <s v="Female"/>
    <x v="117"/>
    <s v="Shipped"/>
    <n v="1"/>
    <s v="INR"/>
    <n v="155"/>
    <n v="70"/>
    <n v="225"/>
    <s v="Ahmedabad"/>
    <s v="Gujarat"/>
    <n v="382470"/>
    <x v="2"/>
    <x v="90"/>
    <x v="48"/>
    <n v="0.21951219512195128"/>
    <n v="27.900000000000006"/>
    <n v="127.1"/>
    <n v="155"/>
  </r>
  <r>
    <n v="1719"/>
    <d v="2019-01-05T00:00:00"/>
    <x v="438"/>
    <s v="2019 - Q2"/>
    <n v="2"/>
    <x v="1"/>
    <n v="5"/>
    <x v="4"/>
    <n v="1"/>
    <n v="1"/>
    <n v="0"/>
    <s v="Wednesday"/>
    <s v="Afternoon"/>
    <s v="B07FWXTSU"/>
    <s v="Male"/>
    <x v="123"/>
    <s v="Shipped"/>
    <n v="1"/>
    <s v="INR"/>
    <n v="108"/>
    <n v="70"/>
    <n v="178"/>
    <s v="Mumbai"/>
    <s v="Maharashtra"/>
    <n v="400093"/>
    <x v="2"/>
    <x v="90"/>
    <x v="48"/>
    <n v="0.21951219512195119"/>
    <n v="19.439999999999998"/>
    <n v="88.56"/>
    <n v="108"/>
  </r>
  <r>
    <n v="1720"/>
    <d v="2019-02-05T00:00:00"/>
    <x v="901"/>
    <s v="2019 - Q2"/>
    <n v="2"/>
    <x v="1"/>
    <n v="5"/>
    <x v="4"/>
    <n v="2"/>
    <n v="0"/>
    <n v="0"/>
    <s v="Thursday"/>
    <s v="Night"/>
    <s v="B07FWVUVZ"/>
    <s v="Male"/>
    <x v="150"/>
    <s v="Shipped"/>
    <n v="1"/>
    <s v="INR"/>
    <n v="97"/>
    <n v="90"/>
    <n v="187"/>
    <s v="Riico Industrial Area Palsana"/>
    <s v="Rajasthan"/>
    <n v="332402"/>
    <x v="2"/>
    <x v="90"/>
    <x v="48"/>
    <n v="0.21951219512195114"/>
    <n v="17.459999999999994"/>
    <n v="79.540000000000006"/>
    <n v="97"/>
  </r>
  <r>
    <n v="1721"/>
    <d v="2019-02-05T00:00:00"/>
    <x v="364"/>
    <s v="2019 - Q2"/>
    <n v="2"/>
    <x v="1"/>
    <n v="5"/>
    <x v="4"/>
    <n v="2"/>
    <n v="0"/>
    <n v="0"/>
    <s v="Thursday"/>
    <s v="Afternoon"/>
    <s v="B07FWVYXT"/>
    <s v="Female"/>
    <x v="150"/>
    <s v="Shipped"/>
    <n v="1"/>
    <s v="INR"/>
    <n v="97"/>
    <n v="90"/>
    <n v="187"/>
    <s v="New Town"/>
    <s v="West Bengal"/>
    <n v="700156"/>
    <x v="2"/>
    <x v="90"/>
    <x v="48"/>
    <n v="0.21951219512195114"/>
    <n v="17.459999999999994"/>
    <n v="79.540000000000006"/>
    <n v="97"/>
  </r>
  <r>
    <n v="1722"/>
    <d v="2019-03-05T00:00:00"/>
    <x v="262"/>
    <s v="2019 - Q2"/>
    <n v="2"/>
    <x v="1"/>
    <n v="5"/>
    <x v="4"/>
    <n v="3"/>
    <n v="0"/>
    <n v="0"/>
    <s v="Friday"/>
    <s v="Afternoon"/>
    <s v="B07FWYZXR"/>
    <s v="Male"/>
    <x v="131"/>
    <s v="Shipped"/>
    <n v="1"/>
    <s v="INR"/>
    <n v="285"/>
    <n v="140"/>
    <n v="425"/>
    <s v="Guwahati"/>
    <s v="Assam"/>
    <n v="781028"/>
    <x v="2"/>
    <x v="90"/>
    <x v="48"/>
    <n v="0.21951219512195128"/>
    <n v="51.300000000000011"/>
    <n v="233.7"/>
    <n v="285"/>
  </r>
  <r>
    <n v="1723"/>
    <d v="2019-03-05T00:00:00"/>
    <x v="165"/>
    <s v="2019 - Q2"/>
    <n v="2"/>
    <x v="1"/>
    <n v="5"/>
    <x v="4"/>
    <n v="3"/>
    <n v="0"/>
    <n v="0"/>
    <s v="Friday"/>
    <s v="Afternoon"/>
    <s v="B07FWYYRW"/>
    <s v="Male"/>
    <x v="131"/>
    <s v="Shipped"/>
    <n v="1"/>
    <s v="INR"/>
    <n v="285"/>
    <n v="140"/>
    <n v="425"/>
    <s v="Goalpara"/>
    <s v="Assam"/>
    <n v="783101"/>
    <x v="2"/>
    <x v="90"/>
    <x v="48"/>
    <n v="0.21951219512195128"/>
    <n v="51.300000000000011"/>
    <n v="233.7"/>
    <n v="285"/>
  </r>
  <r>
    <n v="1724"/>
    <d v="2019-04-05T00:00:00"/>
    <x v="570"/>
    <s v="2019 - Q2"/>
    <n v="2"/>
    <x v="1"/>
    <n v="5"/>
    <x v="4"/>
    <n v="4"/>
    <n v="0"/>
    <n v="0"/>
    <s v="Saturday"/>
    <s v="Night"/>
    <s v="B07FWWBXZ"/>
    <s v="Male"/>
    <x v="131"/>
    <s v="Shipped"/>
    <n v="1"/>
    <s v="INR"/>
    <n v="285"/>
    <n v="140"/>
    <n v="425"/>
    <s v="Hazaribagh"/>
    <s v="Jh"/>
    <n v="825303"/>
    <x v="2"/>
    <x v="90"/>
    <x v="48"/>
    <n v="0.21951219512195128"/>
    <n v="51.300000000000011"/>
    <n v="233.7"/>
    <n v="285"/>
  </r>
  <r>
    <n v="1725"/>
    <d v="2019-04-05T00:00:00"/>
    <x v="889"/>
    <s v="2019 - Q2"/>
    <n v="2"/>
    <x v="1"/>
    <n v="5"/>
    <x v="4"/>
    <n v="4"/>
    <n v="0"/>
    <n v="0"/>
    <s v="Saturday"/>
    <s v="Morning"/>
    <s v="B07FWXUZY"/>
    <s v="Female"/>
    <x v="131"/>
    <s v="Shipped"/>
    <n v="1"/>
    <s v="INR"/>
    <n v="285"/>
    <n v="140"/>
    <n v="425"/>
    <s v="Guwahati"/>
    <s v="Assam"/>
    <n v="781019"/>
    <x v="2"/>
    <x v="90"/>
    <x v="48"/>
    <n v="0.21951219512195128"/>
    <n v="51.300000000000011"/>
    <n v="233.7"/>
    <n v="285"/>
  </r>
  <r>
    <n v="1726"/>
    <d v="2019-04-05T00:00:00"/>
    <x v="373"/>
    <s v="2019 - Q2"/>
    <n v="2"/>
    <x v="1"/>
    <n v="5"/>
    <x v="4"/>
    <n v="4"/>
    <n v="0"/>
    <n v="0"/>
    <s v="Saturday"/>
    <s v="Afternoon"/>
    <s v="B07FWVVWU"/>
    <s v="Male"/>
    <x v="149"/>
    <s v="Shipped"/>
    <n v="1"/>
    <s v="INR"/>
    <n v="180"/>
    <n v="140"/>
    <n v="320"/>
    <s v="Pune"/>
    <s v="Maharashtra"/>
    <n v="411048"/>
    <x v="2"/>
    <x v="90"/>
    <x v="48"/>
    <n v="0.21951219512195128"/>
    <n v="32.400000000000006"/>
    <n v="147.6"/>
    <n v="180"/>
  </r>
  <r>
    <n v="1727"/>
    <d v="2019-05-05T00:00:00"/>
    <x v="902"/>
    <s v="2019 - Q2"/>
    <n v="2"/>
    <x v="1"/>
    <n v="5"/>
    <x v="4"/>
    <n v="5"/>
    <n v="0"/>
    <n v="0"/>
    <s v="Sunday"/>
    <s v="Night"/>
    <s v="B07FWWYQT"/>
    <s v="Female"/>
    <x v="144"/>
    <s v="Shipped"/>
    <n v="1"/>
    <s v="INR"/>
    <n v="198"/>
    <n v="90"/>
    <n v="288"/>
    <s v="Imphal"/>
    <s v="Manipur"/>
    <n v="795001"/>
    <x v="2"/>
    <x v="90"/>
    <x v="48"/>
    <n v="0.21951219512195111"/>
    <n v="35.639999999999986"/>
    <n v="162.36000000000001"/>
    <n v="198"/>
  </r>
  <r>
    <n v="1728"/>
    <d v="2019-05-05T00:00:00"/>
    <x v="903"/>
    <s v="2019 - Q2"/>
    <n v="2"/>
    <x v="1"/>
    <n v="5"/>
    <x v="4"/>
    <n v="5"/>
    <n v="0"/>
    <n v="0"/>
    <s v="Sunday"/>
    <s v="Night"/>
    <s v="B07FWYYQR"/>
    <s v="Female"/>
    <x v="149"/>
    <s v="Shipped"/>
    <n v="1"/>
    <s v="INR"/>
    <n v="180"/>
    <n v="140"/>
    <n v="320"/>
    <s v="Vaishali"/>
    <s v="Bihar"/>
    <n v="844504"/>
    <x v="2"/>
    <x v="90"/>
    <x v="48"/>
    <n v="0.21951219512195128"/>
    <n v="32.400000000000006"/>
    <n v="147.6"/>
    <n v="180"/>
  </r>
  <r>
    <n v="1729"/>
    <d v="2019-05-05T00:00:00"/>
    <x v="904"/>
    <s v="2019 - Q2"/>
    <n v="2"/>
    <x v="1"/>
    <n v="5"/>
    <x v="4"/>
    <n v="5"/>
    <n v="0"/>
    <n v="0"/>
    <s v="Sunday"/>
    <s v="Night"/>
    <s v="B07FWYVTX"/>
    <s v="Male"/>
    <x v="150"/>
    <s v="Shipped"/>
    <n v="1"/>
    <s v="INR"/>
    <n v="97"/>
    <n v="90"/>
    <n v="187"/>
    <s v="Dhemaji"/>
    <s v="Assam"/>
    <n v="786189"/>
    <x v="2"/>
    <x v="90"/>
    <x v="48"/>
    <n v="0.21951219512195114"/>
    <n v="17.459999999999994"/>
    <n v="79.540000000000006"/>
    <n v="97"/>
  </r>
  <r>
    <n v="1730"/>
    <d v="2019-05-05T00:00:00"/>
    <x v="36"/>
    <s v="2019 - Q2"/>
    <n v="2"/>
    <x v="1"/>
    <n v="5"/>
    <x v="4"/>
    <n v="5"/>
    <n v="0"/>
    <n v="0"/>
    <s v="Sunday"/>
    <s v="Night"/>
    <s v="B07FWVVZR"/>
    <s v="Female"/>
    <x v="137"/>
    <s v="Shipped"/>
    <n v="1"/>
    <s v="INR"/>
    <n v="184"/>
    <n v="90"/>
    <n v="274"/>
    <s v="Anantapur"/>
    <s v="Andhra Pradesh"/>
    <n v="515001"/>
    <x v="2"/>
    <x v="90"/>
    <x v="48"/>
    <n v="0.21951219512195125"/>
    <n v="33.120000000000005"/>
    <n v="150.88"/>
    <n v="184"/>
  </r>
  <r>
    <n v="1731"/>
    <d v="2019-05-05T00:00:00"/>
    <x v="905"/>
    <s v="2019 - Q2"/>
    <n v="2"/>
    <x v="1"/>
    <n v="5"/>
    <x v="4"/>
    <n v="5"/>
    <n v="0"/>
    <n v="0"/>
    <s v="Sunday"/>
    <s v="Morning"/>
    <s v="B07FWVATU"/>
    <s v="Male"/>
    <x v="117"/>
    <s v="Shipped"/>
    <n v="1"/>
    <s v="INR"/>
    <n v="155"/>
    <n v="90"/>
    <n v="245"/>
    <s v="Mumbai"/>
    <s v="Maharashtra"/>
    <n v="400071"/>
    <x v="2"/>
    <x v="90"/>
    <x v="48"/>
    <n v="0.21951219512195128"/>
    <n v="27.900000000000006"/>
    <n v="127.1"/>
    <n v="155"/>
  </r>
  <r>
    <n v="1732"/>
    <d v="2019-05-05T00:00:00"/>
    <x v="906"/>
    <s v="2019 - Q2"/>
    <n v="2"/>
    <x v="1"/>
    <n v="5"/>
    <x v="4"/>
    <n v="5"/>
    <n v="0"/>
    <n v="0"/>
    <s v="Sunday"/>
    <s v="Morning"/>
    <s v="B07FWXTWQ"/>
    <s v="Female"/>
    <x v="150"/>
    <s v="Shipped"/>
    <n v="1"/>
    <s v="INR"/>
    <n v="97"/>
    <n v="90"/>
    <n v="187"/>
    <s v="Darbhanga"/>
    <s v="Bihar"/>
    <n v="846003"/>
    <x v="2"/>
    <x v="90"/>
    <x v="48"/>
    <n v="0.21951219512195114"/>
    <n v="17.459999999999994"/>
    <n v="79.540000000000006"/>
    <n v="97"/>
  </r>
  <r>
    <n v="1733"/>
    <d v="2019-05-05T00:00:00"/>
    <x v="907"/>
    <s v="2019 - Q2"/>
    <n v="2"/>
    <x v="1"/>
    <n v="5"/>
    <x v="4"/>
    <n v="5"/>
    <n v="0"/>
    <n v="0"/>
    <s v="Sunday"/>
    <s v="Morning"/>
    <s v="B07FWWVTX"/>
    <s v="Female"/>
    <x v="124"/>
    <s v="Shipped"/>
    <n v="1"/>
    <s v="INR"/>
    <n v="91"/>
    <n v="90"/>
    <n v="181"/>
    <s v="Nellore"/>
    <s v="Andhra Pradesh"/>
    <n v="524409"/>
    <x v="2"/>
    <x v="90"/>
    <x v="48"/>
    <n v="0.21951219512195114"/>
    <n v="16.379999999999995"/>
    <n v="74.62"/>
    <n v="91"/>
  </r>
  <r>
    <n v="1734"/>
    <d v="2019-05-05T00:00:00"/>
    <x v="535"/>
    <s v="2019 - Q2"/>
    <n v="2"/>
    <x v="1"/>
    <n v="5"/>
    <x v="4"/>
    <n v="5"/>
    <n v="0"/>
    <n v="0"/>
    <s v="Sunday"/>
    <s v="Morning"/>
    <s v="B07FWXTRZ"/>
    <s v="Female"/>
    <x v="150"/>
    <s v="Shipped"/>
    <n v="1"/>
    <s v="INR"/>
    <n v="97"/>
    <n v="90"/>
    <n v="187"/>
    <s v="Boisar"/>
    <s v="Maharashtra"/>
    <n v="401501"/>
    <x v="2"/>
    <x v="90"/>
    <x v="48"/>
    <n v="0.21951219512195114"/>
    <n v="17.459999999999994"/>
    <n v="79.540000000000006"/>
    <n v="97"/>
  </r>
  <r>
    <n v="1735"/>
    <d v="2019-05-05T00:00:00"/>
    <x v="423"/>
    <s v="2019 - Q2"/>
    <n v="2"/>
    <x v="1"/>
    <n v="5"/>
    <x v="4"/>
    <n v="5"/>
    <n v="0"/>
    <n v="0"/>
    <s v="Sunday"/>
    <s v="Morning"/>
    <s v="B07FWWZYS"/>
    <s v="Female"/>
    <x v="137"/>
    <s v="Shipped"/>
    <n v="1"/>
    <s v="INR"/>
    <n v="184"/>
    <n v="90"/>
    <n v="274"/>
    <s v="Paonta Sahib"/>
    <s v="Himachal Pradesh"/>
    <n v="173025"/>
    <x v="2"/>
    <x v="90"/>
    <x v="48"/>
    <n v="0.21951219512195125"/>
    <n v="33.120000000000005"/>
    <n v="150.88"/>
    <n v="184"/>
  </r>
  <r>
    <n v="1736"/>
    <d v="2019-05-05T00:00:00"/>
    <x v="111"/>
    <s v="2019 - Q2"/>
    <n v="2"/>
    <x v="1"/>
    <n v="5"/>
    <x v="4"/>
    <n v="5"/>
    <n v="0"/>
    <n v="0"/>
    <s v="Sunday"/>
    <s v="Morning"/>
    <s v="B07FWVXWR"/>
    <s v="Male"/>
    <x v="126"/>
    <s v="Shipped"/>
    <n v="1"/>
    <s v="INR"/>
    <n v="157"/>
    <n v="90"/>
    <n v="247"/>
    <s v="Pune"/>
    <s v="Maharashtra"/>
    <n v="412408"/>
    <x v="2"/>
    <x v="90"/>
    <x v="48"/>
    <n v="0.21951219512195114"/>
    <n v="28.259999999999991"/>
    <n v="128.74"/>
    <n v="157"/>
  </r>
  <r>
    <n v="1737"/>
    <d v="2019-05-05T00:00:00"/>
    <x v="161"/>
    <s v="2019 - Q2"/>
    <n v="2"/>
    <x v="1"/>
    <n v="5"/>
    <x v="4"/>
    <n v="5"/>
    <n v="0"/>
    <n v="0"/>
    <s v="Sunday"/>
    <s v="Afternoon"/>
    <s v="B07FWWBSV"/>
    <s v="Female"/>
    <x v="137"/>
    <s v="Shipped"/>
    <n v="1"/>
    <s v="INR"/>
    <n v="184"/>
    <n v="90"/>
    <n v="274"/>
    <s v="Ghaziabad"/>
    <s v="Uttar Pradesh"/>
    <n v="201001"/>
    <x v="2"/>
    <x v="90"/>
    <x v="48"/>
    <n v="0.21951219512195125"/>
    <n v="33.120000000000005"/>
    <n v="150.88"/>
    <n v="184"/>
  </r>
  <r>
    <n v="1738"/>
    <d v="2019-05-05T00:00:00"/>
    <x v="310"/>
    <s v="2019 - Q2"/>
    <n v="2"/>
    <x v="1"/>
    <n v="5"/>
    <x v="4"/>
    <n v="5"/>
    <n v="0"/>
    <n v="0"/>
    <s v="Sunday"/>
    <s v="Afternoon"/>
    <s v="B07FWVWYY"/>
    <s v="Male"/>
    <x v="137"/>
    <s v="Shipped"/>
    <n v="1"/>
    <s v="INR"/>
    <n v="184"/>
    <n v="90"/>
    <n v="274"/>
    <s v="Bareilly"/>
    <s v="Uttar Pradesh"/>
    <n v="243003"/>
    <x v="2"/>
    <x v="90"/>
    <x v="48"/>
    <n v="0.21951219512195125"/>
    <n v="33.120000000000005"/>
    <n v="150.88"/>
    <n v="184"/>
  </r>
  <r>
    <n v="1739"/>
    <d v="2019-05-05T00:00:00"/>
    <x v="95"/>
    <s v="2019 - Q2"/>
    <n v="2"/>
    <x v="1"/>
    <n v="5"/>
    <x v="4"/>
    <n v="5"/>
    <n v="0"/>
    <n v="0"/>
    <s v="Sunday"/>
    <s v="Evening"/>
    <s v="B07FWXZXR"/>
    <s v="Female"/>
    <x v="150"/>
    <s v="Shipped"/>
    <n v="1"/>
    <s v="INR"/>
    <n v="97"/>
    <n v="90"/>
    <n v="187"/>
    <s v="Noida"/>
    <s v="Uttar Pradesh"/>
    <n v="201301"/>
    <x v="2"/>
    <x v="90"/>
    <x v="48"/>
    <n v="0.21951219512195114"/>
    <n v="17.459999999999994"/>
    <n v="79.540000000000006"/>
    <n v="97"/>
  </r>
  <r>
    <n v="1740"/>
    <d v="2019-06-05T00:00:00"/>
    <x v="908"/>
    <s v="2019 - Q2"/>
    <n v="2"/>
    <x v="1"/>
    <n v="5"/>
    <x v="4"/>
    <n v="6"/>
    <n v="0"/>
    <n v="0"/>
    <s v="Monday"/>
    <s v="Morning"/>
    <s v="B07FWWZYQ"/>
    <s v="Male"/>
    <x v="150"/>
    <s v="Shipped"/>
    <n v="1"/>
    <s v="INR"/>
    <n v="97"/>
    <n v="90"/>
    <n v="187"/>
    <s v="Pune"/>
    <s v="Maharashtra"/>
    <n v="411038"/>
    <x v="2"/>
    <x v="90"/>
    <x v="48"/>
    <n v="0.21951219512195114"/>
    <n v="17.459999999999994"/>
    <n v="79.540000000000006"/>
    <n v="97"/>
  </r>
  <r>
    <n v="1741"/>
    <d v="2019-06-05T00:00:00"/>
    <x v="223"/>
    <s v="2019 - Q2"/>
    <n v="2"/>
    <x v="1"/>
    <n v="5"/>
    <x v="4"/>
    <n v="6"/>
    <n v="0"/>
    <n v="0"/>
    <s v="Monday"/>
    <s v="Morning"/>
    <s v="B07FWYBWW"/>
    <s v="Male"/>
    <x v="126"/>
    <s v="Shipped"/>
    <n v="1"/>
    <s v="INR"/>
    <n v="157"/>
    <n v="90"/>
    <n v="247"/>
    <s v="Hyderabad"/>
    <s v="Telangana"/>
    <n v="500032"/>
    <x v="2"/>
    <x v="90"/>
    <x v="48"/>
    <n v="0.21951219512195114"/>
    <n v="28.259999999999991"/>
    <n v="128.74"/>
    <n v="157"/>
  </r>
  <r>
    <n v="1742"/>
    <d v="2019-06-05T00:00:00"/>
    <x v="237"/>
    <s v="2019 - Q2"/>
    <n v="2"/>
    <x v="1"/>
    <n v="5"/>
    <x v="4"/>
    <n v="6"/>
    <n v="0"/>
    <n v="0"/>
    <s v="Monday"/>
    <s v="Afternoon"/>
    <s v="B07FWVBTS"/>
    <s v="Male"/>
    <x v="156"/>
    <s v="Shipped"/>
    <n v="1"/>
    <s v="INR"/>
    <n v="150"/>
    <n v="63.33"/>
    <n v="213.32999999999998"/>
    <s v="Gopalapuram"/>
    <s v="Andhra Pradesh"/>
    <n v="533274"/>
    <x v="2"/>
    <x v="90"/>
    <x v="48"/>
    <n v="0.21951219512195122"/>
    <n v="27"/>
    <n v="123"/>
    <n v="150"/>
  </r>
  <r>
    <n v="1743"/>
    <d v="2019-06-05T00:00:00"/>
    <x v="237"/>
    <s v="2019 - Q2"/>
    <n v="2"/>
    <x v="1"/>
    <n v="5"/>
    <x v="4"/>
    <n v="6"/>
    <n v="0"/>
    <n v="0"/>
    <s v="Monday"/>
    <s v="Afternoon"/>
    <s v="B07FWVAYY"/>
    <s v="Male"/>
    <x v="155"/>
    <s v="Shipped"/>
    <n v="1"/>
    <s v="INR"/>
    <n v="129"/>
    <n v="63.33"/>
    <n v="192.32999999999998"/>
    <s v="Gopalapuram"/>
    <s v="Andhra Pradesh"/>
    <n v="533274"/>
    <x v="2"/>
    <x v="90"/>
    <x v="48"/>
    <n v="0.21951219512195122"/>
    <n v="23.22"/>
    <n v="105.78"/>
    <n v="129"/>
  </r>
  <r>
    <n v="1744"/>
    <d v="2019-06-05T00:00:00"/>
    <x v="237"/>
    <s v="2019 - Q2"/>
    <n v="2"/>
    <x v="1"/>
    <n v="5"/>
    <x v="4"/>
    <n v="6"/>
    <n v="0"/>
    <n v="0"/>
    <s v="Monday"/>
    <s v="Afternoon"/>
    <s v="B07FWVUWT"/>
    <s v="Male"/>
    <x v="126"/>
    <s v="Shipped"/>
    <n v="1"/>
    <s v="INR"/>
    <n v="157"/>
    <n v="63.34"/>
    <n v="220.34"/>
    <s v="Kanpur"/>
    <s v="Uttar Pradesh"/>
    <n v="208011"/>
    <x v="2"/>
    <x v="90"/>
    <x v="48"/>
    <n v="0.21951219512195114"/>
    <n v="28.259999999999991"/>
    <n v="128.74"/>
    <n v="157"/>
  </r>
  <r>
    <n v="1745"/>
    <d v="2019-06-05T00:00:00"/>
    <x v="909"/>
    <s v="2019 - Q2"/>
    <n v="2"/>
    <x v="1"/>
    <n v="5"/>
    <x v="4"/>
    <n v="6"/>
    <n v="0"/>
    <n v="0"/>
    <s v="Monday"/>
    <s v="Afternoon"/>
    <s v="B07FWYAYW"/>
    <s v="Male"/>
    <x v="137"/>
    <s v="Shipped"/>
    <n v="1"/>
    <s v="INR"/>
    <n v="184"/>
    <n v="90"/>
    <n v="274"/>
    <s v="New Delhi"/>
    <s v="Delhi"/>
    <n v="110075"/>
    <x v="2"/>
    <x v="90"/>
    <x v="48"/>
    <n v="0.21951219512195125"/>
    <n v="33.120000000000005"/>
    <n v="150.88"/>
    <n v="184"/>
  </r>
  <r>
    <n v="1746"/>
    <d v="2019-06-05T00:00:00"/>
    <x v="910"/>
    <s v="2019 - Q2"/>
    <n v="2"/>
    <x v="1"/>
    <n v="5"/>
    <x v="4"/>
    <n v="6"/>
    <n v="0"/>
    <n v="0"/>
    <s v="Monday"/>
    <s v="Evening"/>
    <s v="B07FWVXQZ"/>
    <s v="Male"/>
    <x v="47"/>
    <s v="Shipped"/>
    <n v="1"/>
    <s v="INR"/>
    <n v="725"/>
    <n v="140"/>
    <n v="865"/>
    <s v="Coimbatore"/>
    <s v="Tamilnadu"/>
    <n v="641037"/>
    <x v="1"/>
    <x v="38"/>
    <x v="26"/>
    <n v="0.20481927710843373"/>
    <n v="123.25"/>
    <n v="601.75"/>
    <n v="725"/>
  </r>
  <r>
    <n v="1747"/>
    <d v="2019-07-05T00:00:00"/>
    <x v="110"/>
    <s v="2019 - Q2"/>
    <n v="2"/>
    <x v="1"/>
    <n v="5"/>
    <x v="4"/>
    <n v="7"/>
    <n v="0"/>
    <n v="0"/>
    <s v="Tuesday"/>
    <s v="Morning"/>
    <s v="B07FWVUTY"/>
    <s v="Male"/>
    <x v="149"/>
    <s v="Shipped"/>
    <n v="1"/>
    <s v="INR"/>
    <n v="180"/>
    <n v="140"/>
    <n v="320"/>
    <s v="Ahmedabad"/>
    <s v="Gujarat"/>
    <n v="380054"/>
    <x v="2"/>
    <x v="90"/>
    <x v="48"/>
    <n v="0.21951219512195128"/>
    <n v="32.400000000000006"/>
    <n v="147.6"/>
    <n v="180"/>
  </r>
  <r>
    <n v="1748"/>
    <d v="2019-07-05T00:00:00"/>
    <x v="860"/>
    <s v="2019 - Q2"/>
    <n v="2"/>
    <x v="1"/>
    <n v="5"/>
    <x v="4"/>
    <n v="7"/>
    <n v="0"/>
    <n v="0"/>
    <s v="Tuesday"/>
    <s v="Afternoon"/>
    <s v="B07FWVVWW"/>
    <s v="Female"/>
    <x v="47"/>
    <s v="Shipped"/>
    <n v="1"/>
    <s v="INR"/>
    <n v="725"/>
    <n v="140"/>
    <n v="865"/>
    <s v="Bharuch"/>
    <s v="Gujarat"/>
    <n v="392011"/>
    <x v="1"/>
    <x v="38"/>
    <x v="26"/>
    <n v="0.20481927710843373"/>
    <n v="123.25"/>
    <n v="601.75"/>
    <n v="725"/>
  </r>
  <r>
    <n v="1749"/>
    <d v="2019-07-05T00:00:00"/>
    <x v="374"/>
    <s v="2019 - Q2"/>
    <n v="2"/>
    <x v="1"/>
    <n v="5"/>
    <x v="4"/>
    <n v="7"/>
    <n v="0"/>
    <n v="0"/>
    <s v="Tuesday"/>
    <s v="Afternoon"/>
    <s v="B07FWYSUY"/>
    <s v="Female"/>
    <x v="137"/>
    <s v="Shipped"/>
    <n v="1"/>
    <s v="INR"/>
    <n v="184"/>
    <n v="90"/>
    <n v="274"/>
    <s v="Navsari"/>
    <s v="Gujarat"/>
    <n v="396521"/>
    <x v="2"/>
    <x v="90"/>
    <x v="48"/>
    <n v="0.21951219512195125"/>
    <n v="33.120000000000005"/>
    <n v="150.88"/>
    <n v="184"/>
  </r>
  <r>
    <n v="1750"/>
    <d v="2019-08-05T00:00:00"/>
    <x v="605"/>
    <s v="2019 - Q2"/>
    <n v="2"/>
    <x v="1"/>
    <n v="5"/>
    <x v="4"/>
    <n v="8"/>
    <n v="0"/>
    <n v="0"/>
    <s v="Wednesday"/>
    <s v="Night"/>
    <s v="B07FWWBVU"/>
    <s v="Male"/>
    <x v="47"/>
    <s v="Shipped"/>
    <n v="1"/>
    <s v="INR"/>
    <n v="725"/>
    <n v="140"/>
    <n v="865"/>
    <s v="Hyderabad"/>
    <s v="Telangana"/>
    <n v="500072"/>
    <x v="1"/>
    <x v="38"/>
    <x v="26"/>
    <n v="0.20481927710843373"/>
    <n v="123.25"/>
    <n v="601.75"/>
    <n v="725"/>
  </r>
  <r>
    <n v="1751"/>
    <d v="2019-08-05T00:00:00"/>
    <x v="40"/>
    <s v="2019 - Q2"/>
    <n v="2"/>
    <x v="1"/>
    <n v="5"/>
    <x v="4"/>
    <n v="8"/>
    <n v="0"/>
    <n v="0"/>
    <s v="Wednesday"/>
    <s v="Morning"/>
    <s v="B07FWXUVQ"/>
    <s v="Male"/>
    <x v="126"/>
    <s v="Shipped"/>
    <n v="1"/>
    <s v="INR"/>
    <n v="157"/>
    <n v="90"/>
    <n v="247"/>
    <s v="Mumbai"/>
    <s v="Maharashtra"/>
    <n v="400101"/>
    <x v="2"/>
    <x v="90"/>
    <x v="48"/>
    <n v="0.21951219512195114"/>
    <n v="28.259999999999991"/>
    <n v="128.74"/>
    <n v="157"/>
  </r>
  <r>
    <n v="1752"/>
    <d v="2019-08-05T00:00:00"/>
    <x v="855"/>
    <s v="2019 - Q2"/>
    <n v="2"/>
    <x v="1"/>
    <n v="5"/>
    <x v="4"/>
    <n v="8"/>
    <n v="0"/>
    <n v="0"/>
    <s v="Wednesday"/>
    <s v="Morning"/>
    <s v="B07FWVUQU"/>
    <s v="Female"/>
    <x v="157"/>
    <s v="Shipped"/>
    <n v="1"/>
    <s v="INR"/>
    <n v="248"/>
    <n v="40"/>
    <n v="288"/>
    <s v="Jaipur"/>
    <s v="Rajasthan"/>
    <n v="302028"/>
    <x v="2"/>
    <x v="90"/>
    <x v="48"/>
    <n v="0.21951219512195114"/>
    <n v="44.639999999999986"/>
    <n v="203.36"/>
    <n v="248"/>
  </r>
  <r>
    <n v="1753"/>
    <d v="2019-08-05T00:00:00"/>
    <x v="179"/>
    <s v="2019 - Q2"/>
    <n v="2"/>
    <x v="1"/>
    <n v="5"/>
    <x v="4"/>
    <n v="8"/>
    <n v="0"/>
    <n v="0"/>
    <s v="Wednesday"/>
    <s v="Afternoon"/>
    <s v="B07FWWZXU"/>
    <s v="Male"/>
    <x v="137"/>
    <s v="Shipped"/>
    <n v="1"/>
    <s v="INR"/>
    <n v="184"/>
    <n v="90"/>
    <n v="274"/>
    <s v="Rajpur Sonarpur"/>
    <s v="West Bengal"/>
    <n v="700149"/>
    <x v="2"/>
    <x v="90"/>
    <x v="48"/>
    <n v="0.21951219512195125"/>
    <n v="33.120000000000005"/>
    <n v="150.88"/>
    <n v="184"/>
  </r>
  <r>
    <n v="1754"/>
    <d v="2019-08-05T00:00:00"/>
    <x v="157"/>
    <s v="2019 - Q2"/>
    <n v="2"/>
    <x v="1"/>
    <n v="5"/>
    <x v="4"/>
    <n v="8"/>
    <n v="0"/>
    <n v="0"/>
    <s v="Wednesday"/>
    <s v="Afternoon"/>
    <s v="B07FWYAXY"/>
    <s v="Female"/>
    <x v="137"/>
    <s v="Shipped"/>
    <n v="1"/>
    <s v="INR"/>
    <n v="184"/>
    <n v="90"/>
    <n v="274"/>
    <s v="Golaghat"/>
    <s v="Assam"/>
    <n v="785699"/>
    <x v="2"/>
    <x v="90"/>
    <x v="48"/>
    <n v="0.21951219512195125"/>
    <n v="33.120000000000005"/>
    <n v="150.88"/>
    <n v="184"/>
  </r>
  <r>
    <n v="1755"/>
    <d v="2019-08-05T00:00:00"/>
    <x v="911"/>
    <s v="2019 - Q2"/>
    <n v="2"/>
    <x v="1"/>
    <n v="5"/>
    <x v="4"/>
    <n v="8"/>
    <n v="0"/>
    <n v="0"/>
    <s v="Wednesday"/>
    <s v="Afternoon"/>
    <s v="B07FWVBSZ"/>
    <s v="Female"/>
    <x v="150"/>
    <s v="Shipped"/>
    <n v="1"/>
    <s v="INR"/>
    <n v="97"/>
    <n v="90"/>
    <n v="187"/>
    <s v="Ahmedabad"/>
    <s v="Gujarat"/>
    <n v="382210"/>
    <x v="2"/>
    <x v="90"/>
    <x v="48"/>
    <n v="0.21951219512195114"/>
    <n v="17.459999999999994"/>
    <n v="79.540000000000006"/>
    <n v="97"/>
  </r>
  <r>
    <n v="1756"/>
    <d v="2019-08-05T00:00:00"/>
    <x v="585"/>
    <s v="2019 - Q2"/>
    <n v="2"/>
    <x v="1"/>
    <n v="5"/>
    <x v="4"/>
    <n v="8"/>
    <n v="0"/>
    <n v="0"/>
    <s v="Wednesday"/>
    <s v="Evening"/>
    <s v="B07FWYTSQ"/>
    <s v="Female"/>
    <x v="47"/>
    <s v="Shipped"/>
    <n v="1"/>
    <s v="INR"/>
    <n v="725"/>
    <n v="140"/>
    <n v="865"/>
    <s v="Kollam"/>
    <s v="Kerala"/>
    <n v="691577"/>
    <x v="1"/>
    <x v="38"/>
    <x v="26"/>
    <n v="0.20481927710843373"/>
    <n v="123.25"/>
    <n v="601.75"/>
    <n v="725"/>
  </r>
  <r>
    <n v="1757"/>
    <d v="2019-09-05T00:00:00"/>
    <x v="912"/>
    <s v="2019 - Q2"/>
    <n v="2"/>
    <x v="1"/>
    <n v="5"/>
    <x v="4"/>
    <n v="9"/>
    <n v="0"/>
    <n v="0"/>
    <s v="Thursday"/>
    <s v="Night"/>
    <s v="B07FWXZWW"/>
    <s v="Male"/>
    <x v="149"/>
    <s v="Shipped"/>
    <n v="1"/>
    <s v="INR"/>
    <n v="180"/>
    <n v="140"/>
    <n v="320"/>
    <s v="Pune"/>
    <s v="Maharashtra"/>
    <n v="411058"/>
    <x v="2"/>
    <x v="90"/>
    <x v="48"/>
    <n v="0.21951219512195128"/>
    <n v="32.400000000000006"/>
    <n v="147.6"/>
    <n v="180"/>
  </r>
  <r>
    <n v="1758"/>
    <d v="2019-09-05T00:00:00"/>
    <x v="789"/>
    <s v="2019 - Q2"/>
    <n v="2"/>
    <x v="1"/>
    <n v="5"/>
    <x v="4"/>
    <n v="9"/>
    <n v="0"/>
    <n v="0"/>
    <s v="Thursday"/>
    <s v="Night"/>
    <s v="B07FWXSUQ"/>
    <s v="Female"/>
    <x v="63"/>
    <s v="Shipped"/>
    <n v="1"/>
    <s v="INR"/>
    <n v="634"/>
    <n v="190"/>
    <n v="824"/>
    <s v="Itanagar"/>
    <s v="Arunachal Pradesh"/>
    <n v="791113"/>
    <x v="1"/>
    <x v="51"/>
    <x v="9"/>
    <n v="0.20481927710843367"/>
    <n v="107.77999999999997"/>
    <n v="526.22"/>
    <n v="634"/>
  </r>
  <r>
    <n v="1759"/>
    <d v="2019-09-05T00:00:00"/>
    <x v="522"/>
    <s v="2019 - Q2"/>
    <n v="2"/>
    <x v="1"/>
    <n v="5"/>
    <x v="4"/>
    <n v="9"/>
    <n v="0"/>
    <n v="0"/>
    <s v="Thursday"/>
    <s v="Morning"/>
    <s v="B07FWYTTQ"/>
    <s v="Male"/>
    <x v="126"/>
    <s v="Shipped"/>
    <n v="1"/>
    <s v="INR"/>
    <n v="157"/>
    <n v="90"/>
    <n v="247"/>
    <s v="Gurgaon"/>
    <s v="Haryana"/>
    <n v="122001"/>
    <x v="2"/>
    <x v="90"/>
    <x v="48"/>
    <n v="0.21951219512195114"/>
    <n v="28.259999999999991"/>
    <n v="128.74"/>
    <n v="157"/>
  </r>
  <r>
    <n v="1760"/>
    <d v="2019-09-05T00:00:00"/>
    <x v="310"/>
    <s v="2019 - Q2"/>
    <n v="2"/>
    <x v="1"/>
    <n v="5"/>
    <x v="4"/>
    <n v="9"/>
    <n v="0"/>
    <n v="0"/>
    <s v="Thursday"/>
    <s v="Afternoon"/>
    <s v="B07FWWZUU"/>
    <s v="Female"/>
    <x v="112"/>
    <s v="Shipped"/>
    <n v="1"/>
    <s v="INR"/>
    <n v="320"/>
    <n v="90"/>
    <n v="410"/>
    <s v="Navi Mumbai"/>
    <s v="Maharashtra"/>
    <n v="410218"/>
    <x v="1"/>
    <x v="79"/>
    <x v="19"/>
    <n v="0.20481927710843364"/>
    <n v="54.399999999999977"/>
    <n v="265.60000000000002"/>
    <n v="320"/>
  </r>
  <r>
    <n v="1761"/>
    <d v="2019-09-05T00:00:00"/>
    <x v="393"/>
    <s v="2019 - Q2"/>
    <n v="2"/>
    <x v="1"/>
    <n v="5"/>
    <x v="4"/>
    <n v="9"/>
    <n v="0"/>
    <n v="0"/>
    <s v="Thursday"/>
    <s v="Afternoon"/>
    <s v="B07FWVZZR"/>
    <s v="Male"/>
    <x v="158"/>
    <s v="Shipped"/>
    <n v="1"/>
    <s v="INR"/>
    <n v="280"/>
    <n v="40"/>
    <n v="320"/>
    <s v="New Delhi"/>
    <s v="Delhi"/>
    <n v="110005"/>
    <x v="1"/>
    <x v="104"/>
    <x v="19"/>
    <n v="0.2048192771084337"/>
    <n v="47.599999999999994"/>
    <n v="232.4"/>
    <n v="280"/>
  </r>
  <r>
    <n v="1762"/>
    <d v="2019-09-05T00:00:00"/>
    <x v="840"/>
    <s v="2019 - Q2"/>
    <n v="2"/>
    <x v="1"/>
    <n v="5"/>
    <x v="4"/>
    <n v="9"/>
    <n v="0"/>
    <n v="0"/>
    <s v="Thursday"/>
    <s v="Afternoon"/>
    <s v="B07FWYWRY"/>
    <s v="Female"/>
    <x v="150"/>
    <s v="Shipped"/>
    <n v="1"/>
    <s v="INR"/>
    <n v="97"/>
    <n v="90"/>
    <n v="187"/>
    <s v="Noida"/>
    <s v="Uttar Pradesh"/>
    <n v="201307"/>
    <x v="2"/>
    <x v="90"/>
    <x v="48"/>
    <n v="0.21951219512195114"/>
    <n v="17.459999999999994"/>
    <n v="79.540000000000006"/>
    <n v="97"/>
  </r>
  <r>
    <n v="1763"/>
    <d v="2019-09-05T00:00:00"/>
    <x v="394"/>
    <s v="2019 - Q2"/>
    <n v="2"/>
    <x v="1"/>
    <n v="5"/>
    <x v="4"/>
    <n v="9"/>
    <n v="0"/>
    <n v="0"/>
    <s v="Thursday"/>
    <s v="Afternoon"/>
    <s v="B07FWVYVZ"/>
    <s v="Male"/>
    <x v="157"/>
    <s v="Shipped"/>
    <n v="1"/>
    <s v="INR"/>
    <n v="248"/>
    <n v="40"/>
    <n v="288"/>
    <s v="Mysore"/>
    <s v="Karnataka"/>
    <n v="570009"/>
    <x v="2"/>
    <x v="90"/>
    <x v="48"/>
    <n v="0.21951219512195114"/>
    <n v="44.639999999999986"/>
    <n v="203.36"/>
    <n v="248"/>
  </r>
  <r>
    <n v="1764"/>
    <d v="2019-09-05T00:00:00"/>
    <x v="324"/>
    <s v="2019 - Q2"/>
    <n v="2"/>
    <x v="1"/>
    <n v="5"/>
    <x v="4"/>
    <n v="9"/>
    <n v="0"/>
    <n v="0"/>
    <s v="Thursday"/>
    <s v="Evening"/>
    <s v="B07FWVXVT"/>
    <s v="Male"/>
    <x v="157"/>
    <s v="Shipped"/>
    <n v="1"/>
    <s v="INR"/>
    <n v="248"/>
    <n v="40"/>
    <n v="288"/>
    <s v="Mumbai"/>
    <s v="Maharashtra"/>
    <n v="400059"/>
    <x v="2"/>
    <x v="90"/>
    <x v="48"/>
    <n v="0.21951219512195114"/>
    <n v="44.639999999999986"/>
    <n v="203.36"/>
    <n v="248"/>
  </r>
  <r>
    <n v="1765"/>
    <d v="2019-09-05T00:00:00"/>
    <x v="515"/>
    <s v="2019 - Q2"/>
    <n v="2"/>
    <x v="1"/>
    <n v="5"/>
    <x v="4"/>
    <n v="9"/>
    <n v="0"/>
    <n v="0"/>
    <s v="Thursday"/>
    <s v="Evening"/>
    <s v="B07FWXYUY"/>
    <s v="Male"/>
    <x v="117"/>
    <s v="Shipped"/>
    <n v="1"/>
    <s v="INR"/>
    <n v="155"/>
    <n v="90"/>
    <n v="245"/>
    <s v="Kolkata"/>
    <s v="West Bengal"/>
    <n v="700102"/>
    <x v="2"/>
    <x v="90"/>
    <x v="48"/>
    <n v="0.21951219512195128"/>
    <n v="27.900000000000006"/>
    <n v="127.1"/>
    <n v="155"/>
  </r>
  <r>
    <n v="1766"/>
    <d v="2019-09-05T00:00:00"/>
    <x v="190"/>
    <s v="2019 - Q2"/>
    <n v="2"/>
    <x v="1"/>
    <n v="5"/>
    <x v="4"/>
    <n v="9"/>
    <n v="0"/>
    <n v="0"/>
    <s v="Thursday"/>
    <s v="Evening"/>
    <s v="B07FWXVST"/>
    <s v="Female"/>
    <x v="153"/>
    <s v="Shipped"/>
    <n v="1"/>
    <s v="INR"/>
    <n v="185"/>
    <n v="70"/>
    <n v="255"/>
    <s v="Gurugram"/>
    <s v="Haryana"/>
    <n v="122001"/>
    <x v="2"/>
    <x v="90"/>
    <x v="48"/>
    <n v="0.2195121951219513"/>
    <n v="33.300000000000011"/>
    <n v="151.69999999999999"/>
    <n v="185"/>
  </r>
  <r>
    <n v="1767"/>
    <d v="2019-09-05T00:00:00"/>
    <x v="190"/>
    <s v="2019 - Q2"/>
    <n v="2"/>
    <x v="1"/>
    <n v="5"/>
    <x v="4"/>
    <n v="9"/>
    <n v="0"/>
    <n v="0"/>
    <s v="Thursday"/>
    <s v="Evening"/>
    <s v="B07FWXBRT"/>
    <s v="Male"/>
    <x v="157"/>
    <s v="Shipped"/>
    <n v="1"/>
    <s v="INR"/>
    <n v="248"/>
    <n v="20"/>
    <n v="268"/>
    <s v="Gurugram"/>
    <s v="Haryana"/>
    <n v="122001"/>
    <x v="2"/>
    <x v="90"/>
    <x v="48"/>
    <n v="0.21951219512195114"/>
    <n v="44.639999999999986"/>
    <n v="203.36"/>
    <n v="248"/>
  </r>
  <r>
    <n v="1768"/>
    <d v="2019-09-05T00:00:00"/>
    <x v="913"/>
    <s v="2019 - Q2"/>
    <n v="2"/>
    <x v="1"/>
    <n v="5"/>
    <x v="4"/>
    <n v="9"/>
    <n v="0"/>
    <n v="0"/>
    <s v="Thursday"/>
    <s v="Evening"/>
    <s v="B07FWWYWS"/>
    <s v="Female"/>
    <x v="153"/>
    <s v="Shipped"/>
    <n v="1"/>
    <s v="INR"/>
    <n v="185"/>
    <n v="90"/>
    <n v="275"/>
    <s v="Hyderabad"/>
    <s v="Telangana"/>
    <n v="500072"/>
    <x v="2"/>
    <x v="90"/>
    <x v="48"/>
    <n v="0.2195121951219513"/>
    <n v="33.300000000000011"/>
    <n v="151.69999999999999"/>
    <n v="185"/>
  </r>
  <r>
    <n v="1769"/>
    <d v="2019-10-05T00:00:00"/>
    <x v="914"/>
    <s v="2019 - Q2"/>
    <n v="2"/>
    <x v="1"/>
    <n v="5"/>
    <x v="4"/>
    <n v="10"/>
    <n v="0"/>
    <n v="0"/>
    <s v="Friday"/>
    <s v="Night"/>
    <s v="B07FWYTVX"/>
    <s v="Male"/>
    <x v="153"/>
    <s v="Shipped"/>
    <n v="1"/>
    <s v="INR"/>
    <n v="185"/>
    <n v="90"/>
    <n v="275"/>
    <s v="Greater Noida"/>
    <s v="Uttar Pradesh"/>
    <n v="201306"/>
    <x v="2"/>
    <x v="90"/>
    <x v="48"/>
    <n v="0.2195121951219513"/>
    <n v="33.300000000000011"/>
    <n v="151.69999999999999"/>
    <n v="185"/>
  </r>
  <r>
    <n v="1770"/>
    <d v="2019-10-05T00:00:00"/>
    <x v="915"/>
    <s v="2019 - Q2"/>
    <n v="2"/>
    <x v="1"/>
    <n v="5"/>
    <x v="4"/>
    <n v="10"/>
    <n v="0"/>
    <n v="0"/>
    <s v="Friday"/>
    <s v="Night"/>
    <s v="B07FWVVZW"/>
    <s v="Female"/>
    <x v="153"/>
    <s v="Shipped"/>
    <n v="1"/>
    <s v="INR"/>
    <n v="185"/>
    <n v="90"/>
    <n v="275"/>
    <s v="Jaipur"/>
    <s v="Rajasthan"/>
    <n v="302028"/>
    <x v="2"/>
    <x v="90"/>
    <x v="48"/>
    <n v="0.2195121951219513"/>
    <n v="33.300000000000011"/>
    <n v="151.69999999999999"/>
    <n v="185"/>
  </r>
  <r>
    <n v="1771"/>
    <d v="2019-10-05T00:00:00"/>
    <x v="82"/>
    <s v="2019 - Q2"/>
    <n v="2"/>
    <x v="1"/>
    <n v="5"/>
    <x v="4"/>
    <n v="10"/>
    <n v="0"/>
    <n v="0"/>
    <s v="Friday"/>
    <s v="Night"/>
    <s v="B07FWXAWT"/>
    <s v="Female"/>
    <x v="153"/>
    <s v="Shipped"/>
    <n v="1"/>
    <s v="INR"/>
    <n v="185"/>
    <n v="90"/>
    <n v="275"/>
    <s v="Arambag"/>
    <s v="West Bengal"/>
    <n v="712601"/>
    <x v="2"/>
    <x v="90"/>
    <x v="48"/>
    <n v="0.2195121951219513"/>
    <n v="33.300000000000011"/>
    <n v="151.69999999999999"/>
    <n v="185"/>
  </r>
  <r>
    <n v="1772"/>
    <d v="2019-10-05T00:00:00"/>
    <x v="195"/>
    <s v="2019 - Q2"/>
    <n v="2"/>
    <x v="1"/>
    <n v="5"/>
    <x v="4"/>
    <n v="10"/>
    <n v="0"/>
    <n v="0"/>
    <s v="Friday"/>
    <s v="Night"/>
    <s v="B07FWWUVU"/>
    <s v="Male"/>
    <x v="124"/>
    <s v="Shipped"/>
    <n v="1"/>
    <s v="INR"/>
    <n v="91"/>
    <n v="90"/>
    <n v="181"/>
    <s v="Mumbai"/>
    <s v="Maharashtra"/>
    <n v="400076"/>
    <x v="2"/>
    <x v="90"/>
    <x v="48"/>
    <n v="0.21951219512195114"/>
    <n v="16.379999999999995"/>
    <n v="74.62"/>
    <n v="91"/>
  </r>
  <r>
    <n v="1773"/>
    <d v="2019-10-05T00:00:00"/>
    <x v="554"/>
    <s v="2019 - Q2"/>
    <n v="2"/>
    <x v="1"/>
    <n v="5"/>
    <x v="4"/>
    <n v="10"/>
    <n v="0"/>
    <n v="0"/>
    <s v="Friday"/>
    <s v="Night"/>
    <s v="B07FWXBWY"/>
    <s v="Female"/>
    <x v="157"/>
    <s v="Shipped"/>
    <n v="1"/>
    <s v="INR"/>
    <n v="248"/>
    <n v="40"/>
    <n v="288"/>
    <s v="Bhadrak"/>
    <s v="Odisha"/>
    <n v="756101"/>
    <x v="2"/>
    <x v="90"/>
    <x v="48"/>
    <n v="0.21951219512195114"/>
    <n v="44.639999999999986"/>
    <n v="203.36"/>
    <n v="248"/>
  </r>
  <r>
    <n v="1774"/>
    <d v="2019-10-05T00:00:00"/>
    <x v="916"/>
    <s v="2019 - Q2"/>
    <n v="2"/>
    <x v="1"/>
    <n v="5"/>
    <x v="4"/>
    <n v="10"/>
    <n v="0"/>
    <n v="0"/>
    <s v="Friday"/>
    <s v="Morning"/>
    <s v="B07FWXAQS"/>
    <s v="Male"/>
    <x v="154"/>
    <s v="Shipped"/>
    <n v="1"/>
    <s v="INR"/>
    <n v="88"/>
    <n v="90"/>
    <n v="178"/>
    <s v="Rajsamand"/>
    <s v="Rajasthan"/>
    <n v="313329"/>
    <x v="2"/>
    <x v="90"/>
    <x v="48"/>
    <n v="0.21951219512195128"/>
    <n v="15.840000000000003"/>
    <n v="72.16"/>
    <n v="88"/>
  </r>
  <r>
    <n v="1775"/>
    <d v="2019-10-05T00:00:00"/>
    <x v="917"/>
    <s v="2019 - Q2"/>
    <n v="2"/>
    <x v="1"/>
    <n v="5"/>
    <x v="4"/>
    <n v="10"/>
    <n v="0"/>
    <n v="0"/>
    <s v="Friday"/>
    <s v="Morning"/>
    <s v="B07FWYBXX"/>
    <s v="Male"/>
    <x v="150"/>
    <s v="Shipped"/>
    <n v="1"/>
    <s v="INR"/>
    <n v="97"/>
    <n v="90"/>
    <n v="187"/>
    <s v="Dimapur"/>
    <s v="Nagaland"/>
    <n v="797112"/>
    <x v="2"/>
    <x v="90"/>
    <x v="48"/>
    <n v="0.21951219512195114"/>
    <n v="17.459999999999994"/>
    <n v="79.540000000000006"/>
    <n v="97"/>
  </r>
  <r>
    <n v="1776"/>
    <d v="2019-10-05T00:00:00"/>
    <x v="918"/>
    <s v="2019 - Q2"/>
    <n v="2"/>
    <x v="1"/>
    <n v="5"/>
    <x v="4"/>
    <n v="10"/>
    <n v="0"/>
    <n v="0"/>
    <s v="Friday"/>
    <s v="Morning"/>
    <s v="B07FWVVWS"/>
    <s v="Male"/>
    <x v="150"/>
    <s v="Shipped"/>
    <n v="1"/>
    <s v="INR"/>
    <n v="97"/>
    <n v="90"/>
    <n v="187"/>
    <s v="Vizianagaram"/>
    <s v="Andhra Pradesh"/>
    <n v="535004"/>
    <x v="2"/>
    <x v="90"/>
    <x v="48"/>
    <n v="0.21951219512195114"/>
    <n v="17.459999999999994"/>
    <n v="79.540000000000006"/>
    <n v="97"/>
  </r>
  <r>
    <n v="1777"/>
    <d v="2019-10-05T00:00:00"/>
    <x v="625"/>
    <s v="2019 - Q2"/>
    <n v="2"/>
    <x v="1"/>
    <n v="5"/>
    <x v="4"/>
    <n v="10"/>
    <n v="0"/>
    <n v="0"/>
    <s v="Friday"/>
    <s v="Morning"/>
    <s v="B07FWXZVR"/>
    <s v="Male"/>
    <x v="150"/>
    <s v="Shipped"/>
    <n v="1"/>
    <s v="INR"/>
    <n v="97"/>
    <n v="90"/>
    <n v="187"/>
    <s v="Ahmedabad"/>
    <s v="Gujarat"/>
    <n v="382415"/>
    <x v="2"/>
    <x v="90"/>
    <x v="48"/>
    <n v="0.21951219512195114"/>
    <n v="17.459999999999994"/>
    <n v="79.540000000000006"/>
    <n v="97"/>
  </r>
  <r>
    <n v="1778"/>
    <d v="2019-10-05T00:00:00"/>
    <x v="246"/>
    <s v="2019 - Q2"/>
    <n v="2"/>
    <x v="1"/>
    <n v="5"/>
    <x v="4"/>
    <n v="10"/>
    <n v="0"/>
    <n v="0"/>
    <s v="Friday"/>
    <s v="Morning"/>
    <s v="B07FWVZTZ"/>
    <s v="Male"/>
    <x v="158"/>
    <s v="Shipped"/>
    <n v="1"/>
    <s v="INR"/>
    <n v="280"/>
    <n v="40"/>
    <n v="320"/>
    <s v="Manesar"/>
    <s v="Haryana"/>
    <n v="122051"/>
    <x v="1"/>
    <x v="104"/>
    <x v="19"/>
    <n v="0.2048192771084337"/>
    <n v="47.599999999999994"/>
    <n v="232.4"/>
    <n v="280"/>
  </r>
  <r>
    <n v="1779"/>
    <d v="2019-10-05T00:00:00"/>
    <x v="3"/>
    <s v="2019 - Q2"/>
    <n v="2"/>
    <x v="1"/>
    <n v="5"/>
    <x v="4"/>
    <n v="10"/>
    <n v="0"/>
    <n v="0"/>
    <s v="Friday"/>
    <s v="Evening"/>
    <s v="B07FWWVZZ"/>
    <s v="Male"/>
    <x v="159"/>
    <s v="Shipped"/>
    <n v="1"/>
    <s v="INR"/>
    <n v="1645"/>
    <n v="140"/>
    <n v="1785"/>
    <s v="Mainaguri"/>
    <s v="West Bengal"/>
    <n v="735224"/>
    <x v="1"/>
    <x v="82"/>
    <x v="39"/>
    <n v="0.20481927710843381"/>
    <n v="279.65000000000009"/>
    <n v="1365.35"/>
    <n v="1645"/>
  </r>
  <r>
    <n v="1780"/>
    <d v="2019-11-05T00:00:00"/>
    <x v="741"/>
    <s v="2019 - Q2"/>
    <n v="2"/>
    <x v="1"/>
    <n v="5"/>
    <x v="4"/>
    <n v="11"/>
    <n v="0"/>
    <n v="0"/>
    <s v="Saturday"/>
    <s v="Morning"/>
    <s v="B07FWYVVV"/>
    <s v="Female"/>
    <x v="160"/>
    <s v="Shipped"/>
    <n v="1"/>
    <s v="INR"/>
    <n v="600"/>
    <n v="140"/>
    <n v="740"/>
    <s v="Satna"/>
    <s v="Madhya Pradesh"/>
    <n v="485005"/>
    <x v="1"/>
    <x v="10"/>
    <x v="9"/>
    <n v="0.20481927710843373"/>
    <n v="102"/>
    <n v="498"/>
    <n v="600"/>
  </r>
  <r>
    <n v="1781"/>
    <d v="2019-11-05T00:00:00"/>
    <x v="76"/>
    <s v="2019 - Q2"/>
    <n v="2"/>
    <x v="1"/>
    <n v="5"/>
    <x v="4"/>
    <n v="11"/>
    <n v="0"/>
    <n v="0"/>
    <s v="Saturday"/>
    <s v="Morning"/>
    <s v="B07FWVXWZ"/>
    <s v="Male"/>
    <x v="126"/>
    <s v="Shipped"/>
    <n v="1"/>
    <s v="INR"/>
    <n v="157"/>
    <n v="90"/>
    <n v="247"/>
    <s v="New Delhi"/>
    <s v="Delhi"/>
    <n v="110040"/>
    <x v="2"/>
    <x v="90"/>
    <x v="48"/>
    <n v="0.21951219512195114"/>
    <n v="28.259999999999991"/>
    <n v="128.74"/>
    <n v="157"/>
  </r>
  <r>
    <n v="1782"/>
    <d v="2019-11-05T00:00:00"/>
    <x v="61"/>
    <s v="2019 - Q2"/>
    <n v="2"/>
    <x v="1"/>
    <n v="5"/>
    <x v="4"/>
    <n v="11"/>
    <n v="0"/>
    <n v="0"/>
    <s v="Saturday"/>
    <s v="Morning"/>
    <s v="B07FWXVZY"/>
    <s v="Female"/>
    <x v="146"/>
    <s v="Shipped"/>
    <n v="1"/>
    <s v="INR"/>
    <n v="149"/>
    <n v="70"/>
    <n v="219"/>
    <s v="Hubballi"/>
    <s v="Karnataka"/>
    <n v="580022"/>
    <x v="2"/>
    <x v="90"/>
    <x v="57"/>
    <n v="0.21951219512195116"/>
    <n v="26.819999999999993"/>
    <n v="122.18"/>
    <n v="149"/>
  </r>
  <r>
    <n v="1783"/>
    <d v="2019-11-05T00:00:00"/>
    <x v="61"/>
    <s v="2019 - Q2"/>
    <n v="2"/>
    <x v="1"/>
    <n v="5"/>
    <x v="4"/>
    <n v="11"/>
    <n v="0"/>
    <n v="0"/>
    <s v="Saturday"/>
    <s v="Morning"/>
    <s v="B07FWYXZT"/>
    <s v="Male"/>
    <x v="124"/>
    <s v="Shipped"/>
    <n v="1"/>
    <s v="INR"/>
    <n v="91"/>
    <n v="70"/>
    <n v="161"/>
    <s v="Hubballi"/>
    <s v="Karnataka"/>
    <n v="580022"/>
    <x v="2"/>
    <x v="90"/>
    <x v="48"/>
    <n v="0.21951219512195114"/>
    <n v="16.379999999999995"/>
    <n v="74.62"/>
    <n v="91"/>
  </r>
  <r>
    <n v="1784"/>
    <d v="2019-11-05T00:00:00"/>
    <x v="558"/>
    <s v="2019 - Q2"/>
    <n v="2"/>
    <x v="1"/>
    <n v="5"/>
    <x v="4"/>
    <n v="11"/>
    <n v="0"/>
    <n v="0"/>
    <s v="Saturday"/>
    <s v="Morning"/>
    <s v="B07FWWXSW"/>
    <s v="Female"/>
    <x v="157"/>
    <s v="Shipped"/>
    <n v="1"/>
    <s v="INR"/>
    <n v="248"/>
    <n v="40"/>
    <n v="288"/>
    <s v="Chitradurga"/>
    <s v="Karnataka"/>
    <n v="577529"/>
    <x v="2"/>
    <x v="90"/>
    <x v="48"/>
    <n v="0.21951219512195114"/>
    <n v="44.639999999999986"/>
    <n v="203.36"/>
    <n v="248"/>
  </r>
  <r>
    <n v="1785"/>
    <d v="2019-11-05T00:00:00"/>
    <x v="724"/>
    <s v="2019 - Q2"/>
    <n v="2"/>
    <x v="1"/>
    <n v="5"/>
    <x v="4"/>
    <n v="11"/>
    <n v="0"/>
    <n v="0"/>
    <s v="Saturday"/>
    <s v="Afternoon"/>
    <s v="B07FWXWXV"/>
    <s v="Male"/>
    <x v="157"/>
    <s v="Shipped"/>
    <n v="1"/>
    <s v="INR"/>
    <n v="248"/>
    <n v="40"/>
    <n v="288"/>
    <s v="Kothagudem"/>
    <s v="Telangana"/>
    <n v="507101"/>
    <x v="2"/>
    <x v="90"/>
    <x v="48"/>
    <n v="0.21951219512195114"/>
    <n v="44.639999999999986"/>
    <n v="203.36"/>
    <n v="248"/>
  </r>
  <r>
    <n v="1786"/>
    <d v="2019-11-05T00:00:00"/>
    <x v="256"/>
    <s v="2019 - Q2"/>
    <n v="2"/>
    <x v="1"/>
    <n v="5"/>
    <x v="4"/>
    <n v="11"/>
    <n v="0"/>
    <n v="0"/>
    <s v="Saturday"/>
    <s v="Afternoon"/>
    <s v="B07FWVUVV"/>
    <s v="Male"/>
    <x v="157"/>
    <s v="Shipped"/>
    <n v="1"/>
    <s v="INR"/>
    <n v="248"/>
    <n v="40"/>
    <n v="288"/>
    <s v="Sakri"/>
    <s v="Maharashtra"/>
    <n v="424304"/>
    <x v="2"/>
    <x v="90"/>
    <x v="48"/>
    <n v="0.21951219512195114"/>
    <n v="44.639999999999986"/>
    <n v="203.36"/>
    <n v="248"/>
  </r>
  <r>
    <n v="1787"/>
    <d v="2019-11-05T00:00:00"/>
    <x v="919"/>
    <s v="2019 - Q2"/>
    <n v="2"/>
    <x v="1"/>
    <n v="5"/>
    <x v="4"/>
    <n v="11"/>
    <n v="0"/>
    <n v="0"/>
    <s v="Saturday"/>
    <s v="Night"/>
    <s v="B07FWWAUU"/>
    <s v="Male"/>
    <x v="95"/>
    <s v="Shipped"/>
    <n v="1"/>
    <s v="INR"/>
    <n v="395"/>
    <n v="120"/>
    <n v="515"/>
    <s v="Anand Nagar"/>
    <s v="Assam"/>
    <n v="783348"/>
    <x v="1"/>
    <x v="78"/>
    <x v="33"/>
    <n v="0.20481927710843364"/>
    <n v="67.149999999999977"/>
    <n v="327.85"/>
    <n v="395"/>
  </r>
  <r>
    <n v="1788"/>
    <d v="2019-11-05T00:00:00"/>
    <x v="919"/>
    <s v="2019 - Q2"/>
    <n v="2"/>
    <x v="1"/>
    <n v="5"/>
    <x v="4"/>
    <n v="11"/>
    <n v="0"/>
    <n v="0"/>
    <s v="Saturday"/>
    <s v="Night"/>
    <s v="B07FWVVZQ"/>
    <s v="Male"/>
    <x v="112"/>
    <s v="Shipped"/>
    <n v="1"/>
    <s v="INR"/>
    <n v="320"/>
    <n v="70"/>
    <n v="390"/>
    <s v="Bhopal"/>
    <s v="Madhya Pradesh"/>
    <n v="462003"/>
    <x v="1"/>
    <x v="79"/>
    <x v="19"/>
    <n v="0.20481927710843364"/>
    <n v="54.399999999999977"/>
    <n v="265.60000000000002"/>
    <n v="320"/>
  </r>
  <r>
    <n v="1789"/>
    <d v="2019-12-05T00:00:00"/>
    <x v="708"/>
    <s v="2019 - Q2"/>
    <n v="2"/>
    <x v="1"/>
    <n v="5"/>
    <x v="4"/>
    <n v="12"/>
    <n v="0"/>
    <n v="0"/>
    <s v="Sunday"/>
    <s v="Night"/>
    <s v="B07FWXYXW"/>
    <s v="Male"/>
    <x v="157"/>
    <s v="Shipped"/>
    <n v="1"/>
    <s v="INR"/>
    <n v="248"/>
    <n v="40"/>
    <n v="288"/>
    <s v="Bankura"/>
    <s v="West Bengal"/>
    <n v="722101"/>
    <x v="2"/>
    <x v="90"/>
    <x v="48"/>
    <n v="0.21951219512195114"/>
    <n v="44.639999999999986"/>
    <n v="203.36"/>
    <n v="248"/>
  </r>
  <r>
    <n v="1790"/>
    <d v="2019-12-05T00:00:00"/>
    <x v="796"/>
    <s v="2019 - Q2"/>
    <n v="2"/>
    <x v="1"/>
    <n v="5"/>
    <x v="4"/>
    <n v="12"/>
    <n v="0"/>
    <n v="0"/>
    <s v="Sunday"/>
    <s v="Evening"/>
    <s v="B07FWVZYQ"/>
    <s v="Female"/>
    <x v="157"/>
    <s v="Shipped"/>
    <n v="1"/>
    <s v="INR"/>
    <n v="248"/>
    <n v="40"/>
    <n v="288"/>
    <s v="Dharmapuri"/>
    <s v="Tamil Nadu"/>
    <n v="636705"/>
    <x v="2"/>
    <x v="90"/>
    <x v="48"/>
    <n v="0.21951219512195114"/>
    <n v="44.639999999999986"/>
    <n v="203.36"/>
    <n v="248"/>
  </r>
  <r>
    <n v="1791"/>
    <s v="5/13/2019"/>
    <x v="104"/>
    <s v="2019 - Q2"/>
    <n v="2"/>
    <x v="1"/>
    <n v="5"/>
    <x v="4"/>
    <n v="13"/>
    <n v="0"/>
    <n v="0"/>
    <s v="Monday"/>
    <s v="Night"/>
    <s v="B07FWWWWZ"/>
    <s v="Male"/>
    <x v="137"/>
    <s v="Shipped"/>
    <n v="1"/>
    <s v="INR"/>
    <n v="184"/>
    <n v="90"/>
    <n v="274"/>
    <s v="Bhubaneswar"/>
    <s v="Odisha"/>
    <n v="751021"/>
    <x v="2"/>
    <x v="90"/>
    <x v="48"/>
    <n v="0.21951219512195125"/>
    <n v="33.120000000000005"/>
    <n v="150.88"/>
    <n v="184"/>
  </r>
  <r>
    <n v="1792"/>
    <s v="5/13/2019"/>
    <x v="920"/>
    <s v="2019 - Q2"/>
    <n v="2"/>
    <x v="1"/>
    <n v="5"/>
    <x v="4"/>
    <n v="13"/>
    <n v="0"/>
    <n v="0"/>
    <s v="Monday"/>
    <s v="Afternoon"/>
    <s v="B07FWVVSS"/>
    <s v="Male"/>
    <x v="161"/>
    <s v="Shipped"/>
    <n v="1"/>
    <s v="INR"/>
    <n v="250"/>
    <n v="140"/>
    <n v="390"/>
    <s v="Bikaner"/>
    <s v="Rajasthan"/>
    <n v="334001"/>
    <x v="2"/>
    <x v="90"/>
    <x v="48"/>
    <n v="0.21951219512195122"/>
    <n v="45"/>
    <n v="205"/>
    <n v="250"/>
  </r>
  <r>
    <n v="1793"/>
    <s v="5/14/2019"/>
    <x v="692"/>
    <s v="2019 - Q2"/>
    <n v="2"/>
    <x v="1"/>
    <n v="5"/>
    <x v="4"/>
    <n v="14"/>
    <n v="0"/>
    <n v="0"/>
    <s v="Tuesday"/>
    <s v="Morning"/>
    <s v="B07FWVXSU"/>
    <s v="Male"/>
    <x v="161"/>
    <s v="Shipped"/>
    <n v="1"/>
    <s v="INR"/>
    <n v="250"/>
    <n v="140"/>
    <n v="390"/>
    <s v="Jalandhar"/>
    <s v="Punjab"/>
    <n v="144001"/>
    <x v="2"/>
    <x v="90"/>
    <x v="48"/>
    <n v="0.21951219512195122"/>
    <n v="45"/>
    <n v="205"/>
    <n v="250"/>
  </r>
  <r>
    <n v="1794"/>
    <s v="5/14/2019"/>
    <x v="422"/>
    <s v="2019 - Q2"/>
    <n v="2"/>
    <x v="1"/>
    <n v="5"/>
    <x v="4"/>
    <n v="14"/>
    <n v="0"/>
    <n v="0"/>
    <s v="Tuesday"/>
    <s v="Morning"/>
    <s v="B07FWWTXW"/>
    <s v="Female"/>
    <x v="162"/>
    <s v="Shipped"/>
    <n v="1"/>
    <s v="INR"/>
    <n v="285"/>
    <n v="90"/>
    <n v="375"/>
    <s v="Pune"/>
    <s v="Maharashtra"/>
    <n v="411027"/>
    <x v="1"/>
    <x v="18"/>
    <x v="5"/>
    <n v="0.20481927710843367"/>
    <n v="48.449999999999989"/>
    <n v="236.55"/>
    <n v="285"/>
  </r>
  <r>
    <n v="1795"/>
    <s v="5/14/2019"/>
    <x v="844"/>
    <s v="2019 - Q2"/>
    <n v="2"/>
    <x v="1"/>
    <n v="5"/>
    <x v="4"/>
    <n v="14"/>
    <n v="0"/>
    <n v="0"/>
    <s v="Tuesday"/>
    <s v="Morning"/>
    <s v="B07FWYTRV"/>
    <s v="Male"/>
    <x v="144"/>
    <s v="Shipped"/>
    <n v="1"/>
    <s v="INR"/>
    <n v="198"/>
    <n v="90"/>
    <n v="288"/>
    <s v="Itanagar"/>
    <s v="Arunachal Pradesh"/>
    <n v="791111"/>
    <x v="2"/>
    <x v="90"/>
    <x v="48"/>
    <n v="0.21951219512195111"/>
    <n v="35.639999999999986"/>
    <n v="162.36000000000001"/>
    <n v="198"/>
  </r>
  <r>
    <n v="1796"/>
    <s v="5/14/2019"/>
    <x v="216"/>
    <s v="2019 - Q2"/>
    <n v="2"/>
    <x v="1"/>
    <n v="5"/>
    <x v="4"/>
    <n v="14"/>
    <n v="0"/>
    <n v="0"/>
    <s v="Tuesday"/>
    <s v="Afternoon"/>
    <s v="B07FWYZYS"/>
    <s v="Female"/>
    <x v="144"/>
    <s v="Shipped"/>
    <n v="1"/>
    <s v="INR"/>
    <n v="198"/>
    <n v="90"/>
    <n v="288"/>
    <s v="Malda"/>
    <s v="West Bengal"/>
    <n v="732101"/>
    <x v="2"/>
    <x v="90"/>
    <x v="48"/>
    <n v="0.21951219512195111"/>
    <n v="35.639999999999986"/>
    <n v="162.36000000000001"/>
    <n v="198"/>
  </r>
  <r>
    <n v="1797"/>
    <s v="5/14/2019"/>
    <x v="45"/>
    <s v="2019 - Q2"/>
    <n v="2"/>
    <x v="1"/>
    <n v="5"/>
    <x v="4"/>
    <n v="14"/>
    <n v="0"/>
    <n v="0"/>
    <s v="Tuesday"/>
    <s v="Afternoon"/>
    <s v="B07FWYZTS"/>
    <s v="Female"/>
    <x v="150"/>
    <s v="Shipped"/>
    <n v="1"/>
    <s v="INR"/>
    <n v="97"/>
    <n v="90"/>
    <n v="187"/>
    <s v="Nagpur"/>
    <s v="Maharashtra"/>
    <n v="440022"/>
    <x v="2"/>
    <x v="90"/>
    <x v="48"/>
    <n v="0.21951219512195114"/>
    <n v="17.459999999999994"/>
    <n v="79.540000000000006"/>
    <n v="97"/>
  </r>
  <r>
    <n v="1798"/>
    <s v="5/14/2019"/>
    <x v="898"/>
    <s v="2019 - Q2"/>
    <n v="2"/>
    <x v="1"/>
    <n v="5"/>
    <x v="4"/>
    <n v="14"/>
    <n v="0"/>
    <n v="0"/>
    <s v="Tuesday"/>
    <s v="Afternoon"/>
    <s v="B07FWYAXV"/>
    <s v="Female"/>
    <x v="144"/>
    <s v="Shipped"/>
    <n v="1"/>
    <s v="INR"/>
    <n v="198"/>
    <n v="90"/>
    <n v="288"/>
    <s v="Baleshwar"/>
    <s v="Odisha"/>
    <n v="756001"/>
    <x v="2"/>
    <x v="90"/>
    <x v="48"/>
    <n v="0.21951219512195111"/>
    <n v="35.639999999999986"/>
    <n v="162.36000000000001"/>
    <n v="198"/>
  </r>
  <r>
    <n v="1799"/>
    <s v="5/14/2019"/>
    <x v="921"/>
    <s v="2019 - Q2"/>
    <n v="2"/>
    <x v="1"/>
    <n v="5"/>
    <x v="4"/>
    <n v="14"/>
    <n v="0"/>
    <n v="0"/>
    <s v="Tuesday"/>
    <s v="Afternoon"/>
    <s v="B07FWWBWZ"/>
    <s v="Male"/>
    <x v="150"/>
    <s v="Shipped"/>
    <n v="1"/>
    <s v="INR"/>
    <n v="97"/>
    <n v="90"/>
    <n v="187"/>
    <s v="Ghaziabad"/>
    <s v="Uttar Pradesh"/>
    <n v="201009"/>
    <x v="2"/>
    <x v="90"/>
    <x v="48"/>
    <n v="0.21951219512195114"/>
    <n v="17.459999999999994"/>
    <n v="79.540000000000006"/>
    <n v="97"/>
  </r>
  <r>
    <n v="1800"/>
    <s v="5/14/2019"/>
    <x v="307"/>
    <s v="2019 - Q2"/>
    <n v="2"/>
    <x v="1"/>
    <n v="5"/>
    <x v="4"/>
    <n v="14"/>
    <n v="0"/>
    <n v="0"/>
    <s v="Tuesday"/>
    <s v="Evening"/>
    <s v="B07FWVXZU"/>
    <s v="Male"/>
    <x v="144"/>
    <s v="Shipped"/>
    <n v="1"/>
    <s v="INR"/>
    <n v="198"/>
    <n v="90"/>
    <n v="288"/>
    <s v="Bengaluru"/>
    <s v="Karnataka"/>
    <n v="560048"/>
    <x v="2"/>
    <x v="90"/>
    <x v="48"/>
    <n v="0.21951219512195111"/>
    <n v="35.639999999999986"/>
    <n v="162.36000000000001"/>
    <n v="198"/>
  </r>
  <r>
    <n v="1801"/>
    <s v="5/15/2019"/>
    <x v="67"/>
    <s v="2019 - Q2"/>
    <n v="2"/>
    <x v="1"/>
    <n v="5"/>
    <x v="4"/>
    <n v="15"/>
    <n v="0"/>
    <n v="0"/>
    <s v="Wednesday"/>
    <s v="Night"/>
    <s v="B07FWWWTZ"/>
    <s v="Female"/>
    <x v="149"/>
    <s v="Shipped"/>
    <n v="1"/>
    <s v="INR"/>
    <n v="180"/>
    <n v="50"/>
    <n v="230"/>
    <s v="Dakshin Baguan"/>
    <s v="West Bengal"/>
    <n v="721653"/>
    <x v="2"/>
    <x v="90"/>
    <x v="48"/>
    <n v="0.21951219512195128"/>
    <n v="32.400000000000006"/>
    <n v="147.6"/>
    <n v="180"/>
  </r>
  <r>
    <n v="1802"/>
    <s v="5/15/2019"/>
    <x v="614"/>
    <s v="2019 - Q2"/>
    <n v="2"/>
    <x v="1"/>
    <n v="5"/>
    <x v="4"/>
    <n v="15"/>
    <n v="0"/>
    <n v="0"/>
    <s v="Wednesday"/>
    <s v="Night"/>
    <s v="B07FWWAWV"/>
    <s v="Female"/>
    <x v="145"/>
    <s v="Shipped"/>
    <n v="1"/>
    <s v="INR"/>
    <n v="180"/>
    <n v="50"/>
    <n v="230"/>
    <s v="Agartala"/>
    <s v="Tripura"/>
    <n v="799003"/>
    <x v="2"/>
    <x v="102"/>
    <x v="56"/>
    <n v="0.21951219512195128"/>
    <n v="32.400000000000006"/>
    <n v="147.6"/>
    <n v="180"/>
  </r>
  <r>
    <n v="1803"/>
    <s v="5/15/2019"/>
    <x v="922"/>
    <s v="2019 - Q2"/>
    <n v="2"/>
    <x v="1"/>
    <n v="5"/>
    <x v="4"/>
    <n v="15"/>
    <n v="0"/>
    <n v="0"/>
    <s v="Wednesday"/>
    <s v="Night"/>
    <s v="B07FWVXWU"/>
    <s v="Male"/>
    <x v="95"/>
    <s v="Shipped"/>
    <n v="1"/>
    <s v="INR"/>
    <n v="395"/>
    <n v="50"/>
    <n v="445"/>
    <s v="Jodhpur"/>
    <s v="Rajasthan"/>
    <n v="342005"/>
    <x v="1"/>
    <x v="78"/>
    <x v="33"/>
    <n v="0.20481927710843364"/>
    <n v="67.149999999999977"/>
    <n v="327.85"/>
    <n v="395"/>
  </r>
  <r>
    <n v="1804"/>
    <s v="5/15/2019"/>
    <x v="923"/>
    <s v="2019 - Q2"/>
    <n v="2"/>
    <x v="1"/>
    <n v="5"/>
    <x v="4"/>
    <n v="15"/>
    <n v="0"/>
    <n v="0"/>
    <s v="Wednesday"/>
    <s v="Night"/>
    <s v="B07FWXTVU"/>
    <s v="Female"/>
    <x v="134"/>
    <s v="Shipped"/>
    <n v="1"/>
    <s v="INR"/>
    <n v="111"/>
    <n v="50"/>
    <n v="161"/>
    <s v="Bargarh"/>
    <s v="Odisha"/>
    <n v="768028"/>
    <x v="2"/>
    <x v="90"/>
    <x v="48"/>
    <n v="0.21951219512195128"/>
    <n v="19.980000000000004"/>
    <n v="91.02"/>
    <n v="111"/>
  </r>
  <r>
    <n v="1805"/>
    <s v="5/15/2019"/>
    <x v="571"/>
    <s v="2019 - Q2"/>
    <n v="2"/>
    <x v="1"/>
    <n v="5"/>
    <x v="4"/>
    <n v="15"/>
    <n v="0"/>
    <n v="0"/>
    <s v="Wednesday"/>
    <s v="Morning"/>
    <s v="B07FWYXUU"/>
    <s v="Female"/>
    <x v="144"/>
    <s v="Shipped"/>
    <n v="1"/>
    <s v="INR"/>
    <n v="198"/>
    <n v="50"/>
    <n v="248"/>
    <s v="Pathardi"/>
    <s v="Maharashtra"/>
    <n v="414102"/>
    <x v="2"/>
    <x v="90"/>
    <x v="48"/>
    <n v="0.21951219512195111"/>
    <n v="35.639999999999986"/>
    <n v="162.36000000000001"/>
    <n v="198"/>
  </r>
  <r>
    <n v="1806"/>
    <s v="5/15/2019"/>
    <x v="418"/>
    <s v="2019 - Q2"/>
    <n v="2"/>
    <x v="1"/>
    <n v="5"/>
    <x v="4"/>
    <n v="15"/>
    <n v="0"/>
    <n v="0"/>
    <s v="Wednesday"/>
    <s v="Morning"/>
    <s v="B07FWYYXS"/>
    <s v="Female"/>
    <x v="139"/>
    <s v="Shipped"/>
    <n v="1"/>
    <s v="INR"/>
    <n v="192"/>
    <n v="50"/>
    <n v="242"/>
    <s v="Kurnool"/>
    <s v="Ap"/>
    <n v="518422"/>
    <x v="2"/>
    <x v="90"/>
    <x v="48"/>
    <n v="0.21951219512195125"/>
    <n v="34.56"/>
    <n v="157.44"/>
    <n v="192"/>
  </r>
  <r>
    <n v="1807"/>
    <s v="5/15/2019"/>
    <x v="10"/>
    <s v="2019 - Q2"/>
    <n v="2"/>
    <x v="1"/>
    <n v="5"/>
    <x v="4"/>
    <n v="15"/>
    <n v="0"/>
    <n v="0"/>
    <s v="Wednesday"/>
    <s v="Morning"/>
    <s v="B07FWXTQY"/>
    <s v="Female"/>
    <x v="156"/>
    <s v="Shipped"/>
    <n v="1"/>
    <s v="INR"/>
    <n v="150"/>
    <n v="50"/>
    <n v="200"/>
    <s v="Bengaluru"/>
    <s v="Karnataka"/>
    <n v="560076"/>
    <x v="2"/>
    <x v="90"/>
    <x v="48"/>
    <n v="0.21951219512195122"/>
    <n v="27"/>
    <n v="123"/>
    <n v="150"/>
  </r>
  <r>
    <n v="1808"/>
    <s v="5/15/2019"/>
    <x v="880"/>
    <s v="2019 - Q2"/>
    <n v="2"/>
    <x v="1"/>
    <n v="5"/>
    <x v="4"/>
    <n v="15"/>
    <n v="0"/>
    <n v="0"/>
    <s v="Wednesday"/>
    <s v="Morning"/>
    <s v="B07FWXZVQ"/>
    <s v="Female"/>
    <x v="123"/>
    <s v="Shipped"/>
    <n v="1"/>
    <s v="INR"/>
    <n v="108"/>
    <n v="50"/>
    <n v="158"/>
    <s v="Itanagar"/>
    <s v="Arunachal Pradesh"/>
    <n v="791111"/>
    <x v="2"/>
    <x v="90"/>
    <x v="48"/>
    <n v="0.21951219512195119"/>
    <n v="19.439999999999998"/>
    <n v="88.56"/>
    <n v="108"/>
  </r>
  <r>
    <n v="1809"/>
    <s v="5/15/2019"/>
    <x v="645"/>
    <s v="2019 - Q2"/>
    <n v="2"/>
    <x v="1"/>
    <n v="5"/>
    <x v="4"/>
    <n v="15"/>
    <n v="0"/>
    <n v="0"/>
    <s v="Wednesday"/>
    <s v="Morning"/>
    <s v="B07FWVBTZ"/>
    <s v="Female"/>
    <x v="144"/>
    <s v="Shipped"/>
    <n v="1"/>
    <s v="INR"/>
    <n v="198"/>
    <n v="50"/>
    <n v="248"/>
    <s v="Visakhapatnam"/>
    <s v="Andhra Pradesh"/>
    <n v="530014"/>
    <x v="2"/>
    <x v="90"/>
    <x v="48"/>
    <n v="0.21951219512195111"/>
    <n v="35.639999999999986"/>
    <n v="162.36000000000001"/>
    <n v="198"/>
  </r>
  <r>
    <n v="1810"/>
    <s v="5/15/2019"/>
    <x v="828"/>
    <s v="2019 - Q2"/>
    <n v="2"/>
    <x v="1"/>
    <n v="5"/>
    <x v="4"/>
    <n v="15"/>
    <n v="0"/>
    <n v="0"/>
    <s v="Wednesday"/>
    <s v="Morning"/>
    <s v="B07FWXWXY"/>
    <s v="Male"/>
    <x v="124"/>
    <s v="Shipped"/>
    <n v="1"/>
    <s v="INR"/>
    <n v="91"/>
    <n v="50"/>
    <n v="141"/>
    <s v="Bengaluru"/>
    <s v="Karnataka"/>
    <n v="560048"/>
    <x v="2"/>
    <x v="90"/>
    <x v="48"/>
    <n v="0.21951219512195114"/>
    <n v="16.379999999999995"/>
    <n v="74.62"/>
    <n v="91"/>
  </r>
  <r>
    <n v="1811"/>
    <s v="5/15/2019"/>
    <x v="924"/>
    <s v="2019 - Q2"/>
    <n v="2"/>
    <x v="1"/>
    <n v="5"/>
    <x v="4"/>
    <n v="15"/>
    <n v="0"/>
    <n v="0"/>
    <s v="Wednesday"/>
    <s v="Morning"/>
    <s v="B07FWXXZQ"/>
    <s v="Male"/>
    <x v="139"/>
    <s v="Shipped"/>
    <n v="1"/>
    <s v="INR"/>
    <n v="192"/>
    <n v="50"/>
    <n v="242"/>
    <s v="Chennai"/>
    <s v="Tamil Nadu"/>
    <n v="600042"/>
    <x v="2"/>
    <x v="90"/>
    <x v="48"/>
    <n v="0.21951219512195125"/>
    <n v="34.56"/>
    <n v="157.44"/>
    <n v="192"/>
  </r>
  <r>
    <n v="1812"/>
    <s v="5/15/2019"/>
    <x v="340"/>
    <s v="2019 - Q2"/>
    <n v="2"/>
    <x v="1"/>
    <n v="5"/>
    <x v="4"/>
    <n v="15"/>
    <n v="0"/>
    <n v="0"/>
    <s v="Wednesday"/>
    <s v="Morning"/>
    <s v="B07FWXXTR"/>
    <s v="Female"/>
    <x v="139"/>
    <s v="Shipped"/>
    <n v="1"/>
    <s v="INR"/>
    <n v="192"/>
    <n v="50"/>
    <n v="242"/>
    <s v="Chennai"/>
    <s v="Tamil Nadu"/>
    <n v="600042"/>
    <x v="2"/>
    <x v="90"/>
    <x v="48"/>
    <n v="0.21951219512195125"/>
    <n v="34.56"/>
    <n v="157.44"/>
    <n v="192"/>
  </r>
  <r>
    <n v="1813"/>
    <s v="5/15/2019"/>
    <x v="925"/>
    <s v="2019 - Q2"/>
    <n v="2"/>
    <x v="1"/>
    <n v="5"/>
    <x v="4"/>
    <n v="15"/>
    <n v="0"/>
    <n v="0"/>
    <s v="Wednesday"/>
    <s v="Morning"/>
    <s v="B07FWXWZV"/>
    <s v="Female"/>
    <x v="124"/>
    <s v="Shipped"/>
    <n v="1"/>
    <s v="INR"/>
    <n v="91"/>
    <n v="50"/>
    <n v="141"/>
    <s v="Ezhudesam"/>
    <s v="Tamil Nadu"/>
    <n v="629172"/>
    <x v="2"/>
    <x v="90"/>
    <x v="48"/>
    <n v="0.21951219512195114"/>
    <n v="16.379999999999995"/>
    <n v="74.62"/>
    <n v="91"/>
  </r>
  <r>
    <n v="1814"/>
    <s v="5/15/2019"/>
    <x v="252"/>
    <s v="2019 - Q2"/>
    <n v="2"/>
    <x v="1"/>
    <n v="5"/>
    <x v="4"/>
    <n v="15"/>
    <n v="0"/>
    <n v="0"/>
    <s v="Wednesday"/>
    <s v="Morning"/>
    <s v="B07FWVUSY"/>
    <s v="Male"/>
    <x v="145"/>
    <s v="Shipped"/>
    <n v="1"/>
    <s v="INR"/>
    <n v="180"/>
    <n v="50"/>
    <n v="230"/>
    <s v="Tenali"/>
    <s v="Andhra Pradesh"/>
    <n v="522201"/>
    <x v="2"/>
    <x v="102"/>
    <x v="56"/>
    <n v="0.21951219512195128"/>
    <n v="32.400000000000006"/>
    <n v="147.6"/>
    <n v="180"/>
  </r>
  <r>
    <n v="1815"/>
    <s v="5/15/2019"/>
    <x v="748"/>
    <s v="2019 - Q2"/>
    <n v="2"/>
    <x v="1"/>
    <n v="5"/>
    <x v="4"/>
    <n v="15"/>
    <n v="0"/>
    <n v="0"/>
    <s v="Wednesday"/>
    <s v="Morning"/>
    <s v="B07FWXTRV"/>
    <s v="Female"/>
    <x v="156"/>
    <s v="Shipped"/>
    <n v="1"/>
    <s v="INR"/>
    <n v="150"/>
    <n v="50"/>
    <n v="200"/>
    <s v="Bangalore"/>
    <s v="Karnataka"/>
    <n v="560091"/>
    <x v="2"/>
    <x v="90"/>
    <x v="48"/>
    <n v="0.21951219512195122"/>
    <n v="27"/>
    <n v="123"/>
    <n v="150"/>
  </r>
  <r>
    <n v="1816"/>
    <s v="5/15/2019"/>
    <x v="122"/>
    <s v="2019 - Q2"/>
    <n v="2"/>
    <x v="1"/>
    <n v="5"/>
    <x v="4"/>
    <n v="15"/>
    <n v="0"/>
    <n v="0"/>
    <s v="Wednesday"/>
    <s v="Morning"/>
    <s v="B07FWVBXU"/>
    <s v="Male"/>
    <x v="145"/>
    <s v="Shipped"/>
    <n v="1"/>
    <s v="INR"/>
    <n v="180"/>
    <n v="50"/>
    <n v="230"/>
    <s v="Ratanpura"/>
    <s v="Up"/>
    <n v="221706"/>
    <x v="2"/>
    <x v="102"/>
    <x v="56"/>
    <n v="0.21951219512195128"/>
    <n v="32.400000000000006"/>
    <n v="147.6"/>
    <n v="180"/>
  </r>
  <r>
    <n v="1817"/>
    <s v="5/15/2019"/>
    <x v="591"/>
    <s v="2019 - Q2"/>
    <n v="2"/>
    <x v="1"/>
    <n v="5"/>
    <x v="4"/>
    <n v="15"/>
    <n v="0"/>
    <n v="0"/>
    <s v="Wednesday"/>
    <s v="Morning"/>
    <s v="B07FWVXYZ"/>
    <s v="Female"/>
    <x v="145"/>
    <s v="Shipped"/>
    <n v="1"/>
    <s v="INR"/>
    <n v="180"/>
    <n v="50"/>
    <n v="230"/>
    <s v="Mumbai"/>
    <s v="Maharashtra"/>
    <n v="400060"/>
    <x v="2"/>
    <x v="102"/>
    <x v="56"/>
    <n v="0.21951219512195128"/>
    <n v="32.400000000000006"/>
    <n v="147.6"/>
    <n v="180"/>
  </r>
  <r>
    <n v="1818"/>
    <s v="5/15/2019"/>
    <x v="178"/>
    <s v="2019 - Q2"/>
    <n v="2"/>
    <x v="1"/>
    <n v="5"/>
    <x v="4"/>
    <n v="15"/>
    <n v="0"/>
    <n v="0"/>
    <s v="Wednesday"/>
    <s v="Morning"/>
    <s v="B07FWWYRV"/>
    <s v="Male"/>
    <x v="78"/>
    <s v="Shipped"/>
    <n v="1"/>
    <s v="INR"/>
    <n v="320"/>
    <n v="50"/>
    <n v="370"/>
    <s v="Jalandhar Cantt"/>
    <s v="Punjab"/>
    <n v="144005"/>
    <x v="1"/>
    <x v="63"/>
    <x v="5"/>
    <n v="0.20481927710843364"/>
    <n v="54.399999999999977"/>
    <n v="265.60000000000002"/>
    <n v="320"/>
  </r>
  <r>
    <n v="1819"/>
    <s v="5/15/2019"/>
    <x v="391"/>
    <s v="2019 - Q2"/>
    <n v="2"/>
    <x v="1"/>
    <n v="5"/>
    <x v="4"/>
    <n v="15"/>
    <n v="0"/>
    <n v="0"/>
    <s v="Wednesday"/>
    <s v="Afternoon"/>
    <s v="B07FWVBYU"/>
    <s v="Male"/>
    <x v="154"/>
    <s v="Shipped"/>
    <n v="1"/>
    <s v="INR"/>
    <n v="88"/>
    <n v="50"/>
    <n v="138"/>
    <s v="Aurangabad"/>
    <s v="Bihar"/>
    <n v="824101"/>
    <x v="2"/>
    <x v="90"/>
    <x v="48"/>
    <n v="0.21951219512195128"/>
    <n v="15.840000000000003"/>
    <n v="72.16"/>
    <n v="88"/>
  </r>
  <r>
    <n v="1820"/>
    <s v="5/15/2019"/>
    <x v="362"/>
    <s v="2019 - Q2"/>
    <n v="2"/>
    <x v="1"/>
    <n v="5"/>
    <x v="4"/>
    <n v="15"/>
    <n v="0"/>
    <n v="0"/>
    <s v="Wednesday"/>
    <s v="Afternoon"/>
    <s v="B07FWWTZQ"/>
    <s v="Female"/>
    <x v="145"/>
    <s v="Shipped"/>
    <n v="1"/>
    <s v="INR"/>
    <n v="180"/>
    <n v="50"/>
    <n v="230"/>
    <s v="Noida"/>
    <s v="Uttar Pradesh"/>
    <n v="201304"/>
    <x v="2"/>
    <x v="102"/>
    <x v="56"/>
    <n v="0.21951219512195128"/>
    <n v="32.400000000000006"/>
    <n v="147.6"/>
    <n v="180"/>
  </r>
  <r>
    <n v="1821"/>
    <s v="5/15/2019"/>
    <x v="260"/>
    <s v="2019 - Q2"/>
    <n v="2"/>
    <x v="1"/>
    <n v="5"/>
    <x v="4"/>
    <n v="15"/>
    <n v="0"/>
    <n v="0"/>
    <s v="Wednesday"/>
    <s v="Afternoon"/>
    <s v="B07FWVVVU"/>
    <s v="Male"/>
    <x v="139"/>
    <s v="Shipped"/>
    <n v="1"/>
    <s v="INR"/>
    <n v="192"/>
    <n v="50"/>
    <n v="242"/>
    <s v="New Delhi"/>
    <s v="Delhi"/>
    <n v="110005"/>
    <x v="2"/>
    <x v="90"/>
    <x v="48"/>
    <n v="0.21951219512195125"/>
    <n v="34.56"/>
    <n v="157.44"/>
    <n v="192"/>
  </r>
  <r>
    <n v="1822"/>
    <s v="5/15/2019"/>
    <x v="552"/>
    <s v="2019 - Q2"/>
    <n v="2"/>
    <x v="1"/>
    <n v="5"/>
    <x v="4"/>
    <n v="15"/>
    <n v="0"/>
    <n v="0"/>
    <s v="Wednesday"/>
    <s v="Afternoon"/>
    <s v="B07FWVWZU"/>
    <s v="Male"/>
    <x v="150"/>
    <s v="Shipped"/>
    <n v="1"/>
    <s v="INR"/>
    <n v="97"/>
    <n v="50"/>
    <n v="147"/>
    <s v="Amravati"/>
    <s v="Maharashtra"/>
    <n v="444605"/>
    <x v="2"/>
    <x v="90"/>
    <x v="48"/>
    <n v="0.21951219512195114"/>
    <n v="17.459999999999994"/>
    <n v="79.540000000000006"/>
    <n v="97"/>
  </r>
  <r>
    <n v="1823"/>
    <s v="5/15/2019"/>
    <x v="480"/>
    <s v="2019 - Q2"/>
    <n v="2"/>
    <x v="1"/>
    <n v="5"/>
    <x v="4"/>
    <n v="15"/>
    <n v="0"/>
    <n v="0"/>
    <s v="Wednesday"/>
    <s v="Afternoon"/>
    <s v="B07FWYSUZ"/>
    <s v="Female"/>
    <x v="150"/>
    <s v="Shipped"/>
    <n v="1"/>
    <s v="INR"/>
    <n v="97"/>
    <n v="50"/>
    <n v="147"/>
    <s v="Vadodara"/>
    <s v="Gujarat"/>
    <n v="390019"/>
    <x v="2"/>
    <x v="90"/>
    <x v="48"/>
    <n v="0.21951219512195114"/>
    <n v="17.459999999999994"/>
    <n v="79.540000000000006"/>
    <n v="97"/>
  </r>
  <r>
    <n v="1824"/>
    <s v="5/15/2019"/>
    <x v="487"/>
    <s v="2019 - Q2"/>
    <n v="2"/>
    <x v="1"/>
    <n v="5"/>
    <x v="4"/>
    <n v="15"/>
    <n v="0"/>
    <n v="0"/>
    <s v="Wednesday"/>
    <s v="Afternoon"/>
    <s v="B07FWYAQW"/>
    <s v="Female"/>
    <x v="139"/>
    <s v="Shipped"/>
    <n v="1"/>
    <s v="INR"/>
    <n v="192"/>
    <n v="50"/>
    <n v="242"/>
    <s v="Kayamkulam"/>
    <s v="Kerala"/>
    <n v="690572"/>
    <x v="2"/>
    <x v="90"/>
    <x v="48"/>
    <n v="0.21951219512195125"/>
    <n v="34.56"/>
    <n v="157.44"/>
    <n v="192"/>
  </r>
  <r>
    <n v="1825"/>
    <s v="5/15/2019"/>
    <x v="877"/>
    <s v="2019 - Q2"/>
    <n v="2"/>
    <x v="1"/>
    <n v="5"/>
    <x v="4"/>
    <n v="15"/>
    <n v="0"/>
    <n v="0"/>
    <s v="Wednesday"/>
    <s v="Afternoon"/>
    <s v="B07FWVVRU"/>
    <s v="Male"/>
    <x v="137"/>
    <s v="Shipped"/>
    <n v="1"/>
    <s v="INR"/>
    <n v="184"/>
    <n v="50"/>
    <n v="234"/>
    <s v="New Delhi"/>
    <s v="Delhi"/>
    <n v="110084"/>
    <x v="2"/>
    <x v="90"/>
    <x v="48"/>
    <n v="0.21951219512195125"/>
    <n v="33.120000000000005"/>
    <n v="150.88"/>
    <n v="184"/>
  </r>
  <r>
    <n v="1826"/>
    <s v="5/15/2019"/>
    <x v="730"/>
    <s v="2019 - Q2"/>
    <n v="2"/>
    <x v="1"/>
    <n v="5"/>
    <x v="4"/>
    <n v="15"/>
    <n v="0"/>
    <n v="0"/>
    <s v="Wednesday"/>
    <s v="Afternoon"/>
    <s v="B07FWWYXV"/>
    <s v="Male"/>
    <x v="146"/>
    <s v="Shipped"/>
    <n v="1"/>
    <s v="INR"/>
    <n v="149"/>
    <n v="50"/>
    <n v="199"/>
    <s v="Naharlagun"/>
    <s v="Arunachal Pradesh"/>
    <n v="791110"/>
    <x v="2"/>
    <x v="90"/>
    <x v="57"/>
    <n v="0.21951219512195116"/>
    <n v="26.819999999999993"/>
    <n v="122.18"/>
    <n v="149"/>
  </r>
  <r>
    <n v="1827"/>
    <s v="5/15/2019"/>
    <x v="926"/>
    <s v="2019 - Q2"/>
    <n v="2"/>
    <x v="1"/>
    <n v="5"/>
    <x v="4"/>
    <n v="15"/>
    <n v="0"/>
    <n v="0"/>
    <s v="Wednesday"/>
    <s v="Afternoon"/>
    <s v="B07FWWWRX"/>
    <s v="Female"/>
    <x v="146"/>
    <s v="Shipped"/>
    <n v="1"/>
    <s v="INR"/>
    <n v="149"/>
    <n v="50"/>
    <n v="199"/>
    <s v="Biswanath"/>
    <s v="As"/>
    <n v="784166"/>
    <x v="2"/>
    <x v="90"/>
    <x v="57"/>
    <n v="0.21951219512195116"/>
    <n v="26.819999999999993"/>
    <n v="122.18"/>
    <n v="149"/>
  </r>
  <r>
    <n v="1828"/>
    <s v="5/15/2019"/>
    <x v="840"/>
    <s v="2019 - Q2"/>
    <n v="2"/>
    <x v="1"/>
    <n v="5"/>
    <x v="4"/>
    <n v="15"/>
    <n v="0"/>
    <n v="0"/>
    <s v="Wednesday"/>
    <s v="Afternoon"/>
    <s v="B07FWVYVS"/>
    <s v="Male"/>
    <x v="134"/>
    <s v="Shipped"/>
    <n v="1"/>
    <s v="INR"/>
    <n v="111"/>
    <n v="50"/>
    <n v="161"/>
    <s v="Faridabad"/>
    <s v="Haryana"/>
    <n v="121003"/>
    <x v="2"/>
    <x v="90"/>
    <x v="48"/>
    <n v="0.21951219512195128"/>
    <n v="19.980000000000004"/>
    <n v="91.02"/>
    <n v="111"/>
  </r>
  <r>
    <n v="1829"/>
    <s v="5/15/2019"/>
    <x v="165"/>
    <s v="2019 - Q2"/>
    <n v="2"/>
    <x v="1"/>
    <n v="5"/>
    <x v="4"/>
    <n v="15"/>
    <n v="0"/>
    <n v="0"/>
    <s v="Wednesday"/>
    <s v="Afternoon"/>
    <s v="B07FWVAYX"/>
    <s v="Female"/>
    <x v="137"/>
    <s v="Shipped"/>
    <n v="1"/>
    <s v="INR"/>
    <n v="184"/>
    <n v="50"/>
    <n v="234"/>
    <s v="Tenkasi"/>
    <s v="Tamil Nadu"/>
    <n v="627811"/>
    <x v="2"/>
    <x v="90"/>
    <x v="48"/>
    <n v="0.21951219512195125"/>
    <n v="33.120000000000005"/>
    <n v="150.88"/>
    <n v="184"/>
  </r>
  <r>
    <n v="1830"/>
    <s v="5/15/2019"/>
    <x v="143"/>
    <s v="2019 - Q2"/>
    <n v="2"/>
    <x v="1"/>
    <n v="5"/>
    <x v="4"/>
    <n v="15"/>
    <n v="0"/>
    <n v="0"/>
    <s v="Wednesday"/>
    <s v="Afternoon"/>
    <s v="B07FWYXYQ"/>
    <s v="Female"/>
    <x v="134"/>
    <s v="Shipped"/>
    <n v="1"/>
    <s v="INR"/>
    <n v="111"/>
    <n v="50"/>
    <n v="161"/>
    <s v="Gaya"/>
    <s v="Bihar"/>
    <n v="823001"/>
    <x v="2"/>
    <x v="90"/>
    <x v="48"/>
    <n v="0.21951219512195128"/>
    <n v="19.980000000000004"/>
    <n v="91.02"/>
    <n v="111"/>
  </r>
  <r>
    <n v="1831"/>
    <s v="5/15/2019"/>
    <x v="927"/>
    <s v="2019 - Q2"/>
    <n v="2"/>
    <x v="1"/>
    <n v="5"/>
    <x v="4"/>
    <n v="15"/>
    <n v="0"/>
    <n v="0"/>
    <s v="Wednesday"/>
    <s v="Night"/>
    <s v="B07FWVZXT"/>
    <s v="Female"/>
    <x v="144"/>
    <s v="Shipped"/>
    <n v="1"/>
    <s v="INR"/>
    <n v="198"/>
    <n v="50"/>
    <n v="248"/>
    <s v="Jaipur"/>
    <s v="Rajasthan"/>
    <n v="302021"/>
    <x v="2"/>
    <x v="90"/>
    <x v="48"/>
    <n v="0.21951219512195111"/>
    <n v="35.639999999999986"/>
    <n v="162.36000000000001"/>
    <n v="198"/>
  </r>
  <r>
    <n v="1832"/>
    <s v="5/16/2019"/>
    <x v="764"/>
    <s v="2019 - Q2"/>
    <n v="2"/>
    <x v="1"/>
    <n v="5"/>
    <x v="4"/>
    <n v="16"/>
    <n v="0"/>
    <n v="0"/>
    <s v="Thursday"/>
    <s v="Night"/>
    <s v="B07FWXWRZ"/>
    <s v="Male"/>
    <x v="155"/>
    <s v="Shipped"/>
    <n v="1"/>
    <s v="INR"/>
    <n v="129"/>
    <n v="50"/>
    <n v="179"/>
    <s v="Bangalore Rural"/>
    <s v="Karnataka"/>
    <n v="562123"/>
    <x v="2"/>
    <x v="90"/>
    <x v="48"/>
    <n v="0.21951219512195122"/>
    <n v="23.22"/>
    <n v="105.78"/>
    <n v="129"/>
  </r>
  <r>
    <n v="1833"/>
    <s v="5/16/2019"/>
    <x v="368"/>
    <s v="2019 - Q2"/>
    <n v="2"/>
    <x v="1"/>
    <n v="5"/>
    <x v="4"/>
    <n v="16"/>
    <n v="0"/>
    <n v="0"/>
    <s v="Thursday"/>
    <s v="Night"/>
    <s v="B07FWXUWY"/>
    <s v="Female"/>
    <x v="134"/>
    <s v="Shipped"/>
    <n v="1"/>
    <s v="INR"/>
    <n v="111"/>
    <n v="50"/>
    <n v="161"/>
    <s v="Dehradun"/>
    <s v="Uttarakhand"/>
    <n v="248001"/>
    <x v="2"/>
    <x v="90"/>
    <x v="48"/>
    <n v="0.21951219512195128"/>
    <n v="19.980000000000004"/>
    <n v="91.02"/>
    <n v="111"/>
  </r>
  <r>
    <n v="1834"/>
    <s v="5/16/2019"/>
    <x v="578"/>
    <s v="2019 - Q2"/>
    <n v="2"/>
    <x v="1"/>
    <n v="5"/>
    <x v="4"/>
    <n v="16"/>
    <n v="0"/>
    <n v="0"/>
    <s v="Thursday"/>
    <s v="Night"/>
    <s v="B07FWVWXR"/>
    <s v="Male"/>
    <x v="95"/>
    <s v="Shipped"/>
    <n v="1"/>
    <s v="INR"/>
    <n v="395"/>
    <n v="50"/>
    <n v="445"/>
    <s v="Karoran"/>
    <s v="Punjab"/>
    <n v="160103"/>
    <x v="1"/>
    <x v="78"/>
    <x v="33"/>
    <n v="0.20481927710843364"/>
    <n v="67.149999999999977"/>
    <n v="327.85"/>
    <n v="395"/>
  </r>
  <r>
    <n v="1835"/>
    <s v="5/16/2019"/>
    <x v="928"/>
    <s v="2019 - Q2"/>
    <n v="2"/>
    <x v="1"/>
    <n v="5"/>
    <x v="4"/>
    <n v="16"/>
    <n v="0"/>
    <n v="0"/>
    <s v="Thursday"/>
    <s v="Morning"/>
    <s v="B07FWWAZT"/>
    <s v="Male"/>
    <x v="153"/>
    <s v="Shipped"/>
    <n v="1"/>
    <s v="INR"/>
    <n v="185"/>
    <n v="50"/>
    <n v="235"/>
    <s v="Silchar"/>
    <s v="Assam"/>
    <n v="788015"/>
    <x v="2"/>
    <x v="90"/>
    <x v="48"/>
    <n v="0.2195121951219513"/>
    <n v="33.300000000000011"/>
    <n v="151.69999999999999"/>
    <n v="185"/>
  </r>
  <r>
    <n v="1836"/>
    <s v="5/16/2019"/>
    <x v="500"/>
    <s v="2019 - Q2"/>
    <n v="2"/>
    <x v="1"/>
    <n v="5"/>
    <x v="4"/>
    <n v="16"/>
    <n v="0"/>
    <n v="0"/>
    <s v="Thursday"/>
    <s v="Morning"/>
    <s v="B07FWYXQY"/>
    <s v="Female"/>
    <x v="134"/>
    <s v="Shipped"/>
    <n v="1"/>
    <s v="INR"/>
    <n v="111"/>
    <n v="50"/>
    <n v="161"/>
    <s v="Kolkata"/>
    <s v="West Bengal"/>
    <n v="700059"/>
    <x v="2"/>
    <x v="90"/>
    <x v="48"/>
    <n v="0.21951219512195128"/>
    <n v="19.980000000000004"/>
    <n v="91.02"/>
    <n v="111"/>
  </r>
  <r>
    <n v="1837"/>
    <s v="5/16/2019"/>
    <x v="929"/>
    <s v="2019 - Q2"/>
    <n v="2"/>
    <x v="1"/>
    <n v="5"/>
    <x v="4"/>
    <n v="16"/>
    <n v="0"/>
    <n v="0"/>
    <s v="Thursday"/>
    <s v="Morning"/>
    <s v="B07FWXZSW"/>
    <s v="Female"/>
    <x v="123"/>
    <s v="Shipped"/>
    <n v="1"/>
    <s v="INR"/>
    <n v="108"/>
    <n v="50"/>
    <n v="158"/>
    <s v="Gurugram"/>
    <s v="Haryana"/>
    <n v="122001"/>
    <x v="2"/>
    <x v="90"/>
    <x v="48"/>
    <n v="0.21951219512195119"/>
    <n v="19.439999999999998"/>
    <n v="88.56"/>
    <n v="108"/>
  </r>
  <r>
    <n v="1838"/>
    <s v="5/16/2019"/>
    <x v="930"/>
    <s v="2019 - Q2"/>
    <n v="2"/>
    <x v="1"/>
    <n v="5"/>
    <x v="4"/>
    <n v="16"/>
    <n v="0"/>
    <n v="0"/>
    <s v="Thursday"/>
    <s v="Morning"/>
    <s v="B07FWWSTQ"/>
    <s v="Female"/>
    <x v="145"/>
    <s v="Shipped"/>
    <n v="2"/>
    <s v="INR"/>
    <n v="360"/>
    <n v="50"/>
    <n v="410"/>
    <s v="Ahmedabad"/>
    <s v="Gujarat"/>
    <n v="382350"/>
    <x v="2"/>
    <x v="102"/>
    <x v="56"/>
    <n v="0.21951219512195128"/>
    <n v="64.800000000000011"/>
    <n v="295.2"/>
    <n v="720"/>
  </r>
  <r>
    <n v="1839"/>
    <s v="5/16/2019"/>
    <x v="931"/>
    <s v="2019 - Q2"/>
    <n v="2"/>
    <x v="1"/>
    <n v="5"/>
    <x v="4"/>
    <n v="16"/>
    <n v="0"/>
    <n v="0"/>
    <s v="Thursday"/>
    <s v="Morning"/>
    <s v="B07FWWBRX"/>
    <s v="Female"/>
    <x v="145"/>
    <s v="Shipped"/>
    <n v="1"/>
    <s v="INR"/>
    <n v="180"/>
    <n v="50"/>
    <n v="230"/>
    <s v="Hyderabad"/>
    <s v="Andhra Pradesh"/>
    <n v="500072"/>
    <x v="2"/>
    <x v="102"/>
    <x v="56"/>
    <n v="0.21951219512195128"/>
    <n v="32.400000000000006"/>
    <n v="147.6"/>
    <n v="180"/>
  </r>
  <r>
    <n v="1840"/>
    <s v="5/16/2019"/>
    <x v="932"/>
    <s v="2019 - Q2"/>
    <n v="2"/>
    <x v="1"/>
    <n v="5"/>
    <x v="4"/>
    <n v="16"/>
    <n v="0"/>
    <n v="0"/>
    <s v="Thursday"/>
    <s v="Morning"/>
    <s v="B07FWYVQT"/>
    <s v="Male"/>
    <x v="153"/>
    <s v="Shipped"/>
    <n v="1"/>
    <s v="INR"/>
    <n v="185"/>
    <n v="50"/>
    <n v="235"/>
    <s v="Gwc Township Kovaya"/>
    <s v="Gujarat"/>
    <n v="365541"/>
    <x v="2"/>
    <x v="90"/>
    <x v="48"/>
    <n v="0.2195121951219513"/>
    <n v="33.300000000000011"/>
    <n v="151.69999999999999"/>
    <n v="185"/>
  </r>
  <r>
    <n v="1841"/>
    <s v="5/16/2019"/>
    <x v="276"/>
    <s v="2019 - Q2"/>
    <n v="2"/>
    <x v="1"/>
    <n v="5"/>
    <x v="4"/>
    <n v="16"/>
    <n v="0"/>
    <n v="0"/>
    <s v="Thursday"/>
    <s v="Morning"/>
    <s v="B07FWYTXQ"/>
    <s v="Male"/>
    <x v="129"/>
    <s v="Shipped"/>
    <n v="1"/>
    <s v="INR"/>
    <n v="200"/>
    <n v="50"/>
    <n v="250"/>
    <s v="Auraiya"/>
    <s v="Up"/>
    <n v="206121"/>
    <x v="0"/>
    <x v="95"/>
    <x v="52"/>
    <n v="0.14942528735632185"/>
    <n v="26"/>
    <n v="174"/>
    <n v="200"/>
  </r>
  <r>
    <n v="1842"/>
    <s v="5/16/2019"/>
    <x v="783"/>
    <s v="2019 - Q2"/>
    <n v="2"/>
    <x v="1"/>
    <n v="5"/>
    <x v="4"/>
    <n v="16"/>
    <n v="0"/>
    <n v="0"/>
    <s v="Thursday"/>
    <s v="Morning"/>
    <s v="B07FWYZST"/>
    <s v="Female"/>
    <x v="63"/>
    <s v="Shipped"/>
    <n v="1"/>
    <s v="INR"/>
    <n v="634"/>
    <n v="100"/>
    <n v="734"/>
    <s v="New Delhi"/>
    <s v="Delhi"/>
    <n v="110054"/>
    <x v="1"/>
    <x v="51"/>
    <x v="9"/>
    <n v="0.20481927710843367"/>
    <n v="107.77999999999997"/>
    <n v="526.22"/>
    <n v="634"/>
  </r>
  <r>
    <n v="1843"/>
    <s v="5/16/2019"/>
    <x v="835"/>
    <s v="2019 - Q2"/>
    <n v="2"/>
    <x v="1"/>
    <n v="5"/>
    <x v="4"/>
    <n v="16"/>
    <n v="0"/>
    <n v="0"/>
    <s v="Thursday"/>
    <s v="Morning"/>
    <s v="B07FWXYTY"/>
    <s v="Female"/>
    <x v="155"/>
    <s v="Shipped"/>
    <n v="1"/>
    <s v="INR"/>
    <n v="129"/>
    <n v="28.33"/>
    <n v="157.32999999999998"/>
    <s v="Bengaluru"/>
    <s v="Karnataka"/>
    <n v="560087"/>
    <x v="2"/>
    <x v="90"/>
    <x v="48"/>
    <n v="0.21951219512195122"/>
    <n v="23.22"/>
    <n v="105.78"/>
    <n v="129"/>
  </r>
  <r>
    <n v="1844"/>
    <s v="5/16/2019"/>
    <x v="835"/>
    <s v="2019 - Q2"/>
    <n v="2"/>
    <x v="1"/>
    <n v="5"/>
    <x v="4"/>
    <n v="16"/>
    <n v="0"/>
    <n v="0"/>
    <s v="Thursday"/>
    <s v="Morning"/>
    <s v="B07FWXTWT"/>
    <s v="Female"/>
    <x v="123"/>
    <s v="Shipped"/>
    <n v="1"/>
    <s v="INR"/>
    <n v="108"/>
    <n v="21.67"/>
    <n v="129.67000000000002"/>
    <s v="Bengaluru"/>
    <s v="Karnataka"/>
    <n v="560087"/>
    <x v="2"/>
    <x v="90"/>
    <x v="48"/>
    <n v="0.21951219512195119"/>
    <n v="19.439999999999998"/>
    <n v="88.56"/>
    <n v="108"/>
  </r>
  <r>
    <n v="1845"/>
    <s v="5/16/2019"/>
    <x v="133"/>
    <s v="2019 - Q2"/>
    <n v="2"/>
    <x v="1"/>
    <n v="5"/>
    <x v="4"/>
    <n v="16"/>
    <n v="0"/>
    <n v="0"/>
    <s v="Thursday"/>
    <s v="Morning"/>
    <s v="B07FWYSVR"/>
    <s v="Male"/>
    <x v="145"/>
    <s v="Shipped"/>
    <n v="1"/>
    <s v="INR"/>
    <n v="180"/>
    <n v="50"/>
    <n v="230"/>
    <s v="Kolkata"/>
    <s v="West Bengal"/>
    <n v="700150"/>
    <x v="2"/>
    <x v="102"/>
    <x v="56"/>
    <n v="0.21951219512195128"/>
    <n v="32.400000000000006"/>
    <n v="147.6"/>
    <n v="180"/>
  </r>
  <r>
    <n v="1846"/>
    <s v="5/16/2019"/>
    <x v="541"/>
    <s v="2019 - Q2"/>
    <n v="2"/>
    <x v="1"/>
    <n v="5"/>
    <x v="4"/>
    <n v="16"/>
    <n v="0"/>
    <n v="0"/>
    <s v="Thursday"/>
    <s v="Morning"/>
    <s v="B07FWYWSZ"/>
    <s v="Female"/>
    <x v="131"/>
    <s v="Shipped"/>
    <n v="1"/>
    <s v="INR"/>
    <n v="285"/>
    <n v="50"/>
    <n v="335"/>
    <s v="Howrah"/>
    <s v="West Bengal"/>
    <n v="711106"/>
    <x v="2"/>
    <x v="90"/>
    <x v="48"/>
    <n v="0.21951219512195128"/>
    <n v="51.300000000000011"/>
    <n v="233.7"/>
    <n v="285"/>
  </r>
  <r>
    <n v="1847"/>
    <s v="5/16/2019"/>
    <x v="300"/>
    <s v="2019 - Q2"/>
    <n v="2"/>
    <x v="1"/>
    <n v="5"/>
    <x v="4"/>
    <n v="16"/>
    <n v="0"/>
    <n v="0"/>
    <s v="Thursday"/>
    <s v="Afternoon"/>
    <s v="B07FWVWVQ"/>
    <s v="Male"/>
    <x v="137"/>
    <s v="Shipped"/>
    <n v="1"/>
    <s v="INR"/>
    <n v="184"/>
    <n v="50"/>
    <n v="234"/>
    <s v="Navi Mumbai"/>
    <s v="Maharashtra"/>
    <n v="400707"/>
    <x v="2"/>
    <x v="90"/>
    <x v="48"/>
    <n v="0.21951219512195125"/>
    <n v="33.120000000000005"/>
    <n v="150.88"/>
    <n v="184"/>
  </r>
  <r>
    <n v="1848"/>
    <s v="5/16/2019"/>
    <x v="766"/>
    <s v="2019 - Q2"/>
    <n v="2"/>
    <x v="1"/>
    <n v="5"/>
    <x v="4"/>
    <n v="16"/>
    <n v="0"/>
    <n v="0"/>
    <s v="Thursday"/>
    <s v="Afternoon"/>
    <s v="B07FWWXXV"/>
    <s v="Male"/>
    <x v="137"/>
    <s v="Shipped"/>
    <n v="1"/>
    <s v="INR"/>
    <n v="184"/>
    <n v="50"/>
    <n v="234"/>
    <s v="Mysuru"/>
    <s v="Karnataka"/>
    <n v="570009"/>
    <x v="2"/>
    <x v="90"/>
    <x v="48"/>
    <n v="0.21951219512195125"/>
    <n v="33.120000000000005"/>
    <n v="150.88"/>
    <n v="184"/>
  </r>
  <r>
    <n v="1849"/>
    <s v="5/16/2019"/>
    <x v="216"/>
    <s v="2019 - Q2"/>
    <n v="2"/>
    <x v="1"/>
    <n v="5"/>
    <x v="4"/>
    <n v="16"/>
    <n v="0"/>
    <n v="0"/>
    <s v="Thursday"/>
    <s v="Afternoon"/>
    <s v="B07FWVURZ"/>
    <s v="Male"/>
    <x v="145"/>
    <s v="Shipped"/>
    <n v="1"/>
    <s v="INR"/>
    <n v="180"/>
    <n v="50"/>
    <n v="230"/>
    <s v="Jhalawar"/>
    <s v="Rajasthan"/>
    <n v="326512"/>
    <x v="2"/>
    <x v="102"/>
    <x v="56"/>
    <n v="0.21951219512195128"/>
    <n v="32.400000000000006"/>
    <n v="147.6"/>
    <n v="180"/>
  </r>
  <r>
    <n v="1850"/>
    <s v="5/16/2019"/>
    <x v="933"/>
    <s v="2019 - Q2"/>
    <n v="2"/>
    <x v="1"/>
    <n v="5"/>
    <x v="4"/>
    <n v="16"/>
    <n v="0"/>
    <n v="0"/>
    <s v="Thursday"/>
    <s v="Afternoon"/>
    <s v="B07FWYYRR"/>
    <s v="Male"/>
    <x v="123"/>
    <s v="Shipped"/>
    <n v="1"/>
    <s v="INR"/>
    <n v="108"/>
    <n v="50"/>
    <n v="158"/>
    <s v="Sonapur, Kamrup"/>
    <s v="Assam"/>
    <n v="782402"/>
    <x v="2"/>
    <x v="90"/>
    <x v="48"/>
    <n v="0.21951219512195119"/>
    <n v="19.439999999999998"/>
    <n v="88.56"/>
    <n v="108"/>
  </r>
  <r>
    <n v="1851"/>
    <s v="5/16/2019"/>
    <x v="454"/>
    <s v="2019 - Q2"/>
    <n v="2"/>
    <x v="1"/>
    <n v="5"/>
    <x v="4"/>
    <n v="16"/>
    <n v="0"/>
    <n v="0"/>
    <s v="Thursday"/>
    <s v="Afternoon"/>
    <s v="B07FWVVYZ"/>
    <s v="Male"/>
    <x v="137"/>
    <s v="Shipped"/>
    <n v="1"/>
    <s v="INR"/>
    <n v="184"/>
    <n v="50"/>
    <n v="234"/>
    <s v="Pimpri Chinchwad"/>
    <s v="Maharashtra"/>
    <n v="411018"/>
    <x v="2"/>
    <x v="90"/>
    <x v="48"/>
    <n v="0.21951219512195125"/>
    <n v="33.120000000000005"/>
    <n v="150.88"/>
    <n v="184"/>
  </r>
  <r>
    <n v="1852"/>
    <s v="5/16/2019"/>
    <x v="892"/>
    <s v="2019 - Q2"/>
    <n v="2"/>
    <x v="1"/>
    <n v="5"/>
    <x v="4"/>
    <n v="16"/>
    <n v="0"/>
    <n v="0"/>
    <s v="Thursday"/>
    <s v="Afternoon"/>
    <s v="B07FWWSSU"/>
    <s v="Female"/>
    <x v="131"/>
    <s v="Shipped"/>
    <n v="1"/>
    <s v="INR"/>
    <n v="285"/>
    <n v="50"/>
    <n v="335"/>
    <s v="Gandhinagar"/>
    <s v="Gujarat"/>
    <n v="382424"/>
    <x v="2"/>
    <x v="90"/>
    <x v="48"/>
    <n v="0.21951219512195128"/>
    <n v="51.300000000000011"/>
    <n v="233.7"/>
    <n v="285"/>
  </r>
  <r>
    <n v="1853"/>
    <s v="5/16/2019"/>
    <x v="164"/>
    <s v="2019 - Q2"/>
    <n v="2"/>
    <x v="1"/>
    <n v="5"/>
    <x v="4"/>
    <n v="16"/>
    <n v="0"/>
    <n v="0"/>
    <s v="Thursday"/>
    <s v="Afternoon"/>
    <s v="B07FWVVUT"/>
    <s v="Female"/>
    <x v="134"/>
    <s v="Shipped"/>
    <n v="1"/>
    <s v="INR"/>
    <n v="111"/>
    <n v="50"/>
    <n v="161"/>
    <s v="Mumbai"/>
    <s v="Maharashtra"/>
    <n v="400097"/>
    <x v="2"/>
    <x v="90"/>
    <x v="48"/>
    <n v="0.21951219512195128"/>
    <n v="19.980000000000004"/>
    <n v="91.02"/>
    <n v="111"/>
  </r>
  <r>
    <n v="1854"/>
    <s v="5/16/2019"/>
    <x v="934"/>
    <s v="2019 - Q2"/>
    <n v="2"/>
    <x v="1"/>
    <n v="5"/>
    <x v="4"/>
    <n v="16"/>
    <n v="0"/>
    <n v="0"/>
    <s v="Thursday"/>
    <s v="Afternoon"/>
    <s v="B07FWWBVY"/>
    <s v="Female"/>
    <x v="134"/>
    <s v="Shipped"/>
    <n v="1"/>
    <s v="INR"/>
    <n v="111"/>
    <n v="50"/>
    <n v="161"/>
    <s v="Bhiwadi"/>
    <s v="Rajasthan"/>
    <n v="301019"/>
    <x v="2"/>
    <x v="90"/>
    <x v="48"/>
    <n v="0.21951219512195128"/>
    <n v="19.980000000000004"/>
    <n v="91.02"/>
    <n v="111"/>
  </r>
  <r>
    <n v="1855"/>
    <s v="5/16/2019"/>
    <x v="165"/>
    <s v="2019 - Q2"/>
    <n v="2"/>
    <x v="1"/>
    <n v="5"/>
    <x v="4"/>
    <n v="16"/>
    <n v="0"/>
    <n v="0"/>
    <s v="Thursday"/>
    <s v="Afternoon"/>
    <s v="B07FWYURX"/>
    <s v="Male"/>
    <x v="131"/>
    <s v="Shipped"/>
    <n v="1"/>
    <s v="INR"/>
    <n v="285"/>
    <n v="50"/>
    <n v="335"/>
    <s v="Kalyani"/>
    <s v="West Bengal"/>
    <n v="741235"/>
    <x v="2"/>
    <x v="90"/>
    <x v="48"/>
    <n v="0.21951219512195128"/>
    <n v="51.300000000000011"/>
    <n v="233.7"/>
    <n v="285"/>
  </r>
  <r>
    <n v="1856"/>
    <s v="5/16/2019"/>
    <x v="263"/>
    <s v="2019 - Q2"/>
    <n v="2"/>
    <x v="1"/>
    <n v="5"/>
    <x v="4"/>
    <n v="16"/>
    <n v="0"/>
    <n v="0"/>
    <s v="Thursday"/>
    <s v="Afternoon"/>
    <s v="B07FWYVQS"/>
    <s v="Female"/>
    <x v="153"/>
    <s v="Shipped"/>
    <n v="1"/>
    <s v="INR"/>
    <n v="185"/>
    <n v="50"/>
    <n v="235"/>
    <s v="Salem - 636 004"/>
    <s v="Tamil Nadu"/>
    <n v="636004"/>
    <x v="2"/>
    <x v="90"/>
    <x v="48"/>
    <n v="0.2195121951219513"/>
    <n v="33.300000000000011"/>
    <n v="151.69999999999999"/>
    <n v="185"/>
  </r>
  <r>
    <n v="1857"/>
    <s v="5/16/2019"/>
    <x v="935"/>
    <s v="2019 - Q2"/>
    <n v="2"/>
    <x v="1"/>
    <n v="5"/>
    <x v="4"/>
    <n v="16"/>
    <n v="0"/>
    <n v="0"/>
    <s v="Thursday"/>
    <s v="Afternoon"/>
    <s v="B07FWWVYR"/>
    <s v="Female"/>
    <x v="153"/>
    <s v="Shipped"/>
    <n v="1"/>
    <s v="INR"/>
    <n v="185"/>
    <n v="50"/>
    <n v="235"/>
    <s v="Ujjain"/>
    <s v="Madhya Pradesh"/>
    <n v="456001"/>
    <x v="2"/>
    <x v="90"/>
    <x v="48"/>
    <n v="0.2195121951219513"/>
    <n v="33.300000000000011"/>
    <n v="151.69999999999999"/>
    <n v="185"/>
  </r>
  <r>
    <n v="1858"/>
    <s v="5/16/2019"/>
    <x v="238"/>
    <s v="2019 - Q2"/>
    <n v="2"/>
    <x v="1"/>
    <n v="5"/>
    <x v="4"/>
    <n v="16"/>
    <n v="0"/>
    <n v="0"/>
    <s v="Thursday"/>
    <s v="Evening"/>
    <s v="B07FWWSXW"/>
    <s v="Male"/>
    <x v="139"/>
    <s v="Shipped"/>
    <n v="1"/>
    <s v="INR"/>
    <n v="192"/>
    <n v="50"/>
    <n v="242"/>
    <s v="Navi Mumbai"/>
    <s v="Maharashtra"/>
    <n v="400708"/>
    <x v="2"/>
    <x v="90"/>
    <x v="48"/>
    <n v="0.21951219512195125"/>
    <n v="34.56"/>
    <n v="157.44"/>
    <n v="192"/>
  </r>
  <r>
    <n v="1859"/>
    <s v="5/16/2019"/>
    <x v="123"/>
    <s v="2019 - Q2"/>
    <n v="2"/>
    <x v="1"/>
    <n v="5"/>
    <x v="4"/>
    <n v="16"/>
    <n v="0"/>
    <n v="0"/>
    <s v="Thursday"/>
    <s v="Evening"/>
    <s v="B07FWYXYW"/>
    <s v="Male"/>
    <x v="153"/>
    <s v="Shipped"/>
    <n v="1"/>
    <s v="INR"/>
    <n v="185"/>
    <n v="50"/>
    <n v="235"/>
    <s v="Kolkata"/>
    <s v="West Bengal"/>
    <n v="700033"/>
    <x v="2"/>
    <x v="90"/>
    <x v="48"/>
    <n v="0.2195121951219513"/>
    <n v="33.300000000000011"/>
    <n v="151.69999999999999"/>
    <n v="185"/>
  </r>
  <r>
    <n v="1860"/>
    <s v="5/16/2019"/>
    <x v="797"/>
    <s v="2019 - Q2"/>
    <n v="2"/>
    <x v="1"/>
    <n v="5"/>
    <x v="4"/>
    <n v="16"/>
    <n v="0"/>
    <n v="0"/>
    <s v="Thursday"/>
    <s v="Evening"/>
    <s v="B07FWVVVY"/>
    <s v="Female"/>
    <x v="123"/>
    <s v="Shipped"/>
    <n v="1"/>
    <s v="INR"/>
    <n v="108"/>
    <n v="50"/>
    <n v="158"/>
    <s v="Chennai"/>
    <s v="Tamil Nadu"/>
    <n v="600071"/>
    <x v="2"/>
    <x v="90"/>
    <x v="48"/>
    <n v="0.21951219512195119"/>
    <n v="19.439999999999998"/>
    <n v="88.56"/>
    <n v="108"/>
  </r>
  <r>
    <n v="1861"/>
    <s v="5/16/2019"/>
    <x v="936"/>
    <s v="2019 - Q2"/>
    <n v="2"/>
    <x v="1"/>
    <n v="5"/>
    <x v="4"/>
    <n v="16"/>
    <n v="0"/>
    <n v="0"/>
    <s v="Thursday"/>
    <s v="Evening"/>
    <s v="B07FWVURZ"/>
    <s v="Male"/>
    <x v="145"/>
    <s v="Shipped"/>
    <n v="1"/>
    <s v="INR"/>
    <n v="180"/>
    <n v="50"/>
    <n v="230"/>
    <s v="Jhalawar"/>
    <s v="Rajasthan"/>
    <n v="326512"/>
    <x v="2"/>
    <x v="102"/>
    <x v="56"/>
    <n v="0.21951219512195128"/>
    <n v="32.400000000000006"/>
    <n v="147.6"/>
    <n v="180"/>
  </r>
  <r>
    <n v="1862"/>
    <s v="5/16/2019"/>
    <x v="937"/>
    <s v="2019 - Q2"/>
    <n v="2"/>
    <x v="1"/>
    <n v="5"/>
    <x v="4"/>
    <n v="16"/>
    <n v="0"/>
    <n v="0"/>
    <s v="Thursday"/>
    <s v="Evening"/>
    <s v="B07FWWTUR"/>
    <s v="Female"/>
    <x v="144"/>
    <s v="Shipped"/>
    <n v="1"/>
    <s v="INR"/>
    <n v="198"/>
    <n v="50"/>
    <n v="248"/>
    <s v="Pudukkottai"/>
    <s v="Tamil Nadu"/>
    <n v="622506"/>
    <x v="2"/>
    <x v="90"/>
    <x v="48"/>
    <n v="0.21951219512195111"/>
    <n v="35.639999999999986"/>
    <n v="162.36000000000001"/>
    <n v="198"/>
  </r>
  <r>
    <n v="1863"/>
    <s v="5/16/2019"/>
    <x v="128"/>
    <s v="2019 - Q2"/>
    <n v="2"/>
    <x v="1"/>
    <n v="5"/>
    <x v="4"/>
    <n v="16"/>
    <n v="0"/>
    <n v="0"/>
    <s v="Thursday"/>
    <s v="Evening"/>
    <s v="B07FWWVRQ"/>
    <s v="Female"/>
    <x v="144"/>
    <s v="Shipped"/>
    <n v="1"/>
    <s v="INR"/>
    <n v="198"/>
    <n v="50"/>
    <n v="248"/>
    <s v="Kolkata"/>
    <s v="West Bengal"/>
    <n v="700045"/>
    <x v="2"/>
    <x v="90"/>
    <x v="48"/>
    <n v="0.21951219512195111"/>
    <n v="35.639999999999986"/>
    <n v="162.36000000000001"/>
    <n v="198"/>
  </r>
  <r>
    <n v="1864"/>
    <s v="5/17/2019"/>
    <x v="938"/>
    <s v="2019 - Q2"/>
    <n v="2"/>
    <x v="1"/>
    <n v="5"/>
    <x v="4"/>
    <n v="17"/>
    <n v="0"/>
    <n v="0"/>
    <s v="Friday"/>
    <s v="Night"/>
    <s v="B07FWWXZR"/>
    <s v="Male"/>
    <x v="131"/>
    <s v="Shipped"/>
    <n v="1"/>
    <s v="INR"/>
    <n v="285"/>
    <n v="50"/>
    <n v="335"/>
    <s v="Kolkata"/>
    <s v="West Bengal"/>
    <n v="700141"/>
    <x v="2"/>
    <x v="90"/>
    <x v="48"/>
    <n v="0.21951219512195128"/>
    <n v="51.300000000000011"/>
    <n v="233.7"/>
    <n v="285"/>
  </r>
  <r>
    <n v="1865"/>
    <s v="5/17/2019"/>
    <x v="550"/>
    <s v="2019 - Q2"/>
    <n v="2"/>
    <x v="1"/>
    <n v="5"/>
    <x v="4"/>
    <n v="17"/>
    <n v="0"/>
    <n v="0"/>
    <s v="Friday"/>
    <s v="Night"/>
    <s v="B07FWYZXS"/>
    <s v="Male"/>
    <x v="154"/>
    <s v="Shipped"/>
    <n v="1"/>
    <s v="INR"/>
    <n v="88"/>
    <n v="50"/>
    <n v="138"/>
    <s v="Basti"/>
    <s v="Uttar Pradesh"/>
    <n v="272127"/>
    <x v="2"/>
    <x v="90"/>
    <x v="48"/>
    <n v="0.21951219512195128"/>
    <n v="15.840000000000003"/>
    <n v="72.16"/>
    <n v="88"/>
  </r>
  <r>
    <n v="1866"/>
    <s v="5/17/2019"/>
    <x v="939"/>
    <s v="2019 - Q2"/>
    <n v="2"/>
    <x v="1"/>
    <n v="5"/>
    <x v="4"/>
    <n v="17"/>
    <n v="0"/>
    <n v="0"/>
    <s v="Friday"/>
    <s v="Night"/>
    <s v="B07FWVUQU"/>
    <s v="Female"/>
    <x v="95"/>
    <s v="Shipped"/>
    <n v="1"/>
    <s v="INR"/>
    <n v="395"/>
    <n v="50"/>
    <n v="445"/>
    <s v="Jaipur"/>
    <s v="Rajasthan"/>
    <n v="302028"/>
    <x v="1"/>
    <x v="78"/>
    <x v="33"/>
    <n v="0.20481927710843364"/>
    <n v="67.149999999999977"/>
    <n v="327.85"/>
    <n v="395"/>
  </r>
  <r>
    <n v="1867"/>
    <s v="5/17/2019"/>
    <x v="436"/>
    <s v="2019 - Q2"/>
    <n v="2"/>
    <x v="1"/>
    <n v="5"/>
    <x v="4"/>
    <n v="17"/>
    <n v="0"/>
    <n v="0"/>
    <s v="Friday"/>
    <s v="Night"/>
    <s v="B07FWWVZX"/>
    <s v="Male"/>
    <x v="145"/>
    <s v="Shipped"/>
    <n v="1"/>
    <s v="INR"/>
    <n v="180"/>
    <n v="24.79"/>
    <n v="204.79"/>
    <s v="Haldwani"/>
    <s v="Uttarakhand"/>
    <n v="263139"/>
    <x v="2"/>
    <x v="102"/>
    <x v="56"/>
    <n v="0.21951219512195128"/>
    <n v="32.400000000000006"/>
    <n v="147.6"/>
    <n v="180"/>
  </r>
  <r>
    <n v="1868"/>
    <s v="5/17/2019"/>
    <x v="436"/>
    <s v="2019 - Q2"/>
    <n v="2"/>
    <x v="1"/>
    <n v="5"/>
    <x v="4"/>
    <n v="17"/>
    <n v="0"/>
    <n v="0"/>
    <s v="Friday"/>
    <s v="Night"/>
    <s v="B07FWYSUQ"/>
    <s v="Female"/>
    <x v="137"/>
    <s v="Shipped"/>
    <n v="1"/>
    <s v="INR"/>
    <n v="184"/>
    <n v="25.21"/>
    <n v="209.21"/>
    <s v="Haldwani"/>
    <s v="Uttarakhand"/>
    <n v="263139"/>
    <x v="2"/>
    <x v="90"/>
    <x v="48"/>
    <n v="0.21951219512195125"/>
    <n v="33.120000000000005"/>
    <n v="150.88"/>
    <n v="184"/>
  </r>
  <r>
    <n v="1869"/>
    <s v="5/17/2019"/>
    <x v="106"/>
    <s v="2019 - Q2"/>
    <n v="2"/>
    <x v="1"/>
    <n v="5"/>
    <x v="4"/>
    <n v="17"/>
    <n v="0"/>
    <n v="0"/>
    <s v="Friday"/>
    <s v="Morning"/>
    <s v="B07FWXAXY"/>
    <s v="Female"/>
    <x v="131"/>
    <s v="Shipped"/>
    <n v="1"/>
    <s v="INR"/>
    <n v="285"/>
    <n v="50"/>
    <n v="335"/>
    <s v="Bengaluru"/>
    <s v="Karnataka"/>
    <n v="560037"/>
    <x v="2"/>
    <x v="90"/>
    <x v="48"/>
    <n v="0.21951219512195128"/>
    <n v="51.300000000000011"/>
    <n v="233.7"/>
    <n v="285"/>
  </r>
  <r>
    <n v="1870"/>
    <s v="5/17/2019"/>
    <x v="940"/>
    <s v="2019 - Q2"/>
    <n v="2"/>
    <x v="1"/>
    <n v="5"/>
    <x v="4"/>
    <n v="17"/>
    <n v="0"/>
    <n v="0"/>
    <s v="Friday"/>
    <s v="Morning"/>
    <s v="B07FWYXRQ"/>
    <s v="Male"/>
    <x v="150"/>
    <s v="Shipped"/>
    <n v="5"/>
    <s v="INR"/>
    <n v="485"/>
    <n v="100"/>
    <n v="585"/>
    <s v="Bankura"/>
    <s v="West Bengal"/>
    <n v="722101"/>
    <x v="2"/>
    <x v="90"/>
    <x v="48"/>
    <n v="0.21951219512195125"/>
    <n v="87.300000000000011"/>
    <n v="397.7"/>
    <n v="2425"/>
  </r>
  <r>
    <n v="1871"/>
    <s v="5/17/2019"/>
    <x v="319"/>
    <s v="2019 - Q2"/>
    <n v="2"/>
    <x v="1"/>
    <n v="5"/>
    <x v="4"/>
    <n v="17"/>
    <n v="0"/>
    <n v="0"/>
    <s v="Friday"/>
    <s v="Morning"/>
    <s v="B07FWYAWQ"/>
    <s v="Male"/>
    <x v="140"/>
    <s v="Shipped"/>
    <n v="1"/>
    <s v="INR"/>
    <n v="500"/>
    <n v="50"/>
    <n v="550"/>
    <s v="Shakti Nagar Ntpc Township"/>
    <s v="Uttar Pradesh"/>
    <n v="231222"/>
    <x v="0"/>
    <x v="100"/>
    <x v="15"/>
    <n v="0.14942528735632185"/>
    <n v="65"/>
    <n v="435"/>
    <n v="500"/>
  </r>
  <r>
    <n v="1872"/>
    <s v="5/17/2019"/>
    <x v="383"/>
    <s v="2019 - Q2"/>
    <n v="2"/>
    <x v="1"/>
    <n v="5"/>
    <x v="4"/>
    <n v="17"/>
    <n v="0"/>
    <n v="0"/>
    <s v="Friday"/>
    <s v="Morning"/>
    <s v="B07FWWXYT"/>
    <s v="Male"/>
    <x v="145"/>
    <s v="Shipped"/>
    <n v="1"/>
    <s v="INR"/>
    <n v="180"/>
    <n v="50"/>
    <n v="230"/>
    <s v="Amritsar"/>
    <s v="Punjab"/>
    <n v="143201"/>
    <x v="2"/>
    <x v="102"/>
    <x v="56"/>
    <n v="0.21951219512195128"/>
    <n v="32.400000000000006"/>
    <n v="147.6"/>
    <n v="180"/>
  </r>
  <r>
    <n v="1873"/>
    <s v="5/17/2019"/>
    <x v="170"/>
    <s v="2019 - Q2"/>
    <n v="2"/>
    <x v="1"/>
    <n v="5"/>
    <x v="4"/>
    <n v="17"/>
    <n v="0"/>
    <n v="0"/>
    <s v="Friday"/>
    <s v="Morning"/>
    <s v="B07FWYYTW"/>
    <s v="Male"/>
    <x v="145"/>
    <s v="Shipped"/>
    <n v="2"/>
    <s v="INR"/>
    <n v="360"/>
    <n v="50"/>
    <n v="410"/>
    <s v="Bharuch"/>
    <s v="Gujarat"/>
    <n v="392011"/>
    <x v="2"/>
    <x v="102"/>
    <x v="56"/>
    <n v="0.21951219512195128"/>
    <n v="64.800000000000011"/>
    <n v="295.2"/>
    <n v="720"/>
  </r>
  <r>
    <n v="1874"/>
    <s v="5/17/2019"/>
    <x v="941"/>
    <s v="2019 - Q2"/>
    <n v="2"/>
    <x v="1"/>
    <n v="5"/>
    <x v="4"/>
    <n v="17"/>
    <n v="0"/>
    <n v="0"/>
    <s v="Friday"/>
    <s v="Afternoon"/>
    <s v="B07FWXATU"/>
    <s v="Male"/>
    <x v="129"/>
    <s v="Shipped"/>
    <n v="1"/>
    <s v="INR"/>
    <n v="200"/>
    <n v="50"/>
    <n v="250"/>
    <s v="Bhilwara"/>
    <s v="Rj"/>
    <n v="311802"/>
    <x v="0"/>
    <x v="95"/>
    <x v="52"/>
    <n v="0.14942528735632185"/>
    <n v="26"/>
    <n v="174"/>
    <n v="200"/>
  </r>
  <r>
    <n v="1875"/>
    <s v="5/17/2019"/>
    <x v="261"/>
    <s v="2019 - Q2"/>
    <n v="2"/>
    <x v="1"/>
    <n v="5"/>
    <x v="4"/>
    <n v="17"/>
    <n v="0"/>
    <n v="0"/>
    <s v="Friday"/>
    <s v="Afternoon"/>
    <s v="B07FWYAVU"/>
    <s v="Male"/>
    <x v="149"/>
    <s v="Shipped"/>
    <n v="1"/>
    <s v="INR"/>
    <n v="180"/>
    <n v="50"/>
    <n v="230"/>
    <s v="Guwahati"/>
    <s v="Assam"/>
    <n v="781028"/>
    <x v="2"/>
    <x v="90"/>
    <x v="48"/>
    <n v="0.21951219512195128"/>
    <n v="32.400000000000006"/>
    <n v="147.6"/>
    <n v="180"/>
  </r>
  <r>
    <n v="1876"/>
    <s v="5/17/2019"/>
    <x v="795"/>
    <s v="2019 - Q2"/>
    <n v="2"/>
    <x v="1"/>
    <n v="5"/>
    <x v="4"/>
    <n v="17"/>
    <n v="0"/>
    <n v="0"/>
    <s v="Friday"/>
    <s v="Afternoon"/>
    <s v="B07FWYZXZ"/>
    <s v="Female"/>
    <x v="149"/>
    <s v="Shipped"/>
    <n v="1"/>
    <s v="INR"/>
    <n v="180"/>
    <n v="50"/>
    <n v="230"/>
    <s v="Gurgaon"/>
    <s v="Haryana"/>
    <n v="122002"/>
    <x v="2"/>
    <x v="90"/>
    <x v="48"/>
    <n v="0.21951219512195128"/>
    <n v="32.400000000000006"/>
    <n v="147.6"/>
    <n v="180"/>
  </r>
  <r>
    <n v="1877"/>
    <s v="5/17/2019"/>
    <x v="810"/>
    <s v="2019 - Q2"/>
    <n v="2"/>
    <x v="1"/>
    <n v="5"/>
    <x v="4"/>
    <n v="17"/>
    <n v="0"/>
    <n v="0"/>
    <s v="Friday"/>
    <s v="Afternoon"/>
    <s v="B07FWYXTV"/>
    <s v="Male"/>
    <x v="163"/>
    <s v="Shipped"/>
    <n v="1"/>
    <s v="INR"/>
    <n v="420"/>
    <n v="50"/>
    <n v="470"/>
    <s v="Jalandhar"/>
    <s v="Punjab"/>
    <n v="144005"/>
    <x v="1"/>
    <x v="82"/>
    <x v="39"/>
    <n v="0.20481927710843364"/>
    <n v="71.399999999999977"/>
    <n v="348.6"/>
    <n v="420"/>
  </r>
  <r>
    <n v="1878"/>
    <s v="5/17/2019"/>
    <x v="676"/>
    <s v="2019 - Q2"/>
    <n v="2"/>
    <x v="1"/>
    <n v="5"/>
    <x v="4"/>
    <n v="17"/>
    <n v="0"/>
    <n v="0"/>
    <s v="Friday"/>
    <s v="Evening"/>
    <s v="B07FWVVXT"/>
    <s v="Male"/>
    <x v="140"/>
    <s v="Shipped"/>
    <n v="1"/>
    <s v="INR"/>
    <n v="500"/>
    <n v="50"/>
    <n v="550"/>
    <s v="Mumbai"/>
    <s v="Maharashtra"/>
    <n v="400025"/>
    <x v="0"/>
    <x v="100"/>
    <x v="15"/>
    <n v="0.14942528735632185"/>
    <n v="65"/>
    <n v="435"/>
    <n v="500"/>
  </r>
  <r>
    <n v="1879"/>
    <s v="5/17/2019"/>
    <x v="641"/>
    <s v="2019 - Q2"/>
    <n v="2"/>
    <x v="1"/>
    <n v="5"/>
    <x v="4"/>
    <n v="17"/>
    <n v="0"/>
    <n v="0"/>
    <s v="Friday"/>
    <s v="Evening"/>
    <s v="B07FWVXXW"/>
    <s v="Male"/>
    <x v="140"/>
    <s v="Shipped"/>
    <n v="1"/>
    <s v="INR"/>
    <n v="500"/>
    <n v="50"/>
    <n v="550"/>
    <s v="Jalgaon"/>
    <s v="Maharashtra"/>
    <n v="425001"/>
    <x v="0"/>
    <x v="100"/>
    <x v="15"/>
    <n v="0.14942528735632185"/>
    <n v="65"/>
    <n v="435"/>
    <n v="500"/>
  </r>
  <r>
    <n v="1880"/>
    <s v="5/18/2019"/>
    <x v="292"/>
    <s v="2019 - Q2"/>
    <n v="2"/>
    <x v="1"/>
    <n v="5"/>
    <x v="4"/>
    <n v="18"/>
    <n v="1"/>
    <n v="0"/>
    <s v="Saturday"/>
    <s v="Night"/>
    <s v="B07FWWSSQ"/>
    <s v="Male"/>
    <x v="140"/>
    <s v="Shipped"/>
    <n v="1"/>
    <s v="INR"/>
    <n v="500"/>
    <n v="50"/>
    <n v="550"/>
    <s v="Mumbai"/>
    <s v="Maharashtra"/>
    <n v="400028"/>
    <x v="0"/>
    <x v="100"/>
    <x v="15"/>
    <n v="0.14942528735632185"/>
    <n v="65"/>
    <n v="435"/>
    <n v="500"/>
  </r>
  <r>
    <n v="1881"/>
    <s v="5/18/2019"/>
    <x v="942"/>
    <s v="2019 - Q2"/>
    <n v="2"/>
    <x v="1"/>
    <n v="5"/>
    <x v="4"/>
    <n v="18"/>
    <n v="1"/>
    <n v="0"/>
    <s v="Saturday"/>
    <s v="Night"/>
    <s v="B07FWWSYQ"/>
    <s v="Male"/>
    <x v="120"/>
    <s v="Shipped"/>
    <n v="1"/>
    <s v="INR"/>
    <n v="220"/>
    <n v="50"/>
    <n v="270"/>
    <s v="Phulabani"/>
    <s v="Odisha"/>
    <n v="762001"/>
    <x v="2"/>
    <x v="90"/>
    <x v="48"/>
    <n v="0.21951219512195119"/>
    <n v="39.599999999999994"/>
    <n v="180.4"/>
    <n v="220"/>
  </r>
  <r>
    <n v="1882"/>
    <s v="5/18/2019"/>
    <x v="8"/>
    <s v="2019 - Q2"/>
    <n v="2"/>
    <x v="1"/>
    <n v="5"/>
    <x v="4"/>
    <n v="18"/>
    <n v="1"/>
    <n v="0"/>
    <s v="Saturday"/>
    <s v="Night"/>
    <s v="B07FWWBXW"/>
    <s v="Male"/>
    <x v="112"/>
    <s v="Shipped"/>
    <n v="1"/>
    <s v="INR"/>
    <n v="320"/>
    <n v="26.86"/>
    <n v="346.86"/>
    <s v="Udaipur"/>
    <s v="Rajasthan"/>
    <n v="313001"/>
    <x v="1"/>
    <x v="79"/>
    <x v="19"/>
    <n v="0.20481927710843364"/>
    <n v="54.399999999999977"/>
    <n v="265.60000000000002"/>
    <n v="320"/>
  </r>
  <r>
    <n v="1883"/>
    <s v="5/18/2019"/>
    <x v="8"/>
    <s v="2019 - Q2"/>
    <n v="2"/>
    <x v="1"/>
    <n v="5"/>
    <x v="4"/>
    <n v="18"/>
    <n v="1"/>
    <n v="0"/>
    <s v="Saturday"/>
    <s v="Night"/>
    <s v="B07FWWXQR"/>
    <s v="Male"/>
    <x v="95"/>
    <s v="Shipped"/>
    <n v="1"/>
    <s v="INR"/>
    <n v="395"/>
    <n v="23.14"/>
    <n v="418.14"/>
    <s v="Udaipur"/>
    <s v="Rajasthan"/>
    <n v="313001"/>
    <x v="1"/>
    <x v="78"/>
    <x v="33"/>
    <n v="0.20481927710843364"/>
    <n v="67.149999999999977"/>
    <n v="327.85"/>
    <n v="395"/>
  </r>
  <r>
    <n v="1884"/>
    <s v="5/18/2019"/>
    <x v="326"/>
    <s v="2019 - Q2"/>
    <n v="2"/>
    <x v="1"/>
    <n v="5"/>
    <x v="4"/>
    <n v="18"/>
    <n v="1"/>
    <n v="0"/>
    <s v="Saturday"/>
    <s v="Night"/>
    <s v="B07FWVVTR"/>
    <s v="Male"/>
    <x v="155"/>
    <s v="Shipped"/>
    <n v="1"/>
    <s v="INR"/>
    <n v="129"/>
    <n v="50"/>
    <n v="179"/>
    <s v="Lucknow"/>
    <s v="Uttar Pradesh"/>
    <n v="226002"/>
    <x v="2"/>
    <x v="90"/>
    <x v="48"/>
    <n v="0.21951219512195122"/>
    <n v="23.22"/>
    <n v="105.78"/>
    <n v="129"/>
  </r>
  <r>
    <n v="1885"/>
    <s v="5/18/2019"/>
    <x v="49"/>
    <s v="2019 - Q2"/>
    <n v="2"/>
    <x v="1"/>
    <n v="5"/>
    <x v="4"/>
    <n v="18"/>
    <n v="1"/>
    <n v="0"/>
    <s v="Saturday"/>
    <s v="Night"/>
    <s v="B07FWYZZW"/>
    <s v="Male"/>
    <x v="124"/>
    <s v="Shipped"/>
    <n v="1"/>
    <s v="INR"/>
    <n v="91"/>
    <n v="50"/>
    <n v="141"/>
    <s v="Lucknow"/>
    <s v="Uttar Pradesh"/>
    <n v="226002"/>
    <x v="2"/>
    <x v="90"/>
    <x v="48"/>
    <n v="0.21951219512195114"/>
    <n v="16.379999999999995"/>
    <n v="74.62"/>
    <n v="91"/>
  </r>
  <r>
    <n v="1886"/>
    <s v="5/18/2019"/>
    <x v="232"/>
    <s v="2019 - Q2"/>
    <n v="2"/>
    <x v="1"/>
    <n v="5"/>
    <x v="4"/>
    <n v="18"/>
    <n v="1"/>
    <n v="0"/>
    <s v="Saturday"/>
    <s v="Night"/>
    <s v="B07FWWZTS"/>
    <s v="Female"/>
    <x v="120"/>
    <s v="Shipped"/>
    <n v="1"/>
    <s v="INR"/>
    <n v="220"/>
    <n v="50"/>
    <n v="270"/>
    <s v="Bahadurgarh"/>
    <s v="Haryana"/>
    <n v="124507"/>
    <x v="2"/>
    <x v="90"/>
    <x v="48"/>
    <n v="0.21951219512195119"/>
    <n v="39.599999999999994"/>
    <n v="180.4"/>
    <n v="220"/>
  </r>
  <r>
    <n v="1887"/>
    <s v="5/18/2019"/>
    <x v="708"/>
    <s v="2019 - Q2"/>
    <n v="2"/>
    <x v="1"/>
    <n v="5"/>
    <x v="4"/>
    <n v="18"/>
    <n v="1"/>
    <n v="0"/>
    <s v="Saturday"/>
    <s v="Night"/>
    <s v="B07FWVVWQ"/>
    <s v="Male"/>
    <x v="21"/>
    <s v="Shipped"/>
    <n v="1"/>
    <s v="INR"/>
    <n v="899"/>
    <n v="100"/>
    <n v="999"/>
    <s v="Jalgaon"/>
    <s v="Maharashtra"/>
    <n v="425001"/>
    <x v="0"/>
    <x v="19"/>
    <x v="3"/>
    <n v="0.14942528735632185"/>
    <n v="116.87"/>
    <n v="782.13"/>
    <n v="899"/>
  </r>
  <r>
    <n v="1888"/>
    <s v="5/18/2019"/>
    <x v="894"/>
    <s v="2019 - Q2"/>
    <n v="2"/>
    <x v="1"/>
    <n v="5"/>
    <x v="4"/>
    <n v="18"/>
    <n v="1"/>
    <n v="0"/>
    <s v="Saturday"/>
    <s v="Night"/>
    <s v="B07FWWAYZ"/>
    <s v="Female"/>
    <x v="155"/>
    <s v="Shipped"/>
    <n v="2"/>
    <s v="INR"/>
    <n v="258"/>
    <n v="50"/>
    <n v="308"/>
    <s v="Bengaluru"/>
    <s v="Karnataka"/>
    <n v="562123"/>
    <x v="2"/>
    <x v="90"/>
    <x v="48"/>
    <n v="0.21951219512195122"/>
    <n v="46.44"/>
    <n v="211.56"/>
    <n v="516"/>
  </r>
  <r>
    <n v="1889"/>
    <s v="5/18/2019"/>
    <x v="533"/>
    <s v="2019 - Q2"/>
    <n v="2"/>
    <x v="1"/>
    <n v="5"/>
    <x v="4"/>
    <n v="18"/>
    <n v="1"/>
    <n v="0"/>
    <s v="Saturday"/>
    <s v="Morning"/>
    <s v="B07FWWAVR"/>
    <s v="Female"/>
    <x v="95"/>
    <s v="Shipped"/>
    <n v="1"/>
    <s v="INR"/>
    <n v="395"/>
    <n v="21.68"/>
    <n v="416.68"/>
    <s v="New Delhi"/>
    <s v="Delhi"/>
    <n v="110021"/>
    <x v="1"/>
    <x v="78"/>
    <x v="33"/>
    <n v="0.20481927710843364"/>
    <n v="67.149999999999977"/>
    <n v="327.85"/>
    <n v="395"/>
  </r>
  <r>
    <n v="1890"/>
    <s v="5/18/2019"/>
    <x v="533"/>
    <s v="2019 - Q2"/>
    <n v="2"/>
    <x v="1"/>
    <n v="5"/>
    <x v="4"/>
    <n v="18"/>
    <n v="1"/>
    <n v="0"/>
    <s v="Saturday"/>
    <s v="Morning"/>
    <s v="B07FWVWTY"/>
    <s v="Female"/>
    <x v="112"/>
    <s v="Shipped"/>
    <n v="1"/>
    <s v="INR"/>
    <n v="320"/>
    <n v="28.32"/>
    <n v="348.32"/>
    <s v="New Delhi"/>
    <s v="Delhi"/>
    <n v="110021"/>
    <x v="1"/>
    <x v="79"/>
    <x v="19"/>
    <n v="0.20481927710843364"/>
    <n v="54.399999999999977"/>
    <n v="265.60000000000002"/>
    <n v="320"/>
  </r>
  <r>
    <n v="1891"/>
    <s v="5/18/2019"/>
    <x v="173"/>
    <s v="2019 - Q2"/>
    <n v="2"/>
    <x v="1"/>
    <n v="5"/>
    <x v="4"/>
    <n v="18"/>
    <n v="1"/>
    <n v="0"/>
    <s v="Saturday"/>
    <s v="Morning"/>
    <s v="B07FWWZWZ"/>
    <s v="Female"/>
    <x v="164"/>
    <s v="Shipped"/>
    <n v="1"/>
    <s v="INR"/>
    <n v="515"/>
    <n v="100"/>
    <n v="615"/>
    <s v="Lakhisarai"/>
    <s v="Bihar"/>
    <n v="811311"/>
    <x v="1"/>
    <x v="10"/>
    <x v="9"/>
    <n v="0.20481927710843376"/>
    <n v="87.550000000000011"/>
    <n v="427.45"/>
    <n v="515"/>
  </r>
  <r>
    <n v="1892"/>
    <s v="5/18/2019"/>
    <x v="169"/>
    <s v="2019 - Q2"/>
    <n v="2"/>
    <x v="1"/>
    <n v="5"/>
    <x v="4"/>
    <n v="18"/>
    <n v="1"/>
    <n v="0"/>
    <s v="Saturday"/>
    <s v="Morning"/>
    <s v="B07FWWTZR"/>
    <s v="Male"/>
    <x v="149"/>
    <s v="Shipped"/>
    <n v="1"/>
    <s v="INR"/>
    <n v="180"/>
    <n v="50"/>
    <n v="230"/>
    <s v="Guwahati"/>
    <s v="Assam"/>
    <n v="781029"/>
    <x v="2"/>
    <x v="90"/>
    <x v="48"/>
    <n v="0.21951219512195128"/>
    <n v="32.400000000000006"/>
    <n v="147.6"/>
    <n v="180"/>
  </r>
  <r>
    <n v="1893"/>
    <s v="5/18/2019"/>
    <x v="79"/>
    <s v="2019 - Q2"/>
    <n v="2"/>
    <x v="1"/>
    <n v="5"/>
    <x v="4"/>
    <n v="18"/>
    <n v="1"/>
    <n v="0"/>
    <s v="Saturday"/>
    <s v="Morning"/>
    <s v="B07FWYAVS"/>
    <s v="Female"/>
    <x v="124"/>
    <s v="Shipped"/>
    <n v="1"/>
    <s v="INR"/>
    <n v="91"/>
    <n v="50"/>
    <n v="141"/>
    <s v="Anantapur"/>
    <s v="Andhra Pradesh"/>
    <n v="515001"/>
    <x v="2"/>
    <x v="90"/>
    <x v="48"/>
    <n v="0.21951219512195114"/>
    <n v="16.379999999999995"/>
    <n v="74.62"/>
    <n v="91"/>
  </r>
  <r>
    <n v="1894"/>
    <s v="5/18/2019"/>
    <x v="323"/>
    <s v="2019 - Q2"/>
    <n v="2"/>
    <x v="1"/>
    <n v="5"/>
    <x v="4"/>
    <n v="18"/>
    <n v="1"/>
    <n v="0"/>
    <s v="Saturday"/>
    <s v="Afternoon"/>
    <s v="B07FWYAUT"/>
    <s v="Male"/>
    <x v="165"/>
    <s v="Shipped"/>
    <n v="1"/>
    <s v="INR"/>
    <n v="550"/>
    <n v="100"/>
    <n v="650"/>
    <s v="New Delhi"/>
    <s v="Delhi"/>
    <n v="110002"/>
    <x v="1"/>
    <x v="105"/>
    <x v="0"/>
    <n v="0.20481927710843373"/>
    <n v="93.5"/>
    <n v="456.5"/>
    <n v="550"/>
  </r>
  <r>
    <n v="1895"/>
    <s v="5/18/2019"/>
    <x v="88"/>
    <s v="2019 - Q2"/>
    <n v="2"/>
    <x v="1"/>
    <n v="5"/>
    <x v="4"/>
    <n v="18"/>
    <n v="1"/>
    <n v="0"/>
    <s v="Saturday"/>
    <s v="Evening"/>
    <s v="B07FWXYTU"/>
    <s v="Female"/>
    <x v="149"/>
    <s v="Shipped"/>
    <n v="1"/>
    <s v="INR"/>
    <n v="180"/>
    <n v="50"/>
    <n v="230"/>
    <s v="Tinsukia"/>
    <s v="Assam"/>
    <n v="786151"/>
    <x v="2"/>
    <x v="90"/>
    <x v="48"/>
    <n v="0.21951219512195128"/>
    <n v="32.400000000000006"/>
    <n v="147.6"/>
    <n v="180"/>
  </r>
  <r>
    <n v="1896"/>
    <s v="5/18/2019"/>
    <x v="943"/>
    <s v="2019 - Q2"/>
    <n v="2"/>
    <x v="1"/>
    <n v="5"/>
    <x v="4"/>
    <n v="18"/>
    <n v="1"/>
    <n v="0"/>
    <s v="Saturday"/>
    <s v="Evening"/>
    <s v="B07FWWTSX"/>
    <s v="Male"/>
    <x v="124"/>
    <s v="Shipped"/>
    <n v="1"/>
    <s v="INR"/>
    <n v="91"/>
    <n v="50"/>
    <n v="141"/>
    <s v="Panchkula"/>
    <s v="Haryana"/>
    <n v="134113"/>
    <x v="2"/>
    <x v="90"/>
    <x v="48"/>
    <n v="0.21951219512195114"/>
    <n v="16.379999999999995"/>
    <n v="74.62"/>
    <n v="91"/>
  </r>
  <r>
    <n v="1897"/>
    <s v="5/19/2019"/>
    <x v="944"/>
    <s v="2019 - Q2"/>
    <n v="2"/>
    <x v="1"/>
    <n v="5"/>
    <x v="4"/>
    <n v="19"/>
    <n v="0"/>
    <n v="0"/>
    <s v="Sunday"/>
    <s v="Night"/>
    <s v="B07FWVYYU"/>
    <s v="Male"/>
    <x v="137"/>
    <s v="Shipped"/>
    <n v="1"/>
    <s v="INR"/>
    <n v="184"/>
    <n v="50"/>
    <n v="234"/>
    <s v="Bengaluru"/>
    <s v="Karnataka"/>
    <n v="560087"/>
    <x v="2"/>
    <x v="90"/>
    <x v="48"/>
    <n v="0.21951219512195125"/>
    <n v="33.120000000000005"/>
    <n v="150.88"/>
    <n v="184"/>
  </r>
  <r>
    <n v="1898"/>
    <s v="5/19/2019"/>
    <x v="865"/>
    <s v="2019 - Q2"/>
    <n v="2"/>
    <x v="1"/>
    <n v="5"/>
    <x v="4"/>
    <n v="19"/>
    <n v="0"/>
    <n v="0"/>
    <s v="Sunday"/>
    <s v="Morning"/>
    <s v="B07FWVURS"/>
    <s v="Female"/>
    <x v="131"/>
    <s v="Shipped"/>
    <n v="1"/>
    <s v="INR"/>
    <n v="285"/>
    <n v="50"/>
    <n v="335"/>
    <s v="Mudbidri"/>
    <s v="Karnataka"/>
    <n v="574227"/>
    <x v="2"/>
    <x v="90"/>
    <x v="48"/>
    <n v="0.21951219512195128"/>
    <n v="51.300000000000011"/>
    <n v="233.7"/>
    <n v="285"/>
  </r>
  <r>
    <n v="1899"/>
    <s v="5/19/2019"/>
    <x v="628"/>
    <s v="2019 - Q2"/>
    <n v="2"/>
    <x v="1"/>
    <n v="5"/>
    <x v="4"/>
    <n v="19"/>
    <n v="0"/>
    <n v="0"/>
    <s v="Sunday"/>
    <s v="Morning"/>
    <s v="B07FWVWYY"/>
    <s v="Male"/>
    <x v="131"/>
    <s v="Shipped"/>
    <n v="1"/>
    <s v="INR"/>
    <n v="285"/>
    <n v="50"/>
    <n v="335"/>
    <s v="Bareilly"/>
    <s v="Uttar Pradesh"/>
    <n v="243003"/>
    <x v="2"/>
    <x v="90"/>
    <x v="48"/>
    <n v="0.21951219512195128"/>
    <n v="51.300000000000011"/>
    <n v="233.7"/>
    <n v="285"/>
  </r>
  <r>
    <n v="1900"/>
    <s v="5/19/2019"/>
    <x v="945"/>
    <s v="2019 - Q2"/>
    <n v="2"/>
    <x v="1"/>
    <n v="5"/>
    <x v="4"/>
    <n v="19"/>
    <n v="0"/>
    <n v="0"/>
    <s v="Sunday"/>
    <s v="Morning"/>
    <s v="B07FWWSZT"/>
    <s v="Male"/>
    <x v="149"/>
    <s v="Shipped"/>
    <n v="1"/>
    <s v="INR"/>
    <n v="180"/>
    <n v="50"/>
    <n v="230"/>
    <s v="Bengaluru"/>
    <s v="Karnataka"/>
    <n v="562162"/>
    <x v="2"/>
    <x v="90"/>
    <x v="48"/>
    <n v="0.21951219512195128"/>
    <n v="32.400000000000006"/>
    <n v="147.6"/>
    <n v="180"/>
  </r>
  <r>
    <n v="1901"/>
    <s v="5/19/2019"/>
    <x v="629"/>
    <s v="2019 - Q2"/>
    <n v="2"/>
    <x v="1"/>
    <n v="5"/>
    <x v="4"/>
    <n v="19"/>
    <n v="0"/>
    <n v="0"/>
    <s v="Sunday"/>
    <s v="Morning"/>
    <s v="B07FWXTVX"/>
    <s v="Female"/>
    <x v="21"/>
    <s v="Shipped"/>
    <n v="1"/>
    <s v="INR"/>
    <n v="899"/>
    <n v="100"/>
    <n v="999"/>
    <s v="Vijayawada"/>
    <s v="Andhra Pradesh"/>
    <n v="520008"/>
    <x v="0"/>
    <x v="19"/>
    <x v="3"/>
    <n v="0.14942528735632185"/>
    <n v="116.87"/>
    <n v="782.13"/>
    <n v="899"/>
  </r>
  <r>
    <n v="1902"/>
    <s v="5/19/2019"/>
    <x v="258"/>
    <s v="2019 - Q2"/>
    <n v="2"/>
    <x v="1"/>
    <n v="5"/>
    <x v="4"/>
    <n v="19"/>
    <n v="0"/>
    <n v="0"/>
    <s v="Sunday"/>
    <s v="Morning"/>
    <s v="B07FWVBQT"/>
    <s v="Male"/>
    <x v="131"/>
    <s v="Shipped"/>
    <n v="1"/>
    <s v="INR"/>
    <n v="285"/>
    <n v="50"/>
    <n v="335"/>
    <s v="Medchal District"/>
    <s v="Telangana"/>
    <n v="500088"/>
    <x v="2"/>
    <x v="90"/>
    <x v="48"/>
    <n v="0.21951219512195128"/>
    <n v="51.300000000000011"/>
    <n v="233.7"/>
    <n v="285"/>
  </r>
  <r>
    <n v="1903"/>
    <s v="5/19/2019"/>
    <x v="946"/>
    <s v="2019 - Q2"/>
    <n v="2"/>
    <x v="1"/>
    <n v="5"/>
    <x v="4"/>
    <n v="19"/>
    <n v="0"/>
    <n v="0"/>
    <s v="Sunday"/>
    <s v="Morning"/>
    <s v="B07FWYYSV"/>
    <s v="Female"/>
    <x v="131"/>
    <s v="Shipped"/>
    <n v="1"/>
    <s v="INR"/>
    <n v="285"/>
    <n v="28.23"/>
    <n v="313.23"/>
    <s v="Patna"/>
    <s v="Bihar"/>
    <n v="800010"/>
    <x v="2"/>
    <x v="90"/>
    <x v="48"/>
    <n v="0.21951219512195128"/>
    <n v="51.300000000000011"/>
    <n v="233.7"/>
    <n v="285"/>
  </r>
  <r>
    <n v="1904"/>
    <s v="5/19/2019"/>
    <x v="946"/>
    <s v="2019 - Q2"/>
    <n v="2"/>
    <x v="1"/>
    <n v="5"/>
    <x v="4"/>
    <n v="19"/>
    <n v="0"/>
    <n v="0"/>
    <s v="Sunday"/>
    <s v="Morning"/>
    <s v="B07FWXSSW"/>
    <s v="Male"/>
    <x v="124"/>
    <s v="Shipped"/>
    <n v="1"/>
    <s v="INR"/>
    <n v="91"/>
    <n v="21.77"/>
    <n v="112.77"/>
    <s v="Patna"/>
    <s v="Bihar"/>
    <n v="800010"/>
    <x v="2"/>
    <x v="90"/>
    <x v="48"/>
    <n v="0.21951219512195114"/>
    <n v="16.379999999999995"/>
    <n v="74.62"/>
    <n v="91"/>
  </r>
  <r>
    <n v="1905"/>
    <s v="5/19/2019"/>
    <x v="688"/>
    <s v="2019 - Q2"/>
    <n v="2"/>
    <x v="1"/>
    <n v="5"/>
    <x v="4"/>
    <n v="19"/>
    <n v="0"/>
    <n v="0"/>
    <s v="Sunday"/>
    <s v="Afternoon"/>
    <s v="B07FWWXUY"/>
    <s v="Male"/>
    <x v="131"/>
    <s v="Shipped"/>
    <n v="1"/>
    <s v="INR"/>
    <n v="285"/>
    <n v="50"/>
    <n v="335"/>
    <s v="Bengaluru"/>
    <s v="Karnataka"/>
    <n v="560084"/>
    <x v="2"/>
    <x v="90"/>
    <x v="48"/>
    <n v="0.21951219512195128"/>
    <n v="51.300000000000011"/>
    <n v="233.7"/>
    <n v="285"/>
  </r>
  <r>
    <n v="1906"/>
    <s v="5/19/2019"/>
    <x v="947"/>
    <s v="2019 - Q2"/>
    <n v="2"/>
    <x v="1"/>
    <n v="5"/>
    <x v="4"/>
    <n v="19"/>
    <n v="0"/>
    <n v="0"/>
    <s v="Sunday"/>
    <s v="Afternoon"/>
    <s v="B07FWXBUR"/>
    <s v="Male"/>
    <x v="139"/>
    <s v="Shipped"/>
    <n v="1"/>
    <s v="INR"/>
    <n v="192"/>
    <n v="50"/>
    <n v="242"/>
    <s v="Noida"/>
    <s v="Uttar Pradesh"/>
    <n v="201303"/>
    <x v="2"/>
    <x v="90"/>
    <x v="48"/>
    <n v="0.21951219512195125"/>
    <n v="34.56"/>
    <n v="157.44"/>
    <n v="192"/>
  </r>
  <r>
    <n v="1907"/>
    <s v="5/19/2019"/>
    <x v="188"/>
    <s v="2019 - Q2"/>
    <n v="2"/>
    <x v="1"/>
    <n v="5"/>
    <x v="4"/>
    <n v="19"/>
    <n v="0"/>
    <n v="0"/>
    <s v="Sunday"/>
    <s v="Evening"/>
    <s v="B07FWWTWX"/>
    <s v="Male"/>
    <x v="129"/>
    <s v="Shipped"/>
    <n v="1"/>
    <s v="INR"/>
    <n v="200"/>
    <n v="50"/>
    <n v="250"/>
    <s v="Kota"/>
    <s v="Rajasthan"/>
    <n v="324006"/>
    <x v="0"/>
    <x v="95"/>
    <x v="52"/>
    <n v="0.14942528735632185"/>
    <n v="26"/>
    <n v="174"/>
    <n v="200"/>
  </r>
  <r>
    <n v="1908"/>
    <s v="5/19/2019"/>
    <x v="948"/>
    <s v="2019 - Q2"/>
    <n v="2"/>
    <x v="1"/>
    <n v="5"/>
    <x v="4"/>
    <n v="19"/>
    <n v="0"/>
    <n v="0"/>
    <s v="Sunday"/>
    <s v="Evening"/>
    <s v="B07FWWWTQ"/>
    <s v="Female"/>
    <x v="120"/>
    <s v="Shipped"/>
    <n v="1"/>
    <s v="INR"/>
    <n v="220"/>
    <n v="50"/>
    <n v="270"/>
    <s v="Bengaluru"/>
    <s v="Karnataka"/>
    <n v="560076"/>
    <x v="2"/>
    <x v="90"/>
    <x v="48"/>
    <n v="0.21951219512195119"/>
    <n v="39.599999999999994"/>
    <n v="180.4"/>
    <n v="220"/>
  </r>
  <r>
    <n v="1909"/>
    <s v="5/20/2019"/>
    <x v="949"/>
    <s v="2019 - Q2"/>
    <n v="2"/>
    <x v="1"/>
    <n v="5"/>
    <x v="4"/>
    <n v="20"/>
    <n v="0"/>
    <n v="0"/>
    <s v="Monday"/>
    <s v="Night"/>
    <s v="B07FWWBSU"/>
    <s v="Female"/>
    <x v="146"/>
    <s v="Shipped"/>
    <n v="1"/>
    <s v="INR"/>
    <n v="149"/>
    <n v="50"/>
    <n v="199"/>
    <s v="Aizawl"/>
    <s v="Mizoram"/>
    <n v="796001"/>
    <x v="2"/>
    <x v="90"/>
    <x v="57"/>
    <n v="0.21951219512195116"/>
    <n v="26.819999999999993"/>
    <n v="122.18"/>
    <n v="149"/>
  </r>
  <r>
    <n v="1910"/>
    <s v="5/20/2019"/>
    <x v="950"/>
    <s v="2019 - Q2"/>
    <n v="2"/>
    <x v="1"/>
    <n v="5"/>
    <x v="4"/>
    <n v="20"/>
    <n v="0"/>
    <n v="0"/>
    <s v="Monday"/>
    <s v="Night"/>
    <s v="B07FWWBUX"/>
    <s v="Male"/>
    <x v="136"/>
    <s v="Shipped"/>
    <n v="1"/>
    <s v="INR"/>
    <n v="145"/>
    <n v="50"/>
    <n v="195"/>
    <s v="Hyderabad"/>
    <s v="Telangana"/>
    <n v="500072"/>
    <x v="2"/>
    <x v="90"/>
    <x v="48"/>
    <n v="0.21951219512195116"/>
    <n v="26.099999999999994"/>
    <n v="118.9"/>
    <n v="145"/>
  </r>
  <r>
    <n v="1911"/>
    <s v="5/20/2019"/>
    <x v="914"/>
    <s v="2019 - Q2"/>
    <n v="2"/>
    <x v="1"/>
    <n v="5"/>
    <x v="4"/>
    <n v="20"/>
    <n v="0"/>
    <n v="0"/>
    <s v="Monday"/>
    <s v="Night"/>
    <s v="B07FWWTVT"/>
    <s v="Male"/>
    <x v="120"/>
    <s v="Shipped"/>
    <n v="1"/>
    <s v="INR"/>
    <n v="220"/>
    <n v="50"/>
    <n v="270"/>
    <s v="Varanasi"/>
    <s v="Uttar Pradesh"/>
    <n v="221010"/>
    <x v="2"/>
    <x v="90"/>
    <x v="48"/>
    <n v="0.21951219512195119"/>
    <n v="39.599999999999994"/>
    <n v="180.4"/>
    <n v="220"/>
  </r>
  <r>
    <n v="1912"/>
    <s v="5/20/2019"/>
    <x v="951"/>
    <s v="2019 - Q2"/>
    <n v="2"/>
    <x v="1"/>
    <n v="5"/>
    <x v="4"/>
    <n v="20"/>
    <n v="0"/>
    <n v="0"/>
    <s v="Monday"/>
    <s v="Night"/>
    <s v="B07FWYWRS"/>
    <s v="Female"/>
    <x v="152"/>
    <s v="Shipped"/>
    <n v="1"/>
    <s v="INR"/>
    <n v="160"/>
    <n v="50"/>
    <n v="210"/>
    <s v="Dehradun"/>
    <s v="Uttarakhand"/>
    <n v="248001"/>
    <x v="2"/>
    <x v="90"/>
    <x v="48"/>
    <n v="0.21951219512195133"/>
    <n v="28.800000000000011"/>
    <n v="131.19999999999999"/>
    <n v="160"/>
  </r>
  <r>
    <n v="1913"/>
    <s v="5/20/2019"/>
    <x v="193"/>
    <s v="2019 - Q2"/>
    <n v="2"/>
    <x v="1"/>
    <n v="5"/>
    <x v="4"/>
    <n v="20"/>
    <n v="0"/>
    <n v="0"/>
    <s v="Monday"/>
    <s v="Night"/>
    <s v="B07FWVAVY"/>
    <s v="Male"/>
    <x v="150"/>
    <s v="Shipped"/>
    <n v="1"/>
    <s v="INR"/>
    <n v="97"/>
    <n v="50"/>
    <n v="147"/>
    <s v="Kudal"/>
    <s v="Maharashtra"/>
    <n v="416520"/>
    <x v="2"/>
    <x v="90"/>
    <x v="48"/>
    <n v="0.21951219512195114"/>
    <n v="17.459999999999994"/>
    <n v="79.540000000000006"/>
    <n v="97"/>
  </r>
  <r>
    <n v="1914"/>
    <s v="5/20/2019"/>
    <x v="952"/>
    <s v="2019 - Q2"/>
    <n v="2"/>
    <x v="1"/>
    <n v="5"/>
    <x v="4"/>
    <n v="20"/>
    <n v="0"/>
    <n v="0"/>
    <s v="Monday"/>
    <s v="Night"/>
    <s v="B07FWXZZT"/>
    <s v="Male"/>
    <x v="124"/>
    <s v="Shipped"/>
    <n v="1"/>
    <s v="INR"/>
    <n v="91"/>
    <n v="50"/>
    <n v="141"/>
    <s v="Kolkata"/>
    <s v="West Bengal"/>
    <n v="700102"/>
    <x v="2"/>
    <x v="90"/>
    <x v="48"/>
    <n v="0.21951219512195114"/>
    <n v="16.379999999999995"/>
    <n v="74.62"/>
    <n v="91"/>
  </r>
  <r>
    <n v="1915"/>
    <s v="5/20/2019"/>
    <x v="327"/>
    <s v="2019 - Q2"/>
    <n v="2"/>
    <x v="1"/>
    <n v="5"/>
    <x v="4"/>
    <n v="20"/>
    <n v="0"/>
    <n v="0"/>
    <s v="Monday"/>
    <s v="Night"/>
    <s v="B07FWYYXV"/>
    <s v="Male"/>
    <x v="120"/>
    <s v="Shipped"/>
    <n v="1"/>
    <s v="INR"/>
    <n v="220"/>
    <n v="50"/>
    <n v="270"/>
    <s v="Puducherry"/>
    <s v="Puducherry"/>
    <n v="605001"/>
    <x v="2"/>
    <x v="90"/>
    <x v="48"/>
    <n v="0.21951219512195119"/>
    <n v="39.599999999999994"/>
    <n v="180.4"/>
    <n v="220"/>
  </r>
  <r>
    <n v="1916"/>
    <s v="5/20/2019"/>
    <x v="953"/>
    <s v="2019 - Q2"/>
    <n v="2"/>
    <x v="1"/>
    <n v="5"/>
    <x v="4"/>
    <n v="20"/>
    <n v="0"/>
    <n v="0"/>
    <s v="Monday"/>
    <s v="Morning"/>
    <s v="B07FWXTYV"/>
    <s v="Male"/>
    <x v="123"/>
    <s v="Shipped"/>
    <n v="1"/>
    <s v="INR"/>
    <n v="108"/>
    <n v="50"/>
    <n v="158"/>
    <s v="Kendujhar"/>
    <s v="Odisha"/>
    <n v="758001"/>
    <x v="2"/>
    <x v="90"/>
    <x v="48"/>
    <n v="0.21951219512195119"/>
    <n v="19.439999999999998"/>
    <n v="88.56"/>
    <n v="108"/>
  </r>
  <r>
    <n v="1917"/>
    <s v="5/20/2019"/>
    <x v="457"/>
    <s v="2019 - Q2"/>
    <n v="2"/>
    <x v="1"/>
    <n v="5"/>
    <x v="4"/>
    <n v="20"/>
    <n v="0"/>
    <n v="0"/>
    <s v="Monday"/>
    <s v="Afternoon"/>
    <s v="B07FWWUTS"/>
    <s v="Female"/>
    <x v="152"/>
    <s v="Shipped"/>
    <n v="1"/>
    <s v="INR"/>
    <n v="160"/>
    <n v="50"/>
    <n v="210"/>
    <s v="Pune"/>
    <s v="Maharashtra"/>
    <n v="411037"/>
    <x v="2"/>
    <x v="90"/>
    <x v="48"/>
    <n v="0.21951219512195133"/>
    <n v="28.800000000000011"/>
    <n v="131.19999999999999"/>
    <n v="160"/>
  </r>
  <r>
    <n v="1918"/>
    <s v="5/20/2019"/>
    <x v="310"/>
    <s v="2019 - Q2"/>
    <n v="2"/>
    <x v="1"/>
    <n v="5"/>
    <x v="4"/>
    <n v="20"/>
    <n v="0"/>
    <n v="0"/>
    <s v="Monday"/>
    <s v="Afternoon"/>
    <s v="B07FWVWWZ"/>
    <s v="Male"/>
    <x v="123"/>
    <s v="Shipped"/>
    <n v="1"/>
    <s v="INR"/>
    <n v="108"/>
    <n v="23.54"/>
    <n v="131.54"/>
    <s v="Bengaluru"/>
    <s v="Karnataka"/>
    <n v="560100"/>
    <x v="2"/>
    <x v="90"/>
    <x v="48"/>
    <n v="0.21951219512195119"/>
    <n v="19.439999999999998"/>
    <n v="88.56"/>
    <n v="108"/>
  </r>
  <r>
    <n v="1919"/>
    <s v="5/20/2019"/>
    <x v="310"/>
    <s v="2019 - Q2"/>
    <n v="2"/>
    <x v="1"/>
    <n v="5"/>
    <x v="4"/>
    <n v="20"/>
    <n v="0"/>
    <n v="0"/>
    <s v="Monday"/>
    <s v="Afternoon"/>
    <s v="B07FWVZSQ"/>
    <s v="Female"/>
    <x v="131"/>
    <s v="Shipped"/>
    <n v="1"/>
    <s v="INR"/>
    <n v="285"/>
    <n v="26.46"/>
    <n v="311.45999999999998"/>
    <s v="Bengaluru"/>
    <s v="Karnataka"/>
    <n v="560100"/>
    <x v="2"/>
    <x v="90"/>
    <x v="48"/>
    <n v="0.21951219512195128"/>
    <n v="51.300000000000011"/>
    <n v="233.7"/>
    <n v="285"/>
  </r>
  <r>
    <n v="1920"/>
    <s v="5/20/2019"/>
    <x v="527"/>
    <s v="2019 - Q2"/>
    <n v="2"/>
    <x v="1"/>
    <n v="5"/>
    <x v="4"/>
    <n v="20"/>
    <n v="0"/>
    <n v="0"/>
    <s v="Monday"/>
    <s v="Afternoon"/>
    <s v="B07FWWUYY"/>
    <s v="Female"/>
    <x v="124"/>
    <s v="Shipped"/>
    <n v="1"/>
    <s v="INR"/>
    <n v="91"/>
    <n v="50"/>
    <n v="141"/>
    <s v="Palakkad"/>
    <s v="Kerala"/>
    <n v="678612"/>
    <x v="2"/>
    <x v="90"/>
    <x v="48"/>
    <n v="0.21951219512195114"/>
    <n v="16.379999999999995"/>
    <n v="74.62"/>
    <n v="91"/>
  </r>
  <r>
    <n v="1921"/>
    <s v="5/20/2019"/>
    <x v="651"/>
    <s v="2019 - Q2"/>
    <n v="2"/>
    <x v="1"/>
    <n v="5"/>
    <x v="4"/>
    <n v="20"/>
    <n v="0"/>
    <n v="0"/>
    <s v="Monday"/>
    <s v="Afternoon"/>
    <s v="B07FWVXXV"/>
    <s v="Male"/>
    <x v="131"/>
    <s v="Shipped"/>
    <n v="1"/>
    <s v="INR"/>
    <n v="285"/>
    <n v="50"/>
    <n v="335"/>
    <s v="Allahabad"/>
    <s v="Uttar Pradesh"/>
    <n v="211013"/>
    <x v="2"/>
    <x v="90"/>
    <x v="48"/>
    <n v="0.21951219512195128"/>
    <n v="51.300000000000011"/>
    <n v="233.7"/>
    <n v="285"/>
  </r>
  <r>
    <n v="1922"/>
    <s v="5/20/2019"/>
    <x v="954"/>
    <s v="2019 - Q2"/>
    <n v="2"/>
    <x v="1"/>
    <n v="5"/>
    <x v="4"/>
    <n v="20"/>
    <n v="0"/>
    <n v="0"/>
    <s v="Monday"/>
    <s v="Evening"/>
    <s v="B07FWYSSW"/>
    <s v="Female"/>
    <x v="161"/>
    <s v="Shipped"/>
    <n v="1"/>
    <s v="INR"/>
    <n v="250"/>
    <n v="50"/>
    <n v="300"/>
    <s v="Bangalore"/>
    <s v="Karnataka"/>
    <n v="560003"/>
    <x v="2"/>
    <x v="90"/>
    <x v="48"/>
    <n v="0.21951219512195122"/>
    <n v="45"/>
    <n v="205"/>
    <n v="250"/>
  </r>
  <r>
    <n v="1923"/>
    <s v="5/20/2019"/>
    <x v="308"/>
    <s v="2019 - Q2"/>
    <n v="2"/>
    <x v="1"/>
    <n v="5"/>
    <x v="4"/>
    <n v="20"/>
    <n v="0"/>
    <n v="0"/>
    <s v="Monday"/>
    <s v="Evening"/>
    <s v="B07FWYWUQ"/>
    <s v="Male"/>
    <x v="112"/>
    <s v="Shipped"/>
    <n v="1"/>
    <s v="INR"/>
    <n v="320"/>
    <n v="25.61"/>
    <n v="345.61"/>
    <s v="Ahmedabad"/>
    <s v="Gujarat"/>
    <n v="382443"/>
    <x v="1"/>
    <x v="79"/>
    <x v="19"/>
    <n v="0.20481927710843364"/>
    <n v="54.399999999999977"/>
    <n v="265.60000000000002"/>
    <n v="320"/>
  </r>
  <r>
    <n v="1924"/>
    <s v="5/20/2019"/>
    <x v="308"/>
    <s v="2019 - Q2"/>
    <n v="2"/>
    <x v="1"/>
    <n v="5"/>
    <x v="4"/>
    <n v="20"/>
    <n v="0"/>
    <n v="0"/>
    <s v="Monday"/>
    <s v="Evening"/>
    <s v="B07FWWWQS"/>
    <s v="Male"/>
    <x v="95"/>
    <s v="Shipped"/>
    <n v="1"/>
    <s v="INR"/>
    <n v="395"/>
    <n v="24.39"/>
    <n v="419.39"/>
    <s v="Ahmedabad"/>
    <s v="Gujarat"/>
    <n v="382443"/>
    <x v="1"/>
    <x v="78"/>
    <x v="33"/>
    <n v="0.20481927710843364"/>
    <n v="67.149999999999977"/>
    <n v="327.85"/>
    <n v="395"/>
  </r>
  <r>
    <n v="1925"/>
    <s v="5/21/2019"/>
    <x v="280"/>
    <s v="2019 - Q2"/>
    <n v="2"/>
    <x v="1"/>
    <n v="5"/>
    <x v="4"/>
    <n v="21"/>
    <n v="0"/>
    <n v="0"/>
    <s v="Tuesday"/>
    <s v="Night"/>
    <s v="B07FWYYUS"/>
    <s v="Female"/>
    <x v="154"/>
    <s v="Shipped"/>
    <n v="1"/>
    <s v="INR"/>
    <n v="88"/>
    <n v="50"/>
    <n v="138"/>
    <s v="Navi Mumbai"/>
    <s v="Maharashtra"/>
    <n v="410209"/>
    <x v="2"/>
    <x v="90"/>
    <x v="48"/>
    <n v="0.21951219512195128"/>
    <n v="15.840000000000003"/>
    <n v="72.16"/>
    <n v="88"/>
  </r>
  <r>
    <n v="1926"/>
    <s v="5/21/2019"/>
    <x v="34"/>
    <s v="2019 - Q2"/>
    <n v="2"/>
    <x v="1"/>
    <n v="5"/>
    <x v="4"/>
    <n v="21"/>
    <n v="0"/>
    <n v="0"/>
    <s v="Tuesday"/>
    <s v="Night"/>
    <s v="B07FWYXRV"/>
    <s v="Male"/>
    <x v="21"/>
    <s v="Shipped"/>
    <n v="1"/>
    <s v="INR"/>
    <n v="899"/>
    <n v="100"/>
    <n v="999"/>
    <s v="Surat"/>
    <s v="Gujarat"/>
    <n v="395001"/>
    <x v="0"/>
    <x v="19"/>
    <x v="3"/>
    <n v="0.14942528735632185"/>
    <n v="116.87"/>
    <n v="782.13"/>
    <n v="899"/>
  </r>
  <r>
    <n v="1927"/>
    <s v="5/21/2019"/>
    <x v="803"/>
    <s v="2019 - Q2"/>
    <n v="2"/>
    <x v="1"/>
    <n v="5"/>
    <x v="4"/>
    <n v="21"/>
    <n v="0"/>
    <n v="0"/>
    <s v="Tuesday"/>
    <s v="Night"/>
    <s v="B07FWYWTR"/>
    <s v="Female"/>
    <x v="129"/>
    <s v="Shipped"/>
    <n v="1"/>
    <s v="INR"/>
    <n v="200"/>
    <n v="50"/>
    <n v="250"/>
    <s v="Kota"/>
    <s v="Rajasthan"/>
    <n v="324006"/>
    <x v="0"/>
    <x v="95"/>
    <x v="52"/>
    <n v="0.14942528735632185"/>
    <n v="26"/>
    <n v="174"/>
    <n v="200"/>
  </r>
  <r>
    <n v="1928"/>
    <s v="5/21/2019"/>
    <x v="338"/>
    <s v="2019 - Q2"/>
    <n v="2"/>
    <x v="1"/>
    <n v="5"/>
    <x v="4"/>
    <n v="21"/>
    <n v="0"/>
    <n v="0"/>
    <s v="Tuesday"/>
    <s v="Night"/>
    <s v="B07FWXYQX"/>
    <s v="Male"/>
    <x v="145"/>
    <s v="Shipped"/>
    <n v="1"/>
    <s v="INR"/>
    <n v="180"/>
    <n v="50"/>
    <n v="230"/>
    <s v="Vadodara"/>
    <s v="Gujarat"/>
    <n v="390019"/>
    <x v="2"/>
    <x v="102"/>
    <x v="56"/>
    <n v="0.21951219512195128"/>
    <n v="32.400000000000006"/>
    <n v="147.6"/>
    <n v="180"/>
  </r>
  <r>
    <n v="1929"/>
    <s v="5/21/2019"/>
    <x v="109"/>
    <s v="2019 - Q2"/>
    <n v="2"/>
    <x v="1"/>
    <n v="5"/>
    <x v="4"/>
    <n v="21"/>
    <n v="0"/>
    <n v="0"/>
    <s v="Tuesday"/>
    <s v="Morning"/>
    <s v="B07FWWUXX"/>
    <s v="Male"/>
    <x v="154"/>
    <s v="Shipped"/>
    <n v="1"/>
    <s v="INR"/>
    <n v="88"/>
    <n v="50"/>
    <n v="138"/>
    <s v="Patiala"/>
    <s v="Punjab"/>
    <n v="147001"/>
    <x v="2"/>
    <x v="90"/>
    <x v="48"/>
    <n v="0.21951219512195128"/>
    <n v="15.840000000000003"/>
    <n v="72.16"/>
    <n v="88"/>
  </r>
  <r>
    <n v="1930"/>
    <s v="5/21/2019"/>
    <x v="156"/>
    <s v="2019 - Q2"/>
    <n v="2"/>
    <x v="1"/>
    <n v="5"/>
    <x v="4"/>
    <n v="21"/>
    <n v="0"/>
    <n v="0"/>
    <s v="Tuesday"/>
    <s v="Afternoon"/>
    <s v="B07FWXBVX"/>
    <s v="Female"/>
    <x v="150"/>
    <s v="Shipped"/>
    <n v="1"/>
    <s v="INR"/>
    <n v="97"/>
    <n v="50"/>
    <n v="147"/>
    <s v="Bidar"/>
    <s v="Karnataka"/>
    <n v="585401"/>
    <x v="2"/>
    <x v="90"/>
    <x v="48"/>
    <n v="0.21951219512195114"/>
    <n v="17.459999999999994"/>
    <n v="79.540000000000006"/>
    <n v="97"/>
  </r>
  <r>
    <n v="1931"/>
    <s v="5/21/2019"/>
    <x v="837"/>
    <s v="2019 - Q2"/>
    <n v="2"/>
    <x v="1"/>
    <n v="5"/>
    <x v="4"/>
    <n v="21"/>
    <n v="0"/>
    <n v="0"/>
    <s v="Tuesday"/>
    <s v="Afternoon"/>
    <s v="B07FWXWSU"/>
    <s v="Male"/>
    <x v="123"/>
    <s v="Shipped"/>
    <n v="1"/>
    <s v="INR"/>
    <n v="108"/>
    <n v="50"/>
    <n v="158"/>
    <s v="Proddatur"/>
    <s v="Andhra Pradesh"/>
    <n v="516360"/>
    <x v="2"/>
    <x v="90"/>
    <x v="48"/>
    <n v="0.21951219512195119"/>
    <n v="19.439999999999998"/>
    <n v="88.56"/>
    <n v="108"/>
  </r>
  <r>
    <n v="1932"/>
    <s v="5/21/2019"/>
    <x v="735"/>
    <s v="2019 - Q2"/>
    <n v="2"/>
    <x v="1"/>
    <n v="5"/>
    <x v="4"/>
    <n v="21"/>
    <n v="0"/>
    <n v="0"/>
    <s v="Tuesday"/>
    <s v="Afternoon"/>
    <s v="B07FWVZQS"/>
    <s v="Male"/>
    <x v="134"/>
    <s v="Shipped"/>
    <n v="1"/>
    <s v="INR"/>
    <n v="111"/>
    <n v="50"/>
    <n v="161"/>
    <s v="Gonda"/>
    <s v="Uttar Pradesh"/>
    <n v="271001"/>
    <x v="2"/>
    <x v="90"/>
    <x v="48"/>
    <n v="0.21951219512195128"/>
    <n v="19.980000000000004"/>
    <n v="91.02"/>
    <n v="111"/>
  </r>
  <r>
    <n v="1933"/>
    <s v="5/21/2019"/>
    <x v="589"/>
    <s v="2019 - Q2"/>
    <n v="2"/>
    <x v="1"/>
    <n v="5"/>
    <x v="4"/>
    <n v="21"/>
    <n v="0"/>
    <n v="0"/>
    <s v="Tuesday"/>
    <s v="Afternoon"/>
    <s v="B07FWYZQU"/>
    <s v="Female"/>
    <x v="131"/>
    <s v="Shipped"/>
    <n v="1"/>
    <s v="INR"/>
    <n v="285"/>
    <n v="50"/>
    <n v="335"/>
    <s v="Mumbai"/>
    <s v="Maharashtra"/>
    <n v="400094"/>
    <x v="2"/>
    <x v="90"/>
    <x v="48"/>
    <n v="0.21951219512195128"/>
    <n v="51.300000000000011"/>
    <n v="233.7"/>
    <n v="285"/>
  </r>
  <r>
    <n v="1934"/>
    <s v="5/21/2019"/>
    <x v="796"/>
    <s v="2019 - Q2"/>
    <n v="2"/>
    <x v="1"/>
    <n v="5"/>
    <x v="4"/>
    <n v="21"/>
    <n v="0"/>
    <n v="0"/>
    <s v="Tuesday"/>
    <s v="Evening"/>
    <s v="B07FWWTUX"/>
    <s v="Male"/>
    <x v="112"/>
    <s v="Shipped"/>
    <n v="1"/>
    <s v="INR"/>
    <n v="320"/>
    <n v="50"/>
    <n v="370"/>
    <s v="Dhaulpur"/>
    <s v="Rajasthan"/>
    <n v="328022"/>
    <x v="1"/>
    <x v="79"/>
    <x v="19"/>
    <n v="0.20481927710843364"/>
    <n v="54.399999999999977"/>
    <n v="265.60000000000002"/>
    <n v="320"/>
  </r>
  <r>
    <n v="1935"/>
    <s v="5/21/2019"/>
    <x v="87"/>
    <s v="2019 - Q2"/>
    <n v="2"/>
    <x v="1"/>
    <n v="5"/>
    <x v="4"/>
    <n v="21"/>
    <n v="0"/>
    <n v="0"/>
    <s v="Tuesday"/>
    <s v="Evening"/>
    <s v="B07FWXYRQ"/>
    <s v="Female"/>
    <x v="149"/>
    <s v="Shipped"/>
    <n v="1"/>
    <s v="INR"/>
    <n v="180"/>
    <n v="50"/>
    <n v="230"/>
    <s v="Kolkata"/>
    <s v="West Bengal"/>
    <n v="700105"/>
    <x v="2"/>
    <x v="90"/>
    <x v="48"/>
    <n v="0.21951219512195128"/>
    <n v="32.400000000000006"/>
    <n v="147.6"/>
    <n v="180"/>
  </r>
  <r>
    <n v="1936"/>
    <s v="5/21/2019"/>
    <x v="955"/>
    <s v="2019 - Q2"/>
    <n v="2"/>
    <x v="1"/>
    <n v="5"/>
    <x v="4"/>
    <n v="21"/>
    <n v="0"/>
    <n v="0"/>
    <s v="Tuesday"/>
    <s v="Evening"/>
    <s v="B07FWVUWS"/>
    <s v="Female"/>
    <x v="129"/>
    <s v="Shipped"/>
    <n v="1"/>
    <s v="INR"/>
    <n v="200"/>
    <n v="50"/>
    <n v="250"/>
    <s v="Noida"/>
    <s v="Uttar Pradesh"/>
    <n v="201301"/>
    <x v="0"/>
    <x v="95"/>
    <x v="52"/>
    <n v="0.14942528735632185"/>
    <n v="26"/>
    <n v="174"/>
    <n v="200"/>
  </r>
  <r>
    <n v="1937"/>
    <s v="5/21/2019"/>
    <x v="956"/>
    <s v="2019 - Q2"/>
    <n v="2"/>
    <x v="1"/>
    <n v="5"/>
    <x v="4"/>
    <n v="21"/>
    <n v="0"/>
    <n v="0"/>
    <s v="Tuesday"/>
    <s v="Evening"/>
    <s v="B07FWVVWT"/>
    <s v="Male"/>
    <x v="131"/>
    <s v="Shipped"/>
    <n v="1"/>
    <s v="INR"/>
    <n v="285"/>
    <n v="50"/>
    <n v="335"/>
    <s v="New Delhi"/>
    <s v="Delhi"/>
    <n v="110035"/>
    <x v="2"/>
    <x v="90"/>
    <x v="48"/>
    <n v="0.21951219512195128"/>
    <n v="51.300000000000011"/>
    <n v="233.7"/>
    <n v="285"/>
  </r>
  <r>
    <n v="1938"/>
    <s v="5/22/2019"/>
    <x v="768"/>
    <s v="2019 - Q2"/>
    <n v="2"/>
    <x v="1"/>
    <n v="5"/>
    <x v="4"/>
    <n v="22"/>
    <n v="0"/>
    <n v="0"/>
    <s v="Wednesday"/>
    <s v="Night"/>
    <s v="B07FWYZTU"/>
    <s v="Female"/>
    <x v="149"/>
    <s v="Shipped"/>
    <n v="1"/>
    <s v="INR"/>
    <n v="180"/>
    <n v="50"/>
    <n v="230"/>
    <s v="Faridabad"/>
    <s v="Haryana"/>
    <n v="121001"/>
    <x v="2"/>
    <x v="90"/>
    <x v="48"/>
    <n v="0.21951219512195128"/>
    <n v="32.400000000000006"/>
    <n v="147.6"/>
    <n v="180"/>
  </r>
  <r>
    <n v="1939"/>
    <s v="5/22/2019"/>
    <x v="957"/>
    <s v="2019 - Q2"/>
    <n v="2"/>
    <x v="1"/>
    <n v="5"/>
    <x v="4"/>
    <n v="22"/>
    <n v="0"/>
    <n v="0"/>
    <s v="Wednesday"/>
    <s v="Night"/>
    <s v="B07FWXSQW"/>
    <s v="Male"/>
    <x v="155"/>
    <s v="Shipped"/>
    <n v="1"/>
    <s v="INR"/>
    <n v="129"/>
    <n v="50"/>
    <n v="179"/>
    <s v="Bangalore"/>
    <s v="Karnataka"/>
    <n v="560076"/>
    <x v="2"/>
    <x v="90"/>
    <x v="48"/>
    <n v="0.21951219512195122"/>
    <n v="23.22"/>
    <n v="105.78"/>
    <n v="129"/>
  </r>
  <r>
    <n v="1940"/>
    <s v="5/22/2019"/>
    <x v="483"/>
    <s v="2019 - Q2"/>
    <n v="2"/>
    <x v="1"/>
    <n v="5"/>
    <x v="4"/>
    <n v="22"/>
    <n v="0"/>
    <n v="0"/>
    <s v="Wednesday"/>
    <s v="Night"/>
    <s v="B07FWYSYQ"/>
    <s v="Male"/>
    <x v="165"/>
    <s v="Shipped"/>
    <n v="1"/>
    <s v="INR"/>
    <n v="550"/>
    <n v="100"/>
    <n v="650"/>
    <s v="Chennai"/>
    <s v="Tamil Nadu"/>
    <n v="600088"/>
    <x v="1"/>
    <x v="105"/>
    <x v="0"/>
    <n v="0.20481927710843373"/>
    <n v="93.5"/>
    <n v="456.5"/>
    <n v="550"/>
  </r>
  <r>
    <n v="1941"/>
    <s v="5/22/2019"/>
    <x v="470"/>
    <s v="2019 - Q2"/>
    <n v="2"/>
    <x v="1"/>
    <n v="5"/>
    <x v="4"/>
    <n v="22"/>
    <n v="0"/>
    <n v="0"/>
    <s v="Wednesday"/>
    <s v="Night"/>
    <s v="B07FWVZRQ"/>
    <s v="Male"/>
    <x v="28"/>
    <s v="Shipped"/>
    <n v="1"/>
    <s v="INR"/>
    <n v="499"/>
    <n v="50"/>
    <n v="549"/>
    <s v="Taki"/>
    <s v="West Bengal"/>
    <n v="743429"/>
    <x v="1"/>
    <x v="23"/>
    <x v="16"/>
    <n v="0.2048192771084337"/>
    <n v="84.829999999999984"/>
    <n v="414.17"/>
    <n v="499"/>
  </r>
  <r>
    <n v="1942"/>
    <s v="5/22/2019"/>
    <x v="958"/>
    <s v="2019 - Q2"/>
    <n v="2"/>
    <x v="1"/>
    <n v="5"/>
    <x v="4"/>
    <n v="22"/>
    <n v="0"/>
    <n v="0"/>
    <s v="Wednesday"/>
    <s v="Night"/>
    <s v="B07FWVARW"/>
    <s v="Female"/>
    <x v="112"/>
    <s v="Shipped"/>
    <n v="1"/>
    <s v="INR"/>
    <n v="320"/>
    <n v="50"/>
    <n v="370"/>
    <s v="Sonipat"/>
    <s v="Haryana"/>
    <n v="131001"/>
    <x v="1"/>
    <x v="79"/>
    <x v="19"/>
    <n v="0.20481927710843364"/>
    <n v="54.399999999999977"/>
    <n v="265.60000000000002"/>
    <n v="320"/>
  </r>
  <r>
    <n v="1943"/>
    <s v="5/22/2019"/>
    <x v="10"/>
    <s v="2019 - Q2"/>
    <n v="2"/>
    <x v="1"/>
    <n v="5"/>
    <x v="4"/>
    <n v="22"/>
    <n v="0"/>
    <n v="0"/>
    <s v="Wednesday"/>
    <s v="Morning"/>
    <s v="B07FWVXUU"/>
    <s v="Male"/>
    <x v="131"/>
    <s v="Shipped"/>
    <n v="1"/>
    <s v="INR"/>
    <n v="285"/>
    <n v="50"/>
    <n v="335"/>
    <s v="Hapur"/>
    <s v="Uttar Pradesh"/>
    <n v="245101"/>
    <x v="2"/>
    <x v="90"/>
    <x v="48"/>
    <n v="0.21951219512195128"/>
    <n v="51.300000000000011"/>
    <n v="233.7"/>
    <n v="285"/>
  </r>
  <r>
    <n v="1944"/>
    <s v="5/22/2019"/>
    <x v="39"/>
    <s v="2019 - Q2"/>
    <n v="2"/>
    <x v="1"/>
    <n v="5"/>
    <x v="4"/>
    <n v="22"/>
    <n v="0"/>
    <n v="0"/>
    <s v="Wednesday"/>
    <s v="Morning"/>
    <s v="B07FWVVQV"/>
    <s v="Male"/>
    <x v="131"/>
    <s v="Shipped"/>
    <n v="1"/>
    <s v="INR"/>
    <n v="285"/>
    <n v="50"/>
    <n v="335"/>
    <s v="Mumbai"/>
    <s v="Maharashtra"/>
    <n v="400101"/>
    <x v="2"/>
    <x v="90"/>
    <x v="48"/>
    <n v="0.21951219512195128"/>
    <n v="51.300000000000011"/>
    <n v="233.7"/>
    <n v="285"/>
  </r>
  <r>
    <n v="1945"/>
    <s v="5/22/2019"/>
    <x v="185"/>
    <s v="2019 - Q2"/>
    <n v="2"/>
    <x v="1"/>
    <n v="5"/>
    <x v="4"/>
    <n v="22"/>
    <n v="0"/>
    <n v="0"/>
    <s v="Wednesday"/>
    <s v="Morning"/>
    <s v="B07FWWTTQ"/>
    <s v="Female"/>
    <x v="156"/>
    <s v="Shipped"/>
    <n v="1"/>
    <s v="INR"/>
    <n v="150"/>
    <n v="50"/>
    <n v="200"/>
    <s v="Chennai"/>
    <s v="Tamil Nadu"/>
    <n v="600100"/>
    <x v="2"/>
    <x v="90"/>
    <x v="48"/>
    <n v="0.21951219512195122"/>
    <n v="27"/>
    <n v="123"/>
    <n v="150"/>
  </r>
  <r>
    <n v="1946"/>
    <s v="5/22/2019"/>
    <x v="842"/>
    <s v="2019 - Q2"/>
    <n v="2"/>
    <x v="1"/>
    <n v="5"/>
    <x v="4"/>
    <n v="22"/>
    <n v="0"/>
    <n v="0"/>
    <s v="Wednesday"/>
    <s v="Morning"/>
    <s v="B07FWWZZW"/>
    <s v="Male"/>
    <x v="112"/>
    <s v="Shipped"/>
    <n v="1"/>
    <s v="INR"/>
    <n v="320"/>
    <n v="50"/>
    <n v="370"/>
    <s v="Hanumangarh"/>
    <s v="Rajasthan"/>
    <n v="335511"/>
    <x v="1"/>
    <x v="79"/>
    <x v="19"/>
    <n v="0.20481927710843364"/>
    <n v="54.399999999999977"/>
    <n v="265.60000000000002"/>
    <n v="320"/>
  </r>
  <r>
    <n v="1947"/>
    <s v="5/22/2019"/>
    <x v="429"/>
    <s v="2019 - Q2"/>
    <n v="2"/>
    <x v="1"/>
    <n v="5"/>
    <x v="4"/>
    <n v="22"/>
    <n v="0"/>
    <n v="0"/>
    <s v="Wednesday"/>
    <s v="Afternoon"/>
    <s v="B07FWXWVU"/>
    <s v="Female"/>
    <x v="95"/>
    <s v="Shipped"/>
    <n v="1"/>
    <s v="INR"/>
    <n v="395"/>
    <n v="50"/>
    <n v="445"/>
    <s v="Sardargarh"/>
    <s v="Rajasthan"/>
    <n v="313330"/>
    <x v="1"/>
    <x v="78"/>
    <x v="33"/>
    <n v="0.20481927710843364"/>
    <n v="67.149999999999977"/>
    <n v="327.85"/>
    <n v="395"/>
  </r>
  <r>
    <n v="1948"/>
    <s v="5/22/2019"/>
    <x v="527"/>
    <s v="2019 - Q2"/>
    <n v="2"/>
    <x v="1"/>
    <n v="5"/>
    <x v="4"/>
    <n v="22"/>
    <n v="0"/>
    <n v="0"/>
    <s v="Wednesday"/>
    <s v="Afternoon"/>
    <s v="B07FWXWTS"/>
    <s v="Female"/>
    <x v="120"/>
    <s v="Shipped"/>
    <n v="1"/>
    <s v="INR"/>
    <n v="220"/>
    <n v="50"/>
    <n v="270"/>
    <s v="Bengaluru"/>
    <s v="Karnataka"/>
    <n v="560037"/>
    <x v="2"/>
    <x v="90"/>
    <x v="48"/>
    <n v="0.21951219512195119"/>
    <n v="39.599999999999994"/>
    <n v="180.4"/>
    <n v="220"/>
  </r>
  <r>
    <n v="1949"/>
    <s v="5/22/2019"/>
    <x v="795"/>
    <s v="2019 - Q2"/>
    <n v="2"/>
    <x v="1"/>
    <n v="5"/>
    <x v="4"/>
    <n v="22"/>
    <n v="0"/>
    <n v="0"/>
    <s v="Wednesday"/>
    <s v="Afternoon"/>
    <s v="B07FWYUTZ"/>
    <s v="Male"/>
    <x v="148"/>
    <s v="Shipped"/>
    <n v="1"/>
    <s v="INR"/>
    <n v="142.44999999999999"/>
    <n v="50"/>
    <n v="192.45"/>
    <s v="Allahabad"/>
    <s v="Uttar Pradesh"/>
    <n v="211008"/>
    <x v="2"/>
    <x v="103"/>
    <x v="17"/>
    <n v="0.21951219512195114"/>
    <n v="25.640999999999991"/>
    <n v="116.809"/>
    <n v="142.44999999999999"/>
  </r>
  <r>
    <n v="1950"/>
    <s v="5/22/2019"/>
    <x v="840"/>
    <s v="2019 - Q2"/>
    <n v="2"/>
    <x v="1"/>
    <n v="5"/>
    <x v="4"/>
    <n v="22"/>
    <n v="0"/>
    <n v="0"/>
    <s v="Wednesday"/>
    <s v="Afternoon"/>
    <s v="B07FWVWUS"/>
    <s v="Female"/>
    <x v="137"/>
    <s v="Shipped"/>
    <n v="1"/>
    <s v="INR"/>
    <n v="184"/>
    <n v="50"/>
    <n v="234"/>
    <s v="New Delhi"/>
    <s v="Delhi"/>
    <n v="110075"/>
    <x v="2"/>
    <x v="90"/>
    <x v="48"/>
    <n v="0.21951219512195125"/>
    <n v="33.120000000000005"/>
    <n v="150.88"/>
    <n v="184"/>
  </r>
  <r>
    <n v="1951"/>
    <s v="5/22/2019"/>
    <x v="140"/>
    <s v="2019 - Q2"/>
    <n v="2"/>
    <x v="1"/>
    <n v="5"/>
    <x v="4"/>
    <n v="22"/>
    <n v="0"/>
    <n v="0"/>
    <s v="Wednesday"/>
    <s v="Afternoon"/>
    <s v="B07FWYYXW"/>
    <s v="Female"/>
    <x v="131"/>
    <s v="Shipped"/>
    <n v="1"/>
    <s v="INR"/>
    <n v="285"/>
    <n v="50"/>
    <n v="335"/>
    <s v="Upper Tadong"/>
    <s v="Sikkim"/>
    <n v="737102"/>
    <x v="2"/>
    <x v="90"/>
    <x v="48"/>
    <n v="0.21951219512195128"/>
    <n v="51.300000000000011"/>
    <n v="233.7"/>
    <n v="285"/>
  </r>
  <r>
    <n v="1952"/>
    <s v="5/22/2019"/>
    <x v="344"/>
    <s v="2019 - Q2"/>
    <n v="2"/>
    <x v="1"/>
    <n v="5"/>
    <x v="4"/>
    <n v="22"/>
    <n v="0"/>
    <n v="0"/>
    <s v="Wednesday"/>
    <s v="Afternoon"/>
    <s v="B07FWVXWW"/>
    <s v="Male"/>
    <x v="120"/>
    <s v="Shipped"/>
    <n v="1"/>
    <s v="INR"/>
    <n v="220"/>
    <n v="50"/>
    <n v="270"/>
    <s v="New Delhi"/>
    <s v="Delhi"/>
    <n v="110014"/>
    <x v="2"/>
    <x v="90"/>
    <x v="48"/>
    <n v="0.21951219512195119"/>
    <n v="39.599999999999994"/>
    <n v="180.4"/>
    <n v="220"/>
  </r>
  <r>
    <n v="1953"/>
    <s v="5/23/2019"/>
    <x v="959"/>
    <s v="2019 - Q2"/>
    <n v="2"/>
    <x v="1"/>
    <n v="5"/>
    <x v="4"/>
    <n v="23"/>
    <n v="0"/>
    <n v="0"/>
    <s v="Thursday"/>
    <s v="Night"/>
    <s v="B07FWVAQT"/>
    <s v="Female"/>
    <x v="137"/>
    <s v="Shipped"/>
    <n v="1"/>
    <s v="INR"/>
    <n v="184"/>
    <n v="50"/>
    <n v="234"/>
    <s v="Via. Hadagarh"/>
    <s v="Odisha"/>
    <n v="758023"/>
    <x v="2"/>
    <x v="90"/>
    <x v="48"/>
    <n v="0.21951219512195125"/>
    <n v="33.120000000000005"/>
    <n v="150.88"/>
    <n v="184"/>
  </r>
  <r>
    <n v="1954"/>
    <s v="5/23/2019"/>
    <x v="524"/>
    <s v="2019 - Q2"/>
    <n v="2"/>
    <x v="1"/>
    <n v="5"/>
    <x v="4"/>
    <n v="23"/>
    <n v="0"/>
    <n v="0"/>
    <s v="Thursday"/>
    <s v="Night"/>
    <s v="B07FWVWYZ"/>
    <s v="Male"/>
    <x v="150"/>
    <s v="Shipped"/>
    <n v="1"/>
    <s v="INR"/>
    <n v="97"/>
    <n v="50"/>
    <n v="147"/>
    <s v="Barpeta"/>
    <s v="Assam"/>
    <n v="781301"/>
    <x v="2"/>
    <x v="90"/>
    <x v="48"/>
    <n v="0.21951219512195114"/>
    <n v="17.459999999999994"/>
    <n v="79.540000000000006"/>
    <n v="97"/>
  </r>
  <r>
    <n v="1955"/>
    <s v="5/23/2019"/>
    <x v="337"/>
    <s v="2019 - Q2"/>
    <n v="2"/>
    <x v="1"/>
    <n v="5"/>
    <x v="4"/>
    <n v="23"/>
    <n v="0"/>
    <n v="0"/>
    <s v="Thursday"/>
    <s v="Night"/>
    <s v="B07FWYTTY"/>
    <s v="Female"/>
    <x v="124"/>
    <s v="Shipped"/>
    <n v="1"/>
    <s v="INR"/>
    <n v="91"/>
    <n v="50"/>
    <n v="141"/>
    <s v="Chandigarh"/>
    <s v="Chandigarh"/>
    <n v="160001"/>
    <x v="2"/>
    <x v="90"/>
    <x v="48"/>
    <n v="0.21951219512195114"/>
    <n v="16.379999999999995"/>
    <n v="74.62"/>
    <n v="91"/>
  </r>
  <r>
    <n v="1956"/>
    <s v="5/23/2019"/>
    <x v="960"/>
    <s v="2019 - Q2"/>
    <n v="2"/>
    <x v="1"/>
    <n v="5"/>
    <x v="4"/>
    <n v="23"/>
    <n v="0"/>
    <n v="0"/>
    <s v="Thursday"/>
    <s v="Morning"/>
    <s v="B07FWYYUZ"/>
    <s v="Male"/>
    <x v="150"/>
    <s v="Shipped"/>
    <n v="1"/>
    <s v="INR"/>
    <n v="97"/>
    <n v="50"/>
    <n v="147"/>
    <s v="Ballia"/>
    <s v="Uttar Pradesh"/>
    <n v="221712"/>
    <x v="2"/>
    <x v="90"/>
    <x v="48"/>
    <n v="0.21951219512195114"/>
    <n v="17.459999999999994"/>
    <n v="79.540000000000006"/>
    <n v="97"/>
  </r>
  <r>
    <n v="1957"/>
    <s v="5/23/2019"/>
    <x v="563"/>
    <s v="2019 - Q2"/>
    <n v="2"/>
    <x v="1"/>
    <n v="5"/>
    <x v="4"/>
    <n v="23"/>
    <n v="0"/>
    <n v="0"/>
    <s v="Thursday"/>
    <s v="Afternoon"/>
    <s v="B07FWWWSV"/>
    <s v="Female"/>
    <x v="133"/>
    <s v="Shipped"/>
    <n v="1"/>
    <s v="INR"/>
    <n v="381"/>
    <n v="50"/>
    <n v="431"/>
    <s v="Channapatna"/>
    <s v="Karnataka"/>
    <n v="562160"/>
    <x v="2"/>
    <x v="90"/>
    <x v="48"/>
    <n v="0.21951219512195116"/>
    <n v="68.579999999999984"/>
    <n v="312.42"/>
    <n v="381"/>
  </r>
  <r>
    <n v="1958"/>
    <s v="5/23/2019"/>
    <x v="11"/>
    <s v="2019 - Q2"/>
    <n v="2"/>
    <x v="1"/>
    <n v="5"/>
    <x v="4"/>
    <n v="23"/>
    <n v="0"/>
    <n v="0"/>
    <s v="Thursday"/>
    <s v="Afternoon"/>
    <s v="B07FWWWXT"/>
    <s v="Male"/>
    <x v="145"/>
    <s v="Shipped"/>
    <n v="1"/>
    <s v="INR"/>
    <n v="180"/>
    <n v="50"/>
    <n v="230"/>
    <s v="Bengaluru"/>
    <s v="Karnataka"/>
    <n v="560045"/>
    <x v="2"/>
    <x v="102"/>
    <x v="56"/>
    <n v="0.21951219512195128"/>
    <n v="32.400000000000006"/>
    <n v="147.6"/>
    <n v="180"/>
  </r>
  <r>
    <n v="1959"/>
    <s v="5/23/2019"/>
    <x v="295"/>
    <s v="2019 - Q2"/>
    <n v="2"/>
    <x v="1"/>
    <n v="5"/>
    <x v="4"/>
    <n v="23"/>
    <n v="0"/>
    <n v="0"/>
    <s v="Thursday"/>
    <s v="Afternoon"/>
    <s v="B07FWVVSX"/>
    <s v="Male"/>
    <x v="145"/>
    <s v="Shipped"/>
    <n v="1"/>
    <s v="INR"/>
    <n v="180"/>
    <n v="50"/>
    <n v="230"/>
    <s v="Kolkata"/>
    <s v="West Bengal"/>
    <n v="700030"/>
    <x v="2"/>
    <x v="102"/>
    <x v="56"/>
    <n v="0.21951219512195128"/>
    <n v="32.400000000000006"/>
    <n v="147.6"/>
    <n v="180"/>
  </r>
  <r>
    <n v="1960"/>
    <s v="5/23/2019"/>
    <x v="374"/>
    <s v="2019 - Q2"/>
    <n v="2"/>
    <x v="1"/>
    <n v="5"/>
    <x v="4"/>
    <n v="23"/>
    <n v="0"/>
    <n v="0"/>
    <s v="Thursday"/>
    <s v="Afternoon"/>
    <s v="B07FWWZXW"/>
    <s v="Male"/>
    <x v="95"/>
    <s v="Shipped"/>
    <n v="1"/>
    <s v="INR"/>
    <n v="395"/>
    <n v="50"/>
    <n v="445"/>
    <s v="Hanumangarh"/>
    <s v="Rajasthan"/>
    <n v="335511"/>
    <x v="1"/>
    <x v="78"/>
    <x v="33"/>
    <n v="0.20481927710843364"/>
    <n v="67.149999999999977"/>
    <n v="327.85"/>
    <n v="395"/>
  </r>
  <r>
    <n v="1961"/>
    <s v="5/23/2019"/>
    <x v="367"/>
    <s v="2019 - Q2"/>
    <n v="2"/>
    <x v="1"/>
    <n v="5"/>
    <x v="4"/>
    <n v="23"/>
    <n v="0"/>
    <n v="0"/>
    <s v="Thursday"/>
    <s v="Evening"/>
    <s v="B07FWXXXX"/>
    <s v="Female"/>
    <x v="145"/>
    <s v="Shipped"/>
    <n v="2"/>
    <s v="INR"/>
    <n v="360"/>
    <n v="50"/>
    <n v="410"/>
    <s v="Kolkata"/>
    <s v="West Bengal"/>
    <n v="700008"/>
    <x v="2"/>
    <x v="102"/>
    <x v="56"/>
    <n v="0.21951219512195128"/>
    <n v="64.800000000000011"/>
    <n v="295.2"/>
    <n v="720"/>
  </r>
  <r>
    <n v="1962"/>
    <s v="5/23/2019"/>
    <x v="961"/>
    <s v="2019 - Q2"/>
    <n v="2"/>
    <x v="1"/>
    <n v="5"/>
    <x v="4"/>
    <n v="23"/>
    <n v="0"/>
    <n v="0"/>
    <s v="Thursday"/>
    <s v="Night"/>
    <s v="B07FWYZYZ"/>
    <s v="Female"/>
    <x v="131"/>
    <s v="Shipped"/>
    <n v="1"/>
    <s v="INR"/>
    <n v="285"/>
    <n v="50"/>
    <n v="335"/>
    <s v="Pune"/>
    <s v="Maharashtra"/>
    <n v="411058"/>
    <x v="2"/>
    <x v="90"/>
    <x v="48"/>
    <n v="0.21951219512195128"/>
    <n v="51.300000000000011"/>
    <n v="233.7"/>
    <n v="285"/>
  </r>
  <r>
    <n v="1963"/>
    <s v="5/24/2019"/>
    <x v="962"/>
    <s v="2019 - Q2"/>
    <n v="2"/>
    <x v="1"/>
    <n v="5"/>
    <x v="4"/>
    <n v="24"/>
    <n v="0"/>
    <n v="0"/>
    <s v="Friday"/>
    <s v="Night"/>
    <s v="B07FWXXQZ"/>
    <s v="Male"/>
    <x v="139"/>
    <s v="Shipped"/>
    <n v="1"/>
    <s v="INR"/>
    <n v="192"/>
    <n v="50"/>
    <n v="242"/>
    <s v="Tirupati"/>
    <s v="Andhra Pradesh"/>
    <n v="517501"/>
    <x v="2"/>
    <x v="90"/>
    <x v="48"/>
    <n v="0.21951219512195125"/>
    <n v="34.56"/>
    <n v="157.44"/>
    <n v="192"/>
  </r>
  <r>
    <n v="1964"/>
    <s v="5/24/2019"/>
    <x v="5"/>
    <s v="2019 - Q2"/>
    <n v="2"/>
    <x v="1"/>
    <n v="5"/>
    <x v="4"/>
    <n v="24"/>
    <n v="0"/>
    <n v="0"/>
    <s v="Friday"/>
    <s v="Night"/>
    <s v="B07FWVAQX"/>
    <s v="Female"/>
    <x v="139"/>
    <s v="Shipped"/>
    <n v="1"/>
    <s v="INR"/>
    <n v="192"/>
    <n v="50"/>
    <n v="242"/>
    <s v="Bangalore"/>
    <s v="Karnataka"/>
    <n v="560011"/>
    <x v="2"/>
    <x v="90"/>
    <x v="48"/>
    <n v="0.21951219512195125"/>
    <n v="34.56"/>
    <n v="157.44"/>
    <n v="192"/>
  </r>
  <r>
    <n v="1965"/>
    <s v="5/24/2019"/>
    <x v="202"/>
    <s v="2019 - Q2"/>
    <n v="2"/>
    <x v="1"/>
    <n v="5"/>
    <x v="4"/>
    <n v="24"/>
    <n v="0"/>
    <n v="0"/>
    <s v="Friday"/>
    <s v="Night"/>
    <s v="B07FWWVSQ"/>
    <s v="Male"/>
    <x v="144"/>
    <s v="Shipped"/>
    <n v="1"/>
    <s v="INR"/>
    <n v="198"/>
    <n v="50"/>
    <n v="248"/>
    <s v="Hyderabad"/>
    <s v="Telangana"/>
    <n v="500100"/>
    <x v="2"/>
    <x v="90"/>
    <x v="48"/>
    <n v="0.21951219512195111"/>
    <n v="35.639999999999986"/>
    <n v="162.36000000000001"/>
    <n v="198"/>
  </r>
  <r>
    <n v="1966"/>
    <s v="5/24/2019"/>
    <x v="764"/>
    <s v="2019 - Q2"/>
    <n v="2"/>
    <x v="1"/>
    <n v="5"/>
    <x v="4"/>
    <n v="24"/>
    <n v="0"/>
    <n v="0"/>
    <s v="Friday"/>
    <s v="Night"/>
    <s v="B07FWVUQU"/>
    <s v="Female"/>
    <x v="123"/>
    <s v="Shipped"/>
    <n v="1"/>
    <s v="INR"/>
    <n v="108"/>
    <n v="50"/>
    <n v="158"/>
    <s v="Jaipur"/>
    <s v="Rajasthan"/>
    <n v="302028"/>
    <x v="2"/>
    <x v="90"/>
    <x v="48"/>
    <n v="0.21951219512195119"/>
    <n v="19.439999999999998"/>
    <n v="88.56"/>
    <n v="108"/>
  </r>
  <r>
    <n v="1967"/>
    <s v="5/24/2019"/>
    <x v="315"/>
    <s v="2019 - Q2"/>
    <n v="2"/>
    <x v="1"/>
    <n v="5"/>
    <x v="4"/>
    <n v="24"/>
    <n v="0"/>
    <n v="0"/>
    <s v="Friday"/>
    <s v="Night"/>
    <s v="B07FWWUSR"/>
    <s v="Female"/>
    <x v="145"/>
    <s v="Shipped"/>
    <n v="1"/>
    <s v="INR"/>
    <n v="180"/>
    <n v="50"/>
    <n v="230"/>
    <s v="Hyderabad"/>
    <s v="Telangana"/>
    <n v="500010"/>
    <x v="2"/>
    <x v="102"/>
    <x v="56"/>
    <n v="0.21951219512195128"/>
    <n v="32.400000000000006"/>
    <n v="147.6"/>
    <n v="180"/>
  </r>
  <r>
    <n v="1968"/>
    <s v="5/24/2019"/>
    <x v="2"/>
    <s v="2019 - Q2"/>
    <n v="2"/>
    <x v="1"/>
    <n v="5"/>
    <x v="4"/>
    <n v="24"/>
    <n v="0"/>
    <n v="0"/>
    <s v="Friday"/>
    <s v="Night"/>
    <s v="B07FWVZXV"/>
    <s v="Male"/>
    <x v="163"/>
    <s v="Shipped"/>
    <n v="1"/>
    <s v="INR"/>
    <n v="420"/>
    <n v="50"/>
    <n v="470"/>
    <s v="Deesa"/>
    <s v="Gujarat"/>
    <n v="385535"/>
    <x v="1"/>
    <x v="82"/>
    <x v="39"/>
    <n v="0.20481927710843364"/>
    <n v="71.399999999999977"/>
    <n v="348.6"/>
    <n v="420"/>
  </r>
  <r>
    <n v="1969"/>
    <s v="5/24/2019"/>
    <x v="803"/>
    <s v="2019 - Q2"/>
    <n v="2"/>
    <x v="1"/>
    <n v="5"/>
    <x v="4"/>
    <n v="24"/>
    <n v="0"/>
    <n v="0"/>
    <s v="Friday"/>
    <s v="Night"/>
    <s v="B07FWXSQV"/>
    <s v="Male"/>
    <x v="134"/>
    <s v="Shipped"/>
    <n v="1"/>
    <s v="INR"/>
    <n v="111"/>
    <n v="50"/>
    <n v="161"/>
    <s v="Kolkata"/>
    <s v="West Bengal"/>
    <n v="700047"/>
    <x v="2"/>
    <x v="90"/>
    <x v="48"/>
    <n v="0.21951219512195128"/>
    <n v="19.980000000000004"/>
    <n v="91.02"/>
    <n v="111"/>
  </r>
  <r>
    <n v="1970"/>
    <s v="5/24/2019"/>
    <x v="287"/>
    <s v="2019 - Q2"/>
    <n v="2"/>
    <x v="1"/>
    <n v="5"/>
    <x v="4"/>
    <n v="24"/>
    <n v="0"/>
    <n v="0"/>
    <s v="Friday"/>
    <s v="Night"/>
    <s v="B07FWWBST"/>
    <s v="Male"/>
    <x v="145"/>
    <s v="Shipped"/>
    <n v="1"/>
    <s v="INR"/>
    <n v="180"/>
    <n v="50"/>
    <n v="230"/>
    <s v="Kolkata"/>
    <s v="West Bengal"/>
    <n v="700017"/>
    <x v="2"/>
    <x v="102"/>
    <x v="56"/>
    <n v="0.21951219512195128"/>
    <n v="32.400000000000006"/>
    <n v="147.6"/>
    <n v="180"/>
  </r>
  <r>
    <n v="1971"/>
    <s v="5/24/2019"/>
    <x v="963"/>
    <s v="2019 - Q2"/>
    <n v="2"/>
    <x v="1"/>
    <n v="5"/>
    <x v="4"/>
    <n v="24"/>
    <n v="0"/>
    <n v="0"/>
    <s v="Friday"/>
    <s v="Morning"/>
    <s v="B07FWVASZ"/>
    <s v="Female"/>
    <x v="123"/>
    <s v="Shipped"/>
    <n v="1"/>
    <s v="INR"/>
    <n v="108"/>
    <n v="50"/>
    <n v="158"/>
    <s v="Bengaluru"/>
    <s v="Karnataka"/>
    <n v="560100"/>
    <x v="2"/>
    <x v="90"/>
    <x v="48"/>
    <n v="0.21951219512195119"/>
    <n v="19.439999999999998"/>
    <n v="88.56"/>
    <n v="108"/>
  </r>
  <r>
    <n v="1972"/>
    <s v="5/24/2019"/>
    <x v="964"/>
    <s v="2019 - Q2"/>
    <n v="2"/>
    <x v="1"/>
    <n v="5"/>
    <x v="4"/>
    <n v="24"/>
    <n v="0"/>
    <n v="0"/>
    <s v="Friday"/>
    <s v="Morning"/>
    <s v="B07FWXZRZ"/>
    <s v="Male"/>
    <x v="124"/>
    <s v="Shipped"/>
    <n v="1"/>
    <s v="INR"/>
    <n v="91"/>
    <n v="50"/>
    <n v="141"/>
    <s v="Patan"/>
    <s v="Gujarat"/>
    <n v="384265"/>
    <x v="2"/>
    <x v="90"/>
    <x v="48"/>
    <n v="0.21951219512195114"/>
    <n v="16.379999999999995"/>
    <n v="74.62"/>
    <n v="91"/>
  </r>
  <r>
    <n v="1973"/>
    <s v="5/24/2019"/>
    <x v="929"/>
    <s v="2019 - Q2"/>
    <n v="2"/>
    <x v="1"/>
    <n v="5"/>
    <x v="4"/>
    <n v="24"/>
    <n v="0"/>
    <n v="0"/>
    <s v="Friday"/>
    <s v="Morning"/>
    <s v="B07FWVWZT"/>
    <s v="Female"/>
    <x v="95"/>
    <s v="Shipped"/>
    <n v="1"/>
    <s v="INR"/>
    <n v="395"/>
    <n v="50"/>
    <n v="445"/>
    <s v="New Delhi"/>
    <s v="Delhi"/>
    <n v="110066"/>
    <x v="1"/>
    <x v="78"/>
    <x v="33"/>
    <n v="0.20481927710843364"/>
    <n v="67.149999999999977"/>
    <n v="327.85"/>
    <n v="395"/>
  </r>
  <r>
    <n v="1974"/>
    <s v="5/24/2019"/>
    <x v="931"/>
    <s v="2019 - Q2"/>
    <n v="2"/>
    <x v="1"/>
    <n v="5"/>
    <x v="4"/>
    <n v="24"/>
    <n v="0"/>
    <n v="0"/>
    <s v="Friday"/>
    <s v="Morning"/>
    <s v="B07FWWVST"/>
    <s v="Male"/>
    <x v="131"/>
    <s v="Shipped"/>
    <n v="1"/>
    <s v="INR"/>
    <n v="285"/>
    <n v="50"/>
    <n v="335"/>
    <s v="New Delhi"/>
    <s v="Delhi"/>
    <n v="110021"/>
    <x v="2"/>
    <x v="90"/>
    <x v="48"/>
    <n v="0.21951219512195128"/>
    <n v="51.300000000000011"/>
    <n v="233.7"/>
    <n v="285"/>
  </r>
  <r>
    <n v="1975"/>
    <s v="5/24/2019"/>
    <x v="886"/>
    <s v="2019 - Q2"/>
    <n v="2"/>
    <x v="1"/>
    <n v="5"/>
    <x v="4"/>
    <n v="24"/>
    <n v="0"/>
    <n v="0"/>
    <s v="Friday"/>
    <s v="Morning"/>
    <s v="B07FWWBWW"/>
    <s v="Male"/>
    <x v="131"/>
    <s v="Shipped"/>
    <n v="2"/>
    <s v="INR"/>
    <n v="570"/>
    <n v="50"/>
    <n v="620"/>
    <s v="Margherita"/>
    <s v="Assam"/>
    <n v="786181"/>
    <x v="2"/>
    <x v="90"/>
    <x v="48"/>
    <n v="0.21951219512195128"/>
    <n v="102.60000000000002"/>
    <n v="467.4"/>
    <n v="1140"/>
  </r>
  <r>
    <n v="1976"/>
    <s v="5/24/2019"/>
    <x v="707"/>
    <s v="2019 - Q2"/>
    <n v="2"/>
    <x v="1"/>
    <n v="5"/>
    <x v="4"/>
    <n v="24"/>
    <n v="0"/>
    <n v="0"/>
    <s v="Friday"/>
    <s v="Morning"/>
    <s v="B07FWVWYU"/>
    <s v="Female"/>
    <x v="129"/>
    <s v="Shipped"/>
    <n v="1"/>
    <s v="INR"/>
    <n v="200"/>
    <n v="50"/>
    <n v="250"/>
    <s v="Hanumangarh"/>
    <s v="Rajasthan"/>
    <n v="335512"/>
    <x v="0"/>
    <x v="95"/>
    <x v="52"/>
    <n v="0.14942528735632185"/>
    <n v="26"/>
    <n v="174"/>
    <n v="200"/>
  </r>
  <r>
    <n v="1977"/>
    <s v="5/24/2019"/>
    <x v="501"/>
    <s v="2019 - Q2"/>
    <n v="2"/>
    <x v="1"/>
    <n v="5"/>
    <x v="4"/>
    <n v="24"/>
    <n v="0"/>
    <n v="0"/>
    <s v="Friday"/>
    <s v="Morning"/>
    <s v="B07FWVZUT"/>
    <s v="Male"/>
    <x v="134"/>
    <s v="Shipped"/>
    <n v="1"/>
    <s v="INR"/>
    <n v="111"/>
    <n v="50"/>
    <n v="161"/>
    <s v="Thrissur"/>
    <s v="Kerala"/>
    <n v="680651"/>
    <x v="2"/>
    <x v="90"/>
    <x v="48"/>
    <n v="0.21951219512195128"/>
    <n v="19.980000000000004"/>
    <n v="91.02"/>
    <n v="111"/>
  </r>
  <r>
    <n v="1978"/>
    <s v="5/24/2019"/>
    <x v="126"/>
    <s v="2019 - Q2"/>
    <n v="2"/>
    <x v="1"/>
    <n v="5"/>
    <x v="4"/>
    <n v="24"/>
    <n v="0"/>
    <n v="0"/>
    <s v="Friday"/>
    <s v="Morning"/>
    <s v="B07FWXZSV"/>
    <s v="Female"/>
    <x v="123"/>
    <s v="Shipped"/>
    <n v="1"/>
    <s v="INR"/>
    <n v="108"/>
    <n v="50"/>
    <n v="158"/>
    <s v="Thelamara"/>
    <s v="Assam"/>
    <n v="784149"/>
    <x v="2"/>
    <x v="90"/>
    <x v="48"/>
    <n v="0.21951219512195119"/>
    <n v="19.439999999999998"/>
    <n v="88.56"/>
    <n v="108"/>
  </r>
  <r>
    <n v="1979"/>
    <s v="5/24/2019"/>
    <x v="79"/>
    <s v="2019 - Q2"/>
    <n v="2"/>
    <x v="1"/>
    <n v="5"/>
    <x v="4"/>
    <n v="24"/>
    <n v="0"/>
    <n v="0"/>
    <s v="Friday"/>
    <s v="Morning"/>
    <s v="B07FWVUTW"/>
    <s v="Male"/>
    <x v="131"/>
    <s v="Shipped"/>
    <n v="1"/>
    <s v="INR"/>
    <n v="285"/>
    <n v="50"/>
    <n v="335"/>
    <s v="Bengaluru"/>
    <s v="Karnataka"/>
    <n v="560100"/>
    <x v="2"/>
    <x v="90"/>
    <x v="48"/>
    <n v="0.21951219512195128"/>
    <n v="51.300000000000011"/>
    <n v="233.7"/>
    <n v="285"/>
  </r>
  <r>
    <n v="1980"/>
    <s v="5/24/2019"/>
    <x v="574"/>
    <s v="2019 - Q2"/>
    <n v="2"/>
    <x v="1"/>
    <n v="5"/>
    <x v="4"/>
    <n v="24"/>
    <n v="0"/>
    <n v="0"/>
    <s v="Friday"/>
    <s v="Morning"/>
    <s v="B07FWWTYT"/>
    <s v="Male"/>
    <x v="131"/>
    <s v="Shipped"/>
    <n v="1"/>
    <s v="INR"/>
    <n v="285"/>
    <n v="50"/>
    <n v="335"/>
    <s v="Purnia"/>
    <s v="Bihar"/>
    <n v="854301"/>
    <x v="2"/>
    <x v="90"/>
    <x v="48"/>
    <n v="0.21951219512195128"/>
    <n v="51.300000000000011"/>
    <n v="233.7"/>
    <n v="285"/>
  </r>
  <r>
    <n v="1981"/>
    <s v="5/24/2019"/>
    <x v="965"/>
    <s v="2019 - Q2"/>
    <n v="2"/>
    <x v="1"/>
    <n v="5"/>
    <x v="4"/>
    <n v="24"/>
    <n v="0"/>
    <n v="0"/>
    <s v="Friday"/>
    <s v="Afternoon"/>
    <s v="B07FWWWXQ"/>
    <s v="Female"/>
    <x v="131"/>
    <s v="Shipped"/>
    <n v="1"/>
    <s v="INR"/>
    <n v="285"/>
    <n v="50"/>
    <n v="335"/>
    <s v="Hinganghat"/>
    <s v="Maharashtra"/>
    <n v="442301"/>
    <x v="2"/>
    <x v="90"/>
    <x v="48"/>
    <n v="0.21951219512195128"/>
    <n v="51.300000000000011"/>
    <n v="233.7"/>
    <n v="285"/>
  </r>
  <r>
    <n v="1982"/>
    <s v="5/24/2019"/>
    <x v="94"/>
    <s v="2019 - Q2"/>
    <n v="2"/>
    <x v="1"/>
    <n v="5"/>
    <x v="4"/>
    <n v="24"/>
    <n v="0"/>
    <n v="0"/>
    <s v="Friday"/>
    <s v="Afternoon"/>
    <s v="B07FWXBZW"/>
    <s v="Male"/>
    <x v="155"/>
    <s v="Shipped"/>
    <n v="1"/>
    <s v="INR"/>
    <n v="129"/>
    <n v="50"/>
    <n v="179"/>
    <s v="Chinnathadagam"/>
    <s v="Tamil Nadu"/>
    <n v="641108"/>
    <x v="2"/>
    <x v="90"/>
    <x v="48"/>
    <n v="0.21951219512195122"/>
    <n v="23.22"/>
    <n v="105.78"/>
    <n v="129"/>
  </r>
  <r>
    <n v="1983"/>
    <s v="5/24/2019"/>
    <x v="277"/>
    <s v="2019 - Q2"/>
    <n v="2"/>
    <x v="1"/>
    <n v="5"/>
    <x v="4"/>
    <n v="24"/>
    <n v="0"/>
    <n v="0"/>
    <s v="Friday"/>
    <s v="Afternoon"/>
    <s v="B07FWYUZV"/>
    <s v="Male"/>
    <x v="131"/>
    <s v="Shipped"/>
    <n v="1"/>
    <s v="INR"/>
    <n v="285"/>
    <n v="50"/>
    <n v="335"/>
    <s v="New Delhi"/>
    <s v="Delhi"/>
    <n v="110096"/>
    <x v="2"/>
    <x v="90"/>
    <x v="48"/>
    <n v="0.21951219512195128"/>
    <n v="51.300000000000011"/>
    <n v="233.7"/>
    <n v="285"/>
  </r>
  <r>
    <n v="1984"/>
    <s v="5/24/2019"/>
    <x v="639"/>
    <s v="2019 - Q2"/>
    <n v="2"/>
    <x v="1"/>
    <n v="5"/>
    <x v="4"/>
    <n v="24"/>
    <n v="0"/>
    <n v="0"/>
    <s v="Friday"/>
    <s v="Afternoon"/>
    <s v="B07FWYYSR"/>
    <s v="Female"/>
    <x v="131"/>
    <s v="Shipped"/>
    <n v="1"/>
    <s v="INR"/>
    <n v="285"/>
    <n v="50"/>
    <n v="335"/>
    <s v="Auraiya"/>
    <s v="Uttar Pradesh"/>
    <n v="206122"/>
    <x v="2"/>
    <x v="90"/>
    <x v="48"/>
    <n v="0.21951219512195128"/>
    <n v="51.300000000000011"/>
    <n v="233.7"/>
    <n v="285"/>
  </r>
  <r>
    <n v="1985"/>
    <s v="5/24/2019"/>
    <x v="143"/>
    <s v="2019 - Q2"/>
    <n v="2"/>
    <x v="1"/>
    <n v="5"/>
    <x v="4"/>
    <n v="24"/>
    <n v="0"/>
    <n v="0"/>
    <s v="Friday"/>
    <s v="Afternoon"/>
    <s v="B07FWVWSV"/>
    <s v="Female"/>
    <x v="131"/>
    <s v="Shipped"/>
    <n v="1"/>
    <s v="INR"/>
    <n v="285"/>
    <n v="50"/>
    <n v="335"/>
    <s v="Kayalpattinam"/>
    <s v="Tamil Nadu"/>
    <n v="628204"/>
    <x v="2"/>
    <x v="90"/>
    <x v="48"/>
    <n v="0.21951219512195128"/>
    <n v="51.300000000000011"/>
    <n v="233.7"/>
    <n v="285"/>
  </r>
  <r>
    <n v="1986"/>
    <s v="5/24/2019"/>
    <x v="650"/>
    <s v="2019 - Q2"/>
    <n v="2"/>
    <x v="1"/>
    <n v="5"/>
    <x v="4"/>
    <n v="24"/>
    <n v="0"/>
    <n v="0"/>
    <s v="Friday"/>
    <s v="Evening"/>
    <s v="B07FWYZWQ"/>
    <s v="Female"/>
    <x v="131"/>
    <s v="Shipped"/>
    <n v="1"/>
    <s v="INR"/>
    <n v="285"/>
    <n v="50"/>
    <n v="335"/>
    <s v="Chandi Mandir"/>
    <s v="Haryana"/>
    <n v="134107"/>
    <x v="2"/>
    <x v="90"/>
    <x v="48"/>
    <n v="0.21951219512195128"/>
    <n v="51.300000000000011"/>
    <n v="233.7"/>
    <n v="285"/>
  </r>
  <r>
    <n v="1987"/>
    <s v="5/25/2019"/>
    <x v="966"/>
    <s v="2019 - Q2"/>
    <n v="2"/>
    <x v="1"/>
    <n v="5"/>
    <x v="4"/>
    <n v="25"/>
    <n v="0"/>
    <n v="0"/>
    <s v="Saturday"/>
    <s v="Night"/>
    <s v="B07FWWURU"/>
    <s v="Male"/>
    <x v="95"/>
    <s v="Shipped"/>
    <n v="1"/>
    <s v="INR"/>
    <n v="395"/>
    <n v="47.18"/>
    <n v="442.18"/>
    <s v="Jahazpur"/>
    <s v="Rajasthan"/>
    <n v="311201"/>
    <x v="1"/>
    <x v="78"/>
    <x v="33"/>
    <n v="0.20481927710843364"/>
    <n v="67.149999999999977"/>
    <n v="327.85"/>
    <n v="395"/>
  </r>
  <r>
    <n v="1988"/>
    <s v="5/25/2019"/>
    <x v="966"/>
    <s v="2019 - Q2"/>
    <n v="2"/>
    <x v="1"/>
    <n v="5"/>
    <x v="4"/>
    <n v="25"/>
    <n v="0"/>
    <n v="0"/>
    <s v="Saturday"/>
    <s v="Night"/>
    <s v="B07FWXBSS"/>
    <s v="Male"/>
    <x v="112"/>
    <s v="Shipped"/>
    <n v="1"/>
    <s v="INR"/>
    <n v="320"/>
    <n v="52.82"/>
    <n v="372.82"/>
    <s v="Jahazpur"/>
    <s v="Rajasthan"/>
    <n v="311201"/>
    <x v="1"/>
    <x v="79"/>
    <x v="19"/>
    <n v="0.20481927710843364"/>
    <n v="54.399999999999977"/>
    <n v="265.60000000000002"/>
    <n v="320"/>
  </r>
  <r>
    <n v="1989"/>
    <s v="5/25/2019"/>
    <x v="555"/>
    <s v="2019 - Q2"/>
    <n v="2"/>
    <x v="1"/>
    <n v="5"/>
    <x v="4"/>
    <n v="25"/>
    <n v="0"/>
    <n v="0"/>
    <s v="Saturday"/>
    <s v="Night"/>
    <s v="B07FWYAYX"/>
    <s v="Female"/>
    <x v="123"/>
    <s v="Shipped"/>
    <n v="1"/>
    <s v="INR"/>
    <n v="108"/>
    <n v="23.81"/>
    <n v="131.81"/>
    <s v="Zunheboto"/>
    <s v="Nagaland"/>
    <n v="798601"/>
    <x v="2"/>
    <x v="90"/>
    <x v="48"/>
    <n v="0.21951219512195119"/>
    <n v="19.439999999999998"/>
    <n v="88.56"/>
    <n v="108"/>
  </r>
  <r>
    <n v="1990"/>
    <s v="5/25/2019"/>
    <x v="555"/>
    <s v="2019 - Q2"/>
    <n v="2"/>
    <x v="1"/>
    <n v="5"/>
    <x v="4"/>
    <n v="25"/>
    <n v="0"/>
    <n v="0"/>
    <s v="Saturday"/>
    <s v="Night"/>
    <s v="B07FWVXYV"/>
    <s v="Female"/>
    <x v="150"/>
    <s v="Shipped"/>
    <n v="1"/>
    <s v="INR"/>
    <n v="97"/>
    <n v="26.19"/>
    <n v="123.19"/>
    <s v="Shimla"/>
    <s v="Himachal Pradesh"/>
    <n v="171001"/>
    <x v="2"/>
    <x v="90"/>
    <x v="48"/>
    <n v="0.21951219512195114"/>
    <n v="17.459999999999994"/>
    <n v="79.540000000000006"/>
    <n v="97"/>
  </r>
  <r>
    <n v="1991"/>
    <s v="5/25/2019"/>
    <x v="555"/>
    <s v="2019 - Q2"/>
    <n v="2"/>
    <x v="1"/>
    <n v="5"/>
    <x v="4"/>
    <n v="25"/>
    <n v="0"/>
    <n v="0"/>
    <s v="Saturday"/>
    <s v="Night"/>
    <s v="B07FWWVVV"/>
    <s v="Female"/>
    <x v="124"/>
    <s v="Shipped"/>
    <n v="1"/>
    <s v="INR"/>
    <n v="91"/>
    <n v="21.98"/>
    <n v="112.98"/>
    <s v="Bengaluru"/>
    <s v="Karnataka"/>
    <n v="560036"/>
    <x v="2"/>
    <x v="90"/>
    <x v="48"/>
    <n v="0.21951219512195114"/>
    <n v="16.379999999999995"/>
    <n v="74.62"/>
    <n v="91"/>
  </r>
  <r>
    <n v="1992"/>
    <s v="5/25/2019"/>
    <x v="555"/>
    <s v="2019 - Q2"/>
    <n v="2"/>
    <x v="1"/>
    <n v="5"/>
    <x v="4"/>
    <n v="25"/>
    <n v="0"/>
    <n v="0"/>
    <s v="Saturday"/>
    <s v="Night"/>
    <s v="B07FWVASX"/>
    <s v="Female"/>
    <x v="131"/>
    <s v="Shipped"/>
    <n v="1"/>
    <s v="INR"/>
    <n v="285"/>
    <n v="28.02"/>
    <n v="313.02"/>
    <s v="Bengaluru"/>
    <s v="Karnataka"/>
    <n v="560036"/>
    <x v="2"/>
    <x v="90"/>
    <x v="48"/>
    <n v="0.21951219512195128"/>
    <n v="51.300000000000011"/>
    <n v="233.7"/>
    <n v="285"/>
  </r>
  <r>
    <n v="1993"/>
    <s v="5/25/2019"/>
    <x v="967"/>
    <s v="2019 - Q2"/>
    <n v="2"/>
    <x v="1"/>
    <n v="5"/>
    <x v="4"/>
    <n v="25"/>
    <n v="0"/>
    <n v="0"/>
    <s v="Saturday"/>
    <s v="Night"/>
    <s v="B07FWYSZU"/>
    <s v="Male"/>
    <x v="156"/>
    <s v="Shipped"/>
    <n v="1"/>
    <s v="INR"/>
    <n v="150"/>
    <n v="50"/>
    <n v="200"/>
    <s v="Hyderabad"/>
    <s v="Telangana"/>
    <n v="502032"/>
    <x v="2"/>
    <x v="90"/>
    <x v="48"/>
    <n v="0.21951219512195122"/>
    <n v="27"/>
    <n v="123"/>
    <n v="150"/>
  </r>
  <r>
    <n v="1994"/>
    <s v="5/25/2019"/>
    <x v="146"/>
    <s v="2019 - Q2"/>
    <n v="2"/>
    <x v="1"/>
    <n v="5"/>
    <x v="4"/>
    <n v="25"/>
    <n v="0"/>
    <n v="0"/>
    <s v="Saturday"/>
    <s v="Night"/>
    <s v="B07FWXAXT"/>
    <s v="Male"/>
    <x v="131"/>
    <s v="Shipped"/>
    <n v="1"/>
    <s v="INR"/>
    <n v="285"/>
    <n v="50"/>
    <n v="335"/>
    <s v="Bengaluru"/>
    <s v="Karnataka"/>
    <n v="560100"/>
    <x v="2"/>
    <x v="90"/>
    <x v="48"/>
    <n v="0.21951219512195128"/>
    <n v="51.300000000000011"/>
    <n v="233.7"/>
    <n v="285"/>
  </r>
  <r>
    <n v="1995"/>
    <s v="5/25/2019"/>
    <x v="486"/>
    <s v="2019 - Q2"/>
    <n v="2"/>
    <x v="1"/>
    <n v="5"/>
    <x v="4"/>
    <n v="25"/>
    <n v="0"/>
    <n v="0"/>
    <s v="Saturday"/>
    <s v="Morning"/>
    <s v="B07FWWVZY"/>
    <s v="Female"/>
    <x v="123"/>
    <s v="Shipped"/>
    <n v="1"/>
    <s v="INR"/>
    <n v="108"/>
    <n v="50"/>
    <n v="158"/>
    <s v="Tezpur"/>
    <s v="Assam"/>
    <n v="784001"/>
    <x v="2"/>
    <x v="90"/>
    <x v="48"/>
    <n v="0.21951219512195119"/>
    <n v="19.439999999999998"/>
    <n v="88.56"/>
    <n v="108"/>
  </r>
  <r>
    <n v="1996"/>
    <s v="5/25/2019"/>
    <x v="692"/>
    <s v="2019 - Q2"/>
    <n v="2"/>
    <x v="1"/>
    <n v="5"/>
    <x v="4"/>
    <n v="25"/>
    <n v="0"/>
    <n v="0"/>
    <s v="Saturday"/>
    <s v="Morning"/>
    <s v="B07FWVXRT"/>
    <s v="Female"/>
    <x v="150"/>
    <s v="Shipped"/>
    <n v="1"/>
    <s v="INR"/>
    <n v="97"/>
    <n v="67"/>
    <n v="164"/>
    <s v="Sangli"/>
    <s v="Maharashtra"/>
    <n v="416410"/>
    <x v="2"/>
    <x v="90"/>
    <x v="48"/>
    <n v="0.21951219512195114"/>
    <n v="17.459999999999994"/>
    <n v="79.540000000000006"/>
    <n v="97"/>
  </r>
  <r>
    <n v="1997"/>
    <s v="5/25/2019"/>
    <x v="352"/>
    <s v="2019 - Q2"/>
    <n v="2"/>
    <x v="1"/>
    <n v="5"/>
    <x v="4"/>
    <n v="25"/>
    <n v="0"/>
    <n v="0"/>
    <s v="Saturday"/>
    <s v="Afternoon"/>
    <s v="B07FWVYUY"/>
    <s v="Male"/>
    <x v="124"/>
    <s v="Shipped"/>
    <n v="1"/>
    <s v="INR"/>
    <n v="91"/>
    <n v="67"/>
    <n v="158"/>
    <s v="Nagpur"/>
    <s v="Maharashtra"/>
    <n v="440010"/>
    <x v="2"/>
    <x v="90"/>
    <x v="48"/>
    <n v="0.21951219512195114"/>
    <n v="16.379999999999995"/>
    <n v="74.62"/>
    <n v="91"/>
  </r>
  <r>
    <n v="1998"/>
    <s v="5/25/2019"/>
    <x v="336"/>
    <s v="2019 - Q2"/>
    <n v="2"/>
    <x v="1"/>
    <n v="5"/>
    <x v="4"/>
    <n v="25"/>
    <n v="0"/>
    <n v="0"/>
    <s v="Saturday"/>
    <s v="Afternoon"/>
    <s v="B07FWYXTR"/>
    <s v="Female"/>
    <x v="144"/>
    <s v="Shipped"/>
    <n v="1"/>
    <s v="INR"/>
    <n v="198"/>
    <n v="67"/>
    <n v="265"/>
    <s v="Kolkata"/>
    <s v="West Bengal"/>
    <n v="700075"/>
    <x v="2"/>
    <x v="90"/>
    <x v="48"/>
    <n v="0.21951219512195111"/>
    <n v="35.639999999999986"/>
    <n v="162.36000000000001"/>
    <n v="198"/>
  </r>
  <r>
    <n v="1999"/>
    <s v="5/26/2019"/>
    <x v="48"/>
    <s v="2019 - Q2"/>
    <n v="2"/>
    <x v="1"/>
    <n v="5"/>
    <x v="4"/>
    <n v="26"/>
    <n v="0"/>
    <n v="0"/>
    <s v="Sunday"/>
    <s v="Night"/>
    <s v="B07FWVXVV"/>
    <s v="Female"/>
    <x v="149"/>
    <s v="Shipped"/>
    <n v="1"/>
    <s v="INR"/>
    <n v="180"/>
    <n v="67"/>
    <n v="247"/>
    <s v="Mumbai"/>
    <s v="Maharashtra"/>
    <n v="400056"/>
    <x v="2"/>
    <x v="90"/>
    <x v="48"/>
    <n v="0.21951219512195128"/>
    <n v="32.400000000000006"/>
    <n v="147.6"/>
    <n v="180"/>
  </r>
  <r>
    <n v="2000"/>
    <s v="5/26/2019"/>
    <x v="298"/>
    <s v="2019 - Q2"/>
    <n v="2"/>
    <x v="1"/>
    <n v="5"/>
    <x v="4"/>
    <n v="26"/>
    <n v="0"/>
    <n v="0"/>
    <s v="Sunday"/>
    <s v="Night"/>
    <s v="B07FWXXYY"/>
    <s v="Male"/>
    <x v="129"/>
    <s v="Shipped"/>
    <n v="1"/>
    <s v="INR"/>
    <n v="200"/>
    <n v="67"/>
    <n v="267"/>
    <s v="Bissau"/>
    <s v="Rajasthan"/>
    <n v="331027"/>
    <x v="0"/>
    <x v="95"/>
    <x v="52"/>
    <n v="0.14942528735632185"/>
    <n v="26"/>
    <n v="174"/>
    <n v="200"/>
  </r>
  <r>
    <n v="2001"/>
    <s v="5/26/2019"/>
    <x v="855"/>
    <s v="2019 - Q2"/>
    <n v="2"/>
    <x v="1"/>
    <n v="5"/>
    <x v="4"/>
    <n v="26"/>
    <n v="0"/>
    <n v="0"/>
    <s v="Sunday"/>
    <s v="Morning"/>
    <s v="B07FWXBTQ"/>
    <s v="Female"/>
    <x v="149"/>
    <s v="Shipped"/>
    <n v="1"/>
    <s v="INR"/>
    <n v="180"/>
    <n v="67"/>
    <n v="247"/>
    <s v="Bengaluru"/>
    <s v="Karnataka"/>
    <n v="560035"/>
    <x v="2"/>
    <x v="90"/>
    <x v="48"/>
    <n v="0.21951219512195128"/>
    <n v="32.400000000000006"/>
    <n v="147.6"/>
    <n v="180"/>
  </r>
  <r>
    <n v="2002"/>
    <s v="5/26/2019"/>
    <x v="229"/>
    <s v="2019 - Q2"/>
    <n v="2"/>
    <x v="1"/>
    <n v="5"/>
    <x v="4"/>
    <n v="26"/>
    <n v="0"/>
    <n v="0"/>
    <s v="Sunday"/>
    <s v="Afternoon"/>
    <s v="B07FWWARR"/>
    <s v="Female"/>
    <x v="21"/>
    <s v="Shipped"/>
    <n v="1"/>
    <s v="INR"/>
    <n v="899"/>
    <n v="117"/>
    <n v="1016"/>
    <s v="Domkal"/>
    <s v="West Bengal"/>
    <n v="742121"/>
    <x v="0"/>
    <x v="19"/>
    <x v="3"/>
    <n v="0.14942528735632185"/>
    <n v="116.87"/>
    <n v="782.13"/>
    <n v="899"/>
  </r>
  <r>
    <n v="2003"/>
    <s v="5/27/2019"/>
    <x v="968"/>
    <s v="2019 - Q2"/>
    <n v="2"/>
    <x v="1"/>
    <n v="5"/>
    <x v="4"/>
    <n v="27"/>
    <n v="0"/>
    <n v="1"/>
    <s v="Monday"/>
    <s v="Night"/>
    <s v="B07FWWYXX"/>
    <s v="Female"/>
    <x v="130"/>
    <s v="Shipped"/>
    <n v="1"/>
    <s v="INR"/>
    <n v="385"/>
    <n v="67"/>
    <n v="452"/>
    <s v="Ajmer"/>
    <s v="Rajasthan"/>
    <n v="305204"/>
    <x v="0"/>
    <x v="96"/>
    <x v="53"/>
    <n v="0.14942528735632188"/>
    <n v="50.050000000000011"/>
    <n v="334.95"/>
    <n v="385"/>
  </r>
  <r>
    <n v="2004"/>
    <s v="5/27/2019"/>
    <x v="466"/>
    <s v="2019 - Q2"/>
    <n v="2"/>
    <x v="1"/>
    <n v="5"/>
    <x v="4"/>
    <n v="27"/>
    <n v="0"/>
    <n v="1"/>
    <s v="Monday"/>
    <s v="Night"/>
    <s v="B07FWVWTS"/>
    <s v="Female"/>
    <x v="166"/>
    <s v="Shipped"/>
    <n v="1"/>
    <s v="INR"/>
    <n v="120"/>
    <n v="67"/>
    <n v="187"/>
    <s v="Hyderabad"/>
    <s v="Telangana"/>
    <n v="500084"/>
    <x v="2"/>
    <x v="90"/>
    <x v="48"/>
    <n v="0.21951219512195114"/>
    <n v="21.599999999999994"/>
    <n v="98.4"/>
    <n v="120"/>
  </r>
  <r>
    <n v="2005"/>
    <s v="5/27/2019"/>
    <x v="226"/>
    <s v="2019 - Q2"/>
    <n v="2"/>
    <x v="1"/>
    <n v="5"/>
    <x v="4"/>
    <n v="27"/>
    <n v="0"/>
    <n v="1"/>
    <s v="Monday"/>
    <s v="Night"/>
    <s v="B07FWWTRY"/>
    <s v="Female"/>
    <x v="149"/>
    <s v="Shipped"/>
    <n v="2"/>
    <s v="INR"/>
    <n v="360"/>
    <n v="67"/>
    <n v="427"/>
    <s v="Bengaluru"/>
    <s v="Karnataka"/>
    <n v="560078"/>
    <x v="2"/>
    <x v="90"/>
    <x v="48"/>
    <n v="0.21951219512195128"/>
    <n v="64.800000000000011"/>
    <n v="295.2"/>
    <n v="720"/>
  </r>
  <r>
    <n v="2006"/>
    <s v="5/27/2019"/>
    <x v="136"/>
    <s v="2019 - Q2"/>
    <n v="2"/>
    <x v="1"/>
    <n v="5"/>
    <x v="4"/>
    <n v="27"/>
    <n v="0"/>
    <n v="1"/>
    <s v="Monday"/>
    <s v="Night"/>
    <s v="B07FWVVQY"/>
    <s v="Female"/>
    <x v="21"/>
    <s v="Shipped"/>
    <n v="1"/>
    <s v="INR"/>
    <n v="899"/>
    <n v="117"/>
    <n v="1016"/>
    <s v="Jamnagar"/>
    <s v="Gujarat"/>
    <n v="361008"/>
    <x v="0"/>
    <x v="19"/>
    <x v="3"/>
    <n v="0.14942528735632185"/>
    <n v="116.87"/>
    <n v="782.13"/>
    <n v="899"/>
  </r>
  <r>
    <n v="2007"/>
    <s v="5/27/2019"/>
    <x v="468"/>
    <s v="2019 - Q2"/>
    <n v="2"/>
    <x v="1"/>
    <n v="5"/>
    <x v="4"/>
    <n v="27"/>
    <n v="0"/>
    <n v="1"/>
    <s v="Monday"/>
    <s v="Morning"/>
    <s v="B07FWXUST"/>
    <s v="Male"/>
    <x v="148"/>
    <s v="Shipped"/>
    <n v="1"/>
    <s v="INR"/>
    <n v="142.44999999999999"/>
    <n v="67"/>
    <n v="209.45"/>
    <s v="Hyderabad"/>
    <s v="Telangana"/>
    <n v="500068"/>
    <x v="2"/>
    <x v="103"/>
    <x v="17"/>
    <n v="0.21951219512195114"/>
    <n v="25.640999999999991"/>
    <n v="116.809"/>
    <n v="142.44999999999999"/>
  </r>
  <r>
    <n v="2008"/>
    <s v="5/27/2019"/>
    <x v="580"/>
    <s v="2019 - Q2"/>
    <n v="2"/>
    <x v="1"/>
    <n v="5"/>
    <x v="4"/>
    <n v="27"/>
    <n v="0"/>
    <n v="1"/>
    <s v="Monday"/>
    <s v="Morning"/>
    <s v="B07FWWZQR"/>
    <s v="Female"/>
    <x v="123"/>
    <s v="Shipped"/>
    <n v="1"/>
    <s v="INR"/>
    <n v="108"/>
    <n v="35.08"/>
    <n v="143.07999999999998"/>
    <s v="Aurangabad"/>
    <s v="Maharashtra"/>
    <n v="431001"/>
    <x v="2"/>
    <x v="90"/>
    <x v="48"/>
    <n v="0.21951219512195119"/>
    <n v="19.439999999999998"/>
    <n v="88.56"/>
    <n v="108"/>
  </r>
  <r>
    <n v="2009"/>
    <s v="5/27/2019"/>
    <x v="580"/>
    <s v="2019 - Q2"/>
    <n v="2"/>
    <x v="1"/>
    <n v="5"/>
    <x v="4"/>
    <n v="27"/>
    <n v="0"/>
    <n v="1"/>
    <s v="Monday"/>
    <s v="Morning"/>
    <s v="B07FWXSTS"/>
    <s v="Female"/>
    <x v="124"/>
    <s v="Shipped"/>
    <n v="1"/>
    <s v="INR"/>
    <n v="91"/>
    <n v="31.92"/>
    <n v="122.92"/>
    <s v="Aurangabad"/>
    <s v="Maharashtra"/>
    <n v="431001"/>
    <x v="2"/>
    <x v="90"/>
    <x v="48"/>
    <n v="0.21951219512195114"/>
    <n v="16.379999999999995"/>
    <n v="74.62"/>
    <n v="91"/>
  </r>
  <r>
    <n v="2010"/>
    <s v="5/27/2019"/>
    <x v="334"/>
    <s v="2019 - Q2"/>
    <n v="2"/>
    <x v="1"/>
    <n v="5"/>
    <x v="4"/>
    <n v="27"/>
    <n v="0"/>
    <n v="1"/>
    <s v="Monday"/>
    <s v="Morning"/>
    <s v="B07FWVYYQ"/>
    <s v="Male"/>
    <x v="112"/>
    <s v="Shipped"/>
    <n v="1"/>
    <s v="INR"/>
    <n v="320"/>
    <n v="61.8"/>
    <n v="381.8"/>
    <s v="Surat"/>
    <s v="Gujarat"/>
    <n v="396510"/>
    <x v="1"/>
    <x v="79"/>
    <x v="19"/>
    <n v="0.20481927710843364"/>
    <n v="54.399999999999977"/>
    <n v="265.60000000000002"/>
    <n v="320"/>
  </r>
  <r>
    <n v="2011"/>
    <s v="5/27/2019"/>
    <x v="334"/>
    <s v="2019 - Q2"/>
    <n v="2"/>
    <x v="1"/>
    <n v="5"/>
    <x v="4"/>
    <n v="27"/>
    <n v="0"/>
    <n v="1"/>
    <s v="Monday"/>
    <s v="Morning"/>
    <s v="B07FWYZZQ"/>
    <s v="Male"/>
    <x v="95"/>
    <s v="Shipped"/>
    <n v="1"/>
    <s v="INR"/>
    <n v="395"/>
    <n v="55.2"/>
    <n v="450.2"/>
    <s v="Surat"/>
    <s v="Gujarat"/>
    <n v="396510"/>
    <x v="1"/>
    <x v="78"/>
    <x v="33"/>
    <n v="0.20481927710843364"/>
    <n v="67.149999999999977"/>
    <n v="327.85"/>
    <n v="395"/>
  </r>
  <r>
    <n v="2012"/>
    <s v="5/27/2019"/>
    <x v="450"/>
    <s v="2019 - Q2"/>
    <n v="2"/>
    <x v="1"/>
    <n v="5"/>
    <x v="4"/>
    <n v="27"/>
    <n v="0"/>
    <n v="1"/>
    <s v="Monday"/>
    <s v="Afternoon"/>
    <s v="B07FWXWUT"/>
    <s v="Male"/>
    <x v="129"/>
    <s v="Shipped"/>
    <n v="1"/>
    <s v="INR"/>
    <n v="200"/>
    <n v="67"/>
    <n v="267"/>
    <s v="Anupgarh"/>
    <s v="Rajasthan"/>
    <n v="335701"/>
    <x v="0"/>
    <x v="95"/>
    <x v="52"/>
    <n v="0.14942528735632185"/>
    <n v="26"/>
    <n v="174"/>
    <n v="200"/>
  </r>
  <r>
    <n v="2013"/>
    <s v="5/27/2019"/>
    <x v="548"/>
    <s v="2019 - Q2"/>
    <n v="2"/>
    <x v="1"/>
    <n v="5"/>
    <x v="4"/>
    <n v="27"/>
    <n v="0"/>
    <n v="1"/>
    <s v="Monday"/>
    <s v="Evening"/>
    <s v="B07FWYUZT"/>
    <s v="Male"/>
    <x v="123"/>
    <s v="Shipped"/>
    <n v="1"/>
    <s v="INR"/>
    <n v="108"/>
    <n v="67"/>
    <n v="175"/>
    <s v="Bengaluru"/>
    <s v="Karnataka"/>
    <n v="560043"/>
    <x v="2"/>
    <x v="90"/>
    <x v="48"/>
    <n v="0.21951219512195119"/>
    <n v="19.439999999999998"/>
    <n v="88.56"/>
    <n v="108"/>
  </r>
  <r>
    <n v="2014"/>
    <s v="5/28/2019"/>
    <x v="721"/>
    <s v="2019 - Q2"/>
    <n v="2"/>
    <x v="1"/>
    <n v="5"/>
    <x v="4"/>
    <n v="28"/>
    <n v="0"/>
    <n v="1"/>
    <s v="Tuesday"/>
    <s v="Night"/>
    <s v="B07FWXBVW"/>
    <s v="Male"/>
    <x v="145"/>
    <s v="Shipped"/>
    <n v="1"/>
    <s v="INR"/>
    <n v="180"/>
    <n v="67"/>
    <n v="247"/>
    <s v="Gurugram"/>
    <s v="Haryana"/>
    <n v="122017"/>
    <x v="2"/>
    <x v="102"/>
    <x v="56"/>
    <n v="0.21951219512195128"/>
    <n v="32.400000000000006"/>
    <n v="147.6"/>
    <n v="180"/>
  </r>
  <r>
    <n v="2015"/>
    <s v="5/28/2019"/>
    <x v="452"/>
    <s v="2019 - Q2"/>
    <n v="2"/>
    <x v="1"/>
    <n v="5"/>
    <x v="4"/>
    <n v="28"/>
    <n v="0"/>
    <n v="1"/>
    <s v="Tuesday"/>
    <s v="Night"/>
    <s v="B07FWVVSY"/>
    <s v="Male"/>
    <x v="145"/>
    <s v="Shipped"/>
    <n v="1"/>
    <s v="INR"/>
    <n v="180"/>
    <n v="67"/>
    <n v="247"/>
    <s v="New Delhi"/>
    <s v="Delhi"/>
    <n v="110019"/>
    <x v="2"/>
    <x v="102"/>
    <x v="56"/>
    <n v="0.21951219512195128"/>
    <n v="32.400000000000006"/>
    <n v="147.6"/>
    <n v="180"/>
  </r>
  <r>
    <n v="2016"/>
    <s v="5/28/2019"/>
    <x v="944"/>
    <s v="2019 - Q2"/>
    <n v="2"/>
    <x v="1"/>
    <n v="5"/>
    <x v="4"/>
    <n v="28"/>
    <n v="0"/>
    <n v="1"/>
    <s v="Tuesday"/>
    <s v="Night"/>
    <s v="B07FWWSRZ"/>
    <s v="Male"/>
    <x v="167"/>
    <s v="Shipped"/>
    <n v="1"/>
    <s v="INR"/>
    <n v="408"/>
    <n v="67"/>
    <n v="475"/>
    <s v="Nashik"/>
    <s v="Maharashtra"/>
    <n v="422010"/>
    <x v="2"/>
    <x v="106"/>
    <x v="58"/>
    <n v="0.21951219512195122"/>
    <n v="73.44"/>
    <n v="334.56"/>
    <n v="408"/>
  </r>
  <r>
    <n v="2017"/>
    <s v="5/28/2019"/>
    <x v="969"/>
    <s v="2019 - Q2"/>
    <n v="2"/>
    <x v="1"/>
    <n v="5"/>
    <x v="4"/>
    <n v="28"/>
    <n v="0"/>
    <n v="1"/>
    <s v="Tuesday"/>
    <s v="Morning"/>
    <s v="B07FWXTWV"/>
    <s v="Male"/>
    <x v="124"/>
    <s v="Shipped"/>
    <n v="1"/>
    <s v="INR"/>
    <n v="91"/>
    <n v="67"/>
    <n v="158"/>
    <s v="Bengaluru"/>
    <s v="Karnataka"/>
    <n v="560103"/>
    <x v="2"/>
    <x v="90"/>
    <x v="48"/>
    <n v="0.21951219512195114"/>
    <n v="16.379999999999995"/>
    <n v="74.62"/>
    <n v="91"/>
  </r>
  <r>
    <n v="2018"/>
    <s v="5/28/2019"/>
    <x v="98"/>
    <s v="2019 - Q2"/>
    <n v="2"/>
    <x v="1"/>
    <n v="5"/>
    <x v="4"/>
    <n v="28"/>
    <n v="0"/>
    <n v="1"/>
    <s v="Tuesday"/>
    <s v="Morning"/>
    <s v="B07FWYASU"/>
    <s v="Male"/>
    <x v="124"/>
    <s v="Shipped"/>
    <n v="1"/>
    <s v="INR"/>
    <n v="91"/>
    <n v="67"/>
    <n v="158"/>
    <s v="Kalamassery"/>
    <s v="Kerala"/>
    <n v="682021"/>
    <x v="2"/>
    <x v="90"/>
    <x v="48"/>
    <n v="0.21951219512195114"/>
    <n v="16.379999999999995"/>
    <n v="74.62"/>
    <n v="91"/>
  </r>
  <r>
    <n v="2019"/>
    <s v="5/28/2019"/>
    <x v="970"/>
    <s v="2019 - Q2"/>
    <n v="2"/>
    <x v="1"/>
    <n v="5"/>
    <x v="4"/>
    <n v="28"/>
    <n v="0"/>
    <n v="1"/>
    <s v="Tuesday"/>
    <s v="Morning"/>
    <s v="B07FWWWUX"/>
    <s v="Female"/>
    <x v="145"/>
    <s v="Shipped"/>
    <n v="2"/>
    <s v="INR"/>
    <n v="360"/>
    <n v="67"/>
    <n v="427"/>
    <s v="Puttaparthi"/>
    <s v="Andhra Pradesh"/>
    <n v="515134"/>
    <x v="2"/>
    <x v="102"/>
    <x v="56"/>
    <n v="0.21951219512195128"/>
    <n v="64.800000000000011"/>
    <n v="295.2"/>
    <n v="720"/>
  </r>
  <r>
    <n v="2020"/>
    <s v="5/28/2019"/>
    <x v="311"/>
    <s v="2019 - Q2"/>
    <n v="2"/>
    <x v="1"/>
    <n v="5"/>
    <x v="4"/>
    <n v="28"/>
    <n v="0"/>
    <n v="1"/>
    <s v="Tuesday"/>
    <s v="Afternoon"/>
    <s v="B07FWYUXT"/>
    <s v="Female"/>
    <x v="145"/>
    <s v="Shipped"/>
    <n v="1"/>
    <s v="INR"/>
    <n v="180"/>
    <n v="67"/>
    <n v="247"/>
    <s v="Bangalore"/>
    <s v="Karnataka"/>
    <n v="560016"/>
    <x v="2"/>
    <x v="102"/>
    <x v="56"/>
    <n v="0.21951219512195128"/>
    <n v="32.400000000000006"/>
    <n v="147.6"/>
    <n v="180"/>
  </r>
  <r>
    <n v="2021"/>
    <s v="5/28/2019"/>
    <x v="403"/>
    <s v="2019 - Q2"/>
    <n v="2"/>
    <x v="1"/>
    <n v="5"/>
    <x v="4"/>
    <n v="28"/>
    <n v="0"/>
    <n v="1"/>
    <s v="Tuesday"/>
    <s v="Afternoon"/>
    <s v="B07FWVUSV"/>
    <s v="Female"/>
    <x v="145"/>
    <s v="Shipped"/>
    <n v="1"/>
    <s v="INR"/>
    <n v="180"/>
    <n v="67"/>
    <n v="247"/>
    <s v="Barabanki"/>
    <s v="Uttar Pradesh"/>
    <n v="225001"/>
    <x v="2"/>
    <x v="102"/>
    <x v="56"/>
    <n v="0.21951219512195128"/>
    <n v="32.400000000000006"/>
    <n v="147.6"/>
    <n v="180"/>
  </r>
  <r>
    <n v="2022"/>
    <s v="5/28/2019"/>
    <x v="825"/>
    <s v="2019 - Q2"/>
    <n v="2"/>
    <x v="1"/>
    <n v="5"/>
    <x v="4"/>
    <n v="28"/>
    <n v="0"/>
    <n v="1"/>
    <s v="Tuesday"/>
    <s v="Afternoon"/>
    <s v="B07FWWVXY"/>
    <s v="Male"/>
    <x v="145"/>
    <s v="Shipped"/>
    <n v="1"/>
    <s v="INR"/>
    <n v="180"/>
    <n v="67"/>
    <n v="247"/>
    <s v="Mumbai"/>
    <s v="Maharashtra"/>
    <n v="400010"/>
    <x v="2"/>
    <x v="102"/>
    <x v="56"/>
    <n v="0.21951219512195128"/>
    <n v="32.400000000000006"/>
    <n v="147.6"/>
    <n v="180"/>
  </r>
  <r>
    <n v="2023"/>
    <s v="5/28/2019"/>
    <x v="763"/>
    <s v="2019 - Q2"/>
    <n v="2"/>
    <x v="1"/>
    <n v="5"/>
    <x v="4"/>
    <n v="28"/>
    <n v="0"/>
    <n v="1"/>
    <s v="Tuesday"/>
    <s v="Afternoon"/>
    <s v="B07FWYVYZ"/>
    <s v="Female"/>
    <x v="137"/>
    <s v="Shipped"/>
    <n v="1"/>
    <s v="INR"/>
    <n v="184"/>
    <n v="67"/>
    <n v="251"/>
    <s v="Bengaluru"/>
    <s v="Karnataka"/>
    <n v="560032"/>
    <x v="2"/>
    <x v="90"/>
    <x v="48"/>
    <n v="0.21951219512195125"/>
    <n v="33.120000000000005"/>
    <n v="150.88"/>
    <n v="184"/>
  </r>
  <r>
    <n v="2024"/>
    <s v="5/28/2019"/>
    <x v="262"/>
    <s v="2019 - Q2"/>
    <n v="2"/>
    <x v="1"/>
    <n v="5"/>
    <x v="4"/>
    <n v="28"/>
    <n v="0"/>
    <n v="1"/>
    <s v="Tuesday"/>
    <s v="Afternoon"/>
    <s v="B07FWYSQQ"/>
    <s v="Male"/>
    <x v="145"/>
    <s v="Shipped"/>
    <n v="1"/>
    <s v="INR"/>
    <n v="180"/>
    <n v="67"/>
    <n v="247"/>
    <s v="Bengaluru"/>
    <s v="Karnataka"/>
    <n v="560092"/>
    <x v="2"/>
    <x v="102"/>
    <x v="56"/>
    <n v="0.21951219512195128"/>
    <n v="32.400000000000006"/>
    <n v="147.6"/>
    <n v="180"/>
  </r>
  <r>
    <n v="2025"/>
    <s v="5/28/2019"/>
    <x v="353"/>
    <s v="2019 - Q2"/>
    <n v="2"/>
    <x v="1"/>
    <n v="5"/>
    <x v="4"/>
    <n v="28"/>
    <n v="0"/>
    <n v="1"/>
    <s v="Tuesday"/>
    <s v="Evening"/>
    <s v="B07FWVZVR"/>
    <s v="Male"/>
    <x v="131"/>
    <s v="Shipped"/>
    <n v="1"/>
    <s v="INR"/>
    <n v="285"/>
    <n v="67"/>
    <n v="352"/>
    <s v="Visakhapatnam"/>
    <s v="Andhra Pradesh"/>
    <n v="530012"/>
    <x v="2"/>
    <x v="90"/>
    <x v="48"/>
    <n v="0.21951219512195128"/>
    <n v="51.300000000000011"/>
    <n v="233.7"/>
    <n v="285"/>
  </r>
  <r>
    <n v="2026"/>
    <s v="5/28/2019"/>
    <x v="893"/>
    <s v="2019 - Q2"/>
    <n v="2"/>
    <x v="1"/>
    <n v="5"/>
    <x v="4"/>
    <n v="28"/>
    <n v="0"/>
    <n v="1"/>
    <s v="Tuesday"/>
    <s v="Evening"/>
    <s v="B07FWWVXZ"/>
    <s v="Female"/>
    <x v="137"/>
    <s v="Shipped"/>
    <n v="1"/>
    <s v="INR"/>
    <n v="184"/>
    <n v="67"/>
    <n v="251"/>
    <s v="Muzaffarpur"/>
    <s v="Bihar"/>
    <n v="842001"/>
    <x v="2"/>
    <x v="90"/>
    <x v="48"/>
    <n v="0.21951219512195125"/>
    <n v="33.120000000000005"/>
    <n v="150.88"/>
    <n v="184"/>
  </r>
  <r>
    <n v="2027"/>
    <s v="5/29/2019"/>
    <x v="656"/>
    <s v="2019 - Q2"/>
    <n v="2"/>
    <x v="1"/>
    <n v="5"/>
    <x v="4"/>
    <n v="29"/>
    <n v="0"/>
    <n v="1"/>
    <s v="Wednesday"/>
    <s v="Morning"/>
    <s v="B07FWVVRY"/>
    <s v="Male"/>
    <x v="139"/>
    <s v="Shipped"/>
    <n v="1"/>
    <s v="INR"/>
    <n v="192"/>
    <n v="67"/>
    <n v="259"/>
    <s v="Mangalvedha"/>
    <s v="Maharashtra"/>
    <n v="413305"/>
    <x v="2"/>
    <x v="90"/>
    <x v="48"/>
    <n v="0.21951219512195125"/>
    <n v="34.56"/>
    <n v="157.44"/>
    <n v="192"/>
  </r>
  <r>
    <n v="2028"/>
    <s v="5/29/2019"/>
    <x v="486"/>
    <s v="2019 - Q2"/>
    <n v="2"/>
    <x v="1"/>
    <n v="5"/>
    <x v="4"/>
    <n v="29"/>
    <n v="0"/>
    <n v="1"/>
    <s v="Wednesday"/>
    <s v="Morning"/>
    <s v="B07FWWZVW"/>
    <s v="Male"/>
    <x v="139"/>
    <s v="Shipped"/>
    <n v="1"/>
    <s v="INR"/>
    <n v="192"/>
    <n v="67"/>
    <n v="259"/>
    <s v="Tadpatri"/>
    <s v="Andhra Pradesh"/>
    <n v="515411"/>
    <x v="2"/>
    <x v="90"/>
    <x v="48"/>
    <n v="0.21951219512195125"/>
    <n v="34.56"/>
    <n v="157.44"/>
    <n v="192"/>
  </r>
  <r>
    <n v="2029"/>
    <s v="5/29/2019"/>
    <x v="971"/>
    <s v="2019 - Q2"/>
    <n v="2"/>
    <x v="1"/>
    <n v="5"/>
    <x v="4"/>
    <n v="29"/>
    <n v="0"/>
    <n v="1"/>
    <s v="Wednesday"/>
    <s v="Morning"/>
    <s v="B07FWYUVX"/>
    <s v="Male"/>
    <x v="149"/>
    <s v="Shipped"/>
    <n v="1"/>
    <s v="INR"/>
    <n v="180"/>
    <n v="67"/>
    <n v="247"/>
    <s v="Hosur"/>
    <s v="Tamil Nadu"/>
    <n v="635126"/>
    <x v="2"/>
    <x v="90"/>
    <x v="48"/>
    <n v="0.21951219512195128"/>
    <n v="32.400000000000006"/>
    <n v="147.6"/>
    <n v="180"/>
  </r>
  <r>
    <n v="2030"/>
    <s v="5/29/2019"/>
    <x v="383"/>
    <s v="2019 - Q2"/>
    <n v="2"/>
    <x v="1"/>
    <n v="5"/>
    <x v="4"/>
    <n v="29"/>
    <n v="0"/>
    <n v="1"/>
    <s v="Wednesday"/>
    <s v="Morning"/>
    <s v="B07FWWATX"/>
    <s v="Female"/>
    <x v="137"/>
    <s v="Shipped"/>
    <n v="1"/>
    <s v="INR"/>
    <n v="184"/>
    <n v="67"/>
    <n v="251"/>
    <s v="Bengaluru"/>
    <s v="Karnataka"/>
    <n v="560098"/>
    <x v="2"/>
    <x v="90"/>
    <x v="48"/>
    <n v="0.21951219512195125"/>
    <n v="33.120000000000005"/>
    <n v="150.88"/>
    <n v="184"/>
  </r>
  <r>
    <n v="2031"/>
    <s v="5/29/2019"/>
    <x v="972"/>
    <s v="2019 - Q2"/>
    <n v="2"/>
    <x v="1"/>
    <n v="5"/>
    <x v="4"/>
    <n v="29"/>
    <n v="0"/>
    <n v="1"/>
    <s v="Wednesday"/>
    <s v="Morning"/>
    <s v="B07FWYZTW"/>
    <s v="Male"/>
    <x v="139"/>
    <s v="Shipped"/>
    <n v="1"/>
    <s v="INR"/>
    <n v="192"/>
    <n v="67"/>
    <n v="259"/>
    <s v="Mysuru"/>
    <s v="Karnataka"/>
    <n v="570017"/>
    <x v="2"/>
    <x v="90"/>
    <x v="48"/>
    <n v="0.21951219512195125"/>
    <n v="34.56"/>
    <n v="157.44"/>
    <n v="192"/>
  </r>
  <r>
    <n v="2032"/>
    <s v="5/29/2019"/>
    <x v="752"/>
    <s v="2019 - Q2"/>
    <n v="2"/>
    <x v="1"/>
    <n v="5"/>
    <x v="4"/>
    <n v="29"/>
    <n v="0"/>
    <n v="1"/>
    <s v="Wednesday"/>
    <s v="Afternoon"/>
    <s v="B07FWYSZW"/>
    <s v="Male"/>
    <x v="112"/>
    <s v="Shipped"/>
    <n v="1"/>
    <s v="INR"/>
    <n v="320"/>
    <n v="67"/>
    <n v="387"/>
    <s v="Jaipur"/>
    <s v="Rajasthan"/>
    <n v="302012"/>
    <x v="1"/>
    <x v="79"/>
    <x v="19"/>
    <n v="0.20481927710843364"/>
    <n v="54.399999999999977"/>
    <n v="265.60000000000002"/>
    <n v="320"/>
  </r>
  <r>
    <n v="2033"/>
    <s v="5/29/2019"/>
    <x v="588"/>
    <s v="2019 - Q2"/>
    <n v="2"/>
    <x v="1"/>
    <n v="5"/>
    <x v="4"/>
    <n v="29"/>
    <n v="0"/>
    <n v="1"/>
    <s v="Wednesday"/>
    <s v="Afternoon"/>
    <s v="B07FWWTYV"/>
    <s v="Male"/>
    <x v="139"/>
    <s v="Shipped"/>
    <n v="1"/>
    <s v="INR"/>
    <n v="192"/>
    <n v="67"/>
    <n v="259"/>
    <s v="Lucknow"/>
    <s v="Uttar Pradesh"/>
    <n v="226010"/>
    <x v="2"/>
    <x v="90"/>
    <x v="48"/>
    <n v="0.21951219512195125"/>
    <n v="34.56"/>
    <n v="157.44"/>
    <n v="192"/>
  </r>
  <r>
    <n v="2034"/>
    <s v="5/29/2019"/>
    <x v="527"/>
    <s v="2019 - Q2"/>
    <n v="2"/>
    <x v="1"/>
    <n v="5"/>
    <x v="4"/>
    <n v="29"/>
    <n v="0"/>
    <n v="1"/>
    <s v="Wednesday"/>
    <s v="Afternoon"/>
    <s v="B07FWXTTZ"/>
    <s v="Female"/>
    <x v="117"/>
    <s v="Shipped"/>
    <n v="1"/>
    <s v="INR"/>
    <n v="155"/>
    <n v="67"/>
    <n v="222"/>
    <s v="Bangalore"/>
    <s v="Karnataka"/>
    <n v="560048"/>
    <x v="2"/>
    <x v="90"/>
    <x v="48"/>
    <n v="0.21951219512195128"/>
    <n v="27.900000000000006"/>
    <n v="127.1"/>
    <n v="155"/>
  </r>
  <r>
    <n v="2035"/>
    <s v="5/29/2019"/>
    <x v="973"/>
    <s v="2019 - Q2"/>
    <n v="2"/>
    <x v="1"/>
    <n v="5"/>
    <x v="4"/>
    <n v="29"/>
    <n v="0"/>
    <n v="1"/>
    <s v="Wednesday"/>
    <s v="Afternoon"/>
    <s v="B07FWWZWS"/>
    <s v="Female"/>
    <x v="145"/>
    <s v="Shipped"/>
    <n v="1"/>
    <s v="INR"/>
    <n v="180"/>
    <n v="67"/>
    <n v="247"/>
    <s v="Rae Bareli"/>
    <s v="Uttar Pradesh"/>
    <n v="229204"/>
    <x v="2"/>
    <x v="102"/>
    <x v="56"/>
    <n v="0.21951219512195128"/>
    <n v="32.400000000000006"/>
    <n v="147.6"/>
    <n v="180"/>
  </r>
  <r>
    <n v="2036"/>
    <s v="5/29/2019"/>
    <x v="282"/>
    <s v="2019 - Q2"/>
    <n v="2"/>
    <x v="1"/>
    <n v="5"/>
    <x v="4"/>
    <n v="29"/>
    <n v="0"/>
    <n v="1"/>
    <s v="Wednesday"/>
    <s v="Afternoon"/>
    <s v="B07FWVXXU"/>
    <s v="Male"/>
    <x v="131"/>
    <s v="Shipped"/>
    <n v="1"/>
    <s v="INR"/>
    <n v="285"/>
    <n v="67"/>
    <n v="352"/>
    <s v="Dharmapuri"/>
    <s v="Tamil Nadu"/>
    <n v="636701"/>
    <x v="2"/>
    <x v="90"/>
    <x v="48"/>
    <n v="0.21951219512195128"/>
    <n v="51.300000000000011"/>
    <n v="233.7"/>
    <n v="285"/>
  </r>
  <r>
    <n v="2037"/>
    <s v="5/29/2019"/>
    <x v="974"/>
    <s v="2019 - Q2"/>
    <n v="2"/>
    <x v="1"/>
    <n v="5"/>
    <x v="4"/>
    <n v="29"/>
    <n v="0"/>
    <n v="1"/>
    <s v="Wednesday"/>
    <s v="Evening"/>
    <s v="B07FWXTTR"/>
    <s v="Male"/>
    <x v="112"/>
    <s v="Shipped"/>
    <n v="1"/>
    <s v="INR"/>
    <n v="320"/>
    <n v="67"/>
    <n v="387"/>
    <s v="Ahmedabad"/>
    <s v="Gujarat"/>
    <n v="380061"/>
    <x v="1"/>
    <x v="79"/>
    <x v="19"/>
    <n v="0.20481927710843364"/>
    <n v="54.399999999999977"/>
    <n v="265.60000000000002"/>
    <n v="320"/>
  </r>
  <r>
    <n v="2038"/>
    <s v="5/30/2019"/>
    <x v="975"/>
    <s v="2019 - Q2"/>
    <n v="2"/>
    <x v="1"/>
    <n v="5"/>
    <x v="4"/>
    <n v="30"/>
    <n v="0"/>
    <n v="1"/>
    <s v="Thursday"/>
    <s v="Night"/>
    <s v="B07FWXYUT"/>
    <s v="Female"/>
    <x v="144"/>
    <s v="Shipped"/>
    <n v="1"/>
    <s v="INR"/>
    <n v="198"/>
    <n v="67"/>
    <n v="265"/>
    <s v="Sri Ganganagar"/>
    <s v="Rajasthan"/>
    <n v="335001"/>
    <x v="2"/>
    <x v="90"/>
    <x v="48"/>
    <n v="0.21951219512195111"/>
    <n v="35.639999999999986"/>
    <n v="162.36000000000001"/>
    <n v="198"/>
  </r>
  <r>
    <n v="2039"/>
    <s v="5/30/2019"/>
    <x v="612"/>
    <s v="2019 - Q2"/>
    <n v="2"/>
    <x v="1"/>
    <n v="5"/>
    <x v="4"/>
    <n v="30"/>
    <n v="0"/>
    <n v="1"/>
    <s v="Thursday"/>
    <s v="Night"/>
    <s v="B07FWYSZQ"/>
    <s v="Female"/>
    <x v="123"/>
    <s v="Shipped"/>
    <n v="1"/>
    <s v="INR"/>
    <n v="108"/>
    <n v="67"/>
    <n v="175"/>
    <s v="Bengaluru"/>
    <s v="Karnataka"/>
    <n v="560037"/>
    <x v="2"/>
    <x v="90"/>
    <x v="48"/>
    <n v="0.21951219512195119"/>
    <n v="19.439999999999998"/>
    <n v="88.56"/>
    <n v="108"/>
  </r>
  <r>
    <n v="2040"/>
    <s v="5/30/2019"/>
    <x v="550"/>
    <s v="2019 - Q2"/>
    <n v="2"/>
    <x v="1"/>
    <n v="5"/>
    <x v="4"/>
    <n v="30"/>
    <n v="0"/>
    <n v="1"/>
    <s v="Thursday"/>
    <s v="Night"/>
    <s v="B07FWXTSR"/>
    <s v="Male"/>
    <x v="166"/>
    <s v="Shipped"/>
    <n v="1"/>
    <s v="INR"/>
    <n v="120"/>
    <n v="67"/>
    <n v="187"/>
    <s v="Bangalore"/>
    <s v="Karnataka"/>
    <n v="560075"/>
    <x v="2"/>
    <x v="90"/>
    <x v="48"/>
    <n v="0.21951219512195114"/>
    <n v="21.599999999999994"/>
    <n v="98.4"/>
    <n v="120"/>
  </r>
  <r>
    <n v="2041"/>
    <s v="5/30/2019"/>
    <x v="258"/>
    <s v="2019 - Q2"/>
    <n v="2"/>
    <x v="1"/>
    <n v="5"/>
    <x v="4"/>
    <n v="30"/>
    <n v="0"/>
    <n v="1"/>
    <s v="Thursday"/>
    <s v="Morning"/>
    <s v="B07FWYAXW"/>
    <s v="Female"/>
    <x v="139"/>
    <s v="Shipped"/>
    <n v="1"/>
    <s v="INR"/>
    <n v="192"/>
    <n v="67"/>
    <n v="259"/>
    <s v="Bhongir."/>
    <s v="Telangana"/>
    <n v="508116"/>
    <x v="2"/>
    <x v="90"/>
    <x v="48"/>
    <n v="0.21951219512195125"/>
    <n v="34.56"/>
    <n v="157.44"/>
    <n v="192"/>
  </r>
  <r>
    <n v="2042"/>
    <s v="5/30/2019"/>
    <x v="18"/>
    <s v="2019 - Q2"/>
    <n v="2"/>
    <x v="1"/>
    <n v="5"/>
    <x v="4"/>
    <n v="30"/>
    <n v="0"/>
    <n v="1"/>
    <s v="Thursday"/>
    <s v="Morning"/>
    <s v="B07FWVXXY"/>
    <s v="Male"/>
    <x v="139"/>
    <s v="Shipped"/>
    <n v="1"/>
    <s v="INR"/>
    <n v="192"/>
    <n v="67"/>
    <n v="259"/>
    <s v="Khed"/>
    <s v="Maharashtra"/>
    <n v="410501"/>
    <x v="2"/>
    <x v="90"/>
    <x v="48"/>
    <n v="0.21951219512195125"/>
    <n v="34.56"/>
    <n v="157.44"/>
    <n v="192"/>
  </r>
  <r>
    <n v="2043"/>
    <s v="5/30/2019"/>
    <x v="43"/>
    <s v="2019 - Q2"/>
    <n v="2"/>
    <x v="1"/>
    <n v="5"/>
    <x v="4"/>
    <n v="30"/>
    <n v="0"/>
    <n v="1"/>
    <s v="Thursday"/>
    <s v="Morning"/>
    <s v="B07FWXVWV"/>
    <s v="Female"/>
    <x v="139"/>
    <s v="Shipped"/>
    <n v="1"/>
    <s v="INR"/>
    <n v="192"/>
    <n v="67"/>
    <n v="259"/>
    <s v="Halisahar"/>
    <s v="West Bengal"/>
    <n v="743136"/>
    <x v="2"/>
    <x v="90"/>
    <x v="48"/>
    <n v="0.21951219512195125"/>
    <n v="34.56"/>
    <n v="157.44"/>
    <n v="192"/>
  </r>
  <r>
    <n v="2044"/>
    <s v="5/30/2019"/>
    <x v="351"/>
    <s v="2019 - Q2"/>
    <n v="2"/>
    <x v="1"/>
    <n v="5"/>
    <x v="4"/>
    <n v="30"/>
    <n v="0"/>
    <n v="1"/>
    <s v="Thursday"/>
    <s v="Afternoon"/>
    <s v="B07FWXUUQ"/>
    <s v="Female"/>
    <x v="139"/>
    <s v="Shipped"/>
    <n v="1"/>
    <s v="INR"/>
    <n v="192"/>
    <n v="67"/>
    <n v="259"/>
    <s v="Punganur"/>
    <s v="Andhra Pradesh"/>
    <n v="517247"/>
    <x v="2"/>
    <x v="90"/>
    <x v="48"/>
    <n v="0.21951219512195125"/>
    <n v="34.56"/>
    <n v="157.44"/>
    <n v="192"/>
  </r>
  <r>
    <n v="2045"/>
    <s v="5/30/2019"/>
    <x v="671"/>
    <s v="2019 - Q2"/>
    <n v="2"/>
    <x v="1"/>
    <n v="5"/>
    <x v="4"/>
    <n v="30"/>
    <n v="0"/>
    <n v="1"/>
    <s v="Thursday"/>
    <s v="Evening"/>
    <s v="B07FWXWVT"/>
    <s v="Female"/>
    <x v="168"/>
    <s v="Shipped"/>
    <n v="1"/>
    <s v="INR"/>
    <n v="550"/>
    <n v="117"/>
    <n v="667"/>
    <s v="Motihari"/>
    <s v="Bihar"/>
    <n v="845401"/>
    <x v="0"/>
    <x v="107"/>
    <x v="59"/>
    <n v="0.14942528735632185"/>
    <n v="71.5"/>
    <n v="478.5"/>
    <n v="550"/>
  </r>
  <r>
    <n v="2046"/>
    <s v="5/31/2019"/>
    <x v="114"/>
    <s v="2019 - Q2"/>
    <n v="2"/>
    <x v="1"/>
    <n v="5"/>
    <x v="4"/>
    <n v="31"/>
    <n v="1"/>
    <n v="1"/>
    <s v="Friday"/>
    <s v="Night"/>
    <s v="B07FWVWQQ"/>
    <s v="Male"/>
    <x v="95"/>
    <s v="Shipped"/>
    <n v="1"/>
    <s v="INR"/>
    <n v="395"/>
    <n v="56.87"/>
    <n v="451.87"/>
    <s v="Mumbai"/>
    <s v="Maharashtra"/>
    <n v="400037"/>
    <x v="1"/>
    <x v="78"/>
    <x v="33"/>
    <n v="0.20481927710843364"/>
    <n v="67.149999999999977"/>
    <n v="327.85"/>
    <n v="395"/>
  </r>
  <r>
    <n v="2047"/>
    <s v="5/31/2019"/>
    <x v="114"/>
    <s v="2019 - Q2"/>
    <n v="2"/>
    <x v="1"/>
    <n v="5"/>
    <x v="4"/>
    <n v="31"/>
    <n v="1"/>
    <n v="1"/>
    <s v="Friday"/>
    <s v="Night"/>
    <s v="B07FWVVVT"/>
    <s v="Female"/>
    <x v="112"/>
    <s v="Shipped"/>
    <n v="1"/>
    <s v="INR"/>
    <n v="320"/>
    <n v="60.13"/>
    <n v="380.13"/>
    <s v="Indore"/>
    <s v="Madhya Pradesh"/>
    <n v="452001"/>
    <x v="1"/>
    <x v="79"/>
    <x v="19"/>
    <n v="0.20481927710843364"/>
    <n v="54.399999999999977"/>
    <n v="265.60000000000002"/>
    <n v="320"/>
  </r>
  <r>
    <n v="2048"/>
    <s v="5/31/2019"/>
    <x v="946"/>
    <s v="2019 - Q2"/>
    <n v="2"/>
    <x v="1"/>
    <n v="5"/>
    <x v="4"/>
    <n v="31"/>
    <n v="1"/>
    <n v="1"/>
    <s v="Friday"/>
    <s v="Morning"/>
    <s v="B07FWYXQT"/>
    <s v="Male"/>
    <x v="139"/>
    <s v="Shipped"/>
    <n v="1"/>
    <s v="INR"/>
    <n v="192"/>
    <n v="67"/>
    <n v="259"/>
    <s v="Barrackpore"/>
    <s v="West Bengal"/>
    <n v="700120"/>
    <x v="2"/>
    <x v="90"/>
    <x v="48"/>
    <n v="0.21951219512195125"/>
    <n v="34.56"/>
    <n v="157.44"/>
    <n v="192"/>
  </r>
  <r>
    <n v="2049"/>
    <s v="5/31/2019"/>
    <x v="221"/>
    <s v="2019 - Q2"/>
    <n v="2"/>
    <x v="1"/>
    <n v="5"/>
    <x v="4"/>
    <n v="31"/>
    <n v="1"/>
    <n v="1"/>
    <s v="Friday"/>
    <s v="Morning"/>
    <s v="B07FWXYZZ"/>
    <s v="Male"/>
    <x v="134"/>
    <s v="Shipped"/>
    <n v="1"/>
    <s v="INR"/>
    <n v="111"/>
    <n v="67"/>
    <n v="178"/>
    <s v="Dinhata"/>
    <s v="West Bengal"/>
    <n v="736135"/>
    <x v="2"/>
    <x v="90"/>
    <x v="48"/>
    <n v="0.21951219512195128"/>
    <n v="19.980000000000004"/>
    <n v="91.02"/>
    <n v="111"/>
  </r>
  <r>
    <n v="2050"/>
    <s v="5/31/2019"/>
    <x v="369"/>
    <s v="2019 - Q2"/>
    <n v="2"/>
    <x v="1"/>
    <n v="5"/>
    <x v="4"/>
    <n v="31"/>
    <n v="1"/>
    <n v="1"/>
    <s v="Friday"/>
    <s v="Afternoon"/>
    <s v="B07FWXBRS"/>
    <s v="Female"/>
    <x v="137"/>
    <s v="Shipped"/>
    <n v="1"/>
    <s v="INR"/>
    <n v="184"/>
    <n v="67"/>
    <n v="251"/>
    <s v="Bangalore"/>
    <s v="Karnataka"/>
    <n v="560048"/>
    <x v="2"/>
    <x v="90"/>
    <x v="48"/>
    <n v="0.21951219512195125"/>
    <n v="33.120000000000005"/>
    <n v="150.88"/>
    <n v="184"/>
  </r>
  <r>
    <n v="2051"/>
    <s v="5/31/2019"/>
    <x v="976"/>
    <s v="2019 - Q2"/>
    <n v="2"/>
    <x v="1"/>
    <n v="5"/>
    <x v="4"/>
    <n v="31"/>
    <n v="1"/>
    <n v="1"/>
    <s v="Friday"/>
    <s v="Afternoon"/>
    <s v="B07FWXVZZ"/>
    <s v="Female"/>
    <x v="139"/>
    <s v="Shipped"/>
    <n v="1"/>
    <s v="INR"/>
    <n v="192"/>
    <n v="67"/>
    <n v="259"/>
    <s v="Lucknow"/>
    <s v="Uttar Pradesh"/>
    <n v="226018"/>
    <x v="2"/>
    <x v="90"/>
    <x v="48"/>
    <n v="0.21951219512195125"/>
    <n v="34.56"/>
    <n v="157.44"/>
    <n v="192"/>
  </r>
  <r>
    <n v="2052"/>
    <s v="5/31/2019"/>
    <x v="55"/>
    <s v="2019 - Q2"/>
    <n v="2"/>
    <x v="1"/>
    <n v="5"/>
    <x v="4"/>
    <n v="31"/>
    <n v="1"/>
    <n v="1"/>
    <s v="Friday"/>
    <s v="Afternoon"/>
    <s v="B07FWWBSX"/>
    <s v="Male"/>
    <x v="156"/>
    <s v="Shipped"/>
    <n v="1"/>
    <s v="INR"/>
    <n v="150"/>
    <n v="67"/>
    <n v="217"/>
    <s v="Kolkata"/>
    <s v="West Bengal"/>
    <n v="700068"/>
    <x v="2"/>
    <x v="90"/>
    <x v="48"/>
    <n v="0.21951219512195122"/>
    <n v="27"/>
    <n v="123"/>
    <n v="150"/>
  </r>
  <r>
    <n v="2053"/>
    <s v="5/31/2019"/>
    <x v="364"/>
    <s v="2019 - Q2"/>
    <n v="2"/>
    <x v="1"/>
    <n v="5"/>
    <x v="4"/>
    <n v="31"/>
    <n v="1"/>
    <n v="1"/>
    <s v="Friday"/>
    <s v="Afternoon"/>
    <s v="B07FWXZZQ"/>
    <s v="Female"/>
    <x v="139"/>
    <s v="Shipped"/>
    <n v="1"/>
    <s v="INR"/>
    <n v="192"/>
    <n v="67"/>
    <n v="259"/>
    <s v="Mumbai"/>
    <s v="Maharashtra"/>
    <n v="400104"/>
    <x v="2"/>
    <x v="90"/>
    <x v="48"/>
    <n v="0.21951219512195125"/>
    <n v="34.56"/>
    <n v="157.44"/>
    <n v="192"/>
  </r>
  <r>
    <n v="2054"/>
    <s v="5/31/2019"/>
    <x v="877"/>
    <s v="2019 - Q2"/>
    <n v="2"/>
    <x v="1"/>
    <n v="5"/>
    <x v="4"/>
    <n v="31"/>
    <n v="1"/>
    <n v="1"/>
    <s v="Friday"/>
    <s v="Afternoon"/>
    <s v="B07FWXTQW"/>
    <s v="Male"/>
    <x v="169"/>
    <s v="Shipped"/>
    <n v="1"/>
    <s v="INR"/>
    <n v="590"/>
    <n v="117"/>
    <n v="707"/>
    <s v="Mysuru"/>
    <s v="Karnataka"/>
    <n v="570027"/>
    <x v="1"/>
    <x v="10"/>
    <x v="9"/>
    <n v="0.20481927710843376"/>
    <n v="100.30000000000001"/>
    <n v="489.7"/>
    <n v="590"/>
  </r>
  <r>
    <n v="2055"/>
    <s v="5/31/2019"/>
    <x v="142"/>
    <s v="2019 - Q2"/>
    <n v="2"/>
    <x v="1"/>
    <n v="5"/>
    <x v="4"/>
    <n v="31"/>
    <n v="1"/>
    <n v="1"/>
    <s v="Friday"/>
    <s v="Afternoon"/>
    <s v="B07FWYTVW"/>
    <s v="Female"/>
    <x v="152"/>
    <s v="Shipped"/>
    <n v="1"/>
    <s v="INR"/>
    <n v="160"/>
    <n v="67"/>
    <n v="227"/>
    <s v="Noida"/>
    <s v="Uttar Pradesh"/>
    <n v="201301"/>
    <x v="2"/>
    <x v="90"/>
    <x v="48"/>
    <n v="0.21951219512195133"/>
    <n v="28.800000000000011"/>
    <n v="131.19999999999999"/>
    <n v="160"/>
  </r>
  <r>
    <n v="2056"/>
    <s v="5/31/2019"/>
    <x v="301"/>
    <s v="2019 - Q2"/>
    <n v="2"/>
    <x v="1"/>
    <n v="5"/>
    <x v="4"/>
    <n v="31"/>
    <n v="1"/>
    <n v="1"/>
    <s v="Friday"/>
    <s v="Afternoon"/>
    <s v="B07FWXUYU"/>
    <s v="Female"/>
    <x v="124"/>
    <s v="Shipped"/>
    <n v="1"/>
    <s v="INR"/>
    <n v="91"/>
    <n v="67"/>
    <n v="158"/>
    <s v="Sachin,Surat"/>
    <s v="Gujarat"/>
    <n v="394230"/>
    <x v="2"/>
    <x v="90"/>
    <x v="48"/>
    <n v="0.21951219512195114"/>
    <n v="16.379999999999995"/>
    <n v="74.62"/>
    <n v="91"/>
  </r>
  <r>
    <n v="2057"/>
    <s v="5/31/2019"/>
    <x v="935"/>
    <s v="2019 - Q2"/>
    <n v="2"/>
    <x v="1"/>
    <n v="5"/>
    <x v="4"/>
    <n v="31"/>
    <n v="1"/>
    <n v="1"/>
    <s v="Friday"/>
    <s v="Afternoon"/>
    <s v="B07FWWVWU"/>
    <s v="Female"/>
    <x v="139"/>
    <s v="Shipped"/>
    <n v="1"/>
    <s v="INR"/>
    <n v="192"/>
    <n v="67"/>
    <n v="259"/>
    <s v="Ambarnath"/>
    <s v="Maharashtra"/>
    <n v="421501"/>
    <x v="2"/>
    <x v="90"/>
    <x v="48"/>
    <n v="0.21951219512195125"/>
    <n v="34.56"/>
    <n v="157.44"/>
    <n v="192"/>
  </r>
  <r>
    <n v="2058"/>
    <s v="5/31/2019"/>
    <x v="831"/>
    <s v="2019 - Q2"/>
    <n v="2"/>
    <x v="1"/>
    <n v="5"/>
    <x v="4"/>
    <n v="31"/>
    <n v="1"/>
    <n v="1"/>
    <s v="Friday"/>
    <s v="Evening"/>
    <s v="B07FWVVRY"/>
    <s v="Male"/>
    <x v="124"/>
    <s v="Shipped"/>
    <n v="1"/>
    <s v="INR"/>
    <n v="91"/>
    <n v="30.33"/>
    <n v="121.33"/>
    <s v="Mangalvedha"/>
    <s v="Maharashtra"/>
    <n v="413305"/>
    <x v="2"/>
    <x v="90"/>
    <x v="48"/>
    <n v="0.21951219512195114"/>
    <n v="16.379999999999995"/>
    <n v="74.62"/>
    <n v="91"/>
  </r>
  <r>
    <n v="2059"/>
    <s v="5/31/2019"/>
    <x v="831"/>
    <s v="2019 - Q2"/>
    <n v="2"/>
    <x v="1"/>
    <n v="5"/>
    <x v="4"/>
    <n v="31"/>
    <n v="1"/>
    <n v="1"/>
    <s v="Friday"/>
    <s v="Evening"/>
    <s v="B07FWXWUU"/>
    <s v="Male"/>
    <x v="123"/>
    <s v="Shipped"/>
    <n v="1"/>
    <s v="INR"/>
    <n v="108"/>
    <n v="36.67"/>
    <n v="144.67000000000002"/>
    <s v="Bangalore"/>
    <s v="Karnataka"/>
    <n v="560100"/>
    <x v="2"/>
    <x v="90"/>
    <x v="48"/>
    <n v="0.21951219512195119"/>
    <n v="19.439999999999998"/>
    <n v="88.56"/>
    <n v="108"/>
  </r>
  <r>
    <n v="2060"/>
    <s v="5/31/2019"/>
    <x v="548"/>
    <s v="2019 - Q2"/>
    <n v="2"/>
    <x v="1"/>
    <n v="5"/>
    <x v="4"/>
    <n v="31"/>
    <n v="1"/>
    <n v="1"/>
    <s v="Friday"/>
    <s v="Evening"/>
    <s v="B07FWVZWQ"/>
    <s v="Male"/>
    <x v="139"/>
    <s v="Shipped"/>
    <n v="1"/>
    <s v="INR"/>
    <n v="192"/>
    <n v="67"/>
    <n v="259"/>
    <s v="Mumbai"/>
    <s v="Maharashtra"/>
    <n v="400063"/>
    <x v="2"/>
    <x v="90"/>
    <x v="48"/>
    <n v="0.21951219512195125"/>
    <n v="34.56"/>
    <n v="157.44"/>
    <n v="192"/>
  </r>
  <r>
    <n v="2061"/>
    <s v="5/31/2019"/>
    <x v="370"/>
    <s v="2019 - Q2"/>
    <n v="2"/>
    <x v="1"/>
    <n v="5"/>
    <x v="4"/>
    <n v="31"/>
    <n v="1"/>
    <n v="1"/>
    <s v="Friday"/>
    <s v="Evening"/>
    <s v="B07FWWVXW"/>
    <s v="Male"/>
    <x v="145"/>
    <s v="Shipped"/>
    <n v="1"/>
    <s v="INR"/>
    <n v="180"/>
    <n v="67"/>
    <n v="247"/>
    <s v="Belagavi"/>
    <s v="Karnataka"/>
    <n v="590016"/>
    <x v="2"/>
    <x v="102"/>
    <x v="56"/>
    <n v="0.21951219512195128"/>
    <n v="32.400000000000006"/>
    <n v="147.6"/>
    <n v="180"/>
  </r>
  <r>
    <n v="2062"/>
    <s v="5/31/2019"/>
    <x v="81"/>
    <s v="2019 - Q2"/>
    <n v="2"/>
    <x v="1"/>
    <n v="5"/>
    <x v="4"/>
    <n v="31"/>
    <n v="1"/>
    <n v="1"/>
    <s v="Friday"/>
    <s v="Evening"/>
    <s v="B07FWWAVY"/>
    <s v="Male"/>
    <x v="131"/>
    <s v="Shipped"/>
    <n v="1"/>
    <s v="INR"/>
    <n v="285"/>
    <n v="67"/>
    <n v="352"/>
    <s v="Boisar"/>
    <s v="Maharashtra"/>
    <n v="401501"/>
    <x v="2"/>
    <x v="90"/>
    <x v="48"/>
    <n v="0.21951219512195128"/>
    <n v="51.300000000000011"/>
    <n v="233.7"/>
    <n v="285"/>
  </r>
  <r>
    <n v="2063"/>
    <s v="5/31/2019"/>
    <x v="977"/>
    <s v="2019 - Q2"/>
    <n v="2"/>
    <x v="1"/>
    <n v="5"/>
    <x v="4"/>
    <n v="31"/>
    <n v="1"/>
    <n v="1"/>
    <s v="Friday"/>
    <s v="Evening"/>
    <s v="B07FWWZWV"/>
    <s v="Male"/>
    <x v="130"/>
    <s v="Shipped"/>
    <n v="1"/>
    <s v="INR"/>
    <n v="385"/>
    <n v="67"/>
    <n v="452"/>
    <s v="Dungarpur"/>
    <s v="Rajasthan"/>
    <n v="314038"/>
    <x v="0"/>
    <x v="96"/>
    <x v="53"/>
    <n v="0.14942528735632188"/>
    <n v="50.050000000000011"/>
    <n v="334.95"/>
    <n v="385"/>
  </r>
  <r>
    <n v="2064"/>
    <s v="5/31/2019"/>
    <x v="955"/>
    <s v="2019 - Q2"/>
    <n v="2"/>
    <x v="1"/>
    <n v="5"/>
    <x v="4"/>
    <n v="31"/>
    <n v="1"/>
    <n v="1"/>
    <s v="Friday"/>
    <s v="Evening"/>
    <s v="B07FWYWRV"/>
    <s v="Male"/>
    <x v="152"/>
    <s v="Shipped"/>
    <n v="1"/>
    <s v="INR"/>
    <n v="160"/>
    <n v="67"/>
    <n v="227"/>
    <s v="New Delhi"/>
    <s v="Delhi"/>
    <n v="110009"/>
    <x v="2"/>
    <x v="90"/>
    <x v="48"/>
    <n v="0.21951219512195133"/>
    <n v="28.800000000000011"/>
    <n v="131.19999999999999"/>
    <n v="160"/>
  </r>
  <r>
    <n v="2065"/>
    <s v="5/31/2019"/>
    <x v="978"/>
    <s v="2019 - Q2"/>
    <n v="2"/>
    <x v="1"/>
    <n v="5"/>
    <x v="4"/>
    <n v="31"/>
    <n v="1"/>
    <n v="1"/>
    <s v="Friday"/>
    <s v="Evening"/>
    <s v="B07FWYAQY"/>
    <s v="Female"/>
    <x v="139"/>
    <s v="Shipped"/>
    <n v="1"/>
    <s v="INR"/>
    <n v="192"/>
    <n v="67"/>
    <n v="259"/>
    <s v="Gwalior"/>
    <s v="Madhya Pradesh"/>
    <n v="474006"/>
    <x v="2"/>
    <x v="90"/>
    <x v="48"/>
    <n v="0.21951219512195125"/>
    <n v="34.56"/>
    <n v="157.44"/>
    <n v="192"/>
  </r>
  <r>
    <n v="2066"/>
    <d v="2019-01-06T00:00:00"/>
    <x v="979"/>
    <s v="2019 - Q2"/>
    <n v="2"/>
    <x v="1"/>
    <n v="6"/>
    <x v="5"/>
    <n v="1"/>
    <n v="1"/>
    <n v="1"/>
    <s v="Saturday"/>
    <s v="Night"/>
    <s v="B07FWXVTR"/>
    <s v="Female"/>
    <x v="145"/>
    <s v="Shipped"/>
    <n v="1"/>
    <s v="INR"/>
    <n v="180"/>
    <n v="67"/>
    <n v="247"/>
    <s v="Bengaluru"/>
    <s v="Karnataka"/>
    <n v="560016"/>
    <x v="2"/>
    <x v="102"/>
    <x v="56"/>
    <n v="0.21951219512195128"/>
    <n v="32.400000000000006"/>
    <n v="147.6"/>
    <n v="180"/>
  </r>
  <r>
    <n v="2067"/>
    <d v="2019-01-06T00:00:00"/>
    <x v="660"/>
    <s v="2019 - Q2"/>
    <n v="2"/>
    <x v="1"/>
    <n v="6"/>
    <x v="5"/>
    <n v="1"/>
    <n v="1"/>
    <n v="1"/>
    <s v="Saturday"/>
    <s v="Night"/>
    <s v="B07FWXURR"/>
    <s v="Female"/>
    <x v="152"/>
    <s v="Shipped"/>
    <n v="1"/>
    <s v="INR"/>
    <n v="160"/>
    <n v="67"/>
    <n v="227"/>
    <s v="Kadapa"/>
    <s v="Andhra Pradesh"/>
    <n v="516002"/>
    <x v="2"/>
    <x v="90"/>
    <x v="48"/>
    <n v="0.21951219512195133"/>
    <n v="28.800000000000011"/>
    <n v="131.19999999999999"/>
    <n v="160"/>
  </r>
  <r>
    <n v="2068"/>
    <d v="2019-01-06T00:00:00"/>
    <x v="823"/>
    <s v="2019 - Q2"/>
    <n v="2"/>
    <x v="1"/>
    <n v="6"/>
    <x v="5"/>
    <n v="1"/>
    <n v="1"/>
    <n v="1"/>
    <s v="Saturday"/>
    <s v="Night"/>
    <s v="B07FWYZZZ"/>
    <s v="Female"/>
    <x v="145"/>
    <s v="Shipped"/>
    <n v="1"/>
    <s v="INR"/>
    <n v="180"/>
    <n v="67"/>
    <n v="247"/>
    <s v="Bangalore"/>
    <s v="Karnataka"/>
    <n v="560037"/>
    <x v="2"/>
    <x v="102"/>
    <x v="56"/>
    <n v="0.21951219512195128"/>
    <n v="32.400000000000006"/>
    <n v="147.6"/>
    <n v="180"/>
  </r>
  <r>
    <n v="2069"/>
    <d v="2019-01-06T00:00:00"/>
    <x v="823"/>
    <s v="2019 - Q2"/>
    <n v="2"/>
    <x v="1"/>
    <n v="6"/>
    <x v="5"/>
    <n v="1"/>
    <n v="1"/>
    <n v="1"/>
    <s v="Saturday"/>
    <s v="Night"/>
    <s v="B07FWYTWU"/>
    <s v="Male"/>
    <x v="156"/>
    <s v="Shipped"/>
    <n v="1"/>
    <s v="INR"/>
    <n v="150"/>
    <n v="67"/>
    <n v="217"/>
    <s v="Hyderabad"/>
    <s v="Telangana"/>
    <n v="500090"/>
    <x v="2"/>
    <x v="90"/>
    <x v="48"/>
    <n v="0.21951219512195122"/>
    <n v="27"/>
    <n v="123"/>
    <n v="150"/>
  </r>
  <r>
    <n v="2070"/>
    <d v="2019-01-06T00:00:00"/>
    <x v="149"/>
    <s v="2019 - Q2"/>
    <n v="2"/>
    <x v="1"/>
    <n v="6"/>
    <x v="5"/>
    <n v="1"/>
    <n v="1"/>
    <n v="1"/>
    <s v="Saturday"/>
    <s v="Night"/>
    <s v="B07FWWVSS"/>
    <s v="Female"/>
    <x v="145"/>
    <s v="Shipped"/>
    <n v="1"/>
    <s v="INR"/>
    <n v="180"/>
    <n v="67"/>
    <n v="247"/>
    <s v="Ghaziabad"/>
    <s v="Uttar Pradesh"/>
    <n v="201017"/>
    <x v="2"/>
    <x v="102"/>
    <x v="56"/>
    <n v="0.21951219512195128"/>
    <n v="32.400000000000006"/>
    <n v="147.6"/>
    <n v="180"/>
  </r>
  <r>
    <n v="2071"/>
    <d v="2019-01-06T00:00:00"/>
    <x v="388"/>
    <s v="2019 - Q2"/>
    <n v="2"/>
    <x v="1"/>
    <n v="6"/>
    <x v="5"/>
    <n v="1"/>
    <n v="1"/>
    <n v="1"/>
    <s v="Saturday"/>
    <s v="Night"/>
    <s v="B07FWVYXY"/>
    <s v="Male"/>
    <x v="145"/>
    <s v="Shipped"/>
    <n v="1"/>
    <s v="INR"/>
    <n v="180"/>
    <n v="67"/>
    <n v="247"/>
    <s v="Navi Mumbai"/>
    <s v="Maharashtra"/>
    <n v="400708"/>
    <x v="2"/>
    <x v="102"/>
    <x v="56"/>
    <n v="0.21951219512195128"/>
    <n v="32.400000000000006"/>
    <n v="147.6"/>
    <n v="180"/>
  </r>
  <r>
    <n v="2072"/>
    <d v="2019-01-06T00:00:00"/>
    <x v="803"/>
    <s v="2019 - Q2"/>
    <n v="2"/>
    <x v="1"/>
    <n v="6"/>
    <x v="5"/>
    <n v="1"/>
    <n v="1"/>
    <n v="1"/>
    <s v="Saturday"/>
    <s v="Night"/>
    <s v="B07FWVXRW"/>
    <s v="Female"/>
    <x v="139"/>
    <s v="Shipped"/>
    <n v="1"/>
    <s v="INR"/>
    <n v="192"/>
    <n v="67"/>
    <n v="259"/>
    <s v="Mumbai"/>
    <s v="Maharashtra"/>
    <n v="400016"/>
    <x v="2"/>
    <x v="90"/>
    <x v="48"/>
    <n v="0.21951219512195125"/>
    <n v="34.56"/>
    <n v="157.44"/>
    <n v="192"/>
  </r>
  <r>
    <n v="2073"/>
    <d v="2019-01-06T00:00:00"/>
    <x v="496"/>
    <s v="2019 - Q2"/>
    <n v="2"/>
    <x v="1"/>
    <n v="6"/>
    <x v="5"/>
    <n v="1"/>
    <n v="1"/>
    <n v="1"/>
    <s v="Saturday"/>
    <s v="Night"/>
    <s v="B07FWWAQU"/>
    <s v="Female"/>
    <x v="145"/>
    <s v="Shipped"/>
    <n v="1"/>
    <s v="INR"/>
    <n v="180"/>
    <n v="67"/>
    <n v="247"/>
    <s v="Chennai"/>
    <s v="Tamil Nadu"/>
    <n v="600119"/>
    <x v="2"/>
    <x v="102"/>
    <x v="56"/>
    <n v="0.21951219512195128"/>
    <n v="32.400000000000006"/>
    <n v="147.6"/>
    <n v="180"/>
  </r>
  <r>
    <n v="2074"/>
    <d v="2019-01-06T00:00:00"/>
    <x v="299"/>
    <s v="2019 - Q2"/>
    <n v="2"/>
    <x v="1"/>
    <n v="6"/>
    <x v="5"/>
    <n v="1"/>
    <n v="1"/>
    <n v="1"/>
    <s v="Saturday"/>
    <s v="Night"/>
    <s v="B07FWYYWZ"/>
    <s v="Male"/>
    <x v="145"/>
    <s v="Shipped"/>
    <n v="2"/>
    <s v="INR"/>
    <n v="360"/>
    <n v="67"/>
    <n v="427"/>
    <s v="Delhi"/>
    <s v="Delhi"/>
    <n v="110084"/>
    <x v="2"/>
    <x v="102"/>
    <x v="56"/>
    <n v="0.21951219512195128"/>
    <n v="64.800000000000011"/>
    <n v="295.2"/>
    <n v="720"/>
  </r>
  <r>
    <n v="2075"/>
    <d v="2019-01-06T00:00:00"/>
    <x v="14"/>
    <s v="2019 - Q2"/>
    <n v="2"/>
    <x v="1"/>
    <n v="6"/>
    <x v="5"/>
    <n v="1"/>
    <n v="1"/>
    <n v="1"/>
    <s v="Saturday"/>
    <s v="Morning"/>
    <s v="B07FWVXSW"/>
    <s v="Male"/>
    <x v="117"/>
    <s v="Shipped"/>
    <n v="1"/>
    <s v="INR"/>
    <n v="155"/>
    <n v="67"/>
    <n v="222"/>
    <s v="Yavatmal"/>
    <s v="Maharashtra"/>
    <n v="445001"/>
    <x v="2"/>
    <x v="90"/>
    <x v="48"/>
    <n v="0.21951219512195128"/>
    <n v="27.900000000000006"/>
    <n v="127.1"/>
    <n v="155"/>
  </r>
  <r>
    <n v="2076"/>
    <d v="2019-01-06T00:00:00"/>
    <x v="74"/>
    <s v="2019 - Q2"/>
    <n v="2"/>
    <x v="1"/>
    <n v="6"/>
    <x v="5"/>
    <n v="1"/>
    <n v="1"/>
    <n v="1"/>
    <s v="Saturday"/>
    <s v="Morning"/>
    <s v="B07FWXAUS"/>
    <s v="Male"/>
    <x v="139"/>
    <s v="Shipped"/>
    <n v="1"/>
    <s v="INR"/>
    <n v="192"/>
    <n v="67"/>
    <n v="259"/>
    <s v="Allahabad"/>
    <s v="Uttar Pradesh"/>
    <n v="211006"/>
    <x v="2"/>
    <x v="90"/>
    <x v="48"/>
    <n v="0.21951219512195125"/>
    <n v="34.56"/>
    <n v="157.44"/>
    <n v="192"/>
  </r>
  <r>
    <n v="2077"/>
    <d v="2019-01-06T00:00:00"/>
    <x v="859"/>
    <s v="2019 - Q2"/>
    <n v="2"/>
    <x v="1"/>
    <n v="6"/>
    <x v="5"/>
    <n v="1"/>
    <n v="1"/>
    <n v="1"/>
    <s v="Saturday"/>
    <s v="Morning"/>
    <s v="B07FWVVSR"/>
    <s v="Male"/>
    <x v="145"/>
    <s v="Shipped"/>
    <n v="1"/>
    <s v="INR"/>
    <n v="180"/>
    <n v="67"/>
    <n v="247"/>
    <s v="Ahmedabad"/>
    <s v="Gujarat"/>
    <n v="380013"/>
    <x v="2"/>
    <x v="102"/>
    <x v="56"/>
    <n v="0.21951219512195128"/>
    <n v="32.400000000000006"/>
    <n v="147.6"/>
    <n v="180"/>
  </r>
  <r>
    <n v="2078"/>
    <d v="2019-01-06T00:00:00"/>
    <x v="980"/>
    <s v="2019 - Q2"/>
    <n v="2"/>
    <x v="1"/>
    <n v="6"/>
    <x v="5"/>
    <n v="1"/>
    <n v="1"/>
    <n v="1"/>
    <s v="Saturday"/>
    <s v="Morning"/>
    <s v="B07FWVXSR"/>
    <s v="Female"/>
    <x v="145"/>
    <s v="Shipped"/>
    <n v="1"/>
    <s v="INR"/>
    <n v="180"/>
    <n v="67"/>
    <n v="247"/>
    <s v="Rishikesh"/>
    <s v="Uttarakhand"/>
    <n v="249201"/>
    <x v="2"/>
    <x v="102"/>
    <x v="56"/>
    <n v="0.21951219512195128"/>
    <n v="32.400000000000006"/>
    <n v="147.6"/>
    <n v="180"/>
  </r>
  <r>
    <n v="2079"/>
    <d v="2019-01-06T00:00:00"/>
    <x v="981"/>
    <s v="2019 - Q2"/>
    <n v="2"/>
    <x v="1"/>
    <n v="6"/>
    <x v="5"/>
    <n v="1"/>
    <n v="1"/>
    <n v="1"/>
    <s v="Saturday"/>
    <s v="Morning"/>
    <s v="B07FWWTQZ"/>
    <s v="Female"/>
    <x v="145"/>
    <s v="Shipped"/>
    <n v="2"/>
    <s v="INR"/>
    <n v="360"/>
    <n v="67"/>
    <n v="427"/>
    <s v="Bengaluru"/>
    <s v="Karnataka"/>
    <n v="560076"/>
    <x v="2"/>
    <x v="102"/>
    <x v="56"/>
    <n v="0.21951219512195128"/>
    <n v="64.800000000000011"/>
    <n v="295.2"/>
    <n v="720"/>
  </r>
  <r>
    <n v="2080"/>
    <d v="2019-01-06T00:00:00"/>
    <x v="683"/>
    <s v="2019 - Q2"/>
    <n v="2"/>
    <x v="1"/>
    <n v="6"/>
    <x v="5"/>
    <n v="1"/>
    <n v="1"/>
    <n v="1"/>
    <s v="Saturday"/>
    <s v="Morning"/>
    <s v="B07FWVWXT"/>
    <s v="Male"/>
    <x v="145"/>
    <s v="Shipped"/>
    <n v="2"/>
    <s v="INR"/>
    <n v="360"/>
    <n v="67"/>
    <n v="427"/>
    <s v="Vadodara"/>
    <s v="Gujarat"/>
    <n v="390025"/>
    <x v="2"/>
    <x v="102"/>
    <x v="56"/>
    <n v="0.21951219512195128"/>
    <n v="64.800000000000011"/>
    <n v="295.2"/>
    <n v="720"/>
  </r>
  <r>
    <n v="2081"/>
    <d v="2019-01-06T00:00:00"/>
    <x v="931"/>
    <s v="2019 - Q2"/>
    <n v="2"/>
    <x v="1"/>
    <n v="6"/>
    <x v="5"/>
    <n v="1"/>
    <n v="1"/>
    <n v="1"/>
    <s v="Saturday"/>
    <s v="Morning"/>
    <s v="B07FWVVVY"/>
    <s v="Female"/>
    <x v="145"/>
    <s v="Shipped"/>
    <n v="2"/>
    <s v="INR"/>
    <n v="360"/>
    <n v="67"/>
    <n v="427"/>
    <s v="Chennai"/>
    <s v="Tamil Nadu"/>
    <n v="600071"/>
    <x v="2"/>
    <x v="102"/>
    <x v="56"/>
    <n v="0.21951219512195128"/>
    <n v="64.800000000000011"/>
    <n v="295.2"/>
    <n v="720"/>
  </r>
  <r>
    <n v="2082"/>
    <d v="2019-01-06T00:00:00"/>
    <x v="834"/>
    <s v="2019 - Q2"/>
    <n v="2"/>
    <x v="1"/>
    <n v="6"/>
    <x v="5"/>
    <n v="1"/>
    <n v="1"/>
    <n v="1"/>
    <s v="Saturday"/>
    <s v="Morning"/>
    <s v="B07FWWUVW"/>
    <s v="Male"/>
    <x v="145"/>
    <s v="Shipped"/>
    <n v="2"/>
    <s v="INR"/>
    <n v="360"/>
    <n v="67"/>
    <n v="427"/>
    <s v="Bengaluru"/>
    <s v="Karnataka"/>
    <n v="560076"/>
    <x v="2"/>
    <x v="102"/>
    <x v="56"/>
    <n v="0.21951219512195128"/>
    <n v="64.800000000000011"/>
    <n v="295.2"/>
    <n v="720"/>
  </r>
  <r>
    <n v="2083"/>
    <d v="2019-01-06T00:00:00"/>
    <x v="400"/>
    <s v="2019 - Q2"/>
    <n v="2"/>
    <x v="1"/>
    <n v="6"/>
    <x v="5"/>
    <n v="1"/>
    <n v="1"/>
    <n v="1"/>
    <s v="Saturday"/>
    <s v="Morning"/>
    <s v="B07FWYUYQ"/>
    <s v="Female"/>
    <x v="137"/>
    <s v="Shipped"/>
    <n v="9"/>
    <s v="INR"/>
    <n v="1656"/>
    <n v="117"/>
    <n v="1773"/>
    <s v="Bengaluru"/>
    <s v="Karnataka"/>
    <n v="560076"/>
    <x v="2"/>
    <x v="90"/>
    <x v="48"/>
    <n v="0.21951219512195116"/>
    <n v="298.07999999999993"/>
    <n v="1357.92"/>
    <n v="14904"/>
  </r>
  <r>
    <n v="2084"/>
    <d v="2019-01-06T00:00:00"/>
    <x v="982"/>
    <s v="2019 - Q2"/>
    <n v="2"/>
    <x v="1"/>
    <n v="6"/>
    <x v="5"/>
    <n v="1"/>
    <n v="1"/>
    <n v="1"/>
    <s v="Saturday"/>
    <s v="Morning"/>
    <s v="B07FWVYVV"/>
    <s v="Female"/>
    <x v="28"/>
    <s v="Shipped"/>
    <n v="1"/>
    <s v="INR"/>
    <n v="499"/>
    <n v="67"/>
    <n v="566"/>
    <s v="Vasai Virar"/>
    <s v="Maharashtra"/>
    <n v="401208"/>
    <x v="1"/>
    <x v="23"/>
    <x v="16"/>
    <n v="0.2048192771084337"/>
    <n v="84.829999999999984"/>
    <n v="414.17"/>
    <n v="499"/>
  </r>
  <r>
    <n v="2085"/>
    <d v="2019-01-06T00:00:00"/>
    <x v="983"/>
    <s v="2019 - Q2"/>
    <n v="2"/>
    <x v="1"/>
    <n v="6"/>
    <x v="5"/>
    <n v="1"/>
    <n v="1"/>
    <n v="1"/>
    <s v="Saturday"/>
    <s v="Morning"/>
    <s v="B07FWWYVW"/>
    <s v="Female"/>
    <x v="154"/>
    <s v="Shipped"/>
    <n v="1"/>
    <s v="INR"/>
    <n v="88"/>
    <n v="67"/>
    <n v="155"/>
    <s v="Gaya"/>
    <s v="Bihar"/>
    <n v="824205"/>
    <x v="2"/>
    <x v="90"/>
    <x v="48"/>
    <n v="0.21951219512195128"/>
    <n v="15.840000000000003"/>
    <n v="72.16"/>
    <n v="88"/>
  </r>
  <r>
    <n v="2086"/>
    <d v="2019-01-06T00:00:00"/>
    <x v="177"/>
    <s v="2019 - Q2"/>
    <n v="2"/>
    <x v="1"/>
    <n v="6"/>
    <x v="5"/>
    <n v="1"/>
    <n v="1"/>
    <n v="1"/>
    <s v="Saturday"/>
    <s v="Morning"/>
    <s v="B07FWYUVY"/>
    <s v="Female"/>
    <x v="107"/>
    <s v="Shipped"/>
    <n v="1"/>
    <s v="INR"/>
    <n v="404"/>
    <n v="52.35"/>
    <n v="456.35"/>
    <s v="Vadodara"/>
    <s v="Gujarat"/>
    <n v="390010"/>
    <x v="1"/>
    <x v="27"/>
    <x v="19"/>
    <n v="0.20481927710843376"/>
    <n v="68.680000000000007"/>
    <n v="335.32"/>
    <n v="404"/>
  </r>
  <r>
    <n v="2087"/>
    <d v="2019-01-06T00:00:00"/>
    <x v="177"/>
    <s v="2019 - Q2"/>
    <n v="2"/>
    <x v="1"/>
    <n v="6"/>
    <x v="5"/>
    <n v="1"/>
    <n v="1"/>
    <n v="1"/>
    <s v="Saturday"/>
    <s v="Morning"/>
    <s v="B07FWYTWR"/>
    <s v="Male"/>
    <x v="28"/>
    <s v="Shipped"/>
    <n v="1"/>
    <s v="INR"/>
    <n v="499"/>
    <n v="64.650000000000006"/>
    <n v="563.65"/>
    <s v="Vadodara"/>
    <s v="Gujarat"/>
    <n v="390010"/>
    <x v="1"/>
    <x v="23"/>
    <x v="16"/>
    <n v="0.2048192771084337"/>
    <n v="84.829999999999984"/>
    <n v="414.17"/>
    <n v="499"/>
  </r>
  <r>
    <n v="2088"/>
    <d v="2019-01-06T00:00:00"/>
    <x v="685"/>
    <s v="2019 - Q2"/>
    <n v="2"/>
    <x v="1"/>
    <n v="6"/>
    <x v="5"/>
    <n v="1"/>
    <n v="1"/>
    <n v="1"/>
    <s v="Saturday"/>
    <s v="Morning"/>
    <s v="B07FWVWSR"/>
    <s v="Female"/>
    <x v="139"/>
    <s v="Shipped"/>
    <n v="1"/>
    <s v="INR"/>
    <n v="192"/>
    <n v="67"/>
    <n v="259"/>
    <s v="Lucknow"/>
    <s v="Uttar Pradesh"/>
    <n v="226016"/>
    <x v="2"/>
    <x v="90"/>
    <x v="48"/>
    <n v="0.21951219512195125"/>
    <n v="34.56"/>
    <n v="157.44"/>
    <n v="192"/>
  </r>
  <r>
    <n v="2089"/>
    <d v="2019-01-06T00:00:00"/>
    <x v="236"/>
    <s v="2019 - Q2"/>
    <n v="2"/>
    <x v="1"/>
    <n v="6"/>
    <x v="5"/>
    <n v="1"/>
    <n v="1"/>
    <n v="1"/>
    <s v="Saturday"/>
    <s v="Morning"/>
    <s v="B07FWYBYZ"/>
    <s v="Female"/>
    <x v="156"/>
    <s v="Shipped"/>
    <n v="1"/>
    <s v="INR"/>
    <n v="150"/>
    <n v="67"/>
    <n v="217"/>
    <s v="Chinnathadagam"/>
    <s v="Tamil Nadu"/>
    <n v="641108"/>
    <x v="2"/>
    <x v="90"/>
    <x v="48"/>
    <n v="0.21951219512195122"/>
    <n v="27"/>
    <n v="123"/>
    <n v="150"/>
  </r>
  <r>
    <n v="2090"/>
    <d v="2019-01-06T00:00:00"/>
    <x v="817"/>
    <s v="2019 - Q2"/>
    <n v="2"/>
    <x v="1"/>
    <n v="6"/>
    <x v="5"/>
    <n v="1"/>
    <n v="1"/>
    <n v="1"/>
    <s v="Saturday"/>
    <s v="Afternoon"/>
    <s v="B07FWXZZX"/>
    <s v="Male"/>
    <x v="145"/>
    <s v="Shipped"/>
    <n v="1"/>
    <s v="INR"/>
    <n v="180"/>
    <n v="67"/>
    <n v="247"/>
    <s v="Bengaluru"/>
    <s v="Karnataka"/>
    <n v="560005"/>
    <x v="2"/>
    <x v="102"/>
    <x v="56"/>
    <n v="0.21951219512195128"/>
    <n v="32.400000000000006"/>
    <n v="147.6"/>
    <n v="180"/>
  </r>
  <r>
    <n v="2091"/>
    <d v="2019-01-06T00:00:00"/>
    <x v="26"/>
    <s v="2019 - Q2"/>
    <n v="2"/>
    <x v="1"/>
    <n v="6"/>
    <x v="5"/>
    <n v="1"/>
    <n v="1"/>
    <n v="1"/>
    <s v="Saturday"/>
    <s v="Afternoon"/>
    <s v="B07FWVWTY"/>
    <s v="Female"/>
    <x v="123"/>
    <s v="Shipped"/>
    <n v="1"/>
    <s v="INR"/>
    <n v="108"/>
    <n v="67"/>
    <n v="175"/>
    <s v="New Delhi"/>
    <s v="Delhi"/>
    <n v="110021"/>
    <x v="2"/>
    <x v="90"/>
    <x v="48"/>
    <n v="0.21951219512195119"/>
    <n v="19.439999999999998"/>
    <n v="88.56"/>
    <n v="108"/>
  </r>
  <r>
    <n v="2092"/>
    <d v="2019-01-06T00:00:00"/>
    <x v="984"/>
    <s v="2019 - Q2"/>
    <n v="2"/>
    <x v="1"/>
    <n v="6"/>
    <x v="5"/>
    <n v="1"/>
    <n v="1"/>
    <n v="1"/>
    <s v="Saturday"/>
    <s v="Afternoon"/>
    <s v="B07FWXVQQ"/>
    <s v="Male"/>
    <x v="145"/>
    <s v="Shipped"/>
    <n v="1"/>
    <s v="INR"/>
    <n v="180"/>
    <n v="67"/>
    <n v="247"/>
    <s v="Mumbai"/>
    <s v="Maharashtra"/>
    <n v="400072"/>
    <x v="2"/>
    <x v="102"/>
    <x v="56"/>
    <n v="0.21951219512195128"/>
    <n v="32.400000000000006"/>
    <n v="147.6"/>
    <n v="180"/>
  </r>
  <r>
    <n v="2093"/>
    <d v="2019-01-06T00:00:00"/>
    <x v="124"/>
    <s v="2019 - Q2"/>
    <n v="2"/>
    <x v="1"/>
    <n v="6"/>
    <x v="5"/>
    <n v="1"/>
    <n v="1"/>
    <n v="1"/>
    <s v="Saturday"/>
    <s v="Afternoon"/>
    <s v="B07FWVYUX"/>
    <s v="Male"/>
    <x v="145"/>
    <s v="Shipped"/>
    <n v="1"/>
    <s v="INR"/>
    <n v="180"/>
    <n v="67"/>
    <n v="247"/>
    <s v="Bhatapara"/>
    <s v="Chhattisgarh"/>
    <n v="493118"/>
    <x v="2"/>
    <x v="102"/>
    <x v="56"/>
    <n v="0.21951219512195128"/>
    <n v="32.400000000000006"/>
    <n v="147.6"/>
    <n v="180"/>
  </r>
  <r>
    <n v="2094"/>
    <d v="2019-01-06T00:00:00"/>
    <x v="737"/>
    <s v="2019 - Q2"/>
    <n v="2"/>
    <x v="1"/>
    <n v="6"/>
    <x v="5"/>
    <n v="1"/>
    <n v="1"/>
    <n v="1"/>
    <s v="Saturday"/>
    <s v="Afternoon"/>
    <s v="B07FWYZTR"/>
    <s v="Male"/>
    <x v="145"/>
    <s v="Shipped"/>
    <n v="1"/>
    <s v="INR"/>
    <n v="180"/>
    <n v="67"/>
    <n v="247"/>
    <s v="Bangalore"/>
    <s v="Karnataka"/>
    <n v="560076"/>
    <x v="2"/>
    <x v="102"/>
    <x v="56"/>
    <n v="0.21951219512195128"/>
    <n v="32.400000000000006"/>
    <n v="147.6"/>
    <n v="180"/>
  </r>
  <r>
    <n v="2095"/>
    <d v="2019-01-06T00:00:00"/>
    <x v="793"/>
    <s v="2019 - Q2"/>
    <n v="2"/>
    <x v="1"/>
    <n v="6"/>
    <x v="5"/>
    <n v="1"/>
    <n v="1"/>
    <n v="1"/>
    <s v="Saturday"/>
    <s v="Afternoon"/>
    <s v="B07FWVAUS"/>
    <s v="Female"/>
    <x v="169"/>
    <s v="Shipped"/>
    <n v="1"/>
    <s v="INR"/>
    <n v="590"/>
    <n v="117"/>
    <n v="707"/>
    <s v="Maunath Bhanjan"/>
    <s v="Uttar Pradesh"/>
    <n v="275101"/>
    <x v="1"/>
    <x v="10"/>
    <x v="9"/>
    <n v="0.20481927710843376"/>
    <n v="100.30000000000001"/>
    <n v="489.7"/>
    <n v="590"/>
  </r>
  <r>
    <n v="2096"/>
    <d v="2019-01-06T00:00:00"/>
    <x v="793"/>
    <s v="2019 - Q2"/>
    <n v="2"/>
    <x v="1"/>
    <n v="6"/>
    <x v="5"/>
    <n v="1"/>
    <n v="1"/>
    <n v="1"/>
    <s v="Saturday"/>
    <s v="Afternoon"/>
    <s v="B07FWVXXU"/>
    <s v="Male"/>
    <x v="145"/>
    <s v="Shipped"/>
    <n v="1"/>
    <s v="INR"/>
    <n v="180"/>
    <n v="67"/>
    <n v="247"/>
    <s v="Dharmapuri"/>
    <s v="Tamil Nadu"/>
    <n v="636701"/>
    <x v="2"/>
    <x v="102"/>
    <x v="56"/>
    <n v="0.21951219512195128"/>
    <n v="32.400000000000006"/>
    <n v="147.6"/>
    <n v="180"/>
  </r>
  <r>
    <n v="2097"/>
    <d v="2019-01-06T00:00:00"/>
    <x v="358"/>
    <s v="2019 - Q2"/>
    <n v="2"/>
    <x v="1"/>
    <n v="6"/>
    <x v="5"/>
    <n v="1"/>
    <n v="1"/>
    <n v="1"/>
    <s v="Saturday"/>
    <s v="Afternoon"/>
    <s v="B07FWYYQZ"/>
    <s v="Female"/>
    <x v="145"/>
    <s v="Shipped"/>
    <n v="1"/>
    <s v="INR"/>
    <n v="180"/>
    <n v="67"/>
    <n v="247"/>
    <s v="Akola"/>
    <s v="Maharashtra"/>
    <n v="444001"/>
    <x v="2"/>
    <x v="102"/>
    <x v="56"/>
    <n v="0.21951219512195128"/>
    <n v="32.400000000000006"/>
    <n v="147.6"/>
    <n v="180"/>
  </r>
  <r>
    <n v="2098"/>
    <d v="2019-01-06T00:00:00"/>
    <x v="985"/>
    <s v="2019 - Q2"/>
    <n v="2"/>
    <x v="1"/>
    <n v="6"/>
    <x v="5"/>
    <n v="1"/>
    <n v="1"/>
    <n v="1"/>
    <s v="Saturday"/>
    <s v="Evening"/>
    <s v="B07FWVVSW"/>
    <s v="Male"/>
    <x v="145"/>
    <s v="Shipped"/>
    <n v="1"/>
    <s v="INR"/>
    <n v="180"/>
    <n v="67"/>
    <n v="247"/>
    <s v="Sirsa"/>
    <s v="Haryana"/>
    <n v="125055"/>
    <x v="2"/>
    <x v="102"/>
    <x v="56"/>
    <n v="0.21951219512195128"/>
    <n v="32.400000000000006"/>
    <n v="147.6"/>
    <n v="180"/>
  </r>
  <r>
    <n v="2099"/>
    <d v="2019-01-06T00:00:00"/>
    <x v="986"/>
    <s v="2019 - Q2"/>
    <n v="2"/>
    <x v="1"/>
    <n v="6"/>
    <x v="5"/>
    <n v="1"/>
    <n v="1"/>
    <n v="1"/>
    <s v="Saturday"/>
    <s v="Night"/>
    <s v="B07FWWBYR"/>
    <s v="Female"/>
    <x v="112"/>
    <s v="Shipped"/>
    <n v="1"/>
    <s v="INR"/>
    <n v="320"/>
    <n v="67"/>
    <n v="387"/>
    <s v="New Delhi"/>
    <s v="Delhi"/>
    <n v="110027"/>
    <x v="1"/>
    <x v="79"/>
    <x v="19"/>
    <n v="0.20481927710843364"/>
    <n v="54.399999999999977"/>
    <n v="265.60000000000002"/>
    <n v="320"/>
  </r>
  <r>
    <n v="2100"/>
    <d v="2019-02-06T00:00:00"/>
    <x v="232"/>
    <s v="2019 - Q2"/>
    <n v="2"/>
    <x v="1"/>
    <n v="6"/>
    <x v="5"/>
    <n v="2"/>
    <n v="0"/>
    <n v="1"/>
    <s v="Sunday"/>
    <s v="Night"/>
    <s v="B07FWVWXQ"/>
    <s v="Male"/>
    <x v="152"/>
    <s v="Shipped"/>
    <n v="1"/>
    <s v="INR"/>
    <n v="160"/>
    <n v="67"/>
    <n v="227"/>
    <s v="Jind"/>
    <s v="Haryana"/>
    <n v="126102"/>
    <x v="2"/>
    <x v="90"/>
    <x v="48"/>
    <n v="0.21951219512195133"/>
    <n v="28.800000000000011"/>
    <n v="131.19999999999999"/>
    <n v="160"/>
  </r>
  <r>
    <n v="2101"/>
    <d v="2019-02-06T00:00:00"/>
    <x v="668"/>
    <s v="2019 - Q2"/>
    <n v="2"/>
    <x v="1"/>
    <n v="6"/>
    <x v="5"/>
    <n v="2"/>
    <n v="0"/>
    <n v="1"/>
    <s v="Sunday"/>
    <s v="Morning"/>
    <s v="B07FWXXSS"/>
    <s v="Female"/>
    <x v="82"/>
    <s v="Shipped"/>
    <n v="1"/>
    <s v="INR"/>
    <n v="1100"/>
    <n v="117"/>
    <n v="1217"/>
    <s v="Pathsala"/>
    <s v="Assam"/>
    <n v="781325"/>
    <x v="0"/>
    <x v="67"/>
    <x v="38"/>
    <n v="0.14942528735632185"/>
    <n v="143"/>
    <n v="957"/>
    <n v="1100"/>
  </r>
  <r>
    <n v="2102"/>
    <d v="2019-02-06T00:00:00"/>
    <x v="859"/>
    <s v="2019 - Q2"/>
    <n v="2"/>
    <x v="1"/>
    <n v="6"/>
    <x v="5"/>
    <n v="2"/>
    <n v="0"/>
    <n v="1"/>
    <s v="Sunday"/>
    <s v="Morning"/>
    <s v="B07FWVVXW"/>
    <s v="Male"/>
    <x v="134"/>
    <s v="Shipped"/>
    <n v="1"/>
    <s v="INR"/>
    <n v="111"/>
    <n v="67"/>
    <n v="178"/>
    <s v="Gurugram"/>
    <s v="Haryana"/>
    <n v="122001"/>
    <x v="2"/>
    <x v="90"/>
    <x v="48"/>
    <n v="0.21951219512195128"/>
    <n v="19.980000000000004"/>
    <n v="91.02"/>
    <n v="111"/>
  </r>
  <r>
    <n v="2103"/>
    <d v="2019-02-06T00:00:00"/>
    <x v="178"/>
    <s v="2019 - Q2"/>
    <n v="2"/>
    <x v="1"/>
    <n v="6"/>
    <x v="5"/>
    <n v="2"/>
    <n v="0"/>
    <n v="1"/>
    <s v="Sunday"/>
    <s v="Morning"/>
    <s v="B07FWVVRQ"/>
    <s v="Female"/>
    <x v="145"/>
    <s v="Shipped"/>
    <n v="1"/>
    <s v="INR"/>
    <n v="180"/>
    <n v="67"/>
    <n v="247"/>
    <s v="Bangalore"/>
    <s v="Karnataka"/>
    <n v="560037"/>
    <x v="2"/>
    <x v="102"/>
    <x v="56"/>
    <n v="0.21951219512195128"/>
    <n v="32.400000000000006"/>
    <n v="147.6"/>
    <n v="180"/>
  </r>
  <r>
    <n v="2104"/>
    <d v="2019-02-06T00:00:00"/>
    <x v="256"/>
    <s v="2019 - Q2"/>
    <n v="2"/>
    <x v="1"/>
    <n v="6"/>
    <x v="5"/>
    <n v="2"/>
    <n v="0"/>
    <n v="1"/>
    <s v="Sunday"/>
    <s v="Afternoon"/>
    <s v="B07FWVWQQ"/>
    <s v="Male"/>
    <x v="137"/>
    <s v="Shipped"/>
    <n v="1"/>
    <s v="INR"/>
    <n v="184"/>
    <n v="67"/>
    <n v="251"/>
    <s v="Mumbai"/>
    <s v="Maharashtra"/>
    <n v="400037"/>
    <x v="2"/>
    <x v="90"/>
    <x v="48"/>
    <n v="0.21951219512195125"/>
    <n v="33.120000000000005"/>
    <n v="150.88"/>
    <n v="184"/>
  </r>
  <r>
    <n v="2105"/>
    <d v="2019-02-06T00:00:00"/>
    <x v="987"/>
    <s v="2019 - Q2"/>
    <n v="2"/>
    <x v="1"/>
    <n v="6"/>
    <x v="5"/>
    <n v="2"/>
    <n v="0"/>
    <n v="1"/>
    <s v="Sunday"/>
    <s v="Evening"/>
    <s v="B07FWVVXU"/>
    <s v="Female"/>
    <x v="145"/>
    <s v="Shipped"/>
    <n v="1"/>
    <s v="INR"/>
    <n v="180"/>
    <n v="67"/>
    <n v="247"/>
    <s v="Patna"/>
    <s v="Bihar"/>
    <n v="801505"/>
    <x v="2"/>
    <x v="102"/>
    <x v="56"/>
    <n v="0.21951219512195128"/>
    <n v="32.400000000000006"/>
    <n v="147.6"/>
    <n v="180"/>
  </r>
  <r>
    <n v="2106"/>
    <d v="2019-02-06T00:00:00"/>
    <x v="849"/>
    <s v="2019 - Q2"/>
    <n v="2"/>
    <x v="1"/>
    <n v="6"/>
    <x v="5"/>
    <n v="2"/>
    <n v="0"/>
    <n v="1"/>
    <s v="Sunday"/>
    <s v="Evening"/>
    <s v="B07FWXZSZ"/>
    <s v="Male"/>
    <x v="117"/>
    <s v="Shipped"/>
    <n v="1"/>
    <s v="INR"/>
    <n v="155"/>
    <n v="67"/>
    <n v="222"/>
    <s v="Bengaluru"/>
    <s v="Karnataka"/>
    <n v="560048"/>
    <x v="2"/>
    <x v="90"/>
    <x v="48"/>
    <n v="0.21951219512195128"/>
    <n v="27.900000000000006"/>
    <n v="127.1"/>
    <n v="155"/>
  </r>
  <r>
    <n v="2107"/>
    <d v="2019-03-06T00:00:00"/>
    <x v="469"/>
    <s v="2019 - Q2"/>
    <n v="2"/>
    <x v="1"/>
    <n v="6"/>
    <x v="5"/>
    <n v="3"/>
    <n v="0"/>
    <n v="1"/>
    <s v="Monday"/>
    <s v="Night"/>
    <s v="B07FWXYZQ"/>
    <s v="Male"/>
    <x v="137"/>
    <s v="Shipped"/>
    <n v="1"/>
    <s v="INR"/>
    <n v="184"/>
    <n v="67"/>
    <n v="251"/>
    <s v="Bengaluru"/>
    <s v="Karnataka"/>
    <n v="560010"/>
    <x v="2"/>
    <x v="90"/>
    <x v="48"/>
    <n v="0.21951219512195125"/>
    <n v="33.120000000000005"/>
    <n v="150.88"/>
    <n v="184"/>
  </r>
  <r>
    <n v="2108"/>
    <d v="2019-03-06T00:00:00"/>
    <x v="721"/>
    <s v="2019 - Q2"/>
    <n v="2"/>
    <x v="1"/>
    <n v="6"/>
    <x v="5"/>
    <n v="3"/>
    <n v="0"/>
    <n v="1"/>
    <s v="Monday"/>
    <s v="Night"/>
    <s v="B07FWVYVR"/>
    <s v="Male"/>
    <x v="64"/>
    <s v="Shipped"/>
    <n v="1"/>
    <s v="INR"/>
    <n v="256"/>
    <n v="67"/>
    <n v="323"/>
    <s v="Lakhimpur"/>
    <s v="Uttar Pradesh"/>
    <n v="262701"/>
    <x v="1"/>
    <x v="52"/>
    <x v="32"/>
    <n v="0.20481927710843378"/>
    <n v="43.52000000000001"/>
    <n v="212.48"/>
    <n v="256"/>
  </r>
  <r>
    <n v="2109"/>
    <d v="2019-03-06T00:00:00"/>
    <x v="964"/>
    <s v="2019 - Q2"/>
    <n v="2"/>
    <x v="1"/>
    <n v="6"/>
    <x v="5"/>
    <n v="3"/>
    <n v="0"/>
    <n v="1"/>
    <s v="Monday"/>
    <s v="Morning"/>
    <s v="B07FWVVQV"/>
    <s v="Male"/>
    <x v="148"/>
    <s v="Shipped"/>
    <n v="1"/>
    <s v="INR"/>
    <n v="142.44999999999999"/>
    <n v="67"/>
    <n v="209.45"/>
    <s v="Mumbai"/>
    <s v="Maharashtra"/>
    <n v="400101"/>
    <x v="2"/>
    <x v="103"/>
    <x v="17"/>
    <n v="0.21951219512195114"/>
    <n v="25.640999999999991"/>
    <n v="116.809"/>
    <n v="142.44999999999999"/>
  </r>
  <r>
    <n v="2110"/>
    <d v="2019-03-06T00:00:00"/>
    <x v="75"/>
    <s v="2019 - Q2"/>
    <n v="2"/>
    <x v="1"/>
    <n v="6"/>
    <x v="5"/>
    <n v="3"/>
    <n v="0"/>
    <n v="1"/>
    <s v="Monday"/>
    <s v="Morning"/>
    <s v="B07FWXAWQ"/>
    <s v="Male"/>
    <x v="145"/>
    <s v="Shipped"/>
    <n v="1"/>
    <s v="INR"/>
    <n v="180"/>
    <n v="67"/>
    <n v="247"/>
    <s v="Mapusa"/>
    <s v="Goa"/>
    <n v="403507"/>
    <x v="2"/>
    <x v="102"/>
    <x v="56"/>
    <n v="0.21951219512195128"/>
    <n v="32.400000000000006"/>
    <n v="147.6"/>
    <n v="180"/>
  </r>
  <r>
    <n v="2111"/>
    <d v="2019-03-06T00:00:00"/>
    <x v="122"/>
    <s v="2019 - Q2"/>
    <n v="2"/>
    <x v="1"/>
    <n v="6"/>
    <x v="5"/>
    <n v="3"/>
    <n v="0"/>
    <n v="1"/>
    <s v="Monday"/>
    <s v="Morning"/>
    <s v="B07FWWBVX"/>
    <s v="Female"/>
    <x v="152"/>
    <s v="Shipped"/>
    <n v="1"/>
    <s v="INR"/>
    <n v="160"/>
    <n v="67"/>
    <n v="227"/>
    <s v="Aurangabad"/>
    <s v="Maharashtra"/>
    <n v="431112"/>
    <x v="2"/>
    <x v="90"/>
    <x v="48"/>
    <n v="0.21951219512195133"/>
    <n v="28.800000000000011"/>
    <n v="131.19999999999999"/>
    <n v="160"/>
  </r>
  <r>
    <n v="2112"/>
    <d v="2019-03-06T00:00:00"/>
    <x v="988"/>
    <s v="2019 - Q2"/>
    <n v="2"/>
    <x v="1"/>
    <n v="6"/>
    <x v="5"/>
    <n v="3"/>
    <n v="0"/>
    <n v="1"/>
    <s v="Monday"/>
    <s v="Afternoon"/>
    <s v="B07FWVWSU"/>
    <s v="Female"/>
    <x v="152"/>
    <s v="Shipped"/>
    <n v="1"/>
    <s v="INR"/>
    <n v="160"/>
    <n v="67"/>
    <n v="227"/>
    <s v="Imphal"/>
    <s v="Manipur"/>
    <n v="795001"/>
    <x v="2"/>
    <x v="90"/>
    <x v="48"/>
    <n v="0.21951219512195133"/>
    <n v="28.800000000000011"/>
    <n v="131.19999999999999"/>
    <n v="160"/>
  </r>
  <r>
    <n v="2113"/>
    <d v="2019-03-06T00:00:00"/>
    <x v="507"/>
    <s v="2019 - Q2"/>
    <n v="2"/>
    <x v="1"/>
    <n v="6"/>
    <x v="5"/>
    <n v="3"/>
    <n v="0"/>
    <n v="1"/>
    <s v="Monday"/>
    <s v="Afternoon"/>
    <s v="B07FWWVRY"/>
    <s v="Female"/>
    <x v="162"/>
    <s v="Shipped"/>
    <n v="1"/>
    <s v="INR"/>
    <n v="285"/>
    <n v="67"/>
    <n v="352"/>
    <s v="Coimbatore"/>
    <s v="Tamil Nadu"/>
    <n v="641045"/>
    <x v="1"/>
    <x v="18"/>
    <x v="5"/>
    <n v="0.20481927710843367"/>
    <n v="48.449999999999989"/>
    <n v="236.55"/>
    <n v="285"/>
  </r>
  <r>
    <n v="2114"/>
    <d v="2019-03-06T00:00:00"/>
    <x v="877"/>
    <s v="2019 - Q2"/>
    <n v="2"/>
    <x v="1"/>
    <n v="6"/>
    <x v="5"/>
    <n v="3"/>
    <n v="0"/>
    <n v="1"/>
    <s v="Monday"/>
    <s v="Afternoon"/>
    <s v="B07FWVUSW"/>
    <s v="Male"/>
    <x v="14"/>
    <s v="Shipped"/>
    <n v="1"/>
    <s v="INR"/>
    <n v="959"/>
    <n v="117"/>
    <n v="1076"/>
    <s v="Pune"/>
    <s v="Maharashtra"/>
    <n v="411058"/>
    <x v="2"/>
    <x v="13"/>
    <x v="11"/>
    <n v="0.21951219512195122"/>
    <n v="172.62"/>
    <n v="786.38"/>
    <n v="959"/>
  </r>
  <r>
    <n v="2115"/>
    <d v="2019-03-06T00:00:00"/>
    <x v="773"/>
    <s v="2019 - Q2"/>
    <n v="2"/>
    <x v="1"/>
    <n v="6"/>
    <x v="5"/>
    <n v="3"/>
    <n v="0"/>
    <n v="1"/>
    <s v="Monday"/>
    <s v="Afternoon"/>
    <s v="B07FWXWWU"/>
    <s v="Female"/>
    <x v="124"/>
    <s v="Shipped"/>
    <n v="1"/>
    <s v="INR"/>
    <n v="91"/>
    <n v="67"/>
    <n v="158"/>
    <s v="Chennai"/>
    <s v="Tamil Nadu"/>
    <n v="600053"/>
    <x v="2"/>
    <x v="90"/>
    <x v="48"/>
    <n v="0.21951219512195114"/>
    <n v="16.379999999999995"/>
    <n v="74.62"/>
    <n v="91"/>
  </r>
  <r>
    <n v="2116"/>
    <d v="2019-03-06T00:00:00"/>
    <x v="255"/>
    <s v="2019 - Q2"/>
    <n v="2"/>
    <x v="1"/>
    <n v="6"/>
    <x v="5"/>
    <n v="3"/>
    <n v="0"/>
    <n v="1"/>
    <s v="Monday"/>
    <s v="Afternoon"/>
    <s v="B07FWYUZR"/>
    <s v="Female"/>
    <x v="124"/>
    <s v="Shipped"/>
    <n v="1"/>
    <s v="INR"/>
    <n v="91"/>
    <n v="36.729999999999997"/>
    <n v="127.72999999999999"/>
    <s v="Bengaluru"/>
    <s v="Karnataka"/>
    <n v="560102"/>
    <x v="2"/>
    <x v="90"/>
    <x v="48"/>
    <n v="0.21951219512195114"/>
    <n v="16.379999999999995"/>
    <n v="74.62"/>
    <n v="91"/>
  </r>
  <r>
    <n v="2117"/>
    <d v="2019-03-06T00:00:00"/>
    <x v="255"/>
    <s v="2019 - Q2"/>
    <n v="2"/>
    <x v="1"/>
    <n v="6"/>
    <x v="5"/>
    <n v="3"/>
    <n v="0"/>
    <n v="1"/>
    <s v="Monday"/>
    <s v="Afternoon"/>
    <s v="B07FWWBRU"/>
    <s v="Female"/>
    <x v="117"/>
    <s v="Shipped"/>
    <n v="1"/>
    <s v="INR"/>
    <n v="155"/>
    <n v="30.27"/>
    <n v="185.27"/>
    <s v="Bengaluru"/>
    <s v="Karnataka"/>
    <n v="560102"/>
    <x v="2"/>
    <x v="90"/>
    <x v="48"/>
    <n v="0.21951219512195128"/>
    <n v="27.900000000000006"/>
    <n v="127.1"/>
    <n v="155"/>
  </r>
  <r>
    <n v="2118"/>
    <d v="2019-03-06T00:00:00"/>
    <x v="565"/>
    <s v="2019 - Q2"/>
    <n v="2"/>
    <x v="1"/>
    <n v="6"/>
    <x v="5"/>
    <n v="3"/>
    <n v="0"/>
    <n v="1"/>
    <s v="Monday"/>
    <s v="Afternoon"/>
    <s v="B07FWXVUQ"/>
    <s v="Female"/>
    <x v="28"/>
    <s v="Shipped"/>
    <n v="1"/>
    <s v="INR"/>
    <n v="499"/>
    <n v="67"/>
    <n v="566"/>
    <s v="Pune"/>
    <s v="Maharashtra"/>
    <n v="411036"/>
    <x v="1"/>
    <x v="23"/>
    <x v="16"/>
    <n v="0.2048192771084337"/>
    <n v="84.829999999999984"/>
    <n v="414.17"/>
    <n v="499"/>
  </r>
  <r>
    <n v="2119"/>
    <d v="2019-03-06T00:00:00"/>
    <x v="307"/>
    <s v="2019 - Q2"/>
    <n v="2"/>
    <x v="1"/>
    <n v="6"/>
    <x v="5"/>
    <n v="3"/>
    <n v="0"/>
    <n v="1"/>
    <s v="Monday"/>
    <s v="Evening"/>
    <s v="B07FWXWSS"/>
    <s v="Male"/>
    <x v="124"/>
    <s v="Shipped"/>
    <n v="1"/>
    <s v="INR"/>
    <n v="91"/>
    <n v="67"/>
    <n v="158"/>
    <s v="Mumbai"/>
    <s v="Maharashtra"/>
    <n v="400067"/>
    <x v="2"/>
    <x v="90"/>
    <x v="48"/>
    <n v="0.21951219512195114"/>
    <n v="16.379999999999995"/>
    <n v="74.62"/>
    <n v="91"/>
  </r>
  <r>
    <n v="2120"/>
    <d v="2019-04-06T00:00:00"/>
    <x v="968"/>
    <s v="2019 - Q2"/>
    <n v="2"/>
    <x v="1"/>
    <n v="6"/>
    <x v="5"/>
    <n v="4"/>
    <n v="0"/>
    <n v="1"/>
    <s v="Tuesday"/>
    <s v="Night"/>
    <s v="B07FWWXUW"/>
    <s v="Female"/>
    <x v="155"/>
    <s v="Shipped"/>
    <n v="1"/>
    <s v="INR"/>
    <n v="129"/>
    <n v="67"/>
    <n v="196"/>
    <s v="Bengaluru"/>
    <s v="Karnataka"/>
    <n v="560016"/>
    <x v="2"/>
    <x v="90"/>
    <x v="48"/>
    <n v="0.21951219512195122"/>
    <n v="23.22"/>
    <n v="105.78"/>
    <n v="129"/>
  </r>
  <r>
    <n v="2121"/>
    <d v="2019-04-06T00:00:00"/>
    <x v="989"/>
    <s v="2019 - Q2"/>
    <n v="2"/>
    <x v="1"/>
    <n v="6"/>
    <x v="5"/>
    <n v="4"/>
    <n v="0"/>
    <n v="1"/>
    <s v="Tuesday"/>
    <s v="Night"/>
    <s v="B07FWVYQU"/>
    <s v="Male"/>
    <x v="145"/>
    <s v="Shipped"/>
    <n v="1"/>
    <s v="INR"/>
    <n v="180"/>
    <n v="67"/>
    <n v="247"/>
    <s v="Noida"/>
    <s v="Uttar Pradesh"/>
    <n v="201301"/>
    <x v="2"/>
    <x v="102"/>
    <x v="56"/>
    <n v="0.21951219512195128"/>
    <n v="32.400000000000006"/>
    <n v="147.6"/>
    <n v="180"/>
  </r>
  <r>
    <n v="2122"/>
    <d v="2019-04-06T00:00:00"/>
    <x v="505"/>
    <s v="2019 - Q2"/>
    <n v="2"/>
    <x v="1"/>
    <n v="6"/>
    <x v="5"/>
    <n v="4"/>
    <n v="0"/>
    <n v="1"/>
    <s v="Tuesday"/>
    <s v="Night"/>
    <s v="B07FWWUZR"/>
    <s v="Female"/>
    <x v="131"/>
    <s v="Shipped"/>
    <n v="1"/>
    <s v="INR"/>
    <n v="285"/>
    <n v="67"/>
    <n v="352"/>
    <s v="Chennai"/>
    <s v="Tamil Nadu"/>
    <n v="600064"/>
    <x v="2"/>
    <x v="90"/>
    <x v="48"/>
    <n v="0.21951219512195128"/>
    <n v="51.300000000000011"/>
    <n v="233.7"/>
    <n v="285"/>
  </r>
  <r>
    <n v="2123"/>
    <d v="2019-04-06T00:00:00"/>
    <x v="990"/>
    <s v="2019 - Q2"/>
    <n v="2"/>
    <x v="1"/>
    <n v="6"/>
    <x v="5"/>
    <n v="4"/>
    <n v="0"/>
    <n v="1"/>
    <s v="Tuesday"/>
    <s v="Morning"/>
    <s v="B07FWWBVR"/>
    <s v="Male"/>
    <x v="139"/>
    <s v="Shipped"/>
    <n v="1"/>
    <s v="INR"/>
    <n v="192"/>
    <n v="67"/>
    <n v="259"/>
    <s v="Shadnagar"/>
    <s v="Telangana"/>
    <n v="509216"/>
    <x v="2"/>
    <x v="90"/>
    <x v="48"/>
    <n v="0.21951219512195125"/>
    <n v="34.56"/>
    <n v="157.44"/>
    <n v="192"/>
  </r>
  <r>
    <n v="2124"/>
    <d v="2019-04-06T00:00:00"/>
    <x v="419"/>
    <s v="2019 - Q2"/>
    <n v="2"/>
    <x v="1"/>
    <n v="6"/>
    <x v="5"/>
    <n v="4"/>
    <n v="0"/>
    <n v="1"/>
    <s v="Tuesday"/>
    <s v="Morning"/>
    <s v="B07FWXYYZ"/>
    <s v="Female"/>
    <x v="139"/>
    <s v="Shipped"/>
    <n v="1"/>
    <s v="INR"/>
    <n v="192"/>
    <n v="67"/>
    <n v="259"/>
    <s v="Gorakhpur"/>
    <s v="Uttar Pradesh"/>
    <n v="273001"/>
    <x v="2"/>
    <x v="90"/>
    <x v="48"/>
    <n v="0.21951219512195125"/>
    <n v="34.56"/>
    <n v="157.44"/>
    <n v="192"/>
  </r>
  <r>
    <n v="2125"/>
    <d v="2019-04-06T00:00:00"/>
    <x v="859"/>
    <s v="2019 - Q2"/>
    <n v="2"/>
    <x v="1"/>
    <n v="6"/>
    <x v="5"/>
    <n v="4"/>
    <n v="0"/>
    <n v="1"/>
    <s v="Tuesday"/>
    <s v="Morning"/>
    <s v="B07FWWZUY"/>
    <s v="Female"/>
    <x v="167"/>
    <s v="Shipped"/>
    <n v="1"/>
    <s v="INR"/>
    <n v="408"/>
    <n v="67"/>
    <n v="475"/>
    <s v="Varanasi"/>
    <s v="Uttar Pradesh"/>
    <n v="221010"/>
    <x v="2"/>
    <x v="106"/>
    <x v="58"/>
    <n v="0.21951219512195122"/>
    <n v="73.44"/>
    <n v="334.56"/>
    <n v="408"/>
  </r>
  <r>
    <n v="2126"/>
    <d v="2019-04-06T00:00:00"/>
    <x v="991"/>
    <s v="2019 - Q2"/>
    <n v="2"/>
    <x v="1"/>
    <n v="6"/>
    <x v="5"/>
    <n v="4"/>
    <n v="0"/>
    <n v="1"/>
    <s v="Tuesday"/>
    <s v="Morning"/>
    <s v="B07FWVVRZ"/>
    <s v="Male"/>
    <x v="154"/>
    <s v="Shipped"/>
    <n v="1"/>
    <s v="INR"/>
    <n v="88"/>
    <n v="67"/>
    <n v="155"/>
    <s v="Mumbai"/>
    <s v="Maharashtra"/>
    <n v="400019"/>
    <x v="2"/>
    <x v="90"/>
    <x v="48"/>
    <n v="0.21951219512195128"/>
    <n v="15.840000000000003"/>
    <n v="72.16"/>
    <n v="88"/>
  </r>
  <r>
    <n v="2127"/>
    <d v="2019-04-06T00:00:00"/>
    <x v="24"/>
    <s v="2019 - Q2"/>
    <n v="2"/>
    <x v="1"/>
    <n v="6"/>
    <x v="5"/>
    <n v="4"/>
    <n v="0"/>
    <n v="1"/>
    <s v="Tuesday"/>
    <s v="Morning"/>
    <s v="B07FWYSSQ"/>
    <s v="Male"/>
    <x v="124"/>
    <s v="Shipped"/>
    <n v="1"/>
    <s v="INR"/>
    <n v="91"/>
    <n v="67"/>
    <n v="158"/>
    <s v="Bengaluru"/>
    <s v="Karnataka"/>
    <n v="560099"/>
    <x v="2"/>
    <x v="90"/>
    <x v="48"/>
    <n v="0.21951219512195114"/>
    <n v="16.379999999999995"/>
    <n v="74.62"/>
    <n v="91"/>
  </r>
  <r>
    <n v="2128"/>
    <d v="2019-04-06T00:00:00"/>
    <x v="758"/>
    <s v="2019 - Q2"/>
    <n v="2"/>
    <x v="1"/>
    <n v="6"/>
    <x v="5"/>
    <n v="4"/>
    <n v="0"/>
    <n v="1"/>
    <s v="Tuesday"/>
    <s v="Evening"/>
    <s v="B07FWWSUX"/>
    <s v="Male"/>
    <x v="139"/>
    <s v="Shipped"/>
    <n v="1"/>
    <s v="INR"/>
    <n v="192"/>
    <n v="67"/>
    <n v="259"/>
    <s v="Dombivali(East)"/>
    <s v="Maharashtra"/>
    <n v="421201"/>
    <x v="2"/>
    <x v="90"/>
    <x v="48"/>
    <n v="0.21951219512195125"/>
    <n v="34.56"/>
    <n v="157.44"/>
    <n v="192"/>
  </r>
  <r>
    <n v="2129"/>
    <d v="2019-05-06T00:00:00"/>
    <x v="404"/>
    <s v="2019 - Q2"/>
    <n v="2"/>
    <x v="1"/>
    <n v="6"/>
    <x v="5"/>
    <n v="5"/>
    <n v="1"/>
    <n v="1"/>
    <s v="Wednesday"/>
    <s v="Night"/>
    <s v="B07FWVAXS"/>
    <s v="Male"/>
    <x v="144"/>
    <s v="Shipped"/>
    <n v="1"/>
    <s v="INR"/>
    <n v="198"/>
    <n v="67"/>
    <n v="265"/>
    <s v="Pune"/>
    <s v="Maharashtra"/>
    <n v="411020"/>
    <x v="2"/>
    <x v="90"/>
    <x v="48"/>
    <n v="0.21951219512195111"/>
    <n v="35.639999999999986"/>
    <n v="162.36000000000001"/>
    <n v="198"/>
  </r>
  <r>
    <n v="2130"/>
    <d v="2019-05-06T00:00:00"/>
    <x v="180"/>
    <s v="2019 - Q2"/>
    <n v="2"/>
    <x v="1"/>
    <n v="6"/>
    <x v="5"/>
    <n v="5"/>
    <n v="1"/>
    <n v="1"/>
    <s v="Wednesday"/>
    <s v="Night"/>
    <s v="B07FWYWYR"/>
    <s v="Female"/>
    <x v="154"/>
    <s v="Shipped"/>
    <n v="1"/>
    <s v="INR"/>
    <n v="88"/>
    <n v="67"/>
    <n v="155"/>
    <s v="Rewa"/>
    <s v="Madhya Pradesh"/>
    <n v="486001"/>
    <x v="2"/>
    <x v="90"/>
    <x v="48"/>
    <n v="0.21951219512195128"/>
    <n v="15.840000000000003"/>
    <n v="72.16"/>
    <n v="88"/>
  </r>
  <r>
    <n v="2131"/>
    <d v="2019-05-06T00:00:00"/>
    <x v="992"/>
    <s v="2019 - Q2"/>
    <n v="2"/>
    <x v="1"/>
    <n v="6"/>
    <x v="5"/>
    <n v="5"/>
    <n v="1"/>
    <n v="1"/>
    <s v="Wednesday"/>
    <s v="Morning"/>
    <s v="B07FWVIWQ"/>
    <s v="Female"/>
    <x v="117"/>
    <s v="Shipped"/>
    <n v="1"/>
    <s v="INR"/>
    <n v="155"/>
    <n v="67"/>
    <n v="222"/>
    <s v="Tezpur"/>
    <s v="Assam"/>
    <n v="784001"/>
    <x v="2"/>
    <x v="90"/>
    <x v="48"/>
    <n v="0.21951219512195128"/>
    <n v="27.900000000000006"/>
    <n v="127.1"/>
    <n v="155"/>
  </r>
  <r>
    <n v="2132"/>
    <d v="2019-05-06T00:00:00"/>
    <x v="176"/>
    <s v="2019 - Q2"/>
    <n v="2"/>
    <x v="1"/>
    <n v="6"/>
    <x v="5"/>
    <n v="5"/>
    <n v="1"/>
    <n v="1"/>
    <s v="Wednesday"/>
    <s v="Morning"/>
    <s v="B07FWVUTU"/>
    <s v="Female"/>
    <x v="112"/>
    <s v="Shipped"/>
    <n v="1"/>
    <s v="INR"/>
    <n v="320"/>
    <n v="67"/>
    <n v="387"/>
    <s v="Surat"/>
    <s v="Gujarat"/>
    <n v="395009"/>
    <x v="1"/>
    <x v="79"/>
    <x v="19"/>
    <n v="0.20481927710843364"/>
    <n v="54.399999999999977"/>
    <n v="265.60000000000002"/>
    <n v="320"/>
  </r>
  <r>
    <n v="2133"/>
    <d v="2019-05-06T00:00:00"/>
    <x v="826"/>
    <s v="2019 - Q2"/>
    <n v="2"/>
    <x v="1"/>
    <n v="6"/>
    <x v="5"/>
    <n v="5"/>
    <n v="1"/>
    <n v="1"/>
    <s v="Wednesday"/>
    <s v="Afternoon"/>
    <s v="B07FWVVSX"/>
    <s v="Male"/>
    <x v="124"/>
    <s v="Shipped"/>
    <n v="1"/>
    <s v="INR"/>
    <n v="91"/>
    <n v="67"/>
    <n v="158"/>
    <s v="Kolkata"/>
    <s v="West Bengal"/>
    <n v="700030"/>
    <x v="2"/>
    <x v="90"/>
    <x v="48"/>
    <n v="0.21951219512195114"/>
    <n v="16.379999999999995"/>
    <n v="74.62"/>
    <n v="91"/>
  </r>
  <r>
    <n v="2134"/>
    <d v="2019-05-06T00:00:00"/>
    <x v="909"/>
    <s v="2019 - Q2"/>
    <n v="2"/>
    <x v="1"/>
    <n v="6"/>
    <x v="5"/>
    <n v="5"/>
    <n v="1"/>
    <n v="1"/>
    <s v="Wednesday"/>
    <s v="Afternoon"/>
    <s v="B07FWXXRV"/>
    <s v="Female"/>
    <x v="149"/>
    <s v="Shipped"/>
    <n v="1"/>
    <s v="INR"/>
    <n v="180"/>
    <n v="67"/>
    <n v="247"/>
    <s v="Singtam"/>
    <s v="Sikkim"/>
    <n v="737134"/>
    <x v="2"/>
    <x v="90"/>
    <x v="48"/>
    <n v="0.21951219512195128"/>
    <n v="32.400000000000006"/>
    <n v="147.6"/>
    <n v="180"/>
  </r>
  <r>
    <n v="2135"/>
    <d v="2019-05-06T00:00:00"/>
    <x v="898"/>
    <s v="2019 - Q2"/>
    <n v="2"/>
    <x v="1"/>
    <n v="6"/>
    <x v="5"/>
    <n v="5"/>
    <n v="1"/>
    <n v="1"/>
    <s v="Wednesday"/>
    <s v="Afternoon"/>
    <s v="B07FWVWZQ"/>
    <s v="Female"/>
    <x v="166"/>
    <s v="Shipped"/>
    <n v="1"/>
    <s v="INR"/>
    <n v="120"/>
    <n v="67"/>
    <n v="187"/>
    <s v="Mumbai"/>
    <s v="Maharashtra"/>
    <n v="400103"/>
    <x v="2"/>
    <x v="90"/>
    <x v="48"/>
    <n v="0.21951219512195114"/>
    <n v="21.599999999999994"/>
    <n v="98.4"/>
    <n v="120"/>
  </r>
  <r>
    <n v="2136"/>
    <d v="2019-05-06T00:00:00"/>
    <x v="219"/>
    <s v="2019 - Q2"/>
    <n v="2"/>
    <x v="1"/>
    <n v="6"/>
    <x v="5"/>
    <n v="5"/>
    <n v="1"/>
    <n v="1"/>
    <s v="Wednesday"/>
    <s v="Afternoon"/>
    <s v="B07FWVBRW"/>
    <s v="Female"/>
    <x v="145"/>
    <s v="Shipped"/>
    <n v="1"/>
    <s v="INR"/>
    <n v="180"/>
    <n v="67"/>
    <n v="247"/>
    <s v="Chennai"/>
    <s v="Tamil Nadu"/>
    <n v="600097"/>
    <x v="2"/>
    <x v="102"/>
    <x v="56"/>
    <n v="0.21951219512195128"/>
    <n v="32.400000000000006"/>
    <n v="147.6"/>
    <n v="180"/>
  </r>
  <r>
    <n v="2137"/>
    <d v="2019-05-06T00:00:00"/>
    <x v="890"/>
    <s v="2019 - Q2"/>
    <n v="2"/>
    <x v="1"/>
    <n v="6"/>
    <x v="5"/>
    <n v="5"/>
    <n v="1"/>
    <n v="1"/>
    <s v="Wednesday"/>
    <s v="Evening"/>
    <s v="B07FWVYXQ"/>
    <s v="Female"/>
    <x v="145"/>
    <s v="Shipped"/>
    <n v="1"/>
    <s v="INR"/>
    <n v="180"/>
    <n v="67"/>
    <n v="247"/>
    <s v="Ahmedabad"/>
    <s v="Gujarat"/>
    <n v="380013"/>
    <x v="2"/>
    <x v="102"/>
    <x v="56"/>
    <n v="0.21951219512195128"/>
    <n v="32.400000000000006"/>
    <n v="147.6"/>
    <n v="180"/>
  </r>
  <r>
    <n v="2138"/>
    <d v="2019-06-06T00:00:00"/>
    <x v="90"/>
    <s v="2019 - Q2"/>
    <n v="2"/>
    <x v="1"/>
    <n v="6"/>
    <x v="5"/>
    <n v="6"/>
    <n v="0"/>
    <n v="0"/>
    <s v="Thursday"/>
    <s v="Night"/>
    <s v="B07FWVAUW"/>
    <s v="Male"/>
    <x v="145"/>
    <s v="Shipped"/>
    <n v="1"/>
    <s v="INR"/>
    <n v="180"/>
    <n v="67"/>
    <n v="247"/>
    <s v="Bilaspur"/>
    <s v="Chhattisgarh"/>
    <n v="495001"/>
    <x v="2"/>
    <x v="102"/>
    <x v="56"/>
    <n v="0.21951219512195128"/>
    <n v="32.400000000000006"/>
    <n v="147.6"/>
    <n v="180"/>
  </r>
  <r>
    <n v="2139"/>
    <d v="2019-06-06T00:00:00"/>
    <x v="993"/>
    <s v="2019 - Q2"/>
    <n v="2"/>
    <x v="1"/>
    <n v="6"/>
    <x v="5"/>
    <n v="6"/>
    <n v="0"/>
    <n v="0"/>
    <s v="Thursday"/>
    <s v="Night"/>
    <s v="B07FWVUSV"/>
    <s v="Female"/>
    <x v="145"/>
    <s v="Shipped"/>
    <n v="2"/>
    <s v="INR"/>
    <n v="360"/>
    <n v="67"/>
    <n v="427"/>
    <s v="Barabanki"/>
    <s v="Uttar Pradesh"/>
    <n v="225001"/>
    <x v="2"/>
    <x v="102"/>
    <x v="56"/>
    <n v="0.21951219512195128"/>
    <n v="64.800000000000011"/>
    <n v="295.2"/>
    <n v="720"/>
  </r>
  <r>
    <n v="2140"/>
    <d v="2019-06-06T00:00:00"/>
    <x v="340"/>
    <s v="2019 - Q2"/>
    <n v="2"/>
    <x v="1"/>
    <n v="6"/>
    <x v="5"/>
    <n v="6"/>
    <n v="0"/>
    <n v="0"/>
    <s v="Thursday"/>
    <s v="Morning"/>
    <s v="B07FWVUSR"/>
    <s v="Male"/>
    <x v="124"/>
    <s v="Shipped"/>
    <n v="1"/>
    <s v="INR"/>
    <n v="91"/>
    <n v="67"/>
    <n v="158"/>
    <s v="Devanahalli"/>
    <s v="Karnataka"/>
    <n v="562110"/>
    <x v="2"/>
    <x v="90"/>
    <x v="48"/>
    <n v="0.21951219512195114"/>
    <n v="16.379999999999995"/>
    <n v="74.62"/>
    <n v="91"/>
  </r>
  <r>
    <n v="2141"/>
    <d v="2019-06-06T00:00:00"/>
    <x v="981"/>
    <s v="2019 - Q2"/>
    <n v="2"/>
    <x v="1"/>
    <n v="6"/>
    <x v="5"/>
    <n v="6"/>
    <n v="0"/>
    <n v="0"/>
    <s v="Thursday"/>
    <s v="Morning"/>
    <s v="B07FWVYTX"/>
    <s v="Female"/>
    <x v="154"/>
    <s v="Shipped"/>
    <n v="1"/>
    <s v="INR"/>
    <n v="88"/>
    <n v="67"/>
    <n v="155"/>
    <s v="Anandpur Sahib"/>
    <s v="Punjab"/>
    <n v="140118"/>
    <x v="2"/>
    <x v="90"/>
    <x v="48"/>
    <n v="0.21951219512195128"/>
    <n v="15.840000000000003"/>
    <n v="72.16"/>
    <n v="88"/>
  </r>
  <r>
    <n v="2142"/>
    <d v="2019-06-06T00:00:00"/>
    <x v="453"/>
    <s v="2019 - Q2"/>
    <n v="2"/>
    <x v="1"/>
    <n v="6"/>
    <x v="5"/>
    <n v="6"/>
    <n v="0"/>
    <n v="0"/>
    <s v="Thursday"/>
    <s v="Morning"/>
    <s v="B07FWXXRX"/>
    <s v="Female"/>
    <x v="137"/>
    <s v="Shipped"/>
    <n v="1"/>
    <s v="INR"/>
    <n v="184"/>
    <n v="67"/>
    <n v="251"/>
    <s v="Bengaluru"/>
    <s v="Karnataka"/>
    <n v="560103"/>
    <x v="2"/>
    <x v="90"/>
    <x v="48"/>
    <n v="0.21951219512195125"/>
    <n v="33.120000000000005"/>
    <n v="150.88"/>
    <n v="184"/>
  </r>
  <r>
    <n v="2143"/>
    <d v="2019-06-06T00:00:00"/>
    <x v="44"/>
    <s v="2019 - Q2"/>
    <n v="2"/>
    <x v="1"/>
    <n v="6"/>
    <x v="5"/>
    <n v="6"/>
    <n v="0"/>
    <n v="0"/>
    <s v="Thursday"/>
    <s v="Morning"/>
    <s v="B07FWWAUQ"/>
    <s v="Male"/>
    <x v="149"/>
    <s v="Shipped"/>
    <n v="1"/>
    <s v="INR"/>
    <n v="180"/>
    <n v="67"/>
    <n v="247"/>
    <s v="Bengaluru"/>
    <s v="Karnataka"/>
    <n v="560097"/>
    <x v="2"/>
    <x v="90"/>
    <x v="48"/>
    <n v="0.21951219512195128"/>
    <n v="32.400000000000006"/>
    <n v="147.6"/>
    <n v="180"/>
  </r>
  <r>
    <n v="2144"/>
    <d v="2019-06-06T00:00:00"/>
    <x v="575"/>
    <s v="2019 - Q2"/>
    <n v="2"/>
    <x v="1"/>
    <n v="6"/>
    <x v="5"/>
    <n v="6"/>
    <n v="0"/>
    <n v="0"/>
    <s v="Thursday"/>
    <s v="Afternoon"/>
    <s v="B07FWVURT"/>
    <s v="Male"/>
    <x v="131"/>
    <s v="Shipped"/>
    <n v="1"/>
    <s v="INR"/>
    <n v="285"/>
    <n v="67"/>
    <n v="352"/>
    <s v="Kilapavoor"/>
    <s v="Tamil Nadu"/>
    <n v="627808"/>
    <x v="2"/>
    <x v="90"/>
    <x v="48"/>
    <n v="0.21951219512195128"/>
    <n v="51.300000000000011"/>
    <n v="233.7"/>
    <n v="285"/>
  </r>
  <r>
    <n v="2145"/>
    <d v="2019-06-06T00:00:00"/>
    <x v="695"/>
    <s v="2019 - Q2"/>
    <n v="2"/>
    <x v="1"/>
    <n v="6"/>
    <x v="5"/>
    <n v="6"/>
    <n v="0"/>
    <n v="0"/>
    <s v="Thursday"/>
    <s v="Afternoon"/>
    <s v="B07FWXAYQ"/>
    <s v="Female"/>
    <x v="156"/>
    <s v="Shipped"/>
    <n v="1"/>
    <s v="INR"/>
    <n v="150"/>
    <n v="67"/>
    <n v="217"/>
    <s v="Bengaluru"/>
    <s v="Karnataka"/>
    <n v="560037"/>
    <x v="2"/>
    <x v="90"/>
    <x v="48"/>
    <n v="0.21951219512195122"/>
    <n v="27"/>
    <n v="123"/>
    <n v="150"/>
  </r>
  <r>
    <n v="2146"/>
    <d v="2019-06-06T00:00:00"/>
    <x v="254"/>
    <s v="2019 - Q2"/>
    <n v="2"/>
    <x v="1"/>
    <n v="6"/>
    <x v="5"/>
    <n v="6"/>
    <n v="0"/>
    <n v="0"/>
    <s v="Thursday"/>
    <s v="Afternoon"/>
    <s v="B07FWVUSR"/>
    <s v="Male"/>
    <x v="137"/>
    <s v="Shipped"/>
    <n v="1"/>
    <s v="INR"/>
    <n v="184"/>
    <n v="67"/>
    <n v="251"/>
    <s v="Devanahalli"/>
    <s v="Karnataka"/>
    <n v="562110"/>
    <x v="2"/>
    <x v="90"/>
    <x v="48"/>
    <n v="0.21951219512195125"/>
    <n v="33.120000000000005"/>
    <n v="150.88"/>
    <n v="184"/>
  </r>
  <r>
    <n v="2147"/>
    <d v="2019-06-06T00:00:00"/>
    <x v="507"/>
    <s v="2019 - Q2"/>
    <n v="2"/>
    <x v="1"/>
    <n v="6"/>
    <x v="5"/>
    <n v="6"/>
    <n v="0"/>
    <n v="0"/>
    <s v="Thursday"/>
    <s v="Afternoon"/>
    <s v="B07FWVXSQ"/>
    <s v="Male"/>
    <x v="156"/>
    <s v="Shipped"/>
    <n v="1"/>
    <s v="INR"/>
    <n v="150"/>
    <n v="67"/>
    <n v="217"/>
    <s v="Wardha"/>
    <s v="Maharashtra"/>
    <n v="442001"/>
    <x v="2"/>
    <x v="90"/>
    <x v="48"/>
    <n v="0.21951219512195122"/>
    <n v="27"/>
    <n v="123"/>
    <n v="150"/>
  </r>
  <r>
    <n v="2148"/>
    <d v="2019-06-06T00:00:00"/>
    <x v="264"/>
    <s v="2019 - Q2"/>
    <n v="2"/>
    <x v="1"/>
    <n v="6"/>
    <x v="5"/>
    <n v="6"/>
    <n v="0"/>
    <n v="0"/>
    <s v="Thursday"/>
    <s v="Evening"/>
    <s v="B07FWVXUY"/>
    <s v="Female"/>
    <x v="170"/>
    <s v="Shipped"/>
    <n v="1"/>
    <s v="INR"/>
    <n v="998"/>
    <n v="117"/>
    <n v="1115"/>
    <s v="Kota"/>
    <s v="Rajasthan"/>
    <n v="324003"/>
    <x v="1"/>
    <x v="108"/>
    <x v="60"/>
    <n v="0.2048192771084337"/>
    <n v="169.65999999999997"/>
    <n v="828.34"/>
    <n v="998"/>
  </r>
  <r>
    <n v="2149"/>
    <d v="2019-06-06T00:00:00"/>
    <x v="408"/>
    <s v="2019 - Q2"/>
    <n v="2"/>
    <x v="1"/>
    <n v="6"/>
    <x v="5"/>
    <n v="6"/>
    <n v="0"/>
    <n v="0"/>
    <s v="Thursday"/>
    <s v="Evening"/>
    <s v="B07FWXZTX"/>
    <s v="Male"/>
    <x v="170"/>
    <s v="Shipped"/>
    <n v="2"/>
    <s v="INR"/>
    <n v="1996"/>
    <n v="117"/>
    <n v="2113"/>
    <s v="Kota"/>
    <s v="Rajasthan"/>
    <n v="324003"/>
    <x v="1"/>
    <x v="108"/>
    <x v="60"/>
    <n v="0.2048192771084337"/>
    <n v="339.31999999999994"/>
    <n v="1656.68"/>
    <n v="3992"/>
  </r>
  <r>
    <n v="2150"/>
    <d v="2019-07-06T00:00:00"/>
    <x v="950"/>
    <s v="2019 - Q2"/>
    <n v="2"/>
    <x v="1"/>
    <n v="6"/>
    <x v="5"/>
    <n v="7"/>
    <n v="0"/>
    <n v="0"/>
    <s v="Friday"/>
    <s v="Night"/>
    <s v="B07FWWVUW"/>
    <s v="Male"/>
    <x v="120"/>
    <s v="Shipped"/>
    <n v="1"/>
    <s v="INR"/>
    <n v="220"/>
    <n v="67"/>
    <n v="287"/>
    <s v="Hosur"/>
    <s v="Tamil Nadu"/>
    <n v="635126"/>
    <x v="2"/>
    <x v="90"/>
    <x v="48"/>
    <n v="0.21951219512195119"/>
    <n v="39.599999999999994"/>
    <n v="180.4"/>
    <n v="220"/>
  </r>
  <r>
    <n v="2151"/>
    <d v="2019-07-06T00:00:00"/>
    <x v="437"/>
    <s v="2019 - Q2"/>
    <n v="2"/>
    <x v="1"/>
    <n v="6"/>
    <x v="5"/>
    <n v="7"/>
    <n v="0"/>
    <n v="0"/>
    <s v="Friday"/>
    <s v="Night"/>
    <s v="B07FWWSTV"/>
    <s v="Female"/>
    <x v="170"/>
    <s v="Shipped"/>
    <n v="1"/>
    <s v="INR"/>
    <n v="998"/>
    <n v="117"/>
    <n v="1115"/>
    <s v="Tezpur"/>
    <s v="Assam"/>
    <n v="784001"/>
    <x v="1"/>
    <x v="108"/>
    <x v="60"/>
    <n v="0.2048192771084337"/>
    <n v="169.65999999999997"/>
    <n v="828.34"/>
    <n v="998"/>
  </r>
  <r>
    <n v="2152"/>
    <d v="2019-07-06T00:00:00"/>
    <x v="994"/>
    <s v="2019 - Q2"/>
    <n v="2"/>
    <x v="1"/>
    <n v="6"/>
    <x v="5"/>
    <n v="7"/>
    <n v="0"/>
    <n v="0"/>
    <s v="Friday"/>
    <s v="Night"/>
    <s v="B07FWXUSS"/>
    <s v="Female"/>
    <x v="137"/>
    <s v="Shipped"/>
    <n v="1"/>
    <s v="INR"/>
    <n v="184"/>
    <n v="67"/>
    <n v="251"/>
    <s v="Bangalore"/>
    <s v="Karnataka"/>
    <n v="560102"/>
    <x v="2"/>
    <x v="90"/>
    <x v="48"/>
    <n v="0.21951219512195125"/>
    <n v="33.120000000000005"/>
    <n v="150.88"/>
    <n v="184"/>
  </r>
  <r>
    <n v="2153"/>
    <d v="2019-07-06T00:00:00"/>
    <x v="441"/>
    <s v="2019 - Q2"/>
    <n v="2"/>
    <x v="1"/>
    <n v="6"/>
    <x v="5"/>
    <n v="7"/>
    <n v="0"/>
    <n v="0"/>
    <s v="Friday"/>
    <s v="Night"/>
    <s v="B07FWVVUV"/>
    <s v="Female"/>
    <x v="170"/>
    <s v="Shipped"/>
    <n v="1"/>
    <s v="INR"/>
    <n v="998"/>
    <n v="117"/>
    <n v="1115"/>
    <s v="Ahmedabad"/>
    <s v="Gujarat"/>
    <n v="380008"/>
    <x v="1"/>
    <x v="108"/>
    <x v="60"/>
    <n v="0.2048192771084337"/>
    <n v="169.65999999999997"/>
    <n v="828.34"/>
    <n v="998"/>
  </r>
  <r>
    <n v="2154"/>
    <d v="2019-07-06T00:00:00"/>
    <x v="969"/>
    <s v="2019 - Q2"/>
    <n v="2"/>
    <x v="1"/>
    <n v="6"/>
    <x v="5"/>
    <n v="7"/>
    <n v="0"/>
    <n v="0"/>
    <s v="Friday"/>
    <s v="Morning"/>
    <s v="B07FWYARR"/>
    <s v="Female"/>
    <x v="112"/>
    <s v="Shipped"/>
    <n v="1"/>
    <s v="INR"/>
    <n v="320"/>
    <n v="67"/>
    <n v="387"/>
    <s v="Ahmedabad"/>
    <s v="Gujarat"/>
    <n v="382480"/>
    <x v="1"/>
    <x v="79"/>
    <x v="19"/>
    <n v="0.20481927710843364"/>
    <n v="54.399999999999977"/>
    <n v="265.60000000000002"/>
    <n v="320"/>
  </r>
  <r>
    <n v="2155"/>
    <d v="2019-07-06T00:00:00"/>
    <x v="272"/>
    <s v="2019 - Q2"/>
    <n v="2"/>
    <x v="1"/>
    <n v="6"/>
    <x v="5"/>
    <n v="7"/>
    <n v="0"/>
    <n v="0"/>
    <s v="Friday"/>
    <s v="Morning"/>
    <s v="B07FWYZRX"/>
    <s v="Female"/>
    <x v="170"/>
    <s v="Shipped"/>
    <n v="1"/>
    <s v="INR"/>
    <n v="998"/>
    <n v="117"/>
    <n v="1115"/>
    <s v="Ahmedabad"/>
    <s v="Gujarat"/>
    <n v="380058"/>
    <x v="1"/>
    <x v="108"/>
    <x v="60"/>
    <n v="0.2048192771084337"/>
    <n v="169.65999999999997"/>
    <n v="828.34"/>
    <n v="998"/>
  </r>
  <r>
    <n v="2156"/>
    <d v="2019-07-06T00:00:00"/>
    <x v="995"/>
    <s v="2019 - Q2"/>
    <n v="2"/>
    <x v="1"/>
    <n v="6"/>
    <x v="5"/>
    <n v="7"/>
    <n v="0"/>
    <n v="0"/>
    <s v="Friday"/>
    <s v="Morning"/>
    <s v="B07FWYYZX"/>
    <s v="Male"/>
    <x v="170"/>
    <s v="Shipped"/>
    <n v="1"/>
    <s v="INR"/>
    <n v="998"/>
    <n v="117"/>
    <n v="1115"/>
    <s v="Imphal"/>
    <s v="Manipur"/>
    <n v="795001"/>
    <x v="1"/>
    <x v="108"/>
    <x v="60"/>
    <n v="0.2048192771084337"/>
    <n v="169.65999999999997"/>
    <n v="828.34"/>
    <n v="998"/>
  </r>
  <r>
    <n v="2157"/>
    <d v="2019-07-06T00:00:00"/>
    <x v="928"/>
    <s v="2019 - Q2"/>
    <n v="2"/>
    <x v="1"/>
    <n v="6"/>
    <x v="5"/>
    <n v="7"/>
    <n v="0"/>
    <n v="0"/>
    <s v="Friday"/>
    <s v="Morning"/>
    <s v="B07FWVBQZ"/>
    <s v="Female"/>
    <x v="131"/>
    <s v="Shipped"/>
    <n v="1"/>
    <s v="INR"/>
    <n v="285"/>
    <n v="67"/>
    <n v="352"/>
    <s v="Chennaichennai"/>
    <s v="Tamil Nadu"/>
    <n v="600064"/>
    <x v="2"/>
    <x v="90"/>
    <x v="48"/>
    <n v="0.21951219512195128"/>
    <n v="51.300000000000011"/>
    <n v="233.7"/>
    <n v="285"/>
  </r>
  <r>
    <n v="2158"/>
    <d v="2019-07-06T00:00:00"/>
    <x v="996"/>
    <s v="2019 - Q2"/>
    <n v="2"/>
    <x v="1"/>
    <n v="6"/>
    <x v="5"/>
    <n v="7"/>
    <n v="0"/>
    <n v="0"/>
    <s v="Friday"/>
    <s v="Morning"/>
    <s v="B07FWWXUV"/>
    <s v="Female"/>
    <x v="170"/>
    <s v="Shipped"/>
    <n v="1"/>
    <s v="INR"/>
    <n v="998"/>
    <n v="117"/>
    <n v="1115"/>
    <s v="Ghaziabad"/>
    <s v="Uttar Pradesh"/>
    <n v="201017"/>
    <x v="1"/>
    <x v="108"/>
    <x v="60"/>
    <n v="0.2048192771084337"/>
    <n v="169.65999999999997"/>
    <n v="828.34"/>
    <n v="998"/>
  </r>
  <r>
    <n v="2159"/>
    <d v="2019-07-06T00:00:00"/>
    <x v="40"/>
    <s v="2019 - Q2"/>
    <n v="2"/>
    <x v="1"/>
    <n v="6"/>
    <x v="5"/>
    <n v="7"/>
    <n v="0"/>
    <n v="0"/>
    <s v="Friday"/>
    <s v="Morning"/>
    <s v="B07FWVVXQ"/>
    <s v="Female"/>
    <x v="117"/>
    <s v="Shipped"/>
    <n v="1"/>
    <s v="INR"/>
    <n v="155"/>
    <n v="67"/>
    <n v="222"/>
    <s v="Jodhpur"/>
    <s v="Rajasthan"/>
    <n v="342001"/>
    <x v="2"/>
    <x v="90"/>
    <x v="48"/>
    <n v="0.21951219512195128"/>
    <n v="27.900000000000006"/>
    <n v="127.1"/>
    <n v="155"/>
  </r>
  <r>
    <n v="2160"/>
    <d v="2019-07-06T00:00:00"/>
    <x v="816"/>
    <s v="2019 - Q2"/>
    <n v="2"/>
    <x v="1"/>
    <n v="6"/>
    <x v="5"/>
    <n v="7"/>
    <n v="0"/>
    <n v="0"/>
    <s v="Friday"/>
    <s v="Morning"/>
    <s v="B07FWVUTT"/>
    <s v="Male"/>
    <x v="117"/>
    <s v="Shipped"/>
    <n v="1"/>
    <s v="INR"/>
    <n v="155"/>
    <n v="67"/>
    <n v="222"/>
    <s v="Chennai"/>
    <s v="Tamilnadu"/>
    <n v="600095"/>
    <x v="2"/>
    <x v="90"/>
    <x v="48"/>
    <n v="0.21951219512195128"/>
    <n v="27.900000000000006"/>
    <n v="127.1"/>
    <n v="155"/>
  </r>
  <r>
    <n v="2161"/>
    <d v="2019-07-06T00:00:00"/>
    <x v="562"/>
    <s v="2019 - Q2"/>
    <n v="2"/>
    <x v="1"/>
    <n v="6"/>
    <x v="5"/>
    <n v="7"/>
    <n v="0"/>
    <n v="0"/>
    <s v="Friday"/>
    <s v="Morning"/>
    <s v="B07FWWXVV"/>
    <s v="Male"/>
    <x v="170"/>
    <s v="Shipped"/>
    <n v="1"/>
    <s v="INR"/>
    <n v="998"/>
    <n v="117"/>
    <n v="1115"/>
    <s v="Patna"/>
    <s v="Bihar"/>
    <n v="800007"/>
    <x v="1"/>
    <x v="108"/>
    <x v="60"/>
    <n v="0.2048192771084337"/>
    <n v="169.65999999999997"/>
    <n v="828.34"/>
    <n v="998"/>
  </r>
  <r>
    <n v="2162"/>
    <d v="2019-07-06T00:00:00"/>
    <x v="221"/>
    <s v="2019 - Q2"/>
    <n v="2"/>
    <x v="1"/>
    <n v="6"/>
    <x v="5"/>
    <n v="7"/>
    <n v="0"/>
    <n v="0"/>
    <s v="Friday"/>
    <s v="Morning"/>
    <s v="B07FWVVWY"/>
    <s v="Male"/>
    <x v="148"/>
    <s v="Shipped"/>
    <n v="1"/>
    <s v="INR"/>
    <n v="142.44999999999999"/>
    <n v="67"/>
    <n v="209.45"/>
    <s v="Vizag"/>
    <s v="Andhra Pradesh"/>
    <n v="530017"/>
    <x v="2"/>
    <x v="103"/>
    <x v="17"/>
    <n v="0.21951219512195114"/>
    <n v="25.640999999999991"/>
    <n v="116.809"/>
    <n v="142.44999999999999"/>
  </r>
  <r>
    <n v="2163"/>
    <d v="2019-07-06T00:00:00"/>
    <x v="116"/>
    <s v="2019 - Q2"/>
    <n v="2"/>
    <x v="1"/>
    <n v="6"/>
    <x v="5"/>
    <n v="7"/>
    <n v="0"/>
    <n v="0"/>
    <s v="Friday"/>
    <s v="Morning"/>
    <s v="B07FWXSUW"/>
    <s v="Female"/>
    <x v="170"/>
    <s v="Shipped"/>
    <n v="1"/>
    <s v="INR"/>
    <n v="998"/>
    <n v="117"/>
    <n v="1115"/>
    <s v="Thane"/>
    <s v="Maharashtra"/>
    <n v="400601"/>
    <x v="1"/>
    <x v="108"/>
    <x v="60"/>
    <n v="0.2048192771084337"/>
    <n v="169.65999999999997"/>
    <n v="828.34"/>
    <n v="998"/>
  </r>
  <r>
    <n v="2164"/>
    <d v="2019-07-06T00:00:00"/>
    <x v="522"/>
    <s v="2019 - Q2"/>
    <n v="2"/>
    <x v="1"/>
    <n v="6"/>
    <x v="5"/>
    <n v="7"/>
    <n v="0"/>
    <n v="0"/>
    <s v="Friday"/>
    <s v="Morning"/>
    <s v="B07FWWWVT"/>
    <s v="Female"/>
    <x v="144"/>
    <s v="Shipped"/>
    <n v="1"/>
    <s v="INR"/>
    <n v="198"/>
    <n v="67"/>
    <n v="265"/>
    <s v="Bengaluru"/>
    <s v="Karnataka"/>
    <n v="560100"/>
    <x v="2"/>
    <x v="90"/>
    <x v="48"/>
    <n v="0.21951219512195111"/>
    <n v="35.639999999999986"/>
    <n v="162.36000000000001"/>
    <n v="198"/>
  </r>
  <r>
    <n v="2165"/>
    <d v="2019-07-06T00:00:00"/>
    <x v="300"/>
    <s v="2019 - Q2"/>
    <n v="2"/>
    <x v="1"/>
    <n v="6"/>
    <x v="5"/>
    <n v="7"/>
    <n v="0"/>
    <n v="0"/>
    <s v="Friday"/>
    <s v="Afternoon"/>
    <s v="B07FWVWQX"/>
    <s v="Female"/>
    <x v="136"/>
    <s v="Shipped"/>
    <n v="1"/>
    <s v="INR"/>
    <n v="145"/>
    <n v="67"/>
    <n v="212"/>
    <s v="Sangli Miraj Kupwad"/>
    <s v="Maharashtra"/>
    <n v="416410"/>
    <x v="2"/>
    <x v="90"/>
    <x v="48"/>
    <n v="0.21951219512195116"/>
    <n v="26.099999999999994"/>
    <n v="118.9"/>
    <n v="145"/>
  </r>
  <r>
    <n v="2166"/>
    <d v="2019-07-06T00:00:00"/>
    <x v="458"/>
    <s v="2019 - Q2"/>
    <n v="2"/>
    <x v="1"/>
    <n v="6"/>
    <x v="5"/>
    <n v="7"/>
    <n v="0"/>
    <n v="0"/>
    <s v="Friday"/>
    <s v="Evening"/>
    <s v="B07FWVXSW"/>
    <s v="Male"/>
    <x v="149"/>
    <s v="Shipped"/>
    <n v="1"/>
    <s v="INR"/>
    <n v="180"/>
    <n v="67"/>
    <n v="247"/>
    <s v="Yavatmal"/>
    <s v="Maharashtra"/>
    <n v="445001"/>
    <x v="2"/>
    <x v="90"/>
    <x v="48"/>
    <n v="0.21951219512195128"/>
    <n v="32.400000000000006"/>
    <n v="147.6"/>
    <n v="180"/>
  </r>
  <r>
    <n v="2167"/>
    <d v="2019-07-06T00:00:00"/>
    <x v="997"/>
    <s v="2019 - Q2"/>
    <n v="2"/>
    <x v="1"/>
    <n v="6"/>
    <x v="5"/>
    <n v="7"/>
    <n v="0"/>
    <n v="0"/>
    <s v="Friday"/>
    <s v="Evening"/>
    <s v="B07FWXXSV"/>
    <s v="Female"/>
    <x v="117"/>
    <s v="Shipped"/>
    <n v="1"/>
    <s v="INR"/>
    <n v="155"/>
    <n v="67"/>
    <n v="222"/>
    <s v="Kanodar"/>
    <s v="Gujarat"/>
    <n v="385520"/>
    <x v="2"/>
    <x v="90"/>
    <x v="48"/>
    <n v="0.21951219512195128"/>
    <n v="27.900000000000006"/>
    <n v="127.1"/>
    <n v="155"/>
  </r>
  <r>
    <n v="2168"/>
    <d v="2019-08-06T00:00:00"/>
    <x v="998"/>
    <s v="2019 - Q2"/>
    <n v="2"/>
    <x v="1"/>
    <n v="6"/>
    <x v="5"/>
    <n v="8"/>
    <n v="0"/>
    <n v="0"/>
    <s v="Saturday"/>
    <s v="Night"/>
    <s v="B07FWYZQW"/>
    <s v="Female"/>
    <x v="170"/>
    <s v="Shipped"/>
    <n v="1"/>
    <s v="INR"/>
    <n v="998"/>
    <n v="117"/>
    <n v="1115"/>
    <s v="Nagaon"/>
    <s v="Assam"/>
    <n v="782002"/>
    <x v="1"/>
    <x v="108"/>
    <x v="60"/>
    <n v="0.2048192771084337"/>
    <n v="169.65999999999997"/>
    <n v="828.34"/>
    <n v="998"/>
  </r>
  <r>
    <n v="2169"/>
    <d v="2019-08-06T00:00:00"/>
    <x v="169"/>
    <s v="2019 - Q2"/>
    <n v="2"/>
    <x v="1"/>
    <n v="6"/>
    <x v="5"/>
    <n v="8"/>
    <n v="0"/>
    <n v="0"/>
    <s v="Saturday"/>
    <s v="Morning"/>
    <s v="B07FWXXZW"/>
    <s v="Male"/>
    <x v="123"/>
    <s v="Shipped"/>
    <n v="1"/>
    <s v="INR"/>
    <n v="108"/>
    <n v="67"/>
    <n v="175"/>
    <s v="Tiruppur"/>
    <s v="Tamil Nadu"/>
    <n v="641607"/>
    <x v="2"/>
    <x v="90"/>
    <x v="48"/>
    <n v="0.21951219512195119"/>
    <n v="19.439999999999998"/>
    <n v="88.56"/>
    <n v="108"/>
  </r>
  <r>
    <n v="2170"/>
    <d v="2019-08-06T00:00:00"/>
    <x v="153"/>
    <s v="2019 - Q2"/>
    <n v="2"/>
    <x v="1"/>
    <n v="6"/>
    <x v="5"/>
    <n v="8"/>
    <n v="0"/>
    <n v="0"/>
    <s v="Saturday"/>
    <s v="Morning"/>
    <s v="B07FWYUVV"/>
    <s v="Female"/>
    <x v="129"/>
    <s v="Shipped"/>
    <n v="1"/>
    <s v="INR"/>
    <n v="200"/>
    <n v="67"/>
    <n v="267"/>
    <s v="Samastipur"/>
    <s v="Bihar"/>
    <n v="848101"/>
    <x v="0"/>
    <x v="95"/>
    <x v="52"/>
    <n v="0.14942528735632185"/>
    <n v="26"/>
    <n v="174"/>
    <n v="200"/>
  </r>
  <r>
    <n v="2171"/>
    <d v="2019-08-06T00:00:00"/>
    <x v="350"/>
    <s v="2019 - Q2"/>
    <n v="2"/>
    <x v="1"/>
    <n v="6"/>
    <x v="5"/>
    <n v="8"/>
    <n v="0"/>
    <n v="0"/>
    <s v="Saturday"/>
    <s v="Afternoon"/>
    <s v="B07FWVXYV"/>
    <s v="Female"/>
    <x v="170"/>
    <s v="Shipped"/>
    <n v="1"/>
    <s v="INR"/>
    <n v="998"/>
    <n v="117"/>
    <n v="1115"/>
    <s v="Shimla"/>
    <s v="Himachal Pradesh"/>
    <n v="171001"/>
    <x v="1"/>
    <x v="108"/>
    <x v="60"/>
    <n v="0.2048192771084337"/>
    <n v="169.65999999999997"/>
    <n v="828.34"/>
    <n v="998"/>
  </r>
  <r>
    <n v="2172"/>
    <d v="2019-08-06T00:00:00"/>
    <x v="429"/>
    <s v="2019 - Q2"/>
    <n v="2"/>
    <x v="1"/>
    <n v="6"/>
    <x v="5"/>
    <n v="8"/>
    <n v="0"/>
    <n v="0"/>
    <s v="Saturday"/>
    <s v="Afternoon"/>
    <s v="B07FWWYRR"/>
    <s v="Female"/>
    <x v="117"/>
    <s v="Shipped"/>
    <n v="1"/>
    <s v="INR"/>
    <n v="155"/>
    <n v="67"/>
    <n v="222"/>
    <s v="Bengaluru"/>
    <s v="Karnataka"/>
    <n v="560055"/>
    <x v="2"/>
    <x v="90"/>
    <x v="48"/>
    <n v="0.21951219512195128"/>
    <n v="27.900000000000006"/>
    <n v="127.1"/>
    <n v="155"/>
  </r>
  <r>
    <n v="2173"/>
    <d v="2019-08-06T00:00:00"/>
    <x v="793"/>
    <s v="2019 - Q2"/>
    <n v="2"/>
    <x v="1"/>
    <n v="6"/>
    <x v="5"/>
    <n v="8"/>
    <n v="0"/>
    <n v="0"/>
    <s v="Saturday"/>
    <s v="Afternoon"/>
    <s v="B07FWVZYW"/>
    <s v="Male"/>
    <x v="170"/>
    <s v="Shipped"/>
    <n v="1"/>
    <s v="INR"/>
    <n v="998"/>
    <n v="117"/>
    <n v="1115"/>
    <s v="Palanpur"/>
    <s v="Gujarat"/>
    <n v="385001"/>
    <x v="1"/>
    <x v="108"/>
    <x v="60"/>
    <n v="0.2048192771084337"/>
    <n v="169.65999999999997"/>
    <n v="828.34"/>
    <n v="998"/>
  </r>
  <r>
    <n v="2174"/>
    <d v="2019-08-06T00:00:00"/>
    <x v="639"/>
    <s v="2019 - Q2"/>
    <n v="2"/>
    <x v="1"/>
    <n v="6"/>
    <x v="5"/>
    <n v="8"/>
    <n v="0"/>
    <n v="0"/>
    <s v="Saturday"/>
    <s v="Afternoon"/>
    <s v="B07FWYXTU"/>
    <s v="Female"/>
    <x v="170"/>
    <s v="Shipped"/>
    <n v="1"/>
    <s v="INR"/>
    <n v="998"/>
    <n v="117"/>
    <n v="1115"/>
    <s v="Hasanpur"/>
    <s v="Uttar Pradesh"/>
    <n v="244241"/>
    <x v="1"/>
    <x v="108"/>
    <x v="60"/>
    <n v="0.2048192771084337"/>
    <n v="169.65999999999997"/>
    <n v="828.34"/>
    <n v="998"/>
  </r>
  <r>
    <n v="2175"/>
    <d v="2019-08-06T00:00:00"/>
    <x v="702"/>
    <s v="2019 - Q2"/>
    <n v="2"/>
    <x v="1"/>
    <n v="6"/>
    <x v="5"/>
    <n v="8"/>
    <n v="0"/>
    <n v="0"/>
    <s v="Saturday"/>
    <s v="Evening"/>
    <s v="B07FWVXWX"/>
    <s v="Male"/>
    <x v="144"/>
    <s v="Shipped"/>
    <n v="1"/>
    <s v="INR"/>
    <n v="198"/>
    <n v="67"/>
    <n v="265"/>
    <s v="Pune"/>
    <s v="Maharashtra"/>
    <n v="411030"/>
    <x v="2"/>
    <x v="90"/>
    <x v="48"/>
    <n v="0.21951219512195111"/>
    <n v="35.639999999999986"/>
    <n v="162.36000000000001"/>
    <n v="198"/>
  </r>
  <r>
    <n v="2176"/>
    <d v="2019-09-06T00:00:00"/>
    <x v="605"/>
    <s v="2019 - Q2"/>
    <n v="2"/>
    <x v="1"/>
    <n v="6"/>
    <x v="5"/>
    <n v="9"/>
    <n v="0"/>
    <n v="0"/>
    <s v="Sunday"/>
    <s v="Night"/>
    <s v="B07FWVWWQ"/>
    <s v="Female"/>
    <x v="137"/>
    <s v="Shipped"/>
    <n v="1"/>
    <s v="INR"/>
    <n v="184"/>
    <n v="67"/>
    <n v="251"/>
    <s v="Sanand"/>
    <s v="Gujarat"/>
    <n v="382110"/>
    <x v="2"/>
    <x v="90"/>
    <x v="48"/>
    <n v="0.21951219512195125"/>
    <n v="33.120000000000005"/>
    <n v="150.88"/>
    <n v="184"/>
  </r>
  <r>
    <n v="2177"/>
    <d v="2019-09-06T00:00:00"/>
    <x v="108"/>
    <s v="2019 - Q2"/>
    <n v="2"/>
    <x v="1"/>
    <n v="6"/>
    <x v="5"/>
    <n v="9"/>
    <n v="0"/>
    <n v="0"/>
    <s v="Sunday"/>
    <s v="Morning"/>
    <s v="B07FWXVVW"/>
    <s v="Female"/>
    <x v="117"/>
    <s v="Shipped"/>
    <n v="1"/>
    <s v="INR"/>
    <n v="155"/>
    <n v="67"/>
    <n v="222"/>
    <s v="Itanagar"/>
    <s v="Arunachal Pradesh"/>
    <n v="791113"/>
    <x v="2"/>
    <x v="90"/>
    <x v="48"/>
    <n v="0.21951219512195128"/>
    <n v="27.900000000000006"/>
    <n v="127.1"/>
    <n v="155"/>
  </r>
  <r>
    <n v="2178"/>
    <d v="2019-09-06T00:00:00"/>
    <x v="806"/>
    <s v="2019 - Q2"/>
    <n v="2"/>
    <x v="1"/>
    <n v="6"/>
    <x v="5"/>
    <n v="9"/>
    <n v="0"/>
    <n v="0"/>
    <s v="Sunday"/>
    <s v="Afternoon"/>
    <s v="B07FWWVWS"/>
    <s v="Male"/>
    <x v="139"/>
    <s v="Shipped"/>
    <n v="1"/>
    <s v="INR"/>
    <n v="192"/>
    <n v="67"/>
    <n v="259"/>
    <s v="Rajampet"/>
    <s v="Andhra Pradesh"/>
    <n v="516115"/>
    <x v="2"/>
    <x v="90"/>
    <x v="48"/>
    <n v="0.21951219512195125"/>
    <n v="34.56"/>
    <n v="157.44"/>
    <n v="192"/>
  </r>
  <r>
    <n v="2179"/>
    <d v="2019-09-06T00:00:00"/>
    <x v="860"/>
    <s v="2019 - Q2"/>
    <n v="2"/>
    <x v="1"/>
    <n v="6"/>
    <x v="5"/>
    <n v="9"/>
    <n v="0"/>
    <n v="0"/>
    <s v="Sunday"/>
    <s v="Afternoon"/>
    <s v="B07FWWXTV"/>
    <s v="Female"/>
    <x v="139"/>
    <s v="Shipped"/>
    <n v="1"/>
    <s v="INR"/>
    <n v="192"/>
    <n v="67"/>
    <n v="259"/>
    <s v="Ballepalle"/>
    <s v="Telangana"/>
    <n v="509301"/>
    <x v="2"/>
    <x v="90"/>
    <x v="48"/>
    <n v="0.21951219512195125"/>
    <n v="34.56"/>
    <n v="157.44"/>
    <n v="192"/>
  </r>
  <r>
    <n v="2180"/>
    <d v="2019-09-06T00:00:00"/>
    <x v="819"/>
    <s v="2019 - Q2"/>
    <n v="2"/>
    <x v="1"/>
    <n v="6"/>
    <x v="5"/>
    <n v="9"/>
    <n v="0"/>
    <n v="0"/>
    <s v="Sunday"/>
    <s v="Evening"/>
    <s v="B07FWYYQU"/>
    <s v="Female"/>
    <x v="137"/>
    <s v="Shipped"/>
    <n v="1"/>
    <s v="INR"/>
    <n v="184"/>
    <n v="67"/>
    <n v="251"/>
    <s v="Bengaluru"/>
    <s v="Karnataka"/>
    <n v="560102"/>
    <x v="2"/>
    <x v="90"/>
    <x v="48"/>
    <n v="0.21951219512195125"/>
    <n v="33.120000000000005"/>
    <n v="150.88"/>
    <n v="184"/>
  </r>
  <r>
    <n v="2181"/>
    <d v="2019-09-06T00:00:00"/>
    <x v="611"/>
    <s v="2019 - Q2"/>
    <n v="2"/>
    <x v="1"/>
    <n v="6"/>
    <x v="5"/>
    <n v="9"/>
    <n v="0"/>
    <n v="0"/>
    <s v="Sunday"/>
    <s v="Evening"/>
    <s v="B07FWWAWZ"/>
    <s v="Female"/>
    <x v="117"/>
    <s v="Shipped"/>
    <n v="1"/>
    <s v="INR"/>
    <n v="155"/>
    <n v="67"/>
    <n v="222"/>
    <s v="Thane"/>
    <s v="Maharashtra"/>
    <n v="401101"/>
    <x v="2"/>
    <x v="90"/>
    <x v="48"/>
    <n v="0.21951219512195128"/>
    <n v="27.900000000000006"/>
    <n v="127.1"/>
    <n v="155"/>
  </r>
  <r>
    <n v="2182"/>
    <d v="2019-10-06T00:00:00"/>
    <x v="61"/>
    <s v="2019 - Q2"/>
    <n v="2"/>
    <x v="1"/>
    <n v="6"/>
    <x v="5"/>
    <n v="10"/>
    <n v="0"/>
    <n v="0"/>
    <s v="Monday"/>
    <s v="Morning"/>
    <s v="B07FWYTQW"/>
    <s v="Male"/>
    <x v="136"/>
    <s v="Shipped"/>
    <n v="1"/>
    <s v="INR"/>
    <n v="145"/>
    <n v="67"/>
    <n v="212"/>
    <s v="Guwahati"/>
    <s v="Assam"/>
    <n v="781007"/>
    <x v="2"/>
    <x v="90"/>
    <x v="48"/>
    <n v="0.21951219512195116"/>
    <n v="26.099999999999994"/>
    <n v="118.9"/>
    <n v="145"/>
  </r>
  <r>
    <n v="2183"/>
    <d v="2019-10-06T00:00:00"/>
    <x v="999"/>
    <s v="2019 - Q2"/>
    <n v="2"/>
    <x v="1"/>
    <n v="6"/>
    <x v="5"/>
    <n v="10"/>
    <n v="0"/>
    <n v="0"/>
    <s v="Monday"/>
    <s v="Afternoon"/>
    <s v="B07FWVAQS"/>
    <s v="Female"/>
    <x v="98"/>
    <s v="Shipped"/>
    <n v="1"/>
    <s v="INR"/>
    <n v="310"/>
    <n v="67"/>
    <n v="377"/>
    <s v="Vijayawada"/>
    <s v="Andhra Pradesh"/>
    <n v="521241"/>
    <x v="0"/>
    <x v="80"/>
    <x v="43"/>
    <n v="0.14942528735632188"/>
    <n v="40.300000000000011"/>
    <n v="269.7"/>
    <n v="310"/>
  </r>
  <r>
    <n v="2184"/>
    <d v="2019-10-06T00:00:00"/>
    <x v="182"/>
    <s v="2019 - Q2"/>
    <n v="2"/>
    <x v="1"/>
    <n v="6"/>
    <x v="5"/>
    <n v="10"/>
    <n v="0"/>
    <n v="0"/>
    <s v="Monday"/>
    <s v="Afternoon"/>
    <s v="B07FWXXSZ"/>
    <s v="Female"/>
    <x v="131"/>
    <s v="Shipped"/>
    <n v="1"/>
    <s v="INR"/>
    <n v="285"/>
    <n v="67"/>
    <n v="352"/>
    <s v="Bengaluru"/>
    <s v="Karnataka"/>
    <n v="560068"/>
    <x v="2"/>
    <x v="90"/>
    <x v="48"/>
    <n v="0.21951219512195128"/>
    <n v="51.300000000000011"/>
    <n v="233.7"/>
    <n v="285"/>
  </r>
  <r>
    <n v="2185"/>
    <d v="2019-10-06T00:00:00"/>
    <x v="503"/>
    <s v="2019 - Q2"/>
    <n v="2"/>
    <x v="1"/>
    <n v="6"/>
    <x v="5"/>
    <n v="10"/>
    <n v="0"/>
    <n v="0"/>
    <s v="Monday"/>
    <s v="Afternoon"/>
    <s v="B07FWVVXW"/>
    <s v="Male"/>
    <x v="139"/>
    <s v="Shipped"/>
    <n v="1"/>
    <s v="INR"/>
    <n v="192"/>
    <n v="67"/>
    <n v="259"/>
    <s v="Gurugram"/>
    <s v="Haryana"/>
    <n v="122001"/>
    <x v="2"/>
    <x v="90"/>
    <x v="48"/>
    <n v="0.21951219512195125"/>
    <n v="34.56"/>
    <n v="157.44"/>
    <n v="192"/>
  </r>
  <r>
    <n v="2186"/>
    <d v="2019-10-06T00:00:00"/>
    <x v="898"/>
    <s v="2019 - Q2"/>
    <n v="2"/>
    <x v="1"/>
    <n v="6"/>
    <x v="5"/>
    <n v="10"/>
    <n v="0"/>
    <n v="0"/>
    <s v="Monday"/>
    <s v="Afternoon"/>
    <s v="B07FWXUQT"/>
    <s v="Female"/>
    <x v="139"/>
    <s v="Shipped"/>
    <n v="1"/>
    <s v="INR"/>
    <n v="192"/>
    <n v="67"/>
    <n v="259"/>
    <s v="Chiplun"/>
    <s v="Maharashtra"/>
    <n v="415605"/>
    <x v="2"/>
    <x v="90"/>
    <x v="48"/>
    <n v="0.21951219512195125"/>
    <n v="34.56"/>
    <n v="157.44"/>
    <n v="192"/>
  </r>
  <r>
    <n v="2187"/>
    <d v="2019-10-06T00:00:00"/>
    <x v="810"/>
    <s v="2019 - Q2"/>
    <n v="2"/>
    <x v="1"/>
    <n v="6"/>
    <x v="5"/>
    <n v="10"/>
    <n v="0"/>
    <n v="0"/>
    <s v="Monday"/>
    <s v="Afternoon"/>
    <s v="B07FWXATY"/>
    <s v="Female"/>
    <x v="139"/>
    <s v="Shipped"/>
    <n v="1"/>
    <s v="INR"/>
    <n v="192"/>
    <n v="67"/>
    <n v="259"/>
    <s v="Bengaluru"/>
    <s v="Karnataka"/>
    <n v="560032"/>
    <x v="2"/>
    <x v="90"/>
    <x v="48"/>
    <n v="0.21951219512195125"/>
    <n v="34.56"/>
    <n v="157.44"/>
    <n v="192"/>
  </r>
  <r>
    <n v="2188"/>
    <d v="2019-10-06T00:00:00"/>
    <x v="589"/>
    <s v="2019 - Q2"/>
    <n v="2"/>
    <x v="1"/>
    <n v="6"/>
    <x v="5"/>
    <n v="10"/>
    <n v="0"/>
    <n v="0"/>
    <s v="Monday"/>
    <s v="Afternoon"/>
    <s v="B07FWVYZY"/>
    <s v="Male"/>
    <x v="139"/>
    <s v="Shipped"/>
    <n v="1"/>
    <s v="INR"/>
    <n v="192"/>
    <n v="67"/>
    <n v="259"/>
    <s v="Tiruchirappalli"/>
    <s v="Tamil Nadu"/>
    <n v="620020"/>
    <x v="2"/>
    <x v="90"/>
    <x v="48"/>
    <n v="0.21951219512195125"/>
    <n v="34.56"/>
    <n v="157.44"/>
    <n v="192"/>
  </r>
  <r>
    <n v="2189"/>
    <d v="2019-10-06T00:00:00"/>
    <x v="473"/>
    <s v="2019 - Q2"/>
    <n v="2"/>
    <x v="1"/>
    <n v="6"/>
    <x v="5"/>
    <n v="10"/>
    <n v="0"/>
    <n v="0"/>
    <s v="Monday"/>
    <s v="Evening"/>
    <s v="B07FWXSTY"/>
    <s v="Female"/>
    <x v="139"/>
    <s v="Shipped"/>
    <n v="1"/>
    <s v="INR"/>
    <n v="192"/>
    <n v="67"/>
    <n v="259"/>
    <s v="Nagpur"/>
    <s v="Maharashtra"/>
    <n v="440023"/>
    <x v="2"/>
    <x v="90"/>
    <x v="48"/>
    <n v="0.21951219512195125"/>
    <n v="34.56"/>
    <n v="157.44"/>
    <n v="192"/>
  </r>
  <r>
    <n v="2190"/>
    <d v="2019-10-06T00:00:00"/>
    <x v="702"/>
    <s v="2019 - Q2"/>
    <n v="2"/>
    <x v="1"/>
    <n v="6"/>
    <x v="5"/>
    <n v="10"/>
    <n v="0"/>
    <n v="0"/>
    <s v="Monday"/>
    <s v="Evening"/>
    <s v="B07FWVAZX"/>
    <s v="Female"/>
    <x v="129"/>
    <s v="Shipped"/>
    <n v="1"/>
    <s v="INR"/>
    <n v="200"/>
    <n v="67"/>
    <n v="267"/>
    <s v="Bhiwadi"/>
    <s v="Rajasthan"/>
    <n v="301019"/>
    <x v="0"/>
    <x v="95"/>
    <x v="52"/>
    <n v="0.14942528735632185"/>
    <n v="26"/>
    <n v="174"/>
    <n v="200"/>
  </r>
  <r>
    <n v="2191"/>
    <d v="2019-11-06T00:00:00"/>
    <x v="203"/>
    <s v="2019 - Q2"/>
    <n v="2"/>
    <x v="1"/>
    <n v="6"/>
    <x v="5"/>
    <n v="11"/>
    <n v="0"/>
    <n v="0"/>
    <s v="Tuesday"/>
    <s v="Morning"/>
    <s v="B07FWXXVT"/>
    <s v="Female"/>
    <x v="129"/>
    <s v="Shipped"/>
    <n v="1"/>
    <s v="INR"/>
    <n v="200"/>
    <n v="67"/>
    <n v="267"/>
    <s v="Lucknow"/>
    <s v="Uttar Pradesh"/>
    <n v="226007"/>
    <x v="0"/>
    <x v="95"/>
    <x v="52"/>
    <n v="0.14942528735632185"/>
    <n v="26"/>
    <n v="174"/>
    <n v="200"/>
  </r>
  <r>
    <n v="2192"/>
    <d v="2019-11-06T00:00:00"/>
    <x v="227"/>
    <s v="2019 - Q2"/>
    <n v="2"/>
    <x v="1"/>
    <n v="6"/>
    <x v="5"/>
    <n v="11"/>
    <n v="0"/>
    <n v="0"/>
    <s v="Tuesday"/>
    <s v="Morning"/>
    <s v="B07FWYTQX"/>
    <s v="Male"/>
    <x v="150"/>
    <s v="Shipped"/>
    <n v="1"/>
    <s v="INR"/>
    <n v="97"/>
    <n v="67"/>
    <n v="164"/>
    <s v="Vadodara"/>
    <s v="Gujarat"/>
    <n v="391310"/>
    <x v="2"/>
    <x v="90"/>
    <x v="48"/>
    <n v="0.21951219512195114"/>
    <n v="17.459999999999994"/>
    <n v="79.540000000000006"/>
    <n v="97"/>
  </r>
  <r>
    <n v="2193"/>
    <d v="2019-11-06T00:00:00"/>
    <x v="1000"/>
    <s v="2019 - Q2"/>
    <n v="2"/>
    <x v="1"/>
    <n v="6"/>
    <x v="5"/>
    <n v="11"/>
    <n v="0"/>
    <n v="0"/>
    <s v="Tuesday"/>
    <s v="Morning"/>
    <s v="B07FWVYZR"/>
    <s v="Male"/>
    <x v="139"/>
    <s v="Shipped"/>
    <n v="1"/>
    <s v="INR"/>
    <n v="192"/>
    <n v="67"/>
    <n v="259"/>
    <s v="Tirunelveli"/>
    <s v="Tamil Nadu"/>
    <n v="627011"/>
    <x v="2"/>
    <x v="90"/>
    <x v="48"/>
    <n v="0.21951219512195125"/>
    <n v="34.56"/>
    <n v="157.44"/>
    <n v="192"/>
  </r>
  <r>
    <n v="2194"/>
    <d v="2019-11-06T00:00:00"/>
    <x v="178"/>
    <s v="2019 - Q2"/>
    <n v="2"/>
    <x v="1"/>
    <n v="6"/>
    <x v="5"/>
    <n v="11"/>
    <n v="0"/>
    <n v="0"/>
    <s v="Tuesday"/>
    <s v="Morning"/>
    <s v="B07FWXSVT"/>
    <s v="Female"/>
    <x v="117"/>
    <s v="Shipped"/>
    <n v="1"/>
    <s v="INR"/>
    <n v="155"/>
    <n v="67"/>
    <n v="222"/>
    <s v="Vadodara"/>
    <s v="Gujarat"/>
    <n v="390012"/>
    <x v="2"/>
    <x v="90"/>
    <x v="48"/>
    <n v="0.21951219512195128"/>
    <n v="27.900000000000006"/>
    <n v="127.1"/>
    <n v="155"/>
  </r>
  <r>
    <n v="2195"/>
    <d v="2019-11-06T00:00:00"/>
    <x v="162"/>
    <s v="2019 - Q2"/>
    <n v="2"/>
    <x v="1"/>
    <n v="6"/>
    <x v="5"/>
    <n v="11"/>
    <n v="0"/>
    <n v="0"/>
    <s v="Tuesday"/>
    <s v="Afternoon"/>
    <s v="B07FWXUTV"/>
    <s v="Female"/>
    <x v="137"/>
    <s v="Shipped"/>
    <n v="1"/>
    <s v="INR"/>
    <n v="184"/>
    <n v="67"/>
    <n v="251"/>
    <s v="Chennai"/>
    <s v="Tamil Nadu"/>
    <n v="600073"/>
    <x v="2"/>
    <x v="90"/>
    <x v="48"/>
    <n v="0.21951219512195125"/>
    <n v="33.120000000000005"/>
    <n v="150.88"/>
    <n v="184"/>
  </r>
  <r>
    <n v="2196"/>
    <d v="2019-11-06T00:00:00"/>
    <x v="921"/>
    <s v="2019 - Q2"/>
    <n v="2"/>
    <x v="1"/>
    <n v="6"/>
    <x v="5"/>
    <n v="11"/>
    <n v="0"/>
    <n v="0"/>
    <s v="Tuesday"/>
    <s v="Afternoon"/>
    <s v="B07FWXZWU"/>
    <s v="Male"/>
    <x v="117"/>
    <s v="Shipped"/>
    <n v="1"/>
    <s v="INR"/>
    <n v="155"/>
    <n v="67"/>
    <n v="222"/>
    <s v="Bengaluru"/>
    <s v="Karnataka"/>
    <n v="560061"/>
    <x v="2"/>
    <x v="90"/>
    <x v="48"/>
    <n v="0.21951219512195128"/>
    <n v="27.900000000000006"/>
    <n v="127.1"/>
    <n v="155"/>
  </r>
  <r>
    <n v="2197"/>
    <d v="2019-11-06T00:00:00"/>
    <x v="651"/>
    <s v="2019 - Q2"/>
    <n v="2"/>
    <x v="1"/>
    <n v="6"/>
    <x v="5"/>
    <n v="11"/>
    <n v="0"/>
    <n v="0"/>
    <s v="Tuesday"/>
    <s v="Afternoon"/>
    <s v="B07FWVWUQ"/>
    <s v="Female"/>
    <x v="129"/>
    <s v="Shipped"/>
    <n v="1"/>
    <s v="INR"/>
    <n v="200"/>
    <n v="67"/>
    <n v="267"/>
    <s v="Dungarpur"/>
    <s v="Rajasthan"/>
    <n v="314038"/>
    <x v="0"/>
    <x v="95"/>
    <x v="52"/>
    <n v="0.14942528735632185"/>
    <n v="26"/>
    <n v="174"/>
    <n v="200"/>
  </r>
  <r>
    <n v="2198"/>
    <d v="2019-11-06T00:00:00"/>
    <x v="86"/>
    <s v="2019 - Q2"/>
    <n v="2"/>
    <x v="1"/>
    <n v="6"/>
    <x v="5"/>
    <n v="11"/>
    <n v="0"/>
    <n v="0"/>
    <s v="Tuesday"/>
    <s v="Afternoon"/>
    <s v="B07FWXURY"/>
    <s v="Female"/>
    <x v="117"/>
    <s v="Shipped"/>
    <n v="1"/>
    <s v="INR"/>
    <n v="155"/>
    <n v="67"/>
    <n v="222"/>
    <s v="Bengaluru"/>
    <s v="Karnataka"/>
    <n v="560032"/>
    <x v="2"/>
    <x v="90"/>
    <x v="48"/>
    <n v="0.21951219512195128"/>
    <n v="27.900000000000006"/>
    <n v="127.1"/>
    <n v="155"/>
  </r>
  <r>
    <n v="2199"/>
    <d v="2019-11-06T00:00:00"/>
    <x v="123"/>
    <s v="2019 - Q2"/>
    <n v="2"/>
    <x v="1"/>
    <n v="6"/>
    <x v="5"/>
    <n v="11"/>
    <n v="0"/>
    <n v="0"/>
    <s v="Tuesday"/>
    <s v="Evening"/>
    <s v="B07FWVWVR"/>
    <s v="Female"/>
    <x v="150"/>
    <s v="Shipped"/>
    <n v="1"/>
    <s v="INR"/>
    <n v="97"/>
    <n v="67"/>
    <n v="164"/>
    <s v="Ahmedabad"/>
    <s v="Gujarat"/>
    <n v="382470"/>
    <x v="2"/>
    <x v="90"/>
    <x v="48"/>
    <n v="0.21951219512195114"/>
    <n v="17.459999999999994"/>
    <n v="79.540000000000006"/>
    <n v="97"/>
  </r>
  <r>
    <n v="2200"/>
    <d v="2019-11-06T00:00:00"/>
    <x v="1001"/>
    <s v="2019 - Q2"/>
    <n v="2"/>
    <x v="1"/>
    <n v="6"/>
    <x v="5"/>
    <n v="11"/>
    <n v="0"/>
    <n v="0"/>
    <s v="Tuesday"/>
    <s v="Evening"/>
    <s v="B07FWYZTY"/>
    <s v="Female"/>
    <x v="123"/>
    <s v="Shipped"/>
    <n v="1"/>
    <s v="INR"/>
    <n v="108"/>
    <n v="39.840000000000003"/>
    <n v="147.84"/>
    <s v="Bengaluru"/>
    <s v="Karnataka"/>
    <n v="560060"/>
    <x v="2"/>
    <x v="90"/>
    <x v="48"/>
    <n v="0.21951219512195119"/>
    <n v="19.439999999999998"/>
    <n v="88.56"/>
    <n v="108"/>
  </r>
  <r>
    <n v="2201"/>
    <d v="2019-11-06T00:00:00"/>
    <x v="1001"/>
    <s v="2019 - Q2"/>
    <n v="2"/>
    <x v="1"/>
    <n v="6"/>
    <x v="5"/>
    <n v="11"/>
    <n v="0"/>
    <n v="0"/>
    <s v="Tuesday"/>
    <s v="Evening"/>
    <s v="B07FWVWWX"/>
    <s v="Male"/>
    <x v="117"/>
    <s v="Shipped"/>
    <n v="1"/>
    <s v="INR"/>
    <n v="155"/>
    <n v="27.16"/>
    <n v="182.16"/>
    <s v="Navi Mumbai"/>
    <s v="Maharashtra"/>
    <n v="410218"/>
    <x v="2"/>
    <x v="90"/>
    <x v="48"/>
    <n v="0.21951219512195128"/>
    <n v="27.900000000000006"/>
    <n v="127.1"/>
    <n v="155"/>
  </r>
  <r>
    <n v="2202"/>
    <d v="2019-12-06T00:00:00"/>
    <x v="146"/>
    <s v="2019 - Q2"/>
    <n v="2"/>
    <x v="1"/>
    <n v="6"/>
    <x v="5"/>
    <n v="12"/>
    <n v="0"/>
    <n v="0"/>
    <s v="Wednesday"/>
    <s v="Night"/>
    <s v="B07FWXTQZ"/>
    <s v="Female"/>
    <x v="139"/>
    <s v="Shipped"/>
    <n v="1"/>
    <s v="INR"/>
    <n v="192"/>
    <n v="67"/>
    <n v="259"/>
    <s v="Tiruchirappalli"/>
    <s v="Tamil Nadu"/>
    <n v="620012"/>
    <x v="2"/>
    <x v="90"/>
    <x v="48"/>
    <n v="0.21951219512195125"/>
    <n v="34.56"/>
    <n v="157.44"/>
    <n v="192"/>
  </r>
  <r>
    <n v="2203"/>
    <d v="2019-12-06T00:00:00"/>
    <x v="665"/>
    <s v="2019 - Q2"/>
    <n v="2"/>
    <x v="1"/>
    <n v="6"/>
    <x v="5"/>
    <n v="12"/>
    <n v="0"/>
    <n v="0"/>
    <s v="Wednesday"/>
    <s v="Morning"/>
    <s v="B07FWVXYW"/>
    <s v="Male"/>
    <x v="137"/>
    <s v="Shipped"/>
    <n v="1"/>
    <s v="INR"/>
    <n v="184"/>
    <n v="67"/>
    <n v="251"/>
    <s v="Gurugram"/>
    <s v="Haryana"/>
    <n v="122002"/>
    <x v="2"/>
    <x v="90"/>
    <x v="48"/>
    <n v="0.21951219512195125"/>
    <n v="33.120000000000005"/>
    <n v="150.88"/>
    <n v="184"/>
  </r>
  <r>
    <n v="2204"/>
    <d v="2019-12-06T00:00:00"/>
    <x v="253"/>
    <s v="2019 - Q2"/>
    <n v="2"/>
    <x v="1"/>
    <n v="6"/>
    <x v="5"/>
    <n v="12"/>
    <n v="0"/>
    <n v="0"/>
    <s v="Wednesday"/>
    <s v="Morning"/>
    <s v="B07FWXZXQ"/>
    <s v="Male"/>
    <x v="117"/>
    <s v="Shipped"/>
    <n v="2"/>
    <s v="INR"/>
    <n v="310"/>
    <n v="67"/>
    <n v="377"/>
    <s v="Vapi"/>
    <s v="Gujarat"/>
    <n v="396191"/>
    <x v="2"/>
    <x v="90"/>
    <x v="48"/>
    <n v="0.21951219512195128"/>
    <n v="55.800000000000011"/>
    <n v="254.2"/>
    <n v="620"/>
  </r>
  <r>
    <n v="2205"/>
    <d v="2019-12-06T00:00:00"/>
    <x v="876"/>
    <s v="2019 - Q2"/>
    <n v="2"/>
    <x v="1"/>
    <n v="6"/>
    <x v="5"/>
    <n v="12"/>
    <n v="0"/>
    <n v="0"/>
    <s v="Wednesday"/>
    <s v="Morning"/>
    <s v="B07FWVAVR"/>
    <s v="Male"/>
    <x v="112"/>
    <s v="Shipped"/>
    <n v="1"/>
    <s v="INR"/>
    <n v="320"/>
    <n v="67"/>
    <n v="387"/>
    <s v="Sagar"/>
    <s v="Madhya Pradesh"/>
    <n v="470001"/>
    <x v="1"/>
    <x v="79"/>
    <x v="19"/>
    <n v="0.20481927710843364"/>
    <n v="54.399999999999977"/>
    <n v="265.60000000000002"/>
    <n v="320"/>
  </r>
  <r>
    <n v="2206"/>
    <d v="2019-12-06T00:00:00"/>
    <x v="424"/>
    <s v="2019 - Q2"/>
    <n v="2"/>
    <x v="1"/>
    <n v="6"/>
    <x v="5"/>
    <n v="12"/>
    <n v="0"/>
    <n v="0"/>
    <s v="Wednesday"/>
    <s v="Afternoon"/>
    <s v="B07FWYWVT"/>
    <s v="Male"/>
    <x v="171"/>
    <s v="Shipped"/>
    <n v="1"/>
    <s v="INR"/>
    <n v="430"/>
    <n v="67"/>
    <n v="497"/>
    <s v="Coimbatore"/>
    <s v="Tamil Nadu"/>
    <n v="641028"/>
    <x v="1"/>
    <x v="109"/>
    <x v="34"/>
    <n v="0.20481927710843381"/>
    <n v="73.100000000000023"/>
    <n v="356.9"/>
    <n v="430"/>
  </r>
  <r>
    <n v="2207"/>
    <d v="2019-12-06T00:00:00"/>
    <x v="124"/>
    <s v="2019 - Q2"/>
    <n v="2"/>
    <x v="1"/>
    <n v="6"/>
    <x v="5"/>
    <n v="12"/>
    <n v="0"/>
    <n v="0"/>
    <s v="Wednesday"/>
    <s v="Afternoon"/>
    <s v="B07FWXZSR"/>
    <s v="Female"/>
    <x v="117"/>
    <s v="Shipped"/>
    <n v="1"/>
    <s v="INR"/>
    <n v="155"/>
    <n v="67"/>
    <n v="222"/>
    <s v="Bengaluru"/>
    <s v="Karnataka"/>
    <n v="560083"/>
    <x v="2"/>
    <x v="90"/>
    <x v="48"/>
    <n v="0.21951219512195128"/>
    <n v="27.900000000000006"/>
    <n v="127.1"/>
    <n v="155"/>
  </r>
  <r>
    <n v="2208"/>
    <d v="2019-12-06T00:00:00"/>
    <x v="737"/>
    <s v="2019 - Q2"/>
    <n v="2"/>
    <x v="1"/>
    <n v="6"/>
    <x v="5"/>
    <n v="12"/>
    <n v="0"/>
    <n v="0"/>
    <s v="Wednesday"/>
    <s v="Afternoon"/>
    <s v="B07FWXSYX"/>
    <s v="Male"/>
    <x v="150"/>
    <s v="Shipped"/>
    <n v="1"/>
    <s v="INR"/>
    <n v="97"/>
    <n v="67"/>
    <n v="164"/>
    <s v="Shivamogga"/>
    <s v="Karnataka"/>
    <n v="577204"/>
    <x v="2"/>
    <x v="90"/>
    <x v="48"/>
    <n v="0.21951219512195114"/>
    <n v="17.459999999999994"/>
    <n v="79.540000000000006"/>
    <n v="97"/>
  </r>
  <r>
    <n v="2209"/>
    <d v="2019-12-06T00:00:00"/>
    <x v="818"/>
    <s v="2019 - Q2"/>
    <n v="2"/>
    <x v="1"/>
    <n v="6"/>
    <x v="5"/>
    <n v="12"/>
    <n v="0"/>
    <n v="0"/>
    <s v="Wednesday"/>
    <s v="Afternoon"/>
    <s v="B07FWVAWT"/>
    <s v="Female"/>
    <x v="131"/>
    <s v="Shipped"/>
    <n v="1"/>
    <s v="INR"/>
    <n v="285"/>
    <n v="67"/>
    <n v="352"/>
    <s v="Pune"/>
    <s v="Maharashtra"/>
    <n v="411033"/>
    <x v="2"/>
    <x v="90"/>
    <x v="48"/>
    <n v="0.21951219512195128"/>
    <n v="51.300000000000011"/>
    <n v="233.7"/>
    <n v="285"/>
  </r>
  <r>
    <n v="2210"/>
    <d v="2019-12-06T00:00:00"/>
    <x v="248"/>
    <s v="2019 - Q2"/>
    <n v="2"/>
    <x v="1"/>
    <n v="6"/>
    <x v="5"/>
    <n v="12"/>
    <n v="0"/>
    <n v="0"/>
    <s v="Wednesday"/>
    <s v="Afternoon"/>
    <s v="B07FWXTRT"/>
    <s v="Female"/>
    <x v="131"/>
    <s v="Shipped"/>
    <n v="1"/>
    <s v="INR"/>
    <n v="285"/>
    <n v="67"/>
    <n v="352"/>
    <s v="Hyderabad"/>
    <s v="Telangana"/>
    <n v="500078"/>
    <x v="2"/>
    <x v="90"/>
    <x v="48"/>
    <n v="0.21951219512195128"/>
    <n v="51.300000000000011"/>
    <n v="233.7"/>
    <n v="285"/>
  </r>
  <r>
    <n v="2211"/>
    <d v="2019-12-06T00:00:00"/>
    <x v="139"/>
    <s v="2019 - Q2"/>
    <n v="2"/>
    <x v="1"/>
    <n v="6"/>
    <x v="5"/>
    <n v="12"/>
    <n v="0"/>
    <n v="0"/>
    <s v="Wednesday"/>
    <s v="Afternoon"/>
    <s v="B07FWWTYW"/>
    <s v="Female"/>
    <x v="131"/>
    <s v="Shipped"/>
    <n v="1"/>
    <s v="INR"/>
    <n v="285"/>
    <n v="67"/>
    <n v="352"/>
    <s v="Howrah"/>
    <s v="West Bengal"/>
    <n v="711103"/>
    <x v="2"/>
    <x v="90"/>
    <x v="48"/>
    <n v="0.21951219512195128"/>
    <n v="51.300000000000011"/>
    <n v="233.7"/>
    <n v="285"/>
  </r>
  <r>
    <n v="2212"/>
    <d v="2019-12-06T00:00:00"/>
    <x v="610"/>
    <s v="2019 - Q2"/>
    <n v="2"/>
    <x v="1"/>
    <n v="6"/>
    <x v="5"/>
    <n v="12"/>
    <n v="0"/>
    <n v="0"/>
    <s v="Wednesday"/>
    <s v="Afternoon"/>
    <s v="B07FWWWTX"/>
    <s v="Male"/>
    <x v="148"/>
    <s v="Shipped"/>
    <n v="1"/>
    <s v="INR"/>
    <n v="142.44999999999999"/>
    <n v="67"/>
    <n v="209.45"/>
    <s v="Hyderabad"/>
    <s v="Telangana"/>
    <n v="500072"/>
    <x v="2"/>
    <x v="103"/>
    <x v="17"/>
    <n v="0.21951219512195114"/>
    <n v="25.640999999999991"/>
    <n v="116.809"/>
    <n v="142.44999999999999"/>
  </r>
  <r>
    <n v="2213"/>
    <d v="2019-12-06T00:00:00"/>
    <x v="224"/>
    <s v="2019 - Q2"/>
    <n v="2"/>
    <x v="1"/>
    <n v="6"/>
    <x v="5"/>
    <n v="12"/>
    <n v="0"/>
    <n v="0"/>
    <s v="Wednesday"/>
    <s v="Afternoon"/>
    <s v="B07FWYASQ"/>
    <s v="Female"/>
    <x v="117"/>
    <s v="Shipped"/>
    <n v="1"/>
    <s v="INR"/>
    <n v="155"/>
    <n v="67"/>
    <n v="222"/>
    <s v="Dhekiajuli"/>
    <s v="Assam"/>
    <n v="784110"/>
    <x v="2"/>
    <x v="90"/>
    <x v="48"/>
    <n v="0.21951219512195128"/>
    <n v="27.900000000000006"/>
    <n v="127.1"/>
    <n v="155"/>
  </r>
  <r>
    <n v="2214"/>
    <d v="2019-12-06T00:00:00"/>
    <x v="325"/>
    <s v="2019 - Q2"/>
    <n v="2"/>
    <x v="1"/>
    <n v="6"/>
    <x v="5"/>
    <n v="12"/>
    <n v="0"/>
    <n v="0"/>
    <s v="Wednesday"/>
    <s v="Evening"/>
    <s v="B07FWXYXR"/>
    <s v="Female"/>
    <x v="131"/>
    <s v="Shipped"/>
    <n v="1"/>
    <s v="INR"/>
    <n v="285"/>
    <n v="67"/>
    <n v="352"/>
    <s v="Surat"/>
    <s v="Gujarat"/>
    <n v="395001"/>
    <x v="2"/>
    <x v="90"/>
    <x v="48"/>
    <n v="0.21951219512195128"/>
    <n v="51.300000000000011"/>
    <n v="233.7"/>
    <n v="285"/>
  </r>
  <r>
    <n v="2215"/>
    <d v="2019-12-06T00:00:00"/>
    <x v="676"/>
    <s v="2019 - Q2"/>
    <n v="2"/>
    <x v="1"/>
    <n v="6"/>
    <x v="5"/>
    <n v="12"/>
    <n v="0"/>
    <n v="0"/>
    <s v="Wednesday"/>
    <s v="Evening"/>
    <s v="B07FWVUTR"/>
    <s v="Female"/>
    <x v="171"/>
    <s v="Shipped"/>
    <n v="1"/>
    <s v="INR"/>
    <n v="430"/>
    <n v="67"/>
    <n v="497"/>
    <s v="Bhilwara"/>
    <s v="Rajasthan"/>
    <n v="311001"/>
    <x v="1"/>
    <x v="109"/>
    <x v="34"/>
    <n v="0.20481927710843381"/>
    <n v="73.100000000000023"/>
    <n v="356.9"/>
    <n v="430"/>
  </r>
  <r>
    <n v="2216"/>
    <d v="2019-12-06T00:00:00"/>
    <x v="118"/>
    <s v="2019 - Q2"/>
    <n v="2"/>
    <x v="1"/>
    <n v="6"/>
    <x v="5"/>
    <n v="12"/>
    <n v="0"/>
    <n v="0"/>
    <s v="Wednesday"/>
    <s v="Evening"/>
    <s v="B07FWYYSS"/>
    <s v="Female"/>
    <x v="131"/>
    <s v="Shipped"/>
    <n v="1"/>
    <s v="INR"/>
    <n v="285"/>
    <n v="67"/>
    <n v="352"/>
    <s v="Guwahati"/>
    <s v="Assam"/>
    <n v="781021"/>
    <x v="2"/>
    <x v="90"/>
    <x v="48"/>
    <n v="0.21951219512195128"/>
    <n v="51.300000000000011"/>
    <n v="233.7"/>
    <n v="285"/>
  </r>
  <r>
    <n v="2217"/>
    <d v="2019-12-06T00:00:00"/>
    <x v="890"/>
    <s v="2019 - Q2"/>
    <n v="2"/>
    <x v="1"/>
    <n v="6"/>
    <x v="5"/>
    <n v="12"/>
    <n v="0"/>
    <n v="0"/>
    <s v="Wednesday"/>
    <s v="Evening"/>
    <s v="B07FWVAXY"/>
    <s v="Female"/>
    <x v="146"/>
    <s v="Shipped"/>
    <n v="1"/>
    <s v="INR"/>
    <n v="149"/>
    <n v="67"/>
    <n v="216"/>
    <s v="Bangalore"/>
    <s v="Karnataka"/>
    <n v="560016"/>
    <x v="2"/>
    <x v="90"/>
    <x v="57"/>
    <n v="0.21951219512195116"/>
    <n v="26.819999999999993"/>
    <n v="122.18"/>
    <n v="149"/>
  </r>
  <r>
    <n v="2218"/>
    <d v="2019-12-06T00:00:00"/>
    <x v="188"/>
    <s v="2019 - Q2"/>
    <n v="2"/>
    <x v="1"/>
    <n v="6"/>
    <x v="5"/>
    <n v="12"/>
    <n v="0"/>
    <n v="0"/>
    <s v="Wednesday"/>
    <s v="Evening"/>
    <s v="B07FWWXSU"/>
    <s v="Male"/>
    <x v="117"/>
    <s v="Shipped"/>
    <n v="1"/>
    <s v="INR"/>
    <n v="155"/>
    <n v="67"/>
    <n v="222"/>
    <s v="Bengaluru"/>
    <s v="Karnataka"/>
    <n v="560061"/>
    <x v="2"/>
    <x v="90"/>
    <x v="48"/>
    <n v="0.21951219512195128"/>
    <n v="27.900000000000006"/>
    <n v="127.1"/>
    <n v="155"/>
  </r>
  <r>
    <n v="2219"/>
    <d v="2019-12-06T00:00:00"/>
    <x v="188"/>
    <s v="2019 - Q2"/>
    <n v="2"/>
    <x v="1"/>
    <n v="6"/>
    <x v="5"/>
    <n v="12"/>
    <n v="0"/>
    <n v="0"/>
    <s v="Wednesday"/>
    <s v="Evening"/>
    <s v="B07FWYTWZ"/>
    <s v="Female"/>
    <x v="131"/>
    <s v="Shipped"/>
    <n v="1"/>
    <s v="INR"/>
    <n v="285"/>
    <n v="67"/>
    <n v="352"/>
    <s v="Surat"/>
    <s v="Gujarat"/>
    <n v="395007"/>
    <x v="2"/>
    <x v="90"/>
    <x v="48"/>
    <n v="0.21951219512195128"/>
    <n v="51.300000000000011"/>
    <n v="233.7"/>
    <n v="285"/>
  </r>
  <r>
    <n v="2220"/>
    <d v="2019-12-06T00:00:00"/>
    <x v="459"/>
    <s v="2019 - Q2"/>
    <n v="2"/>
    <x v="1"/>
    <n v="6"/>
    <x v="5"/>
    <n v="12"/>
    <n v="0"/>
    <n v="0"/>
    <s v="Wednesday"/>
    <s v="Evening"/>
    <s v="B07FWVXQY"/>
    <s v="Female"/>
    <x v="131"/>
    <s v="Shipped"/>
    <n v="1"/>
    <s v="INR"/>
    <n v="285"/>
    <n v="67"/>
    <n v="352"/>
    <s v="Chennai"/>
    <s v="Tamil Nadu"/>
    <n v="600002"/>
    <x v="2"/>
    <x v="90"/>
    <x v="48"/>
    <n v="0.21951219512195128"/>
    <n v="51.300000000000011"/>
    <n v="233.7"/>
    <n v="285"/>
  </r>
  <r>
    <n v="2221"/>
    <d v="2019-12-06T00:00:00"/>
    <x v="459"/>
    <s v="2019 - Q2"/>
    <n v="2"/>
    <x v="1"/>
    <n v="6"/>
    <x v="5"/>
    <n v="12"/>
    <n v="0"/>
    <n v="0"/>
    <s v="Wednesday"/>
    <s v="Evening"/>
    <s v="B07FWWYXS"/>
    <s v="Male"/>
    <x v="146"/>
    <s v="Shipped"/>
    <n v="1"/>
    <s v="INR"/>
    <n v="149"/>
    <n v="67"/>
    <n v="216"/>
    <s v="Indapur"/>
    <s v="Maharashtra"/>
    <n v="413106"/>
    <x v="2"/>
    <x v="90"/>
    <x v="57"/>
    <n v="0.21951219512195116"/>
    <n v="26.819999999999993"/>
    <n v="122.18"/>
    <n v="149"/>
  </r>
  <r>
    <n v="2222"/>
    <d v="2019-12-06T00:00:00"/>
    <x v="278"/>
    <s v="2019 - Q2"/>
    <n v="2"/>
    <x v="1"/>
    <n v="6"/>
    <x v="5"/>
    <n v="12"/>
    <n v="0"/>
    <n v="0"/>
    <s v="Wednesday"/>
    <s v="Evening"/>
    <s v="B07FWWSTT"/>
    <s v="Male"/>
    <x v="146"/>
    <s v="Shipped"/>
    <n v="1"/>
    <s v="INR"/>
    <n v="149"/>
    <n v="67"/>
    <n v="216"/>
    <s v="Chennai"/>
    <s v="Tamil Nadu"/>
    <n v="600125"/>
    <x v="2"/>
    <x v="90"/>
    <x v="57"/>
    <n v="0.21951219512195116"/>
    <n v="26.819999999999993"/>
    <n v="122.18"/>
    <n v="149"/>
  </r>
  <r>
    <n v="2223"/>
    <d v="2019-12-06T00:00:00"/>
    <x v="249"/>
    <s v="2019 - Q2"/>
    <n v="2"/>
    <x v="1"/>
    <n v="6"/>
    <x v="5"/>
    <n v="12"/>
    <n v="0"/>
    <n v="0"/>
    <s v="Wednesday"/>
    <s v="Evening"/>
    <s v="B07FWXTSZ"/>
    <s v="Female"/>
    <x v="146"/>
    <s v="Shipped"/>
    <n v="1"/>
    <s v="INR"/>
    <n v="149"/>
    <n v="67"/>
    <n v="216"/>
    <s v="Hosur"/>
    <s v="Tamil Nadu"/>
    <n v="635109"/>
    <x v="2"/>
    <x v="90"/>
    <x v="57"/>
    <n v="0.21951219512195116"/>
    <n v="26.819999999999993"/>
    <n v="122.18"/>
    <n v="149"/>
  </r>
  <r>
    <n v="2224"/>
    <d v="2019-12-06T00:00:00"/>
    <x v="290"/>
    <s v="2019 - Q2"/>
    <n v="2"/>
    <x v="1"/>
    <n v="6"/>
    <x v="5"/>
    <n v="12"/>
    <n v="0"/>
    <n v="0"/>
    <s v="Wednesday"/>
    <s v="Evening"/>
    <s v="B07FWXYRX"/>
    <s v="Male"/>
    <x v="154"/>
    <s v="Shipped"/>
    <n v="1"/>
    <s v="INR"/>
    <n v="88"/>
    <n v="67"/>
    <n v="155"/>
    <s v="Pimpri Chinchwad"/>
    <s v="Maharashtra"/>
    <n v="411057"/>
    <x v="2"/>
    <x v="90"/>
    <x v="48"/>
    <n v="0.21951219512195128"/>
    <n v="15.840000000000003"/>
    <n v="72.16"/>
    <n v="88"/>
  </r>
  <r>
    <n v="2225"/>
    <s v="6/13/2019"/>
    <x v="674"/>
    <s v="2019 - Q2"/>
    <n v="2"/>
    <x v="1"/>
    <n v="6"/>
    <x v="5"/>
    <n v="13"/>
    <n v="0"/>
    <n v="0"/>
    <s v="Thursday"/>
    <s v="Night"/>
    <s v="B07FWYYVR"/>
    <s v="Male"/>
    <x v="154"/>
    <s v="Shipped"/>
    <n v="1"/>
    <s v="INR"/>
    <n v="88"/>
    <n v="67"/>
    <n v="155"/>
    <s v="Faizabad"/>
    <s v="Uttar Pradesh"/>
    <n v="224001"/>
    <x v="2"/>
    <x v="90"/>
    <x v="48"/>
    <n v="0.21951219512195128"/>
    <n v="15.840000000000003"/>
    <n v="72.16"/>
    <n v="88"/>
  </r>
  <r>
    <n v="2226"/>
    <s v="6/13/2019"/>
    <x v="872"/>
    <s v="2019 - Q2"/>
    <n v="2"/>
    <x v="1"/>
    <n v="6"/>
    <x v="5"/>
    <n v="13"/>
    <n v="0"/>
    <n v="0"/>
    <s v="Thursday"/>
    <s v="Night"/>
    <s v="B07FWWXQT"/>
    <s v="Female"/>
    <x v="146"/>
    <s v="Shipped"/>
    <n v="1"/>
    <s v="INR"/>
    <n v="149"/>
    <n v="67"/>
    <n v="216"/>
    <s v="Hyderabad"/>
    <s v="Telangana"/>
    <n v="500014"/>
    <x v="2"/>
    <x v="90"/>
    <x v="57"/>
    <n v="0.21951219512195116"/>
    <n v="26.819999999999993"/>
    <n v="122.18"/>
    <n v="149"/>
  </r>
  <r>
    <n v="2227"/>
    <s v="6/13/2019"/>
    <x v="814"/>
    <s v="2019 - Q2"/>
    <n v="2"/>
    <x v="1"/>
    <n v="6"/>
    <x v="5"/>
    <n v="13"/>
    <n v="0"/>
    <n v="0"/>
    <s v="Thursday"/>
    <s v="Night"/>
    <s v="B07FWYXRX"/>
    <s v="Male"/>
    <x v="117"/>
    <s v="Shipped"/>
    <n v="1"/>
    <s v="INR"/>
    <n v="155"/>
    <n v="67"/>
    <n v="222"/>
    <s v="Bangalore"/>
    <s v="Karnataka"/>
    <n v="560036"/>
    <x v="2"/>
    <x v="90"/>
    <x v="48"/>
    <n v="0.21951219512195128"/>
    <n v="27.900000000000006"/>
    <n v="127.1"/>
    <n v="155"/>
  </r>
  <r>
    <n v="2228"/>
    <s v="6/13/2019"/>
    <x v="1002"/>
    <s v="2019 - Q2"/>
    <n v="2"/>
    <x v="1"/>
    <n v="6"/>
    <x v="5"/>
    <n v="13"/>
    <n v="0"/>
    <n v="0"/>
    <s v="Thursday"/>
    <s v="Night"/>
    <s v="B07FWVAYR"/>
    <s v="Female"/>
    <x v="146"/>
    <s v="Shipped"/>
    <n v="1"/>
    <s v="INR"/>
    <n v="149"/>
    <n v="67"/>
    <n v="216"/>
    <s v="Secunderabad"/>
    <s v="Telangana"/>
    <n v="500011"/>
    <x v="2"/>
    <x v="90"/>
    <x v="57"/>
    <n v="0.21951219512195116"/>
    <n v="26.819999999999993"/>
    <n v="122.18"/>
    <n v="149"/>
  </r>
  <r>
    <n v="2229"/>
    <s v="6/13/2019"/>
    <x v="33"/>
    <s v="2019 - Q2"/>
    <n v="2"/>
    <x v="1"/>
    <n v="6"/>
    <x v="5"/>
    <n v="13"/>
    <n v="0"/>
    <n v="0"/>
    <s v="Thursday"/>
    <s v="Night"/>
    <s v="B07FWYSZZ"/>
    <s v="Male"/>
    <x v="148"/>
    <s v="Shipped"/>
    <n v="1"/>
    <s v="INR"/>
    <n v="142.44999999999999"/>
    <n v="67"/>
    <n v="209.45"/>
    <s v="Hyderabad"/>
    <s v="Telangana"/>
    <n v="500016"/>
    <x v="2"/>
    <x v="103"/>
    <x v="17"/>
    <n v="0.21951219512195114"/>
    <n v="25.640999999999991"/>
    <n v="116.809"/>
    <n v="142.44999999999999"/>
  </r>
  <r>
    <n v="2230"/>
    <s v="6/13/2019"/>
    <x v="437"/>
    <s v="2019 - Q2"/>
    <n v="2"/>
    <x v="1"/>
    <n v="6"/>
    <x v="5"/>
    <n v="13"/>
    <n v="0"/>
    <n v="0"/>
    <s v="Thursday"/>
    <s v="Night"/>
    <s v="B07FWWBQZ"/>
    <s v="Male"/>
    <x v="117"/>
    <s v="Shipped"/>
    <n v="1"/>
    <s v="INR"/>
    <n v="155"/>
    <n v="67"/>
    <n v="222"/>
    <s v="Guwahati"/>
    <s v="Assam"/>
    <n v="781001"/>
    <x v="2"/>
    <x v="90"/>
    <x v="48"/>
    <n v="0.21951219512195128"/>
    <n v="27.900000000000006"/>
    <n v="127.1"/>
    <n v="155"/>
  </r>
  <r>
    <n v="2231"/>
    <s v="6/14/2019"/>
    <x v="1003"/>
    <s v="2019 - Q2"/>
    <n v="2"/>
    <x v="1"/>
    <n v="6"/>
    <x v="5"/>
    <n v="14"/>
    <n v="0"/>
    <n v="0"/>
    <s v="Friday"/>
    <s v="Night"/>
    <s v="B07FWGGTH"/>
    <s v="Female"/>
    <x v="112"/>
    <s v="Shipped"/>
    <n v="1"/>
    <s v="INR"/>
    <n v="320"/>
    <n v="65"/>
    <n v="385"/>
    <s v="Gurugram"/>
    <s v="Haryana"/>
    <n v="122001"/>
    <x v="1"/>
    <x v="79"/>
    <x v="19"/>
    <n v="0.20481927710843364"/>
    <n v="54.399999999999977"/>
    <n v="265.60000000000002"/>
    <n v="320"/>
  </r>
  <r>
    <n v="2232"/>
    <s v="6/15/2019"/>
    <x v="48"/>
    <s v="2019 - Q2"/>
    <n v="2"/>
    <x v="1"/>
    <n v="6"/>
    <x v="5"/>
    <n v="15"/>
    <n v="0"/>
    <n v="0"/>
    <s v="Saturday"/>
    <s v="Night"/>
    <s v="B07FWXXTY"/>
    <s v="Male"/>
    <x v="113"/>
    <s v="Shipped"/>
    <n v="1"/>
    <s v="INR"/>
    <n v="330"/>
    <n v="65"/>
    <n v="395"/>
    <s v="Mumbai"/>
    <s v="Maharashtra"/>
    <n v="400012"/>
    <x v="1"/>
    <x v="83"/>
    <x v="45"/>
    <n v="0.20481927710843384"/>
    <n v="56.100000000000023"/>
    <n v="273.89999999999998"/>
    <n v="330"/>
  </r>
  <r>
    <n v="2233"/>
    <s v="6/16/2019"/>
    <x v="554"/>
    <s v="2019 - Q2"/>
    <n v="2"/>
    <x v="1"/>
    <n v="6"/>
    <x v="5"/>
    <n v="16"/>
    <n v="0"/>
    <n v="0"/>
    <s v="Sunday"/>
    <s v="Night"/>
    <s v="B07FWAEDS"/>
    <s v="Female"/>
    <x v="155"/>
    <s v="Shipped"/>
    <n v="1"/>
    <s v="INR"/>
    <n v="129"/>
    <n v="67"/>
    <n v="196"/>
    <s v="Lucknow"/>
    <s v="Uttar Pradesh"/>
    <n v="226021"/>
    <x v="2"/>
    <x v="90"/>
    <x v="48"/>
    <n v="0.21951219512195122"/>
    <n v="23.22"/>
    <n v="105.78"/>
    <n v="129"/>
  </r>
  <r>
    <n v="2234"/>
    <s v="6/17/2019"/>
    <x v="1004"/>
    <s v="2019 - Q2"/>
    <n v="2"/>
    <x v="1"/>
    <n v="6"/>
    <x v="5"/>
    <n v="17"/>
    <n v="0"/>
    <n v="0"/>
    <s v="Monday"/>
    <s v="Night"/>
    <s v="B07FWPPLI"/>
    <s v="Female"/>
    <x v="139"/>
    <s v="Shipped"/>
    <n v="1"/>
    <s v="INR"/>
    <n v="192"/>
    <n v="67"/>
    <n v="259"/>
    <s v="Vijayawada"/>
    <s v="Andhra Pradesh"/>
    <n v="521104"/>
    <x v="2"/>
    <x v="90"/>
    <x v="48"/>
    <n v="0.21951219512195125"/>
    <n v="34.56"/>
    <n v="157.44"/>
    <n v="192"/>
  </r>
  <r>
    <n v="2235"/>
    <s v="6/18/2019"/>
    <x v="0"/>
    <s v="2019 - Q2"/>
    <n v="2"/>
    <x v="1"/>
    <n v="6"/>
    <x v="5"/>
    <n v="18"/>
    <n v="0"/>
    <n v="0"/>
    <s v="Tuesday"/>
    <s v="Morning"/>
    <s v="B07FWQEUT"/>
    <s v="Female"/>
    <x v="120"/>
    <s v="Shipped"/>
    <n v="1"/>
    <s v="INR"/>
    <n v="220"/>
    <n v="50"/>
    <n v="270"/>
    <s v="Bengaluru"/>
    <s v="Karnataka"/>
    <n v="560076"/>
    <x v="2"/>
    <x v="90"/>
    <x v="48"/>
    <n v="0.21951219512195119"/>
    <n v="39.599999999999994"/>
    <n v="180.4"/>
    <n v="220"/>
  </r>
  <r>
    <n v="2236"/>
    <s v="6/19/2019"/>
    <x v="255"/>
    <s v="2019 - Q2"/>
    <n v="2"/>
    <x v="1"/>
    <n v="6"/>
    <x v="5"/>
    <n v="19"/>
    <n v="0"/>
    <n v="0"/>
    <s v="Wednesday"/>
    <s v="Afternoon"/>
    <s v="B07FWBQYU"/>
    <s v="Female"/>
    <x v="146"/>
    <s v="Shipped"/>
    <n v="1"/>
    <s v="INR"/>
    <n v="149"/>
    <n v="50"/>
    <n v="199"/>
    <s v="Aizawl"/>
    <s v="Mizoram"/>
    <n v="796001"/>
    <x v="2"/>
    <x v="90"/>
    <x v="57"/>
    <n v="0.21951219512195116"/>
    <n v="26.819999999999993"/>
    <n v="122.18"/>
    <n v="149"/>
  </r>
  <r>
    <n v="2237"/>
    <s v="6/20/2019"/>
    <x v="1005"/>
    <s v="2019 - Q2"/>
    <n v="2"/>
    <x v="1"/>
    <n v="6"/>
    <x v="5"/>
    <n v="20"/>
    <n v="0"/>
    <n v="0"/>
    <s v="Thursday"/>
    <s v="Morning"/>
    <s v="B07FWDDTR"/>
    <s v="Male"/>
    <x v="136"/>
    <s v="Shipped"/>
    <n v="1"/>
    <s v="INR"/>
    <n v="145"/>
    <n v="50"/>
    <n v="195"/>
    <s v="Hyderabad"/>
    <s v="Telangana"/>
    <n v="500072"/>
    <x v="2"/>
    <x v="90"/>
    <x v="48"/>
    <n v="0.21951219512195116"/>
    <n v="26.099999999999994"/>
    <n v="118.9"/>
    <n v="145"/>
  </r>
  <r>
    <n v="2238"/>
    <s v="6/21/2019"/>
    <x v="1006"/>
    <s v="2019 - Q2"/>
    <n v="2"/>
    <x v="1"/>
    <n v="6"/>
    <x v="5"/>
    <n v="21"/>
    <n v="0"/>
    <n v="0"/>
    <s v="Friday"/>
    <s v="Evening"/>
    <s v="B07FWWRTT"/>
    <s v="Female"/>
    <x v="134"/>
    <s v="Shipped"/>
    <n v="2"/>
    <s v="INR"/>
    <n v="222"/>
    <n v="67"/>
    <n v="289"/>
    <s v="Thiruvananthapuram"/>
    <s v="Kerala"/>
    <n v="695003"/>
    <x v="2"/>
    <x v="90"/>
    <x v="48"/>
    <n v="0.21951219512195128"/>
    <n v="39.960000000000008"/>
    <n v="182.04"/>
    <n v="444"/>
  </r>
  <r>
    <n v="2239"/>
    <s v="6/22/2019"/>
    <x v="773"/>
    <s v="2019 - Q2"/>
    <n v="2"/>
    <x v="1"/>
    <n v="6"/>
    <x v="5"/>
    <n v="22"/>
    <n v="0"/>
    <n v="0"/>
    <s v="Saturday"/>
    <s v="Afternoon"/>
    <s v="B07FWDDYT"/>
    <s v="Male"/>
    <x v="139"/>
    <s v="Shipped"/>
    <n v="1"/>
    <s v="INR"/>
    <n v="192"/>
    <n v="67"/>
    <n v="259"/>
    <s v="Basti"/>
    <s v="Uttar Pradesh"/>
    <n v="272001"/>
    <x v="2"/>
    <x v="90"/>
    <x v="48"/>
    <n v="0.21951219512195125"/>
    <n v="34.56"/>
    <n v="157.44"/>
    <n v="192"/>
  </r>
  <r>
    <n v="2240"/>
    <s v="6/23/2019"/>
    <x v="149"/>
    <s v="2019 - Q2"/>
    <n v="2"/>
    <x v="1"/>
    <n v="6"/>
    <x v="5"/>
    <n v="23"/>
    <n v="0"/>
    <n v="0"/>
    <s v="Sunday"/>
    <s v="Night"/>
    <s v="B07FWYVYQ"/>
    <s v="Female"/>
    <x v="123"/>
    <s v="Shipped"/>
    <n v="1"/>
    <s v="INR"/>
    <n v="108"/>
    <n v="67"/>
    <n v="175"/>
    <s v="Hyderabad"/>
    <s v="Telangana"/>
    <n v="500009"/>
    <x v="2"/>
    <x v="90"/>
    <x v="48"/>
    <n v="0.21951219512195119"/>
    <n v="19.439999999999998"/>
    <n v="88.56"/>
    <n v="108"/>
  </r>
  <r>
    <n v="2241"/>
    <s v="6/23/2019"/>
    <x v="1007"/>
    <s v="2019 - Q2"/>
    <n v="2"/>
    <x v="1"/>
    <n v="6"/>
    <x v="5"/>
    <n v="23"/>
    <n v="0"/>
    <n v="0"/>
    <s v="Sunday"/>
    <s v="Morning"/>
    <s v="B07FWWWXV"/>
    <s v="Female"/>
    <x v="149"/>
    <s v="Shipped"/>
    <n v="1"/>
    <s v="INR"/>
    <n v="180"/>
    <n v="67"/>
    <n v="247"/>
    <s v="Chennai"/>
    <s v="Tamil Nadu"/>
    <n v="600041"/>
    <x v="2"/>
    <x v="90"/>
    <x v="48"/>
    <n v="0.21951219512195128"/>
    <n v="32.400000000000006"/>
    <n v="147.6"/>
    <n v="180"/>
  </r>
  <r>
    <n v="2242"/>
    <s v="6/23/2019"/>
    <x v="233"/>
    <s v="2019 - Q2"/>
    <n v="2"/>
    <x v="1"/>
    <n v="6"/>
    <x v="5"/>
    <n v="23"/>
    <n v="0"/>
    <n v="0"/>
    <s v="Sunday"/>
    <s v="Morning"/>
    <s v="B07FWVZQZ"/>
    <s v="Male"/>
    <x v="131"/>
    <s v="Shipped"/>
    <n v="1"/>
    <s v="INR"/>
    <n v="285"/>
    <n v="67"/>
    <n v="352"/>
    <s v="Jalgaon"/>
    <s v="Maharashtra"/>
    <n v="425001"/>
    <x v="2"/>
    <x v="90"/>
    <x v="48"/>
    <n v="0.21951219512195128"/>
    <n v="51.300000000000011"/>
    <n v="233.7"/>
    <n v="285"/>
  </r>
  <r>
    <n v="2243"/>
    <s v="6/23/2019"/>
    <x v="423"/>
    <s v="2019 - Q2"/>
    <n v="2"/>
    <x v="1"/>
    <n v="6"/>
    <x v="5"/>
    <n v="23"/>
    <n v="0"/>
    <n v="0"/>
    <s v="Sunday"/>
    <s v="Morning"/>
    <s v="B07FWYYQX"/>
    <s v="Male"/>
    <x v="131"/>
    <s v="Shipped"/>
    <n v="1"/>
    <s v="INR"/>
    <n v="285"/>
    <n v="67"/>
    <n v="352"/>
    <s v="Udaipur"/>
    <s v="Rajasthan"/>
    <n v="313001"/>
    <x v="2"/>
    <x v="90"/>
    <x v="48"/>
    <n v="0.21951219512195128"/>
    <n v="51.300000000000011"/>
    <n v="233.7"/>
    <n v="285"/>
  </r>
  <r>
    <n v="2244"/>
    <s v="6/23/2019"/>
    <x v="479"/>
    <s v="2019 - Q2"/>
    <n v="2"/>
    <x v="1"/>
    <n v="6"/>
    <x v="5"/>
    <n v="23"/>
    <n v="0"/>
    <n v="0"/>
    <s v="Sunday"/>
    <s v="Afternoon"/>
    <s v="B07FWVXTX"/>
    <s v="Female"/>
    <x v="172"/>
    <s v="Shipped"/>
    <n v="1"/>
    <s v="INR"/>
    <n v="390"/>
    <n v="67"/>
    <n v="457"/>
    <s v="Mumbai"/>
    <s v="Maharashtra"/>
    <n v="400068"/>
    <x v="2"/>
    <x v="110"/>
    <x v="33"/>
    <n v="0.21951219512195116"/>
    <n v="70.199999999999989"/>
    <n v="319.8"/>
    <n v="390"/>
  </r>
  <r>
    <n v="2245"/>
    <s v="6/23/2019"/>
    <x v="81"/>
    <s v="2019 - Q2"/>
    <n v="2"/>
    <x v="1"/>
    <n v="6"/>
    <x v="5"/>
    <n v="23"/>
    <n v="0"/>
    <n v="0"/>
    <s v="Sunday"/>
    <s v="Evening"/>
    <s v="B07FWYSVQ"/>
    <s v="Male"/>
    <x v="157"/>
    <s v="Shipped"/>
    <n v="1"/>
    <s v="INR"/>
    <n v="248"/>
    <n v="67"/>
    <n v="315"/>
    <s v="Gangtok"/>
    <s v="Sikkim"/>
    <n v="737102"/>
    <x v="2"/>
    <x v="90"/>
    <x v="48"/>
    <n v="0.21951219512195114"/>
    <n v="44.639999999999986"/>
    <n v="203.36"/>
    <n v="248"/>
  </r>
  <r>
    <n v="2246"/>
    <s v="6/23/2019"/>
    <x v="145"/>
    <s v="2019 - Q2"/>
    <n v="2"/>
    <x v="1"/>
    <n v="6"/>
    <x v="5"/>
    <n v="23"/>
    <n v="0"/>
    <n v="0"/>
    <s v="Sunday"/>
    <s v="Evening"/>
    <s v="B07FWXYWR"/>
    <s v="Male"/>
    <x v="131"/>
    <s v="Shipped"/>
    <n v="1"/>
    <s v="INR"/>
    <n v="285"/>
    <n v="67"/>
    <n v="352"/>
    <s v="Hyderabad"/>
    <s v="Telangana"/>
    <n v="500083"/>
    <x v="2"/>
    <x v="90"/>
    <x v="48"/>
    <n v="0.21951219512195128"/>
    <n v="51.300000000000011"/>
    <n v="233.7"/>
    <n v="285"/>
  </r>
  <r>
    <n v="2247"/>
    <s v="6/24/2019"/>
    <x v="549"/>
    <s v="2019 - Q2"/>
    <n v="2"/>
    <x v="1"/>
    <n v="6"/>
    <x v="5"/>
    <n v="24"/>
    <n v="0"/>
    <n v="0"/>
    <s v="Monday"/>
    <s v="Night"/>
    <s v="B07FWXAYZ"/>
    <s v="Female"/>
    <x v="131"/>
    <s v="Shipped"/>
    <n v="3"/>
    <s v="INR"/>
    <n v="855"/>
    <n v="67"/>
    <n v="922"/>
    <s v="Margherita"/>
    <s v="Assam"/>
    <n v="786181"/>
    <x v="2"/>
    <x v="90"/>
    <x v="48"/>
    <n v="0.21951219512195119"/>
    <n v="153.89999999999998"/>
    <n v="701.1"/>
    <n v="2565"/>
  </r>
  <r>
    <n v="2248"/>
    <s v="6/24/2019"/>
    <x v="181"/>
    <s v="2019 - Q2"/>
    <n v="2"/>
    <x v="1"/>
    <n v="6"/>
    <x v="5"/>
    <n v="24"/>
    <n v="0"/>
    <n v="0"/>
    <s v="Monday"/>
    <s v="Morning"/>
    <s v="B07FWYXQU"/>
    <s v="Male"/>
    <x v="112"/>
    <s v="Shipped"/>
    <n v="1"/>
    <s v="INR"/>
    <n v="320"/>
    <n v="67"/>
    <n v="387"/>
    <s v="Rajkotrajkot"/>
    <s v="Gujarat"/>
    <n v="360007"/>
    <x v="1"/>
    <x v="79"/>
    <x v="19"/>
    <n v="0.20481927710843364"/>
    <n v="54.399999999999977"/>
    <n v="265.60000000000002"/>
    <n v="320"/>
  </r>
  <r>
    <n v="2249"/>
    <s v="6/24/2019"/>
    <x v="61"/>
    <s v="2019 - Q2"/>
    <n v="2"/>
    <x v="1"/>
    <n v="6"/>
    <x v="5"/>
    <n v="24"/>
    <n v="0"/>
    <n v="0"/>
    <s v="Monday"/>
    <s v="Morning"/>
    <s v="B07FWYUTT"/>
    <s v="Male"/>
    <x v="144"/>
    <s v="Shipped"/>
    <n v="1"/>
    <s v="INR"/>
    <n v="198"/>
    <n v="67"/>
    <n v="265"/>
    <s v="Jabalpur"/>
    <s v="Madhya Pradesh"/>
    <n v="482002"/>
    <x v="2"/>
    <x v="90"/>
    <x v="48"/>
    <n v="0.21951219512195111"/>
    <n v="35.639999999999986"/>
    <n v="162.36000000000001"/>
    <n v="198"/>
  </r>
  <r>
    <n v="2250"/>
    <s v="6/24/2019"/>
    <x v="94"/>
    <s v="2019 - Q2"/>
    <n v="2"/>
    <x v="1"/>
    <n v="6"/>
    <x v="5"/>
    <n v="24"/>
    <n v="0"/>
    <n v="0"/>
    <s v="Monday"/>
    <s v="Afternoon"/>
    <s v="B07FWYUWY"/>
    <s v="Female"/>
    <x v="144"/>
    <s v="Shipped"/>
    <n v="1"/>
    <s v="INR"/>
    <n v="198"/>
    <n v="67"/>
    <n v="265"/>
    <s v="Venkitangu"/>
    <s v="Kerala"/>
    <n v="680616"/>
    <x v="2"/>
    <x v="90"/>
    <x v="48"/>
    <n v="0.21951219512195111"/>
    <n v="35.639999999999986"/>
    <n v="162.36000000000001"/>
    <n v="198"/>
  </r>
  <r>
    <n v="2251"/>
    <s v="6/24/2019"/>
    <x v="498"/>
    <s v="2019 - Q2"/>
    <n v="2"/>
    <x v="1"/>
    <n v="6"/>
    <x v="5"/>
    <n v="24"/>
    <n v="0"/>
    <n v="0"/>
    <s v="Monday"/>
    <s v="Afternoon"/>
    <s v="B07FWVXXT"/>
    <s v="Male"/>
    <x v="149"/>
    <s v="Shipped"/>
    <n v="1"/>
    <s v="INR"/>
    <n v="180"/>
    <n v="67"/>
    <n v="247"/>
    <s v="Dharwad"/>
    <s v="Karnataka"/>
    <n v="580008"/>
    <x v="2"/>
    <x v="90"/>
    <x v="48"/>
    <n v="0.21951219512195128"/>
    <n v="32.400000000000006"/>
    <n v="147.6"/>
    <n v="180"/>
  </r>
  <r>
    <n v="2252"/>
    <s v="6/24/2019"/>
    <x v="268"/>
    <s v="2019 - Q2"/>
    <n v="2"/>
    <x v="1"/>
    <n v="6"/>
    <x v="5"/>
    <n v="24"/>
    <n v="0"/>
    <n v="0"/>
    <s v="Monday"/>
    <s v="Afternoon"/>
    <s v="B07FWXWYQ"/>
    <s v="Female"/>
    <x v="136"/>
    <s v="Shipped"/>
    <n v="1"/>
    <s v="INR"/>
    <n v="145"/>
    <n v="67"/>
    <n v="212"/>
    <s v="Manuguru"/>
    <s v="Telangana"/>
    <n v="507117"/>
    <x v="2"/>
    <x v="90"/>
    <x v="48"/>
    <n v="0.21951219512195116"/>
    <n v="26.099999999999994"/>
    <n v="118.9"/>
    <n v="145"/>
  </r>
  <r>
    <n v="2253"/>
    <s v="6/24/2019"/>
    <x v="187"/>
    <s v="2019 - Q2"/>
    <n v="2"/>
    <x v="1"/>
    <n v="6"/>
    <x v="5"/>
    <n v="24"/>
    <n v="0"/>
    <n v="0"/>
    <s v="Monday"/>
    <s v="Evening"/>
    <s v="B07FWXYWQ"/>
    <s v="Male"/>
    <x v="117"/>
    <s v="Shipped"/>
    <n v="1"/>
    <s v="INR"/>
    <n v="155"/>
    <n v="67"/>
    <n v="222"/>
    <s v="Bengaluru"/>
    <s v="Karnataka"/>
    <n v="560102"/>
    <x v="2"/>
    <x v="90"/>
    <x v="48"/>
    <n v="0.21951219512195128"/>
    <n v="27.900000000000006"/>
    <n v="127.1"/>
    <n v="155"/>
  </r>
  <r>
    <n v="2254"/>
    <s v="6/24/2019"/>
    <x v="798"/>
    <s v="2019 - Q2"/>
    <n v="2"/>
    <x v="1"/>
    <n v="6"/>
    <x v="5"/>
    <n v="24"/>
    <n v="0"/>
    <n v="0"/>
    <s v="Monday"/>
    <s v="Evening"/>
    <s v="B07FWVYQR"/>
    <s v="Male"/>
    <x v="117"/>
    <s v="Shipped"/>
    <n v="1"/>
    <s v="INR"/>
    <n v="155"/>
    <n v="67"/>
    <n v="222"/>
    <s v="Bengaluru"/>
    <s v="Karnataka"/>
    <n v="560076"/>
    <x v="2"/>
    <x v="90"/>
    <x v="48"/>
    <n v="0.21951219512195128"/>
    <n v="27.900000000000006"/>
    <n v="127.1"/>
    <n v="155"/>
  </r>
  <r>
    <n v="2255"/>
    <s v="6/25/2019"/>
    <x v="466"/>
    <s v="2019 - Q2"/>
    <n v="2"/>
    <x v="1"/>
    <n v="6"/>
    <x v="5"/>
    <n v="25"/>
    <n v="0"/>
    <n v="0"/>
    <s v="Tuesday"/>
    <s v="Night"/>
    <s v="B07FWVZYZ"/>
    <s v="Male"/>
    <x v="155"/>
    <s v="Shipped"/>
    <n v="1"/>
    <s v="INR"/>
    <n v="129"/>
    <n v="67"/>
    <n v="196"/>
    <s v="Jaipur"/>
    <s v="Rajasthan"/>
    <n v="302017"/>
    <x v="2"/>
    <x v="90"/>
    <x v="48"/>
    <n v="0.21951219512195122"/>
    <n v="23.22"/>
    <n v="105.78"/>
    <n v="129"/>
  </r>
  <r>
    <n v="2256"/>
    <s v="6/25/2019"/>
    <x v="298"/>
    <s v="2019 - Q2"/>
    <n v="2"/>
    <x v="1"/>
    <n v="6"/>
    <x v="5"/>
    <n v="25"/>
    <n v="0"/>
    <n v="0"/>
    <s v="Tuesday"/>
    <s v="Night"/>
    <s v="B07FWYYVW"/>
    <s v="Female"/>
    <x v="155"/>
    <s v="Shipped"/>
    <n v="1"/>
    <s v="INR"/>
    <n v="129"/>
    <n v="67"/>
    <n v="196"/>
    <s v="Fatehganj Pashchimi"/>
    <s v="Uttar Pradesh"/>
    <n v="243501"/>
    <x v="2"/>
    <x v="90"/>
    <x v="48"/>
    <n v="0.21951219512195122"/>
    <n v="23.22"/>
    <n v="105.78"/>
    <n v="129"/>
  </r>
  <r>
    <n v="2257"/>
    <s v="6/25/2019"/>
    <x v="1008"/>
    <s v="2019 - Q2"/>
    <n v="2"/>
    <x v="1"/>
    <n v="6"/>
    <x v="5"/>
    <n v="25"/>
    <n v="0"/>
    <n v="0"/>
    <s v="Tuesday"/>
    <s v="Morning"/>
    <s v="B07FWVVYR"/>
    <s v="Male"/>
    <x v="144"/>
    <s v="Shipped"/>
    <n v="1"/>
    <s v="INR"/>
    <n v="198"/>
    <n v="67"/>
    <n v="265"/>
    <s v="Pathanapuram"/>
    <s v="Kerala"/>
    <n v="689696"/>
    <x v="2"/>
    <x v="90"/>
    <x v="48"/>
    <n v="0.21951219512195111"/>
    <n v="35.639999999999986"/>
    <n v="162.36000000000001"/>
    <n v="198"/>
  </r>
  <r>
    <n v="2258"/>
    <s v="6/25/2019"/>
    <x v="223"/>
    <s v="2019 - Q2"/>
    <n v="2"/>
    <x v="1"/>
    <n v="6"/>
    <x v="5"/>
    <n v="25"/>
    <n v="0"/>
    <n v="0"/>
    <s v="Tuesday"/>
    <s v="Morning"/>
    <s v="B07FWXZWZ"/>
    <s v="Female"/>
    <x v="144"/>
    <s v="Shipped"/>
    <n v="1"/>
    <s v="INR"/>
    <n v="198"/>
    <n v="67"/>
    <n v="265"/>
    <s v="Bengaluru"/>
    <s v="Karnataka"/>
    <n v="560066"/>
    <x v="2"/>
    <x v="90"/>
    <x v="48"/>
    <n v="0.21951219512195111"/>
    <n v="35.639999999999986"/>
    <n v="162.36000000000001"/>
    <n v="198"/>
  </r>
  <r>
    <n v="2259"/>
    <s v="6/25/2019"/>
    <x v="38"/>
    <s v="2019 - Q2"/>
    <n v="2"/>
    <x v="1"/>
    <n v="6"/>
    <x v="5"/>
    <n v="25"/>
    <n v="0"/>
    <n v="0"/>
    <s v="Tuesday"/>
    <s v="Morning"/>
    <s v="B07FWYSVY"/>
    <s v="Male"/>
    <x v="133"/>
    <s v="Shipped"/>
    <n v="1"/>
    <s v="INR"/>
    <n v="381"/>
    <n v="67"/>
    <n v="448"/>
    <s v="Kovilpatti"/>
    <s v="Tamil Nadu"/>
    <n v="628501"/>
    <x v="2"/>
    <x v="90"/>
    <x v="48"/>
    <n v="0.21951219512195116"/>
    <n v="68.579999999999984"/>
    <n v="312.42"/>
    <n v="381"/>
  </r>
  <r>
    <n v="2260"/>
    <s v="6/25/2019"/>
    <x v="24"/>
    <s v="2019 - Q2"/>
    <n v="2"/>
    <x v="1"/>
    <n v="6"/>
    <x v="5"/>
    <n v="25"/>
    <n v="0"/>
    <n v="0"/>
    <s v="Tuesday"/>
    <s v="Morning"/>
    <s v="B07FWXTUU"/>
    <s v="Female"/>
    <x v="157"/>
    <s v="Shipped"/>
    <n v="1"/>
    <s v="INR"/>
    <n v="248"/>
    <n v="67"/>
    <n v="315"/>
    <s v="Bengaluru"/>
    <s v="Karnataka"/>
    <n v="560049"/>
    <x v="2"/>
    <x v="90"/>
    <x v="48"/>
    <n v="0.21951219512195114"/>
    <n v="44.639999999999986"/>
    <n v="203.36"/>
    <n v="248"/>
  </r>
  <r>
    <n v="2261"/>
    <s v="6/25/2019"/>
    <x v="766"/>
    <s v="2019 - Q2"/>
    <n v="2"/>
    <x v="1"/>
    <n v="6"/>
    <x v="5"/>
    <n v="25"/>
    <n v="0"/>
    <n v="0"/>
    <s v="Tuesday"/>
    <s v="Afternoon"/>
    <s v="B07FWVUSZ"/>
    <s v="Female"/>
    <x v="117"/>
    <s v="Shipped"/>
    <n v="1"/>
    <s v="INR"/>
    <n v="155"/>
    <n v="67"/>
    <n v="222"/>
    <s v="Ahmedabad"/>
    <s v="Gujarat"/>
    <n v="380007"/>
    <x v="2"/>
    <x v="90"/>
    <x v="48"/>
    <n v="0.21951219512195128"/>
    <n v="27.900000000000006"/>
    <n v="127.1"/>
    <n v="155"/>
  </r>
  <r>
    <n v="2262"/>
    <s v="6/25/2019"/>
    <x v="443"/>
    <s v="2019 - Q2"/>
    <n v="2"/>
    <x v="1"/>
    <n v="6"/>
    <x v="5"/>
    <n v="25"/>
    <n v="0"/>
    <n v="0"/>
    <s v="Tuesday"/>
    <s v="Afternoon"/>
    <s v="B07FWVVUV"/>
    <s v="Female"/>
    <x v="173"/>
    <s v="Shipped"/>
    <n v="1"/>
    <s v="INR"/>
    <n v="1795"/>
    <n v="117"/>
    <n v="1912"/>
    <s v="Ahmedabad"/>
    <s v="Gujarat"/>
    <n v="380008"/>
    <x v="1"/>
    <x v="82"/>
    <x v="39"/>
    <n v="0.20481927710843381"/>
    <n v="305.15000000000009"/>
    <n v="1489.85"/>
    <n v="1795"/>
  </r>
  <r>
    <n v="2263"/>
    <s v="6/25/2019"/>
    <x v="838"/>
    <s v="2019 - Q2"/>
    <n v="2"/>
    <x v="1"/>
    <n v="6"/>
    <x v="5"/>
    <n v="25"/>
    <n v="0"/>
    <n v="0"/>
    <s v="Tuesday"/>
    <s v="Afternoon"/>
    <s v="B07FWVVWX"/>
    <s v="Male"/>
    <x v="157"/>
    <s v="Shipped"/>
    <n v="1"/>
    <s v="INR"/>
    <n v="248"/>
    <n v="67"/>
    <n v="315"/>
    <s v="Pimpri Chinchwad"/>
    <s v="Maharashtra"/>
    <n v="411026"/>
    <x v="2"/>
    <x v="90"/>
    <x v="48"/>
    <n v="0.21951219512195114"/>
    <n v="44.639999999999986"/>
    <n v="203.36"/>
    <n v="248"/>
  </r>
  <r>
    <n v="2264"/>
    <s v="6/25/2019"/>
    <x v="773"/>
    <s v="2019 - Q2"/>
    <n v="2"/>
    <x v="1"/>
    <n v="6"/>
    <x v="5"/>
    <n v="25"/>
    <n v="0"/>
    <n v="0"/>
    <s v="Tuesday"/>
    <s v="Afternoon"/>
    <s v="B07FWVXVY"/>
    <s v="Female"/>
    <x v="155"/>
    <s v="Shipped"/>
    <n v="1"/>
    <s v="INR"/>
    <n v="129"/>
    <n v="67"/>
    <n v="196"/>
    <s v="Colonelganj"/>
    <s v="Uttar Pradesh"/>
    <n v="271502"/>
    <x v="2"/>
    <x v="90"/>
    <x v="48"/>
    <n v="0.21951219512195122"/>
    <n v="23.22"/>
    <n v="105.78"/>
    <n v="129"/>
  </r>
  <r>
    <n v="2265"/>
    <s v="6/25/2019"/>
    <x v="839"/>
    <s v="2019 - Q2"/>
    <n v="2"/>
    <x v="1"/>
    <n v="6"/>
    <x v="5"/>
    <n v="25"/>
    <n v="0"/>
    <n v="0"/>
    <s v="Tuesday"/>
    <s v="Afternoon"/>
    <s v="B07FWYASW"/>
    <s v="Female"/>
    <x v="117"/>
    <s v="Shipped"/>
    <n v="1"/>
    <s v="INR"/>
    <n v="155"/>
    <n v="67"/>
    <n v="222"/>
    <s v="Bengaluru"/>
    <s v="Karnataka"/>
    <n v="560048"/>
    <x v="2"/>
    <x v="90"/>
    <x v="48"/>
    <n v="0.21951219512195128"/>
    <n v="27.900000000000006"/>
    <n v="127.1"/>
    <n v="155"/>
  </r>
  <r>
    <n v="2266"/>
    <s v="6/25/2019"/>
    <x v="1009"/>
    <s v="2019 - Q2"/>
    <n v="2"/>
    <x v="1"/>
    <n v="6"/>
    <x v="5"/>
    <n v="25"/>
    <n v="0"/>
    <n v="0"/>
    <s v="Tuesday"/>
    <s v="Afternoon"/>
    <s v="B07FWVWVU"/>
    <s v="Male"/>
    <x v="117"/>
    <s v="Shipped"/>
    <n v="1"/>
    <s v="INR"/>
    <n v="155"/>
    <n v="67"/>
    <n v="222"/>
    <s v="Thiruvananthapuram"/>
    <s v="Kerala"/>
    <n v="695547"/>
    <x v="2"/>
    <x v="90"/>
    <x v="48"/>
    <n v="0.21951219512195128"/>
    <n v="27.900000000000006"/>
    <n v="127.1"/>
    <n v="155"/>
  </r>
  <r>
    <n v="2267"/>
    <s v="6/25/2019"/>
    <x v="831"/>
    <s v="2019 - Q2"/>
    <n v="2"/>
    <x v="1"/>
    <n v="6"/>
    <x v="5"/>
    <n v="25"/>
    <n v="0"/>
    <n v="0"/>
    <s v="Tuesday"/>
    <s v="Evening"/>
    <s v="B07FWWYZS"/>
    <s v="Male"/>
    <x v="173"/>
    <s v="Shipped"/>
    <n v="1"/>
    <s v="INR"/>
    <n v="1795"/>
    <n v="117"/>
    <n v="1912"/>
    <s v="Chikodi"/>
    <s v="Karnataka"/>
    <n v="591201"/>
    <x v="1"/>
    <x v="82"/>
    <x v="39"/>
    <n v="0.20481927710843381"/>
    <n v="305.15000000000009"/>
    <n v="1489.85"/>
    <n v="1795"/>
  </r>
  <r>
    <n v="2268"/>
    <s v="6/25/2019"/>
    <x v="1010"/>
    <s v="2019 - Q2"/>
    <n v="2"/>
    <x v="1"/>
    <n v="6"/>
    <x v="5"/>
    <n v="25"/>
    <n v="0"/>
    <n v="0"/>
    <s v="Tuesday"/>
    <s v="Evening"/>
    <s v="B07FWWTVQ"/>
    <s v="Male"/>
    <x v="155"/>
    <s v="Shipped"/>
    <n v="1"/>
    <s v="INR"/>
    <n v="129"/>
    <n v="67"/>
    <n v="196"/>
    <s v="Erode"/>
    <s v="Tamil Nadu"/>
    <n v="638009"/>
    <x v="2"/>
    <x v="90"/>
    <x v="48"/>
    <n v="0.21951219512195122"/>
    <n v="23.22"/>
    <n v="105.78"/>
    <n v="129"/>
  </r>
  <r>
    <n v="2269"/>
    <s v="6/26/2019"/>
    <x v="674"/>
    <s v="2019 - Q2"/>
    <n v="2"/>
    <x v="1"/>
    <n v="6"/>
    <x v="5"/>
    <n v="26"/>
    <n v="0"/>
    <n v="0"/>
    <s v="Wednesday"/>
    <s v="Night"/>
    <s v="B07FWVBQQ"/>
    <s v="Male"/>
    <x v="117"/>
    <s v="Shipped"/>
    <n v="1"/>
    <s v="INR"/>
    <n v="155"/>
    <n v="67"/>
    <n v="222"/>
    <s v="Ambattur Chennai"/>
    <s v="Tamil Nadu"/>
    <n v="600053"/>
    <x v="2"/>
    <x v="90"/>
    <x v="48"/>
    <n v="0.21951219512195128"/>
    <n v="27.900000000000006"/>
    <n v="127.1"/>
    <n v="155"/>
  </r>
  <r>
    <n v="2270"/>
    <s v="6/26/2019"/>
    <x v="713"/>
    <s v="2019 - Q2"/>
    <n v="2"/>
    <x v="1"/>
    <n v="6"/>
    <x v="5"/>
    <n v="26"/>
    <n v="0"/>
    <n v="0"/>
    <s v="Wednesday"/>
    <s v="Night"/>
    <s v="B07FWXXSX"/>
    <s v="Male"/>
    <x v="117"/>
    <s v="Shipped"/>
    <n v="2"/>
    <s v="INR"/>
    <n v="310"/>
    <n v="67"/>
    <n v="377"/>
    <s v="Bangalore"/>
    <s v="Karnataka"/>
    <n v="562125"/>
    <x v="2"/>
    <x v="90"/>
    <x v="48"/>
    <n v="0.21951219512195128"/>
    <n v="55.800000000000011"/>
    <n v="254.2"/>
    <n v="620"/>
  </r>
  <r>
    <n v="2271"/>
    <s v="6/26/2019"/>
    <x v="965"/>
    <s v="2019 - Q2"/>
    <n v="2"/>
    <x v="1"/>
    <n v="6"/>
    <x v="5"/>
    <n v="26"/>
    <n v="0"/>
    <n v="0"/>
    <s v="Wednesday"/>
    <s v="Afternoon"/>
    <s v="B07FWWUZX"/>
    <s v="Female"/>
    <x v="123"/>
    <s v="Shipped"/>
    <n v="1"/>
    <s v="INR"/>
    <n v="108"/>
    <n v="67"/>
    <n v="175"/>
    <s v="Aurangabad"/>
    <s v="Maharashtra"/>
    <n v="431001"/>
    <x v="2"/>
    <x v="90"/>
    <x v="48"/>
    <n v="0.21951219512195119"/>
    <n v="19.439999999999998"/>
    <n v="88.56"/>
    <n v="108"/>
  </r>
  <r>
    <n v="2272"/>
    <s v="6/26/2019"/>
    <x v="218"/>
    <s v="2019 - Q2"/>
    <n v="2"/>
    <x v="1"/>
    <n v="6"/>
    <x v="5"/>
    <n v="26"/>
    <n v="0"/>
    <n v="0"/>
    <s v="Wednesday"/>
    <s v="Afternoon"/>
    <s v="B07FWXXTX"/>
    <s v="Female"/>
    <x v="155"/>
    <s v="Shipped"/>
    <n v="1"/>
    <s v="INR"/>
    <n v="129"/>
    <n v="67"/>
    <n v="196"/>
    <s v="Tiruppur"/>
    <s v="Tamil Nadu"/>
    <n v="641604"/>
    <x v="2"/>
    <x v="90"/>
    <x v="48"/>
    <n v="0.21951219512195122"/>
    <n v="23.22"/>
    <n v="105.78"/>
    <n v="129"/>
  </r>
  <r>
    <n v="2273"/>
    <s v="6/26/2019"/>
    <x v="542"/>
    <s v="2019 - Q2"/>
    <n v="2"/>
    <x v="1"/>
    <n v="6"/>
    <x v="5"/>
    <n v="26"/>
    <n v="0"/>
    <n v="0"/>
    <s v="Wednesday"/>
    <s v="Afternoon"/>
    <s v="B07FWYZUS"/>
    <s v="Male"/>
    <x v="144"/>
    <s v="Shipped"/>
    <n v="1"/>
    <s v="INR"/>
    <n v="198"/>
    <n v="67"/>
    <n v="265"/>
    <s v="Ahmedabad"/>
    <s v="Gujarat"/>
    <n v="380054"/>
    <x v="2"/>
    <x v="90"/>
    <x v="48"/>
    <n v="0.21951219512195111"/>
    <n v="35.639999999999986"/>
    <n v="162.36000000000001"/>
    <n v="198"/>
  </r>
  <r>
    <n v="2274"/>
    <s v="6/26/2019"/>
    <x v="607"/>
    <s v="2019 - Q2"/>
    <n v="2"/>
    <x v="1"/>
    <n v="6"/>
    <x v="5"/>
    <n v="26"/>
    <n v="0"/>
    <n v="0"/>
    <s v="Wednesday"/>
    <s v="Evening"/>
    <s v="B07FWVWZT"/>
    <s v="Female"/>
    <x v="139"/>
    <s v="Shipped"/>
    <n v="1"/>
    <s v="INR"/>
    <n v="192"/>
    <n v="67"/>
    <n v="259"/>
    <s v="New Delhi"/>
    <s v="Delhi"/>
    <n v="110066"/>
    <x v="2"/>
    <x v="90"/>
    <x v="48"/>
    <n v="0.21951219512195125"/>
    <n v="34.56"/>
    <n v="157.44"/>
    <n v="192"/>
  </r>
  <r>
    <n v="2275"/>
    <s v="6/26/2019"/>
    <x v="1011"/>
    <s v="2019 - Q2"/>
    <n v="2"/>
    <x v="1"/>
    <n v="6"/>
    <x v="5"/>
    <n v="26"/>
    <n v="0"/>
    <n v="0"/>
    <s v="Wednesday"/>
    <s v="Evening"/>
    <s v="B07FWVWTX"/>
    <s v="Male"/>
    <x v="144"/>
    <s v="Shipped"/>
    <n v="1"/>
    <s v="INR"/>
    <n v="198"/>
    <n v="67"/>
    <n v="265"/>
    <s v="Pune"/>
    <s v="Maharashtra"/>
    <n v="412404"/>
    <x v="2"/>
    <x v="90"/>
    <x v="48"/>
    <n v="0.21951219512195111"/>
    <n v="35.639999999999986"/>
    <n v="162.36000000000001"/>
    <n v="198"/>
  </r>
  <r>
    <n v="2276"/>
    <s v="6/26/2019"/>
    <x v="87"/>
    <s v="2019 - Q2"/>
    <n v="2"/>
    <x v="1"/>
    <n v="6"/>
    <x v="5"/>
    <n v="26"/>
    <n v="0"/>
    <n v="0"/>
    <s v="Wednesday"/>
    <s v="Evening"/>
    <s v="B07FWXUZV"/>
    <s v="Male"/>
    <x v="139"/>
    <s v="Shipped"/>
    <n v="1"/>
    <s v="INR"/>
    <n v="192"/>
    <n v="67"/>
    <n v="259"/>
    <s v="Hyderabad"/>
    <s v="Telangana"/>
    <n v="500028"/>
    <x v="2"/>
    <x v="90"/>
    <x v="48"/>
    <n v="0.21951219512195125"/>
    <n v="34.56"/>
    <n v="157.44"/>
    <n v="192"/>
  </r>
  <r>
    <n v="2277"/>
    <s v="6/27/2019"/>
    <x v="1012"/>
    <s v="2019 - Q2"/>
    <n v="2"/>
    <x v="1"/>
    <n v="6"/>
    <x v="5"/>
    <n v="27"/>
    <n v="0"/>
    <n v="1"/>
    <s v="Thursday"/>
    <s v="Night"/>
    <s v="B07FWVYXX"/>
    <s v="Female"/>
    <x v="117"/>
    <s v="Shipped"/>
    <n v="1"/>
    <s v="INR"/>
    <n v="155"/>
    <n v="67"/>
    <n v="222"/>
    <s v="Berhampur"/>
    <s v="Odisha"/>
    <n v="760001"/>
    <x v="2"/>
    <x v="90"/>
    <x v="48"/>
    <n v="0.21951219512195128"/>
    <n v="27.900000000000006"/>
    <n v="127.1"/>
    <n v="155"/>
  </r>
  <r>
    <n v="2278"/>
    <s v="6/27/2019"/>
    <x v="963"/>
    <s v="2019 - Q2"/>
    <n v="2"/>
    <x v="1"/>
    <n v="6"/>
    <x v="5"/>
    <n v="27"/>
    <n v="0"/>
    <n v="1"/>
    <s v="Thursday"/>
    <s v="Morning"/>
    <s v="B07FWWWQV"/>
    <s v="Female"/>
    <x v="155"/>
    <s v="Shipped"/>
    <n v="1"/>
    <s v="INR"/>
    <n v="129"/>
    <n v="67"/>
    <n v="196"/>
    <s v="Lucknow"/>
    <s v="Uttar Pradesh"/>
    <n v="226021"/>
    <x v="2"/>
    <x v="90"/>
    <x v="48"/>
    <n v="0.21951219512195122"/>
    <n v="23.22"/>
    <n v="105.78"/>
    <n v="129"/>
  </r>
  <r>
    <n v="2279"/>
    <s v="6/27/2019"/>
    <x v="109"/>
    <s v="2019 - Q2"/>
    <n v="2"/>
    <x v="1"/>
    <n v="6"/>
    <x v="5"/>
    <n v="27"/>
    <n v="0"/>
    <n v="1"/>
    <s v="Thursday"/>
    <s v="Morning"/>
    <s v="B07FWWXZS"/>
    <s v="Female"/>
    <x v="139"/>
    <s v="Shipped"/>
    <n v="1"/>
    <s v="INR"/>
    <n v="192"/>
    <n v="67"/>
    <n v="259"/>
    <s v="Vijayawada"/>
    <s v="Andhra Pradesh"/>
    <n v="521104"/>
    <x v="2"/>
    <x v="90"/>
    <x v="48"/>
    <n v="0.21951219512195125"/>
    <n v="34.56"/>
    <n v="157.44"/>
    <n v="192"/>
  </r>
  <r>
    <n v="2280"/>
    <s v="6/27/2019"/>
    <x v="748"/>
    <s v="2019 - Q2"/>
    <n v="2"/>
    <x v="1"/>
    <n v="6"/>
    <x v="5"/>
    <n v="27"/>
    <n v="0"/>
    <n v="1"/>
    <s v="Thursday"/>
    <s v="Morning"/>
    <s v="B07FWYUQT"/>
    <s v="Female"/>
    <x v="139"/>
    <s v="Shipped"/>
    <n v="1"/>
    <s v="INR"/>
    <n v="192"/>
    <n v="67"/>
    <n v="259"/>
    <s v="Mumvai"/>
    <s v="Maharashtra"/>
    <n v="400067"/>
    <x v="2"/>
    <x v="90"/>
    <x v="48"/>
    <n v="0.21951219512195125"/>
    <n v="34.56"/>
    <n v="157.44"/>
    <n v="192"/>
  </r>
  <r>
    <n v="2281"/>
    <s v="6/27/2019"/>
    <x v="829"/>
    <s v="2019 - Q2"/>
    <n v="2"/>
    <x v="1"/>
    <n v="6"/>
    <x v="5"/>
    <n v="27"/>
    <n v="0"/>
    <n v="1"/>
    <s v="Thursday"/>
    <s v="Morning"/>
    <s v="B07FWXAUR"/>
    <s v="Male"/>
    <x v="144"/>
    <s v="Shipped"/>
    <n v="1"/>
    <s v="INR"/>
    <n v="198"/>
    <n v="67"/>
    <n v="265"/>
    <s v="Bengaluru"/>
    <s v="Karnataka"/>
    <n v="560103"/>
    <x v="2"/>
    <x v="90"/>
    <x v="48"/>
    <n v="0.21951219512195111"/>
    <n v="35.639999999999986"/>
    <n v="162.36000000000001"/>
    <n v="198"/>
  </r>
  <r>
    <n v="2282"/>
    <s v="6/27/2019"/>
    <x v="983"/>
    <s v="2019 - Q2"/>
    <n v="2"/>
    <x v="1"/>
    <n v="6"/>
    <x v="5"/>
    <n v="27"/>
    <n v="0"/>
    <n v="1"/>
    <s v="Thursday"/>
    <s v="Morning"/>
    <s v="B07FWXVWY"/>
    <s v="Female"/>
    <x v="137"/>
    <s v="Shipped"/>
    <n v="1"/>
    <s v="INR"/>
    <n v="184"/>
    <n v="67"/>
    <n v="251"/>
    <s v="Srikakulam"/>
    <s v="Andhra Pradesh"/>
    <n v="532001"/>
    <x v="2"/>
    <x v="90"/>
    <x v="48"/>
    <n v="0.21951219512195125"/>
    <n v="33.120000000000005"/>
    <n v="150.88"/>
    <n v="184"/>
  </r>
  <r>
    <n v="2283"/>
    <s v="6/27/2019"/>
    <x v="521"/>
    <s v="2019 - Q2"/>
    <n v="2"/>
    <x v="1"/>
    <n v="6"/>
    <x v="5"/>
    <n v="27"/>
    <n v="0"/>
    <n v="1"/>
    <s v="Thursday"/>
    <s v="Morning"/>
    <s v="B07FWWYWQ"/>
    <s v="Female"/>
    <x v="117"/>
    <s v="Shipped"/>
    <n v="1"/>
    <s v="INR"/>
    <n v="155"/>
    <n v="67"/>
    <n v="222"/>
    <s v="Hyderabad"/>
    <s v="Telangana"/>
    <n v="500048"/>
    <x v="2"/>
    <x v="90"/>
    <x v="48"/>
    <n v="0.21951219512195128"/>
    <n v="27.900000000000006"/>
    <n v="127.1"/>
    <n v="155"/>
  </r>
  <r>
    <n v="2284"/>
    <s v="6/27/2019"/>
    <x v="941"/>
    <s v="2019 - Q2"/>
    <n v="2"/>
    <x v="1"/>
    <n v="6"/>
    <x v="5"/>
    <n v="27"/>
    <n v="0"/>
    <n v="1"/>
    <s v="Thursday"/>
    <s v="Afternoon"/>
    <s v="B07FWXYYU"/>
    <s v="Male"/>
    <x v="137"/>
    <s v="Shipped"/>
    <n v="1"/>
    <s v="INR"/>
    <n v="184"/>
    <n v="67"/>
    <n v="251"/>
    <s v="Hubballi"/>
    <s v="Karnataka"/>
    <n v="580025"/>
    <x v="2"/>
    <x v="90"/>
    <x v="48"/>
    <n v="0.21951219512195125"/>
    <n v="33.120000000000005"/>
    <n v="150.88"/>
    <n v="184"/>
  </r>
  <r>
    <n v="2285"/>
    <s v="6/27/2019"/>
    <x v="281"/>
    <s v="2019 - Q2"/>
    <n v="2"/>
    <x v="1"/>
    <n v="6"/>
    <x v="5"/>
    <n v="27"/>
    <n v="0"/>
    <n v="1"/>
    <s v="Thursday"/>
    <s v="Afternoon"/>
    <s v="B07FWWAWT"/>
    <s v="Female"/>
    <x v="157"/>
    <s v="Shipped"/>
    <n v="1"/>
    <s v="INR"/>
    <n v="248"/>
    <n v="67"/>
    <n v="315"/>
    <s v="Villupuram"/>
    <s v="Tamil Nadu"/>
    <n v="606208"/>
    <x v="2"/>
    <x v="90"/>
    <x v="48"/>
    <n v="0.21951219512195114"/>
    <n v="44.639999999999986"/>
    <n v="203.36"/>
    <n v="248"/>
  </r>
  <r>
    <n v="2286"/>
    <s v="6/27/2019"/>
    <x v="277"/>
    <s v="2019 - Q2"/>
    <n v="2"/>
    <x v="1"/>
    <n v="6"/>
    <x v="5"/>
    <n v="27"/>
    <n v="0"/>
    <n v="1"/>
    <s v="Thursday"/>
    <s v="Afternoon"/>
    <s v="B07FWVXRQ"/>
    <s v="Male"/>
    <x v="139"/>
    <s v="Shipped"/>
    <n v="1"/>
    <s v="INR"/>
    <n v="192"/>
    <n v="67"/>
    <n v="259"/>
    <s v="Navegaon Bandh Tahsil-Arjuni Morgaon"/>
    <s v="Maharashtra"/>
    <n v="441702"/>
    <x v="2"/>
    <x v="90"/>
    <x v="48"/>
    <n v="0.21951219512195125"/>
    <n v="34.56"/>
    <n v="157.44"/>
    <n v="192"/>
  </r>
  <r>
    <n v="2287"/>
    <s v="6/27/2019"/>
    <x v="735"/>
    <s v="2019 - Q2"/>
    <n v="2"/>
    <x v="1"/>
    <n v="6"/>
    <x v="5"/>
    <n v="27"/>
    <n v="0"/>
    <n v="1"/>
    <s v="Thursday"/>
    <s v="Afternoon"/>
    <s v="B07FWWBTZ"/>
    <s v="Female"/>
    <x v="155"/>
    <s v="Shipped"/>
    <n v="1"/>
    <s v="INR"/>
    <n v="129"/>
    <n v="67"/>
    <n v="196"/>
    <s v="Bengaluru"/>
    <s v="Karnataka"/>
    <n v="560003"/>
    <x v="2"/>
    <x v="90"/>
    <x v="48"/>
    <n v="0.21951219512195122"/>
    <n v="23.22"/>
    <n v="105.78"/>
    <n v="129"/>
  </r>
  <r>
    <n v="2288"/>
    <s v="6/27/2019"/>
    <x v="1013"/>
    <s v="2019 - Q2"/>
    <n v="2"/>
    <x v="1"/>
    <n v="6"/>
    <x v="5"/>
    <n v="27"/>
    <n v="0"/>
    <n v="1"/>
    <s v="Thursday"/>
    <s v="Afternoon"/>
    <s v="B07FWXZVX"/>
    <s v="Male"/>
    <x v="144"/>
    <s v="Shipped"/>
    <n v="1"/>
    <s v="INR"/>
    <n v="198"/>
    <n v="67"/>
    <n v="265"/>
    <s v="Lucknow"/>
    <s v="Uttar Pradesh"/>
    <n v="226027"/>
    <x v="2"/>
    <x v="90"/>
    <x v="48"/>
    <n v="0.21951219512195111"/>
    <n v="35.639999999999986"/>
    <n v="162.36000000000001"/>
    <n v="198"/>
  </r>
  <r>
    <n v="2289"/>
    <s v="6/27/2019"/>
    <x v="921"/>
    <s v="2019 - Q2"/>
    <n v="2"/>
    <x v="1"/>
    <n v="6"/>
    <x v="5"/>
    <n v="27"/>
    <n v="0"/>
    <n v="1"/>
    <s v="Thursday"/>
    <s v="Afternoon"/>
    <s v="B07FWVBTQ"/>
    <s v="Male"/>
    <x v="155"/>
    <s v="Shipped"/>
    <n v="1"/>
    <s v="INR"/>
    <n v="129"/>
    <n v="67"/>
    <n v="196"/>
    <s v="Kolkata"/>
    <s v="West Bengal"/>
    <n v="700012"/>
    <x v="2"/>
    <x v="90"/>
    <x v="48"/>
    <n v="0.21951219512195122"/>
    <n v="23.22"/>
    <n v="105.78"/>
    <n v="129"/>
  </r>
  <r>
    <n v="2290"/>
    <s v="6/27/2019"/>
    <x v="921"/>
    <s v="2019 - Q2"/>
    <n v="2"/>
    <x v="1"/>
    <n v="6"/>
    <x v="5"/>
    <n v="27"/>
    <n v="0"/>
    <n v="1"/>
    <s v="Thursday"/>
    <s v="Afternoon"/>
    <s v="B07FWYTWS"/>
    <s v="Female"/>
    <x v="144"/>
    <s v="Shipped"/>
    <n v="1"/>
    <s v="INR"/>
    <n v="198"/>
    <n v="67"/>
    <n v="265"/>
    <s v="Silchar"/>
    <s v="Assam"/>
    <n v="788005"/>
    <x v="2"/>
    <x v="90"/>
    <x v="48"/>
    <n v="0.21951219512195111"/>
    <n v="35.639999999999986"/>
    <n v="162.36000000000001"/>
    <n v="198"/>
  </r>
  <r>
    <n v="2291"/>
    <s v="6/27/2019"/>
    <x v="219"/>
    <s v="2019 - Q2"/>
    <n v="2"/>
    <x v="1"/>
    <n v="6"/>
    <x v="5"/>
    <n v="27"/>
    <n v="0"/>
    <n v="1"/>
    <s v="Thursday"/>
    <s v="Afternoon"/>
    <s v="B07FWXAWY"/>
    <s v="Male"/>
    <x v="144"/>
    <s v="Shipped"/>
    <n v="1"/>
    <s v="INR"/>
    <n v="198"/>
    <n v="67"/>
    <n v="265"/>
    <s v="Patna"/>
    <s v="Bihar"/>
    <n v="800001"/>
    <x v="2"/>
    <x v="90"/>
    <x v="48"/>
    <n v="0.21951219512195111"/>
    <n v="35.639999999999986"/>
    <n v="162.36000000000001"/>
    <n v="198"/>
  </r>
  <r>
    <n v="2292"/>
    <s v="6/27/2019"/>
    <x v="213"/>
    <s v="2019 - Q2"/>
    <n v="2"/>
    <x v="1"/>
    <n v="6"/>
    <x v="5"/>
    <n v="27"/>
    <n v="0"/>
    <n v="1"/>
    <s v="Thursday"/>
    <s v="Afternoon"/>
    <s v="B07FWXVYU"/>
    <s v="Female"/>
    <x v="149"/>
    <s v="Shipped"/>
    <n v="1"/>
    <s v="INR"/>
    <n v="180"/>
    <n v="67"/>
    <n v="247"/>
    <s v="Tiruchirappalli"/>
    <s v="Tamil Nadu"/>
    <n v="620017"/>
    <x v="2"/>
    <x v="90"/>
    <x v="48"/>
    <n v="0.21951219512195128"/>
    <n v="32.400000000000006"/>
    <n v="147.6"/>
    <n v="180"/>
  </r>
  <r>
    <n v="2293"/>
    <s v="6/28/2019"/>
    <x v="286"/>
    <s v="2019 - Q2"/>
    <n v="2"/>
    <x v="1"/>
    <n v="6"/>
    <x v="5"/>
    <n v="28"/>
    <n v="0"/>
    <n v="1"/>
    <s v="Friday"/>
    <s v="Night"/>
    <s v="B07FWXTRY"/>
    <s v="Female"/>
    <x v="174"/>
    <s v="Shipped"/>
    <n v="1"/>
    <s v="INR"/>
    <n v="285"/>
    <n v="67"/>
    <n v="352"/>
    <s v="Ajmer"/>
    <s v="Rajasthan"/>
    <n v="305415"/>
    <x v="0"/>
    <x v="111"/>
    <x v="61"/>
    <n v="0.14942528735632188"/>
    <n v="37.050000000000011"/>
    <n v="247.95"/>
    <n v="285"/>
  </r>
  <r>
    <n v="2294"/>
    <s v="6/28/2019"/>
    <x v="197"/>
    <s v="2019 - Q2"/>
    <n v="2"/>
    <x v="1"/>
    <n v="6"/>
    <x v="5"/>
    <n v="28"/>
    <n v="0"/>
    <n v="1"/>
    <s v="Friday"/>
    <s v="Night"/>
    <s v="B07FWWZVS"/>
    <s v="Female"/>
    <x v="117"/>
    <s v="Shipped"/>
    <n v="1"/>
    <s v="INR"/>
    <n v="155"/>
    <n v="67"/>
    <n v="222"/>
    <s v="Noida"/>
    <s v="Uttar Pradesh"/>
    <n v="201307"/>
    <x v="2"/>
    <x v="90"/>
    <x v="48"/>
    <n v="0.21951219512195128"/>
    <n v="27.900000000000006"/>
    <n v="127.1"/>
    <n v="155"/>
  </r>
  <r>
    <n v="2295"/>
    <s v="6/28/2019"/>
    <x v="925"/>
    <s v="2019 - Q2"/>
    <n v="2"/>
    <x v="1"/>
    <n v="6"/>
    <x v="5"/>
    <n v="28"/>
    <n v="0"/>
    <n v="1"/>
    <s v="Friday"/>
    <s v="Morning"/>
    <s v="B07FWVBVT"/>
    <s v="Female"/>
    <x v="150"/>
    <s v="Shipped"/>
    <n v="1"/>
    <s v="INR"/>
    <n v="97"/>
    <n v="67"/>
    <n v="164"/>
    <s v="Dimapur"/>
    <s v="Nagaland"/>
    <n v="797112"/>
    <x v="2"/>
    <x v="90"/>
    <x v="48"/>
    <n v="0.21951219512195114"/>
    <n v="17.459999999999994"/>
    <n v="79.540000000000006"/>
    <n v="97"/>
  </r>
  <r>
    <n v="2296"/>
    <s v="6/28/2019"/>
    <x v="774"/>
    <s v="2019 - Q2"/>
    <n v="2"/>
    <x v="1"/>
    <n v="6"/>
    <x v="5"/>
    <n v="28"/>
    <n v="0"/>
    <n v="1"/>
    <s v="Friday"/>
    <s v="Morning"/>
    <s v="B07FWVVVY"/>
    <s v="Female"/>
    <x v="157"/>
    <s v="Shipped"/>
    <n v="1"/>
    <s v="INR"/>
    <n v="248"/>
    <n v="67"/>
    <n v="315"/>
    <s v="Chennai"/>
    <s v="Tamil Nadu"/>
    <n v="600071"/>
    <x v="2"/>
    <x v="90"/>
    <x v="48"/>
    <n v="0.21951219512195114"/>
    <n v="44.639999999999986"/>
    <n v="203.36"/>
    <n v="248"/>
  </r>
  <r>
    <n v="2297"/>
    <s v="6/28/2019"/>
    <x v="1014"/>
    <s v="2019 - Q2"/>
    <n v="2"/>
    <x v="1"/>
    <n v="6"/>
    <x v="5"/>
    <n v="28"/>
    <n v="0"/>
    <n v="1"/>
    <s v="Friday"/>
    <s v="Morning"/>
    <s v="B07FWWTXT"/>
    <s v="Male"/>
    <x v="137"/>
    <s v="Shipped"/>
    <n v="1"/>
    <s v="INR"/>
    <n v="184"/>
    <n v="67"/>
    <n v="251"/>
    <s v="Faridabad"/>
    <s v="Haryana"/>
    <n v="121010"/>
    <x v="2"/>
    <x v="90"/>
    <x v="48"/>
    <n v="0.21951219512195125"/>
    <n v="33.120000000000005"/>
    <n v="150.88"/>
    <n v="184"/>
  </r>
  <r>
    <n v="2298"/>
    <s v="6/28/2019"/>
    <x v="268"/>
    <s v="2019 - Q2"/>
    <n v="2"/>
    <x v="1"/>
    <n v="6"/>
    <x v="5"/>
    <n v="28"/>
    <n v="0"/>
    <n v="1"/>
    <s v="Friday"/>
    <s v="Afternoon"/>
    <s v="B07FWYZZV"/>
    <s v="Male"/>
    <x v="157"/>
    <s v="Shipped"/>
    <n v="1"/>
    <s v="INR"/>
    <n v="248"/>
    <n v="67"/>
    <n v="315"/>
    <s v="Rajahmundry"/>
    <s v="Andhra Pradesh"/>
    <n v="533102"/>
    <x v="2"/>
    <x v="90"/>
    <x v="48"/>
    <n v="0.21951219512195114"/>
    <n v="44.639999999999986"/>
    <n v="203.36"/>
    <n v="248"/>
  </r>
  <r>
    <n v="2299"/>
    <s v="6/28/2019"/>
    <x v="374"/>
    <s v="2019 - Q2"/>
    <n v="2"/>
    <x v="1"/>
    <n v="6"/>
    <x v="5"/>
    <n v="28"/>
    <n v="0"/>
    <n v="1"/>
    <s v="Friday"/>
    <s v="Afternoon"/>
    <s v="B07FWXWUQ"/>
    <s v="Male"/>
    <x v="155"/>
    <s v="Shipped"/>
    <n v="1"/>
    <s v="INR"/>
    <n v="129"/>
    <n v="67"/>
    <n v="196"/>
    <s v="Chennai"/>
    <s v="Tamil Nadu"/>
    <n v="600045"/>
    <x v="2"/>
    <x v="90"/>
    <x v="48"/>
    <n v="0.21951219512195122"/>
    <n v="23.22"/>
    <n v="105.78"/>
    <n v="129"/>
  </r>
  <r>
    <n v="2300"/>
    <s v="6/29/2019"/>
    <x v="784"/>
    <s v="2019 - Q2"/>
    <n v="2"/>
    <x v="1"/>
    <n v="6"/>
    <x v="5"/>
    <n v="29"/>
    <n v="0"/>
    <n v="1"/>
    <s v="Saturday"/>
    <s v="Night"/>
    <s v="B07FWXXSQ"/>
    <s v="Male"/>
    <x v="117"/>
    <s v="Shipped"/>
    <n v="1"/>
    <s v="INR"/>
    <n v="155"/>
    <n v="67"/>
    <n v="222"/>
    <s v="Lumding"/>
    <s v="Assam"/>
    <n v="782447"/>
    <x v="2"/>
    <x v="90"/>
    <x v="48"/>
    <n v="0.21951219512195128"/>
    <n v="27.900000000000006"/>
    <n v="127.1"/>
    <n v="155"/>
  </r>
  <r>
    <n v="2301"/>
    <s v="6/29/2019"/>
    <x v="330"/>
    <s v="2019 - Q2"/>
    <n v="2"/>
    <x v="1"/>
    <n v="6"/>
    <x v="5"/>
    <n v="29"/>
    <n v="0"/>
    <n v="1"/>
    <s v="Saturday"/>
    <s v="Night"/>
    <s v="B07FWVXYQ"/>
    <s v="Male"/>
    <x v="117"/>
    <s v="Shipped"/>
    <n v="1"/>
    <s v="INR"/>
    <n v="155"/>
    <n v="67"/>
    <n v="222"/>
    <s v="Lucknow"/>
    <s v="Uttar Pradesh"/>
    <n v="226025"/>
    <x v="2"/>
    <x v="90"/>
    <x v="48"/>
    <n v="0.21951219512195128"/>
    <n v="27.900000000000006"/>
    <n v="127.1"/>
    <n v="155"/>
  </r>
  <r>
    <n v="2302"/>
    <s v="6/29/2019"/>
    <x v="404"/>
    <s v="2019 - Q2"/>
    <n v="2"/>
    <x v="1"/>
    <n v="6"/>
    <x v="5"/>
    <n v="29"/>
    <n v="0"/>
    <n v="1"/>
    <s v="Saturday"/>
    <s v="Night"/>
    <s v="B07FWVUVZ"/>
    <s v="Male"/>
    <x v="155"/>
    <s v="Shipped"/>
    <n v="1"/>
    <s v="INR"/>
    <n v="129"/>
    <n v="67"/>
    <n v="196"/>
    <s v="Riico Industrial Area Palsana"/>
    <s v="Rajasthan"/>
    <n v="332402"/>
    <x v="2"/>
    <x v="90"/>
    <x v="48"/>
    <n v="0.21951219512195122"/>
    <n v="23.22"/>
    <n v="105.78"/>
    <n v="129"/>
  </r>
  <r>
    <n v="2303"/>
    <s v="6/29/2019"/>
    <x v="969"/>
    <s v="2019 - Q2"/>
    <n v="2"/>
    <x v="1"/>
    <n v="6"/>
    <x v="5"/>
    <n v="29"/>
    <n v="0"/>
    <n v="1"/>
    <s v="Saturday"/>
    <s v="Morning"/>
    <s v="B07FWVZXW"/>
    <s v="Male"/>
    <x v="144"/>
    <s v="Shipped"/>
    <n v="1"/>
    <s v="INR"/>
    <n v="198"/>
    <n v="67"/>
    <n v="265"/>
    <s v="Kolkata"/>
    <s v="West Bengal"/>
    <n v="700031"/>
    <x v="2"/>
    <x v="90"/>
    <x v="48"/>
    <n v="0.21951219512195111"/>
    <n v="35.639999999999986"/>
    <n v="162.36000000000001"/>
    <n v="198"/>
  </r>
  <r>
    <n v="2304"/>
    <s v="6/29/2019"/>
    <x v="1015"/>
    <s v="2019 - Q2"/>
    <n v="2"/>
    <x v="1"/>
    <n v="6"/>
    <x v="5"/>
    <n v="29"/>
    <n v="0"/>
    <n v="1"/>
    <s v="Saturday"/>
    <s v="Morning"/>
    <s v="B07FWWUWV"/>
    <s v="Male"/>
    <x v="137"/>
    <s v="Shipped"/>
    <n v="1"/>
    <s v="INR"/>
    <n v="184"/>
    <n v="67"/>
    <n v="251"/>
    <s v="Bengaluru 560076"/>
    <s v="Karnataka"/>
    <n v="560076"/>
    <x v="2"/>
    <x v="90"/>
    <x v="48"/>
    <n v="0.21951219512195125"/>
    <n v="33.120000000000005"/>
    <n v="150.88"/>
    <n v="184"/>
  </r>
  <r>
    <n v="2305"/>
    <s v="6/29/2019"/>
    <x v="17"/>
    <s v="2019 - Q2"/>
    <n v="2"/>
    <x v="1"/>
    <n v="6"/>
    <x v="5"/>
    <n v="29"/>
    <n v="0"/>
    <n v="1"/>
    <s v="Saturday"/>
    <s v="Morning"/>
    <s v="B07FWWAWR"/>
    <s v="Female"/>
    <x v="117"/>
    <s v="Shipped"/>
    <n v="2"/>
    <s v="INR"/>
    <n v="310"/>
    <n v="67"/>
    <n v="377"/>
    <s v="Surat"/>
    <s v="Gujarat"/>
    <n v="394230"/>
    <x v="2"/>
    <x v="90"/>
    <x v="48"/>
    <n v="0.21951219512195128"/>
    <n v="55.800000000000011"/>
    <n v="254.2"/>
    <n v="620"/>
  </r>
  <r>
    <n v="2306"/>
    <s v="6/29/2019"/>
    <x v="406"/>
    <s v="2019 - Q2"/>
    <n v="2"/>
    <x v="1"/>
    <n v="6"/>
    <x v="5"/>
    <n v="29"/>
    <n v="0"/>
    <n v="1"/>
    <s v="Saturday"/>
    <s v="Afternoon"/>
    <s v="B07FWYYUY"/>
    <s v="Female"/>
    <x v="144"/>
    <s v="Shipped"/>
    <n v="1"/>
    <s v="INR"/>
    <n v="198"/>
    <n v="67"/>
    <n v="265"/>
    <s v="Pune"/>
    <s v="Maharashtra"/>
    <n v="411006"/>
    <x v="2"/>
    <x v="90"/>
    <x v="48"/>
    <n v="0.21951219512195111"/>
    <n v="35.639999999999986"/>
    <n v="162.36000000000001"/>
    <n v="198"/>
  </r>
  <r>
    <n v="2307"/>
    <s v="6/29/2019"/>
    <x v="362"/>
    <s v="2019 - Q2"/>
    <n v="2"/>
    <x v="1"/>
    <n v="6"/>
    <x v="5"/>
    <n v="29"/>
    <n v="0"/>
    <n v="1"/>
    <s v="Saturday"/>
    <s v="Afternoon"/>
    <s v="B07FWVBYY"/>
    <s v="Male"/>
    <x v="144"/>
    <s v="Shipped"/>
    <n v="1"/>
    <s v="INR"/>
    <n v="198"/>
    <n v="67"/>
    <n v="265"/>
    <s v="Seoni"/>
    <s v="Madhya Pradesh"/>
    <n v="480661"/>
    <x v="2"/>
    <x v="90"/>
    <x v="48"/>
    <n v="0.21951219512195111"/>
    <n v="35.639999999999986"/>
    <n v="162.36000000000001"/>
    <n v="198"/>
  </r>
  <r>
    <n v="2308"/>
    <s v="6/29/2019"/>
    <x v="472"/>
    <s v="2019 - Q2"/>
    <n v="2"/>
    <x v="1"/>
    <n v="6"/>
    <x v="5"/>
    <n v="29"/>
    <n v="0"/>
    <n v="1"/>
    <s v="Saturday"/>
    <s v="Afternoon"/>
    <s v="B07FWVVXS"/>
    <s v="Female"/>
    <x v="137"/>
    <s v="Shipped"/>
    <n v="1"/>
    <s v="INR"/>
    <n v="184"/>
    <n v="67"/>
    <n v="251"/>
    <s v="New Delhi"/>
    <s v="Delhi"/>
    <n v="110052"/>
    <x v="2"/>
    <x v="90"/>
    <x v="48"/>
    <n v="0.21951219512195125"/>
    <n v="33.120000000000005"/>
    <n v="150.88"/>
    <n v="184"/>
  </r>
  <r>
    <n v="2309"/>
    <s v="6/29/2019"/>
    <x v="735"/>
    <s v="2019 - Q2"/>
    <n v="2"/>
    <x v="1"/>
    <n v="6"/>
    <x v="5"/>
    <n v="29"/>
    <n v="0"/>
    <n v="1"/>
    <s v="Saturday"/>
    <s v="Afternoon"/>
    <s v="B07FWYXWR"/>
    <s v="Female"/>
    <x v="149"/>
    <s v="Shipped"/>
    <n v="1"/>
    <s v="INR"/>
    <n v="180"/>
    <n v="67"/>
    <n v="247"/>
    <s v="Phaltan"/>
    <s v="Maharashtra"/>
    <n v="415523"/>
    <x v="2"/>
    <x v="90"/>
    <x v="48"/>
    <n v="0.21951219512195128"/>
    <n v="32.400000000000006"/>
    <n v="147.6"/>
    <n v="180"/>
  </r>
  <r>
    <n v="2310"/>
    <s v="6/29/2019"/>
    <x v="248"/>
    <s v="2019 - Q2"/>
    <n v="2"/>
    <x v="1"/>
    <n v="6"/>
    <x v="5"/>
    <n v="29"/>
    <n v="0"/>
    <n v="1"/>
    <s v="Saturday"/>
    <s v="Afternoon"/>
    <s v="B07FWWSQZ"/>
    <s v="Female"/>
    <x v="157"/>
    <s v="Shipped"/>
    <n v="1"/>
    <s v="INR"/>
    <n v="248"/>
    <n v="67"/>
    <n v="315"/>
    <s v="Rajam"/>
    <s v="Andhra Pradesh"/>
    <n v="532127"/>
    <x v="2"/>
    <x v="90"/>
    <x v="48"/>
    <n v="0.21951219512195114"/>
    <n v="44.639999999999986"/>
    <n v="203.36"/>
    <n v="248"/>
  </r>
  <r>
    <n v="2311"/>
    <s v="6/30/2019"/>
    <x v="193"/>
    <s v="2019 - Q2"/>
    <n v="2"/>
    <x v="1"/>
    <n v="6"/>
    <x v="5"/>
    <n v="30"/>
    <n v="1"/>
    <n v="1"/>
    <s v="Sunday"/>
    <s v="Night"/>
    <s v="B07FWVYZT"/>
    <s v="Male"/>
    <x v="139"/>
    <s v="Shipped"/>
    <n v="1"/>
    <s v="INR"/>
    <n v="192"/>
    <n v="67"/>
    <n v="259"/>
    <s v="Pappireddipatti"/>
    <s v="Tamil Nadu"/>
    <n v="636905"/>
    <x v="2"/>
    <x v="90"/>
    <x v="48"/>
    <n v="0.21951219512195125"/>
    <n v="34.56"/>
    <n v="157.44"/>
    <n v="192"/>
  </r>
  <r>
    <n v="2312"/>
    <s v="6/30/2019"/>
    <x v="524"/>
    <s v="2019 - Q2"/>
    <n v="2"/>
    <x v="1"/>
    <n v="6"/>
    <x v="5"/>
    <n v="30"/>
    <n v="1"/>
    <n v="1"/>
    <s v="Sunday"/>
    <s v="Night"/>
    <s v="B07FWYAQT"/>
    <s v="Male"/>
    <x v="139"/>
    <s v="Shipped"/>
    <n v="1"/>
    <s v="INR"/>
    <n v="192"/>
    <n v="67"/>
    <n v="259"/>
    <s v="Nellore"/>
    <s v="Andhra Pradesh"/>
    <n v="524004"/>
    <x v="2"/>
    <x v="90"/>
    <x v="48"/>
    <n v="0.21951219512195125"/>
    <n v="34.56"/>
    <n v="157.44"/>
    <n v="192"/>
  </r>
  <r>
    <n v="2313"/>
    <s v="6/30/2019"/>
    <x v="468"/>
    <s v="2019 - Q2"/>
    <n v="2"/>
    <x v="1"/>
    <n v="6"/>
    <x v="5"/>
    <n v="30"/>
    <n v="1"/>
    <n v="1"/>
    <s v="Sunday"/>
    <s v="Morning"/>
    <s v="B07FWXSQQ"/>
    <s v="Female"/>
    <x v="131"/>
    <s v="Shipped"/>
    <n v="1"/>
    <s v="INR"/>
    <n v="285"/>
    <n v="67"/>
    <n v="352"/>
    <s v="Pune"/>
    <s v="Maharashtra"/>
    <n v="411057"/>
    <x v="2"/>
    <x v="90"/>
    <x v="48"/>
    <n v="0.21951219512195128"/>
    <n v="51.300000000000011"/>
    <n v="233.7"/>
    <n v="285"/>
  </r>
  <r>
    <n v="2314"/>
    <s v="6/30/2019"/>
    <x v="730"/>
    <s v="2019 - Q2"/>
    <n v="2"/>
    <x v="1"/>
    <n v="6"/>
    <x v="5"/>
    <n v="30"/>
    <n v="1"/>
    <n v="1"/>
    <s v="Sunday"/>
    <s v="Afternoon"/>
    <s v="B07FWWWTW"/>
    <s v="Male"/>
    <x v="123"/>
    <s v="Shipped"/>
    <n v="1"/>
    <s v="INR"/>
    <n v="108"/>
    <n v="67"/>
    <n v="175"/>
    <s v="Panihati"/>
    <s v="West Bengal"/>
    <n v="700056"/>
    <x v="2"/>
    <x v="90"/>
    <x v="48"/>
    <n v="0.21951219512195119"/>
    <n v="19.439999999999998"/>
    <n v="88.56"/>
    <n v="108"/>
  </r>
  <r>
    <n v="2315"/>
    <d v="2019-01-07T00:00:00"/>
    <x v="556"/>
    <s v="2019 - Q3"/>
    <n v="3"/>
    <x v="1"/>
    <n v="7"/>
    <x v="6"/>
    <n v="1"/>
    <n v="1"/>
    <n v="1"/>
    <s v="Monday"/>
    <s v="Morning"/>
    <s v="B07FWVVSY"/>
    <s v="Male"/>
    <x v="144"/>
    <s v="Shipped"/>
    <n v="1"/>
    <s v="INR"/>
    <n v="198"/>
    <n v="67"/>
    <n v="265"/>
    <s v="New Delhi"/>
    <s v="Delhi"/>
    <n v="110019"/>
    <x v="2"/>
    <x v="90"/>
    <x v="48"/>
    <n v="0.21951219512195111"/>
    <n v="35.639999999999986"/>
    <n v="162.36000000000001"/>
    <n v="198"/>
  </r>
  <r>
    <n v="2316"/>
    <d v="2019-01-07T00:00:00"/>
    <x v="79"/>
    <s v="2019 - Q3"/>
    <n v="3"/>
    <x v="1"/>
    <n v="7"/>
    <x v="6"/>
    <n v="1"/>
    <n v="1"/>
    <n v="1"/>
    <s v="Monday"/>
    <s v="Morning"/>
    <s v="B07FWXVVQ"/>
    <s v="Male"/>
    <x v="149"/>
    <s v="Shipped"/>
    <n v="1"/>
    <s v="INR"/>
    <n v="180"/>
    <n v="67"/>
    <n v="247"/>
    <s v="Bangalore"/>
    <s v="Karnataka"/>
    <n v="560043"/>
    <x v="2"/>
    <x v="90"/>
    <x v="48"/>
    <n v="0.21951219512195128"/>
    <n v="32.400000000000006"/>
    <n v="147.6"/>
    <n v="180"/>
  </r>
  <r>
    <n v="2317"/>
    <d v="2019-01-07T00:00:00"/>
    <x v="1016"/>
    <s v="2019 - Q3"/>
    <n v="3"/>
    <x v="1"/>
    <n v="7"/>
    <x v="6"/>
    <n v="1"/>
    <n v="1"/>
    <n v="1"/>
    <s v="Monday"/>
    <s v="Morning"/>
    <s v="B07FWVAVU"/>
    <s v="Female"/>
    <x v="146"/>
    <s v="Shipped"/>
    <n v="1"/>
    <s v="INR"/>
    <n v="149"/>
    <n v="67"/>
    <n v="216"/>
    <s v="Dighwara"/>
    <s v="Bihar"/>
    <n v="841207"/>
    <x v="2"/>
    <x v="90"/>
    <x v="57"/>
    <n v="0.21951219512195116"/>
    <n v="26.819999999999993"/>
    <n v="122.18"/>
    <n v="149"/>
  </r>
  <r>
    <n v="2318"/>
    <d v="2019-01-07T00:00:00"/>
    <x v="1000"/>
    <s v="2019 - Q3"/>
    <n v="3"/>
    <x v="1"/>
    <n v="7"/>
    <x v="6"/>
    <n v="1"/>
    <n v="1"/>
    <n v="1"/>
    <s v="Monday"/>
    <s v="Morning"/>
    <s v="B07FWXAXR"/>
    <s v="Female"/>
    <x v="146"/>
    <s v="Shipped"/>
    <n v="1"/>
    <s v="INR"/>
    <n v="149"/>
    <n v="67"/>
    <n v="216"/>
    <s v="Bengaluru"/>
    <s v="Karnataka"/>
    <n v="560065"/>
    <x v="2"/>
    <x v="90"/>
    <x v="57"/>
    <n v="0.21951219512195116"/>
    <n v="26.819999999999993"/>
    <n v="122.18"/>
    <n v="149"/>
  </r>
  <r>
    <n v="2319"/>
    <d v="2019-01-07T00:00:00"/>
    <x v="393"/>
    <s v="2019 - Q3"/>
    <n v="3"/>
    <x v="1"/>
    <n v="7"/>
    <x v="6"/>
    <n v="1"/>
    <n v="1"/>
    <n v="1"/>
    <s v="Monday"/>
    <s v="Afternoon"/>
    <s v="B07FWYTRW"/>
    <s v="Female"/>
    <x v="174"/>
    <s v="Shipped"/>
    <n v="1"/>
    <s v="INR"/>
    <n v="285"/>
    <n v="67"/>
    <n v="352"/>
    <s v="Bharatpur"/>
    <s v="Rajasthan"/>
    <n v="321001"/>
    <x v="0"/>
    <x v="111"/>
    <x v="61"/>
    <n v="0.14942528735632188"/>
    <n v="37.050000000000011"/>
    <n v="247.95"/>
    <n v="285"/>
  </r>
  <r>
    <n v="2320"/>
    <d v="2019-01-07T00:00:00"/>
    <x v="651"/>
    <s v="2019 - Q3"/>
    <n v="3"/>
    <x v="1"/>
    <n v="7"/>
    <x v="6"/>
    <n v="1"/>
    <n v="1"/>
    <n v="1"/>
    <s v="Monday"/>
    <s v="Afternoon"/>
    <s v="B07FWWBZX"/>
    <s v="Male"/>
    <x v="146"/>
    <s v="Shipped"/>
    <n v="1"/>
    <s v="INR"/>
    <n v="149"/>
    <n v="67"/>
    <n v="216"/>
    <s v="Nuapada"/>
    <s v="Odisha"/>
    <n v="766105"/>
    <x v="2"/>
    <x v="90"/>
    <x v="57"/>
    <n v="0.21951219512195116"/>
    <n v="26.819999999999993"/>
    <n v="122.18"/>
    <n v="149"/>
  </r>
  <r>
    <n v="2321"/>
    <d v="2019-01-07T00:00:00"/>
    <x v="702"/>
    <s v="2019 - Q3"/>
    <n v="3"/>
    <x v="1"/>
    <n v="7"/>
    <x v="6"/>
    <n v="1"/>
    <n v="1"/>
    <n v="1"/>
    <s v="Monday"/>
    <s v="Evening"/>
    <s v="B07FWVVWS"/>
    <s v="Male"/>
    <x v="139"/>
    <s v="Shipped"/>
    <n v="1"/>
    <s v="INR"/>
    <n v="192"/>
    <n v="67"/>
    <n v="259"/>
    <s v="Vizianagaram"/>
    <s v="Andhra Pradesh"/>
    <n v="535004"/>
    <x v="2"/>
    <x v="90"/>
    <x v="48"/>
    <n v="0.21951219512195125"/>
    <n v="34.56"/>
    <n v="157.44"/>
    <n v="192"/>
  </r>
  <r>
    <n v="2322"/>
    <d v="2019-01-07T00:00:00"/>
    <x v="270"/>
    <s v="2019 - Q3"/>
    <n v="3"/>
    <x v="1"/>
    <n v="7"/>
    <x v="6"/>
    <n v="1"/>
    <n v="1"/>
    <n v="1"/>
    <s v="Monday"/>
    <s v="Evening"/>
    <s v="B07FWVXZQ"/>
    <s v="Male"/>
    <x v="139"/>
    <s v="Shipped"/>
    <n v="2"/>
    <s v="INR"/>
    <n v="384"/>
    <n v="67"/>
    <n v="451"/>
    <s v="Jamnagar"/>
    <s v="Gujarat"/>
    <n v="361005"/>
    <x v="2"/>
    <x v="90"/>
    <x v="48"/>
    <n v="0.21951219512195125"/>
    <n v="69.12"/>
    <n v="314.88"/>
    <n v="768"/>
  </r>
  <r>
    <n v="2323"/>
    <d v="2019-01-07T00:00:00"/>
    <x v="465"/>
    <s v="2019 - Q3"/>
    <n v="3"/>
    <x v="1"/>
    <n v="7"/>
    <x v="6"/>
    <n v="1"/>
    <n v="1"/>
    <n v="1"/>
    <s v="Monday"/>
    <s v="Evening"/>
    <s v="B07FWVUTU"/>
    <s v="Female"/>
    <x v="140"/>
    <s v="Shipped"/>
    <n v="1"/>
    <s v="INR"/>
    <n v="500"/>
    <n v="67"/>
    <n v="567"/>
    <s v="Surat"/>
    <s v="Gujarat"/>
    <n v="395009"/>
    <x v="0"/>
    <x v="100"/>
    <x v="15"/>
    <n v="0.14942528735632185"/>
    <n v="65"/>
    <n v="435"/>
    <n v="500"/>
  </r>
  <r>
    <n v="2324"/>
    <d v="2019-02-07T00:00:00"/>
    <x v="382"/>
    <s v="2019 - Q3"/>
    <n v="3"/>
    <x v="1"/>
    <n v="7"/>
    <x v="6"/>
    <n v="2"/>
    <n v="0"/>
    <n v="1"/>
    <s v="Tuesday"/>
    <s v="Morning"/>
    <s v="B07FWWWRS"/>
    <s v="Male"/>
    <x v="146"/>
    <s v="Shipped"/>
    <n v="1"/>
    <s v="INR"/>
    <n v="149"/>
    <n v="67"/>
    <n v="216"/>
    <s v="Pune"/>
    <s v="Maharashtra"/>
    <n v="411051"/>
    <x v="2"/>
    <x v="90"/>
    <x v="57"/>
    <n v="0.21951219512195116"/>
    <n v="26.819999999999993"/>
    <n v="122.18"/>
    <n v="149"/>
  </r>
  <r>
    <n v="2325"/>
    <d v="2019-02-07T00:00:00"/>
    <x v="1017"/>
    <s v="2019 - Q3"/>
    <n v="3"/>
    <x v="1"/>
    <n v="7"/>
    <x v="6"/>
    <n v="2"/>
    <n v="0"/>
    <n v="1"/>
    <s v="Tuesday"/>
    <s v="Morning"/>
    <s v="B07FWXBYZ"/>
    <s v="Male"/>
    <x v="146"/>
    <s v="Shipped"/>
    <n v="1"/>
    <s v="INR"/>
    <n v="149"/>
    <n v="67"/>
    <n v="216"/>
    <s v="Vadodara"/>
    <s v="Gujarat"/>
    <n v="390015"/>
    <x v="2"/>
    <x v="90"/>
    <x v="57"/>
    <n v="0.21951219512195116"/>
    <n v="26.819999999999993"/>
    <n v="122.18"/>
    <n v="149"/>
  </r>
  <r>
    <n v="2326"/>
    <d v="2019-02-07T00:00:00"/>
    <x v="632"/>
    <s v="2019 - Q3"/>
    <n v="3"/>
    <x v="1"/>
    <n v="7"/>
    <x v="6"/>
    <n v="2"/>
    <n v="0"/>
    <n v="1"/>
    <s v="Tuesday"/>
    <s v="Morning"/>
    <s v="B07FWXVUR"/>
    <s v="Male"/>
    <x v="149"/>
    <s v="Shipped"/>
    <n v="1"/>
    <s v="INR"/>
    <n v="180"/>
    <n v="67"/>
    <n v="247"/>
    <s v="Bengaluru"/>
    <s v="Karnataka"/>
    <n v="560073"/>
    <x v="2"/>
    <x v="90"/>
    <x v="48"/>
    <n v="0.21951219512195128"/>
    <n v="32.400000000000006"/>
    <n v="147.6"/>
    <n v="180"/>
  </r>
  <r>
    <n v="2327"/>
    <d v="2019-02-07T00:00:00"/>
    <x v="17"/>
    <s v="2019 - Q3"/>
    <n v="3"/>
    <x v="1"/>
    <n v="7"/>
    <x v="6"/>
    <n v="2"/>
    <n v="0"/>
    <n v="1"/>
    <s v="Tuesday"/>
    <s v="Morning"/>
    <s v="B07FWVYUZ"/>
    <s v="Male"/>
    <x v="146"/>
    <s v="Shipped"/>
    <n v="1"/>
    <s v="INR"/>
    <n v="149"/>
    <n v="67"/>
    <n v="216"/>
    <s v="Vadodara"/>
    <s v="Gujarat"/>
    <n v="390010"/>
    <x v="2"/>
    <x v="90"/>
    <x v="57"/>
    <n v="0.21951219512195116"/>
    <n v="26.819999999999993"/>
    <n v="122.18"/>
    <n v="149"/>
  </r>
  <r>
    <n v="2328"/>
    <d v="2019-02-07T00:00:00"/>
    <x v="1016"/>
    <s v="2019 - Q3"/>
    <n v="3"/>
    <x v="1"/>
    <n v="7"/>
    <x v="6"/>
    <n v="2"/>
    <n v="0"/>
    <n v="1"/>
    <s v="Tuesday"/>
    <s v="Morning"/>
    <s v="B07FWVVZR"/>
    <s v="Female"/>
    <x v="155"/>
    <s v="Shipped"/>
    <n v="1"/>
    <s v="INR"/>
    <n v="129"/>
    <n v="67"/>
    <n v="196"/>
    <s v="Anantapur"/>
    <s v="Andhra Pradesh"/>
    <n v="515001"/>
    <x v="2"/>
    <x v="90"/>
    <x v="48"/>
    <n v="0.21951219512195122"/>
    <n v="23.22"/>
    <n v="105.78"/>
    <n v="129"/>
  </r>
  <r>
    <n v="2329"/>
    <d v="2019-02-07T00:00:00"/>
    <x v="20"/>
    <s v="2019 - Q3"/>
    <n v="3"/>
    <x v="1"/>
    <n v="7"/>
    <x v="6"/>
    <n v="2"/>
    <n v="0"/>
    <n v="1"/>
    <s v="Tuesday"/>
    <s v="Afternoon"/>
    <s v="B07FWVYTV"/>
    <s v="Female"/>
    <x v="139"/>
    <s v="Shipped"/>
    <n v="1"/>
    <s v="INR"/>
    <n v="192"/>
    <n v="67"/>
    <n v="259"/>
    <s v="Chennai"/>
    <s v="Tamil Nadu"/>
    <n v="600021"/>
    <x v="2"/>
    <x v="90"/>
    <x v="48"/>
    <n v="0.21951219512195125"/>
    <n v="34.56"/>
    <n v="157.44"/>
    <n v="192"/>
  </r>
  <r>
    <n v="2330"/>
    <d v="2019-02-07T00:00:00"/>
    <x v="263"/>
    <s v="2019 - Q3"/>
    <n v="3"/>
    <x v="1"/>
    <n v="7"/>
    <x v="6"/>
    <n v="2"/>
    <n v="0"/>
    <n v="1"/>
    <s v="Tuesday"/>
    <s v="Afternoon"/>
    <s v="B07FWVWZQ"/>
    <s v="Female"/>
    <x v="139"/>
    <s v="Shipped"/>
    <n v="1"/>
    <s v="INR"/>
    <n v="192"/>
    <n v="67"/>
    <n v="259"/>
    <s v="Mumbai"/>
    <s v="Maharashtra"/>
    <n v="400103"/>
    <x v="2"/>
    <x v="90"/>
    <x v="48"/>
    <n v="0.21951219512195125"/>
    <n v="34.56"/>
    <n v="157.44"/>
    <n v="192"/>
  </r>
  <r>
    <n v="2331"/>
    <d v="2019-02-07T00:00:00"/>
    <x v="344"/>
    <s v="2019 - Q3"/>
    <n v="3"/>
    <x v="1"/>
    <n v="7"/>
    <x v="6"/>
    <n v="2"/>
    <n v="0"/>
    <n v="1"/>
    <s v="Tuesday"/>
    <s v="Afternoon"/>
    <s v="B07FWYVRW"/>
    <s v="Male"/>
    <x v="139"/>
    <s v="Shipped"/>
    <n v="1"/>
    <s v="INR"/>
    <n v="192"/>
    <n v="67"/>
    <n v="259"/>
    <s v="Karthikappally"/>
    <s v="Kerala"/>
    <n v="690516"/>
    <x v="2"/>
    <x v="90"/>
    <x v="48"/>
    <n v="0.21951219512195125"/>
    <n v="34.56"/>
    <n v="157.44"/>
    <n v="192"/>
  </r>
  <r>
    <n v="2332"/>
    <d v="2019-02-07T00:00:00"/>
    <x v="72"/>
    <s v="2019 - Q3"/>
    <n v="3"/>
    <x v="1"/>
    <n v="7"/>
    <x v="6"/>
    <n v="2"/>
    <n v="0"/>
    <n v="1"/>
    <s v="Tuesday"/>
    <s v="Evening"/>
    <s v="B07FWVXZY"/>
    <s v="Male"/>
    <x v="137"/>
    <s v="Shipped"/>
    <n v="1"/>
    <s v="INR"/>
    <n v="184"/>
    <n v="67"/>
    <n v="251"/>
    <s v="Modinagar"/>
    <s v="Uttar Pradesh"/>
    <n v="201204"/>
    <x v="2"/>
    <x v="90"/>
    <x v="48"/>
    <n v="0.21951219512195125"/>
    <n v="33.120000000000005"/>
    <n v="150.88"/>
    <n v="184"/>
  </r>
  <r>
    <n v="2333"/>
    <d v="2019-02-07T00:00:00"/>
    <x v="987"/>
    <s v="2019 - Q3"/>
    <n v="3"/>
    <x v="1"/>
    <n v="7"/>
    <x v="6"/>
    <n v="2"/>
    <n v="0"/>
    <n v="1"/>
    <s v="Tuesday"/>
    <s v="Evening"/>
    <s v="B07FWWVZU"/>
    <s v="Male"/>
    <x v="41"/>
    <s v="Shipped"/>
    <n v="1"/>
    <s v="INR"/>
    <n v="723"/>
    <n v="117"/>
    <n v="840"/>
    <s v="Mandalgarh"/>
    <s v="Rajasthan"/>
    <n v="311604"/>
    <x v="0"/>
    <x v="33"/>
    <x v="3"/>
    <n v="0.14942528735632185"/>
    <n v="93.990000000000009"/>
    <n v="629.01"/>
    <n v="723"/>
  </r>
  <r>
    <n v="2334"/>
    <d v="2019-02-07T00:00:00"/>
    <x v="611"/>
    <s v="2019 - Q3"/>
    <n v="3"/>
    <x v="1"/>
    <n v="7"/>
    <x v="6"/>
    <n v="2"/>
    <n v="0"/>
    <n v="1"/>
    <s v="Tuesday"/>
    <s v="Evening"/>
    <s v="B07FWXXTS"/>
    <s v="Female"/>
    <x v="41"/>
    <s v="Shipped"/>
    <n v="1"/>
    <s v="INR"/>
    <n v="723"/>
    <n v="117"/>
    <n v="840"/>
    <s v="Pune"/>
    <s v="Maharashtra"/>
    <n v="411057"/>
    <x v="0"/>
    <x v="33"/>
    <x v="3"/>
    <n v="0.14942528735632185"/>
    <n v="93.990000000000009"/>
    <n v="629.01"/>
    <n v="723"/>
  </r>
  <r>
    <n v="2335"/>
    <d v="2019-03-07T00:00:00"/>
    <x v="1018"/>
    <s v="2019 - Q3"/>
    <n v="3"/>
    <x v="1"/>
    <n v="7"/>
    <x v="6"/>
    <n v="3"/>
    <n v="0"/>
    <n v="1"/>
    <s v="Wednesday"/>
    <s v="Morning"/>
    <s v="B07FWVVQQ"/>
    <s v="Male"/>
    <x v="139"/>
    <s v="Shipped"/>
    <n v="1"/>
    <s v="INR"/>
    <n v="192"/>
    <n v="67"/>
    <n v="259"/>
    <s v="Noida"/>
    <s v="Uttar Pradesh"/>
    <n v="201301"/>
    <x v="2"/>
    <x v="90"/>
    <x v="48"/>
    <n v="0.21951219512195125"/>
    <n v="34.56"/>
    <n v="157.44"/>
    <n v="192"/>
  </r>
  <r>
    <n v="2336"/>
    <d v="2019-03-07T00:00:00"/>
    <x v="838"/>
    <s v="2019 - Q3"/>
    <n v="3"/>
    <x v="1"/>
    <n v="7"/>
    <x v="6"/>
    <n v="3"/>
    <n v="0"/>
    <n v="1"/>
    <s v="Wednesday"/>
    <s v="Afternoon"/>
    <s v="B07FWYTWV"/>
    <s v="Female"/>
    <x v="139"/>
    <s v="Shipped"/>
    <n v="1"/>
    <s v="INR"/>
    <n v="192"/>
    <n v="67"/>
    <n v="259"/>
    <s v="Bengaluru"/>
    <s v="Karnataka"/>
    <n v="560097"/>
    <x v="2"/>
    <x v="90"/>
    <x v="48"/>
    <n v="0.21951219512195125"/>
    <n v="34.56"/>
    <n v="157.44"/>
    <n v="192"/>
  </r>
  <r>
    <n v="2337"/>
    <d v="2019-03-07T00:00:00"/>
    <x v="212"/>
    <s v="2019 - Q3"/>
    <n v="3"/>
    <x v="1"/>
    <n v="7"/>
    <x v="6"/>
    <n v="3"/>
    <n v="0"/>
    <n v="1"/>
    <s v="Wednesday"/>
    <s v="Afternoon"/>
    <s v="B07FWWZZQ"/>
    <s v="Female"/>
    <x v="41"/>
    <s v="Shipped"/>
    <n v="1"/>
    <s v="INR"/>
    <n v="723"/>
    <n v="117"/>
    <n v="840"/>
    <s v="Chennai"/>
    <s v="Tamil Nadu"/>
    <n v="600094"/>
    <x v="0"/>
    <x v="33"/>
    <x v="3"/>
    <n v="0.14942528735632185"/>
    <n v="93.990000000000009"/>
    <n v="629.01"/>
    <n v="723"/>
  </r>
  <r>
    <n v="2338"/>
    <d v="2019-04-07T00:00:00"/>
    <x v="656"/>
    <s v="2019 - Q3"/>
    <n v="3"/>
    <x v="1"/>
    <n v="7"/>
    <x v="6"/>
    <n v="4"/>
    <n v="0"/>
    <n v="1"/>
    <s v="Thursday"/>
    <s v="Morning"/>
    <s v="B07FWXWYX"/>
    <s v="Male"/>
    <x v="139"/>
    <s v="Shipped"/>
    <n v="1"/>
    <s v="INR"/>
    <n v="192"/>
    <n v="67"/>
    <n v="259"/>
    <s v="Nigdi"/>
    <s v="Maharashtra"/>
    <n v="411044"/>
    <x v="2"/>
    <x v="90"/>
    <x v="48"/>
    <n v="0.21951219512195125"/>
    <n v="34.56"/>
    <n v="157.44"/>
    <n v="192"/>
  </r>
  <r>
    <n v="2339"/>
    <d v="2019-04-07T00:00:00"/>
    <x v="1019"/>
    <s v="2019 - Q3"/>
    <n v="3"/>
    <x v="1"/>
    <n v="7"/>
    <x v="6"/>
    <n v="4"/>
    <n v="0"/>
    <n v="1"/>
    <s v="Thursday"/>
    <s v="Morning"/>
    <s v="B07FWXVSU"/>
    <s v="Male"/>
    <x v="139"/>
    <s v="Shipped"/>
    <n v="1"/>
    <s v="INR"/>
    <n v="192"/>
    <n v="67"/>
    <n v="259"/>
    <s v="Ongole"/>
    <s v="Andhra Pradesh"/>
    <n v="523001"/>
    <x v="2"/>
    <x v="90"/>
    <x v="48"/>
    <n v="0.21951219512195125"/>
    <n v="34.56"/>
    <n v="157.44"/>
    <n v="192"/>
  </r>
  <r>
    <n v="2340"/>
    <d v="2019-04-07T00:00:00"/>
    <x v="229"/>
    <s v="2019 - Q3"/>
    <n v="3"/>
    <x v="1"/>
    <n v="7"/>
    <x v="6"/>
    <n v="4"/>
    <n v="0"/>
    <n v="1"/>
    <s v="Thursday"/>
    <s v="Afternoon"/>
    <s v="B07FWVVRZ"/>
    <s v="Male"/>
    <x v="117"/>
    <s v="Shipped"/>
    <n v="1"/>
    <s v="INR"/>
    <n v="155"/>
    <n v="67"/>
    <n v="222"/>
    <s v="Mumbai"/>
    <s v="Maharashtra"/>
    <n v="400019"/>
    <x v="2"/>
    <x v="90"/>
    <x v="48"/>
    <n v="0.21951219512195128"/>
    <n v="27.900000000000006"/>
    <n v="127.1"/>
    <n v="155"/>
  </r>
  <r>
    <n v="2341"/>
    <d v="2019-04-07T00:00:00"/>
    <x v="344"/>
    <s v="2019 - Q3"/>
    <n v="3"/>
    <x v="1"/>
    <n v="7"/>
    <x v="6"/>
    <n v="4"/>
    <n v="0"/>
    <n v="1"/>
    <s v="Thursday"/>
    <s v="Afternoon"/>
    <s v="B07FWYTSU"/>
    <s v="Male"/>
    <x v="139"/>
    <s v="Shipped"/>
    <n v="1"/>
    <s v="INR"/>
    <n v="192"/>
    <n v="67"/>
    <n v="259"/>
    <s v="Dabhra"/>
    <s v="Chhattisgarh"/>
    <n v="495688"/>
    <x v="2"/>
    <x v="90"/>
    <x v="48"/>
    <n v="0.21951219512195125"/>
    <n v="34.56"/>
    <n v="157.44"/>
    <n v="192"/>
  </r>
  <r>
    <n v="2342"/>
    <d v="2019-04-07T00:00:00"/>
    <x v="581"/>
    <s v="2019 - Q3"/>
    <n v="3"/>
    <x v="1"/>
    <n v="7"/>
    <x v="6"/>
    <n v="4"/>
    <n v="0"/>
    <n v="1"/>
    <s v="Thursday"/>
    <s v="Evening"/>
    <s v="B07FWWTYS"/>
    <s v="Male"/>
    <x v="175"/>
    <s v="Shipped"/>
    <n v="1"/>
    <s v="INR"/>
    <n v="580"/>
    <n v="117"/>
    <n v="697"/>
    <s v="Bilaspur"/>
    <s v="Himachal Pradesh"/>
    <n v="174029"/>
    <x v="1"/>
    <x v="10"/>
    <x v="9"/>
    <n v="0.20481927710843378"/>
    <n v="98.600000000000023"/>
    <n v="481.4"/>
    <n v="580"/>
  </r>
  <r>
    <n v="2343"/>
    <d v="2019-04-07T00:00:00"/>
    <x v="1020"/>
    <s v="2019 - Q3"/>
    <n v="3"/>
    <x v="1"/>
    <n v="7"/>
    <x v="6"/>
    <n v="4"/>
    <n v="0"/>
    <n v="1"/>
    <s v="Thursday"/>
    <s v="Evening"/>
    <s v="B07FWVWWV"/>
    <s v="Female"/>
    <x v="139"/>
    <s v="Shipped"/>
    <n v="1"/>
    <s v="INR"/>
    <n v="192"/>
    <n v="67"/>
    <n v="259"/>
    <s v="Thane"/>
    <s v="Maharashtra"/>
    <n v="400615"/>
    <x v="2"/>
    <x v="90"/>
    <x v="48"/>
    <n v="0.21951219512195125"/>
    <n v="34.56"/>
    <n v="157.44"/>
    <n v="192"/>
  </r>
  <r>
    <n v="2344"/>
    <d v="2019-04-07T00:00:00"/>
    <x v="401"/>
    <s v="2019 - Q3"/>
    <n v="3"/>
    <x v="1"/>
    <n v="7"/>
    <x v="6"/>
    <n v="4"/>
    <n v="0"/>
    <n v="1"/>
    <s v="Thursday"/>
    <s v="Evening"/>
    <s v="B07FWVZRW"/>
    <s v="Female"/>
    <x v="139"/>
    <s v="Shipped"/>
    <n v="1"/>
    <s v="INR"/>
    <n v="192"/>
    <n v="67"/>
    <n v="259"/>
    <s v="Amravati"/>
    <s v="Maharashtra"/>
    <n v="444606"/>
    <x v="2"/>
    <x v="90"/>
    <x v="48"/>
    <n v="0.21951219512195125"/>
    <n v="34.56"/>
    <n v="157.44"/>
    <n v="192"/>
  </r>
  <r>
    <n v="2345"/>
    <d v="2019-05-07T00:00:00"/>
    <x v="741"/>
    <s v="2019 - Q3"/>
    <n v="3"/>
    <x v="1"/>
    <n v="7"/>
    <x v="6"/>
    <n v="5"/>
    <n v="0"/>
    <n v="1"/>
    <s v="Friday"/>
    <s v="Morning"/>
    <s v="B07FWWTQR"/>
    <s v="Female"/>
    <x v="149"/>
    <s v="Shipped"/>
    <n v="2"/>
    <s v="INR"/>
    <n v="360"/>
    <n v="67"/>
    <n v="427"/>
    <s v="Bengaluru"/>
    <s v="Karnataka"/>
    <n v="560105"/>
    <x v="2"/>
    <x v="90"/>
    <x v="48"/>
    <n v="0.21951219512195128"/>
    <n v="64.800000000000011"/>
    <n v="295.2"/>
    <n v="720"/>
  </r>
  <r>
    <n v="2346"/>
    <d v="2019-05-07T00:00:00"/>
    <x v="405"/>
    <s v="2019 - Q3"/>
    <n v="3"/>
    <x v="1"/>
    <n v="7"/>
    <x v="6"/>
    <n v="5"/>
    <n v="0"/>
    <n v="1"/>
    <s v="Friday"/>
    <s v="Afternoon"/>
    <s v="B07FWVXXY"/>
    <s v="Male"/>
    <x v="157"/>
    <s v="Shipped"/>
    <n v="1"/>
    <s v="INR"/>
    <n v="248"/>
    <n v="67"/>
    <n v="315"/>
    <s v="Khed"/>
    <s v="Maharashtra"/>
    <n v="410501"/>
    <x v="2"/>
    <x v="90"/>
    <x v="48"/>
    <n v="0.21951219512195114"/>
    <n v="44.639999999999986"/>
    <n v="203.36"/>
    <n v="248"/>
  </r>
  <r>
    <n v="2347"/>
    <d v="2019-05-07T00:00:00"/>
    <x v="465"/>
    <s v="2019 - Q3"/>
    <n v="3"/>
    <x v="1"/>
    <n v="7"/>
    <x v="6"/>
    <n v="5"/>
    <n v="0"/>
    <n v="1"/>
    <s v="Friday"/>
    <s v="Evening"/>
    <s v="B07FWVUTS"/>
    <s v="Female"/>
    <x v="139"/>
    <s v="Shipped"/>
    <n v="1"/>
    <s v="INR"/>
    <n v="192"/>
    <n v="67"/>
    <n v="259"/>
    <s v="Kota"/>
    <s v="Rajasthan"/>
    <n v="324005"/>
    <x v="2"/>
    <x v="90"/>
    <x v="48"/>
    <n v="0.21951219512195125"/>
    <n v="34.56"/>
    <n v="157.44"/>
    <n v="192"/>
  </r>
  <r>
    <n v="2348"/>
    <d v="2019-05-07T00:00:00"/>
    <x v="977"/>
    <s v="2019 - Q3"/>
    <n v="3"/>
    <x v="1"/>
    <n v="7"/>
    <x v="6"/>
    <n v="5"/>
    <n v="0"/>
    <n v="1"/>
    <s v="Friday"/>
    <s v="Evening"/>
    <s v="B07FWWZTR"/>
    <s v="Female"/>
    <x v="139"/>
    <s v="Shipped"/>
    <n v="1"/>
    <s v="INR"/>
    <n v="192"/>
    <n v="67"/>
    <n v="259"/>
    <s v="Cuttack"/>
    <s v="Odisha"/>
    <n v="753014"/>
    <x v="2"/>
    <x v="90"/>
    <x v="48"/>
    <n v="0.21951219512195125"/>
    <n v="34.56"/>
    <n v="157.44"/>
    <n v="192"/>
  </r>
  <r>
    <n v="2349"/>
    <d v="2019-06-07T00:00:00"/>
    <x v="416"/>
    <s v="2019 - Q3"/>
    <n v="3"/>
    <x v="1"/>
    <n v="7"/>
    <x v="6"/>
    <n v="6"/>
    <n v="0"/>
    <n v="0"/>
    <s v="Saturday"/>
    <s v="Night"/>
    <s v="B07FWXVXQ"/>
    <s v="Male"/>
    <x v="139"/>
    <s v="Shipped"/>
    <n v="1"/>
    <s v="INR"/>
    <n v="192"/>
    <n v="67"/>
    <n v="259"/>
    <s v="S Rayavaram"/>
    <s v="Andhra Pradesh"/>
    <n v="531060"/>
    <x v="2"/>
    <x v="90"/>
    <x v="48"/>
    <n v="0.21951219512195125"/>
    <n v="34.56"/>
    <n v="157.44"/>
    <n v="192"/>
  </r>
  <r>
    <n v="2350"/>
    <d v="2019-06-07T00:00:00"/>
    <x v="388"/>
    <s v="2019 - Q3"/>
    <n v="3"/>
    <x v="1"/>
    <n v="7"/>
    <x v="6"/>
    <n v="6"/>
    <n v="0"/>
    <n v="0"/>
    <s v="Saturday"/>
    <s v="Night"/>
    <s v="B07FWVYRX"/>
    <s v="Male"/>
    <x v="117"/>
    <s v="Shipped"/>
    <n v="1"/>
    <s v="INR"/>
    <n v="155"/>
    <n v="67"/>
    <n v="222"/>
    <s v="Bengaluru"/>
    <s v="Karnataka"/>
    <n v="560036"/>
    <x v="2"/>
    <x v="90"/>
    <x v="48"/>
    <n v="0.21951219512195128"/>
    <n v="27.900000000000006"/>
    <n v="127.1"/>
    <n v="155"/>
  </r>
  <r>
    <n v="2351"/>
    <d v="2019-06-07T00:00:00"/>
    <x v="901"/>
    <s v="2019 - Q3"/>
    <n v="3"/>
    <x v="1"/>
    <n v="7"/>
    <x v="6"/>
    <n v="6"/>
    <n v="0"/>
    <n v="0"/>
    <s v="Saturday"/>
    <s v="Night"/>
    <s v="B07FWVVZW"/>
    <s v="Female"/>
    <x v="139"/>
    <s v="Shipped"/>
    <n v="1"/>
    <s v="INR"/>
    <n v="192"/>
    <n v="67"/>
    <n v="259"/>
    <s v="Jaipur"/>
    <s v="Rajasthan"/>
    <n v="302028"/>
    <x v="2"/>
    <x v="90"/>
    <x v="48"/>
    <n v="0.21951219512195125"/>
    <n v="34.56"/>
    <n v="157.44"/>
    <n v="192"/>
  </r>
  <r>
    <n v="2352"/>
    <d v="2019-06-07T00:00:00"/>
    <x v="404"/>
    <s v="2019 - Q3"/>
    <n v="3"/>
    <x v="1"/>
    <n v="7"/>
    <x v="6"/>
    <n v="6"/>
    <n v="0"/>
    <n v="0"/>
    <s v="Saturday"/>
    <s v="Night"/>
    <s v="B07FWYYWV"/>
    <s v="Female"/>
    <x v="123"/>
    <s v="Shipped"/>
    <n v="1"/>
    <s v="INR"/>
    <n v="108"/>
    <n v="67"/>
    <n v="175"/>
    <s v="Bengaluru"/>
    <s v="Karnataka"/>
    <n v="560036"/>
    <x v="2"/>
    <x v="90"/>
    <x v="48"/>
    <n v="0.21951219512195119"/>
    <n v="19.439999999999998"/>
    <n v="88.56"/>
    <n v="108"/>
  </r>
  <r>
    <n v="2353"/>
    <d v="2019-06-07T00:00:00"/>
    <x v="918"/>
    <s v="2019 - Q3"/>
    <n v="3"/>
    <x v="1"/>
    <n v="7"/>
    <x v="6"/>
    <n v="6"/>
    <n v="0"/>
    <n v="0"/>
    <s v="Saturday"/>
    <s v="Morning"/>
    <s v="B07FWVWXY"/>
    <s v="Male"/>
    <x v="139"/>
    <s v="Shipped"/>
    <n v="1"/>
    <s v="INR"/>
    <n v="192"/>
    <n v="67"/>
    <n v="259"/>
    <s v="Kanpur"/>
    <s v="Uttar Pradesh"/>
    <n v="208005"/>
    <x v="2"/>
    <x v="90"/>
    <x v="48"/>
    <n v="0.21951219512195125"/>
    <n v="34.56"/>
    <n v="157.44"/>
    <n v="192"/>
  </r>
  <r>
    <n v="2354"/>
    <d v="2019-06-07T00:00:00"/>
    <x v="99"/>
    <s v="2019 - Q3"/>
    <n v="3"/>
    <x v="1"/>
    <n v="7"/>
    <x v="6"/>
    <n v="6"/>
    <n v="0"/>
    <n v="0"/>
    <s v="Saturday"/>
    <s v="Morning"/>
    <s v="B07FWVXYU"/>
    <s v="Male"/>
    <x v="126"/>
    <s v="Shipped"/>
    <n v="1"/>
    <s v="INR"/>
    <n v="157"/>
    <n v="67"/>
    <n v="224"/>
    <s v="Nallasopara West"/>
    <s v="Maharashtra"/>
    <n v="401203"/>
    <x v="2"/>
    <x v="90"/>
    <x v="48"/>
    <n v="0.21951219512195114"/>
    <n v="28.259999999999991"/>
    <n v="128.74"/>
    <n v="157"/>
  </r>
  <r>
    <n v="2355"/>
    <d v="2019-06-07T00:00:00"/>
    <x v="68"/>
    <s v="2019 - Q3"/>
    <n v="3"/>
    <x v="1"/>
    <n v="7"/>
    <x v="6"/>
    <n v="6"/>
    <n v="0"/>
    <n v="0"/>
    <s v="Saturday"/>
    <s v="Morning"/>
    <s v="B07FWXATX"/>
    <s v="Female"/>
    <x v="139"/>
    <s v="Shipped"/>
    <n v="1"/>
    <s v="INR"/>
    <n v="192"/>
    <n v="67"/>
    <n v="259"/>
    <s v="Hyderabad"/>
    <s v="Telangana"/>
    <n v="500090"/>
    <x v="2"/>
    <x v="90"/>
    <x v="48"/>
    <n v="0.21951219512195125"/>
    <n v="34.56"/>
    <n v="157.44"/>
    <n v="192"/>
  </r>
  <r>
    <n v="2356"/>
    <d v="2019-06-07T00:00:00"/>
    <x v="729"/>
    <s v="2019 - Q3"/>
    <n v="3"/>
    <x v="1"/>
    <n v="7"/>
    <x v="6"/>
    <n v="6"/>
    <n v="0"/>
    <n v="0"/>
    <s v="Saturday"/>
    <s v="Morning"/>
    <s v="B07FWVXUQ"/>
    <s v="Female"/>
    <x v="103"/>
    <s v="Shipped"/>
    <n v="1"/>
    <s v="INR"/>
    <n v="670"/>
    <n v="117"/>
    <n v="787"/>
    <s v="Mahoor"/>
    <s v="Maharashtra"/>
    <n v="431721"/>
    <x v="0"/>
    <x v="85"/>
    <x v="41"/>
    <n v="0.14942528735632188"/>
    <n v="87.100000000000023"/>
    <n v="582.9"/>
    <n v="670"/>
  </r>
  <r>
    <n v="2357"/>
    <d v="2019-06-07T00:00:00"/>
    <x v="24"/>
    <s v="2019 - Q3"/>
    <n v="3"/>
    <x v="1"/>
    <n v="7"/>
    <x v="6"/>
    <n v="6"/>
    <n v="0"/>
    <n v="0"/>
    <s v="Saturday"/>
    <s v="Morning"/>
    <s v="B07FWXSRQ"/>
    <s v="Female"/>
    <x v="137"/>
    <s v="Shipped"/>
    <n v="1"/>
    <s v="INR"/>
    <n v="184"/>
    <n v="67"/>
    <n v="251"/>
    <s v="Belagavi"/>
    <s v="Karnataka"/>
    <n v="590001"/>
    <x v="2"/>
    <x v="90"/>
    <x v="48"/>
    <n v="0.21951219512195125"/>
    <n v="33.120000000000005"/>
    <n v="150.88"/>
    <n v="184"/>
  </r>
  <r>
    <n v="2358"/>
    <d v="2019-06-07T00:00:00"/>
    <x v="705"/>
    <s v="2019 - Q3"/>
    <n v="3"/>
    <x v="1"/>
    <n v="7"/>
    <x v="6"/>
    <n v="6"/>
    <n v="0"/>
    <n v="0"/>
    <s v="Saturday"/>
    <s v="Morning"/>
    <s v="B07FWVBTX"/>
    <s v="Female"/>
    <x v="137"/>
    <s v="Shipped"/>
    <n v="1"/>
    <s v="INR"/>
    <n v="184"/>
    <n v="67"/>
    <n v="251"/>
    <s v="Belagavi"/>
    <s v="Karnataka"/>
    <n v="590001"/>
    <x v="2"/>
    <x v="90"/>
    <x v="48"/>
    <n v="0.21951219512195125"/>
    <n v="33.120000000000005"/>
    <n v="150.88"/>
    <n v="184"/>
  </r>
  <r>
    <n v="2359"/>
    <d v="2019-06-07T00:00:00"/>
    <x v="69"/>
    <s v="2019 - Q3"/>
    <n v="3"/>
    <x v="1"/>
    <n v="7"/>
    <x v="6"/>
    <n v="6"/>
    <n v="0"/>
    <n v="0"/>
    <s v="Saturday"/>
    <s v="Afternoon"/>
    <s v="B07FWVVUU"/>
    <s v="Female"/>
    <x v="103"/>
    <s v="Shipped"/>
    <n v="1"/>
    <s v="INR"/>
    <n v="670"/>
    <n v="117"/>
    <n v="787"/>
    <s v="Chandigarh"/>
    <s v="Chandigarh"/>
    <n v="160036"/>
    <x v="0"/>
    <x v="85"/>
    <x v="41"/>
    <n v="0.14942528735632188"/>
    <n v="87.100000000000023"/>
    <n v="582.9"/>
    <n v="670"/>
  </r>
  <r>
    <n v="2360"/>
    <d v="2019-06-07T00:00:00"/>
    <x v="199"/>
    <s v="2019 - Q3"/>
    <n v="3"/>
    <x v="1"/>
    <n v="7"/>
    <x v="6"/>
    <n v="6"/>
    <n v="0"/>
    <n v="0"/>
    <s v="Saturday"/>
    <s v="Afternoon"/>
    <s v="B07FWYTXW"/>
    <s v="Male"/>
    <x v="149"/>
    <s v="Shipped"/>
    <n v="1"/>
    <s v="INR"/>
    <n v="180"/>
    <n v="67"/>
    <n v="247"/>
    <s v="Kolkata"/>
    <s v="West Bengal"/>
    <n v="700084"/>
    <x v="2"/>
    <x v="90"/>
    <x v="48"/>
    <n v="0.21951219512195128"/>
    <n v="32.400000000000006"/>
    <n v="147.6"/>
    <n v="180"/>
  </r>
  <r>
    <n v="2361"/>
    <d v="2019-06-07T00:00:00"/>
    <x v="840"/>
    <s v="2019 - Q3"/>
    <n v="3"/>
    <x v="1"/>
    <n v="7"/>
    <x v="6"/>
    <n v="6"/>
    <n v="0"/>
    <n v="0"/>
    <s v="Saturday"/>
    <s v="Afternoon"/>
    <s v="B07FWVWTU"/>
    <s v="Female"/>
    <x v="139"/>
    <s v="Shipped"/>
    <n v="1"/>
    <s v="INR"/>
    <n v="192"/>
    <n v="67"/>
    <n v="259"/>
    <s v="Delhi"/>
    <s v="Delhi"/>
    <n v="110084"/>
    <x v="2"/>
    <x v="90"/>
    <x v="48"/>
    <n v="0.21951219512195125"/>
    <n v="34.56"/>
    <n v="157.44"/>
    <n v="192"/>
  </r>
  <r>
    <n v="2362"/>
    <d v="2019-06-07T00:00:00"/>
    <x v="796"/>
    <s v="2019 - Q3"/>
    <n v="3"/>
    <x v="1"/>
    <n v="7"/>
    <x v="6"/>
    <n v="6"/>
    <n v="0"/>
    <n v="0"/>
    <s v="Saturday"/>
    <s v="Evening"/>
    <s v="B07FWXBTT"/>
    <s v="Female"/>
    <x v="139"/>
    <s v="Shipped"/>
    <n v="1"/>
    <s v="INR"/>
    <n v="192"/>
    <n v="67"/>
    <n v="259"/>
    <s v="Pimpri Chinchwad"/>
    <s v="Maharashtra"/>
    <n v="411033"/>
    <x v="2"/>
    <x v="90"/>
    <x v="48"/>
    <n v="0.21951219512195125"/>
    <n v="34.56"/>
    <n v="157.44"/>
    <n v="192"/>
  </r>
  <r>
    <n v="2363"/>
    <d v="2019-06-07T00:00:00"/>
    <x v="1021"/>
    <s v="2019 - Q3"/>
    <n v="3"/>
    <x v="1"/>
    <n v="7"/>
    <x v="6"/>
    <n v="6"/>
    <n v="0"/>
    <n v="0"/>
    <s v="Saturday"/>
    <s v="Evening"/>
    <s v="B07FWVVRT"/>
    <s v="Male"/>
    <x v="139"/>
    <s v="Shipped"/>
    <n v="1"/>
    <s v="INR"/>
    <n v="192"/>
    <n v="67"/>
    <n v="259"/>
    <s v="Guntur"/>
    <s v="Andhra Pradesh"/>
    <n v="522006"/>
    <x v="2"/>
    <x v="90"/>
    <x v="48"/>
    <n v="0.21951219512195125"/>
    <n v="34.56"/>
    <n v="157.44"/>
    <n v="192"/>
  </r>
  <r>
    <n v="2364"/>
    <d v="2019-06-07T00:00:00"/>
    <x v="375"/>
    <s v="2019 - Q3"/>
    <n v="3"/>
    <x v="1"/>
    <n v="7"/>
    <x v="6"/>
    <n v="6"/>
    <n v="0"/>
    <n v="0"/>
    <s v="Saturday"/>
    <s v="Evening"/>
    <s v="B07FWVUVZ"/>
    <s v="Male"/>
    <x v="117"/>
    <s v="Shipped"/>
    <n v="1"/>
    <s v="INR"/>
    <n v="155"/>
    <n v="67"/>
    <n v="222"/>
    <s v="Riico Industrial Area Palsana"/>
    <s v="Rajasthan"/>
    <n v="332402"/>
    <x v="2"/>
    <x v="90"/>
    <x v="48"/>
    <n v="0.21951219512195128"/>
    <n v="27.900000000000006"/>
    <n v="127.1"/>
    <n v="155"/>
  </r>
  <r>
    <n v="2365"/>
    <d v="2019-07-07T00:00:00"/>
    <x v="814"/>
    <s v="2019 - Q3"/>
    <n v="3"/>
    <x v="1"/>
    <n v="7"/>
    <x v="6"/>
    <n v="7"/>
    <n v="0"/>
    <n v="0"/>
    <s v="Sunday"/>
    <s v="Night"/>
    <s v="B07FWXYVU"/>
    <s v="Male"/>
    <x v="139"/>
    <s v="Shipped"/>
    <n v="2"/>
    <s v="INR"/>
    <n v="384"/>
    <n v="67"/>
    <n v="451"/>
    <s v="Morappur"/>
    <s v="Tamil Nadu"/>
    <n v="635305"/>
    <x v="2"/>
    <x v="90"/>
    <x v="48"/>
    <n v="0.21951219512195125"/>
    <n v="69.12"/>
    <n v="314.88"/>
    <n v="768"/>
  </r>
  <r>
    <n v="2366"/>
    <d v="2019-07-07T00:00:00"/>
    <x v="958"/>
    <s v="2019 - Q3"/>
    <n v="3"/>
    <x v="1"/>
    <n v="7"/>
    <x v="6"/>
    <n v="7"/>
    <n v="0"/>
    <n v="0"/>
    <s v="Sunday"/>
    <s v="Night"/>
    <s v="B07FWWZQS"/>
    <s v="Male"/>
    <x v="139"/>
    <s v="Shipped"/>
    <n v="1"/>
    <s v="INR"/>
    <n v="192"/>
    <n v="67"/>
    <n v="259"/>
    <s v="Hyderabad"/>
    <s v="Telangana"/>
    <n v="500075"/>
    <x v="2"/>
    <x v="90"/>
    <x v="48"/>
    <n v="0.21951219512195125"/>
    <n v="34.56"/>
    <n v="157.44"/>
    <n v="192"/>
  </r>
  <r>
    <n v="2367"/>
    <d v="2019-07-07T00:00:00"/>
    <x v="990"/>
    <s v="2019 - Q3"/>
    <n v="3"/>
    <x v="1"/>
    <n v="7"/>
    <x v="6"/>
    <n v="7"/>
    <n v="0"/>
    <n v="0"/>
    <s v="Sunday"/>
    <s v="Morning"/>
    <s v="B07FWXUUY"/>
    <s v="Female"/>
    <x v="123"/>
    <s v="Shipped"/>
    <n v="1"/>
    <s v="INR"/>
    <n v="108"/>
    <n v="67"/>
    <n v="175"/>
    <s v="Ballari"/>
    <s v="Karnataka"/>
    <n v="583101"/>
    <x v="2"/>
    <x v="90"/>
    <x v="48"/>
    <n v="0.21951219512195119"/>
    <n v="19.439999999999998"/>
    <n v="88.56"/>
    <n v="108"/>
  </r>
  <r>
    <n v="2368"/>
    <d v="2019-07-07T00:00:00"/>
    <x v="731"/>
    <s v="2019 - Q3"/>
    <n v="3"/>
    <x v="1"/>
    <n v="7"/>
    <x v="6"/>
    <n v="7"/>
    <n v="0"/>
    <n v="0"/>
    <s v="Sunday"/>
    <s v="Morning"/>
    <s v="B07FWXZZS"/>
    <s v="Male"/>
    <x v="151"/>
    <s v="Shipped"/>
    <n v="1"/>
    <s v="INR"/>
    <n v="85.78"/>
    <n v="67"/>
    <n v="152.78"/>
    <s v="Chennai"/>
    <s v="Tamil Nadu"/>
    <n v="600091"/>
    <x v="2"/>
    <x v="90"/>
    <x v="48"/>
    <n v="0.21951219512195116"/>
    <n v="15.440399999999997"/>
    <n v="70.339600000000004"/>
    <n v="85.78"/>
  </r>
  <r>
    <n v="2369"/>
    <d v="2019-07-07T00:00:00"/>
    <x v="349"/>
    <s v="2019 - Q3"/>
    <n v="3"/>
    <x v="1"/>
    <n v="7"/>
    <x v="6"/>
    <n v="7"/>
    <n v="0"/>
    <n v="0"/>
    <s v="Sunday"/>
    <s v="Morning"/>
    <s v="B07FWYYYY"/>
    <s v="Male"/>
    <x v="139"/>
    <s v="Shipped"/>
    <n v="1"/>
    <s v="INR"/>
    <n v="192"/>
    <n v="67"/>
    <n v="259"/>
    <s v="Dahanu"/>
    <s v="Maharashtra"/>
    <n v="401601"/>
    <x v="2"/>
    <x v="90"/>
    <x v="48"/>
    <n v="0.21951219512195125"/>
    <n v="34.56"/>
    <n v="157.44"/>
    <n v="192"/>
  </r>
  <r>
    <n v="2370"/>
    <d v="2019-07-07T00:00:00"/>
    <x v="556"/>
    <s v="2019 - Q3"/>
    <n v="3"/>
    <x v="1"/>
    <n v="7"/>
    <x v="6"/>
    <n v="7"/>
    <n v="0"/>
    <n v="0"/>
    <s v="Sunday"/>
    <s v="Morning"/>
    <s v="B07FWVUVQ"/>
    <s v="Male"/>
    <x v="157"/>
    <s v="Shipped"/>
    <n v="1"/>
    <s v="INR"/>
    <n v="248"/>
    <n v="67"/>
    <n v="315"/>
    <s v="Bengaluru"/>
    <s v="Karnataka"/>
    <n v="560037"/>
    <x v="2"/>
    <x v="90"/>
    <x v="48"/>
    <n v="0.21951219512195114"/>
    <n v="44.639999999999986"/>
    <n v="203.36"/>
    <n v="248"/>
  </r>
  <r>
    <n v="2371"/>
    <d v="2019-07-07T00:00:00"/>
    <x v="23"/>
    <s v="2019 - Q3"/>
    <n v="3"/>
    <x v="1"/>
    <n v="7"/>
    <x v="6"/>
    <n v="7"/>
    <n v="0"/>
    <n v="0"/>
    <s v="Sunday"/>
    <s v="Morning"/>
    <s v="B07FWYVTT"/>
    <s v="Female"/>
    <x v="155"/>
    <s v="Shipped"/>
    <n v="1"/>
    <s v="INR"/>
    <n v="129"/>
    <n v="67"/>
    <n v="196"/>
    <s v="Thane"/>
    <s v="Maharashtra"/>
    <n v="401107"/>
    <x v="2"/>
    <x v="90"/>
    <x v="48"/>
    <n v="0.21951219512195122"/>
    <n v="23.22"/>
    <n v="105.78"/>
    <n v="129"/>
  </r>
  <r>
    <n v="2372"/>
    <d v="2019-07-07T00:00:00"/>
    <x v="842"/>
    <s v="2019 - Q3"/>
    <n v="3"/>
    <x v="1"/>
    <n v="7"/>
    <x v="6"/>
    <n v="7"/>
    <n v="0"/>
    <n v="0"/>
    <s v="Sunday"/>
    <s v="Morning"/>
    <s v="B07FWXYUV"/>
    <s v="Female"/>
    <x v="139"/>
    <s v="Shipped"/>
    <n v="1"/>
    <s v="INR"/>
    <n v="192"/>
    <n v="67"/>
    <n v="259"/>
    <s v="Kota"/>
    <s v="Rajasthan"/>
    <n v="324008"/>
    <x v="2"/>
    <x v="90"/>
    <x v="48"/>
    <n v="0.21951219512195125"/>
    <n v="34.56"/>
    <n v="157.44"/>
    <n v="192"/>
  </r>
  <r>
    <n v="2373"/>
    <d v="2019-07-07T00:00:00"/>
    <x v="716"/>
    <s v="2019 - Q3"/>
    <n v="3"/>
    <x v="1"/>
    <n v="7"/>
    <x v="6"/>
    <n v="7"/>
    <n v="0"/>
    <n v="0"/>
    <s v="Sunday"/>
    <s v="Morning"/>
    <s v="B07FWWSQY"/>
    <s v="Male"/>
    <x v="157"/>
    <s v="Shipped"/>
    <n v="1"/>
    <s v="INR"/>
    <n v="248"/>
    <n v="67"/>
    <n v="315"/>
    <s v="Sidhi"/>
    <s v="Madhya Pradesh"/>
    <n v="486666"/>
    <x v="2"/>
    <x v="90"/>
    <x v="48"/>
    <n v="0.21951219512195114"/>
    <n v="44.639999999999986"/>
    <n v="203.36"/>
    <n v="248"/>
  </r>
  <r>
    <n v="2374"/>
    <d v="2019-07-07T00:00:00"/>
    <x v="559"/>
    <s v="2019 - Q3"/>
    <n v="3"/>
    <x v="1"/>
    <n v="7"/>
    <x v="6"/>
    <n v="7"/>
    <n v="0"/>
    <n v="0"/>
    <s v="Sunday"/>
    <s v="Morning"/>
    <s v="B07FWVWTT"/>
    <s v="Female"/>
    <x v="172"/>
    <s v="Shipped"/>
    <n v="1"/>
    <s v="INR"/>
    <n v="390"/>
    <n v="67"/>
    <n v="457"/>
    <s v="Alwar"/>
    <s v="Rajasthan"/>
    <n v="301001"/>
    <x v="2"/>
    <x v="110"/>
    <x v="33"/>
    <n v="0.21951219512195116"/>
    <n v="70.199999999999989"/>
    <n v="319.8"/>
    <n v="390"/>
  </r>
  <r>
    <n v="2375"/>
    <d v="2019-07-07T00:00:00"/>
    <x v="116"/>
    <s v="2019 - Q3"/>
    <n v="3"/>
    <x v="1"/>
    <n v="7"/>
    <x v="6"/>
    <n v="7"/>
    <n v="0"/>
    <n v="0"/>
    <s v="Sunday"/>
    <s v="Morning"/>
    <s v="B07FWVWZS"/>
    <s v="Male"/>
    <x v="139"/>
    <s v="Shipped"/>
    <n v="1"/>
    <s v="INR"/>
    <n v="192"/>
    <n v="67"/>
    <n v="259"/>
    <s v="New Delhi"/>
    <s v="Delhi"/>
    <n v="110059"/>
    <x v="2"/>
    <x v="90"/>
    <x v="48"/>
    <n v="0.21951219512195125"/>
    <n v="34.56"/>
    <n v="157.44"/>
    <n v="192"/>
  </r>
  <r>
    <n v="2376"/>
    <d v="2019-07-07T00:00:00"/>
    <x v="26"/>
    <s v="2019 - Q3"/>
    <n v="3"/>
    <x v="1"/>
    <n v="7"/>
    <x v="6"/>
    <n v="7"/>
    <n v="0"/>
    <n v="0"/>
    <s v="Sunday"/>
    <s v="Afternoon"/>
    <s v="B07FWVUUX"/>
    <s v="Female"/>
    <x v="139"/>
    <s v="Shipped"/>
    <n v="1"/>
    <s v="INR"/>
    <n v="192"/>
    <n v="67"/>
    <n v="259"/>
    <s v="Bhubaneswar"/>
    <s v="Odisha"/>
    <n v="751030"/>
    <x v="2"/>
    <x v="90"/>
    <x v="48"/>
    <n v="0.21951219512195125"/>
    <n v="34.56"/>
    <n v="157.44"/>
    <n v="192"/>
  </r>
  <r>
    <n v="2377"/>
    <d v="2019-07-07T00:00:00"/>
    <x v="588"/>
    <s v="2019 - Q3"/>
    <n v="3"/>
    <x v="1"/>
    <n v="7"/>
    <x v="6"/>
    <n v="7"/>
    <n v="0"/>
    <n v="0"/>
    <s v="Sunday"/>
    <s v="Afternoon"/>
    <s v="B07FWWYZT"/>
    <s v="Male"/>
    <x v="151"/>
    <s v="Shipped"/>
    <n v="1"/>
    <s v="INR"/>
    <n v="85.78"/>
    <n v="67"/>
    <n v="152.78"/>
    <s v="Vadodara"/>
    <s v="Gujarat"/>
    <n v="390002"/>
    <x v="2"/>
    <x v="90"/>
    <x v="48"/>
    <n v="0.21951219512195116"/>
    <n v="15.440399999999997"/>
    <n v="70.339600000000004"/>
    <n v="85.78"/>
  </r>
  <r>
    <n v="2378"/>
    <d v="2019-07-07T00:00:00"/>
    <x v="794"/>
    <s v="2019 - Q3"/>
    <n v="3"/>
    <x v="1"/>
    <n v="7"/>
    <x v="6"/>
    <n v="7"/>
    <n v="0"/>
    <n v="0"/>
    <s v="Sunday"/>
    <s v="Afternoon"/>
    <s v="B07FWVWUZ"/>
    <s v="Male"/>
    <x v="176"/>
    <s v="Shipped"/>
    <n v="1"/>
    <s v="INR"/>
    <n v="198"/>
    <n v="67"/>
    <n v="265"/>
    <s v="Varanasi"/>
    <s v="Uttar Pradesh"/>
    <n v="221003"/>
    <x v="2"/>
    <x v="90"/>
    <x v="48"/>
    <n v="0.21951219512195111"/>
    <n v="35.639999999999986"/>
    <n v="162.36000000000001"/>
    <n v="198"/>
  </r>
  <r>
    <n v="2379"/>
    <d v="2019-07-07T00:00:00"/>
    <x v="809"/>
    <s v="2019 - Q3"/>
    <n v="3"/>
    <x v="1"/>
    <n v="7"/>
    <x v="6"/>
    <n v="7"/>
    <n v="0"/>
    <n v="0"/>
    <s v="Sunday"/>
    <s v="Afternoon"/>
    <s v="B07FWWATR"/>
    <s v="Male"/>
    <x v="151"/>
    <s v="Shipped"/>
    <n v="1"/>
    <s v="INR"/>
    <n v="85.78"/>
    <n v="67"/>
    <n v="152.78"/>
    <s v="Indore"/>
    <s v="Madhya Pradesh"/>
    <n v="452018"/>
    <x v="2"/>
    <x v="90"/>
    <x v="48"/>
    <n v="0.21951219512195116"/>
    <n v="15.440399999999997"/>
    <n v="70.339600000000004"/>
    <n v="85.78"/>
  </r>
  <r>
    <n v="2380"/>
    <d v="2019-07-07T00:00:00"/>
    <x v="248"/>
    <s v="2019 - Q3"/>
    <n v="3"/>
    <x v="1"/>
    <n v="7"/>
    <x v="6"/>
    <n v="7"/>
    <n v="0"/>
    <n v="0"/>
    <s v="Sunday"/>
    <s v="Afternoon"/>
    <s v="B07FWVWUS"/>
    <s v="Female"/>
    <x v="139"/>
    <s v="Shipped"/>
    <n v="1"/>
    <s v="INR"/>
    <n v="192"/>
    <n v="67"/>
    <n v="259"/>
    <s v="New Delhi"/>
    <s v="Delhi"/>
    <n v="110075"/>
    <x v="2"/>
    <x v="90"/>
    <x v="48"/>
    <n v="0.21951219512195125"/>
    <n v="34.56"/>
    <n v="157.44"/>
    <n v="192"/>
  </r>
  <r>
    <n v="2381"/>
    <d v="2019-07-07T00:00:00"/>
    <x v="830"/>
    <s v="2019 - Q3"/>
    <n v="3"/>
    <x v="1"/>
    <n v="7"/>
    <x v="6"/>
    <n v="7"/>
    <n v="0"/>
    <n v="0"/>
    <s v="Sunday"/>
    <s v="Afternoon"/>
    <s v="B07FWVWRU"/>
    <s v="Female"/>
    <x v="139"/>
    <s v="Shipped"/>
    <n v="1"/>
    <s v="INR"/>
    <n v="192"/>
    <n v="67"/>
    <n v="259"/>
    <s v="Kancheepuram"/>
    <s v="Tamil Nadu"/>
    <n v="631561"/>
    <x v="2"/>
    <x v="90"/>
    <x v="48"/>
    <n v="0.21951219512195125"/>
    <n v="34.56"/>
    <n v="157.44"/>
    <n v="192"/>
  </r>
  <r>
    <n v="2382"/>
    <d v="2019-07-07T00:00:00"/>
    <x v="1020"/>
    <s v="2019 - Q3"/>
    <n v="3"/>
    <x v="1"/>
    <n v="7"/>
    <x v="6"/>
    <n v="7"/>
    <n v="0"/>
    <n v="0"/>
    <s v="Sunday"/>
    <s v="Evening"/>
    <s v="B07FWWUVY"/>
    <s v="Female"/>
    <x v="151"/>
    <s v="Shipped"/>
    <n v="1"/>
    <s v="INR"/>
    <n v="85.78"/>
    <n v="67"/>
    <n v="152.78"/>
    <s v="Pune"/>
    <s v="Maharashtra"/>
    <n v="411057"/>
    <x v="2"/>
    <x v="90"/>
    <x v="48"/>
    <n v="0.21951219512195116"/>
    <n v="15.440399999999997"/>
    <n v="70.339600000000004"/>
    <n v="85.78"/>
  </r>
  <r>
    <n v="2383"/>
    <d v="2019-07-07T00:00:00"/>
    <x v="676"/>
    <s v="2019 - Q3"/>
    <n v="3"/>
    <x v="1"/>
    <n v="7"/>
    <x v="6"/>
    <n v="7"/>
    <n v="0"/>
    <n v="0"/>
    <s v="Sunday"/>
    <s v="Evening"/>
    <s v="B07FWWUQQ"/>
    <s v="Female"/>
    <x v="139"/>
    <s v="Shipped"/>
    <n v="2"/>
    <s v="INR"/>
    <n v="384"/>
    <n v="67"/>
    <n v="451"/>
    <s v="Madurai"/>
    <s v="Tamil Nadu"/>
    <n v="625020"/>
    <x v="2"/>
    <x v="90"/>
    <x v="48"/>
    <n v="0.21951219512195125"/>
    <n v="69.12"/>
    <n v="314.88"/>
    <n v="768"/>
  </r>
  <r>
    <n v="2384"/>
    <d v="2019-07-07T00:00:00"/>
    <x v="1022"/>
    <s v="2019 - Q3"/>
    <n v="3"/>
    <x v="1"/>
    <n v="7"/>
    <x v="6"/>
    <n v="7"/>
    <n v="0"/>
    <n v="0"/>
    <s v="Sunday"/>
    <s v="Evening"/>
    <s v="B07FWVYZU"/>
    <s v="Male"/>
    <x v="155"/>
    <s v="Shipped"/>
    <n v="1"/>
    <s v="INR"/>
    <n v="129"/>
    <n v="67"/>
    <n v="196"/>
    <s v="Chennai"/>
    <s v="Tamil Nadu"/>
    <n v="600088"/>
    <x v="2"/>
    <x v="90"/>
    <x v="48"/>
    <n v="0.21951219512195122"/>
    <n v="23.22"/>
    <n v="105.78"/>
    <n v="129"/>
  </r>
  <r>
    <n v="2385"/>
    <d v="2019-07-07T00:00:00"/>
    <x v="662"/>
    <s v="2019 - Q3"/>
    <n v="3"/>
    <x v="1"/>
    <n v="7"/>
    <x v="6"/>
    <n v="7"/>
    <n v="0"/>
    <n v="0"/>
    <s v="Sunday"/>
    <s v="Evening"/>
    <s v="B07FWVUTR"/>
    <s v="Female"/>
    <x v="177"/>
    <s v="Shipped"/>
    <n v="1"/>
    <s v="INR"/>
    <n v="150"/>
    <n v="67"/>
    <n v="217"/>
    <s v="Bhilwara"/>
    <s v="Rajasthan"/>
    <n v="311001"/>
    <x v="2"/>
    <x v="106"/>
    <x v="58"/>
    <n v="0.21951219512195122"/>
    <n v="27"/>
    <n v="123"/>
    <n v="150"/>
  </r>
  <r>
    <n v="2386"/>
    <d v="2019-07-07T00:00:00"/>
    <x v="1023"/>
    <s v="2019 - Q3"/>
    <n v="3"/>
    <x v="1"/>
    <n v="7"/>
    <x v="6"/>
    <n v="7"/>
    <n v="0"/>
    <n v="0"/>
    <s v="Sunday"/>
    <s v="Evening"/>
    <s v="B07FWXBYR"/>
    <s v="Female"/>
    <x v="139"/>
    <s v="Shipped"/>
    <n v="1"/>
    <s v="INR"/>
    <n v="192"/>
    <n v="67"/>
    <n v="259"/>
    <s v="Bengaluru"/>
    <s v="Karnataka"/>
    <n v="560021"/>
    <x v="2"/>
    <x v="90"/>
    <x v="48"/>
    <n v="0.21951219512195125"/>
    <n v="34.56"/>
    <n v="157.44"/>
    <n v="192"/>
  </r>
  <r>
    <n v="2387"/>
    <d v="2019-08-07T00:00:00"/>
    <x v="871"/>
    <s v="2019 - Q3"/>
    <n v="3"/>
    <x v="1"/>
    <n v="7"/>
    <x v="6"/>
    <n v="8"/>
    <n v="0"/>
    <n v="0"/>
    <s v="Monday"/>
    <s v="Night"/>
    <s v="B07FWVXYW"/>
    <s v="Male"/>
    <x v="139"/>
    <s v="Shipped"/>
    <n v="2"/>
    <s v="INR"/>
    <n v="384"/>
    <n v="67"/>
    <n v="451"/>
    <s v="Gurugram"/>
    <s v="Haryana"/>
    <n v="122002"/>
    <x v="2"/>
    <x v="90"/>
    <x v="48"/>
    <n v="0.21951219512195125"/>
    <n v="69.12"/>
    <n v="314.88"/>
    <n v="768"/>
  </r>
  <r>
    <n v="2388"/>
    <d v="2019-08-07T00:00:00"/>
    <x v="939"/>
    <s v="2019 - Q3"/>
    <n v="3"/>
    <x v="1"/>
    <n v="7"/>
    <x v="6"/>
    <n v="8"/>
    <n v="0"/>
    <n v="0"/>
    <s v="Monday"/>
    <s v="Night"/>
    <s v="B07FWWZSR"/>
    <s v="Female"/>
    <x v="139"/>
    <s v="Shipped"/>
    <n v="1"/>
    <s v="INR"/>
    <n v="192"/>
    <n v="67"/>
    <n v="259"/>
    <s v="Hyderabad"/>
    <s v="Telangana"/>
    <n v="500081"/>
    <x v="2"/>
    <x v="90"/>
    <x v="48"/>
    <n v="0.21951219512195125"/>
    <n v="34.56"/>
    <n v="157.44"/>
    <n v="192"/>
  </r>
  <r>
    <n v="2389"/>
    <d v="2019-08-07T00:00:00"/>
    <x v="116"/>
    <s v="2019 - Q3"/>
    <n v="3"/>
    <x v="1"/>
    <n v="7"/>
    <x v="6"/>
    <n v="8"/>
    <n v="0"/>
    <n v="0"/>
    <s v="Monday"/>
    <s v="Morning"/>
    <s v="B07FWYSTX"/>
    <s v="Male"/>
    <x v="139"/>
    <s v="Shipped"/>
    <n v="1"/>
    <s v="INR"/>
    <n v="192"/>
    <n v="67"/>
    <n v="259"/>
    <s v="Kolkata"/>
    <s v="West Bengal"/>
    <n v="700032"/>
    <x v="2"/>
    <x v="90"/>
    <x v="48"/>
    <n v="0.21951219512195125"/>
    <n v="34.56"/>
    <n v="157.44"/>
    <n v="192"/>
  </r>
  <r>
    <n v="2390"/>
    <d v="2019-08-07T00:00:00"/>
    <x v="563"/>
    <s v="2019 - Q3"/>
    <n v="3"/>
    <x v="1"/>
    <n v="7"/>
    <x v="6"/>
    <n v="8"/>
    <n v="0"/>
    <n v="0"/>
    <s v="Monday"/>
    <s v="Afternoon"/>
    <s v="B07FWYARY"/>
    <s v="Female"/>
    <x v="117"/>
    <s v="Shipped"/>
    <n v="1"/>
    <s v="INR"/>
    <n v="155"/>
    <n v="67"/>
    <n v="222"/>
    <s v="Dombivili East"/>
    <s v="Maharashtra"/>
    <n v="421204"/>
    <x v="2"/>
    <x v="90"/>
    <x v="48"/>
    <n v="0.21951219512195128"/>
    <n v="27.900000000000006"/>
    <n v="127.1"/>
    <n v="155"/>
  </r>
  <r>
    <n v="2391"/>
    <d v="2019-08-07T00:00:00"/>
    <x v="563"/>
    <s v="2019 - Q3"/>
    <n v="3"/>
    <x v="1"/>
    <n v="7"/>
    <x v="6"/>
    <n v="8"/>
    <n v="0"/>
    <n v="0"/>
    <s v="Monday"/>
    <s v="Afternoon"/>
    <s v="B07FWVWTX"/>
    <s v="Male"/>
    <x v="139"/>
    <s v="Shipped"/>
    <n v="1"/>
    <s v="INR"/>
    <n v="192"/>
    <n v="67"/>
    <n v="259"/>
    <s v="Pune"/>
    <s v="Maharashtra"/>
    <n v="412404"/>
    <x v="2"/>
    <x v="90"/>
    <x v="48"/>
    <n v="0.21951219512195125"/>
    <n v="34.56"/>
    <n v="157.44"/>
    <n v="192"/>
  </r>
  <r>
    <n v="2392"/>
    <d v="2019-08-07T00:00:00"/>
    <x v="260"/>
    <s v="2019 - Q3"/>
    <n v="3"/>
    <x v="1"/>
    <n v="7"/>
    <x v="6"/>
    <n v="8"/>
    <n v="0"/>
    <n v="0"/>
    <s v="Monday"/>
    <s v="Afternoon"/>
    <s v="B07FWXVXX"/>
    <s v="Female"/>
    <x v="155"/>
    <s v="Shipped"/>
    <n v="1"/>
    <s v="INR"/>
    <n v="129"/>
    <n v="67"/>
    <n v="196"/>
    <s v="Bengaluru"/>
    <s v="Karnataka"/>
    <n v="560103"/>
    <x v="2"/>
    <x v="90"/>
    <x v="48"/>
    <n v="0.21951219512195122"/>
    <n v="23.22"/>
    <n v="105.78"/>
    <n v="129"/>
  </r>
  <r>
    <n v="2393"/>
    <d v="2019-08-07T00:00:00"/>
    <x v="393"/>
    <s v="2019 - Q3"/>
    <n v="3"/>
    <x v="1"/>
    <n v="7"/>
    <x v="6"/>
    <n v="8"/>
    <n v="0"/>
    <n v="0"/>
    <s v="Monday"/>
    <s v="Afternoon"/>
    <s v="B07FWVXXS"/>
    <s v="Male"/>
    <x v="151"/>
    <s v="Shipped"/>
    <n v="1"/>
    <s v="INR"/>
    <n v="85.78"/>
    <n v="67"/>
    <n v="152.78"/>
    <s v="Galiakot"/>
    <s v="Rajasthan"/>
    <n v="314026"/>
    <x v="2"/>
    <x v="90"/>
    <x v="48"/>
    <n v="0.21951219512195116"/>
    <n v="15.440399999999997"/>
    <n v="70.339600000000004"/>
    <n v="85.78"/>
  </r>
  <r>
    <n v="2394"/>
    <d v="2019-08-07T00:00:00"/>
    <x v="70"/>
    <s v="2019 - Q3"/>
    <n v="3"/>
    <x v="1"/>
    <n v="7"/>
    <x v="6"/>
    <n v="8"/>
    <n v="0"/>
    <n v="0"/>
    <s v="Monday"/>
    <s v="Afternoon"/>
    <s v="B07FWXAQZ"/>
    <s v="Male"/>
    <x v="131"/>
    <s v="Shipped"/>
    <n v="1"/>
    <s v="INR"/>
    <n v="285"/>
    <n v="67"/>
    <n v="352"/>
    <s v="Thane (W)"/>
    <s v="Maharashtra"/>
    <n v="400607"/>
    <x v="2"/>
    <x v="90"/>
    <x v="48"/>
    <n v="0.21951219512195128"/>
    <n v="51.300000000000011"/>
    <n v="233.7"/>
    <n v="285"/>
  </r>
  <r>
    <n v="2395"/>
    <d v="2019-08-07T00:00:00"/>
    <x v="219"/>
    <s v="2019 - Q3"/>
    <n v="3"/>
    <x v="1"/>
    <n v="7"/>
    <x v="6"/>
    <n v="8"/>
    <n v="0"/>
    <n v="0"/>
    <s v="Monday"/>
    <s v="Afternoon"/>
    <s v="B07FWVVUW"/>
    <s v="Male"/>
    <x v="149"/>
    <s v="Shipped"/>
    <n v="1"/>
    <s v="INR"/>
    <n v="180"/>
    <n v="67"/>
    <n v="247"/>
    <s v="Trimbak"/>
    <s v="Maharashtra"/>
    <n v="422212"/>
    <x v="2"/>
    <x v="90"/>
    <x v="48"/>
    <n v="0.21951219512195128"/>
    <n v="32.400000000000006"/>
    <n v="147.6"/>
    <n v="180"/>
  </r>
  <r>
    <n v="2396"/>
    <d v="2019-08-07T00:00:00"/>
    <x v="528"/>
    <s v="2019 - Q3"/>
    <n v="3"/>
    <x v="1"/>
    <n v="7"/>
    <x v="6"/>
    <n v="8"/>
    <n v="0"/>
    <n v="0"/>
    <s v="Monday"/>
    <s v="Evening"/>
    <s v="B07FWVWYR"/>
    <s v="Male"/>
    <x v="136"/>
    <s v="Shipped"/>
    <n v="1"/>
    <s v="INR"/>
    <n v="145"/>
    <n v="67"/>
    <n v="212"/>
    <s v="Baghpat"/>
    <s v="Uttar Pradesh"/>
    <n v="250615"/>
    <x v="2"/>
    <x v="90"/>
    <x v="48"/>
    <n v="0.21951219512195116"/>
    <n v="26.099999999999994"/>
    <n v="118.9"/>
    <n v="145"/>
  </r>
  <r>
    <n v="2397"/>
    <d v="2019-09-07T00:00:00"/>
    <x v="46"/>
    <s v="2019 - Q3"/>
    <n v="3"/>
    <x v="1"/>
    <n v="7"/>
    <x v="6"/>
    <n v="9"/>
    <n v="0"/>
    <n v="0"/>
    <s v="Tuesday"/>
    <s v="Night"/>
    <s v="B07FWVXRU"/>
    <s v="Male"/>
    <x v="137"/>
    <s v="Shipped"/>
    <n v="1"/>
    <s v="INR"/>
    <n v="184"/>
    <n v="67"/>
    <n v="251"/>
    <s v="Bhiwandi"/>
    <s v="Maharashtra"/>
    <n v="421305"/>
    <x v="2"/>
    <x v="90"/>
    <x v="48"/>
    <n v="0.21951219512195125"/>
    <n v="33.120000000000005"/>
    <n v="150.88"/>
    <n v="184"/>
  </r>
  <r>
    <n v="2398"/>
    <d v="2019-09-07T00:00:00"/>
    <x v="1024"/>
    <s v="2019 - Q3"/>
    <n v="3"/>
    <x v="1"/>
    <n v="7"/>
    <x v="6"/>
    <n v="9"/>
    <n v="0"/>
    <n v="0"/>
    <s v="Tuesday"/>
    <s v="Night"/>
    <s v="B07FWXUTQ"/>
    <s v="Female"/>
    <x v="151"/>
    <s v="Shipped"/>
    <n v="1"/>
    <s v="INR"/>
    <n v="85.78"/>
    <n v="67"/>
    <n v="152.78"/>
    <s v="Chennai"/>
    <s v="Tamil Nadu"/>
    <n v="600040"/>
    <x v="2"/>
    <x v="90"/>
    <x v="48"/>
    <n v="0.21951219512195116"/>
    <n v="15.440399999999997"/>
    <n v="70.339600000000004"/>
    <n v="85.78"/>
  </r>
  <r>
    <n v="2399"/>
    <d v="2019-09-07T00:00:00"/>
    <x v="1025"/>
    <s v="2019 - Q3"/>
    <n v="3"/>
    <x v="1"/>
    <n v="7"/>
    <x v="6"/>
    <n v="9"/>
    <n v="0"/>
    <n v="0"/>
    <s v="Tuesday"/>
    <s v="Night"/>
    <s v="B07FWXXYZ"/>
    <s v="Female"/>
    <x v="151"/>
    <s v="Shipped"/>
    <n v="1"/>
    <s v="INR"/>
    <n v="85.78"/>
    <n v="67"/>
    <n v="152.78"/>
    <s v="Kolkata"/>
    <s v="West Bengal"/>
    <n v="700059"/>
    <x v="2"/>
    <x v="90"/>
    <x v="48"/>
    <n v="0.21951219512195116"/>
    <n v="15.440399999999997"/>
    <n v="70.339600000000004"/>
    <n v="85.78"/>
  </r>
  <r>
    <n v="2400"/>
    <d v="2019-09-07T00:00:00"/>
    <x v="892"/>
    <s v="2019 - Q3"/>
    <n v="3"/>
    <x v="1"/>
    <n v="7"/>
    <x v="6"/>
    <n v="9"/>
    <n v="0"/>
    <n v="0"/>
    <s v="Tuesday"/>
    <s v="Afternoon"/>
    <s v="B07FWVYUV"/>
    <s v="Male"/>
    <x v="176"/>
    <s v="Shipped"/>
    <n v="1"/>
    <s v="INR"/>
    <n v="198"/>
    <n v="67"/>
    <n v="265"/>
    <s v="Mumbai"/>
    <s v="Maharashtra"/>
    <n v="400022"/>
    <x v="2"/>
    <x v="90"/>
    <x v="48"/>
    <n v="0.21951219512195111"/>
    <n v="35.639999999999986"/>
    <n v="162.36000000000001"/>
    <n v="198"/>
  </r>
  <r>
    <n v="2401"/>
    <d v="2019-09-07T00:00:00"/>
    <x v="147"/>
    <s v="2019 - Q3"/>
    <n v="3"/>
    <x v="1"/>
    <n v="7"/>
    <x v="6"/>
    <n v="9"/>
    <n v="0"/>
    <n v="0"/>
    <s v="Tuesday"/>
    <s v="Evening"/>
    <s v="B07FWVVYQ"/>
    <s v="Female"/>
    <x v="151"/>
    <s v="Shipped"/>
    <n v="1"/>
    <s v="INR"/>
    <n v="85.78"/>
    <n v="67"/>
    <n v="152.78"/>
    <s v="Gurugram"/>
    <s v="Haryana"/>
    <n v="122001"/>
    <x v="2"/>
    <x v="90"/>
    <x v="48"/>
    <n v="0.21951219512195116"/>
    <n v="15.440399999999997"/>
    <n v="70.339600000000004"/>
    <n v="85.78"/>
  </r>
  <r>
    <n v="2402"/>
    <d v="2019-09-07T00:00:00"/>
    <x v="650"/>
    <s v="2019 - Q3"/>
    <n v="3"/>
    <x v="1"/>
    <n v="7"/>
    <x v="6"/>
    <n v="9"/>
    <n v="0"/>
    <n v="0"/>
    <s v="Tuesday"/>
    <s v="Evening"/>
    <s v="B07FWVVXW"/>
    <s v="Male"/>
    <x v="137"/>
    <s v="Shipped"/>
    <n v="1"/>
    <s v="INR"/>
    <n v="184"/>
    <n v="67"/>
    <n v="251"/>
    <s v="Gurugram"/>
    <s v="Haryana"/>
    <n v="122001"/>
    <x v="2"/>
    <x v="90"/>
    <x v="48"/>
    <n v="0.21951219512195125"/>
    <n v="33.120000000000005"/>
    <n v="150.88"/>
    <n v="184"/>
  </r>
  <r>
    <n v="2403"/>
    <d v="2019-09-07T00:00:00"/>
    <x v="249"/>
    <s v="2019 - Q3"/>
    <n v="3"/>
    <x v="1"/>
    <n v="7"/>
    <x v="6"/>
    <n v="9"/>
    <n v="0"/>
    <n v="0"/>
    <s v="Tuesday"/>
    <s v="Evening"/>
    <s v="B07FWVVRQ"/>
    <s v="Female"/>
    <x v="131"/>
    <s v="Shipped"/>
    <n v="1"/>
    <s v="INR"/>
    <n v="285"/>
    <n v="67"/>
    <n v="352"/>
    <s v="Bangalore"/>
    <s v="Karnataka"/>
    <n v="560037"/>
    <x v="2"/>
    <x v="90"/>
    <x v="48"/>
    <n v="0.21951219512195128"/>
    <n v="51.300000000000011"/>
    <n v="233.7"/>
    <n v="285"/>
  </r>
  <r>
    <n v="2404"/>
    <d v="2019-10-07T00:00:00"/>
    <x v="346"/>
    <s v="2019 - Q3"/>
    <n v="3"/>
    <x v="1"/>
    <n v="7"/>
    <x v="6"/>
    <n v="10"/>
    <n v="0"/>
    <n v="0"/>
    <s v="Wednesday"/>
    <s v="Night"/>
    <s v="B07FWWZZU"/>
    <s v="Male"/>
    <x v="150"/>
    <s v="Shipped"/>
    <n v="1"/>
    <s v="INR"/>
    <n v="97"/>
    <n v="67"/>
    <n v="164"/>
    <s v="Vijayawada"/>
    <s v="Andhra Pradesh"/>
    <n v="520010"/>
    <x v="2"/>
    <x v="90"/>
    <x v="48"/>
    <n v="0.21951219512195114"/>
    <n v="17.459999999999994"/>
    <n v="79.540000000000006"/>
    <n v="97"/>
  </r>
  <r>
    <n v="2405"/>
    <d v="2019-10-07T00:00:00"/>
    <x v="764"/>
    <s v="2019 - Q3"/>
    <n v="3"/>
    <x v="1"/>
    <n v="7"/>
    <x v="6"/>
    <n v="10"/>
    <n v="0"/>
    <n v="0"/>
    <s v="Wednesday"/>
    <s v="Night"/>
    <s v="B07FWVUSW"/>
    <s v="Male"/>
    <x v="117"/>
    <s v="Shipped"/>
    <n v="1"/>
    <s v="INR"/>
    <n v="155"/>
    <n v="67"/>
    <n v="222"/>
    <s v="Pune"/>
    <s v="Maharashtra"/>
    <n v="411058"/>
    <x v="2"/>
    <x v="90"/>
    <x v="48"/>
    <n v="0.21951219512195128"/>
    <n v="27.900000000000006"/>
    <n v="127.1"/>
    <n v="155"/>
  </r>
  <r>
    <n v="2406"/>
    <d v="2019-10-07T00:00:00"/>
    <x v="1026"/>
    <s v="2019 - Q3"/>
    <n v="3"/>
    <x v="1"/>
    <n v="7"/>
    <x v="6"/>
    <n v="10"/>
    <n v="0"/>
    <n v="0"/>
    <s v="Wednesday"/>
    <s v="Night"/>
    <s v="B07FWWTZW"/>
    <s v="Female"/>
    <x v="151"/>
    <s v="Shipped"/>
    <n v="1"/>
    <s v="INR"/>
    <n v="85.78"/>
    <n v="67"/>
    <n v="152.78"/>
    <s v="Pune"/>
    <s v="Maharashtra"/>
    <n v="411028"/>
    <x v="2"/>
    <x v="90"/>
    <x v="48"/>
    <n v="0.21951219512195116"/>
    <n v="15.440399999999997"/>
    <n v="70.339600000000004"/>
    <n v="85.78"/>
  </r>
  <r>
    <n v="2407"/>
    <d v="2019-10-07T00:00:00"/>
    <x v="105"/>
    <s v="2019 - Q3"/>
    <n v="3"/>
    <x v="1"/>
    <n v="7"/>
    <x v="6"/>
    <n v="10"/>
    <n v="0"/>
    <n v="0"/>
    <s v="Wednesday"/>
    <s v="Morning"/>
    <s v="B07FWWVVT"/>
    <s v="Female"/>
    <x v="151"/>
    <s v="Shipped"/>
    <n v="1"/>
    <s v="INR"/>
    <n v="85.78"/>
    <n v="33.07"/>
    <n v="118.85"/>
    <s v="Hyderabad"/>
    <s v="Telangana"/>
    <n v="500055"/>
    <x v="2"/>
    <x v="90"/>
    <x v="48"/>
    <n v="0.21951219512195116"/>
    <n v="15.440399999999997"/>
    <n v="70.339600000000004"/>
    <n v="85.78"/>
  </r>
  <r>
    <n v="2408"/>
    <d v="2019-10-07T00:00:00"/>
    <x v="105"/>
    <s v="2019 - Q3"/>
    <n v="3"/>
    <x v="1"/>
    <n v="7"/>
    <x v="6"/>
    <n v="10"/>
    <n v="0"/>
    <n v="0"/>
    <s v="Wednesday"/>
    <s v="Morning"/>
    <s v="B07FWVXTY"/>
    <s v="Male"/>
    <x v="150"/>
    <s v="Shipped"/>
    <n v="1"/>
    <s v="INR"/>
    <n v="97"/>
    <n v="33.93"/>
    <n v="130.93"/>
    <s v="Kota"/>
    <s v="Rajasthan"/>
    <n v="324005"/>
    <x v="2"/>
    <x v="90"/>
    <x v="48"/>
    <n v="0.21951219512195114"/>
    <n v="17.459999999999994"/>
    <n v="79.540000000000006"/>
    <n v="97"/>
  </r>
  <r>
    <n v="2409"/>
    <d v="2019-10-07T00:00:00"/>
    <x v="526"/>
    <s v="2019 - Q3"/>
    <n v="3"/>
    <x v="1"/>
    <n v="7"/>
    <x v="6"/>
    <n v="10"/>
    <n v="0"/>
    <n v="0"/>
    <s v="Wednesday"/>
    <s v="Morning"/>
    <s v="B07FWYTVU"/>
    <s v="Female"/>
    <x v="120"/>
    <s v="Shipped"/>
    <n v="1"/>
    <s v="INR"/>
    <n v="220"/>
    <n v="67"/>
    <n v="287"/>
    <s v="Tenali"/>
    <s v="Andhra Pradesh"/>
    <n v="522201"/>
    <x v="2"/>
    <x v="90"/>
    <x v="48"/>
    <n v="0.21951219512195119"/>
    <n v="39.599999999999994"/>
    <n v="180.4"/>
    <n v="220"/>
  </r>
  <r>
    <n v="2410"/>
    <d v="2019-10-07T00:00:00"/>
    <x v="438"/>
    <s v="2019 - Q3"/>
    <n v="3"/>
    <x v="1"/>
    <n v="7"/>
    <x v="6"/>
    <n v="10"/>
    <n v="0"/>
    <n v="0"/>
    <s v="Wednesday"/>
    <s v="Afternoon"/>
    <s v="B07FWYURR"/>
    <s v="Male"/>
    <x v="120"/>
    <s v="Shipped"/>
    <n v="4"/>
    <s v="INR"/>
    <n v="880"/>
    <n v="117"/>
    <n v="997"/>
    <s v="Lalgudi"/>
    <s v="Tamil Nadu"/>
    <n v="621703"/>
    <x v="2"/>
    <x v="90"/>
    <x v="48"/>
    <n v="0.21951219512195119"/>
    <n v="158.39999999999998"/>
    <n v="721.6"/>
    <n v="3520"/>
  </r>
  <r>
    <n v="2411"/>
    <d v="2019-10-07T00:00:00"/>
    <x v="933"/>
    <s v="2019 - Q3"/>
    <n v="3"/>
    <x v="1"/>
    <n v="7"/>
    <x v="6"/>
    <n v="10"/>
    <n v="0"/>
    <n v="0"/>
    <s v="Wednesday"/>
    <s v="Afternoon"/>
    <s v="B07FWXXXW"/>
    <s v="Male"/>
    <x v="131"/>
    <s v="Shipped"/>
    <n v="1"/>
    <s v="INR"/>
    <n v="285"/>
    <n v="67"/>
    <n v="352"/>
    <s v="Bengaluru"/>
    <s v="Karnataka"/>
    <n v="560043"/>
    <x v="2"/>
    <x v="90"/>
    <x v="48"/>
    <n v="0.21951219512195128"/>
    <n v="51.300000000000011"/>
    <n v="233.7"/>
    <n v="285"/>
  </r>
  <r>
    <n v="2412"/>
    <d v="2019-10-07T00:00:00"/>
    <x v="709"/>
    <s v="2019 - Q3"/>
    <n v="3"/>
    <x v="1"/>
    <n v="7"/>
    <x v="6"/>
    <n v="10"/>
    <n v="0"/>
    <n v="0"/>
    <s v="Wednesday"/>
    <s v="Afternoon"/>
    <s v="B07FWWZZY"/>
    <s v="Female"/>
    <x v="134"/>
    <s v="Shipped"/>
    <n v="1"/>
    <s v="INR"/>
    <n v="111"/>
    <n v="67"/>
    <n v="178"/>
    <s v="Ernakulam"/>
    <s v="Kerala"/>
    <n v="682501"/>
    <x v="2"/>
    <x v="90"/>
    <x v="48"/>
    <n v="0.21951219512195128"/>
    <n v="19.980000000000004"/>
    <n v="91.02"/>
    <n v="111"/>
  </r>
  <r>
    <n v="2413"/>
    <d v="2019-10-07T00:00:00"/>
    <x v="407"/>
    <s v="2019 - Q3"/>
    <n v="3"/>
    <x v="1"/>
    <n v="7"/>
    <x v="6"/>
    <n v="10"/>
    <n v="0"/>
    <n v="0"/>
    <s v="Wednesday"/>
    <s v="Afternoon"/>
    <s v="B07FWWUYQ"/>
    <s v="Female"/>
    <x v="117"/>
    <s v="Shipped"/>
    <n v="1"/>
    <s v="INR"/>
    <n v="155"/>
    <n v="67"/>
    <n v="222"/>
    <s v="Jorhat"/>
    <s v="Assam"/>
    <n v="785001"/>
    <x v="2"/>
    <x v="90"/>
    <x v="48"/>
    <n v="0.21951219512195128"/>
    <n v="27.900000000000006"/>
    <n v="127.1"/>
    <n v="155"/>
  </r>
  <r>
    <n v="2414"/>
    <d v="2019-10-07T00:00:00"/>
    <x v="461"/>
    <s v="2019 - Q3"/>
    <n v="3"/>
    <x v="1"/>
    <n v="7"/>
    <x v="6"/>
    <n v="10"/>
    <n v="0"/>
    <n v="0"/>
    <s v="Wednesday"/>
    <s v="Afternoon"/>
    <s v="B07FWVAVQ"/>
    <s v="Female"/>
    <x v="134"/>
    <s v="Shipped"/>
    <n v="1"/>
    <s v="INR"/>
    <n v="111"/>
    <n v="67"/>
    <n v="178"/>
    <s v="Dumka"/>
    <s v="Jharkhand"/>
    <n v="814101"/>
    <x v="2"/>
    <x v="90"/>
    <x v="48"/>
    <n v="0.21951219512195128"/>
    <n v="19.980000000000004"/>
    <n v="91.02"/>
    <n v="111"/>
  </r>
  <r>
    <n v="2415"/>
    <d v="2019-10-07T00:00:00"/>
    <x v="472"/>
    <s v="2019 - Q3"/>
    <n v="3"/>
    <x v="1"/>
    <n v="7"/>
    <x v="6"/>
    <n v="10"/>
    <n v="0"/>
    <n v="0"/>
    <s v="Wednesday"/>
    <s v="Afternoon"/>
    <s v="B07FWWBRY"/>
    <s v="Male"/>
    <x v="134"/>
    <s v="Shipped"/>
    <n v="1"/>
    <s v="INR"/>
    <n v="111"/>
    <n v="67"/>
    <n v="178"/>
    <s v="Dumka"/>
    <s v="Jharkhand"/>
    <n v="814101"/>
    <x v="2"/>
    <x v="90"/>
    <x v="48"/>
    <n v="0.21951219512195128"/>
    <n v="19.980000000000004"/>
    <n v="91.02"/>
    <n v="111"/>
  </r>
  <r>
    <n v="2416"/>
    <d v="2019-10-07T00:00:00"/>
    <x v="63"/>
    <s v="2019 - Q3"/>
    <n v="3"/>
    <x v="1"/>
    <n v="7"/>
    <x v="6"/>
    <n v="10"/>
    <n v="0"/>
    <n v="0"/>
    <s v="Wednesday"/>
    <s v="Afternoon"/>
    <s v="B07FWWUUR"/>
    <s v="Male"/>
    <x v="120"/>
    <s v="Shipped"/>
    <n v="1"/>
    <s v="INR"/>
    <n v="220"/>
    <n v="67"/>
    <n v="287"/>
    <s v="Navi Mumbai"/>
    <s v="Maharashtra"/>
    <n v="410206"/>
    <x v="2"/>
    <x v="90"/>
    <x v="48"/>
    <n v="0.21951219512195119"/>
    <n v="39.599999999999994"/>
    <n v="180.4"/>
    <n v="220"/>
  </r>
  <r>
    <n v="2417"/>
    <d v="2019-10-07T00:00:00"/>
    <x v="1009"/>
    <s v="2019 - Q3"/>
    <n v="3"/>
    <x v="1"/>
    <n v="7"/>
    <x v="6"/>
    <n v="10"/>
    <n v="0"/>
    <n v="0"/>
    <s v="Wednesday"/>
    <s v="Afternoon"/>
    <s v="B07FWYVWU"/>
    <s v="Female"/>
    <x v="145"/>
    <s v="Shipped"/>
    <n v="1"/>
    <s v="INR"/>
    <n v="180"/>
    <n v="67"/>
    <n v="247"/>
    <s v="Bangalore"/>
    <s v="Karnataka"/>
    <n v="560098"/>
    <x v="2"/>
    <x v="102"/>
    <x v="56"/>
    <n v="0.21951219512195128"/>
    <n v="32.400000000000006"/>
    <n v="147.6"/>
    <n v="180"/>
  </r>
  <r>
    <n v="2418"/>
    <d v="2019-10-07T00:00:00"/>
    <x v="542"/>
    <s v="2019 - Q3"/>
    <n v="3"/>
    <x v="1"/>
    <n v="7"/>
    <x v="6"/>
    <n v="10"/>
    <n v="0"/>
    <n v="0"/>
    <s v="Wednesday"/>
    <s v="Afternoon"/>
    <s v="B07FWXSTU"/>
    <s v="Male"/>
    <x v="120"/>
    <s v="Shipped"/>
    <n v="1"/>
    <s v="INR"/>
    <n v="220"/>
    <n v="67"/>
    <n v="287"/>
    <s v="Chennai"/>
    <s v="Tamil Nadu"/>
    <n v="600055"/>
    <x v="2"/>
    <x v="90"/>
    <x v="48"/>
    <n v="0.21951219512195119"/>
    <n v="39.599999999999994"/>
    <n v="180.4"/>
    <n v="220"/>
  </r>
  <r>
    <n v="2419"/>
    <d v="2019-10-07T00:00:00"/>
    <x v="1027"/>
    <s v="2019 - Q3"/>
    <n v="3"/>
    <x v="1"/>
    <n v="7"/>
    <x v="6"/>
    <n v="10"/>
    <n v="0"/>
    <n v="0"/>
    <s v="Wednesday"/>
    <s v="Evening"/>
    <s v="B07FWWYXY"/>
    <s v="Male"/>
    <x v="117"/>
    <s v="Shipped"/>
    <n v="1"/>
    <s v="INR"/>
    <n v="155"/>
    <n v="67"/>
    <n v="222"/>
    <s v="Mumbai"/>
    <s v="Maharashtra"/>
    <n v="400075"/>
    <x v="2"/>
    <x v="90"/>
    <x v="48"/>
    <n v="0.21951219512195128"/>
    <n v="27.900000000000006"/>
    <n v="127.1"/>
    <n v="155"/>
  </r>
  <r>
    <n v="2420"/>
    <d v="2019-10-07T00:00:00"/>
    <x v="118"/>
    <s v="2019 - Q3"/>
    <n v="3"/>
    <x v="1"/>
    <n v="7"/>
    <x v="6"/>
    <n v="10"/>
    <n v="0"/>
    <n v="0"/>
    <s v="Wednesday"/>
    <s v="Evening"/>
    <s v="B07FWXZZU"/>
    <s v="Female"/>
    <x v="120"/>
    <s v="Shipped"/>
    <n v="1"/>
    <s v="INR"/>
    <n v="220"/>
    <n v="67"/>
    <n v="287"/>
    <s v="Chennai"/>
    <s v="Tamil Nadu"/>
    <n v="600086"/>
    <x v="2"/>
    <x v="90"/>
    <x v="48"/>
    <n v="0.21951219512195119"/>
    <n v="39.599999999999994"/>
    <n v="180.4"/>
    <n v="220"/>
  </r>
  <r>
    <n v="2421"/>
    <d v="2019-10-07T00:00:00"/>
    <x v="148"/>
    <s v="2019 - Q3"/>
    <n v="3"/>
    <x v="1"/>
    <n v="7"/>
    <x v="6"/>
    <n v="10"/>
    <n v="0"/>
    <n v="0"/>
    <s v="Wednesday"/>
    <s v="Evening"/>
    <s v="B07FWYWUZ"/>
    <s v="Male"/>
    <x v="120"/>
    <s v="Shipped"/>
    <n v="1"/>
    <s v="INR"/>
    <n v="220"/>
    <n v="67"/>
    <n v="287"/>
    <s v="Bolpur"/>
    <s v="West Bengal"/>
    <n v="731204"/>
    <x v="2"/>
    <x v="90"/>
    <x v="48"/>
    <n v="0.21951219512195119"/>
    <n v="39.599999999999994"/>
    <n v="180.4"/>
    <n v="220"/>
  </r>
  <r>
    <n v="2422"/>
    <d v="2019-10-07T00:00:00"/>
    <x v="370"/>
    <s v="2019 - Q3"/>
    <n v="3"/>
    <x v="1"/>
    <n v="7"/>
    <x v="6"/>
    <n v="10"/>
    <n v="0"/>
    <n v="0"/>
    <s v="Wednesday"/>
    <s v="Evening"/>
    <s v="B07FWVZXQ"/>
    <s v="Female"/>
    <x v="120"/>
    <s v="Shipped"/>
    <n v="1"/>
    <s v="INR"/>
    <n v="220"/>
    <n v="67"/>
    <n v="287"/>
    <s v="Vapi"/>
    <s v="Gujarat"/>
    <n v="396191"/>
    <x v="2"/>
    <x v="90"/>
    <x v="48"/>
    <n v="0.21951219512195119"/>
    <n v="39.599999999999994"/>
    <n v="180.4"/>
    <n v="220"/>
  </r>
  <r>
    <n v="2423"/>
    <d v="2019-10-07T00:00:00"/>
    <x v="528"/>
    <s v="2019 - Q3"/>
    <n v="3"/>
    <x v="1"/>
    <n v="7"/>
    <x v="6"/>
    <n v="10"/>
    <n v="0"/>
    <n v="0"/>
    <s v="Wednesday"/>
    <s v="Evening"/>
    <s v="B07FWVUWT"/>
    <s v="Male"/>
    <x v="145"/>
    <s v="Shipped"/>
    <n v="1"/>
    <s v="INR"/>
    <n v="180"/>
    <n v="67"/>
    <n v="247"/>
    <s v="Kanpur"/>
    <s v="Uttar Pradesh"/>
    <n v="208011"/>
    <x v="2"/>
    <x v="102"/>
    <x v="56"/>
    <n v="0.21951219512195128"/>
    <n v="32.400000000000006"/>
    <n v="147.6"/>
    <n v="180"/>
  </r>
  <r>
    <n v="2424"/>
    <d v="2019-10-07T00:00:00"/>
    <x v="650"/>
    <s v="2019 - Q3"/>
    <n v="3"/>
    <x v="1"/>
    <n v="7"/>
    <x v="6"/>
    <n v="10"/>
    <n v="0"/>
    <n v="0"/>
    <s v="Wednesday"/>
    <s v="Evening"/>
    <s v="B07FWVXRU"/>
    <s v="Male"/>
    <x v="145"/>
    <s v="Shipped"/>
    <n v="1"/>
    <s v="INR"/>
    <n v="180"/>
    <n v="67"/>
    <n v="247"/>
    <s v="Bhiwandi"/>
    <s v="Maharashtra"/>
    <n v="421305"/>
    <x v="2"/>
    <x v="102"/>
    <x v="56"/>
    <n v="0.21951219512195128"/>
    <n v="32.400000000000006"/>
    <n v="147.6"/>
    <n v="180"/>
  </r>
  <r>
    <n v="2425"/>
    <d v="2019-10-07T00:00:00"/>
    <x v="710"/>
    <s v="2019 - Q3"/>
    <n v="3"/>
    <x v="1"/>
    <n v="7"/>
    <x v="6"/>
    <n v="10"/>
    <n v="0"/>
    <n v="0"/>
    <s v="Wednesday"/>
    <s v="Evening"/>
    <s v="B07FWVXYS"/>
    <s v="Male"/>
    <x v="131"/>
    <s v="Shipped"/>
    <n v="1"/>
    <s v="INR"/>
    <n v="285"/>
    <n v="67"/>
    <n v="352"/>
    <s v="New Delhi"/>
    <s v="Delhi"/>
    <n v="110009"/>
    <x v="2"/>
    <x v="90"/>
    <x v="48"/>
    <n v="0.21951219512195128"/>
    <n v="51.300000000000011"/>
    <n v="233.7"/>
    <n v="285"/>
  </r>
  <r>
    <n v="2426"/>
    <d v="2019-10-07T00:00:00"/>
    <x v="451"/>
    <s v="2019 - Q3"/>
    <n v="3"/>
    <x v="1"/>
    <n v="7"/>
    <x v="6"/>
    <n v="10"/>
    <n v="0"/>
    <n v="0"/>
    <s v="Wednesday"/>
    <s v="Evening"/>
    <s v="B07FWXTTU"/>
    <s v="Male"/>
    <x v="133"/>
    <s v="Shipped"/>
    <n v="1"/>
    <s v="INR"/>
    <n v="381"/>
    <n v="67"/>
    <n v="448"/>
    <s v="Pune"/>
    <s v="Maharashtra"/>
    <n v="411021"/>
    <x v="2"/>
    <x v="90"/>
    <x v="48"/>
    <n v="0.21951219512195116"/>
    <n v="68.579999999999984"/>
    <n v="312.42"/>
    <n v="381"/>
  </r>
  <r>
    <n v="2427"/>
    <d v="2019-10-07T00:00:00"/>
    <x v="313"/>
    <s v="2019 - Q3"/>
    <n v="3"/>
    <x v="1"/>
    <n v="7"/>
    <x v="6"/>
    <n v="10"/>
    <n v="0"/>
    <n v="0"/>
    <s v="Wednesday"/>
    <s v="Evening"/>
    <s v="B07FWXWTX"/>
    <s v="Male"/>
    <x v="145"/>
    <s v="Shipped"/>
    <n v="1"/>
    <s v="INR"/>
    <n v="180"/>
    <n v="67"/>
    <n v="247"/>
    <s v="Pune"/>
    <s v="Maharashtra"/>
    <n v="411028"/>
    <x v="2"/>
    <x v="102"/>
    <x v="56"/>
    <n v="0.21951219512195128"/>
    <n v="32.400000000000006"/>
    <n v="147.6"/>
    <n v="180"/>
  </r>
  <r>
    <n v="2428"/>
    <d v="2019-10-07T00:00:00"/>
    <x v="313"/>
    <s v="2019 - Q3"/>
    <n v="3"/>
    <x v="1"/>
    <n v="7"/>
    <x v="6"/>
    <n v="10"/>
    <n v="0"/>
    <n v="0"/>
    <s v="Wednesday"/>
    <s v="Evening"/>
    <s v="B07FWWYYZ"/>
    <s v="Female"/>
    <x v="134"/>
    <s v="Shipped"/>
    <n v="1"/>
    <s v="INR"/>
    <n v="111"/>
    <n v="67"/>
    <n v="178"/>
    <s v="Warisaliganj"/>
    <s v="Bihar"/>
    <n v="805130"/>
    <x v="2"/>
    <x v="90"/>
    <x v="48"/>
    <n v="0.21951219512195128"/>
    <n v="19.980000000000004"/>
    <n v="91.02"/>
    <n v="111"/>
  </r>
  <r>
    <n v="2429"/>
    <d v="2019-10-07T00:00:00"/>
    <x v="671"/>
    <s v="2019 - Q3"/>
    <n v="3"/>
    <x v="1"/>
    <n v="7"/>
    <x v="6"/>
    <n v="10"/>
    <n v="0"/>
    <n v="0"/>
    <s v="Wednesday"/>
    <s v="Evening"/>
    <s v="B07FWWBVT"/>
    <s v="Male"/>
    <x v="14"/>
    <s v="Shipped"/>
    <n v="1"/>
    <s v="INR"/>
    <n v="959"/>
    <n v="117"/>
    <n v="1076"/>
    <s v="Chennai"/>
    <s v="Tamil Nadu"/>
    <n v="600003"/>
    <x v="2"/>
    <x v="13"/>
    <x v="11"/>
    <n v="0.21951219512195122"/>
    <n v="172.62"/>
    <n v="786.38"/>
    <n v="959"/>
  </r>
  <r>
    <n v="2430"/>
    <d v="2019-11-07T00:00:00"/>
    <x v="328"/>
    <s v="2019 - Q3"/>
    <n v="3"/>
    <x v="1"/>
    <n v="7"/>
    <x v="6"/>
    <n v="11"/>
    <n v="0"/>
    <n v="0"/>
    <s v="Thursday"/>
    <s v="Night"/>
    <s v="B07FWYTYV"/>
    <s v="Male"/>
    <x v="134"/>
    <s v="Shipped"/>
    <n v="1"/>
    <s v="INR"/>
    <n v="111"/>
    <n v="67"/>
    <n v="178"/>
    <s v="New Town"/>
    <s v="West Bengal"/>
    <n v="700136"/>
    <x v="2"/>
    <x v="90"/>
    <x v="48"/>
    <n v="0.21951219512195128"/>
    <n v="19.980000000000004"/>
    <n v="91.02"/>
    <n v="111"/>
  </r>
  <r>
    <n v="2431"/>
    <d v="2019-11-07T00:00:00"/>
    <x v="668"/>
    <s v="2019 - Q3"/>
    <n v="3"/>
    <x v="1"/>
    <n v="7"/>
    <x v="6"/>
    <n v="11"/>
    <n v="0"/>
    <n v="0"/>
    <s v="Thursday"/>
    <s v="Morning"/>
    <s v="B07FWYZUR"/>
    <s v="Male"/>
    <x v="145"/>
    <s v="Shipped"/>
    <n v="1"/>
    <s v="INR"/>
    <n v="180"/>
    <n v="67"/>
    <n v="247"/>
    <s v="Aldona"/>
    <s v="Goa"/>
    <n v="403508"/>
    <x v="2"/>
    <x v="102"/>
    <x v="56"/>
    <n v="0.21951219512195128"/>
    <n v="32.400000000000006"/>
    <n v="147.6"/>
    <n v="180"/>
  </r>
  <r>
    <n v="2432"/>
    <d v="2019-11-07T00:00:00"/>
    <x v="381"/>
    <s v="2019 - Q3"/>
    <n v="3"/>
    <x v="1"/>
    <n v="7"/>
    <x v="6"/>
    <n v="11"/>
    <n v="0"/>
    <n v="0"/>
    <s v="Thursday"/>
    <s v="Morning"/>
    <s v="B07FWWVRW"/>
    <s v="Female"/>
    <x v="178"/>
    <s v="Shipped"/>
    <n v="1"/>
    <s v="INR"/>
    <n v="178"/>
    <n v="67"/>
    <n v="245"/>
    <s v="Gudlavalleru"/>
    <s v="Andhra Pradesh"/>
    <n v="521356"/>
    <x v="0"/>
    <x v="112"/>
    <x v="62"/>
    <n v="0.14942528735632174"/>
    <n v="23.139999999999986"/>
    <n v="154.86000000000001"/>
    <n v="178"/>
  </r>
  <r>
    <n v="2433"/>
    <d v="2019-11-07T00:00:00"/>
    <x v="499"/>
    <s v="2019 - Q3"/>
    <n v="3"/>
    <x v="1"/>
    <n v="7"/>
    <x v="6"/>
    <n v="11"/>
    <n v="0"/>
    <n v="0"/>
    <s v="Thursday"/>
    <s v="Morning"/>
    <s v="B07FWYUVQ"/>
    <s v="Female"/>
    <x v="141"/>
    <s v="Shipped"/>
    <n v="1"/>
    <s v="INR"/>
    <n v="175"/>
    <n v="67"/>
    <n v="242"/>
    <s v="Srinagar"/>
    <s v="Jammu &amp; Kashmir"/>
    <n v="190001"/>
    <x v="2"/>
    <x v="90"/>
    <x v="48"/>
    <n v="0.21951219512195122"/>
    <n v="31.5"/>
    <n v="143.5"/>
    <n v="175"/>
  </r>
  <r>
    <n v="2434"/>
    <d v="2019-11-07T00:00:00"/>
    <x v="1028"/>
    <s v="2019 - Q3"/>
    <n v="3"/>
    <x v="1"/>
    <n v="7"/>
    <x v="6"/>
    <n v="11"/>
    <n v="0"/>
    <n v="0"/>
    <s v="Thursday"/>
    <s v="Morning"/>
    <s v="B07FWVWSU"/>
    <s v="Female"/>
    <x v="117"/>
    <s v="Shipped"/>
    <n v="1"/>
    <s v="INR"/>
    <n v="155"/>
    <n v="67"/>
    <n v="222"/>
    <s v="Imphal"/>
    <s v="Manipur"/>
    <n v="795001"/>
    <x v="2"/>
    <x v="90"/>
    <x v="48"/>
    <n v="0.21951219512195128"/>
    <n v="27.900000000000006"/>
    <n v="127.1"/>
    <n v="155"/>
  </r>
  <r>
    <n v="2435"/>
    <d v="2019-11-07T00:00:00"/>
    <x v="1014"/>
    <s v="2019 - Q3"/>
    <n v="3"/>
    <x v="1"/>
    <n v="7"/>
    <x v="6"/>
    <n v="11"/>
    <n v="0"/>
    <n v="0"/>
    <s v="Thursday"/>
    <s v="Morning"/>
    <s v="B07FWYBYS"/>
    <s v="Male"/>
    <x v="141"/>
    <s v="Shipped"/>
    <n v="1"/>
    <s v="INR"/>
    <n v="175"/>
    <n v="67"/>
    <n v="242"/>
    <s v="Pandharkaoda"/>
    <s v="Maharashtra"/>
    <n v="445302"/>
    <x v="2"/>
    <x v="90"/>
    <x v="48"/>
    <n v="0.21951219512195122"/>
    <n v="31.5"/>
    <n v="143.5"/>
    <n v="175"/>
  </r>
  <r>
    <n v="2436"/>
    <d v="2019-11-07T00:00:00"/>
    <x v="635"/>
    <s v="2019 - Q3"/>
    <n v="3"/>
    <x v="1"/>
    <n v="7"/>
    <x v="6"/>
    <n v="11"/>
    <n v="0"/>
    <n v="0"/>
    <s v="Thursday"/>
    <s v="Morning"/>
    <s v="B07FWWVQY"/>
    <s v="Female"/>
    <x v="141"/>
    <s v="Shipped"/>
    <n v="1"/>
    <s v="INR"/>
    <n v="175"/>
    <n v="67"/>
    <n v="242"/>
    <s v="Chirakkal"/>
    <s v="Kerala"/>
    <n v="670010"/>
    <x v="2"/>
    <x v="90"/>
    <x v="48"/>
    <n v="0.21951219512195122"/>
    <n v="31.5"/>
    <n v="143.5"/>
    <n v="175"/>
  </r>
  <r>
    <n v="2437"/>
    <d v="2019-11-07T00:00:00"/>
    <x v="1029"/>
    <s v="2019 - Q3"/>
    <n v="3"/>
    <x v="1"/>
    <n v="7"/>
    <x v="6"/>
    <n v="11"/>
    <n v="0"/>
    <n v="0"/>
    <s v="Thursday"/>
    <s v="Morning"/>
    <s v="B07FWXZRS"/>
    <s v="Male"/>
    <x v="141"/>
    <s v="Shipped"/>
    <n v="1"/>
    <s v="INR"/>
    <n v="175"/>
    <n v="67"/>
    <n v="242"/>
    <s v="Gurugram"/>
    <s v="Haryana"/>
    <n v="122001"/>
    <x v="2"/>
    <x v="90"/>
    <x v="48"/>
    <n v="0.21951219512195122"/>
    <n v="31.5"/>
    <n v="143.5"/>
    <n v="175"/>
  </r>
  <r>
    <n v="2438"/>
    <d v="2019-11-07T00:00:00"/>
    <x v="522"/>
    <s v="2019 - Q3"/>
    <n v="3"/>
    <x v="1"/>
    <n v="7"/>
    <x v="6"/>
    <n v="11"/>
    <n v="0"/>
    <n v="0"/>
    <s v="Thursday"/>
    <s v="Morning"/>
    <s v="B07FWYUTX"/>
    <s v="Female"/>
    <x v="141"/>
    <s v="Shipped"/>
    <n v="1"/>
    <s v="INR"/>
    <n v="175"/>
    <n v="67"/>
    <n v="242"/>
    <s v="Pune"/>
    <s v="Maharashtra"/>
    <n v="411036"/>
    <x v="2"/>
    <x v="90"/>
    <x v="48"/>
    <n v="0.21951219512195122"/>
    <n v="31.5"/>
    <n v="143.5"/>
    <n v="175"/>
  </r>
  <r>
    <n v="2439"/>
    <d v="2019-11-07T00:00:00"/>
    <x v="621"/>
    <s v="2019 - Q3"/>
    <n v="3"/>
    <x v="1"/>
    <n v="7"/>
    <x v="6"/>
    <n v="11"/>
    <n v="0"/>
    <n v="0"/>
    <s v="Thursday"/>
    <s v="Afternoon"/>
    <s v="B07FWVVYY"/>
    <s v="Male"/>
    <x v="141"/>
    <s v="Shipped"/>
    <n v="1"/>
    <s v="INR"/>
    <n v="175"/>
    <n v="67"/>
    <n v="242"/>
    <s v="Coimbatore"/>
    <s v="Tamil Nadu"/>
    <n v="641010"/>
    <x v="2"/>
    <x v="90"/>
    <x v="48"/>
    <n v="0.21951219512195122"/>
    <n v="31.5"/>
    <n v="143.5"/>
    <n v="175"/>
  </r>
  <r>
    <n v="2440"/>
    <d v="2019-11-07T00:00:00"/>
    <x v="216"/>
    <s v="2019 - Q3"/>
    <n v="3"/>
    <x v="1"/>
    <n v="7"/>
    <x v="6"/>
    <n v="11"/>
    <n v="0"/>
    <n v="0"/>
    <s v="Thursday"/>
    <s v="Afternoon"/>
    <s v="B07FWWZXS"/>
    <s v="Female"/>
    <x v="141"/>
    <s v="Shipped"/>
    <n v="1"/>
    <s v="INR"/>
    <n v="175"/>
    <n v="67"/>
    <n v="242"/>
    <s v="Konnagar"/>
    <s v="West Bengal"/>
    <n v="712235"/>
    <x v="2"/>
    <x v="90"/>
    <x v="48"/>
    <n v="0.21951219512195122"/>
    <n v="31.5"/>
    <n v="143.5"/>
    <n v="175"/>
  </r>
  <r>
    <n v="2441"/>
    <d v="2019-11-07T00:00:00"/>
    <x v="19"/>
    <s v="2019 - Q3"/>
    <n v="3"/>
    <x v="1"/>
    <n v="7"/>
    <x v="6"/>
    <n v="11"/>
    <n v="0"/>
    <n v="0"/>
    <s v="Thursday"/>
    <s v="Afternoon"/>
    <s v="B07FWWYXQ"/>
    <s v="Female"/>
    <x v="141"/>
    <s v="Shipped"/>
    <n v="1"/>
    <s v="INR"/>
    <n v="175"/>
    <n v="67"/>
    <n v="242"/>
    <s v="Hyderabad"/>
    <s v="Telangana"/>
    <n v="500008"/>
    <x v="2"/>
    <x v="90"/>
    <x v="48"/>
    <n v="0.21951219512195122"/>
    <n v="31.5"/>
    <n v="143.5"/>
    <n v="175"/>
  </r>
  <r>
    <n v="2442"/>
    <d v="2019-11-07T00:00:00"/>
    <x v="896"/>
    <s v="2019 - Q3"/>
    <n v="3"/>
    <x v="1"/>
    <n v="7"/>
    <x v="6"/>
    <n v="11"/>
    <n v="0"/>
    <n v="0"/>
    <s v="Thursday"/>
    <s v="Afternoon"/>
    <s v="B07FWYXVT"/>
    <s v="Male"/>
    <x v="141"/>
    <s v="Shipped"/>
    <n v="1"/>
    <s v="INR"/>
    <n v="175"/>
    <n v="67"/>
    <n v="242"/>
    <s v="Valsad"/>
    <s v="Gujarat"/>
    <n v="396001"/>
    <x v="2"/>
    <x v="90"/>
    <x v="48"/>
    <n v="0.21951219512195122"/>
    <n v="31.5"/>
    <n v="143.5"/>
    <n v="175"/>
  </r>
  <r>
    <n v="2443"/>
    <d v="2019-11-07T00:00:00"/>
    <x v="1030"/>
    <s v="2019 - Q3"/>
    <n v="3"/>
    <x v="1"/>
    <n v="7"/>
    <x v="6"/>
    <n v="11"/>
    <n v="0"/>
    <n v="0"/>
    <s v="Thursday"/>
    <s v="Afternoon"/>
    <s v="B07FWVXUX"/>
    <s v="Male"/>
    <x v="150"/>
    <s v="Shipped"/>
    <n v="1"/>
    <s v="INR"/>
    <n v="97"/>
    <n v="67"/>
    <n v="164"/>
    <s v="Faridabad"/>
    <s v="Haryana"/>
    <n v="121009"/>
    <x v="2"/>
    <x v="90"/>
    <x v="48"/>
    <n v="0.21951219512195114"/>
    <n v="17.459999999999994"/>
    <n v="79.540000000000006"/>
    <n v="97"/>
  </r>
  <r>
    <n v="2444"/>
    <d v="2019-11-07T00:00:00"/>
    <x v="139"/>
    <s v="2019 - Q3"/>
    <n v="3"/>
    <x v="1"/>
    <n v="7"/>
    <x v="6"/>
    <n v="11"/>
    <n v="0"/>
    <n v="0"/>
    <s v="Thursday"/>
    <s v="Afternoon"/>
    <s v="B07FWVYVY"/>
    <s v="Male"/>
    <x v="150"/>
    <s v="Shipped"/>
    <n v="1"/>
    <s v="INR"/>
    <n v="97"/>
    <n v="67"/>
    <n v="164"/>
    <s v="Greater Noida"/>
    <s v="Uttar Pradesh"/>
    <n v="201306"/>
    <x v="2"/>
    <x v="90"/>
    <x v="48"/>
    <n v="0.21951219512195114"/>
    <n v="17.459999999999994"/>
    <n v="79.540000000000006"/>
    <n v="97"/>
  </r>
  <r>
    <n v="2445"/>
    <d v="2019-11-07T00:00:00"/>
    <x v="324"/>
    <s v="2019 - Q3"/>
    <n v="3"/>
    <x v="1"/>
    <n v="7"/>
    <x v="6"/>
    <n v="11"/>
    <n v="0"/>
    <n v="0"/>
    <s v="Thursday"/>
    <s v="Evening"/>
    <s v="B07FWVXVX"/>
    <s v="Male"/>
    <x v="133"/>
    <s v="Shipped"/>
    <n v="1"/>
    <s v="INR"/>
    <n v="381"/>
    <n v="67"/>
    <n v="448"/>
    <s v="New Delhi"/>
    <s v="Delhi"/>
    <n v="110060"/>
    <x v="2"/>
    <x v="90"/>
    <x v="48"/>
    <n v="0.21951219512195116"/>
    <n v="68.579999999999984"/>
    <n v="312.42"/>
    <n v="381"/>
  </r>
  <r>
    <n v="2446"/>
    <d v="2019-11-07T00:00:00"/>
    <x v="890"/>
    <s v="2019 - Q3"/>
    <n v="3"/>
    <x v="1"/>
    <n v="7"/>
    <x v="6"/>
    <n v="11"/>
    <n v="0"/>
    <n v="0"/>
    <s v="Thursday"/>
    <s v="Evening"/>
    <s v="B07FWXUYZ"/>
    <s v="Male"/>
    <x v="123"/>
    <s v="Shipped"/>
    <n v="1"/>
    <s v="INR"/>
    <n v="108"/>
    <n v="67"/>
    <n v="175"/>
    <s v="Lucknow"/>
    <s v="Uttar Pradesh"/>
    <n v="226020"/>
    <x v="2"/>
    <x v="90"/>
    <x v="48"/>
    <n v="0.21951219512195119"/>
    <n v="19.439999999999998"/>
    <n v="88.56"/>
    <n v="108"/>
  </r>
  <r>
    <n v="2447"/>
    <d v="2019-12-07T00:00:00"/>
    <x v="1002"/>
    <s v="2019 - Q3"/>
    <n v="3"/>
    <x v="1"/>
    <n v="7"/>
    <x v="6"/>
    <n v="12"/>
    <n v="0"/>
    <n v="0"/>
    <s v="Friday"/>
    <s v="Night"/>
    <s v="B07FWWUVS"/>
    <s v="Female"/>
    <x v="14"/>
    <s v="Shipped"/>
    <n v="1"/>
    <s v="INR"/>
    <n v="959"/>
    <n v="117"/>
    <n v="1076"/>
    <s v="Mumbai"/>
    <s v="Maharashtra"/>
    <n v="400076"/>
    <x v="2"/>
    <x v="13"/>
    <x v="11"/>
    <n v="0.21951219512195122"/>
    <n v="172.62"/>
    <n v="786.38"/>
    <n v="959"/>
  </r>
  <r>
    <n v="2448"/>
    <d v="2019-12-07T00:00:00"/>
    <x v="701"/>
    <s v="2019 - Q3"/>
    <n v="3"/>
    <x v="1"/>
    <n v="7"/>
    <x v="6"/>
    <n v="12"/>
    <n v="0"/>
    <n v="0"/>
    <s v="Friday"/>
    <s v="Night"/>
    <s v="B07FWYXYS"/>
    <s v="Male"/>
    <x v="141"/>
    <s v="Shipped"/>
    <n v="1"/>
    <s v="INR"/>
    <n v="175"/>
    <n v="67"/>
    <n v="242"/>
    <s v="Godhra"/>
    <s v="Gujarat"/>
    <n v="389001"/>
    <x v="2"/>
    <x v="90"/>
    <x v="48"/>
    <n v="0.21951219512195122"/>
    <n v="31.5"/>
    <n v="143.5"/>
    <n v="175"/>
  </r>
  <r>
    <n v="2449"/>
    <d v="2019-12-07T00:00:00"/>
    <x v="331"/>
    <s v="2019 - Q3"/>
    <n v="3"/>
    <x v="1"/>
    <n v="7"/>
    <x v="6"/>
    <n v="12"/>
    <n v="0"/>
    <n v="0"/>
    <s v="Friday"/>
    <s v="Night"/>
    <s v="B07FWWXYQ"/>
    <s v="Male"/>
    <x v="141"/>
    <s v="Shipped"/>
    <n v="1"/>
    <s v="INR"/>
    <n v="175"/>
    <n v="67"/>
    <n v="242"/>
    <s v="Bilaspur"/>
    <s v="Himachal Pradesh"/>
    <n v="174013"/>
    <x v="2"/>
    <x v="90"/>
    <x v="48"/>
    <n v="0.21951219512195122"/>
    <n v="31.5"/>
    <n v="143.5"/>
    <n v="175"/>
  </r>
  <r>
    <n v="2450"/>
    <d v="2019-12-07T00:00:00"/>
    <x v="272"/>
    <s v="2019 - Q3"/>
    <n v="3"/>
    <x v="1"/>
    <n v="7"/>
    <x v="6"/>
    <n v="12"/>
    <n v="0"/>
    <n v="0"/>
    <s v="Friday"/>
    <s v="Morning"/>
    <s v="B07FWXTSX"/>
    <s v="Female"/>
    <x v="134"/>
    <s v="Shipped"/>
    <n v="1"/>
    <s v="INR"/>
    <n v="111"/>
    <n v="67"/>
    <n v="178"/>
    <s v="Villupuram"/>
    <s v="Tamil Nadu"/>
    <n v="605103"/>
    <x v="2"/>
    <x v="90"/>
    <x v="48"/>
    <n v="0.21951219512195128"/>
    <n v="19.980000000000004"/>
    <n v="91.02"/>
    <n v="111"/>
  </r>
  <r>
    <n v="2451"/>
    <d v="2019-12-07T00:00:00"/>
    <x v="169"/>
    <s v="2019 - Q3"/>
    <n v="3"/>
    <x v="1"/>
    <n v="7"/>
    <x v="6"/>
    <n v="12"/>
    <n v="0"/>
    <n v="0"/>
    <s v="Friday"/>
    <s v="Morning"/>
    <s v="B07FWXZXU"/>
    <s v="Male"/>
    <x v="95"/>
    <s v="Shipped"/>
    <n v="1"/>
    <s v="INR"/>
    <n v="395"/>
    <n v="67"/>
    <n v="462"/>
    <s v="Jaipur"/>
    <s v="Rajasthan"/>
    <n v="302012"/>
    <x v="1"/>
    <x v="78"/>
    <x v="33"/>
    <n v="0.20481927710843364"/>
    <n v="67.149999999999977"/>
    <n v="327.85"/>
    <n v="395"/>
  </r>
  <r>
    <n v="2452"/>
    <d v="2019-12-07T00:00:00"/>
    <x v="115"/>
    <s v="2019 - Q3"/>
    <n v="3"/>
    <x v="1"/>
    <n v="7"/>
    <x v="6"/>
    <n v="12"/>
    <n v="0"/>
    <n v="0"/>
    <s v="Friday"/>
    <s v="Morning"/>
    <s v="B07FWVWWU"/>
    <s v="Male"/>
    <x v="149"/>
    <s v="Shipped"/>
    <n v="1"/>
    <s v="INR"/>
    <n v="180"/>
    <n v="67"/>
    <n v="247"/>
    <s v="Bengaluru"/>
    <s v="Karnataka"/>
    <n v="560036"/>
    <x v="2"/>
    <x v="90"/>
    <x v="48"/>
    <n v="0.21951219512195128"/>
    <n v="32.400000000000006"/>
    <n v="147.6"/>
    <n v="180"/>
  </r>
  <r>
    <n v="2453"/>
    <d v="2019-12-07T00:00:00"/>
    <x v="1014"/>
    <s v="2019 - Q3"/>
    <n v="3"/>
    <x v="1"/>
    <n v="7"/>
    <x v="6"/>
    <n v="12"/>
    <n v="0"/>
    <n v="0"/>
    <s v="Friday"/>
    <s v="Morning"/>
    <s v="B07FWWWYQ"/>
    <s v="Female"/>
    <x v="136"/>
    <s v="Shipped"/>
    <n v="1"/>
    <s v="INR"/>
    <n v="145"/>
    <n v="67"/>
    <n v="212"/>
    <s v="Siliguri"/>
    <s v="West Bengal"/>
    <n v="734003"/>
    <x v="2"/>
    <x v="90"/>
    <x v="48"/>
    <n v="0.21951219512195116"/>
    <n v="26.099999999999994"/>
    <n v="118.9"/>
    <n v="145"/>
  </r>
  <r>
    <n v="2454"/>
    <d v="2019-12-07T00:00:00"/>
    <x v="1031"/>
    <s v="2019 - Q3"/>
    <n v="3"/>
    <x v="1"/>
    <n v="7"/>
    <x v="6"/>
    <n v="12"/>
    <n v="0"/>
    <n v="0"/>
    <s v="Friday"/>
    <s v="Afternoon"/>
    <s v="B07FWVVRS"/>
    <s v="Female"/>
    <x v="120"/>
    <s v="Shipped"/>
    <n v="1"/>
    <s v="INR"/>
    <n v="220"/>
    <n v="67"/>
    <n v="287"/>
    <s v="Faizabad"/>
    <s v="Uttar Pradesh"/>
    <n v="224001"/>
    <x v="2"/>
    <x v="90"/>
    <x v="48"/>
    <n v="0.21951219512195119"/>
    <n v="39.599999999999994"/>
    <n v="180.4"/>
    <n v="220"/>
  </r>
  <r>
    <n v="2455"/>
    <d v="2019-12-07T00:00:00"/>
    <x v="560"/>
    <s v="2019 - Q3"/>
    <n v="3"/>
    <x v="1"/>
    <n v="7"/>
    <x v="6"/>
    <n v="12"/>
    <n v="0"/>
    <n v="0"/>
    <s v="Friday"/>
    <s v="Afternoon"/>
    <s v="B07FWVBZR"/>
    <s v="Male"/>
    <x v="152"/>
    <s v="Shipped"/>
    <n v="1"/>
    <s v="INR"/>
    <n v="160"/>
    <n v="67"/>
    <n v="227"/>
    <s v="Patna"/>
    <s v="Bihar"/>
    <n v="800025"/>
    <x v="2"/>
    <x v="90"/>
    <x v="48"/>
    <n v="0.21951219512195133"/>
    <n v="28.800000000000011"/>
    <n v="131.19999999999999"/>
    <n v="160"/>
  </r>
  <r>
    <n v="2456"/>
    <d v="2019-12-07T00:00:00"/>
    <x v="527"/>
    <s v="2019 - Q3"/>
    <n v="3"/>
    <x v="1"/>
    <n v="7"/>
    <x v="6"/>
    <n v="12"/>
    <n v="0"/>
    <n v="0"/>
    <s v="Friday"/>
    <s v="Afternoon"/>
    <s v="B07FWVVQT"/>
    <s v="Male"/>
    <x v="137"/>
    <s v="Shipped"/>
    <n v="1"/>
    <s v="INR"/>
    <n v="184"/>
    <n v="67"/>
    <n v="251"/>
    <s v="Jadcherla"/>
    <s v="Telangana"/>
    <n v="509125"/>
    <x v="2"/>
    <x v="90"/>
    <x v="48"/>
    <n v="0.21951219512195125"/>
    <n v="33.120000000000005"/>
    <n v="150.88"/>
    <n v="184"/>
  </r>
  <r>
    <n v="2457"/>
    <d v="2019-12-07T00:00:00"/>
    <x v="527"/>
    <s v="2019 - Q3"/>
    <n v="3"/>
    <x v="1"/>
    <n v="7"/>
    <x v="6"/>
    <n v="12"/>
    <n v="0"/>
    <n v="0"/>
    <s v="Friday"/>
    <s v="Afternoon"/>
    <s v="B07FWVVUT"/>
    <s v="Female"/>
    <x v="14"/>
    <s v="Shipped"/>
    <n v="1"/>
    <s v="INR"/>
    <n v="959"/>
    <n v="117"/>
    <n v="1076"/>
    <s v="Mumbai"/>
    <s v="Maharashtra"/>
    <n v="400097"/>
    <x v="2"/>
    <x v="13"/>
    <x v="11"/>
    <n v="0.21951219512195122"/>
    <n v="172.62"/>
    <n v="786.38"/>
    <n v="959"/>
  </r>
  <r>
    <n v="2458"/>
    <d v="2019-12-07T00:00:00"/>
    <x v="263"/>
    <s v="2019 - Q3"/>
    <n v="3"/>
    <x v="1"/>
    <n v="7"/>
    <x v="6"/>
    <n v="12"/>
    <n v="0"/>
    <n v="0"/>
    <s v="Friday"/>
    <s v="Afternoon"/>
    <s v="B07FWVBYT"/>
    <s v="Female"/>
    <x v="117"/>
    <s v="Shipped"/>
    <n v="1"/>
    <s v="INR"/>
    <n v="155"/>
    <n v="67"/>
    <n v="222"/>
    <s v="Pune"/>
    <s v="Maharashtra"/>
    <n v="411015"/>
    <x v="2"/>
    <x v="90"/>
    <x v="48"/>
    <n v="0.21951219512195128"/>
    <n v="27.900000000000006"/>
    <n v="127.1"/>
    <n v="155"/>
  </r>
  <r>
    <n v="2459"/>
    <d v="2019-12-07T00:00:00"/>
    <x v="936"/>
    <s v="2019 - Q3"/>
    <n v="3"/>
    <x v="1"/>
    <n v="7"/>
    <x v="6"/>
    <n v="12"/>
    <n v="0"/>
    <n v="0"/>
    <s v="Friday"/>
    <s v="Evening"/>
    <s v="B07FWXBXT"/>
    <s v="Male"/>
    <x v="123"/>
    <s v="Shipped"/>
    <n v="1"/>
    <s v="INR"/>
    <n v="108"/>
    <n v="67"/>
    <n v="175"/>
    <s v="Bengaluru"/>
    <s v="Karnataka"/>
    <n v="560036"/>
    <x v="2"/>
    <x v="90"/>
    <x v="48"/>
    <n v="0.21951219512195119"/>
    <n v="19.439999999999998"/>
    <n v="88.56"/>
    <n v="108"/>
  </r>
  <r>
    <n v="2460"/>
    <d v="2019-12-07T00:00:00"/>
    <x v="1010"/>
    <s v="2019 - Q3"/>
    <n v="3"/>
    <x v="1"/>
    <n v="7"/>
    <x v="6"/>
    <n v="12"/>
    <n v="0"/>
    <n v="0"/>
    <s v="Friday"/>
    <s v="Evening"/>
    <s v="B07FWVYWR"/>
    <s v="Male"/>
    <x v="14"/>
    <s v="Shipped"/>
    <n v="1"/>
    <s v="INR"/>
    <n v="959"/>
    <n v="117"/>
    <n v="1076"/>
    <s v="Jodhpur"/>
    <s v="Rajasthan"/>
    <n v="342008"/>
    <x v="2"/>
    <x v="13"/>
    <x v="11"/>
    <n v="0.21951219512195122"/>
    <n v="172.62"/>
    <n v="786.38"/>
    <n v="959"/>
  </r>
  <r>
    <n v="2461"/>
    <d v="2019-12-07T00:00:00"/>
    <x v="119"/>
    <s v="2019 - Q3"/>
    <n v="3"/>
    <x v="1"/>
    <n v="7"/>
    <x v="6"/>
    <n v="12"/>
    <n v="0"/>
    <n v="0"/>
    <s v="Friday"/>
    <s v="Evening"/>
    <s v="B07FWYUUX"/>
    <s v="Female"/>
    <x v="139"/>
    <s v="Shipped"/>
    <n v="1"/>
    <s v="INR"/>
    <n v="192"/>
    <n v="67"/>
    <n v="259"/>
    <s v="Pune"/>
    <s v="Maharashtra"/>
    <n v="411030"/>
    <x v="2"/>
    <x v="90"/>
    <x v="48"/>
    <n v="0.21951219512195125"/>
    <n v="34.56"/>
    <n v="157.44"/>
    <n v="192"/>
  </r>
  <r>
    <n v="2462"/>
    <s v="7/13/2019"/>
    <x v="1032"/>
    <s v="2019 - Q3"/>
    <n v="3"/>
    <x v="1"/>
    <n v="7"/>
    <x v="6"/>
    <n v="13"/>
    <n v="0"/>
    <n v="0"/>
    <s v="Saturday"/>
    <s v="Night"/>
    <s v="B07FWXWWS"/>
    <s v="Male"/>
    <x v="131"/>
    <s v="Shipped"/>
    <n v="1"/>
    <s v="INR"/>
    <n v="285"/>
    <n v="67"/>
    <n v="352"/>
    <s v="Bangalore"/>
    <s v="Karnataka"/>
    <n v="560029"/>
    <x v="2"/>
    <x v="90"/>
    <x v="48"/>
    <n v="0.21951219512195128"/>
    <n v="51.300000000000011"/>
    <n v="233.7"/>
    <n v="285"/>
  </r>
  <r>
    <n v="2463"/>
    <s v="7/13/2019"/>
    <x v="1033"/>
    <s v="2019 - Q3"/>
    <n v="3"/>
    <x v="1"/>
    <n v="7"/>
    <x v="6"/>
    <n v="13"/>
    <n v="0"/>
    <n v="0"/>
    <s v="Saturday"/>
    <s v="Night"/>
    <s v="B07FWVUUX"/>
    <s v="Female"/>
    <x v="129"/>
    <s v="Shipped"/>
    <n v="1"/>
    <s v="INR"/>
    <n v="200"/>
    <n v="67"/>
    <n v="267"/>
    <s v="Bhubaneswar"/>
    <s v="Odisha"/>
    <n v="751030"/>
    <x v="0"/>
    <x v="95"/>
    <x v="52"/>
    <n v="0.14942528735632185"/>
    <n v="26"/>
    <n v="174"/>
    <n v="200"/>
  </r>
  <r>
    <n v="2464"/>
    <s v="7/13/2019"/>
    <x v="448"/>
    <s v="2019 - Q3"/>
    <n v="3"/>
    <x v="1"/>
    <n v="7"/>
    <x v="6"/>
    <n v="13"/>
    <n v="0"/>
    <n v="0"/>
    <s v="Saturday"/>
    <s v="Night"/>
    <s v="B07FWVXRZ"/>
    <s v="Female"/>
    <x v="141"/>
    <s v="Shipped"/>
    <n v="1"/>
    <s v="INR"/>
    <n v="175"/>
    <n v="67"/>
    <n v="242"/>
    <s v="Thane"/>
    <s v="Maharashtra"/>
    <n v="400607"/>
    <x v="2"/>
    <x v="90"/>
    <x v="48"/>
    <n v="0.21951219512195122"/>
    <n v="31.5"/>
    <n v="143.5"/>
    <n v="175"/>
  </r>
  <r>
    <n v="2465"/>
    <s v="7/13/2019"/>
    <x v="1034"/>
    <s v="2019 - Q3"/>
    <n v="3"/>
    <x v="1"/>
    <n v="7"/>
    <x v="6"/>
    <n v="13"/>
    <n v="0"/>
    <n v="0"/>
    <s v="Saturday"/>
    <s v="Night"/>
    <s v="B07FWWSWT"/>
    <s v="Male"/>
    <x v="141"/>
    <s v="Shipped"/>
    <n v="1"/>
    <s v="INR"/>
    <n v="175"/>
    <n v="67"/>
    <n v="242"/>
    <s v="Ernakulam"/>
    <s v="Kerala"/>
    <n v="682030"/>
    <x v="2"/>
    <x v="90"/>
    <x v="48"/>
    <n v="0.21951219512195122"/>
    <n v="31.5"/>
    <n v="143.5"/>
    <n v="175"/>
  </r>
  <r>
    <n v="2466"/>
    <s v="7/13/2019"/>
    <x v="570"/>
    <s v="2019 - Q3"/>
    <n v="3"/>
    <x v="1"/>
    <n v="7"/>
    <x v="6"/>
    <n v="13"/>
    <n v="0"/>
    <n v="0"/>
    <s v="Saturday"/>
    <s v="Night"/>
    <s v="B07FWVWQU"/>
    <s v="Female"/>
    <x v="141"/>
    <s v="Shipped"/>
    <n v="1"/>
    <s v="INR"/>
    <n v="175"/>
    <n v="67"/>
    <n v="242"/>
    <s v="Ahmedabad"/>
    <s v="Gujarat"/>
    <n v="380021"/>
    <x v="2"/>
    <x v="90"/>
    <x v="48"/>
    <n v="0.21951219512195122"/>
    <n v="31.5"/>
    <n v="143.5"/>
    <n v="175"/>
  </r>
  <r>
    <n v="2467"/>
    <s v="7/13/2019"/>
    <x v="864"/>
    <s v="2019 - Q3"/>
    <n v="3"/>
    <x v="1"/>
    <n v="7"/>
    <x v="6"/>
    <n v="13"/>
    <n v="0"/>
    <n v="0"/>
    <s v="Saturday"/>
    <s v="Morning"/>
    <s v="B07FWVVUQ"/>
    <s v="Female"/>
    <x v="128"/>
    <s v="Shipped"/>
    <n v="1"/>
    <s v="INR"/>
    <n v="138"/>
    <n v="67"/>
    <n v="205"/>
    <s v="New Delhi"/>
    <s v="Delhi"/>
    <n v="110009"/>
    <x v="2"/>
    <x v="90"/>
    <x v="48"/>
    <n v="0.21951219512195125"/>
    <n v="24.840000000000003"/>
    <n v="113.16"/>
    <n v="138"/>
  </r>
  <r>
    <n v="2468"/>
    <s v="7/13/2019"/>
    <x v="930"/>
    <s v="2019 - Q3"/>
    <n v="3"/>
    <x v="1"/>
    <n v="7"/>
    <x v="6"/>
    <n v="13"/>
    <n v="0"/>
    <n v="0"/>
    <s v="Saturday"/>
    <s v="Morning"/>
    <s v="B07FWVXYW"/>
    <s v="Male"/>
    <x v="150"/>
    <s v="Shipped"/>
    <n v="1"/>
    <s v="INR"/>
    <n v="97"/>
    <n v="67"/>
    <n v="164"/>
    <s v="Gurugram"/>
    <s v="Haryana"/>
    <n v="122002"/>
    <x v="2"/>
    <x v="90"/>
    <x v="48"/>
    <n v="0.21951219512195114"/>
    <n v="17.459999999999994"/>
    <n v="79.540000000000006"/>
    <n v="97"/>
  </r>
  <r>
    <n v="2469"/>
    <s v="7/13/2019"/>
    <x v="853"/>
    <s v="2019 - Q3"/>
    <n v="3"/>
    <x v="1"/>
    <n v="7"/>
    <x v="6"/>
    <n v="13"/>
    <n v="0"/>
    <n v="0"/>
    <s v="Saturday"/>
    <s v="Morning"/>
    <s v="B07FWVWYX"/>
    <s v="Male"/>
    <x v="128"/>
    <s v="Shipped"/>
    <n v="1"/>
    <s v="INR"/>
    <n v="138"/>
    <n v="67"/>
    <n v="205"/>
    <s v="Sagar"/>
    <s v="Madhya Pradesh"/>
    <n v="470001"/>
    <x v="2"/>
    <x v="90"/>
    <x v="48"/>
    <n v="0.21951219512195125"/>
    <n v="24.840000000000003"/>
    <n v="113.16"/>
    <n v="138"/>
  </r>
  <r>
    <n v="2470"/>
    <s v="7/13/2019"/>
    <x v="630"/>
    <s v="2019 - Q3"/>
    <n v="3"/>
    <x v="1"/>
    <n v="7"/>
    <x v="6"/>
    <n v="13"/>
    <n v="0"/>
    <n v="0"/>
    <s v="Saturday"/>
    <s v="Morning"/>
    <s v="B07FWVXXX"/>
    <s v="Female"/>
    <x v="141"/>
    <s v="Shipped"/>
    <n v="1"/>
    <s v="INR"/>
    <n v="175"/>
    <n v="67"/>
    <n v="242"/>
    <s v="Allahabad"/>
    <s v="Uttar Pradesh"/>
    <n v="211010"/>
    <x v="2"/>
    <x v="90"/>
    <x v="48"/>
    <n v="0.21951219512195122"/>
    <n v="31.5"/>
    <n v="143.5"/>
    <n v="175"/>
  </r>
  <r>
    <n v="2471"/>
    <s v="7/13/2019"/>
    <x v="471"/>
    <s v="2019 - Q3"/>
    <n v="3"/>
    <x v="1"/>
    <n v="7"/>
    <x v="6"/>
    <n v="13"/>
    <n v="0"/>
    <n v="0"/>
    <s v="Saturday"/>
    <s v="Morning"/>
    <s v="B07FWXARR"/>
    <s v="Female"/>
    <x v="141"/>
    <s v="Shipped"/>
    <n v="1"/>
    <s v="INR"/>
    <n v="175"/>
    <n v="67"/>
    <n v="242"/>
    <s v="New Delhi"/>
    <s v="Delhi"/>
    <n v="110048"/>
    <x v="2"/>
    <x v="90"/>
    <x v="48"/>
    <n v="0.21951219512195122"/>
    <n v="31.5"/>
    <n v="143.5"/>
    <n v="175"/>
  </r>
  <r>
    <n v="2472"/>
    <s v="7/13/2019"/>
    <x v="275"/>
    <s v="2019 - Q3"/>
    <n v="3"/>
    <x v="1"/>
    <n v="7"/>
    <x v="6"/>
    <n v="13"/>
    <n v="0"/>
    <n v="0"/>
    <s v="Saturday"/>
    <s v="Morning"/>
    <s v="B07FWWZQX"/>
    <s v="Male"/>
    <x v="134"/>
    <s v="Shipped"/>
    <n v="1"/>
    <s v="INR"/>
    <n v="111"/>
    <n v="67"/>
    <n v="178"/>
    <s v="Chennai"/>
    <s v="Tamil Nadu"/>
    <n v="600040"/>
    <x v="2"/>
    <x v="90"/>
    <x v="48"/>
    <n v="0.21951219512195128"/>
    <n v="19.980000000000004"/>
    <n v="91.02"/>
    <n v="111"/>
  </r>
  <r>
    <n v="2473"/>
    <s v="7/13/2019"/>
    <x v="855"/>
    <s v="2019 - Q3"/>
    <n v="3"/>
    <x v="1"/>
    <n v="7"/>
    <x v="6"/>
    <n v="13"/>
    <n v="0"/>
    <n v="0"/>
    <s v="Saturday"/>
    <s v="Morning"/>
    <s v="B07FWYXVY"/>
    <s v="Male"/>
    <x v="141"/>
    <s v="Shipped"/>
    <n v="1"/>
    <s v="INR"/>
    <n v="175"/>
    <n v="67"/>
    <n v="242"/>
    <s v="Thane"/>
    <s v="Maharashtra"/>
    <n v="400607"/>
    <x v="2"/>
    <x v="90"/>
    <x v="48"/>
    <n v="0.21951219512195122"/>
    <n v="31.5"/>
    <n v="143.5"/>
    <n v="175"/>
  </r>
  <r>
    <n v="2474"/>
    <s v="7/13/2019"/>
    <x v="1035"/>
    <s v="2019 - Q3"/>
    <n v="3"/>
    <x v="1"/>
    <n v="7"/>
    <x v="6"/>
    <n v="13"/>
    <n v="0"/>
    <n v="0"/>
    <s v="Saturday"/>
    <s v="Afternoon"/>
    <s v="B07FWYTQR"/>
    <s v="Male"/>
    <x v="131"/>
    <s v="Shipped"/>
    <n v="1"/>
    <s v="INR"/>
    <n v="285"/>
    <n v="67"/>
    <n v="352"/>
    <s v="Bengaluru"/>
    <s v="Karnataka"/>
    <n v="560037"/>
    <x v="2"/>
    <x v="90"/>
    <x v="48"/>
    <n v="0.21951219512195128"/>
    <n v="51.300000000000011"/>
    <n v="233.7"/>
    <n v="285"/>
  </r>
  <r>
    <n v="2475"/>
    <s v="7/13/2019"/>
    <x v="514"/>
    <s v="2019 - Q3"/>
    <n v="3"/>
    <x v="1"/>
    <n v="7"/>
    <x v="6"/>
    <n v="13"/>
    <n v="0"/>
    <n v="0"/>
    <s v="Saturday"/>
    <s v="Afternoon"/>
    <s v="B07FWYAZQ"/>
    <s v="Female"/>
    <x v="131"/>
    <s v="Shipped"/>
    <n v="1"/>
    <s v="INR"/>
    <n v="285"/>
    <n v="67"/>
    <n v="352"/>
    <s v="Nashik"/>
    <s v="Maharashtra"/>
    <n v="422101"/>
    <x v="2"/>
    <x v="90"/>
    <x v="48"/>
    <n v="0.21951219512195128"/>
    <n v="51.300000000000011"/>
    <n v="233.7"/>
    <n v="285"/>
  </r>
  <r>
    <n v="2476"/>
    <s v="7/13/2019"/>
    <x v="1036"/>
    <s v="2019 - Q3"/>
    <n v="3"/>
    <x v="1"/>
    <n v="7"/>
    <x v="6"/>
    <n v="13"/>
    <n v="0"/>
    <n v="0"/>
    <s v="Saturday"/>
    <s v="Afternoon"/>
    <s v="B07FWVVTS"/>
    <s v="Male"/>
    <x v="141"/>
    <s v="Shipped"/>
    <n v="1"/>
    <s v="INR"/>
    <n v="175"/>
    <n v="67"/>
    <n v="242"/>
    <s v="Gurgaon"/>
    <s v="Haryana"/>
    <n v="122015"/>
    <x v="2"/>
    <x v="90"/>
    <x v="48"/>
    <n v="0.21951219512195122"/>
    <n v="31.5"/>
    <n v="143.5"/>
    <n v="175"/>
  </r>
  <r>
    <n v="2477"/>
    <s v="7/13/2019"/>
    <x v="595"/>
    <s v="2019 - Q3"/>
    <n v="3"/>
    <x v="1"/>
    <n v="7"/>
    <x v="6"/>
    <n v="13"/>
    <n v="0"/>
    <n v="0"/>
    <s v="Saturday"/>
    <s v="Afternoon"/>
    <s v="B07FWWVYY"/>
    <s v="Male"/>
    <x v="141"/>
    <s v="Shipped"/>
    <n v="1"/>
    <s v="INR"/>
    <n v="175"/>
    <n v="67"/>
    <n v="242"/>
    <s v="Pune"/>
    <s v="Maharashtra"/>
    <n v="411028"/>
    <x v="2"/>
    <x v="90"/>
    <x v="48"/>
    <n v="0.21951219512195122"/>
    <n v="31.5"/>
    <n v="143.5"/>
    <n v="175"/>
  </r>
  <r>
    <n v="2478"/>
    <s v="7/13/2019"/>
    <x v="724"/>
    <s v="2019 - Q3"/>
    <n v="3"/>
    <x v="1"/>
    <n v="7"/>
    <x v="6"/>
    <n v="13"/>
    <n v="0"/>
    <n v="0"/>
    <s v="Saturday"/>
    <s v="Afternoon"/>
    <s v="B07FWWTSV"/>
    <s v="Male"/>
    <x v="141"/>
    <s v="Shipped"/>
    <n v="1"/>
    <s v="INR"/>
    <n v="175"/>
    <n v="67"/>
    <n v="242"/>
    <s v="Pune"/>
    <s v="Maharashtra"/>
    <n v="411004"/>
    <x v="2"/>
    <x v="90"/>
    <x v="48"/>
    <n v="0.21951219512195122"/>
    <n v="31.5"/>
    <n v="143.5"/>
    <n v="175"/>
  </r>
  <r>
    <n v="2479"/>
    <s v="7/13/2019"/>
    <x v="564"/>
    <s v="2019 - Q3"/>
    <n v="3"/>
    <x v="1"/>
    <n v="7"/>
    <x v="6"/>
    <n v="13"/>
    <n v="0"/>
    <n v="0"/>
    <s v="Saturday"/>
    <s v="Afternoon"/>
    <s v="B07FWXUUZ"/>
    <s v="Female"/>
    <x v="141"/>
    <s v="Shipped"/>
    <n v="1"/>
    <s v="INR"/>
    <n v="175"/>
    <n v="67"/>
    <n v="242"/>
    <s v="Bengaluru"/>
    <s v="Karnataka"/>
    <n v="560076"/>
    <x v="2"/>
    <x v="90"/>
    <x v="48"/>
    <n v="0.21951219512195122"/>
    <n v="31.5"/>
    <n v="143.5"/>
    <n v="175"/>
  </r>
  <r>
    <n v="2480"/>
    <s v="7/13/2019"/>
    <x v="639"/>
    <s v="2019 - Q3"/>
    <n v="3"/>
    <x v="1"/>
    <n v="7"/>
    <x v="6"/>
    <n v="13"/>
    <n v="0"/>
    <n v="0"/>
    <s v="Saturday"/>
    <s v="Afternoon"/>
    <s v="B07FWWVXQ"/>
    <s v="Male"/>
    <x v="141"/>
    <s v="Shipped"/>
    <n v="1"/>
    <s v="INR"/>
    <n v="175"/>
    <n v="67"/>
    <n v="242"/>
    <s v="Chirayinkeezhu"/>
    <s v="Kerala"/>
    <n v="695307"/>
    <x v="2"/>
    <x v="90"/>
    <x v="48"/>
    <n v="0.21951219512195122"/>
    <n v="31.5"/>
    <n v="143.5"/>
    <n v="175"/>
  </r>
  <r>
    <n v="2481"/>
    <s v="7/13/2019"/>
    <x v="219"/>
    <s v="2019 - Q3"/>
    <n v="3"/>
    <x v="1"/>
    <n v="7"/>
    <x v="6"/>
    <n v="13"/>
    <n v="0"/>
    <n v="0"/>
    <s v="Saturday"/>
    <s v="Afternoon"/>
    <s v="B07FWVXQV"/>
    <s v="Female"/>
    <x v="152"/>
    <s v="Shipped"/>
    <n v="1"/>
    <s v="INR"/>
    <n v="160"/>
    <n v="67"/>
    <n v="227"/>
    <s v="Khurai"/>
    <s v="Madhya Pradesh"/>
    <n v="470117"/>
    <x v="2"/>
    <x v="90"/>
    <x v="48"/>
    <n v="0.21951219512195133"/>
    <n v="28.800000000000011"/>
    <n v="131.19999999999999"/>
    <n v="160"/>
  </r>
  <r>
    <n v="2482"/>
    <s v="7/13/2019"/>
    <x v="1037"/>
    <s v="2019 - Q3"/>
    <n v="3"/>
    <x v="1"/>
    <n v="7"/>
    <x v="6"/>
    <n v="13"/>
    <n v="0"/>
    <n v="0"/>
    <s v="Saturday"/>
    <s v="Afternoon"/>
    <s v="B07FWXVVS"/>
    <s v="Male"/>
    <x v="141"/>
    <s v="Shipped"/>
    <n v="1"/>
    <s v="INR"/>
    <n v="175"/>
    <n v="67"/>
    <n v="242"/>
    <s v="Thrippunithura"/>
    <s v="Kerala"/>
    <n v="682301"/>
    <x v="2"/>
    <x v="90"/>
    <x v="48"/>
    <n v="0.21951219512195122"/>
    <n v="31.5"/>
    <n v="143.5"/>
    <n v="175"/>
  </r>
  <r>
    <n v="2483"/>
    <s v="7/13/2019"/>
    <x v="283"/>
    <s v="2019 - Q3"/>
    <n v="3"/>
    <x v="1"/>
    <n v="7"/>
    <x v="6"/>
    <n v="13"/>
    <n v="0"/>
    <n v="0"/>
    <s v="Saturday"/>
    <s v="Evening"/>
    <s v="B07FWXSWW"/>
    <s v="Male"/>
    <x v="14"/>
    <s v="Shipped"/>
    <n v="1"/>
    <s v="INR"/>
    <n v="959"/>
    <n v="117"/>
    <n v="1076"/>
    <s v="Pune"/>
    <s v="Maharashtra"/>
    <n v="411038"/>
    <x v="2"/>
    <x v="13"/>
    <x v="11"/>
    <n v="0.21951219512195122"/>
    <n v="172.62"/>
    <n v="786.38"/>
    <n v="959"/>
  </r>
  <r>
    <n v="2484"/>
    <s v="7/13/2019"/>
    <x v="566"/>
    <s v="2019 - Q3"/>
    <n v="3"/>
    <x v="1"/>
    <n v="7"/>
    <x v="6"/>
    <n v="13"/>
    <n v="0"/>
    <n v="0"/>
    <s v="Saturday"/>
    <s v="Evening"/>
    <s v="B07FWVVTY"/>
    <s v="Male"/>
    <x v="133"/>
    <s v="Shipped"/>
    <n v="1"/>
    <s v="INR"/>
    <n v="381"/>
    <n v="67"/>
    <n v="448"/>
    <s v="Jaipur"/>
    <s v="Rajasthan"/>
    <n v="302019"/>
    <x v="2"/>
    <x v="90"/>
    <x v="48"/>
    <n v="0.21951219512195116"/>
    <n v="68.579999999999984"/>
    <n v="312.42"/>
    <n v="381"/>
  </r>
  <r>
    <n v="2485"/>
    <s v="7/14/2019"/>
    <x v="432"/>
    <s v="2019 - Q3"/>
    <n v="3"/>
    <x v="1"/>
    <n v="7"/>
    <x v="6"/>
    <n v="14"/>
    <n v="0"/>
    <n v="0"/>
    <s v="Sunday"/>
    <s v="Morning"/>
    <s v="B07FWYWTT"/>
    <s v="Male"/>
    <x v="95"/>
    <s v="Shipped"/>
    <n v="1"/>
    <s v="INR"/>
    <n v="395"/>
    <n v="67"/>
    <n v="462"/>
    <s v="Balotra"/>
    <s v="Rajasthan"/>
    <n v="344022"/>
    <x v="1"/>
    <x v="78"/>
    <x v="33"/>
    <n v="0.20481927710843364"/>
    <n v="67.149999999999977"/>
    <n v="327.85"/>
    <n v="395"/>
  </r>
  <r>
    <n v="2486"/>
    <s v="7/14/2019"/>
    <x v="900"/>
    <s v="2019 - Q3"/>
    <n v="3"/>
    <x v="1"/>
    <n v="7"/>
    <x v="6"/>
    <n v="14"/>
    <n v="0"/>
    <n v="0"/>
    <s v="Sunday"/>
    <s v="Morning"/>
    <s v="B07FWYAVR"/>
    <s v="Male"/>
    <x v="141"/>
    <s v="Shipped"/>
    <n v="1"/>
    <s v="INR"/>
    <n v="175"/>
    <n v="67"/>
    <n v="242"/>
    <s v="Aurangabad"/>
    <s v="Maharashtra"/>
    <n v="431001"/>
    <x v="2"/>
    <x v="90"/>
    <x v="48"/>
    <n v="0.21951219512195122"/>
    <n v="31.5"/>
    <n v="143.5"/>
    <n v="175"/>
  </r>
  <r>
    <n v="2487"/>
    <s v="7/14/2019"/>
    <x v="783"/>
    <s v="2019 - Q3"/>
    <n v="3"/>
    <x v="1"/>
    <n v="7"/>
    <x v="6"/>
    <n v="14"/>
    <n v="0"/>
    <n v="0"/>
    <s v="Sunday"/>
    <s v="Morning"/>
    <s v="B07FWVWWW"/>
    <s v="Female"/>
    <x v="149"/>
    <s v="Shipped"/>
    <n v="1"/>
    <s v="INR"/>
    <n v="180"/>
    <n v="67"/>
    <n v="247"/>
    <s v="Chennai"/>
    <s v="Tamil Nadu"/>
    <n v="600073"/>
    <x v="2"/>
    <x v="90"/>
    <x v="48"/>
    <n v="0.21951219512195128"/>
    <n v="32.400000000000006"/>
    <n v="147.6"/>
    <n v="180"/>
  </r>
  <r>
    <n v="2488"/>
    <s v="7/14/2019"/>
    <x v="646"/>
    <s v="2019 - Q3"/>
    <n v="3"/>
    <x v="1"/>
    <n v="7"/>
    <x v="6"/>
    <n v="14"/>
    <n v="0"/>
    <n v="0"/>
    <s v="Sunday"/>
    <s v="Morning"/>
    <s v="B07FWVVQS"/>
    <s v="Female"/>
    <x v="150"/>
    <s v="Shipped"/>
    <n v="1"/>
    <s v="INR"/>
    <n v="97"/>
    <n v="67"/>
    <n v="164"/>
    <s v="Mumbai"/>
    <s v="Maharashtra"/>
    <n v="400006"/>
    <x v="2"/>
    <x v="90"/>
    <x v="48"/>
    <n v="0.21951219512195114"/>
    <n v="17.459999999999994"/>
    <n v="79.540000000000006"/>
    <n v="97"/>
  </r>
  <r>
    <n v="2489"/>
    <s v="7/14/2019"/>
    <x v="362"/>
    <s v="2019 - Q3"/>
    <n v="3"/>
    <x v="1"/>
    <n v="7"/>
    <x v="6"/>
    <n v="14"/>
    <n v="0"/>
    <n v="0"/>
    <s v="Sunday"/>
    <s v="Afternoon"/>
    <s v="B07FWVXUY"/>
    <s v="Female"/>
    <x v="150"/>
    <s v="Shipped"/>
    <n v="1"/>
    <s v="INR"/>
    <n v="97"/>
    <n v="67"/>
    <n v="164"/>
    <s v="Kota"/>
    <s v="Rajasthan"/>
    <n v="324003"/>
    <x v="2"/>
    <x v="90"/>
    <x v="48"/>
    <n v="0.21951219512195114"/>
    <n v="17.459999999999994"/>
    <n v="79.540000000000006"/>
    <n v="97"/>
  </r>
  <r>
    <n v="2490"/>
    <s v="7/14/2019"/>
    <x v="700"/>
    <s v="2019 - Q3"/>
    <n v="3"/>
    <x v="1"/>
    <n v="7"/>
    <x v="6"/>
    <n v="14"/>
    <n v="0"/>
    <n v="0"/>
    <s v="Sunday"/>
    <s v="Afternoon"/>
    <s v="B07FWWXSY"/>
    <s v="Male"/>
    <x v="149"/>
    <s v="Shipped"/>
    <n v="1"/>
    <s v="INR"/>
    <n v="180"/>
    <n v="67"/>
    <n v="247"/>
    <s v="Bengaluru"/>
    <s v="Karnataka"/>
    <n v="560097"/>
    <x v="2"/>
    <x v="90"/>
    <x v="48"/>
    <n v="0.21951219512195128"/>
    <n v="32.400000000000006"/>
    <n v="147.6"/>
    <n v="180"/>
  </r>
  <r>
    <n v="2491"/>
    <s v="7/14/2019"/>
    <x v="837"/>
    <s v="2019 - Q3"/>
    <n v="3"/>
    <x v="1"/>
    <n v="7"/>
    <x v="6"/>
    <n v="14"/>
    <n v="0"/>
    <n v="0"/>
    <s v="Sunday"/>
    <s v="Afternoon"/>
    <s v="B07FWVZTW"/>
    <s v="Female"/>
    <x v="151"/>
    <s v="Shipped"/>
    <n v="1"/>
    <s v="INR"/>
    <n v="85.78"/>
    <n v="67"/>
    <n v="152.78"/>
    <s v="Bengaluru"/>
    <s v="Karnataka"/>
    <n v="560033"/>
    <x v="2"/>
    <x v="90"/>
    <x v="48"/>
    <n v="0.21951219512195116"/>
    <n v="15.440399999999997"/>
    <n v="70.339600000000004"/>
    <n v="85.78"/>
  </r>
  <r>
    <n v="2492"/>
    <s v="7/14/2019"/>
    <x v="610"/>
    <s v="2019 - Q3"/>
    <n v="3"/>
    <x v="1"/>
    <n v="7"/>
    <x v="6"/>
    <n v="14"/>
    <n v="0"/>
    <n v="0"/>
    <s v="Sunday"/>
    <s v="Afternoon"/>
    <s v="B07FWVXZU"/>
    <s v="Male"/>
    <x v="117"/>
    <s v="Shipped"/>
    <n v="1"/>
    <s v="INR"/>
    <n v="155"/>
    <n v="67"/>
    <n v="222"/>
    <s v="Bengaluru"/>
    <s v="Karnataka"/>
    <n v="560048"/>
    <x v="2"/>
    <x v="90"/>
    <x v="48"/>
    <n v="0.21951219512195128"/>
    <n v="27.900000000000006"/>
    <n v="127.1"/>
    <n v="155"/>
  </r>
  <r>
    <n v="2493"/>
    <s v="7/14/2019"/>
    <x v="698"/>
    <s v="2019 - Q3"/>
    <n v="3"/>
    <x v="1"/>
    <n v="7"/>
    <x v="6"/>
    <n v="14"/>
    <n v="0"/>
    <n v="0"/>
    <s v="Sunday"/>
    <s v="Evening"/>
    <s v="B07FWVVVS"/>
    <s v="Male"/>
    <x v="149"/>
    <s v="Shipped"/>
    <n v="1"/>
    <s v="INR"/>
    <n v="180"/>
    <n v="67"/>
    <n v="247"/>
    <s v="Badlapur"/>
    <s v="Maharashtra"/>
    <n v="421503"/>
    <x v="2"/>
    <x v="90"/>
    <x v="48"/>
    <n v="0.21951219512195128"/>
    <n v="32.400000000000006"/>
    <n v="147.6"/>
    <n v="180"/>
  </r>
  <r>
    <n v="2494"/>
    <s v="7/14/2019"/>
    <x v="870"/>
    <s v="2019 - Q3"/>
    <n v="3"/>
    <x v="1"/>
    <n v="7"/>
    <x v="6"/>
    <n v="14"/>
    <n v="0"/>
    <n v="0"/>
    <s v="Sunday"/>
    <s v="Evening"/>
    <s v="B07FWXYQS"/>
    <s v="Female"/>
    <x v="52"/>
    <s v="Shipped"/>
    <n v="1"/>
    <s v="INR"/>
    <n v="638.5"/>
    <n v="117"/>
    <n v="755.5"/>
    <s v="Indore"/>
    <s v="Madhya Pradesh"/>
    <n v="452009"/>
    <x v="0"/>
    <x v="42"/>
    <x v="28"/>
    <n v="0.14942528735632182"/>
    <n v="83.004999999999995"/>
    <n v="555.495"/>
    <n v="638.5"/>
  </r>
  <r>
    <n v="2495"/>
    <s v="7/15/2019"/>
    <x v="1038"/>
    <s v="2019 - Q3"/>
    <n v="3"/>
    <x v="1"/>
    <n v="7"/>
    <x v="6"/>
    <n v="15"/>
    <n v="0"/>
    <n v="0"/>
    <s v="Monday"/>
    <s v="Night"/>
    <s v="B07FWWAWW"/>
    <s v="Female"/>
    <x v="137"/>
    <s v="Shipped"/>
    <n v="2"/>
    <s v="INR"/>
    <n v="368"/>
    <n v="67"/>
    <n v="435"/>
    <s v="Jalandhar"/>
    <s v="Punjab"/>
    <n v="144005"/>
    <x v="2"/>
    <x v="90"/>
    <x v="48"/>
    <n v="0.21951219512195125"/>
    <n v="66.240000000000009"/>
    <n v="301.76"/>
    <n v="736"/>
  </r>
  <r>
    <n v="2496"/>
    <s v="7/15/2019"/>
    <x v="846"/>
    <s v="2019 - Q3"/>
    <n v="3"/>
    <x v="1"/>
    <n v="7"/>
    <x v="6"/>
    <n v="15"/>
    <n v="0"/>
    <n v="0"/>
    <s v="Monday"/>
    <s v="Night"/>
    <s v="B07FWYVRQ"/>
    <s v="Male"/>
    <x v="128"/>
    <s v="Shipped"/>
    <n v="1"/>
    <s v="INR"/>
    <n v="138"/>
    <n v="67"/>
    <n v="205"/>
    <s v="Bengaluru"/>
    <s v="Karnataka"/>
    <n v="560100"/>
    <x v="2"/>
    <x v="90"/>
    <x v="48"/>
    <n v="0.21951219512195125"/>
    <n v="24.840000000000003"/>
    <n v="113.16"/>
    <n v="138"/>
  </r>
  <r>
    <n v="2497"/>
    <s v="7/15/2019"/>
    <x v="1039"/>
    <s v="2019 - Q3"/>
    <n v="3"/>
    <x v="1"/>
    <n v="7"/>
    <x v="6"/>
    <n v="15"/>
    <n v="0"/>
    <n v="0"/>
    <s v="Monday"/>
    <s v="Morning"/>
    <s v="B07FWWBUY"/>
    <s v="Male"/>
    <x v="131"/>
    <s v="Shipped"/>
    <n v="1"/>
    <s v="INR"/>
    <n v="285"/>
    <n v="67"/>
    <n v="352"/>
    <s v="Hyderabad"/>
    <s v="Telangana"/>
    <n v="500072"/>
    <x v="2"/>
    <x v="90"/>
    <x v="48"/>
    <n v="0.21951219512195128"/>
    <n v="51.300000000000011"/>
    <n v="233.7"/>
    <n v="285"/>
  </r>
  <r>
    <n v="2498"/>
    <s v="7/15/2019"/>
    <x v="1040"/>
    <s v="2019 - Q3"/>
    <n v="3"/>
    <x v="1"/>
    <n v="7"/>
    <x v="6"/>
    <n v="15"/>
    <n v="0"/>
    <n v="0"/>
    <s v="Monday"/>
    <s v="Morning"/>
    <s v="B07FWYWTS"/>
    <s v="Male"/>
    <x v="131"/>
    <s v="Shipped"/>
    <n v="1"/>
    <s v="INR"/>
    <n v="285"/>
    <n v="67"/>
    <n v="352"/>
    <s v="Kolkata"/>
    <s v="West Bengal"/>
    <n v="700136"/>
    <x v="2"/>
    <x v="90"/>
    <x v="48"/>
    <n v="0.21951219512195128"/>
    <n v="51.300000000000011"/>
    <n v="233.7"/>
    <n v="285"/>
  </r>
  <r>
    <n v="2499"/>
    <s v="7/15/2019"/>
    <x v="929"/>
    <s v="2019 - Q3"/>
    <n v="3"/>
    <x v="1"/>
    <n v="7"/>
    <x v="6"/>
    <n v="15"/>
    <n v="0"/>
    <n v="0"/>
    <s v="Monday"/>
    <s v="Morning"/>
    <s v="B07FWYBZZ"/>
    <s v="Male"/>
    <x v="117"/>
    <s v="Shipped"/>
    <n v="1"/>
    <s v="INR"/>
    <n v="155"/>
    <n v="67"/>
    <n v="222"/>
    <s v="Lucknow"/>
    <s v="Uttar Pradesh"/>
    <n v="226002"/>
    <x v="2"/>
    <x v="90"/>
    <x v="48"/>
    <n v="0.21951219512195128"/>
    <n v="27.900000000000006"/>
    <n v="127.1"/>
    <n v="155"/>
  </r>
  <r>
    <n v="2500"/>
    <s v="7/15/2019"/>
    <x v="53"/>
    <s v="2019 - Q3"/>
    <n v="3"/>
    <x v="1"/>
    <n v="7"/>
    <x v="6"/>
    <n v="15"/>
    <n v="0"/>
    <n v="0"/>
    <s v="Monday"/>
    <s v="Morning"/>
    <s v="B07FWWXXR"/>
    <s v="Female"/>
    <x v="150"/>
    <s v="Shipped"/>
    <n v="1"/>
    <s v="INR"/>
    <n v="97"/>
    <n v="67"/>
    <n v="164"/>
    <s v="Noida"/>
    <s v="Uttar Pradesh"/>
    <n v="201301"/>
    <x v="2"/>
    <x v="90"/>
    <x v="48"/>
    <n v="0.21951219512195114"/>
    <n v="17.459999999999994"/>
    <n v="79.540000000000006"/>
    <n v="97"/>
  </r>
  <r>
    <n v="2501"/>
    <s v="7/15/2019"/>
    <x v="635"/>
    <s v="2019 - Q3"/>
    <n v="3"/>
    <x v="1"/>
    <n v="7"/>
    <x v="6"/>
    <n v="15"/>
    <n v="0"/>
    <n v="0"/>
    <s v="Monday"/>
    <s v="Morning"/>
    <s v="B07FWYSYU"/>
    <s v="Male"/>
    <x v="131"/>
    <s v="Shipped"/>
    <n v="1"/>
    <s v="INR"/>
    <n v="285"/>
    <n v="67"/>
    <n v="352"/>
    <s v="Belagavi"/>
    <s v="Karnataka"/>
    <n v="590008"/>
    <x v="2"/>
    <x v="90"/>
    <x v="48"/>
    <n v="0.21951219512195128"/>
    <n v="51.300000000000011"/>
    <n v="233.7"/>
    <n v="285"/>
  </r>
  <r>
    <n v="2502"/>
    <s v="7/15/2019"/>
    <x v="1041"/>
    <s v="2019 - Q3"/>
    <n v="3"/>
    <x v="1"/>
    <n v="7"/>
    <x v="6"/>
    <n v="15"/>
    <n v="0"/>
    <n v="0"/>
    <s v="Monday"/>
    <s v="Afternoon"/>
    <s v="B07FWXAYR"/>
    <s v="Male"/>
    <x v="131"/>
    <s v="Shipped"/>
    <n v="1"/>
    <s v="INR"/>
    <n v="285"/>
    <n v="67"/>
    <n v="352"/>
    <s v="Sandur"/>
    <s v="Karnataka"/>
    <n v="583118"/>
    <x v="2"/>
    <x v="90"/>
    <x v="48"/>
    <n v="0.21951219512195128"/>
    <n v="51.300000000000011"/>
    <n v="233.7"/>
    <n v="285"/>
  </r>
  <r>
    <n v="2503"/>
    <s v="7/15/2019"/>
    <x v="163"/>
    <s v="2019 - Q3"/>
    <n v="3"/>
    <x v="1"/>
    <n v="7"/>
    <x v="6"/>
    <n v="15"/>
    <n v="0"/>
    <n v="0"/>
    <s v="Monday"/>
    <s v="Afternoon"/>
    <s v="B07FWWTQY"/>
    <s v="Male"/>
    <x v="154"/>
    <s v="Shipped"/>
    <n v="1"/>
    <s v="INR"/>
    <n v="88"/>
    <n v="67"/>
    <n v="155"/>
    <s v="Chatra"/>
    <s v="Jh"/>
    <n v="825401"/>
    <x v="2"/>
    <x v="90"/>
    <x v="48"/>
    <n v="0.21951219512195128"/>
    <n v="15.840000000000003"/>
    <n v="72.16"/>
    <n v="88"/>
  </r>
  <r>
    <n v="2504"/>
    <s v="7/15/2019"/>
    <x v="255"/>
    <s v="2019 - Q3"/>
    <n v="3"/>
    <x v="1"/>
    <n v="7"/>
    <x v="6"/>
    <n v="15"/>
    <n v="0"/>
    <n v="0"/>
    <s v="Monday"/>
    <s v="Afternoon"/>
    <s v="B07FWXSUX"/>
    <s v="Male"/>
    <x v="128"/>
    <s v="Shipped"/>
    <n v="1"/>
    <s v="INR"/>
    <n v="138"/>
    <n v="67"/>
    <n v="205"/>
    <s v="Bangalore"/>
    <s v="Karnataka"/>
    <n v="560061"/>
    <x v="2"/>
    <x v="90"/>
    <x v="48"/>
    <n v="0.21951219512195125"/>
    <n v="24.840000000000003"/>
    <n v="113.16"/>
    <n v="138"/>
  </r>
  <r>
    <n v="2505"/>
    <s v="7/15/2019"/>
    <x v="321"/>
    <s v="2019 - Q3"/>
    <n v="3"/>
    <x v="1"/>
    <n v="7"/>
    <x v="6"/>
    <n v="15"/>
    <n v="0"/>
    <n v="0"/>
    <s v="Monday"/>
    <s v="Afternoon"/>
    <s v="B07FWVYZQ"/>
    <s v="Male"/>
    <x v="128"/>
    <s v="Shipped"/>
    <n v="1"/>
    <s v="INR"/>
    <n v="138"/>
    <n v="67"/>
    <n v="205"/>
    <s v="Mumbai"/>
    <s v="Maharashtra"/>
    <n v="400016"/>
    <x v="2"/>
    <x v="90"/>
    <x v="48"/>
    <n v="0.21951219512195125"/>
    <n v="24.840000000000003"/>
    <n v="113.16"/>
    <n v="138"/>
  </r>
  <r>
    <n v="2506"/>
    <s v="7/15/2019"/>
    <x v="622"/>
    <s v="2019 - Q3"/>
    <n v="3"/>
    <x v="1"/>
    <n v="7"/>
    <x v="6"/>
    <n v="15"/>
    <n v="0"/>
    <n v="0"/>
    <s v="Monday"/>
    <s v="Afternoon"/>
    <s v="B07FWXUVZ"/>
    <s v="Female"/>
    <x v="126"/>
    <s v="Shipped"/>
    <n v="1"/>
    <s v="INR"/>
    <n v="157"/>
    <n v="67"/>
    <n v="224"/>
    <s v="Viralimalai"/>
    <s v="Tamil Nadu"/>
    <n v="621316"/>
    <x v="2"/>
    <x v="90"/>
    <x v="48"/>
    <n v="0.21951219512195114"/>
    <n v="28.259999999999991"/>
    <n v="128.74"/>
    <n v="157"/>
  </r>
  <r>
    <n v="2507"/>
    <s v="7/15/2019"/>
    <x v="139"/>
    <s v="2019 - Q3"/>
    <n v="3"/>
    <x v="1"/>
    <n v="7"/>
    <x v="6"/>
    <n v="15"/>
    <n v="0"/>
    <n v="0"/>
    <s v="Monday"/>
    <s v="Afternoon"/>
    <s v="B07FWXVRR"/>
    <s v="Male"/>
    <x v="133"/>
    <s v="Shipped"/>
    <n v="1"/>
    <s v="INR"/>
    <n v="381"/>
    <n v="67"/>
    <n v="448"/>
    <s v="Chennai"/>
    <s v="Tamil Nadu"/>
    <n v="600089"/>
    <x v="2"/>
    <x v="90"/>
    <x v="48"/>
    <n v="0.21951219512195116"/>
    <n v="68.579999999999984"/>
    <n v="312.42"/>
    <n v="381"/>
  </r>
  <r>
    <n v="2508"/>
    <s v="7/15/2019"/>
    <x v="139"/>
    <s v="2019 - Q3"/>
    <n v="3"/>
    <x v="1"/>
    <n v="7"/>
    <x v="6"/>
    <n v="15"/>
    <n v="0"/>
    <n v="0"/>
    <s v="Monday"/>
    <s v="Afternoon"/>
    <s v="B07FWVXQW"/>
    <s v="Male"/>
    <x v="149"/>
    <s v="Shipped"/>
    <n v="1"/>
    <s v="INR"/>
    <n v="180"/>
    <n v="67"/>
    <n v="247"/>
    <s v="Songadh Tapi District"/>
    <s v="Gujarat"/>
    <n v="394670"/>
    <x v="2"/>
    <x v="90"/>
    <x v="48"/>
    <n v="0.21951219512195128"/>
    <n v="32.400000000000006"/>
    <n v="147.6"/>
    <n v="180"/>
  </r>
  <r>
    <n v="2509"/>
    <s v="7/15/2019"/>
    <x v="143"/>
    <s v="2019 - Q3"/>
    <n v="3"/>
    <x v="1"/>
    <n v="7"/>
    <x v="6"/>
    <n v="15"/>
    <n v="0"/>
    <n v="0"/>
    <s v="Monday"/>
    <s v="Afternoon"/>
    <s v="B07FWWUZY"/>
    <s v="Female"/>
    <x v="149"/>
    <s v="Shipped"/>
    <n v="1"/>
    <s v="INR"/>
    <n v="180"/>
    <n v="67"/>
    <n v="247"/>
    <s v="Gurgaon"/>
    <s v="Haryana"/>
    <n v="122001"/>
    <x v="2"/>
    <x v="90"/>
    <x v="48"/>
    <n v="0.21951219512195128"/>
    <n v="32.400000000000006"/>
    <n v="147.6"/>
    <n v="180"/>
  </r>
  <r>
    <n v="2510"/>
    <s v="7/15/2019"/>
    <x v="63"/>
    <s v="2019 - Q3"/>
    <n v="3"/>
    <x v="1"/>
    <n v="7"/>
    <x v="6"/>
    <n v="15"/>
    <n v="0"/>
    <n v="0"/>
    <s v="Monday"/>
    <s v="Afternoon"/>
    <s v="B07FWVYYW"/>
    <s v="Male"/>
    <x v="149"/>
    <s v="Shipped"/>
    <n v="1"/>
    <s v="INR"/>
    <n v="180"/>
    <n v="67"/>
    <n v="247"/>
    <s v="Hendrapada, Badlapur West"/>
    <s v="Maharashtra"/>
    <n v="421503"/>
    <x v="2"/>
    <x v="90"/>
    <x v="48"/>
    <n v="0.21951219512195128"/>
    <n v="32.400000000000006"/>
    <n v="147.6"/>
    <n v="180"/>
  </r>
  <r>
    <n v="2511"/>
    <s v="7/15/2019"/>
    <x v="1011"/>
    <s v="2019 - Q3"/>
    <n v="3"/>
    <x v="1"/>
    <n v="7"/>
    <x v="6"/>
    <n v="15"/>
    <n v="0"/>
    <n v="0"/>
    <s v="Monday"/>
    <s v="Evening"/>
    <s v="B07FWYUVS"/>
    <s v="Male"/>
    <x v="149"/>
    <s v="Shipped"/>
    <n v="1"/>
    <s v="INR"/>
    <n v="180"/>
    <n v="67"/>
    <n v="247"/>
    <s v="Salem"/>
    <s v="Tamil Nadu"/>
    <n v="636004"/>
    <x v="2"/>
    <x v="90"/>
    <x v="48"/>
    <n v="0.21951219512195128"/>
    <n v="32.400000000000006"/>
    <n v="147.6"/>
    <n v="180"/>
  </r>
  <r>
    <n v="2512"/>
    <s v="7/15/2019"/>
    <x v="585"/>
    <s v="2019 - Q3"/>
    <n v="3"/>
    <x v="1"/>
    <n v="7"/>
    <x v="6"/>
    <n v="15"/>
    <n v="0"/>
    <n v="0"/>
    <s v="Monday"/>
    <s v="Evening"/>
    <s v="B07FWYVVR"/>
    <s v="Female"/>
    <x v="149"/>
    <s v="Shipped"/>
    <n v="1"/>
    <s v="INR"/>
    <n v="180"/>
    <n v="67"/>
    <n v="247"/>
    <s v="Deulgaon Raja"/>
    <s v="Maharashtra"/>
    <n v="443204"/>
    <x v="2"/>
    <x v="90"/>
    <x v="48"/>
    <n v="0.21951219512195128"/>
    <n v="32.400000000000006"/>
    <n v="147.6"/>
    <n v="180"/>
  </r>
  <r>
    <n v="2513"/>
    <s v="7/15/2019"/>
    <x v="1021"/>
    <s v="2019 - Q3"/>
    <n v="3"/>
    <x v="1"/>
    <n v="7"/>
    <x v="6"/>
    <n v="15"/>
    <n v="0"/>
    <n v="0"/>
    <s v="Monday"/>
    <s v="Evening"/>
    <s v="B07FWVWQR"/>
    <s v="Female"/>
    <x v="139"/>
    <s v="Shipped"/>
    <n v="1"/>
    <s v="INR"/>
    <n v="192"/>
    <n v="67"/>
    <n v="259"/>
    <s v="Greater Noida"/>
    <s v="Uttar Pradesh"/>
    <n v="201306"/>
    <x v="2"/>
    <x v="90"/>
    <x v="48"/>
    <n v="0.21951219512195125"/>
    <n v="34.56"/>
    <n v="157.44"/>
    <n v="192"/>
  </r>
  <r>
    <n v="2514"/>
    <s v="7/15/2019"/>
    <x v="1042"/>
    <s v="2019 - Q3"/>
    <n v="3"/>
    <x v="1"/>
    <n v="7"/>
    <x v="6"/>
    <n v="15"/>
    <n v="0"/>
    <n v="0"/>
    <s v="Monday"/>
    <s v="Evening"/>
    <s v="B07FWYAXZ"/>
    <s v="Male"/>
    <x v="149"/>
    <s v="Shipped"/>
    <n v="1"/>
    <s v="INR"/>
    <n v="180"/>
    <n v="67"/>
    <n v="247"/>
    <s v="Pune"/>
    <s v="Maharashtra"/>
    <n v="411027"/>
    <x v="2"/>
    <x v="90"/>
    <x v="48"/>
    <n v="0.21951219512195128"/>
    <n v="32.400000000000006"/>
    <n v="147.6"/>
    <n v="180"/>
  </r>
  <r>
    <n v="2515"/>
    <s v="7/15/2019"/>
    <x v="978"/>
    <s v="2019 - Q3"/>
    <n v="3"/>
    <x v="1"/>
    <n v="7"/>
    <x v="6"/>
    <n v="15"/>
    <n v="0"/>
    <n v="0"/>
    <s v="Monday"/>
    <s v="Evening"/>
    <s v="B07FWWZYX"/>
    <s v="Male"/>
    <x v="134"/>
    <s v="Shipped"/>
    <n v="1"/>
    <s v="INR"/>
    <n v="111"/>
    <n v="67"/>
    <n v="178"/>
    <s v="Bengaluru"/>
    <s v="Karnataka"/>
    <n v="560095"/>
    <x v="2"/>
    <x v="90"/>
    <x v="48"/>
    <n v="0.21951219512195128"/>
    <n v="19.980000000000004"/>
    <n v="91.02"/>
    <n v="111"/>
  </r>
  <r>
    <n v="2516"/>
    <s v="7/16/2019"/>
    <x v="885"/>
    <s v="2019 - Q3"/>
    <n v="3"/>
    <x v="1"/>
    <n v="7"/>
    <x v="6"/>
    <n v="16"/>
    <n v="0"/>
    <n v="0"/>
    <s v="Tuesday"/>
    <s v="Night"/>
    <s v="B07FWWWWY"/>
    <s v="Female"/>
    <x v="139"/>
    <s v="Shipped"/>
    <n v="1"/>
    <s v="INR"/>
    <n v="192"/>
    <n v="67"/>
    <n v="259"/>
    <s v="Chiplun"/>
    <s v="Maharashtra"/>
    <n v="415605"/>
    <x v="2"/>
    <x v="90"/>
    <x v="48"/>
    <n v="0.21951219512195125"/>
    <n v="34.56"/>
    <n v="157.44"/>
    <n v="192"/>
  </r>
  <r>
    <n v="2517"/>
    <s v="7/16/2019"/>
    <x v="712"/>
    <s v="2019 - Q3"/>
    <n v="3"/>
    <x v="1"/>
    <n v="7"/>
    <x v="6"/>
    <n v="16"/>
    <n v="0"/>
    <n v="0"/>
    <s v="Tuesday"/>
    <s v="Night"/>
    <s v="B07FWVXXX"/>
    <s v="Female"/>
    <x v="131"/>
    <s v="Shipped"/>
    <n v="1"/>
    <s v="INR"/>
    <n v="285"/>
    <n v="67"/>
    <n v="352"/>
    <s v="Allahabad"/>
    <s v="Uttar Pradesh"/>
    <n v="211010"/>
    <x v="2"/>
    <x v="90"/>
    <x v="48"/>
    <n v="0.21951219512195128"/>
    <n v="51.300000000000011"/>
    <n v="233.7"/>
    <n v="285"/>
  </r>
  <r>
    <n v="2518"/>
    <s v="7/16/2019"/>
    <x v="202"/>
    <s v="2019 - Q3"/>
    <n v="3"/>
    <x v="1"/>
    <n v="7"/>
    <x v="6"/>
    <n v="16"/>
    <n v="0"/>
    <n v="0"/>
    <s v="Tuesday"/>
    <s v="Night"/>
    <s v="B07FWWZYU"/>
    <s v="Male"/>
    <x v="139"/>
    <s v="Shipped"/>
    <n v="1"/>
    <s v="INR"/>
    <n v="192"/>
    <n v="67"/>
    <n v="259"/>
    <s v="Pune"/>
    <s v="Maharashtra"/>
    <n v="411038"/>
    <x v="2"/>
    <x v="90"/>
    <x v="48"/>
    <n v="0.21951219512195125"/>
    <n v="34.56"/>
    <n v="157.44"/>
    <n v="192"/>
  </r>
  <r>
    <n v="2519"/>
    <s v="7/16/2019"/>
    <x v="35"/>
    <s v="2019 - Q3"/>
    <n v="3"/>
    <x v="1"/>
    <n v="7"/>
    <x v="6"/>
    <n v="16"/>
    <n v="0"/>
    <n v="0"/>
    <s v="Tuesday"/>
    <s v="Night"/>
    <s v="B07FWXUVT"/>
    <s v="Female"/>
    <x v="139"/>
    <s v="Shipped"/>
    <n v="1"/>
    <s v="INR"/>
    <n v="192"/>
    <n v="67"/>
    <n v="259"/>
    <s v="Pattukkottai"/>
    <s v="Tamil Nadu"/>
    <n v="614602"/>
    <x v="2"/>
    <x v="90"/>
    <x v="48"/>
    <n v="0.21951219512195125"/>
    <n v="34.56"/>
    <n v="157.44"/>
    <n v="192"/>
  </r>
  <r>
    <n v="2520"/>
    <s v="7/16/2019"/>
    <x v="244"/>
    <s v="2019 - Q3"/>
    <n v="3"/>
    <x v="1"/>
    <n v="7"/>
    <x v="6"/>
    <n v="16"/>
    <n v="0"/>
    <n v="0"/>
    <s v="Tuesday"/>
    <s v="Morning"/>
    <s v="B07FWXYVV"/>
    <s v="Male"/>
    <x v="139"/>
    <s v="Shipped"/>
    <n v="1"/>
    <s v="INR"/>
    <n v="192"/>
    <n v="67"/>
    <n v="259"/>
    <s v="Pune"/>
    <s v="Maharashtra"/>
    <n v="411046"/>
    <x v="2"/>
    <x v="90"/>
    <x v="48"/>
    <n v="0.21951219512195125"/>
    <n v="34.56"/>
    <n v="157.44"/>
    <n v="192"/>
  </r>
  <r>
    <n v="2521"/>
    <s v="7/16/2019"/>
    <x v="1043"/>
    <s v="2019 - Q3"/>
    <n v="3"/>
    <x v="1"/>
    <n v="7"/>
    <x v="6"/>
    <n v="16"/>
    <n v="0"/>
    <n v="0"/>
    <s v="Tuesday"/>
    <s v="Morning"/>
    <s v="B07FWVAQQ"/>
    <s v="Male"/>
    <x v="120"/>
    <s v="Shipped"/>
    <n v="1"/>
    <s v="INR"/>
    <n v="220"/>
    <n v="67"/>
    <n v="287"/>
    <s v="Vadodara"/>
    <s v="Gujarat"/>
    <n v="390008"/>
    <x v="2"/>
    <x v="90"/>
    <x v="48"/>
    <n v="0.21951219512195119"/>
    <n v="39.599999999999994"/>
    <n v="180.4"/>
    <n v="220"/>
  </r>
  <r>
    <n v="2522"/>
    <s v="7/16/2019"/>
    <x v="630"/>
    <s v="2019 - Q3"/>
    <n v="3"/>
    <x v="1"/>
    <n v="7"/>
    <x v="6"/>
    <n v="16"/>
    <n v="0"/>
    <n v="0"/>
    <s v="Tuesday"/>
    <s v="Morning"/>
    <s v="B07FWWSTZ"/>
    <s v="Male"/>
    <x v="150"/>
    <s v="Shipped"/>
    <n v="1"/>
    <s v="INR"/>
    <n v="97"/>
    <n v="67"/>
    <n v="164"/>
    <s v="Khambhalia"/>
    <s v="Gujarat"/>
    <n v="361305"/>
    <x v="2"/>
    <x v="90"/>
    <x v="48"/>
    <n v="0.21951219512195114"/>
    <n v="17.459999999999994"/>
    <n v="79.540000000000006"/>
    <n v="97"/>
  </r>
  <r>
    <n v="2523"/>
    <s v="7/16/2019"/>
    <x v="93"/>
    <s v="2019 - Q3"/>
    <n v="3"/>
    <x v="1"/>
    <n v="7"/>
    <x v="6"/>
    <n v="16"/>
    <n v="0"/>
    <n v="0"/>
    <s v="Tuesday"/>
    <s v="Morning"/>
    <s v="B07FWXXUR"/>
    <s v="Male"/>
    <x v="120"/>
    <s v="Shipped"/>
    <n v="1"/>
    <s v="INR"/>
    <n v="220"/>
    <n v="67"/>
    <n v="287"/>
    <s v="Navi Mumbai"/>
    <s v="Maharashtra"/>
    <n v="400705"/>
    <x v="2"/>
    <x v="90"/>
    <x v="48"/>
    <n v="0.21951219512195119"/>
    <n v="39.599999999999994"/>
    <n v="180.4"/>
    <n v="220"/>
  </r>
  <r>
    <n v="2524"/>
    <s v="7/16/2019"/>
    <x v="1044"/>
    <s v="2019 - Q3"/>
    <n v="3"/>
    <x v="1"/>
    <n v="7"/>
    <x v="6"/>
    <n v="16"/>
    <n v="0"/>
    <n v="0"/>
    <s v="Tuesday"/>
    <s v="Afternoon"/>
    <s v="B07FWVYRV"/>
    <s v="Male"/>
    <x v="117"/>
    <s v="Shipped"/>
    <n v="1"/>
    <s v="INR"/>
    <n v="155"/>
    <n v="67"/>
    <n v="222"/>
    <s v="Delhi"/>
    <s v="Delhi"/>
    <n v="110042"/>
    <x v="2"/>
    <x v="90"/>
    <x v="48"/>
    <n v="0.21951219512195128"/>
    <n v="27.900000000000006"/>
    <n v="127.1"/>
    <n v="155"/>
  </r>
  <r>
    <n v="2525"/>
    <s v="7/16/2019"/>
    <x v="237"/>
    <s v="2019 - Q3"/>
    <n v="3"/>
    <x v="1"/>
    <n v="7"/>
    <x v="6"/>
    <n v="16"/>
    <n v="0"/>
    <n v="0"/>
    <s v="Tuesday"/>
    <s v="Afternoon"/>
    <s v="B07FWVWVZ"/>
    <s v="Male"/>
    <x v="120"/>
    <s v="Shipped"/>
    <n v="1"/>
    <s v="INR"/>
    <n v="220"/>
    <n v="67"/>
    <n v="287"/>
    <s v="Nawanshahr"/>
    <s v="Punjab"/>
    <n v="144514"/>
    <x v="2"/>
    <x v="90"/>
    <x v="48"/>
    <n v="0.21951219512195119"/>
    <n v="39.599999999999994"/>
    <n v="180.4"/>
    <n v="220"/>
  </r>
  <r>
    <n v="2526"/>
    <s v="7/16/2019"/>
    <x v="433"/>
    <s v="2019 - Q3"/>
    <n v="3"/>
    <x v="1"/>
    <n v="7"/>
    <x v="6"/>
    <n v="16"/>
    <n v="0"/>
    <n v="0"/>
    <s v="Tuesday"/>
    <s v="Afternoon"/>
    <s v="B07FWYBXS"/>
    <s v="Male"/>
    <x v="134"/>
    <s v="Shipped"/>
    <n v="1"/>
    <s v="INR"/>
    <n v="111"/>
    <n v="67"/>
    <n v="178"/>
    <s v="Dumka"/>
    <s v="Jharkhand"/>
    <n v="814101"/>
    <x v="2"/>
    <x v="90"/>
    <x v="48"/>
    <n v="0.21951219512195128"/>
    <n v="19.980000000000004"/>
    <n v="91.02"/>
    <n v="111"/>
  </r>
  <r>
    <n v="2527"/>
    <s v="7/16/2019"/>
    <x v="999"/>
    <s v="2019 - Q3"/>
    <n v="3"/>
    <x v="1"/>
    <n v="7"/>
    <x v="6"/>
    <n v="16"/>
    <n v="0"/>
    <n v="0"/>
    <s v="Tuesday"/>
    <s v="Afternoon"/>
    <s v="B07FWWSSV"/>
    <s v="Male"/>
    <x v="134"/>
    <s v="Shipped"/>
    <n v="1"/>
    <s v="INR"/>
    <n v="111"/>
    <n v="67"/>
    <n v="178"/>
    <s v="Chennai"/>
    <s v="Tamil Nadu"/>
    <n v="600095"/>
    <x v="2"/>
    <x v="90"/>
    <x v="48"/>
    <n v="0.21951219512195128"/>
    <n v="19.980000000000004"/>
    <n v="91.02"/>
    <n v="111"/>
  </r>
  <r>
    <n v="2528"/>
    <s v="7/16/2019"/>
    <x v="1030"/>
    <s v="2019 - Q3"/>
    <n v="3"/>
    <x v="1"/>
    <n v="7"/>
    <x v="6"/>
    <n v="16"/>
    <n v="0"/>
    <n v="0"/>
    <s v="Tuesday"/>
    <s v="Afternoon"/>
    <s v="B07FWYAYT"/>
    <s v="Female"/>
    <x v="150"/>
    <s v="Shipped"/>
    <n v="1"/>
    <s v="INR"/>
    <n v="97"/>
    <n v="67"/>
    <n v="164"/>
    <s v="Lucknow"/>
    <s v="Uttar Pradesh"/>
    <n v="226010"/>
    <x v="2"/>
    <x v="90"/>
    <x v="48"/>
    <n v="0.21951219512195114"/>
    <n v="17.459999999999994"/>
    <n v="79.540000000000006"/>
    <n v="97"/>
  </r>
  <r>
    <n v="2529"/>
    <s v="7/16/2019"/>
    <x v="55"/>
    <s v="2019 - Q3"/>
    <n v="3"/>
    <x v="1"/>
    <n v="7"/>
    <x v="6"/>
    <n v="16"/>
    <n v="0"/>
    <n v="0"/>
    <s v="Tuesday"/>
    <s v="Afternoon"/>
    <s v="B07FWWSVT"/>
    <s v="Female"/>
    <x v="117"/>
    <s v="Shipped"/>
    <n v="1"/>
    <s v="INR"/>
    <n v="155"/>
    <n v="67"/>
    <n v="222"/>
    <s v="Bengaluru"/>
    <s v="Karnataka"/>
    <n v="560048"/>
    <x v="2"/>
    <x v="90"/>
    <x v="48"/>
    <n v="0.21951219512195128"/>
    <n v="27.900000000000006"/>
    <n v="127.1"/>
    <n v="155"/>
  </r>
  <r>
    <n v="2530"/>
    <s v="7/16/2019"/>
    <x v="763"/>
    <s v="2019 - Q3"/>
    <n v="3"/>
    <x v="1"/>
    <n v="7"/>
    <x v="6"/>
    <n v="16"/>
    <n v="0"/>
    <n v="0"/>
    <s v="Tuesday"/>
    <s v="Afternoon"/>
    <s v="B07FWVVUW"/>
    <s v="Male"/>
    <x v="133"/>
    <s v="Shipped"/>
    <n v="1"/>
    <s v="INR"/>
    <n v="381"/>
    <n v="67"/>
    <n v="448"/>
    <s v="Trimbak"/>
    <s v="Maharashtra"/>
    <n v="422212"/>
    <x v="2"/>
    <x v="90"/>
    <x v="48"/>
    <n v="0.21951219512195116"/>
    <n v="68.579999999999984"/>
    <n v="312.42"/>
    <n v="381"/>
  </r>
  <r>
    <n v="2531"/>
    <s v="7/16/2019"/>
    <x v="212"/>
    <s v="2019 - Q3"/>
    <n v="3"/>
    <x v="1"/>
    <n v="7"/>
    <x v="6"/>
    <n v="16"/>
    <n v="0"/>
    <n v="0"/>
    <s v="Tuesday"/>
    <s v="Afternoon"/>
    <s v="B07FWVVYV"/>
    <s v="Male"/>
    <x v="120"/>
    <s v="Shipped"/>
    <n v="1"/>
    <s v="INR"/>
    <n v="220"/>
    <n v="67"/>
    <n v="287"/>
    <s v="Thane"/>
    <s v="Maharashtra"/>
    <n v="401107"/>
    <x v="2"/>
    <x v="90"/>
    <x v="48"/>
    <n v="0.21951219512195119"/>
    <n v="39.599999999999994"/>
    <n v="180.4"/>
    <n v="220"/>
  </r>
  <r>
    <n v="2532"/>
    <s v="7/16/2019"/>
    <x v="15"/>
    <s v="2019 - Q3"/>
    <n v="3"/>
    <x v="1"/>
    <n v="7"/>
    <x v="6"/>
    <n v="16"/>
    <n v="0"/>
    <n v="0"/>
    <s v="Tuesday"/>
    <s v="Evening"/>
    <s v="B07FWVWVX"/>
    <s v="Female"/>
    <x v="133"/>
    <s v="Shipped"/>
    <n v="1"/>
    <s v="INR"/>
    <n v="381"/>
    <n v="67"/>
    <n v="448"/>
    <s v="Ahmedabad"/>
    <s v="Gujarat"/>
    <n v="380007"/>
    <x v="2"/>
    <x v="90"/>
    <x v="48"/>
    <n v="0.21951219512195116"/>
    <n v="68.579999999999984"/>
    <n v="312.42"/>
    <n v="381"/>
  </r>
  <r>
    <n v="2533"/>
    <s v="7/17/2019"/>
    <x v="1045"/>
    <s v="2019 - Q3"/>
    <n v="3"/>
    <x v="1"/>
    <n v="7"/>
    <x v="6"/>
    <n v="17"/>
    <n v="0"/>
    <n v="0"/>
    <s v="Wednesday"/>
    <s v="Night"/>
    <s v="B07FWXXXT"/>
    <s v="Female"/>
    <x v="120"/>
    <s v="Shipped"/>
    <n v="4"/>
    <s v="INR"/>
    <n v="880"/>
    <n v="117"/>
    <n v="997"/>
    <s v="Lalgudi"/>
    <s v="Tamil Nadu"/>
    <n v="621703"/>
    <x v="2"/>
    <x v="90"/>
    <x v="48"/>
    <n v="0.21951219512195119"/>
    <n v="158.39999999999998"/>
    <n v="721.6"/>
    <n v="3520"/>
  </r>
  <r>
    <n v="2534"/>
    <s v="7/17/2019"/>
    <x v="338"/>
    <s v="2019 - Q3"/>
    <n v="3"/>
    <x v="1"/>
    <n v="7"/>
    <x v="6"/>
    <n v="17"/>
    <n v="0"/>
    <n v="0"/>
    <s v="Wednesday"/>
    <s v="Night"/>
    <s v="B07FWXXQR"/>
    <s v="Male"/>
    <x v="139"/>
    <s v="Shipped"/>
    <n v="1"/>
    <s v="INR"/>
    <n v="192"/>
    <n v="67"/>
    <n v="259"/>
    <s v="Pelling"/>
    <s v="Sikkim"/>
    <n v="737113"/>
    <x v="2"/>
    <x v="90"/>
    <x v="48"/>
    <n v="0.21951219512195125"/>
    <n v="34.56"/>
    <n v="157.44"/>
    <n v="192"/>
  </r>
  <r>
    <n v="2535"/>
    <s v="7/17/2019"/>
    <x v="348"/>
    <s v="2019 - Q3"/>
    <n v="3"/>
    <x v="1"/>
    <n v="7"/>
    <x v="6"/>
    <n v="17"/>
    <n v="0"/>
    <n v="0"/>
    <s v="Wednesday"/>
    <s v="Morning"/>
    <s v="B07FWWSQS"/>
    <s v="Female"/>
    <x v="34"/>
    <s v="Shipped"/>
    <n v="1"/>
    <s v="INR"/>
    <n v="225"/>
    <n v="67"/>
    <n v="292"/>
    <s v="Rae Bareli"/>
    <s v="Uttar Pradesh"/>
    <n v="229001"/>
    <x v="2"/>
    <x v="26"/>
    <x v="18"/>
    <n v="0.21951219512195122"/>
    <n v="40.5"/>
    <n v="184.5"/>
    <n v="225"/>
  </r>
  <r>
    <n v="2536"/>
    <s v="7/17/2019"/>
    <x v="786"/>
    <s v="2019 - Q3"/>
    <n v="3"/>
    <x v="1"/>
    <n v="7"/>
    <x v="6"/>
    <n v="17"/>
    <n v="0"/>
    <n v="0"/>
    <s v="Wednesday"/>
    <s v="Morning"/>
    <s v="B07FWVXWS"/>
    <s v="Female"/>
    <x v="139"/>
    <s v="Shipped"/>
    <n v="1"/>
    <s v="INR"/>
    <n v="192"/>
    <n v="67"/>
    <n v="259"/>
    <s v="Sanchore"/>
    <s v="Rajasthan"/>
    <n v="343041"/>
    <x v="2"/>
    <x v="90"/>
    <x v="48"/>
    <n v="0.21951219512195125"/>
    <n v="34.56"/>
    <n v="157.44"/>
    <n v="192"/>
  </r>
  <r>
    <n v="2537"/>
    <s v="7/17/2019"/>
    <x v="756"/>
    <s v="2019 - Q3"/>
    <n v="3"/>
    <x v="1"/>
    <n v="7"/>
    <x v="6"/>
    <n v="17"/>
    <n v="0"/>
    <n v="0"/>
    <s v="Wednesday"/>
    <s v="Morning"/>
    <s v="B07FWXTZS"/>
    <s v="Female"/>
    <x v="139"/>
    <s v="Shipped"/>
    <n v="1"/>
    <s v="INR"/>
    <n v="192"/>
    <n v="67"/>
    <n v="259"/>
    <s v="Tiruppur"/>
    <s v="Tamil Nadu"/>
    <n v="641602"/>
    <x v="2"/>
    <x v="90"/>
    <x v="48"/>
    <n v="0.21951219512195125"/>
    <n v="34.56"/>
    <n v="157.44"/>
    <n v="192"/>
  </r>
  <r>
    <n v="2538"/>
    <s v="7/17/2019"/>
    <x v="62"/>
    <s v="2019 - Q3"/>
    <n v="3"/>
    <x v="1"/>
    <n v="7"/>
    <x v="6"/>
    <n v="17"/>
    <n v="0"/>
    <n v="0"/>
    <s v="Wednesday"/>
    <s v="Morning"/>
    <s v="B07FWVZVY"/>
    <s v="Male"/>
    <x v="139"/>
    <s v="Shipped"/>
    <n v="1"/>
    <s v="INR"/>
    <n v="192"/>
    <n v="67"/>
    <n v="259"/>
    <s v="Thane"/>
    <s v="Maharashtra"/>
    <n v="401101"/>
    <x v="2"/>
    <x v="90"/>
    <x v="48"/>
    <n v="0.21951219512195125"/>
    <n v="34.56"/>
    <n v="157.44"/>
    <n v="192"/>
  </r>
  <r>
    <n v="2539"/>
    <s v="7/17/2019"/>
    <x v="306"/>
    <s v="2019 - Q3"/>
    <n v="3"/>
    <x v="1"/>
    <n v="7"/>
    <x v="6"/>
    <n v="17"/>
    <n v="0"/>
    <n v="0"/>
    <s v="Wednesday"/>
    <s v="Afternoon"/>
    <s v="B07FWVWXU"/>
    <s v="Male"/>
    <x v="139"/>
    <s v="Shipped"/>
    <n v="1"/>
    <s v="INR"/>
    <n v="192"/>
    <n v="67"/>
    <n v="259"/>
    <s v="Dharuhera"/>
    <s v="Haryana"/>
    <n v="123106"/>
    <x v="2"/>
    <x v="90"/>
    <x v="48"/>
    <n v="0.21951219512195125"/>
    <n v="34.56"/>
    <n v="157.44"/>
    <n v="192"/>
  </r>
  <r>
    <n v="2540"/>
    <s v="7/17/2019"/>
    <x v="237"/>
    <s v="2019 - Q3"/>
    <n v="3"/>
    <x v="1"/>
    <n v="7"/>
    <x v="6"/>
    <n v="17"/>
    <n v="0"/>
    <n v="0"/>
    <s v="Wednesday"/>
    <s v="Afternoon"/>
    <s v="B07FWVBVR"/>
    <s v="Male"/>
    <x v="149"/>
    <s v="Shipped"/>
    <n v="1"/>
    <s v="INR"/>
    <n v="180"/>
    <n v="67"/>
    <n v="247"/>
    <s v="Tirupur"/>
    <s v="Tamil Nadu"/>
    <n v="641601"/>
    <x v="2"/>
    <x v="90"/>
    <x v="48"/>
    <n v="0.21951219512195128"/>
    <n v="32.400000000000006"/>
    <n v="147.6"/>
    <n v="180"/>
  </r>
  <r>
    <n v="2541"/>
    <s v="7/17/2019"/>
    <x v="261"/>
    <s v="2019 - Q3"/>
    <n v="3"/>
    <x v="1"/>
    <n v="7"/>
    <x v="6"/>
    <n v="17"/>
    <n v="0"/>
    <n v="0"/>
    <s v="Wednesday"/>
    <s v="Afternoon"/>
    <s v="B07FWWWZY"/>
    <s v="Female"/>
    <x v="120"/>
    <s v="Shipped"/>
    <n v="1"/>
    <s v="INR"/>
    <n v="220"/>
    <n v="67"/>
    <n v="287"/>
    <s v="Chennai"/>
    <s v="Tamil Nadu"/>
    <n v="600073"/>
    <x v="2"/>
    <x v="90"/>
    <x v="48"/>
    <n v="0.21951219512195119"/>
    <n v="39.599999999999994"/>
    <n v="180.4"/>
    <n v="220"/>
  </r>
  <r>
    <n v="2542"/>
    <s v="7/17/2019"/>
    <x v="208"/>
    <s v="2019 - Q3"/>
    <n v="3"/>
    <x v="1"/>
    <n v="7"/>
    <x v="6"/>
    <n v="17"/>
    <n v="0"/>
    <n v="0"/>
    <s v="Wednesday"/>
    <s v="Afternoon"/>
    <s v="B07FWYWYT"/>
    <s v="Female"/>
    <x v="120"/>
    <s v="Shipped"/>
    <n v="1"/>
    <s v="INR"/>
    <n v="220"/>
    <n v="67"/>
    <n v="287"/>
    <s v="Bangalore, Karnataka"/>
    <s v="Karnataka"/>
    <n v="560066"/>
    <x v="2"/>
    <x v="90"/>
    <x v="48"/>
    <n v="0.21951219512195119"/>
    <n v="39.599999999999994"/>
    <n v="180.4"/>
    <n v="220"/>
  </r>
  <r>
    <n v="2543"/>
    <s v="7/17/2019"/>
    <x v="747"/>
    <s v="2019 - Q3"/>
    <n v="3"/>
    <x v="1"/>
    <n v="7"/>
    <x v="6"/>
    <n v="17"/>
    <n v="0"/>
    <n v="0"/>
    <s v="Wednesday"/>
    <s v="Evening"/>
    <s v="B07FWVAZY"/>
    <s v="Female"/>
    <x v="139"/>
    <s v="Shipped"/>
    <n v="1"/>
    <s v="INR"/>
    <n v="192"/>
    <n v="67"/>
    <n v="259"/>
    <s v="Hyderabad"/>
    <s v="Telangana"/>
    <n v="500035"/>
    <x v="2"/>
    <x v="90"/>
    <x v="48"/>
    <n v="0.21951219512195125"/>
    <n v="34.56"/>
    <n v="157.44"/>
    <n v="192"/>
  </r>
  <r>
    <n v="2544"/>
    <s v="7/17/2019"/>
    <x v="1042"/>
    <s v="2019 - Q3"/>
    <n v="3"/>
    <x v="1"/>
    <n v="7"/>
    <x v="6"/>
    <n v="17"/>
    <n v="0"/>
    <n v="0"/>
    <s v="Wednesday"/>
    <s v="Evening"/>
    <s v="B07FWVWYV"/>
    <s v="Male"/>
    <x v="139"/>
    <s v="Shipped"/>
    <n v="1"/>
    <s v="INR"/>
    <n v="192"/>
    <n v="67"/>
    <n v="259"/>
    <s v="Mumbai"/>
    <s v="Maharashtra"/>
    <n v="400083"/>
    <x v="2"/>
    <x v="90"/>
    <x v="48"/>
    <n v="0.21951219512195125"/>
    <n v="34.56"/>
    <n v="157.44"/>
    <n v="192"/>
  </r>
  <r>
    <n v="2545"/>
    <s v="7/17/2019"/>
    <x v="1046"/>
    <s v="2019 - Q3"/>
    <n v="3"/>
    <x v="1"/>
    <n v="7"/>
    <x v="6"/>
    <n v="17"/>
    <n v="0"/>
    <n v="0"/>
    <s v="Wednesday"/>
    <s v="Evening"/>
    <s v="B07FWVWRW"/>
    <s v="Female"/>
    <x v="120"/>
    <s v="Shipped"/>
    <n v="1"/>
    <s v="INR"/>
    <n v="220"/>
    <n v="67"/>
    <n v="287"/>
    <s v="Jodhpur"/>
    <s v="Rajasthan"/>
    <n v="342001"/>
    <x v="2"/>
    <x v="90"/>
    <x v="48"/>
    <n v="0.21951219512195119"/>
    <n v="39.599999999999994"/>
    <n v="180.4"/>
    <n v="220"/>
  </r>
  <r>
    <n v="2546"/>
    <s v="7/17/2019"/>
    <x v="313"/>
    <s v="2019 - Q3"/>
    <n v="3"/>
    <x v="1"/>
    <n v="7"/>
    <x v="6"/>
    <n v="17"/>
    <n v="0"/>
    <n v="0"/>
    <s v="Wednesday"/>
    <s v="Evening"/>
    <s v="B07FWXWYY"/>
    <s v="Female"/>
    <x v="139"/>
    <s v="Shipped"/>
    <n v="1"/>
    <s v="INR"/>
    <n v="192"/>
    <n v="67"/>
    <n v="259"/>
    <s v="Kollancode"/>
    <s v="Tamil Nadu"/>
    <n v="629160"/>
    <x v="2"/>
    <x v="90"/>
    <x v="48"/>
    <n v="0.21951219512195125"/>
    <n v="34.56"/>
    <n v="157.44"/>
    <n v="192"/>
  </r>
  <r>
    <n v="2547"/>
    <s v="7/18/2019"/>
    <x v="959"/>
    <s v="2019 - Q3"/>
    <n v="3"/>
    <x v="1"/>
    <n v="7"/>
    <x v="6"/>
    <n v="18"/>
    <n v="0"/>
    <n v="0"/>
    <s v="Thursday"/>
    <s v="Night"/>
    <s v="B07FWVYWV"/>
    <s v="Male"/>
    <x v="120"/>
    <s v="Shipped"/>
    <n v="1"/>
    <s v="INR"/>
    <n v="220"/>
    <n v="67"/>
    <n v="287"/>
    <s v="Amritsar"/>
    <s v="Punjab"/>
    <n v="143001"/>
    <x v="2"/>
    <x v="90"/>
    <x v="48"/>
    <n v="0.21951219512195119"/>
    <n v="39.599999999999994"/>
    <n v="180.4"/>
    <n v="220"/>
  </r>
  <r>
    <n v="2548"/>
    <s v="7/18/2019"/>
    <x v="141"/>
    <s v="2019 - Q3"/>
    <n v="3"/>
    <x v="1"/>
    <n v="7"/>
    <x v="6"/>
    <n v="18"/>
    <n v="0"/>
    <n v="0"/>
    <s v="Thursday"/>
    <s v="Morning"/>
    <s v="B07FWYZRZ"/>
    <s v="Male"/>
    <x v="139"/>
    <s v="Shipped"/>
    <n v="1"/>
    <s v="INR"/>
    <n v="192"/>
    <n v="67"/>
    <n v="259"/>
    <s v="Mumbai"/>
    <s v="Maharashtra"/>
    <n v="400064"/>
    <x v="2"/>
    <x v="90"/>
    <x v="48"/>
    <n v="0.21951219512195125"/>
    <n v="34.56"/>
    <n v="157.44"/>
    <n v="192"/>
  </r>
  <r>
    <n v="2549"/>
    <s v="7/18/2019"/>
    <x v="547"/>
    <s v="2019 - Q3"/>
    <n v="3"/>
    <x v="1"/>
    <n v="7"/>
    <x v="6"/>
    <n v="18"/>
    <n v="0"/>
    <n v="0"/>
    <s v="Thursday"/>
    <s v="Morning"/>
    <s v="B07FWXYUX"/>
    <s v="Female"/>
    <x v="144"/>
    <s v="Shipped"/>
    <n v="1"/>
    <s v="INR"/>
    <n v="198"/>
    <n v="67"/>
    <n v="265"/>
    <s v="Chennai"/>
    <s v="Tamil Nadu"/>
    <n v="600040"/>
    <x v="2"/>
    <x v="90"/>
    <x v="48"/>
    <n v="0.21951219512195111"/>
    <n v="35.639999999999986"/>
    <n v="162.36000000000001"/>
    <n v="198"/>
  </r>
  <r>
    <n v="2550"/>
    <s v="7/18/2019"/>
    <x v="400"/>
    <s v="2019 - Q3"/>
    <n v="3"/>
    <x v="1"/>
    <n v="7"/>
    <x v="6"/>
    <n v="18"/>
    <n v="0"/>
    <n v="0"/>
    <s v="Thursday"/>
    <s v="Morning"/>
    <s v="B07FWVYUW"/>
    <s v="Female"/>
    <x v="150"/>
    <s v="Shipped"/>
    <n v="1"/>
    <s v="INR"/>
    <n v="97"/>
    <n v="67"/>
    <n v="164"/>
    <s v="Bengaluru"/>
    <s v="Karnataka"/>
    <n v="560029"/>
    <x v="2"/>
    <x v="90"/>
    <x v="48"/>
    <n v="0.21951219512195114"/>
    <n v="17.459999999999994"/>
    <n v="79.540000000000006"/>
    <n v="97"/>
  </r>
  <r>
    <n v="2551"/>
    <s v="7/18/2019"/>
    <x v="700"/>
    <s v="2019 - Q3"/>
    <n v="3"/>
    <x v="1"/>
    <n v="7"/>
    <x v="6"/>
    <n v="18"/>
    <n v="0"/>
    <n v="0"/>
    <s v="Thursday"/>
    <s v="Afternoon"/>
    <s v="B07FWYWVZ"/>
    <s v="Male"/>
    <x v="139"/>
    <s v="Shipped"/>
    <n v="1"/>
    <s v="INR"/>
    <n v="192"/>
    <n v="67"/>
    <n v="259"/>
    <s v="Vilathikulam"/>
    <s v="Tamil Nadu"/>
    <n v="628907"/>
    <x v="2"/>
    <x v="90"/>
    <x v="48"/>
    <n v="0.21951219512195125"/>
    <n v="34.56"/>
    <n v="157.44"/>
    <n v="192"/>
  </r>
  <r>
    <n v="2552"/>
    <s v="7/18/2019"/>
    <x v="255"/>
    <s v="2019 - Q3"/>
    <n v="3"/>
    <x v="1"/>
    <n v="7"/>
    <x v="6"/>
    <n v="18"/>
    <n v="0"/>
    <n v="0"/>
    <s v="Thursday"/>
    <s v="Afternoon"/>
    <s v="B07FWVUUR"/>
    <s v="Male"/>
    <x v="139"/>
    <s v="Shipped"/>
    <n v="1"/>
    <s v="INR"/>
    <n v="192"/>
    <n v="67"/>
    <n v="259"/>
    <s v="Navi Mumbai"/>
    <s v="Maharashtra"/>
    <n v="410210"/>
    <x v="2"/>
    <x v="90"/>
    <x v="48"/>
    <n v="0.21951219512195125"/>
    <n v="34.56"/>
    <n v="157.44"/>
    <n v="192"/>
  </r>
  <r>
    <n v="2553"/>
    <s v="7/18/2019"/>
    <x v="56"/>
    <s v="2019 - Q3"/>
    <n v="3"/>
    <x v="1"/>
    <n v="7"/>
    <x v="6"/>
    <n v="18"/>
    <n v="0"/>
    <n v="0"/>
    <s v="Thursday"/>
    <s v="Afternoon"/>
    <s v="B07FWVBVZ"/>
    <s v="Female"/>
    <x v="139"/>
    <s v="Shipped"/>
    <n v="1"/>
    <s v="INR"/>
    <n v="192"/>
    <n v="67"/>
    <n v="259"/>
    <s v="Ntpc Simhadri Township"/>
    <s v="Andhra Pradesh"/>
    <n v="531020"/>
    <x v="2"/>
    <x v="90"/>
    <x v="48"/>
    <n v="0.21951219512195125"/>
    <n v="34.56"/>
    <n v="157.44"/>
    <n v="192"/>
  </r>
  <r>
    <n v="2554"/>
    <s v="7/18/2019"/>
    <x v="527"/>
    <s v="2019 - Q3"/>
    <n v="3"/>
    <x v="1"/>
    <n v="7"/>
    <x v="6"/>
    <n v="18"/>
    <n v="0"/>
    <n v="0"/>
    <s v="Thursday"/>
    <s v="Afternoon"/>
    <s v="B07FWVXVQ"/>
    <s v="Female"/>
    <x v="139"/>
    <s v="Shipped"/>
    <n v="1"/>
    <s v="INR"/>
    <n v="192"/>
    <n v="67"/>
    <n v="259"/>
    <s v="Aizawl"/>
    <s v="Mizoram"/>
    <n v="796001"/>
    <x v="2"/>
    <x v="90"/>
    <x v="48"/>
    <n v="0.21951219512195125"/>
    <n v="34.56"/>
    <n v="157.44"/>
    <n v="192"/>
  </r>
  <r>
    <n v="2555"/>
    <s v="7/18/2019"/>
    <x v="973"/>
    <s v="2019 - Q3"/>
    <n v="3"/>
    <x v="1"/>
    <n v="7"/>
    <x v="6"/>
    <n v="18"/>
    <n v="0"/>
    <n v="0"/>
    <s v="Thursday"/>
    <s v="Afternoon"/>
    <s v="B07FWVBWZ"/>
    <s v="Male"/>
    <x v="139"/>
    <s v="Shipped"/>
    <n v="1"/>
    <s v="INR"/>
    <n v="192"/>
    <n v="67"/>
    <n v="259"/>
    <s v="Imphal"/>
    <s v="Manipur"/>
    <n v="795001"/>
    <x v="2"/>
    <x v="90"/>
    <x v="48"/>
    <n v="0.21951219512195125"/>
    <n v="34.56"/>
    <n v="157.44"/>
    <n v="192"/>
  </r>
  <r>
    <n v="2556"/>
    <s v="7/19/2019"/>
    <x v="557"/>
    <s v="2019 - Q3"/>
    <n v="3"/>
    <x v="1"/>
    <n v="7"/>
    <x v="6"/>
    <n v="19"/>
    <n v="0"/>
    <n v="0"/>
    <s v="Friday"/>
    <s v="Morning"/>
    <s v="B07FWYVWX"/>
    <s v="Female"/>
    <x v="141"/>
    <s v="Shipped"/>
    <n v="1"/>
    <s v="INR"/>
    <n v="175"/>
    <n v="67"/>
    <n v="242"/>
    <s v="Ahmedabad"/>
    <s v="Gujarat"/>
    <n v="380018"/>
    <x v="2"/>
    <x v="90"/>
    <x v="48"/>
    <n v="0.21951219512195122"/>
    <n v="31.5"/>
    <n v="143.5"/>
    <n v="175"/>
  </r>
  <r>
    <n v="2557"/>
    <s v="7/19/2019"/>
    <x v="260"/>
    <s v="2019 - Q3"/>
    <n v="3"/>
    <x v="1"/>
    <n v="7"/>
    <x v="6"/>
    <n v="19"/>
    <n v="0"/>
    <n v="0"/>
    <s v="Friday"/>
    <s v="Afternoon"/>
    <s v="B07FWYXYT"/>
    <s v="Male"/>
    <x v="120"/>
    <s v="Shipped"/>
    <n v="1"/>
    <s v="INR"/>
    <n v="220"/>
    <n v="67"/>
    <n v="287"/>
    <s v="Kanniyakumari"/>
    <s v="Tamil Nadu"/>
    <n v="629702"/>
    <x v="2"/>
    <x v="90"/>
    <x v="48"/>
    <n v="0.21951219512195119"/>
    <n v="39.599999999999994"/>
    <n v="180.4"/>
    <n v="220"/>
  </r>
  <r>
    <n v="2558"/>
    <s v="7/19/2019"/>
    <x v="724"/>
    <s v="2019 - Q3"/>
    <n v="3"/>
    <x v="1"/>
    <n v="7"/>
    <x v="6"/>
    <n v="19"/>
    <n v="0"/>
    <n v="0"/>
    <s v="Friday"/>
    <s v="Afternoon"/>
    <s v="B07FWXXQW"/>
    <s v="Female"/>
    <x v="141"/>
    <s v="Shipped"/>
    <n v="1"/>
    <s v="INR"/>
    <n v="175"/>
    <n v="67"/>
    <n v="242"/>
    <s v="Chennai"/>
    <s v="Tamil Nadu"/>
    <n v="600071"/>
    <x v="2"/>
    <x v="90"/>
    <x v="48"/>
    <n v="0.21951219512195122"/>
    <n v="31.5"/>
    <n v="143.5"/>
    <n v="175"/>
  </r>
  <r>
    <n v="2559"/>
    <s v="7/19/2019"/>
    <x v="94"/>
    <s v="2019 - Q3"/>
    <n v="3"/>
    <x v="1"/>
    <n v="7"/>
    <x v="6"/>
    <n v="19"/>
    <n v="0"/>
    <n v="0"/>
    <s v="Friday"/>
    <s v="Afternoon"/>
    <s v="B07FWWVUY"/>
    <s v="Male"/>
    <x v="141"/>
    <s v="Shipped"/>
    <n v="1"/>
    <s v="INR"/>
    <n v="175"/>
    <n v="67"/>
    <n v="242"/>
    <s v="Rajahmundry"/>
    <s v="Andhra Pradesh"/>
    <n v="533103"/>
    <x v="2"/>
    <x v="90"/>
    <x v="48"/>
    <n v="0.21951219512195122"/>
    <n v="31.5"/>
    <n v="143.5"/>
    <n v="175"/>
  </r>
  <r>
    <n v="2560"/>
    <s v="7/19/2019"/>
    <x v="11"/>
    <s v="2019 - Q3"/>
    <n v="3"/>
    <x v="1"/>
    <n v="7"/>
    <x v="6"/>
    <n v="19"/>
    <n v="0"/>
    <n v="0"/>
    <s v="Friday"/>
    <s v="Afternoon"/>
    <s v="B07FWVBUY"/>
    <s v="Male"/>
    <x v="141"/>
    <s v="Shipped"/>
    <n v="3"/>
    <s v="INR"/>
    <n v="525"/>
    <n v="67"/>
    <n v="592"/>
    <s v="Pune"/>
    <s v="Maharashtra"/>
    <n v="412207"/>
    <x v="2"/>
    <x v="90"/>
    <x v="48"/>
    <n v="0.21951219512195122"/>
    <n v="94.5"/>
    <n v="430.5"/>
    <n v="1575"/>
  </r>
  <r>
    <n v="2561"/>
    <s v="7/19/2019"/>
    <x v="837"/>
    <s v="2019 - Q3"/>
    <n v="3"/>
    <x v="1"/>
    <n v="7"/>
    <x v="6"/>
    <n v="19"/>
    <n v="0"/>
    <n v="0"/>
    <s v="Friday"/>
    <s v="Afternoon"/>
    <s v="B07FWVYUS"/>
    <s v="Female"/>
    <x v="141"/>
    <s v="Shipped"/>
    <n v="1"/>
    <s v="INR"/>
    <n v="175"/>
    <n v="67"/>
    <n v="242"/>
    <s v="Valsad"/>
    <s v="Gujarat"/>
    <n v="396001"/>
    <x v="2"/>
    <x v="90"/>
    <x v="48"/>
    <n v="0.21951219512195122"/>
    <n v="31.5"/>
    <n v="143.5"/>
    <n v="175"/>
  </r>
  <r>
    <n v="2562"/>
    <s v="7/19/2019"/>
    <x v="648"/>
    <s v="2019 - Q3"/>
    <n v="3"/>
    <x v="1"/>
    <n v="7"/>
    <x v="6"/>
    <n v="19"/>
    <n v="0"/>
    <n v="0"/>
    <s v="Friday"/>
    <s v="Afternoon"/>
    <s v="B07FWXSYW"/>
    <s v="Male"/>
    <x v="120"/>
    <s v="Shipped"/>
    <n v="1"/>
    <s v="INR"/>
    <n v="220"/>
    <n v="67"/>
    <n v="287"/>
    <s v="Bengaluru"/>
    <s v="Karnataka"/>
    <n v="560001"/>
    <x v="2"/>
    <x v="90"/>
    <x v="48"/>
    <n v="0.21951219512195119"/>
    <n v="39.599999999999994"/>
    <n v="180.4"/>
    <n v="220"/>
  </r>
  <r>
    <n v="2563"/>
    <s v="7/19/2019"/>
    <x v="503"/>
    <s v="2019 - Q3"/>
    <n v="3"/>
    <x v="1"/>
    <n v="7"/>
    <x v="6"/>
    <n v="19"/>
    <n v="0"/>
    <n v="0"/>
    <s v="Friday"/>
    <s v="Afternoon"/>
    <s v="B07FWWUYU"/>
    <s v="Female"/>
    <x v="117"/>
    <s v="Shipped"/>
    <n v="1"/>
    <s v="INR"/>
    <n v="155"/>
    <n v="67"/>
    <n v="222"/>
    <s v="Ghaziabad"/>
    <s v="Uttar Pradesh"/>
    <n v="201013"/>
    <x v="2"/>
    <x v="90"/>
    <x v="48"/>
    <n v="0.21951219512195128"/>
    <n v="27.900000000000006"/>
    <n v="127.1"/>
    <n v="155"/>
  </r>
  <r>
    <n v="2564"/>
    <s v="7/19/2019"/>
    <x v="793"/>
    <s v="2019 - Q3"/>
    <n v="3"/>
    <x v="1"/>
    <n v="7"/>
    <x v="6"/>
    <n v="19"/>
    <n v="0"/>
    <n v="0"/>
    <s v="Friday"/>
    <s v="Afternoon"/>
    <s v="B07FWXXZY"/>
    <s v="Female"/>
    <x v="141"/>
    <s v="Shipped"/>
    <n v="1"/>
    <s v="INR"/>
    <n v="175"/>
    <n v="67"/>
    <n v="242"/>
    <s v="Abdasa"/>
    <s v="Gujarat"/>
    <n v="370645"/>
    <x v="2"/>
    <x v="90"/>
    <x v="48"/>
    <n v="0.21951219512195122"/>
    <n v="31.5"/>
    <n v="143.5"/>
    <n v="175"/>
  </r>
  <r>
    <n v="2565"/>
    <s v="7/19/2019"/>
    <x v="238"/>
    <s v="2019 - Q3"/>
    <n v="3"/>
    <x v="1"/>
    <n v="7"/>
    <x v="6"/>
    <n v="19"/>
    <n v="0"/>
    <n v="0"/>
    <s v="Friday"/>
    <s v="Evening"/>
    <s v="B07FWXBZT"/>
    <s v="Female"/>
    <x v="179"/>
    <s v="Shipped"/>
    <n v="1"/>
    <s v="INR"/>
    <n v="98"/>
    <n v="67"/>
    <n v="165"/>
    <s v="Eluru"/>
    <s v="Andhra Pradesh"/>
    <n v="534002"/>
    <x v="2"/>
    <x v="90"/>
    <x v="48"/>
    <n v="0.21951219512195122"/>
    <n v="17.64"/>
    <n v="80.36"/>
    <n v="98"/>
  </r>
  <r>
    <n v="2566"/>
    <s v="7/19/2019"/>
    <x v="159"/>
    <s v="2019 - Q3"/>
    <n v="3"/>
    <x v="1"/>
    <n v="7"/>
    <x v="6"/>
    <n v="19"/>
    <n v="0"/>
    <n v="0"/>
    <s v="Friday"/>
    <s v="Evening"/>
    <s v="B07FWVWWX"/>
    <s v="Male"/>
    <x v="151"/>
    <s v="Shipped"/>
    <n v="1"/>
    <s v="INR"/>
    <n v="85.78"/>
    <n v="67"/>
    <n v="152.78"/>
    <s v="Navi Mumbai"/>
    <s v="Maharashtra"/>
    <n v="410218"/>
    <x v="2"/>
    <x v="90"/>
    <x v="48"/>
    <n v="0.21951219512195116"/>
    <n v="15.440399999999997"/>
    <n v="70.339600000000004"/>
    <n v="85.78"/>
  </r>
  <r>
    <n v="2567"/>
    <s v="7/19/2019"/>
    <x v="1047"/>
    <s v="2019 - Q3"/>
    <n v="3"/>
    <x v="1"/>
    <n v="7"/>
    <x v="6"/>
    <n v="19"/>
    <n v="0"/>
    <n v="0"/>
    <s v="Friday"/>
    <s v="Evening"/>
    <s v="B07FWYYUU"/>
    <s v="Female"/>
    <x v="139"/>
    <s v="Shipped"/>
    <n v="1"/>
    <s v="INR"/>
    <n v="192"/>
    <n v="67"/>
    <n v="259"/>
    <s v="Bengaluru"/>
    <s v="Karnataka"/>
    <n v="560049"/>
    <x v="2"/>
    <x v="90"/>
    <x v="48"/>
    <n v="0.21951219512195125"/>
    <n v="34.56"/>
    <n v="157.44"/>
    <n v="192"/>
  </r>
  <r>
    <n v="2568"/>
    <s v="7/20/2019"/>
    <x v="879"/>
    <s v="2019 - Q3"/>
    <n v="3"/>
    <x v="1"/>
    <n v="7"/>
    <x v="6"/>
    <n v="20"/>
    <n v="0"/>
    <n v="0"/>
    <s v="Saturday"/>
    <s v="Night"/>
    <s v="B07FWWVSU"/>
    <s v="Male"/>
    <x v="155"/>
    <s v="Shipped"/>
    <n v="1"/>
    <s v="INR"/>
    <n v="129"/>
    <n v="67"/>
    <n v="196"/>
    <s v="Chennai"/>
    <s v="Tamil Nadu"/>
    <n v="600122"/>
    <x v="2"/>
    <x v="90"/>
    <x v="48"/>
    <n v="0.21951219512195122"/>
    <n v="23.22"/>
    <n v="105.78"/>
    <n v="129"/>
  </r>
  <r>
    <n v="2569"/>
    <s v="7/20/2019"/>
    <x v="41"/>
    <s v="2019 - Q3"/>
    <n v="3"/>
    <x v="1"/>
    <n v="7"/>
    <x v="6"/>
    <n v="20"/>
    <n v="0"/>
    <n v="0"/>
    <s v="Saturday"/>
    <s v="Night"/>
    <s v="B07FWYXXU"/>
    <s v="Male"/>
    <x v="141"/>
    <s v="Shipped"/>
    <n v="1"/>
    <s v="INR"/>
    <n v="175"/>
    <n v="67"/>
    <n v="242"/>
    <s v="Jowai"/>
    <s v="Meghalaya"/>
    <n v="793150"/>
    <x v="2"/>
    <x v="90"/>
    <x v="48"/>
    <n v="0.21951219512195122"/>
    <n v="31.5"/>
    <n v="143.5"/>
    <n v="175"/>
  </r>
  <r>
    <n v="2570"/>
    <s v="7/20/2019"/>
    <x v="512"/>
    <s v="2019 - Q3"/>
    <n v="3"/>
    <x v="1"/>
    <n v="7"/>
    <x v="6"/>
    <n v="20"/>
    <n v="0"/>
    <n v="0"/>
    <s v="Saturday"/>
    <s v="Night"/>
    <s v="B07FWVVZY"/>
    <s v="Male"/>
    <x v="148"/>
    <s v="Shipped"/>
    <n v="1"/>
    <s v="INR"/>
    <n v="142.44999999999999"/>
    <n v="67"/>
    <n v="209.45"/>
    <s v="Chennai"/>
    <s v="Tamil Nadu"/>
    <n v="600100"/>
    <x v="2"/>
    <x v="103"/>
    <x v="17"/>
    <n v="0.21951219512195114"/>
    <n v="25.640999999999991"/>
    <n v="116.809"/>
    <n v="142.44999999999999"/>
  </r>
  <r>
    <n v="2571"/>
    <s v="7/20/2019"/>
    <x v="60"/>
    <s v="2019 - Q3"/>
    <n v="3"/>
    <x v="1"/>
    <n v="7"/>
    <x v="6"/>
    <n v="20"/>
    <n v="0"/>
    <n v="0"/>
    <s v="Saturday"/>
    <s v="Night"/>
    <s v="B07FWXXTU"/>
    <s v="Male"/>
    <x v="117"/>
    <s v="Shipped"/>
    <n v="1"/>
    <s v="INR"/>
    <n v="155"/>
    <n v="67"/>
    <n v="222"/>
    <s v="Salbani"/>
    <s v="West Bengal"/>
    <n v="721132"/>
    <x v="2"/>
    <x v="90"/>
    <x v="48"/>
    <n v="0.21951219512195128"/>
    <n v="27.900000000000006"/>
    <n v="127.1"/>
    <n v="155"/>
  </r>
  <r>
    <n v="2572"/>
    <s v="7/20/2019"/>
    <x v="1048"/>
    <s v="2019 - Q3"/>
    <n v="3"/>
    <x v="1"/>
    <n v="7"/>
    <x v="6"/>
    <n v="20"/>
    <n v="0"/>
    <n v="0"/>
    <s v="Saturday"/>
    <s v="Night"/>
    <s v="B07FWVXRQ"/>
    <s v="Male"/>
    <x v="176"/>
    <s v="Shipped"/>
    <n v="1"/>
    <s v="INR"/>
    <n v="198"/>
    <n v="67"/>
    <n v="265"/>
    <s v="Navegaon Bandh Tahsil-Arjuni Morgaon"/>
    <s v="Maharashtra"/>
    <n v="441702"/>
    <x v="2"/>
    <x v="90"/>
    <x v="48"/>
    <n v="0.21951219512195111"/>
    <n v="35.639999999999986"/>
    <n v="162.36000000000001"/>
    <n v="198"/>
  </r>
  <r>
    <n v="2573"/>
    <s v="7/20/2019"/>
    <x v="104"/>
    <s v="2019 - Q3"/>
    <n v="3"/>
    <x v="1"/>
    <n v="7"/>
    <x v="6"/>
    <n v="20"/>
    <n v="0"/>
    <n v="0"/>
    <s v="Saturday"/>
    <s v="Night"/>
    <s v="B07FWVZUY"/>
    <s v="Male"/>
    <x v="120"/>
    <s v="Shipped"/>
    <n v="1"/>
    <s v="INR"/>
    <n v="220"/>
    <n v="67"/>
    <n v="287"/>
    <s v="Gurugram"/>
    <s v="Haryana"/>
    <n v="122001"/>
    <x v="2"/>
    <x v="90"/>
    <x v="48"/>
    <n v="0.21951219512195119"/>
    <n v="39.599999999999994"/>
    <n v="180.4"/>
    <n v="220"/>
  </r>
  <r>
    <n v="2574"/>
    <s v="7/20/2019"/>
    <x v="271"/>
    <s v="2019 - Q3"/>
    <n v="3"/>
    <x v="1"/>
    <n v="7"/>
    <x v="6"/>
    <n v="20"/>
    <n v="0"/>
    <n v="0"/>
    <s v="Saturday"/>
    <s v="Night"/>
    <s v="B07FWXYXV"/>
    <s v="Male"/>
    <x v="120"/>
    <s v="Shipped"/>
    <n v="1"/>
    <s v="INR"/>
    <n v="220"/>
    <n v="67"/>
    <n v="287"/>
    <s v="Surendranagar"/>
    <s v="Gujarat"/>
    <n v="363020"/>
    <x v="2"/>
    <x v="90"/>
    <x v="48"/>
    <n v="0.21951219512195119"/>
    <n v="39.599999999999994"/>
    <n v="180.4"/>
    <n v="220"/>
  </r>
  <r>
    <n v="2575"/>
    <s v="7/20/2019"/>
    <x v="74"/>
    <s v="2019 - Q3"/>
    <n v="3"/>
    <x v="1"/>
    <n v="7"/>
    <x v="6"/>
    <n v="20"/>
    <n v="0"/>
    <n v="0"/>
    <s v="Saturday"/>
    <s v="Morning"/>
    <s v="B07FWVUTT"/>
    <s v="Male"/>
    <x v="137"/>
    <s v="Shipped"/>
    <n v="1"/>
    <s v="INR"/>
    <n v="184"/>
    <n v="67"/>
    <n v="251"/>
    <s v="Chennai"/>
    <s v="Tamilnadu"/>
    <n v="600095"/>
    <x v="2"/>
    <x v="90"/>
    <x v="48"/>
    <n v="0.21951219512195125"/>
    <n v="33.120000000000005"/>
    <n v="150.88"/>
    <n v="184"/>
  </r>
  <r>
    <n v="2576"/>
    <s v="7/20/2019"/>
    <x v="110"/>
    <s v="2019 - Q3"/>
    <n v="3"/>
    <x v="1"/>
    <n v="7"/>
    <x v="6"/>
    <n v="20"/>
    <n v="0"/>
    <n v="0"/>
    <s v="Saturday"/>
    <s v="Morning"/>
    <s v="B07FWYYYU"/>
    <s v="Male"/>
    <x v="131"/>
    <s v="Shipped"/>
    <n v="1"/>
    <s v="INR"/>
    <n v="285"/>
    <n v="67"/>
    <n v="352"/>
    <s v="Melathiruppanthuruthi"/>
    <s v="Tamil Nadu"/>
    <n v="613103"/>
    <x v="2"/>
    <x v="90"/>
    <x v="48"/>
    <n v="0.21951219512195128"/>
    <n v="51.300000000000011"/>
    <n v="233.7"/>
    <n v="285"/>
  </r>
  <r>
    <n v="2577"/>
    <s v="7/20/2019"/>
    <x v="988"/>
    <s v="2019 - Q3"/>
    <n v="3"/>
    <x v="1"/>
    <n v="7"/>
    <x v="6"/>
    <n v="20"/>
    <n v="0"/>
    <n v="0"/>
    <s v="Saturday"/>
    <s v="Afternoon"/>
    <s v="B07FWYTUY"/>
    <s v="Female"/>
    <x v="179"/>
    <s v="Shipped"/>
    <n v="1"/>
    <s v="INR"/>
    <n v="98"/>
    <n v="67"/>
    <n v="165"/>
    <s v="Hyderabad"/>
    <s v="Telangana"/>
    <n v="500049"/>
    <x v="2"/>
    <x v="90"/>
    <x v="48"/>
    <n v="0.21951219512195122"/>
    <n v="17.64"/>
    <n v="80.36"/>
    <n v="98"/>
  </r>
  <r>
    <n v="2578"/>
    <s v="7/20/2019"/>
    <x v="454"/>
    <s v="2019 - Q3"/>
    <n v="3"/>
    <x v="1"/>
    <n v="7"/>
    <x v="6"/>
    <n v="20"/>
    <n v="0"/>
    <n v="0"/>
    <s v="Saturday"/>
    <s v="Afternoon"/>
    <s v="B07FWVXXW"/>
    <s v="Male"/>
    <x v="131"/>
    <s v="Shipped"/>
    <n v="1"/>
    <s v="INR"/>
    <n v="285"/>
    <n v="67"/>
    <n v="352"/>
    <s v="Jalgaon"/>
    <s v="Maharashtra"/>
    <n v="425001"/>
    <x v="2"/>
    <x v="90"/>
    <x v="48"/>
    <n v="0.21951219512195128"/>
    <n v="51.300000000000011"/>
    <n v="233.7"/>
    <n v="285"/>
  </r>
  <r>
    <n v="2579"/>
    <s v="7/20/2019"/>
    <x v="892"/>
    <s v="2019 - Q3"/>
    <n v="3"/>
    <x v="1"/>
    <n v="7"/>
    <x v="6"/>
    <n v="20"/>
    <n v="0"/>
    <n v="0"/>
    <s v="Saturday"/>
    <s v="Afternoon"/>
    <s v="B07FWVARR"/>
    <s v="Female"/>
    <x v="180"/>
    <s v="Shipped"/>
    <n v="1"/>
    <s v="INR"/>
    <n v="165"/>
    <n v="67"/>
    <n v="232"/>
    <s v="Ghaziabad"/>
    <s v="Uttar Pradesh"/>
    <n v="201014"/>
    <x v="2"/>
    <x v="90"/>
    <x v="48"/>
    <n v="0.21951219512195111"/>
    <n v="29.699999999999989"/>
    <n v="135.30000000000001"/>
    <n v="165"/>
  </r>
  <r>
    <n v="2580"/>
    <s v="7/20/2019"/>
    <x v="794"/>
    <s v="2019 - Q3"/>
    <n v="3"/>
    <x v="1"/>
    <n v="7"/>
    <x v="6"/>
    <n v="20"/>
    <n v="0"/>
    <n v="0"/>
    <s v="Saturday"/>
    <s v="Afternoon"/>
    <s v="B07FWYUWX"/>
    <s v="Male"/>
    <x v="137"/>
    <s v="Shipped"/>
    <n v="1"/>
    <s v="INR"/>
    <n v="184"/>
    <n v="67"/>
    <n v="251"/>
    <s v="Kalamassery"/>
    <s v="Kerala"/>
    <n v="682021"/>
    <x v="2"/>
    <x v="90"/>
    <x v="48"/>
    <n v="0.21951219512195125"/>
    <n v="33.120000000000005"/>
    <n v="150.88"/>
    <n v="184"/>
  </r>
  <r>
    <n v="2581"/>
    <s v="7/20/2019"/>
    <x v="1049"/>
    <s v="2019 - Q3"/>
    <n v="3"/>
    <x v="1"/>
    <n v="7"/>
    <x v="6"/>
    <n v="20"/>
    <n v="0"/>
    <n v="0"/>
    <s v="Saturday"/>
    <s v="Evening"/>
    <s v="B07FWVXVY"/>
    <s v="Female"/>
    <x v="147"/>
    <s v="Shipped"/>
    <n v="1"/>
    <s v="INR"/>
    <n v="315"/>
    <n v="67"/>
    <n v="382"/>
    <s v="Colonelganj"/>
    <s v="Uttar Pradesh"/>
    <n v="271502"/>
    <x v="0"/>
    <x v="39"/>
    <x v="27"/>
    <n v="0.1494252873563218"/>
    <n v="40.949999999999989"/>
    <n v="274.05"/>
    <n v="315"/>
  </r>
  <r>
    <n v="2582"/>
    <s v="7/20/2019"/>
    <x v="159"/>
    <s v="2019 - Q3"/>
    <n v="3"/>
    <x v="1"/>
    <n v="7"/>
    <x v="6"/>
    <n v="20"/>
    <n v="0"/>
    <n v="0"/>
    <s v="Saturday"/>
    <s v="Evening"/>
    <s v="B07FWWVQQ"/>
    <s v="Female"/>
    <x v="151"/>
    <s v="Shipped"/>
    <n v="1"/>
    <s v="INR"/>
    <n v="85.78"/>
    <n v="67"/>
    <n v="152.78"/>
    <s v="Kurnool"/>
    <s v="Andhra Pradesh"/>
    <n v="518002"/>
    <x v="2"/>
    <x v="90"/>
    <x v="48"/>
    <n v="0.21951219512195116"/>
    <n v="15.440399999999997"/>
    <n v="70.339600000000004"/>
    <n v="85.78"/>
  </r>
  <r>
    <n v="2583"/>
    <s v="7/20/2019"/>
    <x v="623"/>
    <s v="2019 - Q3"/>
    <n v="3"/>
    <x v="1"/>
    <n v="7"/>
    <x v="6"/>
    <n v="20"/>
    <n v="0"/>
    <n v="0"/>
    <s v="Saturday"/>
    <s v="Evening"/>
    <s v="B07FWXUVV"/>
    <s v="Female"/>
    <x v="149"/>
    <s v="Shipped"/>
    <n v="1"/>
    <s v="INR"/>
    <n v="180"/>
    <n v="67"/>
    <n v="247"/>
    <s v="Awalpur"/>
    <s v="Maharashtra"/>
    <n v="442917"/>
    <x v="2"/>
    <x v="90"/>
    <x v="48"/>
    <n v="0.21951219512195128"/>
    <n v="32.400000000000006"/>
    <n v="147.6"/>
    <n v="180"/>
  </r>
  <r>
    <n v="2584"/>
    <s v="7/20/2019"/>
    <x v="504"/>
    <s v="2019 - Q3"/>
    <n v="3"/>
    <x v="1"/>
    <n v="7"/>
    <x v="6"/>
    <n v="20"/>
    <n v="0"/>
    <n v="0"/>
    <s v="Saturday"/>
    <s v="Evening"/>
    <s v="B07FWXBWU"/>
    <s v="Female"/>
    <x v="151"/>
    <s v="Shipped"/>
    <n v="1"/>
    <s v="INR"/>
    <n v="85.78"/>
    <n v="67"/>
    <n v="152.78"/>
    <s v="Kota"/>
    <s v="Rajasthan"/>
    <n v="324005"/>
    <x v="2"/>
    <x v="90"/>
    <x v="48"/>
    <n v="0.21951219512195116"/>
    <n v="15.440399999999997"/>
    <n v="70.339600000000004"/>
    <n v="85.78"/>
  </r>
  <r>
    <n v="2585"/>
    <s v="7/21/2019"/>
    <x v="6"/>
    <s v="2019 - Q3"/>
    <n v="3"/>
    <x v="1"/>
    <n v="7"/>
    <x v="6"/>
    <n v="21"/>
    <n v="0"/>
    <n v="0"/>
    <s v="Sunday"/>
    <s v="Night"/>
    <s v="B07FWVXZQ"/>
    <s v="Male"/>
    <x v="148"/>
    <s v="Shipped"/>
    <n v="1"/>
    <s v="INR"/>
    <n v="142.44999999999999"/>
    <n v="67"/>
    <n v="209.45"/>
    <s v="Jamnagar"/>
    <s v="Gujarat"/>
    <n v="361005"/>
    <x v="2"/>
    <x v="103"/>
    <x v="17"/>
    <n v="0.21951219512195114"/>
    <n v="25.640999999999991"/>
    <n v="116.809"/>
    <n v="142.44999999999999"/>
  </r>
  <r>
    <n v="2586"/>
    <s v="7/21/2019"/>
    <x v="601"/>
    <s v="2019 - Q3"/>
    <n v="3"/>
    <x v="1"/>
    <n v="7"/>
    <x v="6"/>
    <n v="21"/>
    <n v="0"/>
    <n v="0"/>
    <s v="Sunday"/>
    <s v="Night"/>
    <s v="B07FWYVQQ"/>
    <s v="Male"/>
    <x v="141"/>
    <s v="Shipped"/>
    <n v="1"/>
    <s v="INR"/>
    <n v="175"/>
    <n v="67"/>
    <n v="242"/>
    <s v="Hyderabad"/>
    <s v="Telangana"/>
    <n v="500090"/>
    <x v="2"/>
    <x v="90"/>
    <x v="48"/>
    <n v="0.21951219512195122"/>
    <n v="31.5"/>
    <n v="143.5"/>
    <n v="175"/>
  </r>
  <r>
    <n v="2587"/>
    <s v="7/21/2019"/>
    <x v="462"/>
    <s v="2019 - Q3"/>
    <n v="3"/>
    <x v="1"/>
    <n v="7"/>
    <x v="6"/>
    <n v="21"/>
    <n v="0"/>
    <n v="0"/>
    <s v="Sunday"/>
    <s v="Night"/>
    <s v="B07FWYTQS"/>
    <s v="Male"/>
    <x v="131"/>
    <s v="Shipped"/>
    <n v="1"/>
    <s v="INR"/>
    <n v="285"/>
    <n v="67"/>
    <n v="352"/>
    <s v="Hosapete"/>
    <s v="Karnataka"/>
    <n v="583201"/>
    <x v="2"/>
    <x v="90"/>
    <x v="48"/>
    <n v="0.21951219512195128"/>
    <n v="51.300000000000011"/>
    <n v="233.7"/>
    <n v="285"/>
  </r>
  <r>
    <n v="2588"/>
    <s v="7/21/2019"/>
    <x v="865"/>
    <s v="2019 - Q3"/>
    <n v="3"/>
    <x v="1"/>
    <n v="7"/>
    <x v="6"/>
    <n v="21"/>
    <n v="0"/>
    <n v="0"/>
    <s v="Sunday"/>
    <s v="Morning"/>
    <s v="B07FWXSTV"/>
    <s v="Male"/>
    <x v="123"/>
    <s v="Shipped"/>
    <n v="1"/>
    <s v="INR"/>
    <n v="108"/>
    <n v="67"/>
    <n v="175"/>
    <s v="Pune"/>
    <s v="Maharashtra"/>
    <n v="411048"/>
    <x v="2"/>
    <x v="90"/>
    <x v="48"/>
    <n v="0.21951219512195119"/>
    <n v="19.439999999999998"/>
    <n v="88.56"/>
    <n v="108"/>
  </r>
  <r>
    <n v="2589"/>
    <s v="7/21/2019"/>
    <x v="971"/>
    <s v="2019 - Q3"/>
    <n v="3"/>
    <x v="1"/>
    <n v="7"/>
    <x v="6"/>
    <n v="21"/>
    <n v="0"/>
    <n v="0"/>
    <s v="Sunday"/>
    <s v="Morning"/>
    <s v="B07FWXAVY"/>
    <s v="Male"/>
    <x v="120"/>
    <s v="Shipped"/>
    <n v="1"/>
    <s v="INR"/>
    <n v="220"/>
    <n v="67"/>
    <n v="287"/>
    <s v="Hosur"/>
    <s v="Tamil Nadu"/>
    <n v="635126"/>
    <x v="2"/>
    <x v="90"/>
    <x v="48"/>
    <n v="0.21951219512195119"/>
    <n v="39.599999999999994"/>
    <n v="180.4"/>
    <n v="220"/>
  </r>
  <r>
    <n v="2590"/>
    <s v="7/21/2019"/>
    <x v="381"/>
    <s v="2019 - Q3"/>
    <n v="3"/>
    <x v="1"/>
    <n v="7"/>
    <x v="6"/>
    <n v="21"/>
    <n v="0"/>
    <n v="0"/>
    <s v="Sunday"/>
    <s v="Morning"/>
    <s v="B07FWXSZY"/>
    <s v="Female"/>
    <x v="131"/>
    <s v="Shipped"/>
    <n v="1"/>
    <s v="INR"/>
    <n v="285"/>
    <n v="67"/>
    <n v="352"/>
    <s v="Chennai"/>
    <s v="Tamil Nadu"/>
    <n v="603103"/>
    <x v="2"/>
    <x v="90"/>
    <x v="48"/>
    <n v="0.21951219512195128"/>
    <n v="51.300000000000011"/>
    <n v="233.7"/>
    <n v="285"/>
  </r>
  <r>
    <n v="2591"/>
    <s v="7/21/2019"/>
    <x v="150"/>
    <s v="2019 - Q3"/>
    <n v="3"/>
    <x v="1"/>
    <n v="7"/>
    <x v="6"/>
    <n v="21"/>
    <n v="0"/>
    <n v="0"/>
    <s v="Sunday"/>
    <s v="Morning"/>
    <s v="B07FWYAVT"/>
    <s v="Female"/>
    <x v="148"/>
    <s v="Shipped"/>
    <n v="1"/>
    <s v="INR"/>
    <n v="142.44999999999999"/>
    <n v="67"/>
    <n v="209.45"/>
    <s v="Nagpur"/>
    <s v="Maharashtra"/>
    <n v="440010"/>
    <x v="2"/>
    <x v="103"/>
    <x v="17"/>
    <n v="0.21951219512195114"/>
    <n v="25.640999999999991"/>
    <n v="116.809"/>
    <n v="142.44999999999999"/>
  </r>
  <r>
    <n v="2592"/>
    <s v="7/21/2019"/>
    <x v="625"/>
    <s v="2019 - Q3"/>
    <n v="3"/>
    <x v="1"/>
    <n v="7"/>
    <x v="6"/>
    <n v="21"/>
    <n v="0"/>
    <n v="0"/>
    <s v="Sunday"/>
    <s v="Morning"/>
    <s v="B07FWWSVQ"/>
    <s v="Female"/>
    <x v="120"/>
    <s v="Shipped"/>
    <n v="1"/>
    <s v="INR"/>
    <n v="220"/>
    <n v="67"/>
    <n v="287"/>
    <s v="Navi Mumbai"/>
    <s v="Maharashtra"/>
    <n v="400706"/>
    <x v="2"/>
    <x v="90"/>
    <x v="48"/>
    <n v="0.21951219512195119"/>
    <n v="39.599999999999994"/>
    <n v="180.4"/>
    <n v="220"/>
  </r>
  <r>
    <n v="2593"/>
    <s v="7/21/2019"/>
    <x v="233"/>
    <s v="2019 - Q3"/>
    <n v="3"/>
    <x v="1"/>
    <n v="7"/>
    <x v="6"/>
    <n v="21"/>
    <n v="0"/>
    <n v="0"/>
    <s v="Sunday"/>
    <s v="Morning"/>
    <s v="B07FWYBXR"/>
    <s v="Male"/>
    <x v="149"/>
    <s v="Shipped"/>
    <n v="1"/>
    <s v="INR"/>
    <n v="180"/>
    <n v="67"/>
    <n v="247"/>
    <s v="Vadodara"/>
    <s v="Gujarat"/>
    <n v="390011"/>
    <x v="2"/>
    <x v="90"/>
    <x v="48"/>
    <n v="0.21951219512195128"/>
    <n v="32.400000000000006"/>
    <n v="147.6"/>
    <n v="180"/>
  </r>
  <r>
    <n v="2594"/>
    <s v="7/21/2019"/>
    <x v="234"/>
    <s v="2019 - Q3"/>
    <n v="3"/>
    <x v="1"/>
    <n v="7"/>
    <x v="6"/>
    <n v="21"/>
    <n v="0"/>
    <n v="0"/>
    <s v="Sunday"/>
    <s v="Morning"/>
    <s v="B07FWVAWX"/>
    <s v="Female"/>
    <x v="149"/>
    <s v="Shipped"/>
    <n v="1"/>
    <s v="INR"/>
    <n v="180"/>
    <n v="67"/>
    <n v="247"/>
    <s v="Bongaigaon"/>
    <s v="Assam"/>
    <n v="783385"/>
    <x v="2"/>
    <x v="90"/>
    <x v="48"/>
    <n v="0.21951219512195128"/>
    <n v="32.400000000000006"/>
    <n v="147.6"/>
    <n v="180"/>
  </r>
  <r>
    <n v="2595"/>
    <s v="7/21/2019"/>
    <x v="78"/>
    <s v="2019 - Q3"/>
    <n v="3"/>
    <x v="1"/>
    <n v="7"/>
    <x v="6"/>
    <n v="21"/>
    <n v="0"/>
    <n v="0"/>
    <s v="Sunday"/>
    <s v="Morning"/>
    <s v="B07FWXTXS"/>
    <s v="Female"/>
    <x v="141"/>
    <s v="Shipped"/>
    <n v="1"/>
    <s v="INR"/>
    <n v="175"/>
    <n v="67"/>
    <n v="242"/>
    <s v="Hospet"/>
    <s v="Karnataka"/>
    <n v="583201"/>
    <x v="2"/>
    <x v="90"/>
    <x v="48"/>
    <n v="0.21951219512195122"/>
    <n v="31.5"/>
    <n v="143.5"/>
    <n v="175"/>
  </r>
  <r>
    <n v="2596"/>
    <s v="7/21/2019"/>
    <x v="178"/>
    <s v="2019 - Q3"/>
    <n v="3"/>
    <x v="1"/>
    <n v="7"/>
    <x v="6"/>
    <n v="21"/>
    <n v="0"/>
    <n v="0"/>
    <s v="Sunday"/>
    <s v="Morning"/>
    <s v="B07FWVUWQ"/>
    <s v="Male"/>
    <x v="141"/>
    <s v="Shipped"/>
    <n v="1"/>
    <s v="INR"/>
    <n v="175"/>
    <n v="67"/>
    <n v="242"/>
    <s v="Adoor"/>
    <s v="Kerala"/>
    <n v="691523"/>
    <x v="2"/>
    <x v="90"/>
    <x v="48"/>
    <n v="0.21951219512195122"/>
    <n v="31.5"/>
    <n v="143.5"/>
    <n v="175"/>
  </r>
  <r>
    <n v="2597"/>
    <s v="7/21/2019"/>
    <x v="999"/>
    <s v="2019 - Q3"/>
    <n v="3"/>
    <x v="1"/>
    <n v="7"/>
    <x v="6"/>
    <n v="21"/>
    <n v="0"/>
    <n v="0"/>
    <s v="Sunday"/>
    <s v="Afternoon"/>
    <s v="B07FWVWSV"/>
    <s v="Female"/>
    <x v="151"/>
    <s v="Shipped"/>
    <n v="1"/>
    <s v="INR"/>
    <n v="85.78"/>
    <n v="67"/>
    <n v="152.78"/>
    <s v="Kayalpattinam"/>
    <s v="Tamil Nadu"/>
    <n v="628204"/>
    <x v="2"/>
    <x v="90"/>
    <x v="48"/>
    <n v="0.21951219512195116"/>
    <n v="15.440399999999997"/>
    <n v="70.339600000000004"/>
    <n v="85.78"/>
  </r>
  <r>
    <n v="2598"/>
    <s v="7/21/2019"/>
    <x v="1042"/>
    <s v="2019 - Q3"/>
    <n v="3"/>
    <x v="1"/>
    <n v="7"/>
    <x v="6"/>
    <n v="21"/>
    <n v="0"/>
    <n v="0"/>
    <s v="Sunday"/>
    <s v="Evening"/>
    <s v="B07FWVUSZ"/>
    <s v="Female"/>
    <x v="141"/>
    <s v="Shipped"/>
    <n v="1"/>
    <s v="INR"/>
    <n v="175"/>
    <n v="67"/>
    <n v="242"/>
    <s v="Ahmedabad"/>
    <s v="Gujarat"/>
    <n v="380007"/>
    <x v="2"/>
    <x v="90"/>
    <x v="48"/>
    <n v="0.21951219512195122"/>
    <n v="31.5"/>
    <n v="143.5"/>
    <n v="175"/>
  </r>
  <r>
    <n v="2599"/>
    <s v="7/21/2019"/>
    <x v="366"/>
    <s v="2019 - Q3"/>
    <n v="3"/>
    <x v="1"/>
    <n v="7"/>
    <x v="6"/>
    <n v="21"/>
    <n v="0"/>
    <n v="0"/>
    <s v="Sunday"/>
    <s v="Evening"/>
    <s v="B07FWVUST"/>
    <s v="Male"/>
    <x v="137"/>
    <s v="Shipped"/>
    <n v="1"/>
    <s v="INR"/>
    <n v="184"/>
    <n v="67"/>
    <n v="251"/>
    <s v="Bangalore"/>
    <s v="Karnataka"/>
    <n v="560037"/>
    <x v="2"/>
    <x v="90"/>
    <x v="48"/>
    <n v="0.21951219512195125"/>
    <n v="33.120000000000005"/>
    <n v="150.88"/>
    <n v="184"/>
  </r>
  <r>
    <n v="2600"/>
    <s v="7/22/2019"/>
    <x v="42"/>
    <s v="2019 - Q3"/>
    <n v="3"/>
    <x v="1"/>
    <n v="7"/>
    <x v="6"/>
    <n v="22"/>
    <n v="0"/>
    <n v="0"/>
    <s v="Monday"/>
    <s v="Night"/>
    <s v="B07FWWTZU"/>
    <s v="Female"/>
    <x v="151"/>
    <s v="Shipped"/>
    <n v="1"/>
    <s v="INR"/>
    <n v="85.78"/>
    <n v="67"/>
    <n v="152.78"/>
    <s v="Nellore"/>
    <s v="Andhra Pradesh"/>
    <n v="524002"/>
    <x v="2"/>
    <x v="90"/>
    <x v="48"/>
    <n v="0.21951219512195116"/>
    <n v="15.440399999999997"/>
    <n v="70.339600000000004"/>
    <n v="85.78"/>
  </r>
  <r>
    <n v="2601"/>
    <s v="7/22/2019"/>
    <x v="78"/>
    <s v="2019 - Q3"/>
    <n v="3"/>
    <x v="1"/>
    <n v="7"/>
    <x v="6"/>
    <n v="22"/>
    <n v="0"/>
    <n v="0"/>
    <s v="Monday"/>
    <s v="Morning"/>
    <s v="B07FWVURW"/>
    <s v="Male"/>
    <x v="126"/>
    <s v="Shipped"/>
    <n v="1"/>
    <s v="INR"/>
    <n v="157"/>
    <n v="67"/>
    <n v="224"/>
    <s v="Pune"/>
    <s v="Maharashtra"/>
    <n v="411043"/>
    <x v="2"/>
    <x v="90"/>
    <x v="48"/>
    <n v="0.21951219512195114"/>
    <n v="28.259999999999991"/>
    <n v="128.74"/>
    <n v="157"/>
  </r>
  <r>
    <n v="2602"/>
    <s v="7/22/2019"/>
    <x v="1050"/>
    <s v="2019 - Q3"/>
    <n v="3"/>
    <x v="1"/>
    <n v="7"/>
    <x v="6"/>
    <n v="22"/>
    <n v="0"/>
    <n v="0"/>
    <s v="Monday"/>
    <s v="Morning"/>
    <s v="B07FWVXRS"/>
    <s v="Female"/>
    <x v="123"/>
    <s v="Shipped"/>
    <n v="1"/>
    <s v="INR"/>
    <n v="108"/>
    <n v="32.340000000000003"/>
    <n v="140.34"/>
    <s v="Jaipur"/>
    <s v="Rajasthan"/>
    <n v="302020"/>
    <x v="2"/>
    <x v="90"/>
    <x v="48"/>
    <n v="0.21951219512195119"/>
    <n v="19.439999999999998"/>
    <n v="88.56"/>
    <n v="108"/>
  </r>
  <r>
    <n v="2603"/>
    <s v="7/22/2019"/>
    <x v="1050"/>
    <s v="2019 - Q3"/>
    <n v="3"/>
    <x v="1"/>
    <n v="7"/>
    <x v="6"/>
    <n v="22"/>
    <n v="0"/>
    <n v="0"/>
    <s v="Monday"/>
    <s v="Morning"/>
    <s v="B07FWVUQZ"/>
    <s v="Female"/>
    <x v="117"/>
    <s v="Shipped"/>
    <n v="1"/>
    <s v="INR"/>
    <n v="155"/>
    <n v="34.659999999999997"/>
    <n v="189.66"/>
    <s v="Gurgaon"/>
    <s v="Haryana"/>
    <n v="122018"/>
    <x v="2"/>
    <x v="90"/>
    <x v="48"/>
    <n v="0.21951219512195128"/>
    <n v="27.900000000000006"/>
    <n v="127.1"/>
    <n v="155"/>
  </r>
  <r>
    <n v="2604"/>
    <s v="7/22/2019"/>
    <x v="856"/>
    <s v="2019 - Q3"/>
    <n v="3"/>
    <x v="1"/>
    <n v="7"/>
    <x v="6"/>
    <n v="22"/>
    <n v="0"/>
    <n v="0"/>
    <s v="Monday"/>
    <s v="Morning"/>
    <s v="B07FWVWXV"/>
    <s v="Male"/>
    <x v="131"/>
    <s v="Shipped"/>
    <n v="1"/>
    <s v="INR"/>
    <n v="285"/>
    <n v="67"/>
    <n v="352"/>
    <s v="Bahadurganj"/>
    <s v="Uttar Pradesh"/>
    <n v="275201"/>
    <x v="2"/>
    <x v="90"/>
    <x v="48"/>
    <n v="0.21951219512195128"/>
    <n v="51.300000000000011"/>
    <n v="233.7"/>
    <n v="285"/>
  </r>
  <r>
    <n v="2605"/>
    <s v="7/22/2019"/>
    <x v="260"/>
    <s v="2019 - Q3"/>
    <n v="3"/>
    <x v="1"/>
    <n v="7"/>
    <x v="6"/>
    <n v="22"/>
    <n v="0"/>
    <n v="0"/>
    <s v="Monday"/>
    <s v="Afternoon"/>
    <s v="B07FWXVYR"/>
    <s v="Male"/>
    <x v="180"/>
    <s v="Shipped"/>
    <n v="1"/>
    <s v="INR"/>
    <n v="165"/>
    <n v="67"/>
    <n v="232"/>
    <s v="Terdal"/>
    <s v="Karnataka"/>
    <n v="587315"/>
    <x v="2"/>
    <x v="90"/>
    <x v="48"/>
    <n v="0.21951219512195111"/>
    <n v="29.699999999999989"/>
    <n v="135.30000000000001"/>
    <n v="165"/>
  </r>
  <r>
    <n v="2606"/>
    <s v="7/22/2019"/>
    <x v="268"/>
    <s v="2019 - Q3"/>
    <n v="3"/>
    <x v="1"/>
    <n v="7"/>
    <x v="6"/>
    <n v="22"/>
    <n v="0"/>
    <n v="0"/>
    <s v="Monday"/>
    <s v="Afternoon"/>
    <s v="B07FWYWYZ"/>
    <s v="Male"/>
    <x v="150"/>
    <s v="Shipped"/>
    <n v="1"/>
    <s v="INR"/>
    <n v="97"/>
    <n v="67"/>
    <n v="164"/>
    <s v="Yadamarri"/>
    <s v="Andhra Pradesh"/>
    <n v="517422"/>
    <x v="2"/>
    <x v="90"/>
    <x v="48"/>
    <n v="0.21951219512195114"/>
    <n v="17.459999999999994"/>
    <n v="79.540000000000006"/>
    <n v="97"/>
  </r>
  <r>
    <n v="2607"/>
    <s v="7/22/2019"/>
    <x v="648"/>
    <s v="2019 - Q3"/>
    <n v="3"/>
    <x v="1"/>
    <n v="7"/>
    <x v="6"/>
    <n v="22"/>
    <n v="0"/>
    <n v="0"/>
    <s v="Monday"/>
    <s v="Afternoon"/>
    <s v="B07FWVUTZ"/>
    <s v="Male"/>
    <x v="137"/>
    <s v="Shipped"/>
    <n v="1"/>
    <s v="INR"/>
    <n v="184"/>
    <n v="67"/>
    <n v="251"/>
    <s v="Mumbai"/>
    <s v="Maharashtra"/>
    <n v="400077"/>
    <x v="2"/>
    <x v="90"/>
    <x v="48"/>
    <n v="0.21951219512195125"/>
    <n v="33.120000000000005"/>
    <n v="150.88"/>
    <n v="184"/>
  </r>
  <r>
    <n v="2608"/>
    <s v="7/22/2019"/>
    <x v="343"/>
    <s v="2019 - Q3"/>
    <n v="3"/>
    <x v="1"/>
    <n v="7"/>
    <x v="6"/>
    <n v="22"/>
    <n v="0"/>
    <n v="0"/>
    <s v="Monday"/>
    <s v="Afternoon"/>
    <s v="B07FWVYRR"/>
    <s v="Female"/>
    <x v="131"/>
    <s v="Shipped"/>
    <n v="1"/>
    <s v="INR"/>
    <n v="285"/>
    <n v="67"/>
    <n v="352"/>
    <s v="Gurugram"/>
    <s v="Haryana"/>
    <n v="122004"/>
    <x v="2"/>
    <x v="90"/>
    <x v="48"/>
    <n v="0.21951219512195128"/>
    <n v="51.300000000000011"/>
    <n v="233.7"/>
    <n v="285"/>
  </r>
  <r>
    <n v="2609"/>
    <s v="7/22/2019"/>
    <x v="140"/>
    <s v="2019 - Q3"/>
    <n v="3"/>
    <x v="1"/>
    <n v="7"/>
    <x v="6"/>
    <n v="22"/>
    <n v="0"/>
    <n v="0"/>
    <s v="Monday"/>
    <s v="Afternoon"/>
    <s v="B07FWWTWY"/>
    <s v="Female"/>
    <x v="150"/>
    <s v="Shipped"/>
    <n v="1"/>
    <s v="INR"/>
    <n v="97"/>
    <n v="67"/>
    <n v="164"/>
    <s v="Dibrugarh"/>
    <s v="Assam"/>
    <n v="786102"/>
    <x v="2"/>
    <x v="90"/>
    <x v="48"/>
    <n v="0.21951219512195114"/>
    <n v="17.459999999999994"/>
    <n v="79.540000000000006"/>
    <n v="97"/>
  </r>
  <r>
    <n v="2610"/>
    <s v="7/22/2019"/>
    <x v="325"/>
    <s v="2019 - Q3"/>
    <n v="3"/>
    <x v="1"/>
    <n v="7"/>
    <x v="6"/>
    <n v="22"/>
    <n v="0"/>
    <n v="0"/>
    <s v="Monday"/>
    <s v="Evening"/>
    <s v="B07FWWWZW"/>
    <s v="Male"/>
    <x v="137"/>
    <s v="Shipped"/>
    <n v="1"/>
    <s v="INR"/>
    <n v="184"/>
    <n v="67"/>
    <n v="251"/>
    <s v="Thane"/>
    <s v="Maharashtra"/>
    <n v="400601"/>
    <x v="2"/>
    <x v="90"/>
    <x v="48"/>
    <n v="0.21951219512195125"/>
    <n v="33.120000000000005"/>
    <n v="150.88"/>
    <n v="184"/>
  </r>
  <r>
    <n v="2611"/>
    <s v="7/23/2019"/>
    <x v="1051"/>
    <s v="2019 - Q3"/>
    <n v="3"/>
    <x v="1"/>
    <n v="7"/>
    <x v="6"/>
    <n v="23"/>
    <n v="0"/>
    <n v="0"/>
    <s v="Tuesday"/>
    <s v="Night"/>
    <s v="B07FWVVUS"/>
    <s v="Female"/>
    <x v="131"/>
    <s v="Shipped"/>
    <n v="1"/>
    <s v="INR"/>
    <n v="285"/>
    <n v="67"/>
    <n v="352"/>
    <s v="Malad East"/>
    <s v="Maharashtra"/>
    <n v="400097"/>
    <x v="2"/>
    <x v="90"/>
    <x v="48"/>
    <n v="0.21951219512195128"/>
    <n v="51.300000000000011"/>
    <n v="233.7"/>
    <n v="285"/>
  </r>
  <r>
    <n v="2612"/>
    <s v="7/23/2019"/>
    <x v="67"/>
    <s v="2019 - Q3"/>
    <n v="3"/>
    <x v="1"/>
    <n v="7"/>
    <x v="6"/>
    <n v="23"/>
    <n v="0"/>
    <n v="0"/>
    <s v="Tuesday"/>
    <s v="Night"/>
    <s v="B07FWVVUT"/>
    <s v="Female"/>
    <x v="151"/>
    <s v="Shipped"/>
    <n v="1"/>
    <s v="INR"/>
    <n v="85.78"/>
    <n v="67"/>
    <n v="152.78"/>
    <s v="Mumbai"/>
    <s v="Maharashtra"/>
    <n v="400097"/>
    <x v="2"/>
    <x v="90"/>
    <x v="48"/>
    <n v="0.21951219512195116"/>
    <n v="15.440399999999997"/>
    <n v="70.339600000000004"/>
    <n v="85.78"/>
  </r>
  <r>
    <n v="2613"/>
    <s v="7/23/2019"/>
    <x v="294"/>
    <s v="2019 - Q3"/>
    <n v="3"/>
    <x v="1"/>
    <n v="7"/>
    <x v="6"/>
    <n v="23"/>
    <n v="0"/>
    <n v="0"/>
    <s v="Tuesday"/>
    <s v="Afternoon"/>
    <s v="B07FWVVTU"/>
    <s v="Male"/>
    <x v="148"/>
    <s v="Shipped"/>
    <n v="1"/>
    <s v="INR"/>
    <n v="142.44999999999999"/>
    <n v="67"/>
    <n v="209.45"/>
    <s v="New Delhi"/>
    <s v="Delhi"/>
    <n v="110027"/>
    <x v="2"/>
    <x v="103"/>
    <x v="17"/>
    <n v="0.21951219512195114"/>
    <n v="25.640999999999991"/>
    <n v="116.809"/>
    <n v="142.44999999999999"/>
  </r>
  <r>
    <n v="2614"/>
    <s v="7/23/2019"/>
    <x v="208"/>
    <s v="2019 - Q3"/>
    <n v="3"/>
    <x v="1"/>
    <n v="7"/>
    <x v="6"/>
    <n v="23"/>
    <n v="0"/>
    <n v="0"/>
    <s v="Tuesday"/>
    <s v="Afternoon"/>
    <s v="B07FWYZZS"/>
    <s v="Male"/>
    <x v="133"/>
    <s v="Shipped"/>
    <n v="1"/>
    <s v="INR"/>
    <n v="381"/>
    <n v="67"/>
    <n v="448"/>
    <s v="Jsw Steel Plant Township"/>
    <s v="Karnataka"/>
    <n v="583275"/>
    <x v="2"/>
    <x v="90"/>
    <x v="48"/>
    <n v="0.21951219512195116"/>
    <n v="68.579999999999984"/>
    <n v="312.42"/>
    <n v="381"/>
  </r>
  <r>
    <n v="2615"/>
    <s v="7/23/2019"/>
    <x v="910"/>
    <s v="2019 - Q3"/>
    <n v="3"/>
    <x v="1"/>
    <n v="7"/>
    <x v="6"/>
    <n v="23"/>
    <n v="0"/>
    <n v="0"/>
    <s v="Tuesday"/>
    <s v="Evening"/>
    <s v="B07FWXTYZ"/>
    <s v="Female"/>
    <x v="131"/>
    <s v="Shipped"/>
    <n v="1"/>
    <s v="INR"/>
    <n v="285"/>
    <n v="67"/>
    <n v="352"/>
    <s v="Edathala"/>
    <s v="Kerala"/>
    <n v="683561"/>
    <x v="2"/>
    <x v="90"/>
    <x v="48"/>
    <n v="0.21951219512195128"/>
    <n v="51.300000000000011"/>
    <n v="233.7"/>
    <n v="285"/>
  </r>
  <r>
    <n v="2616"/>
    <s v="7/23/2019"/>
    <x v="798"/>
    <s v="2019 - Q3"/>
    <n v="3"/>
    <x v="1"/>
    <n v="7"/>
    <x v="6"/>
    <n v="23"/>
    <n v="0"/>
    <n v="0"/>
    <s v="Tuesday"/>
    <s v="Evening"/>
    <s v="B07FWXBUS"/>
    <s v="Male"/>
    <x v="133"/>
    <s v="Shipped"/>
    <n v="1"/>
    <s v="INR"/>
    <n v="381"/>
    <n v="67"/>
    <n v="448"/>
    <s v="Jaipur"/>
    <s v="Rajasthan"/>
    <n v="302034"/>
    <x v="2"/>
    <x v="90"/>
    <x v="48"/>
    <n v="0.21951219512195116"/>
    <n v="68.579999999999984"/>
    <n v="312.42"/>
    <n v="381"/>
  </r>
  <r>
    <n v="2617"/>
    <s v="7/24/2019"/>
    <x v="952"/>
    <s v="2019 - Q3"/>
    <n v="3"/>
    <x v="1"/>
    <n v="7"/>
    <x v="6"/>
    <n v="24"/>
    <n v="0"/>
    <n v="0"/>
    <s v="Wednesday"/>
    <s v="Night"/>
    <s v="B07FWWSVS"/>
    <s v="Female"/>
    <x v="146"/>
    <s v="Shipped"/>
    <n v="1"/>
    <s v="INR"/>
    <n v="149"/>
    <n v="67"/>
    <n v="216"/>
    <s v="Mysuru"/>
    <s v="Karnataka"/>
    <n v="570015"/>
    <x v="2"/>
    <x v="90"/>
    <x v="57"/>
    <n v="0.21951219512195116"/>
    <n v="26.819999999999993"/>
    <n v="122.18"/>
    <n v="149"/>
  </r>
  <r>
    <n v="2618"/>
    <s v="7/24/2019"/>
    <x v="902"/>
    <s v="2019 - Q3"/>
    <n v="3"/>
    <x v="1"/>
    <n v="7"/>
    <x v="6"/>
    <n v="24"/>
    <n v="0"/>
    <n v="0"/>
    <s v="Wednesday"/>
    <s v="Night"/>
    <s v="B07FWXXZU"/>
    <s v="Female"/>
    <x v="146"/>
    <s v="Shipped"/>
    <n v="1"/>
    <s v="INR"/>
    <n v="149"/>
    <n v="67"/>
    <n v="216"/>
    <s v="Ramanagara"/>
    <s v="Karnataka"/>
    <n v="562159"/>
    <x v="2"/>
    <x v="90"/>
    <x v="57"/>
    <n v="0.21951219512195116"/>
    <n v="26.819999999999993"/>
    <n v="122.18"/>
    <n v="149"/>
  </r>
  <r>
    <n v="2619"/>
    <s v="7/24/2019"/>
    <x v="232"/>
    <s v="2019 - Q3"/>
    <n v="3"/>
    <x v="1"/>
    <n v="7"/>
    <x v="6"/>
    <n v="24"/>
    <n v="0"/>
    <n v="0"/>
    <s v="Wednesday"/>
    <s v="Night"/>
    <s v="B07FWVXZT"/>
    <s v="Male"/>
    <x v="146"/>
    <s v="Shipped"/>
    <n v="1"/>
    <s v="INR"/>
    <n v="149"/>
    <n v="67"/>
    <n v="216"/>
    <s v="Bhandara Midc"/>
    <s v="Maharashtra"/>
    <n v="441804"/>
    <x v="2"/>
    <x v="90"/>
    <x v="57"/>
    <n v="0.21951219512195116"/>
    <n v="26.819999999999993"/>
    <n v="122.18"/>
    <n v="149"/>
  </r>
  <r>
    <n v="2620"/>
    <s v="7/24/2019"/>
    <x v="197"/>
    <s v="2019 - Q3"/>
    <n v="3"/>
    <x v="1"/>
    <n v="7"/>
    <x v="6"/>
    <n v="24"/>
    <n v="0"/>
    <n v="0"/>
    <s v="Wednesday"/>
    <s v="Night"/>
    <s v="B07FWVVXW"/>
    <s v="Male"/>
    <x v="4"/>
    <s v="Shipped"/>
    <n v="1"/>
    <s v="INR"/>
    <n v="494"/>
    <n v="67"/>
    <n v="561"/>
    <s v="Gurugram"/>
    <s v="Haryana"/>
    <n v="122001"/>
    <x v="0"/>
    <x v="4"/>
    <x v="0"/>
    <n v="0.14942528735632191"/>
    <n v="64.220000000000027"/>
    <n v="429.78"/>
    <n v="494"/>
  </r>
  <r>
    <n v="2621"/>
    <s v="7/24/2019"/>
    <x v="67"/>
    <s v="2019 - Q3"/>
    <n v="3"/>
    <x v="1"/>
    <n v="7"/>
    <x v="6"/>
    <n v="24"/>
    <n v="0"/>
    <n v="0"/>
    <s v="Wednesday"/>
    <s v="Night"/>
    <s v="B07FWYXUZ"/>
    <s v="Female"/>
    <x v="56"/>
    <s v="Shipped"/>
    <n v="1"/>
    <s v="INR"/>
    <n v="840"/>
    <n v="117"/>
    <n v="957"/>
    <s v="Nevasa"/>
    <s v="Maharashtra"/>
    <n v="414605"/>
    <x v="0"/>
    <x v="41"/>
    <x v="22"/>
    <n v="0.14942528735632191"/>
    <n v="109.20000000000005"/>
    <n v="730.8"/>
    <n v="840"/>
  </r>
  <r>
    <n v="2622"/>
    <s v="7/24/2019"/>
    <x v="141"/>
    <s v="2019 - Q3"/>
    <n v="3"/>
    <x v="1"/>
    <n v="7"/>
    <x v="6"/>
    <n v="24"/>
    <n v="0"/>
    <n v="0"/>
    <s v="Wednesday"/>
    <s v="Morning"/>
    <s v="B07FWWAXX"/>
    <s v="Male"/>
    <x v="149"/>
    <s v="Shipped"/>
    <n v="1"/>
    <s v="INR"/>
    <n v="180"/>
    <n v="67"/>
    <n v="247"/>
    <s v="Thane"/>
    <s v="Maharashtra"/>
    <n v="401105"/>
    <x v="2"/>
    <x v="90"/>
    <x v="48"/>
    <n v="0.21951219512195128"/>
    <n v="32.400000000000006"/>
    <n v="147.6"/>
    <n v="180"/>
  </r>
  <r>
    <n v="2623"/>
    <s v="7/24/2019"/>
    <x v="864"/>
    <s v="2019 - Q3"/>
    <n v="3"/>
    <x v="1"/>
    <n v="7"/>
    <x v="6"/>
    <n v="24"/>
    <n v="0"/>
    <n v="0"/>
    <s v="Wednesday"/>
    <s v="Morning"/>
    <s v="B07FWXWRR"/>
    <s v="Female"/>
    <x v="149"/>
    <s v="Shipped"/>
    <n v="1"/>
    <s v="INR"/>
    <n v="180"/>
    <n v="67"/>
    <n v="247"/>
    <s v="Thane"/>
    <s v="Maharashtra"/>
    <n v="401105"/>
    <x v="2"/>
    <x v="90"/>
    <x v="48"/>
    <n v="0.21951219512195128"/>
    <n v="32.400000000000006"/>
    <n v="147.6"/>
    <n v="180"/>
  </r>
  <r>
    <n v="2624"/>
    <s v="7/24/2019"/>
    <x v="75"/>
    <s v="2019 - Q3"/>
    <n v="3"/>
    <x v="1"/>
    <n v="7"/>
    <x v="6"/>
    <n v="24"/>
    <n v="0"/>
    <n v="0"/>
    <s v="Wednesday"/>
    <s v="Morning"/>
    <s v="B07FWVVZU"/>
    <s v="Male"/>
    <x v="131"/>
    <s v="Shipped"/>
    <n v="1"/>
    <s v="INR"/>
    <n v="285"/>
    <n v="67"/>
    <n v="352"/>
    <s v="Rishikesh"/>
    <s v="Uttarakhand"/>
    <n v="249201"/>
    <x v="2"/>
    <x v="90"/>
    <x v="48"/>
    <n v="0.21951219512195128"/>
    <n v="51.300000000000011"/>
    <n v="233.7"/>
    <n v="285"/>
  </r>
  <r>
    <n v="2625"/>
    <s v="7/24/2019"/>
    <x v="339"/>
    <s v="2019 - Q3"/>
    <n v="3"/>
    <x v="1"/>
    <n v="7"/>
    <x v="6"/>
    <n v="24"/>
    <n v="0"/>
    <n v="0"/>
    <s v="Wednesday"/>
    <s v="Morning"/>
    <s v="B07FWVWUX"/>
    <s v="Male"/>
    <x v="4"/>
    <s v="Shipped"/>
    <n v="1"/>
    <s v="INR"/>
    <n v="494"/>
    <n v="67"/>
    <n v="561"/>
    <s v="Reengus"/>
    <s v="Rajasthan"/>
    <n v="332404"/>
    <x v="0"/>
    <x v="4"/>
    <x v="0"/>
    <n v="0.14942528735632191"/>
    <n v="64.220000000000027"/>
    <n v="429.78"/>
    <n v="494"/>
  </r>
  <r>
    <n v="2626"/>
    <s v="7/24/2019"/>
    <x v="556"/>
    <s v="2019 - Q3"/>
    <n v="3"/>
    <x v="1"/>
    <n v="7"/>
    <x v="6"/>
    <n v="24"/>
    <n v="0"/>
    <n v="0"/>
    <s v="Wednesday"/>
    <s v="Morning"/>
    <s v="B07FWYVYX"/>
    <s v="Male"/>
    <x v="149"/>
    <s v="Shipped"/>
    <n v="1"/>
    <s v="INR"/>
    <n v="180"/>
    <n v="67"/>
    <n v="247"/>
    <s v="Tilhar"/>
    <s v="Uttar Pradesh"/>
    <n v="242307"/>
    <x v="2"/>
    <x v="90"/>
    <x v="48"/>
    <n v="0.21951219512195128"/>
    <n v="32.400000000000006"/>
    <n v="147.6"/>
    <n v="180"/>
  </r>
  <r>
    <n v="2627"/>
    <s v="7/24/2019"/>
    <x v="1052"/>
    <s v="2019 - Q3"/>
    <n v="3"/>
    <x v="1"/>
    <n v="7"/>
    <x v="6"/>
    <n v="24"/>
    <n v="0"/>
    <n v="0"/>
    <s v="Wednesday"/>
    <s v="Morning"/>
    <s v="B07FWVVYY"/>
    <s v="Male"/>
    <x v="146"/>
    <s v="Shipped"/>
    <n v="1"/>
    <s v="INR"/>
    <n v="149"/>
    <n v="67"/>
    <n v="216"/>
    <s v="Coimbatore"/>
    <s v="Tamil Nadu"/>
    <n v="641010"/>
    <x v="2"/>
    <x v="90"/>
    <x v="57"/>
    <n v="0.21951219512195116"/>
    <n v="26.819999999999993"/>
    <n v="122.18"/>
    <n v="149"/>
  </r>
  <r>
    <n v="2628"/>
    <s v="7/24/2019"/>
    <x v="237"/>
    <s v="2019 - Q3"/>
    <n v="3"/>
    <x v="1"/>
    <n v="7"/>
    <x v="6"/>
    <n v="24"/>
    <n v="0"/>
    <n v="0"/>
    <s v="Wednesday"/>
    <s v="Afternoon"/>
    <s v="B07FWWBWY"/>
    <s v="Male"/>
    <x v="117"/>
    <s v="Shipped"/>
    <n v="1"/>
    <s v="INR"/>
    <n v="155"/>
    <n v="67"/>
    <n v="222"/>
    <s v="Sembianallur"/>
    <s v="Tamil Nadu"/>
    <n v="641654"/>
    <x v="2"/>
    <x v="90"/>
    <x v="48"/>
    <n v="0.21951219512195128"/>
    <n v="27.900000000000006"/>
    <n v="127.1"/>
    <n v="155"/>
  </r>
  <r>
    <n v="2629"/>
    <s v="7/24/2019"/>
    <x v="386"/>
    <s v="2019 - Q3"/>
    <n v="3"/>
    <x v="1"/>
    <n v="7"/>
    <x v="6"/>
    <n v="24"/>
    <n v="0"/>
    <n v="0"/>
    <s v="Wednesday"/>
    <s v="Afternoon"/>
    <s v="B07FWVVZW"/>
    <s v="Female"/>
    <x v="133"/>
    <s v="Shipped"/>
    <n v="1"/>
    <s v="INR"/>
    <n v="381"/>
    <n v="67"/>
    <n v="448"/>
    <s v="Jaipur"/>
    <s v="Rajasthan"/>
    <n v="302028"/>
    <x v="2"/>
    <x v="90"/>
    <x v="48"/>
    <n v="0.21951219512195116"/>
    <n v="68.579999999999984"/>
    <n v="312.42"/>
    <n v="381"/>
  </r>
  <r>
    <n v="2630"/>
    <s v="7/24/2019"/>
    <x v="836"/>
    <s v="2019 - Q3"/>
    <n v="3"/>
    <x v="1"/>
    <n v="7"/>
    <x v="6"/>
    <n v="24"/>
    <n v="0"/>
    <n v="0"/>
    <s v="Wednesday"/>
    <s v="Afternoon"/>
    <s v="B07FWVVZT"/>
    <s v="Male"/>
    <x v="141"/>
    <s v="Shipped"/>
    <n v="1"/>
    <s v="INR"/>
    <n v="175"/>
    <n v="67"/>
    <n v="242"/>
    <s v="Jaipur"/>
    <s v="Rajasthan"/>
    <n v="302017"/>
    <x v="2"/>
    <x v="90"/>
    <x v="48"/>
    <n v="0.21951219512195122"/>
    <n v="31.5"/>
    <n v="143.5"/>
    <n v="175"/>
  </r>
  <r>
    <n v="2631"/>
    <s v="7/24/2019"/>
    <x v="941"/>
    <s v="2019 - Q3"/>
    <n v="3"/>
    <x v="1"/>
    <n v="7"/>
    <x v="6"/>
    <n v="24"/>
    <n v="0"/>
    <n v="0"/>
    <s v="Wednesday"/>
    <s v="Afternoon"/>
    <s v="B07FWVBUR"/>
    <s v="Male"/>
    <x v="141"/>
    <s v="Shipped"/>
    <n v="1"/>
    <s v="INR"/>
    <n v="175"/>
    <n v="67"/>
    <n v="242"/>
    <s v="Pune"/>
    <s v="Maharashtra"/>
    <n v="411060"/>
    <x v="2"/>
    <x v="90"/>
    <x v="48"/>
    <n v="0.21951219512195122"/>
    <n v="31.5"/>
    <n v="143.5"/>
    <n v="175"/>
  </r>
  <r>
    <n v="2632"/>
    <s v="7/24/2019"/>
    <x v="433"/>
    <s v="2019 - Q3"/>
    <n v="3"/>
    <x v="1"/>
    <n v="7"/>
    <x v="6"/>
    <n v="24"/>
    <n v="0"/>
    <n v="0"/>
    <s v="Wednesday"/>
    <s v="Afternoon"/>
    <s v="B07FWVBZY"/>
    <s v="Female"/>
    <x v="141"/>
    <s v="Shipped"/>
    <n v="1"/>
    <s v="INR"/>
    <n v="175"/>
    <n v="67"/>
    <n v="242"/>
    <s v="Pimpri Chinchwad"/>
    <s v="Maharashtra"/>
    <n v="411017"/>
    <x v="2"/>
    <x v="90"/>
    <x v="48"/>
    <n v="0.21951219512195122"/>
    <n v="31.5"/>
    <n v="143.5"/>
    <n v="175"/>
  </r>
  <r>
    <n v="2633"/>
    <s v="7/24/2019"/>
    <x v="877"/>
    <s v="2019 - Q3"/>
    <n v="3"/>
    <x v="1"/>
    <n v="7"/>
    <x v="6"/>
    <n v="24"/>
    <n v="0"/>
    <n v="0"/>
    <s v="Wednesday"/>
    <s v="Afternoon"/>
    <s v="B07FWVVYU"/>
    <s v="Female"/>
    <x v="144"/>
    <s v="Shipped"/>
    <n v="1"/>
    <s v="INR"/>
    <n v="198"/>
    <n v="67"/>
    <n v="265"/>
    <s v="Jaipur"/>
    <s v="Rajasthan"/>
    <n v="302028"/>
    <x v="2"/>
    <x v="90"/>
    <x v="48"/>
    <n v="0.21951219512195111"/>
    <n v="35.639999999999986"/>
    <n v="162.36000000000001"/>
    <n v="198"/>
  </r>
  <r>
    <n v="2634"/>
    <s v="7/24/2019"/>
    <x v="560"/>
    <s v="2019 - Q3"/>
    <n v="3"/>
    <x v="1"/>
    <n v="7"/>
    <x v="6"/>
    <n v="24"/>
    <n v="0"/>
    <n v="0"/>
    <s v="Wednesday"/>
    <s v="Afternoon"/>
    <s v="B07FWXYXT"/>
    <s v="Male"/>
    <x v="137"/>
    <s v="Shipped"/>
    <n v="1"/>
    <s v="INR"/>
    <n v="184"/>
    <n v="67"/>
    <n v="251"/>
    <s v="Anpara"/>
    <s v="Uttar Pradesh"/>
    <n v="231220"/>
    <x v="2"/>
    <x v="90"/>
    <x v="48"/>
    <n v="0.21951219512195125"/>
    <n v="33.120000000000005"/>
    <n v="150.88"/>
    <n v="184"/>
  </r>
  <r>
    <n v="2635"/>
    <s v="7/24/2019"/>
    <x v="810"/>
    <s v="2019 - Q3"/>
    <n v="3"/>
    <x v="1"/>
    <n v="7"/>
    <x v="6"/>
    <n v="24"/>
    <n v="0"/>
    <n v="0"/>
    <s v="Wednesday"/>
    <s v="Afternoon"/>
    <s v="B07FWXZWQ"/>
    <s v="Male"/>
    <x v="131"/>
    <s v="Shipped"/>
    <n v="1"/>
    <s v="INR"/>
    <n v="285"/>
    <n v="67"/>
    <n v="352"/>
    <s v="Bengaluru"/>
    <s v="Karnataka"/>
    <n v="560104"/>
    <x v="2"/>
    <x v="90"/>
    <x v="48"/>
    <n v="0.21951219512195128"/>
    <n v="51.300000000000011"/>
    <n v="233.7"/>
    <n v="285"/>
  </r>
  <r>
    <n v="2636"/>
    <s v="7/24/2019"/>
    <x v="324"/>
    <s v="2019 - Q3"/>
    <n v="3"/>
    <x v="1"/>
    <n v="7"/>
    <x v="6"/>
    <n v="24"/>
    <n v="0"/>
    <n v="0"/>
    <s v="Wednesday"/>
    <s v="Evening"/>
    <s v="B07FWYAST"/>
    <s v="Male"/>
    <x v="168"/>
    <s v="Shipped"/>
    <n v="1"/>
    <s v="INR"/>
    <n v="550"/>
    <n v="67"/>
    <n v="617"/>
    <s v="Agartala"/>
    <s v="Tripura"/>
    <n v="799001"/>
    <x v="0"/>
    <x v="107"/>
    <x v="59"/>
    <n v="0.14942528735632185"/>
    <n v="71.5"/>
    <n v="478.5"/>
    <n v="550"/>
  </r>
  <r>
    <n v="2637"/>
    <s v="7/24/2019"/>
    <x v="1053"/>
    <s v="2019 - Q3"/>
    <n v="3"/>
    <x v="1"/>
    <n v="7"/>
    <x v="6"/>
    <n v="24"/>
    <n v="0"/>
    <n v="0"/>
    <s v="Wednesday"/>
    <s v="Evening"/>
    <s v="B07FWYWYV"/>
    <s v="Male"/>
    <x v="131"/>
    <s v="Shipped"/>
    <n v="1"/>
    <s v="INR"/>
    <n v="285"/>
    <n v="67"/>
    <n v="352"/>
    <s v="Gurgaon"/>
    <s v="Haryana"/>
    <n v="122001"/>
    <x v="2"/>
    <x v="90"/>
    <x v="48"/>
    <n v="0.21951219512195128"/>
    <n v="51.300000000000011"/>
    <n v="233.7"/>
    <n v="285"/>
  </r>
  <r>
    <n v="2638"/>
    <s v="7/24/2019"/>
    <x v="1021"/>
    <s v="2019 - Q3"/>
    <n v="3"/>
    <x v="1"/>
    <n v="7"/>
    <x v="6"/>
    <n v="24"/>
    <n v="0"/>
    <n v="0"/>
    <s v="Wednesday"/>
    <s v="Evening"/>
    <s v="B07FWXUYW"/>
    <s v="Female"/>
    <x v="131"/>
    <s v="Shipped"/>
    <n v="1"/>
    <s v="INR"/>
    <n v="285"/>
    <n v="42.56"/>
    <n v="327.56"/>
    <s v="Mumbai"/>
    <s v="Maharashtra"/>
    <n v="400071"/>
    <x v="2"/>
    <x v="90"/>
    <x v="48"/>
    <n v="0.21951219512195128"/>
    <n v="51.300000000000011"/>
    <n v="233.7"/>
    <n v="285"/>
  </r>
  <r>
    <n v="2639"/>
    <s v="7/24/2019"/>
    <x v="1021"/>
    <s v="2019 - Q3"/>
    <n v="3"/>
    <x v="1"/>
    <n v="7"/>
    <x v="6"/>
    <n v="24"/>
    <n v="0"/>
    <n v="0"/>
    <s v="Wednesday"/>
    <s v="Evening"/>
    <s v="B07FWVUUR"/>
    <s v="Male"/>
    <x v="117"/>
    <s v="Shipped"/>
    <n v="1"/>
    <s v="INR"/>
    <n v="155"/>
    <n v="24.44"/>
    <n v="179.44"/>
    <s v="Navi Mumbai"/>
    <s v="Maharashtra"/>
    <n v="410210"/>
    <x v="2"/>
    <x v="90"/>
    <x v="48"/>
    <n v="0.21951219512195128"/>
    <n v="27.900000000000006"/>
    <n v="127.1"/>
    <n v="155"/>
  </r>
  <r>
    <n v="2640"/>
    <s v="7/24/2019"/>
    <x v="1042"/>
    <s v="2019 - Q3"/>
    <n v="3"/>
    <x v="1"/>
    <n v="7"/>
    <x v="6"/>
    <n v="24"/>
    <n v="0"/>
    <n v="0"/>
    <s v="Wednesday"/>
    <s v="Evening"/>
    <s v="B07FWVATW"/>
    <s v="Male"/>
    <x v="181"/>
    <s v="Shipped"/>
    <n v="1"/>
    <s v="INR"/>
    <n v="240"/>
    <n v="67"/>
    <n v="307"/>
    <s v="Bengaluru"/>
    <s v="Karnataka"/>
    <n v="560102"/>
    <x v="2"/>
    <x v="90"/>
    <x v="48"/>
    <n v="0.21951219512195114"/>
    <n v="43.199999999999989"/>
    <n v="196.8"/>
    <n v="240"/>
  </r>
  <r>
    <n v="2641"/>
    <s v="7/24/2019"/>
    <x v="489"/>
    <s v="2019 - Q3"/>
    <n v="3"/>
    <x v="1"/>
    <n v="7"/>
    <x v="6"/>
    <n v="24"/>
    <n v="0"/>
    <n v="0"/>
    <s v="Wednesday"/>
    <s v="Evening"/>
    <s v="B07FWYXTX"/>
    <s v="Female"/>
    <x v="131"/>
    <s v="Shipped"/>
    <n v="1"/>
    <s v="INR"/>
    <n v="285"/>
    <n v="67"/>
    <n v="352"/>
    <s v="Vijayawada"/>
    <s v="Andhra Pradesh"/>
    <n v="520007"/>
    <x v="2"/>
    <x v="90"/>
    <x v="48"/>
    <n v="0.21951219512195128"/>
    <n v="51.300000000000011"/>
    <n v="233.7"/>
    <n v="285"/>
  </r>
  <r>
    <n v="2642"/>
    <s v="7/25/2019"/>
    <x v="545"/>
    <s v="2019 - Q3"/>
    <n v="3"/>
    <x v="1"/>
    <n v="7"/>
    <x v="6"/>
    <n v="25"/>
    <n v="0"/>
    <n v="0"/>
    <s v="Thursday"/>
    <s v="Night"/>
    <s v="B07FWWSSY"/>
    <s v="Male"/>
    <x v="151"/>
    <s v="Shipped"/>
    <n v="1"/>
    <s v="INR"/>
    <n v="85.78"/>
    <n v="67"/>
    <n v="152.78"/>
    <s v="Chinnamanur"/>
    <s v="Tamil Nadu"/>
    <n v="625515"/>
    <x v="2"/>
    <x v="90"/>
    <x v="48"/>
    <n v="0.21951219512195116"/>
    <n v="15.440399999999997"/>
    <n v="70.339600000000004"/>
    <n v="85.78"/>
  </r>
  <r>
    <n v="2643"/>
    <s v="7/25/2019"/>
    <x v="823"/>
    <s v="2019 - Q3"/>
    <n v="3"/>
    <x v="1"/>
    <n v="7"/>
    <x v="6"/>
    <n v="25"/>
    <n v="0"/>
    <n v="0"/>
    <s v="Thursday"/>
    <s v="Night"/>
    <s v="B07FWXWWQ"/>
    <s v="Male"/>
    <x v="133"/>
    <s v="Shipped"/>
    <n v="1"/>
    <s v="INR"/>
    <n v="381"/>
    <n v="67"/>
    <n v="448"/>
    <s v="Lucknow"/>
    <s v="Uttar Pradesh"/>
    <n v="226029"/>
    <x v="2"/>
    <x v="90"/>
    <x v="48"/>
    <n v="0.21951219512195116"/>
    <n v="68.579999999999984"/>
    <n v="312.42"/>
    <n v="381"/>
  </r>
  <r>
    <n v="2644"/>
    <s v="7/25/2019"/>
    <x v="925"/>
    <s v="2019 - Q3"/>
    <n v="3"/>
    <x v="1"/>
    <n v="7"/>
    <x v="6"/>
    <n v="25"/>
    <n v="0"/>
    <n v="0"/>
    <s v="Thursday"/>
    <s v="Morning"/>
    <s v="B07FWWAXV"/>
    <s v="Female"/>
    <x v="154"/>
    <s v="Shipped"/>
    <n v="1"/>
    <s v="INR"/>
    <n v="88"/>
    <n v="67"/>
    <n v="155"/>
    <s v="Varanasi"/>
    <s v="Uttar Pradesh"/>
    <n v="221005"/>
    <x v="2"/>
    <x v="90"/>
    <x v="48"/>
    <n v="0.21951219512195128"/>
    <n v="15.840000000000003"/>
    <n v="72.16"/>
    <n v="88"/>
  </r>
  <r>
    <n v="2645"/>
    <s v="7/25/2019"/>
    <x v="319"/>
    <s v="2019 - Q3"/>
    <n v="3"/>
    <x v="1"/>
    <n v="7"/>
    <x v="6"/>
    <n v="25"/>
    <n v="0"/>
    <n v="0"/>
    <s v="Thursday"/>
    <s v="Morning"/>
    <s v="B07FWWUXR"/>
    <s v="Female"/>
    <x v="149"/>
    <s v="Shipped"/>
    <n v="7"/>
    <s v="INR"/>
    <n v="1260"/>
    <n v="64.08"/>
    <n v="1324.08"/>
    <s v="Kushalanagara"/>
    <s v="Karnataka"/>
    <n v="571234"/>
    <x v="2"/>
    <x v="90"/>
    <x v="48"/>
    <n v="0.21951219512195116"/>
    <n v="226.79999999999995"/>
    <n v="1033.2"/>
    <n v="8820"/>
  </r>
  <r>
    <n v="2646"/>
    <s v="7/25/2019"/>
    <x v="319"/>
    <s v="2019 - Q3"/>
    <n v="3"/>
    <x v="1"/>
    <n v="7"/>
    <x v="6"/>
    <n v="25"/>
    <n v="0"/>
    <n v="0"/>
    <s v="Thursday"/>
    <s v="Morning"/>
    <s v="B07FWVYVQ"/>
    <s v="Male"/>
    <x v="131"/>
    <s v="Shipped"/>
    <n v="5"/>
    <s v="INR"/>
    <n v="1425"/>
    <n v="52.92"/>
    <n v="1477.92"/>
    <s v="Kushalanagara"/>
    <s v="Karnataka"/>
    <n v="571234"/>
    <x v="2"/>
    <x v="90"/>
    <x v="48"/>
    <n v="0.21951219512195122"/>
    <n v="256.5"/>
    <n v="1168.5"/>
    <n v="7125"/>
  </r>
  <r>
    <n v="2647"/>
    <s v="7/25/2019"/>
    <x v="881"/>
    <s v="2019 - Q3"/>
    <n v="3"/>
    <x v="1"/>
    <n v="7"/>
    <x v="6"/>
    <n v="25"/>
    <n v="0"/>
    <n v="0"/>
    <s v="Thursday"/>
    <s v="Morning"/>
    <s v="B07FWWUWU"/>
    <s v="Female"/>
    <x v="150"/>
    <s v="Shipped"/>
    <n v="1"/>
    <s v="INR"/>
    <n v="97"/>
    <n v="33.5"/>
    <n v="130.5"/>
    <s v="Faridabad"/>
    <s v="Haryana"/>
    <n v="121009"/>
    <x v="2"/>
    <x v="90"/>
    <x v="48"/>
    <n v="0.21951219512195114"/>
    <n v="17.459999999999994"/>
    <n v="79.540000000000006"/>
    <n v="97"/>
  </r>
  <r>
    <n v="2648"/>
    <s v="7/25/2019"/>
    <x v="881"/>
    <s v="2019 - Q3"/>
    <n v="3"/>
    <x v="1"/>
    <n v="7"/>
    <x v="6"/>
    <n v="25"/>
    <n v="0"/>
    <n v="0"/>
    <s v="Thursday"/>
    <s v="Morning"/>
    <s v="B07FWWTVZ"/>
    <s v="Female"/>
    <x v="117"/>
    <s v="Shipped"/>
    <n v="1"/>
    <s v="INR"/>
    <n v="155"/>
    <n v="33.5"/>
    <n v="188.5"/>
    <s v="Faridabad"/>
    <s v="Haryana"/>
    <n v="121009"/>
    <x v="2"/>
    <x v="90"/>
    <x v="48"/>
    <n v="0.21951219512195128"/>
    <n v="27.900000000000006"/>
    <n v="127.1"/>
    <n v="155"/>
  </r>
  <r>
    <n v="2649"/>
    <s v="7/25/2019"/>
    <x v="88"/>
    <s v="2019 - Q3"/>
    <n v="3"/>
    <x v="1"/>
    <n v="7"/>
    <x v="6"/>
    <n v="25"/>
    <n v="0"/>
    <n v="0"/>
    <s v="Thursday"/>
    <s v="Evening"/>
    <s v="B07FWWTQQ"/>
    <s v="Female"/>
    <x v="182"/>
    <s v="Shipped"/>
    <n v="1"/>
    <s v="INR"/>
    <n v="1700"/>
    <n v="117"/>
    <n v="1817"/>
    <s v="Nirjuli"/>
    <s v="Arunachal Pradesh"/>
    <n v="791109"/>
    <x v="0"/>
    <x v="113"/>
    <x v="0"/>
    <n v="0.14942528735632185"/>
    <n v="221"/>
    <n v="1479"/>
    <n v="1700"/>
  </r>
  <r>
    <n v="2650"/>
    <s v="7/25/2019"/>
    <x v="1054"/>
    <s v="2019 - Q3"/>
    <n v="3"/>
    <x v="1"/>
    <n v="7"/>
    <x v="6"/>
    <n v="25"/>
    <n v="0"/>
    <n v="0"/>
    <s v="Thursday"/>
    <s v="Evening"/>
    <s v="B07FWVYRX"/>
    <s v="Male"/>
    <x v="131"/>
    <s v="Shipped"/>
    <n v="1"/>
    <s v="INR"/>
    <n v="285"/>
    <n v="67"/>
    <n v="352"/>
    <s v="Bengaluru"/>
    <s v="Karnataka"/>
    <n v="560036"/>
    <x v="2"/>
    <x v="90"/>
    <x v="48"/>
    <n v="0.21951219512195128"/>
    <n v="51.300000000000011"/>
    <n v="233.7"/>
    <n v="285"/>
  </r>
  <r>
    <n v="2651"/>
    <s v="7/26/2019"/>
    <x v="244"/>
    <s v="2019 - Q3"/>
    <n v="3"/>
    <x v="1"/>
    <n v="7"/>
    <x v="6"/>
    <n v="26"/>
    <n v="0"/>
    <n v="0"/>
    <s v="Friday"/>
    <s v="Morning"/>
    <s v="B07FWWSZY"/>
    <s v="Female"/>
    <x v="183"/>
    <s v="Shipped"/>
    <n v="1"/>
    <s v="INR"/>
    <n v="350"/>
    <n v="67"/>
    <n v="417"/>
    <s v="Mumbai"/>
    <s v="Maharashtra"/>
    <n v="400101"/>
    <x v="1"/>
    <x v="114"/>
    <x v="63"/>
    <n v="0.20481927710843373"/>
    <n v="59.5"/>
    <n v="290.5"/>
    <n v="350"/>
  </r>
  <r>
    <n v="2652"/>
    <s v="7/26/2019"/>
    <x v="276"/>
    <s v="2019 - Q3"/>
    <n v="3"/>
    <x v="1"/>
    <n v="7"/>
    <x v="6"/>
    <n v="26"/>
    <n v="0"/>
    <n v="0"/>
    <s v="Friday"/>
    <s v="Morning"/>
    <s v="B07FWVYQZ"/>
    <s v="Male"/>
    <x v="184"/>
    <s v="Shipped"/>
    <n v="1"/>
    <s v="INR"/>
    <n v="207"/>
    <n v="67"/>
    <n v="274"/>
    <s v="Amravati"/>
    <s v="Maharashtra"/>
    <n v="444607"/>
    <x v="2"/>
    <x v="90"/>
    <x v="48"/>
    <n v="0.21951219512195116"/>
    <n v="37.259999999999991"/>
    <n v="169.74"/>
    <n v="207"/>
  </r>
  <r>
    <n v="2653"/>
    <s v="7/26/2019"/>
    <x v="891"/>
    <s v="2019 - Q3"/>
    <n v="3"/>
    <x v="1"/>
    <n v="7"/>
    <x v="6"/>
    <n v="26"/>
    <n v="0"/>
    <n v="0"/>
    <s v="Friday"/>
    <s v="Morning"/>
    <s v="B07FWVWRT"/>
    <s v="Female"/>
    <x v="144"/>
    <s v="Shipped"/>
    <n v="1"/>
    <s v="INR"/>
    <n v="198"/>
    <n v="67"/>
    <n v="265"/>
    <s v="Dariba"/>
    <s v="Rajasthan"/>
    <n v="313211"/>
    <x v="2"/>
    <x v="90"/>
    <x v="48"/>
    <n v="0.21951219512195111"/>
    <n v="35.639999999999986"/>
    <n v="162.36000000000001"/>
    <n v="198"/>
  </r>
  <r>
    <n v="2654"/>
    <s v="7/26/2019"/>
    <x v="681"/>
    <s v="2019 - Q3"/>
    <n v="3"/>
    <x v="1"/>
    <n v="7"/>
    <x v="6"/>
    <n v="26"/>
    <n v="0"/>
    <n v="0"/>
    <s v="Friday"/>
    <s v="Morning"/>
    <s v="B07FWYUYT"/>
    <s v="Male"/>
    <x v="117"/>
    <s v="Shipped"/>
    <n v="1"/>
    <s v="INR"/>
    <n v="155"/>
    <n v="67"/>
    <n v="222"/>
    <s v="Jaipur"/>
    <s v="Rajasthan"/>
    <n v="302021"/>
    <x v="2"/>
    <x v="90"/>
    <x v="48"/>
    <n v="0.21951219512195128"/>
    <n v="27.900000000000006"/>
    <n v="127.1"/>
    <n v="155"/>
  </r>
  <r>
    <n v="2655"/>
    <s v="7/26/2019"/>
    <x v="1031"/>
    <s v="2019 - Q3"/>
    <n v="3"/>
    <x v="1"/>
    <n v="7"/>
    <x v="6"/>
    <n v="26"/>
    <n v="0"/>
    <n v="0"/>
    <s v="Friday"/>
    <s v="Afternoon"/>
    <s v="B07FWYXXR"/>
    <s v="Female"/>
    <x v="150"/>
    <s v="Shipped"/>
    <n v="1"/>
    <s v="INR"/>
    <n v="97"/>
    <n v="67"/>
    <n v="164"/>
    <s v="Gopalganj"/>
    <s v="Bihar"/>
    <n v="841428"/>
    <x v="2"/>
    <x v="90"/>
    <x v="48"/>
    <n v="0.21951219512195114"/>
    <n v="17.459999999999994"/>
    <n v="79.540000000000006"/>
    <n v="97"/>
  </r>
  <r>
    <n v="2656"/>
    <s v="7/26/2019"/>
    <x v="488"/>
    <s v="2019 - Q3"/>
    <n v="3"/>
    <x v="1"/>
    <n v="7"/>
    <x v="6"/>
    <n v="26"/>
    <n v="0"/>
    <n v="0"/>
    <s v="Friday"/>
    <s v="Afternoon"/>
    <s v="B07FWXXUY"/>
    <s v="Female"/>
    <x v="150"/>
    <s v="Shipped"/>
    <n v="1"/>
    <s v="INR"/>
    <n v="97"/>
    <n v="67"/>
    <n v="164"/>
    <s v="Kangayampalayam"/>
    <s v="Tamil Nadu"/>
    <n v="641401"/>
    <x v="2"/>
    <x v="90"/>
    <x v="48"/>
    <n v="0.21951219512195114"/>
    <n v="17.459999999999994"/>
    <n v="79.540000000000006"/>
    <n v="97"/>
  </r>
  <r>
    <n v="2657"/>
    <s v="7/26/2019"/>
    <x v="607"/>
    <s v="2019 - Q3"/>
    <n v="3"/>
    <x v="1"/>
    <n v="7"/>
    <x v="6"/>
    <n v="26"/>
    <n v="0"/>
    <n v="0"/>
    <s v="Friday"/>
    <s v="Evening"/>
    <s v="B07FWVVZV"/>
    <s v="Female"/>
    <x v="144"/>
    <s v="Shipped"/>
    <n v="1"/>
    <s v="INR"/>
    <n v="198"/>
    <n v="67"/>
    <n v="265"/>
    <s v="New Delhi"/>
    <s v="Delhi"/>
    <n v="110075"/>
    <x v="2"/>
    <x v="90"/>
    <x v="48"/>
    <n v="0.21951219512195111"/>
    <n v="35.639999999999986"/>
    <n v="162.36000000000001"/>
    <n v="198"/>
  </r>
  <r>
    <n v="2658"/>
    <s v="7/26/2019"/>
    <x v="401"/>
    <s v="2019 - Q3"/>
    <n v="3"/>
    <x v="1"/>
    <n v="7"/>
    <x v="6"/>
    <n v="26"/>
    <n v="0"/>
    <n v="0"/>
    <s v="Friday"/>
    <s v="Evening"/>
    <s v="B07FWYYXT"/>
    <s v="Male"/>
    <x v="117"/>
    <s v="Shipped"/>
    <n v="1"/>
    <s v="INR"/>
    <n v="155"/>
    <n v="67"/>
    <n v="222"/>
    <s v="Rewari"/>
    <s v="Haryana"/>
    <n v="123401"/>
    <x v="2"/>
    <x v="90"/>
    <x v="48"/>
    <n v="0.21951219512195128"/>
    <n v="27.900000000000006"/>
    <n v="127.1"/>
    <n v="155"/>
  </r>
  <r>
    <n v="2659"/>
    <s v="7/26/2019"/>
    <x v="464"/>
    <s v="2019 - Q3"/>
    <n v="3"/>
    <x v="1"/>
    <n v="7"/>
    <x v="6"/>
    <n v="26"/>
    <n v="0"/>
    <n v="0"/>
    <s v="Friday"/>
    <s v="Evening"/>
    <s v="B07FWYVSW"/>
    <s v="Female"/>
    <x v="120"/>
    <s v="Shipped"/>
    <n v="1"/>
    <s v="INR"/>
    <n v="220"/>
    <n v="67"/>
    <n v="287"/>
    <s v="New Delhi"/>
    <s v="Delhi"/>
    <n v="110019"/>
    <x v="2"/>
    <x v="90"/>
    <x v="48"/>
    <n v="0.21951219512195119"/>
    <n v="39.599999999999994"/>
    <n v="180.4"/>
    <n v="220"/>
  </r>
  <r>
    <n v="2660"/>
    <s v="7/26/2019"/>
    <x v="354"/>
    <s v="2019 - Q3"/>
    <n v="3"/>
    <x v="1"/>
    <n v="7"/>
    <x v="6"/>
    <n v="26"/>
    <n v="0"/>
    <n v="0"/>
    <s v="Friday"/>
    <s v="Evening"/>
    <s v="B07FWVXQW"/>
    <s v="Male"/>
    <x v="146"/>
    <s v="Shipped"/>
    <n v="1"/>
    <s v="INR"/>
    <n v="149"/>
    <n v="67"/>
    <n v="216"/>
    <s v="Songadh Tapi District"/>
    <s v="Gujarat"/>
    <n v="394670"/>
    <x v="2"/>
    <x v="90"/>
    <x v="57"/>
    <n v="0.21951219512195116"/>
    <n v="26.819999999999993"/>
    <n v="122.18"/>
    <n v="149"/>
  </r>
  <r>
    <n v="2661"/>
    <s v="7/26/2019"/>
    <x v="1055"/>
    <s v="2019 - Q3"/>
    <n v="3"/>
    <x v="1"/>
    <n v="7"/>
    <x v="6"/>
    <n v="26"/>
    <n v="0"/>
    <n v="0"/>
    <s v="Friday"/>
    <s v="Evening"/>
    <s v="B07FWVWRV"/>
    <s v="Female"/>
    <x v="134"/>
    <s v="Shipped"/>
    <n v="1"/>
    <s v="INR"/>
    <n v="111"/>
    <n v="67"/>
    <n v="178"/>
    <s v="Noida"/>
    <s v="Uttar Pradesh"/>
    <n v="201301"/>
    <x v="2"/>
    <x v="90"/>
    <x v="48"/>
    <n v="0.21951219512195128"/>
    <n v="19.980000000000004"/>
    <n v="91.02"/>
    <n v="111"/>
  </r>
  <r>
    <n v="2662"/>
    <s v="7/26/2019"/>
    <x v="1056"/>
    <s v="2019 - Q3"/>
    <n v="3"/>
    <x v="1"/>
    <n v="7"/>
    <x v="6"/>
    <n v="26"/>
    <n v="0"/>
    <n v="0"/>
    <s v="Friday"/>
    <s v="Night"/>
    <s v="B07FWWZXY"/>
    <s v="Female"/>
    <x v="170"/>
    <s v="Shipped"/>
    <n v="1"/>
    <s v="INR"/>
    <n v="998"/>
    <n v="117"/>
    <n v="1115"/>
    <s v="Imphal"/>
    <s v="Manipur"/>
    <n v="795001"/>
    <x v="1"/>
    <x v="108"/>
    <x v="60"/>
    <n v="0.2048192771084337"/>
    <n v="169.65999999999997"/>
    <n v="828.34"/>
    <n v="998"/>
  </r>
  <r>
    <n v="2663"/>
    <s v="7/26/2019"/>
    <x v="1057"/>
    <s v="2019 - Q3"/>
    <n v="3"/>
    <x v="1"/>
    <n v="7"/>
    <x v="6"/>
    <n v="26"/>
    <n v="0"/>
    <n v="0"/>
    <s v="Friday"/>
    <s v="Night"/>
    <s v="B07FWXBRY"/>
    <s v="Female"/>
    <x v="134"/>
    <s v="Shipped"/>
    <n v="1"/>
    <s v="INR"/>
    <n v="111"/>
    <n v="67"/>
    <n v="178"/>
    <s v="Bhawanipatna"/>
    <s v="Odisha"/>
    <n v="766001"/>
    <x v="2"/>
    <x v="90"/>
    <x v="48"/>
    <n v="0.21951219512195128"/>
    <n v="19.980000000000004"/>
    <n v="91.02"/>
    <n v="111"/>
  </r>
  <r>
    <n v="2664"/>
    <s v="7/27/2019"/>
    <x v="1058"/>
    <s v="2019 - Q3"/>
    <n v="3"/>
    <x v="1"/>
    <n v="7"/>
    <x v="6"/>
    <n v="27"/>
    <n v="0"/>
    <n v="0"/>
    <s v="Saturday"/>
    <s v="Night"/>
    <s v="B07FWVVYW"/>
    <s v="Male"/>
    <x v="170"/>
    <s v="Shipped"/>
    <n v="1"/>
    <s v="INR"/>
    <n v="998"/>
    <n v="117"/>
    <n v="1115"/>
    <s v="Noida"/>
    <s v="Uttar Pradesh"/>
    <n v="201303"/>
    <x v="1"/>
    <x v="108"/>
    <x v="60"/>
    <n v="0.2048192771084337"/>
    <n v="169.65999999999997"/>
    <n v="828.34"/>
    <n v="998"/>
  </r>
  <r>
    <n v="2665"/>
    <s v="7/27/2019"/>
    <x v="511"/>
    <s v="2019 - Q3"/>
    <n v="3"/>
    <x v="1"/>
    <n v="7"/>
    <x v="6"/>
    <n v="27"/>
    <n v="0"/>
    <n v="0"/>
    <s v="Saturday"/>
    <s v="Night"/>
    <s v="B07FWYAWR"/>
    <s v="Female"/>
    <x v="146"/>
    <s v="Shipped"/>
    <n v="1"/>
    <s v="INR"/>
    <n v="149"/>
    <n v="67"/>
    <n v="216"/>
    <s v="Orathanadu"/>
    <s v="Tamil Nadu"/>
    <n v="614625"/>
    <x v="2"/>
    <x v="90"/>
    <x v="57"/>
    <n v="0.21951219512195116"/>
    <n v="26.819999999999993"/>
    <n v="122.18"/>
    <n v="149"/>
  </r>
  <r>
    <n v="2666"/>
    <s v="7/27/2019"/>
    <x v="618"/>
    <s v="2019 - Q3"/>
    <n v="3"/>
    <x v="1"/>
    <n v="7"/>
    <x v="6"/>
    <n v="27"/>
    <n v="0"/>
    <n v="0"/>
    <s v="Saturday"/>
    <s v="Night"/>
    <s v="B07FWYWYW"/>
    <s v="Female"/>
    <x v="146"/>
    <s v="Shipped"/>
    <n v="1"/>
    <s v="INR"/>
    <n v="149"/>
    <n v="67"/>
    <n v="216"/>
    <s v="Ukai"/>
    <s v="Gujarat"/>
    <n v="394680"/>
    <x v="2"/>
    <x v="90"/>
    <x v="57"/>
    <n v="0.21951219512195116"/>
    <n v="26.819999999999993"/>
    <n v="122.18"/>
    <n v="149"/>
  </r>
  <r>
    <n v="2667"/>
    <s v="7/27/2019"/>
    <x v="195"/>
    <s v="2019 - Q3"/>
    <n v="3"/>
    <x v="1"/>
    <n v="7"/>
    <x v="6"/>
    <n v="27"/>
    <n v="0"/>
    <n v="0"/>
    <s v="Saturday"/>
    <s v="Night"/>
    <s v="B07FWVVYZ"/>
    <s v="Male"/>
    <x v="170"/>
    <s v="Shipped"/>
    <n v="1"/>
    <s v="INR"/>
    <n v="998"/>
    <n v="117"/>
    <n v="1115"/>
    <s v="Pimpri Chinchwad"/>
    <s v="Maharashtra"/>
    <n v="411018"/>
    <x v="1"/>
    <x v="108"/>
    <x v="60"/>
    <n v="0.2048192771084337"/>
    <n v="169.65999999999997"/>
    <n v="828.34"/>
    <n v="998"/>
  </r>
  <r>
    <n v="2668"/>
    <s v="7/27/2019"/>
    <x v="1048"/>
    <s v="2019 - Q3"/>
    <n v="3"/>
    <x v="1"/>
    <n v="7"/>
    <x v="6"/>
    <n v="27"/>
    <n v="0"/>
    <n v="0"/>
    <s v="Saturday"/>
    <s v="Night"/>
    <s v="B07FWVWUQ"/>
    <s v="Female"/>
    <x v="170"/>
    <s v="Shipped"/>
    <n v="1"/>
    <s v="INR"/>
    <n v="998"/>
    <n v="117"/>
    <n v="1115"/>
    <s v="Dungarpur"/>
    <s v="Rajasthan"/>
    <n v="314038"/>
    <x v="1"/>
    <x v="108"/>
    <x v="60"/>
    <n v="0.2048192771084337"/>
    <n v="169.65999999999997"/>
    <n v="828.34"/>
    <n v="998"/>
  </r>
  <r>
    <n v="2669"/>
    <s v="7/27/2019"/>
    <x v="602"/>
    <s v="2019 - Q3"/>
    <n v="3"/>
    <x v="1"/>
    <n v="7"/>
    <x v="6"/>
    <n v="27"/>
    <n v="0"/>
    <n v="0"/>
    <s v="Saturday"/>
    <s v="Night"/>
    <s v="B07FWWWVZ"/>
    <s v="Female"/>
    <x v="170"/>
    <s v="Shipped"/>
    <n v="1"/>
    <s v="INR"/>
    <n v="998"/>
    <n v="117"/>
    <n v="1115"/>
    <s v="Shimla"/>
    <s v="Himachal Pradesh"/>
    <n v="171002"/>
    <x v="1"/>
    <x v="108"/>
    <x v="60"/>
    <n v="0.2048192771084337"/>
    <n v="169.65999999999997"/>
    <n v="828.34"/>
    <n v="998"/>
  </r>
  <r>
    <n v="2670"/>
    <s v="7/27/2019"/>
    <x v="317"/>
    <s v="2019 - Q3"/>
    <n v="3"/>
    <x v="1"/>
    <n v="7"/>
    <x v="6"/>
    <n v="27"/>
    <n v="0"/>
    <n v="0"/>
    <s v="Saturday"/>
    <s v="Night"/>
    <s v="B07FWVVZT"/>
    <s v="Male"/>
    <x v="144"/>
    <s v="Shipped"/>
    <n v="3"/>
    <s v="INR"/>
    <n v="594"/>
    <n v="67"/>
    <n v="661"/>
    <s v="Jaipur"/>
    <s v="Rajasthan"/>
    <n v="302017"/>
    <x v="2"/>
    <x v="90"/>
    <x v="48"/>
    <n v="0.21951219512195125"/>
    <n v="106.92000000000002"/>
    <n v="487.08"/>
    <n v="1782"/>
  </r>
  <r>
    <n v="2671"/>
    <s v="7/27/2019"/>
    <x v="417"/>
    <s v="2019 - Q3"/>
    <n v="3"/>
    <x v="1"/>
    <n v="7"/>
    <x v="6"/>
    <n v="27"/>
    <n v="0"/>
    <n v="0"/>
    <s v="Saturday"/>
    <s v="Night"/>
    <s v="B07FWYYYT"/>
    <s v="Male"/>
    <x v="146"/>
    <s v="Shipped"/>
    <n v="1"/>
    <s v="INR"/>
    <n v="149"/>
    <n v="67"/>
    <n v="216"/>
    <s v="Bangalore"/>
    <s v="Karnataka"/>
    <n v="560103"/>
    <x v="2"/>
    <x v="90"/>
    <x v="57"/>
    <n v="0.21951219512195116"/>
    <n v="26.819999999999993"/>
    <n v="122.18"/>
    <n v="149"/>
  </r>
  <r>
    <n v="2672"/>
    <s v="7/27/2019"/>
    <x v="789"/>
    <s v="2019 - Q3"/>
    <n v="3"/>
    <x v="1"/>
    <n v="7"/>
    <x v="6"/>
    <n v="27"/>
    <n v="0"/>
    <n v="0"/>
    <s v="Saturday"/>
    <s v="Night"/>
    <s v="B07FWVYVX"/>
    <s v="Male"/>
    <x v="146"/>
    <s v="Shipped"/>
    <n v="3"/>
    <s v="INR"/>
    <n v="447"/>
    <n v="67"/>
    <n v="514"/>
    <s v="Varkala"/>
    <s v="Kerala"/>
    <n v="695144"/>
    <x v="2"/>
    <x v="90"/>
    <x v="57"/>
    <n v="0.21951219512195116"/>
    <n v="80.45999999999998"/>
    <n v="366.54"/>
    <n v="1341"/>
  </r>
  <r>
    <n v="2673"/>
    <s v="7/27/2019"/>
    <x v="661"/>
    <s v="2019 - Q3"/>
    <n v="3"/>
    <x v="1"/>
    <n v="7"/>
    <x v="6"/>
    <n v="27"/>
    <n v="0"/>
    <n v="0"/>
    <s v="Saturday"/>
    <s v="Night"/>
    <s v="B07FWWTXS"/>
    <s v="Male"/>
    <x v="148"/>
    <s v="Shipped"/>
    <n v="1"/>
    <s v="INR"/>
    <n v="142.44999999999999"/>
    <n v="67"/>
    <n v="209.45"/>
    <s v="Karaikkudi"/>
    <s v="Tamil Nadu"/>
    <n v="630001"/>
    <x v="2"/>
    <x v="103"/>
    <x v="17"/>
    <n v="0.21951219512195114"/>
    <n v="25.640999999999991"/>
    <n v="116.809"/>
    <n v="142.44999999999999"/>
  </r>
  <r>
    <n v="2674"/>
    <s v="7/27/2019"/>
    <x v="668"/>
    <s v="2019 - Q3"/>
    <n v="3"/>
    <x v="1"/>
    <n v="7"/>
    <x v="6"/>
    <n v="27"/>
    <n v="0"/>
    <n v="0"/>
    <s v="Saturday"/>
    <s v="Morning"/>
    <s v="B07FWYTRS"/>
    <s v="Male"/>
    <x v="146"/>
    <s v="Shipped"/>
    <n v="3"/>
    <s v="INR"/>
    <n v="447"/>
    <n v="67"/>
    <n v="514"/>
    <s v="Songadh Tapi District"/>
    <s v="Gujarat"/>
    <n v="394670"/>
    <x v="2"/>
    <x v="90"/>
    <x v="57"/>
    <n v="0.21951219512195116"/>
    <n v="80.45999999999998"/>
    <n v="366.54"/>
    <n v="1341"/>
  </r>
  <r>
    <n v="2675"/>
    <s v="7/27/2019"/>
    <x v="1059"/>
    <s v="2019 - Q3"/>
    <n v="3"/>
    <x v="1"/>
    <n v="7"/>
    <x v="6"/>
    <n v="27"/>
    <n v="0"/>
    <n v="0"/>
    <s v="Saturday"/>
    <s v="Morning"/>
    <s v="B07FWYWQR"/>
    <s v="Female"/>
    <x v="144"/>
    <s v="Shipped"/>
    <n v="1"/>
    <s v="INR"/>
    <n v="198"/>
    <n v="67"/>
    <n v="265"/>
    <s v="Thane"/>
    <s v="Maharashtra"/>
    <n v="400709"/>
    <x v="2"/>
    <x v="90"/>
    <x v="48"/>
    <n v="0.21951219512195111"/>
    <n v="35.639999999999986"/>
    <n v="162.36000000000001"/>
    <n v="198"/>
  </r>
  <r>
    <n v="2676"/>
    <s v="7/27/2019"/>
    <x v="1060"/>
    <s v="2019 - Q3"/>
    <n v="3"/>
    <x v="1"/>
    <n v="7"/>
    <x v="6"/>
    <n v="27"/>
    <n v="0"/>
    <n v="0"/>
    <s v="Saturday"/>
    <s v="Morning"/>
    <s v="B07FWVWZU"/>
    <s v="Male"/>
    <x v="148"/>
    <s v="Shipped"/>
    <n v="1"/>
    <s v="INR"/>
    <n v="142.44999999999999"/>
    <n v="67"/>
    <n v="209.45"/>
    <s v="Amravati"/>
    <s v="Maharashtra"/>
    <n v="444605"/>
    <x v="2"/>
    <x v="103"/>
    <x v="17"/>
    <n v="0.21951219512195114"/>
    <n v="25.640999999999991"/>
    <n v="116.809"/>
    <n v="142.44999999999999"/>
  </r>
  <r>
    <n v="2677"/>
    <s v="7/27/2019"/>
    <x v="1061"/>
    <s v="2019 - Q3"/>
    <n v="3"/>
    <x v="1"/>
    <n v="7"/>
    <x v="6"/>
    <n v="27"/>
    <n v="0"/>
    <n v="0"/>
    <s v="Saturday"/>
    <s v="Morning"/>
    <s v="B07FWYZWU"/>
    <s v="Male"/>
    <x v="128"/>
    <s v="Shipped"/>
    <n v="1"/>
    <s v="INR"/>
    <n v="138"/>
    <n v="67"/>
    <n v="205"/>
    <s v="Guwahati"/>
    <s v="Assam"/>
    <n v="781029"/>
    <x v="2"/>
    <x v="90"/>
    <x v="48"/>
    <n v="0.21951219512195125"/>
    <n v="24.840000000000003"/>
    <n v="113.16"/>
    <n v="138"/>
  </r>
  <r>
    <n v="2678"/>
    <s v="7/27/2019"/>
    <x v="137"/>
    <s v="2019 - Q3"/>
    <n v="3"/>
    <x v="1"/>
    <n v="7"/>
    <x v="6"/>
    <n v="27"/>
    <n v="0"/>
    <n v="0"/>
    <s v="Saturday"/>
    <s v="Morning"/>
    <s v="B07FWWBWS"/>
    <s v="Male"/>
    <x v="137"/>
    <s v="Shipped"/>
    <n v="4"/>
    <s v="INR"/>
    <n v="736"/>
    <n v="67"/>
    <n v="803"/>
    <s v="Rayagada Rayagada District"/>
    <s v="Odisha"/>
    <n v="765001"/>
    <x v="2"/>
    <x v="90"/>
    <x v="48"/>
    <n v="0.21951219512195125"/>
    <n v="132.48000000000002"/>
    <n v="603.52"/>
    <n v="2944"/>
  </r>
  <r>
    <n v="2679"/>
    <s v="7/27/2019"/>
    <x v="1062"/>
    <s v="2019 - Q3"/>
    <n v="3"/>
    <x v="1"/>
    <n v="7"/>
    <x v="6"/>
    <n v="27"/>
    <n v="0"/>
    <n v="0"/>
    <s v="Saturday"/>
    <s v="Morning"/>
    <s v="B07FWWTZZ"/>
    <s v="Male"/>
    <x v="128"/>
    <s v="Shipped"/>
    <n v="1"/>
    <s v="INR"/>
    <n v="138"/>
    <n v="35.43"/>
    <n v="173.43"/>
    <s v="Kadi"/>
    <s v="Gujarat"/>
    <n v="361001"/>
    <x v="2"/>
    <x v="90"/>
    <x v="48"/>
    <n v="0.21951219512195125"/>
    <n v="24.840000000000003"/>
    <n v="113.16"/>
    <n v="138"/>
  </r>
  <r>
    <n v="2680"/>
    <s v="7/27/2019"/>
    <x v="1062"/>
    <s v="2019 - Q3"/>
    <n v="3"/>
    <x v="1"/>
    <n v="7"/>
    <x v="6"/>
    <n v="27"/>
    <n v="0"/>
    <n v="0"/>
    <s v="Saturday"/>
    <s v="Morning"/>
    <s v="B07FWYAXU"/>
    <s v="Male"/>
    <x v="148"/>
    <s v="Shipped"/>
    <n v="1"/>
    <s v="INR"/>
    <n v="142.44999999999999"/>
    <n v="31.57"/>
    <n v="174.01999999999998"/>
    <s v="Gulbarga"/>
    <s v="Karnataka"/>
    <n v="585311"/>
    <x v="2"/>
    <x v="103"/>
    <x v="17"/>
    <n v="0.21951219512195114"/>
    <n v="25.640999999999991"/>
    <n v="116.809"/>
    <n v="142.44999999999999"/>
  </r>
  <r>
    <n v="2681"/>
    <s v="7/27/2019"/>
    <x v="1005"/>
    <s v="2019 - Q3"/>
    <n v="3"/>
    <x v="1"/>
    <n v="7"/>
    <x v="6"/>
    <n v="27"/>
    <n v="0"/>
    <n v="0"/>
    <s v="Saturday"/>
    <s v="Morning"/>
    <s v="B07FWVWTU"/>
    <s v="Female"/>
    <x v="131"/>
    <s v="Shipped"/>
    <n v="1"/>
    <s v="INR"/>
    <n v="285"/>
    <n v="67"/>
    <n v="352"/>
    <s v="Delhi"/>
    <s v="Delhi"/>
    <n v="110084"/>
    <x v="2"/>
    <x v="90"/>
    <x v="48"/>
    <n v="0.21951219512195128"/>
    <n v="51.300000000000011"/>
    <n v="233.7"/>
    <n v="285"/>
  </r>
  <r>
    <n v="2682"/>
    <s v="7/27/2019"/>
    <x v="563"/>
    <s v="2019 - Q3"/>
    <n v="3"/>
    <x v="1"/>
    <n v="7"/>
    <x v="6"/>
    <n v="27"/>
    <n v="0"/>
    <n v="0"/>
    <s v="Saturday"/>
    <s v="Afternoon"/>
    <s v="B07FWWZZR"/>
    <s v="Female"/>
    <x v="148"/>
    <s v="Shipped"/>
    <n v="1"/>
    <s v="INR"/>
    <n v="142.44999999999999"/>
    <n v="67"/>
    <n v="209.45"/>
    <s v="Karimnagar"/>
    <s v="Telangana"/>
    <n v="505001"/>
    <x v="2"/>
    <x v="103"/>
    <x v="17"/>
    <n v="0.21951219512195114"/>
    <n v="25.640999999999991"/>
    <n v="116.809"/>
    <n v="142.44999999999999"/>
  </r>
  <r>
    <n v="2683"/>
    <s v="7/27/2019"/>
    <x v="161"/>
    <s v="2019 - Q3"/>
    <n v="3"/>
    <x v="1"/>
    <n v="7"/>
    <x v="6"/>
    <n v="27"/>
    <n v="0"/>
    <n v="0"/>
    <s v="Saturday"/>
    <s v="Afternoon"/>
    <s v="B07FWWWRV"/>
    <s v="Female"/>
    <x v="144"/>
    <s v="Shipped"/>
    <n v="1"/>
    <s v="INR"/>
    <n v="198"/>
    <n v="67"/>
    <n v="265"/>
    <s v="Amarwara"/>
    <s v="Madhya Pradesh"/>
    <n v="480221"/>
    <x v="2"/>
    <x v="90"/>
    <x v="48"/>
    <n v="0.21951219512195111"/>
    <n v="35.639999999999986"/>
    <n v="162.36000000000001"/>
    <n v="198"/>
  </r>
  <r>
    <n v="2684"/>
    <s v="7/27/2019"/>
    <x v="406"/>
    <s v="2019 - Q3"/>
    <n v="3"/>
    <x v="1"/>
    <n v="7"/>
    <x v="6"/>
    <n v="27"/>
    <n v="0"/>
    <n v="0"/>
    <s v="Saturday"/>
    <s v="Afternoon"/>
    <s v="B07FWXUXR"/>
    <s v="Male"/>
    <x v="144"/>
    <s v="Shipped"/>
    <n v="1"/>
    <s v="INR"/>
    <n v="198"/>
    <n v="67"/>
    <n v="265"/>
    <s v="Azamgarh"/>
    <s v="Uttar Pradesh"/>
    <n v="276001"/>
    <x v="2"/>
    <x v="90"/>
    <x v="48"/>
    <n v="0.21951219512195111"/>
    <n v="35.639999999999986"/>
    <n v="162.36000000000001"/>
    <n v="198"/>
  </r>
  <r>
    <n v="2685"/>
    <s v="7/27/2019"/>
    <x v="182"/>
    <s v="2019 - Q3"/>
    <n v="3"/>
    <x v="1"/>
    <n v="7"/>
    <x v="6"/>
    <n v="27"/>
    <n v="0"/>
    <n v="0"/>
    <s v="Saturday"/>
    <s v="Afternoon"/>
    <s v="B07FWWYTS"/>
    <s v="Female"/>
    <x v="131"/>
    <s v="Shipped"/>
    <n v="1"/>
    <s v="INR"/>
    <n v="285"/>
    <n v="67"/>
    <n v="352"/>
    <s v="Nelamangala"/>
    <s v="Karnataka"/>
    <n v="562123"/>
    <x v="2"/>
    <x v="90"/>
    <x v="48"/>
    <n v="0.21951219512195128"/>
    <n v="51.300000000000011"/>
    <n v="233.7"/>
    <n v="285"/>
  </r>
  <r>
    <n v="2686"/>
    <s v="7/27/2019"/>
    <x v="212"/>
    <s v="2019 - Q3"/>
    <n v="3"/>
    <x v="1"/>
    <n v="7"/>
    <x v="6"/>
    <n v="27"/>
    <n v="0"/>
    <n v="0"/>
    <s v="Saturday"/>
    <s v="Afternoon"/>
    <s v="B07FWYAVV"/>
    <s v="Female"/>
    <x v="126"/>
    <s v="Shipped"/>
    <n v="1"/>
    <s v="INR"/>
    <n v="157"/>
    <n v="67"/>
    <n v="224"/>
    <s v="New Delhi"/>
    <s v="Delhi"/>
    <n v="110021"/>
    <x v="2"/>
    <x v="90"/>
    <x v="48"/>
    <n v="0.21951219512195114"/>
    <n v="28.259999999999991"/>
    <n v="128.74"/>
    <n v="157"/>
  </r>
  <r>
    <n v="2687"/>
    <s v="7/27/2019"/>
    <x v="394"/>
    <s v="2019 - Q3"/>
    <n v="3"/>
    <x v="1"/>
    <n v="7"/>
    <x v="6"/>
    <n v="27"/>
    <n v="0"/>
    <n v="0"/>
    <s v="Saturday"/>
    <s v="Afternoon"/>
    <s v="B07FWWZVZ"/>
    <s v="Male"/>
    <x v="153"/>
    <s v="Shipped"/>
    <n v="1"/>
    <s v="INR"/>
    <n v="185"/>
    <n v="67"/>
    <n v="252"/>
    <s v="Patna"/>
    <s v="Bihar"/>
    <n v="800013"/>
    <x v="2"/>
    <x v="90"/>
    <x v="48"/>
    <n v="0.2195121951219513"/>
    <n v="33.300000000000011"/>
    <n v="151.69999999999999"/>
    <n v="185"/>
  </r>
  <r>
    <n v="2688"/>
    <s v="7/27/2019"/>
    <x v="1063"/>
    <s v="2019 - Q3"/>
    <n v="3"/>
    <x v="1"/>
    <n v="7"/>
    <x v="6"/>
    <n v="27"/>
    <n v="0"/>
    <n v="0"/>
    <s v="Saturday"/>
    <s v="Evening"/>
    <s v="B07FWVUTQ"/>
    <s v="Male"/>
    <x v="144"/>
    <s v="Shipped"/>
    <n v="1"/>
    <s v="INR"/>
    <n v="198"/>
    <n v="67"/>
    <n v="265"/>
    <s v="Lucknow"/>
    <s v="Uttar Pradesh"/>
    <n v="226016"/>
    <x v="2"/>
    <x v="90"/>
    <x v="48"/>
    <n v="0.21951219512195111"/>
    <n v="35.639999999999986"/>
    <n v="162.36000000000001"/>
    <n v="198"/>
  </r>
  <r>
    <n v="2689"/>
    <s v="7/27/2019"/>
    <x v="1064"/>
    <s v="2019 - Q3"/>
    <n v="3"/>
    <x v="1"/>
    <n v="7"/>
    <x v="6"/>
    <n v="27"/>
    <n v="0"/>
    <n v="0"/>
    <s v="Saturday"/>
    <s v="Night"/>
    <s v="B07FWVUVZ"/>
    <s v="Male"/>
    <x v="128"/>
    <s v="Shipped"/>
    <n v="1"/>
    <s v="INR"/>
    <n v="138"/>
    <n v="67"/>
    <n v="205"/>
    <s v="Riico Industrial Area Palsana"/>
    <s v="Rajasthan"/>
    <n v="332402"/>
    <x v="2"/>
    <x v="90"/>
    <x v="48"/>
    <n v="0.21951219512195125"/>
    <n v="24.840000000000003"/>
    <n v="113.16"/>
    <n v="138"/>
  </r>
  <r>
    <n v="2690"/>
    <s v="7/28/2019"/>
    <x v="661"/>
    <s v="2019 - Q3"/>
    <n v="3"/>
    <x v="1"/>
    <n v="7"/>
    <x v="6"/>
    <n v="28"/>
    <n v="0"/>
    <n v="0"/>
    <s v="Sunday"/>
    <s v="Night"/>
    <s v="B07FWXSWZ"/>
    <s v="Male"/>
    <x v="110"/>
    <s v="Shipped"/>
    <n v="1"/>
    <s v="INR"/>
    <n v="249"/>
    <n v="33.5"/>
    <n v="282.5"/>
    <s v="Bundi"/>
    <s v="Rajasthan"/>
    <n v="323001"/>
    <x v="0"/>
    <x v="88"/>
    <x v="0"/>
    <n v="0.14942528735632185"/>
    <n v="32.370000000000005"/>
    <n v="216.63"/>
    <n v="249"/>
  </r>
  <r>
    <n v="2691"/>
    <s v="7/28/2019"/>
    <x v="661"/>
    <s v="2019 - Q3"/>
    <n v="3"/>
    <x v="1"/>
    <n v="7"/>
    <x v="6"/>
    <n v="28"/>
    <n v="0"/>
    <n v="0"/>
    <s v="Sunday"/>
    <s v="Night"/>
    <s v="B07FWVWZX"/>
    <s v="Male"/>
    <x v="110"/>
    <s v="Shipped"/>
    <n v="1"/>
    <s v="INR"/>
    <n v="249"/>
    <n v="33.5"/>
    <n v="282.5"/>
    <s v="Bundi"/>
    <s v="Rajasthan"/>
    <n v="323001"/>
    <x v="0"/>
    <x v="88"/>
    <x v="0"/>
    <n v="0.14942528735632185"/>
    <n v="32.370000000000005"/>
    <n v="216.63"/>
    <n v="249"/>
  </r>
  <r>
    <n v="2692"/>
    <s v="7/28/2019"/>
    <x v="318"/>
    <s v="2019 - Q3"/>
    <n v="3"/>
    <x v="1"/>
    <n v="7"/>
    <x v="6"/>
    <n v="28"/>
    <n v="0"/>
    <n v="0"/>
    <s v="Sunday"/>
    <s v="Night"/>
    <s v="B07FWYYXX"/>
    <s v="Male"/>
    <x v="150"/>
    <s v="Shipped"/>
    <n v="1"/>
    <s v="INR"/>
    <n v="97"/>
    <n v="67"/>
    <n v="164"/>
    <s v="Dantiwada"/>
    <s v="Gujarat"/>
    <n v="385505"/>
    <x v="2"/>
    <x v="90"/>
    <x v="48"/>
    <n v="0.21951219512195114"/>
    <n v="17.459999999999994"/>
    <n v="79.540000000000006"/>
    <n v="97"/>
  </r>
  <r>
    <n v="2693"/>
    <s v="7/28/2019"/>
    <x v="299"/>
    <s v="2019 - Q3"/>
    <n v="3"/>
    <x v="1"/>
    <n v="7"/>
    <x v="6"/>
    <n v="28"/>
    <n v="0"/>
    <n v="0"/>
    <s v="Sunday"/>
    <s v="Night"/>
    <s v="B07FWXSQZ"/>
    <s v="Female"/>
    <x v="144"/>
    <s v="Shipped"/>
    <n v="1"/>
    <s v="INR"/>
    <n v="198"/>
    <n v="67"/>
    <n v="265"/>
    <s v="Pratapgarh"/>
    <s v="Rajasthan"/>
    <n v="312605"/>
    <x v="2"/>
    <x v="90"/>
    <x v="48"/>
    <n v="0.21951219512195111"/>
    <n v="35.639999999999986"/>
    <n v="162.36000000000001"/>
    <n v="198"/>
  </r>
  <r>
    <n v="2694"/>
    <s v="7/28/2019"/>
    <x v="629"/>
    <s v="2019 - Q3"/>
    <n v="3"/>
    <x v="1"/>
    <n v="7"/>
    <x v="6"/>
    <n v="28"/>
    <n v="0"/>
    <n v="0"/>
    <s v="Sunday"/>
    <s v="Morning"/>
    <s v="B07FWWYVR"/>
    <s v="Male"/>
    <x v="110"/>
    <s v="Shipped"/>
    <n v="1"/>
    <s v="INR"/>
    <n v="249"/>
    <n v="67"/>
    <n v="316"/>
    <s v="Mahendragarh"/>
    <s v="Haryana"/>
    <n v="123028"/>
    <x v="0"/>
    <x v="88"/>
    <x v="0"/>
    <n v="0.14942528735632185"/>
    <n v="32.370000000000005"/>
    <n v="216.63"/>
    <n v="249"/>
  </r>
  <r>
    <n v="2695"/>
    <s v="7/28/2019"/>
    <x v="1065"/>
    <s v="2019 - Q3"/>
    <n v="3"/>
    <x v="1"/>
    <n v="7"/>
    <x v="6"/>
    <n v="28"/>
    <n v="0"/>
    <n v="0"/>
    <s v="Sunday"/>
    <s v="Morning"/>
    <s v="B07FWWYWY"/>
    <s v="Female"/>
    <x v="110"/>
    <s v="Shipped"/>
    <n v="1"/>
    <s v="INR"/>
    <n v="249"/>
    <n v="67"/>
    <n v="316"/>
    <s v="Mahendragarh"/>
    <s v="Haryana"/>
    <n v="123028"/>
    <x v="0"/>
    <x v="88"/>
    <x v="0"/>
    <n v="0.14942528735632185"/>
    <n v="32.370000000000005"/>
    <n v="216.63"/>
    <n v="249"/>
  </r>
  <r>
    <n v="2696"/>
    <s v="7/28/2019"/>
    <x v="266"/>
    <s v="2019 - Q3"/>
    <n v="3"/>
    <x v="1"/>
    <n v="7"/>
    <x v="6"/>
    <n v="28"/>
    <n v="0"/>
    <n v="0"/>
    <s v="Sunday"/>
    <s v="Morning"/>
    <s v="B07FWYZUU"/>
    <s v="Female"/>
    <x v="117"/>
    <s v="Shipped"/>
    <n v="1"/>
    <s v="INR"/>
    <n v="155"/>
    <n v="67"/>
    <n v="222"/>
    <s v="Mandsaur"/>
    <s v="Madhya Pradesh"/>
    <n v="458001"/>
    <x v="2"/>
    <x v="90"/>
    <x v="48"/>
    <n v="0.21951219512195128"/>
    <n v="27.900000000000006"/>
    <n v="127.1"/>
    <n v="155"/>
  </r>
  <r>
    <n v="2697"/>
    <s v="7/28/2019"/>
    <x v="68"/>
    <s v="2019 - Q3"/>
    <n v="3"/>
    <x v="1"/>
    <n v="7"/>
    <x v="6"/>
    <n v="28"/>
    <n v="0"/>
    <n v="0"/>
    <s v="Sunday"/>
    <s v="Morning"/>
    <s v="B07FWWXXS"/>
    <s v="Male"/>
    <x v="170"/>
    <s v="Shipped"/>
    <n v="1"/>
    <s v="INR"/>
    <n v="998"/>
    <n v="117"/>
    <n v="1115"/>
    <s v="Imphal"/>
    <s v="Manipur"/>
    <n v="795001"/>
    <x v="1"/>
    <x v="108"/>
    <x v="60"/>
    <n v="0.2048192771084337"/>
    <n v="169.65999999999997"/>
    <n v="828.34"/>
    <n v="998"/>
  </r>
  <r>
    <n v="2698"/>
    <s v="7/28/2019"/>
    <x v="185"/>
    <s v="2019 - Q3"/>
    <n v="3"/>
    <x v="1"/>
    <n v="7"/>
    <x v="6"/>
    <n v="28"/>
    <n v="0"/>
    <n v="0"/>
    <s v="Sunday"/>
    <s v="Morning"/>
    <s v="B07FWVVWQ"/>
    <s v="Male"/>
    <x v="170"/>
    <s v="Shipped"/>
    <n v="1"/>
    <s v="INR"/>
    <n v="998"/>
    <n v="117"/>
    <n v="1115"/>
    <s v="Jalgaon"/>
    <s v="Maharashtra"/>
    <n v="425001"/>
    <x v="1"/>
    <x v="108"/>
    <x v="60"/>
    <n v="0.2048192771084337"/>
    <n v="169.65999999999997"/>
    <n v="828.34"/>
    <n v="998"/>
  </r>
  <r>
    <n v="2699"/>
    <s v="7/28/2019"/>
    <x v="790"/>
    <s v="2019 - Q3"/>
    <n v="3"/>
    <x v="1"/>
    <n v="7"/>
    <x v="6"/>
    <n v="28"/>
    <n v="0"/>
    <n v="0"/>
    <s v="Sunday"/>
    <s v="Morning"/>
    <s v="B07FWVUQT"/>
    <s v="Male"/>
    <x v="170"/>
    <s v="Shipped"/>
    <n v="1"/>
    <s v="INR"/>
    <n v="998"/>
    <n v="117"/>
    <n v="1115"/>
    <s v="Greater Noida"/>
    <s v="Uttar Pradesh"/>
    <n v="201308"/>
    <x v="1"/>
    <x v="108"/>
    <x v="60"/>
    <n v="0.2048192771084337"/>
    <n v="169.65999999999997"/>
    <n v="828.34"/>
    <n v="998"/>
  </r>
  <r>
    <n v="2700"/>
    <s v="7/28/2019"/>
    <x v="386"/>
    <s v="2019 - Q3"/>
    <n v="3"/>
    <x v="1"/>
    <n v="7"/>
    <x v="6"/>
    <n v="28"/>
    <n v="0"/>
    <n v="0"/>
    <s v="Sunday"/>
    <s v="Afternoon"/>
    <s v="B07FWYBXT"/>
    <s v="Male"/>
    <x v="128"/>
    <s v="Shipped"/>
    <n v="1"/>
    <s v="INR"/>
    <n v="138"/>
    <n v="67"/>
    <n v="205"/>
    <s v="Nagpur"/>
    <s v="Maharashtra"/>
    <n v="440015"/>
    <x v="2"/>
    <x v="90"/>
    <x v="48"/>
    <n v="0.21951219512195125"/>
    <n v="24.840000000000003"/>
    <n v="113.16"/>
    <n v="138"/>
  </r>
  <r>
    <n v="2701"/>
    <s v="7/28/2019"/>
    <x v="217"/>
    <s v="2019 - Q3"/>
    <n v="3"/>
    <x v="1"/>
    <n v="7"/>
    <x v="6"/>
    <n v="28"/>
    <n v="0"/>
    <n v="0"/>
    <s v="Sunday"/>
    <s v="Afternoon"/>
    <s v="B07FWYVRS"/>
    <s v="Male"/>
    <x v="170"/>
    <s v="Shipped"/>
    <n v="1"/>
    <s v="INR"/>
    <n v="998"/>
    <n v="117"/>
    <n v="1115"/>
    <s v="Balrampur"/>
    <s v="Uttar Pradesh"/>
    <n v="271201"/>
    <x v="1"/>
    <x v="108"/>
    <x v="60"/>
    <n v="0.2048192771084337"/>
    <n v="169.65999999999997"/>
    <n v="828.34"/>
    <n v="998"/>
  </r>
  <r>
    <n v="2702"/>
    <s v="7/28/2019"/>
    <x v="472"/>
    <s v="2019 - Q3"/>
    <n v="3"/>
    <x v="1"/>
    <n v="7"/>
    <x v="6"/>
    <n v="28"/>
    <n v="0"/>
    <n v="0"/>
    <s v="Sunday"/>
    <s v="Afternoon"/>
    <s v="B07FWVYQQ"/>
    <s v="Male"/>
    <x v="128"/>
    <s v="Shipped"/>
    <n v="1"/>
    <s v="INR"/>
    <n v="138"/>
    <n v="67"/>
    <n v="205"/>
    <s v="New Delhi"/>
    <s v="Delhi"/>
    <n v="110017"/>
    <x v="2"/>
    <x v="90"/>
    <x v="48"/>
    <n v="0.21951219512195125"/>
    <n v="24.840000000000003"/>
    <n v="113.16"/>
    <n v="138"/>
  </r>
  <r>
    <n v="2703"/>
    <s v="7/28/2019"/>
    <x v="1066"/>
    <s v="2019 - Q3"/>
    <n v="3"/>
    <x v="1"/>
    <n v="7"/>
    <x v="6"/>
    <n v="28"/>
    <n v="0"/>
    <n v="0"/>
    <s v="Sunday"/>
    <s v="Afternoon"/>
    <s v="B07FWYURV"/>
    <s v="Male"/>
    <x v="170"/>
    <s v="Shipped"/>
    <n v="1"/>
    <s v="INR"/>
    <n v="998"/>
    <n v="117"/>
    <n v="1115"/>
    <s v="Ahmedabad"/>
    <s v="Gujarat"/>
    <n v="380058"/>
    <x v="1"/>
    <x v="108"/>
    <x v="60"/>
    <n v="0.2048192771084337"/>
    <n v="169.65999999999997"/>
    <n v="828.34"/>
    <n v="998"/>
  </r>
  <r>
    <n v="2704"/>
    <s v="7/28/2019"/>
    <x v="720"/>
    <s v="2019 - Q3"/>
    <n v="3"/>
    <x v="1"/>
    <n v="7"/>
    <x v="6"/>
    <n v="28"/>
    <n v="0"/>
    <n v="0"/>
    <s v="Sunday"/>
    <s v="Afternoon"/>
    <s v="B07FWVBZZ"/>
    <s v="Female"/>
    <x v="145"/>
    <s v="Shipped"/>
    <n v="1"/>
    <s v="INR"/>
    <n v="180"/>
    <n v="67"/>
    <n v="247"/>
    <s v="South Delhi"/>
    <s v="Delhi"/>
    <n v="110025"/>
    <x v="2"/>
    <x v="102"/>
    <x v="56"/>
    <n v="0.21951219512195128"/>
    <n v="32.400000000000006"/>
    <n v="147.6"/>
    <n v="180"/>
  </r>
  <r>
    <n v="2705"/>
    <s v="7/28/2019"/>
    <x v="323"/>
    <s v="2019 - Q3"/>
    <n v="3"/>
    <x v="1"/>
    <n v="7"/>
    <x v="6"/>
    <n v="28"/>
    <n v="0"/>
    <n v="0"/>
    <s v="Sunday"/>
    <s v="Afternoon"/>
    <s v="B07FWVURT"/>
    <s v="Male"/>
    <x v="170"/>
    <s v="Shipped"/>
    <n v="1"/>
    <s v="INR"/>
    <n v="998"/>
    <n v="117"/>
    <n v="1115"/>
    <s v="Kilapavoor"/>
    <s v="Tamil Nadu"/>
    <n v="627808"/>
    <x v="1"/>
    <x v="108"/>
    <x v="60"/>
    <n v="0.2048192771084337"/>
    <n v="169.65999999999997"/>
    <n v="828.34"/>
    <n v="998"/>
  </r>
  <r>
    <n v="2706"/>
    <s v="7/28/2019"/>
    <x v="641"/>
    <s v="2019 - Q3"/>
    <n v="3"/>
    <x v="1"/>
    <n v="7"/>
    <x v="6"/>
    <n v="28"/>
    <n v="0"/>
    <n v="0"/>
    <s v="Sunday"/>
    <s v="Evening"/>
    <s v="B07FWVWVR"/>
    <s v="Female"/>
    <x v="128"/>
    <s v="Shipped"/>
    <n v="1"/>
    <s v="INR"/>
    <n v="138"/>
    <n v="67"/>
    <n v="205"/>
    <s v="Ahmedabad"/>
    <s v="Gujarat"/>
    <n v="382470"/>
    <x v="2"/>
    <x v="90"/>
    <x v="48"/>
    <n v="0.21951219512195125"/>
    <n v="24.840000000000003"/>
    <n v="113.16"/>
    <n v="138"/>
  </r>
  <r>
    <n v="2707"/>
    <s v="7/28/2019"/>
    <x v="955"/>
    <s v="2019 - Q3"/>
    <n v="3"/>
    <x v="1"/>
    <n v="7"/>
    <x v="6"/>
    <n v="28"/>
    <n v="0"/>
    <n v="0"/>
    <s v="Sunday"/>
    <s v="Evening"/>
    <s v="B07FWXAWZ"/>
    <s v="Male"/>
    <x v="170"/>
    <s v="Shipped"/>
    <n v="1"/>
    <s v="INR"/>
    <n v="998"/>
    <n v="117"/>
    <n v="1115"/>
    <s v="Palanpur"/>
    <s v="Gujarat"/>
    <n v="385001"/>
    <x v="1"/>
    <x v="108"/>
    <x v="60"/>
    <n v="0.2048192771084337"/>
    <n v="169.65999999999997"/>
    <n v="828.34"/>
    <n v="998"/>
  </r>
  <r>
    <n v="2708"/>
    <s v="7/28/2019"/>
    <x v="1067"/>
    <s v="2019 - Q3"/>
    <n v="3"/>
    <x v="1"/>
    <n v="7"/>
    <x v="6"/>
    <n v="28"/>
    <n v="0"/>
    <n v="0"/>
    <s v="Sunday"/>
    <s v="Evening"/>
    <s v="B07FWVWZV"/>
    <s v="Male"/>
    <x v="95"/>
    <s v="Shipped"/>
    <n v="1"/>
    <s v="INR"/>
    <n v="395"/>
    <n v="56.76"/>
    <n v="451.76"/>
    <s v="New Delhi"/>
    <s v="Delhi"/>
    <n v="110009"/>
    <x v="1"/>
    <x v="78"/>
    <x v="33"/>
    <n v="0.20481927710843364"/>
    <n v="67.149999999999977"/>
    <n v="327.85"/>
    <n v="395"/>
  </r>
  <r>
    <n v="2709"/>
    <s v="7/28/2019"/>
    <x v="1067"/>
    <s v="2019 - Q3"/>
    <n v="3"/>
    <x v="1"/>
    <n v="7"/>
    <x v="6"/>
    <n v="28"/>
    <n v="0"/>
    <n v="0"/>
    <s v="Sunday"/>
    <s v="Evening"/>
    <s v="B07FWYATU"/>
    <s v="Female"/>
    <x v="112"/>
    <s v="Shipped"/>
    <n v="1"/>
    <s v="INR"/>
    <n v="320"/>
    <n v="60.24"/>
    <n v="380.24"/>
    <s v="New Delhi"/>
    <s v="Delhi"/>
    <n v="110009"/>
    <x v="1"/>
    <x v="79"/>
    <x v="19"/>
    <n v="0.20481927710843364"/>
    <n v="54.399999999999977"/>
    <n v="265.60000000000002"/>
    <n v="320"/>
  </r>
  <r>
    <n v="2710"/>
    <s v="7/28/2019"/>
    <x v="1068"/>
    <s v="2019 - Q3"/>
    <n v="3"/>
    <x v="1"/>
    <n v="7"/>
    <x v="6"/>
    <n v="28"/>
    <n v="0"/>
    <n v="0"/>
    <s v="Sunday"/>
    <s v="Evening"/>
    <s v="B07FWXTUX"/>
    <s v="Male"/>
    <x v="170"/>
    <s v="Shipped"/>
    <n v="1"/>
    <s v="INR"/>
    <n v="998"/>
    <n v="117"/>
    <n v="1115"/>
    <s v="Jamnagar"/>
    <s v="Gujarat"/>
    <n v="361008"/>
    <x v="1"/>
    <x v="108"/>
    <x v="60"/>
    <n v="0.2048192771084337"/>
    <n v="169.65999999999997"/>
    <n v="828.34"/>
    <n v="998"/>
  </r>
  <r>
    <n v="2711"/>
    <s v="7/29/2019"/>
    <x v="1069"/>
    <s v="2019 - Q3"/>
    <n v="3"/>
    <x v="1"/>
    <n v="7"/>
    <x v="6"/>
    <n v="29"/>
    <n v="0"/>
    <n v="0"/>
    <s v="Monday"/>
    <s v="Night"/>
    <s v="B07FWVXUZ"/>
    <s v="Male"/>
    <x v="170"/>
    <s v="Shipped"/>
    <n v="1"/>
    <s v="INR"/>
    <n v="998"/>
    <n v="117"/>
    <n v="1115"/>
    <s v="Obra"/>
    <s v="Uttar Pradesh"/>
    <n v="231219"/>
    <x v="1"/>
    <x v="108"/>
    <x v="60"/>
    <n v="0.2048192771084337"/>
    <n v="169.65999999999997"/>
    <n v="828.34"/>
    <n v="998"/>
  </r>
  <r>
    <n v="2712"/>
    <s v="7/29/2019"/>
    <x v="859"/>
    <s v="2019 - Q3"/>
    <n v="3"/>
    <x v="1"/>
    <n v="7"/>
    <x v="6"/>
    <n v="29"/>
    <n v="0"/>
    <n v="0"/>
    <s v="Monday"/>
    <s v="Morning"/>
    <s v="B07FWVZYV"/>
    <s v="Male"/>
    <x v="141"/>
    <s v="Shipped"/>
    <n v="1"/>
    <s v="INR"/>
    <n v="175"/>
    <n v="67"/>
    <n v="242"/>
    <s v="Pune"/>
    <s v="Maharashtra"/>
    <n v="411057"/>
    <x v="2"/>
    <x v="90"/>
    <x v="48"/>
    <n v="0.21951219512195122"/>
    <n v="31.5"/>
    <n v="143.5"/>
    <n v="175"/>
  </r>
  <r>
    <n v="2713"/>
    <s v="7/29/2019"/>
    <x v="247"/>
    <s v="2019 - Q3"/>
    <n v="3"/>
    <x v="1"/>
    <n v="7"/>
    <x v="6"/>
    <n v="29"/>
    <n v="0"/>
    <n v="0"/>
    <s v="Monday"/>
    <s v="Morning"/>
    <s v="B07FWYXXX"/>
    <s v="Female"/>
    <x v="170"/>
    <s v="Shipped"/>
    <n v="1"/>
    <s v="INR"/>
    <n v="998"/>
    <n v="117"/>
    <n v="1115"/>
    <s v="Srinagar"/>
    <s v="Jammu &amp; Kashmir"/>
    <n v="190006"/>
    <x v="1"/>
    <x v="108"/>
    <x v="60"/>
    <n v="0.2048192771084337"/>
    <n v="169.65999999999997"/>
    <n v="828.34"/>
    <n v="998"/>
  </r>
  <r>
    <n v="2714"/>
    <s v="7/29/2019"/>
    <x v="421"/>
    <s v="2019 - Q3"/>
    <n v="3"/>
    <x v="1"/>
    <n v="7"/>
    <x v="6"/>
    <n v="29"/>
    <n v="0"/>
    <n v="0"/>
    <s v="Monday"/>
    <s v="Morning"/>
    <s v="B07FWYSTZ"/>
    <s v="Male"/>
    <x v="141"/>
    <s v="Shipped"/>
    <n v="1"/>
    <s v="INR"/>
    <n v="175"/>
    <n v="67"/>
    <n v="242"/>
    <s v="Handia"/>
    <s v="Uttar Pradesh"/>
    <n v="221503"/>
    <x v="2"/>
    <x v="90"/>
    <x v="48"/>
    <n v="0.21951219512195122"/>
    <n v="31.5"/>
    <n v="143.5"/>
    <n v="175"/>
  </r>
  <r>
    <n v="2715"/>
    <s v="7/29/2019"/>
    <x v="463"/>
    <s v="2019 - Q3"/>
    <n v="3"/>
    <x v="1"/>
    <n v="7"/>
    <x v="6"/>
    <n v="29"/>
    <n v="0"/>
    <n v="0"/>
    <s v="Monday"/>
    <s v="Morning"/>
    <s v="B07FWWBTW"/>
    <s v="Male"/>
    <x v="141"/>
    <s v="Shipped"/>
    <n v="1"/>
    <s v="INR"/>
    <n v="175"/>
    <n v="67"/>
    <n v="242"/>
    <s v="Naliya"/>
    <s v="Gujarat"/>
    <n v="370655"/>
    <x v="2"/>
    <x v="90"/>
    <x v="48"/>
    <n v="0.21951219512195122"/>
    <n v="31.5"/>
    <n v="143.5"/>
    <n v="175"/>
  </r>
  <r>
    <n v="2716"/>
    <s v="7/29/2019"/>
    <x v="382"/>
    <s v="2019 - Q3"/>
    <n v="3"/>
    <x v="1"/>
    <n v="7"/>
    <x v="6"/>
    <n v="29"/>
    <n v="0"/>
    <n v="0"/>
    <s v="Monday"/>
    <s v="Morning"/>
    <s v="B07FWXTWW"/>
    <s v="Female"/>
    <x v="141"/>
    <s v="Shipped"/>
    <n v="1"/>
    <s v="INR"/>
    <n v="175"/>
    <n v="67"/>
    <n v="242"/>
    <s v="Pandharkaoda"/>
    <s v="Maharashtra"/>
    <n v="445302"/>
    <x v="2"/>
    <x v="90"/>
    <x v="48"/>
    <n v="0.21951219512195122"/>
    <n v="31.5"/>
    <n v="143.5"/>
    <n v="175"/>
  </r>
  <r>
    <n v="2717"/>
    <s v="7/29/2019"/>
    <x v="1070"/>
    <s v="2019 - Q3"/>
    <n v="3"/>
    <x v="1"/>
    <n v="7"/>
    <x v="6"/>
    <n v="29"/>
    <n v="0"/>
    <n v="0"/>
    <s v="Monday"/>
    <s v="Morning"/>
    <s v="B07FWWSVY"/>
    <s v="Female"/>
    <x v="134"/>
    <s v="Shipped"/>
    <n v="2"/>
    <s v="INR"/>
    <n v="222"/>
    <n v="67"/>
    <n v="289"/>
    <s v="Thiruvananthapuram"/>
    <s v="Kerala"/>
    <n v="695003"/>
    <x v="2"/>
    <x v="90"/>
    <x v="48"/>
    <n v="0.21951219512195128"/>
    <n v="39.960000000000008"/>
    <n v="182.04"/>
    <n v="444"/>
  </r>
  <r>
    <n v="2718"/>
    <s v="7/29/2019"/>
    <x v="170"/>
    <s v="2019 - Q3"/>
    <n v="3"/>
    <x v="1"/>
    <n v="7"/>
    <x v="6"/>
    <n v="29"/>
    <n v="0"/>
    <n v="0"/>
    <s v="Monday"/>
    <s v="Morning"/>
    <s v="B07FWXXRT"/>
    <s v="Female"/>
    <x v="141"/>
    <s v="Shipped"/>
    <n v="1"/>
    <s v="INR"/>
    <n v="175"/>
    <n v="67"/>
    <n v="242"/>
    <s v="Adilabad"/>
    <s v="Telangana"/>
    <n v="504001"/>
    <x v="2"/>
    <x v="90"/>
    <x v="48"/>
    <n v="0.21951219512195122"/>
    <n v="31.5"/>
    <n v="143.5"/>
    <n v="175"/>
  </r>
  <r>
    <n v="2719"/>
    <s v="7/29/2019"/>
    <x v="517"/>
    <s v="2019 - Q3"/>
    <n v="3"/>
    <x v="1"/>
    <n v="7"/>
    <x v="6"/>
    <n v="29"/>
    <n v="0"/>
    <n v="0"/>
    <s v="Monday"/>
    <s v="Afternoon"/>
    <s v="B07FWXSXY"/>
    <s v="Female"/>
    <x v="141"/>
    <s v="Shipped"/>
    <n v="1"/>
    <s v="INR"/>
    <n v="175"/>
    <n v="67"/>
    <n v="242"/>
    <s v="Chennai"/>
    <s v="Tamil Nadu"/>
    <n v="600037"/>
    <x v="2"/>
    <x v="90"/>
    <x v="48"/>
    <n v="0.21951219512195122"/>
    <n v="31.5"/>
    <n v="143.5"/>
    <n v="175"/>
  </r>
  <r>
    <n v="2720"/>
    <s v="7/29/2019"/>
    <x v="424"/>
    <s v="2019 - Q3"/>
    <n v="3"/>
    <x v="1"/>
    <n v="7"/>
    <x v="6"/>
    <n v="29"/>
    <n v="0"/>
    <n v="0"/>
    <s v="Monday"/>
    <s v="Afternoon"/>
    <s v="B07FWYVTR"/>
    <s v="Male"/>
    <x v="154"/>
    <s v="Shipped"/>
    <n v="1"/>
    <s v="INR"/>
    <n v="88"/>
    <n v="67"/>
    <n v="155"/>
    <s v="Korba"/>
    <s v="Chhattisgarh"/>
    <n v="495446"/>
    <x v="2"/>
    <x v="90"/>
    <x v="48"/>
    <n v="0.21951219512195128"/>
    <n v="15.840000000000003"/>
    <n v="72.16"/>
    <n v="88"/>
  </r>
  <r>
    <n v="2721"/>
    <s v="7/29/2019"/>
    <x v="941"/>
    <s v="2019 - Q3"/>
    <n v="3"/>
    <x v="1"/>
    <n v="7"/>
    <x v="6"/>
    <n v="29"/>
    <n v="0"/>
    <n v="0"/>
    <s v="Monday"/>
    <s v="Afternoon"/>
    <s v="B07FWWUVT"/>
    <s v="Male"/>
    <x v="128"/>
    <s v="Shipped"/>
    <n v="1"/>
    <s v="INR"/>
    <n v="138"/>
    <n v="67"/>
    <n v="205"/>
    <s v="Rajsamand"/>
    <s v="Rajasthan"/>
    <n v="313324"/>
    <x v="2"/>
    <x v="90"/>
    <x v="48"/>
    <n v="0.21951219512195125"/>
    <n v="24.840000000000003"/>
    <n v="113.16"/>
    <n v="138"/>
  </r>
  <r>
    <n v="2722"/>
    <s v="7/29/2019"/>
    <x v="450"/>
    <s v="2019 - Q3"/>
    <n v="3"/>
    <x v="1"/>
    <n v="7"/>
    <x v="6"/>
    <n v="29"/>
    <n v="0"/>
    <n v="0"/>
    <s v="Monday"/>
    <s v="Afternoon"/>
    <s v="B07FWXZQZ"/>
    <s v="Male"/>
    <x v="141"/>
    <s v="Shipped"/>
    <n v="1"/>
    <s v="INR"/>
    <n v="175"/>
    <n v="67"/>
    <n v="242"/>
    <s v="Ahmedabad"/>
    <s v="Gujarat"/>
    <n v="380055"/>
    <x v="2"/>
    <x v="90"/>
    <x v="48"/>
    <n v="0.21951219512195122"/>
    <n v="31.5"/>
    <n v="143.5"/>
    <n v="175"/>
  </r>
  <r>
    <n v="2723"/>
    <s v="7/29/2019"/>
    <x v="636"/>
    <s v="2019 - Q3"/>
    <n v="3"/>
    <x v="1"/>
    <n v="7"/>
    <x v="6"/>
    <n v="29"/>
    <n v="0"/>
    <n v="0"/>
    <s v="Monday"/>
    <s v="Afternoon"/>
    <s v="B07FWWUXU"/>
    <s v="Male"/>
    <x v="141"/>
    <s v="Shipped"/>
    <n v="1"/>
    <s v="INR"/>
    <n v="175"/>
    <n v="67"/>
    <n v="242"/>
    <s v="Tirur"/>
    <s v="Kerala"/>
    <n v="676101"/>
    <x v="2"/>
    <x v="90"/>
    <x v="48"/>
    <n v="0.21951219512195122"/>
    <n v="31.5"/>
    <n v="143.5"/>
    <n v="175"/>
  </r>
  <r>
    <n v="2724"/>
    <s v="7/29/2019"/>
    <x v="295"/>
    <s v="2019 - Q3"/>
    <n v="3"/>
    <x v="1"/>
    <n v="7"/>
    <x v="6"/>
    <n v="29"/>
    <n v="0"/>
    <n v="0"/>
    <s v="Monday"/>
    <s v="Afternoon"/>
    <s v="B07FWVWSY"/>
    <s v="Male"/>
    <x v="150"/>
    <s v="Shipped"/>
    <n v="1"/>
    <s v="INR"/>
    <n v="97"/>
    <n v="67"/>
    <n v="164"/>
    <s v="Faridabad"/>
    <s v="Haryana"/>
    <n v="121003"/>
    <x v="2"/>
    <x v="90"/>
    <x v="48"/>
    <n v="0.21951219512195114"/>
    <n v="17.459999999999994"/>
    <n v="79.540000000000006"/>
    <n v="97"/>
  </r>
  <r>
    <n v="2725"/>
    <s v="7/29/2019"/>
    <x v="336"/>
    <s v="2019 - Q3"/>
    <n v="3"/>
    <x v="1"/>
    <n v="7"/>
    <x v="6"/>
    <n v="29"/>
    <n v="0"/>
    <n v="0"/>
    <s v="Monday"/>
    <s v="Afternoon"/>
    <s v="B07FWVBYV"/>
    <s v="Male"/>
    <x v="134"/>
    <s v="Shipped"/>
    <n v="1"/>
    <s v="INR"/>
    <n v="111"/>
    <n v="67"/>
    <n v="178"/>
    <s v="Unnao"/>
    <s v="Uttar Pradesh"/>
    <n v="209801"/>
    <x v="2"/>
    <x v="90"/>
    <x v="48"/>
    <n v="0.21951219512195128"/>
    <n v="19.980000000000004"/>
    <n v="91.02"/>
    <n v="111"/>
  </r>
  <r>
    <n v="2726"/>
    <s v="7/29/2019"/>
    <x v="301"/>
    <s v="2019 - Q3"/>
    <n v="3"/>
    <x v="1"/>
    <n v="7"/>
    <x v="6"/>
    <n v="29"/>
    <n v="0"/>
    <n v="0"/>
    <s v="Monday"/>
    <s v="Afternoon"/>
    <s v="B07FWXTRX"/>
    <s v="Male"/>
    <x v="128"/>
    <s v="Shipped"/>
    <n v="1"/>
    <s v="INR"/>
    <n v="138"/>
    <n v="67"/>
    <n v="205"/>
    <s v="Tumakuru"/>
    <s v="Karnataka"/>
    <n v="572102"/>
    <x v="2"/>
    <x v="90"/>
    <x v="48"/>
    <n v="0.21951219512195125"/>
    <n v="24.840000000000003"/>
    <n v="113.16"/>
    <n v="138"/>
  </r>
  <r>
    <n v="2727"/>
    <s v="7/29/2019"/>
    <x v="1071"/>
    <s v="2019 - Q3"/>
    <n v="3"/>
    <x v="1"/>
    <n v="7"/>
    <x v="6"/>
    <n v="29"/>
    <n v="0"/>
    <n v="0"/>
    <s v="Monday"/>
    <s v="Afternoon"/>
    <s v="B07FWVURV"/>
    <s v="Female"/>
    <x v="131"/>
    <s v="Shipped"/>
    <n v="1"/>
    <s v="INR"/>
    <n v="285"/>
    <n v="67"/>
    <n v="352"/>
    <s v="Gurugram"/>
    <s v="Haryana"/>
    <n v="122002"/>
    <x v="2"/>
    <x v="90"/>
    <x v="48"/>
    <n v="0.21951219512195128"/>
    <n v="51.300000000000011"/>
    <n v="233.7"/>
    <n v="285"/>
  </r>
  <r>
    <n v="2728"/>
    <s v="7/29/2019"/>
    <x v="818"/>
    <s v="2019 - Q3"/>
    <n v="3"/>
    <x v="1"/>
    <n v="7"/>
    <x v="6"/>
    <n v="29"/>
    <n v="0"/>
    <n v="0"/>
    <s v="Monday"/>
    <s v="Afternoon"/>
    <s v="B07FWXBZR"/>
    <s v="Male"/>
    <x v="126"/>
    <s v="Shipped"/>
    <n v="1"/>
    <s v="INR"/>
    <n v="157"/>
    <n v="67"/>
    <n v="224"/>
    <s v="Bhavani"/>
    <s v="Tamil Nadu"/>
    <n v="638301"/>
    <x v="2"/>
    <x v="90"/>
    <x v="48"/>
    <n v="0.21951219512195114"/>
    <n v="28.259999999999991"/>
    <n v="128.74"/>
    <n v="157"/>
  </r>
  <r>
    <n v="2729"/>
    <s v="7/29/2019"/>
    <x v="238"/>
    <s v="2019 - Q3"/>
    <n v="3"/>
    <x v="1"/>
    <n v="7"/>
    <x v="6"/>
    <n v="29"/>
    <n v="0"/>
    <n v="0"/>
    <s v="Monday"/>
    <s v="Evening"/>
    <s v="B07FWVZSZ"/>
    <s v="Female"/>
    <x v="141"/>
    <s v="Shipped"/>
    <n v="1"/>
    <s v="INR"/>
    <n v="175"/>
    <n v="67"/>
    <n v="242"/>
    <s v="Bengaluru"/>
    <s v="Karnataka"/>
    <n v="560020"/>
    <x v="2"/>
    <x v="90"/>
    <x v="48"/>
    <n v="0.21951219512195122"/>
    <n v="31.5"/>
    <n v="143.5"/>
    <n v="175"/>
  </r>
  <r>
    <n v="2730"/>
    <s v="7/29/2019"/>
    <x v="1049"/>
    <s v="2019 - Q3"/>
    <n v="3"/>
    <x v="1"/>
    <n v="7"/>
    <x v="6"/>
    <n v="29"/>
    <n v="0"/>
    <n v="0"/>
    <s v="Monday"/>
    <s v="Evening"/>
    <s v="B07FWXASS"/>
    <s v="Female"/>
    <x v="131"/>
    <s v="Shipped"/>
    <n v="1"/>
    <s v="INR"/>
    <n v="285"/>
    <n v="67"/>
    <n v="352"/>
    <s v="Chennai"/>
    <s v="Tamil Nadu"/>
    <n v="600064"/>
    <x v="2"/>
    <x v="90"/>
    <x v="48"/>
    <n v="0.21951219512195128"/>
    <n v="51.300000000000011"/>
    <n v="233.7"/>
    <n v="285"/>
  </r>
  <r>
    <n v="2731"/>
    <s v="7/30/2019"/>
    <x v="706"/>
    <s v="2019 - Q3"/>
    <n v="3"/>
    <x v="1"/>
    <n v="7"/>
    <x v="6"/>
    <n v="30"/>
    <n v="0"/>
    <n v="0"/>
    <s v="Tuesday"/>
    <s v="Night"/>
    <s v="B07FWYYRV"/>
    <s v="Female"/>
    <x v="134"/>
    <s v="Shipped"/>
    <n v="1"/>
    <s v="INR"/>
    <n v="111"/>
    <n v="67"/>
    <n v="178"/>
    <s v="Rourkela"/>
    <s v="Odisha"/>
    <n v="769004"/>
    <x v="2"/>
    <x v="90"/>
    <x v="48"/>
    <n v="0.21951219512195128"/>
    <n v="19.980000000000004"/>
    <n v="91.02"/>
    <n v="111"/>
  </r>
  <r>
    <n v="2732"/>
    <s v="7/30/2019"/>
    <x v="912"/>
    <s v="2019 - Q3"/>
    <n v="3"/>
    <x v="1"/>
    <n v="7"/>
    <x v="6"/>
    <n v="30"/>
    <n v="0"/>
    <n v="0"/>
    <s v="Tuesday"/>
    <s v="Night"/>
    <s v="B07FWXYWT"/>
    <s v="Male"/>
    <x v="157"/>
    <s v="Shipped"/>
    <n v="1"/>
    <s v="INR"/>
    <n v="248"/>
    <n v="67"/>
    <n v="315"/>
    <s v="Bhubaneswar"/>
    <s v="Odisha"/>
    <n v="751013"/>
    <x v="2"/>
    <x v="90"/>
    <x v="48"/>
    <n v="0.21951219512195114"/>
    <n v="44.639999999999986"/>
    <n v="203.36"/>
    <n v="248"/>
  </r>
  <r>
    <n v="2733"/>
    <s v="7/30/2019"/>
    <x v="379"/>
    <s v="2019 - Q3"/>
    <n v="3"/>
    <x v="1"/>
    <n v="7"/>
    <x v="6"/>
    <n v="30"/>
    <n v="0"/>
    <n v="0"/>
    <s v="Tuesday"/>
    <s v="Morning"/>
    <s v="B07FWXWYS"/>
    <s v="Female"/>
    <x v="128"/>
    <s v="Shipped"/>
    <n v="1"/>
    <s v="INR"/>
    <n v="138"/>
    <n v="67"/>
    <n v="205"/>
    <s v="Bangalore"/>
    <s v="Karnataka"/>
    <n v="560037"/>
    <x v="2"/>
    <x v="90"/>
    <x v="48"/>
    <n v="0.21951219512195125"/>
    <n v="24.840000000000003"/>
    <n v="113.16"/>
    <n v="138"/>
  </r>
  <r>
    <n v="2734"/>
    <s v="7/30/2019"/>
    <x v="598"/>
    <s v="2019 - Q3"/>
    <n v="3"/>
    <x v="1"/>
    <n v="7"/>
    <x v="6"/>
    <n v="30"/>
    <n v="0"/>
    <n v="0"/>
    <s v="Tuesday"/>
    <s v="Morning"/>
    <s v="B07FWYZTV"/>
    <s v="Female"/>
    <x v="117"/>
    <s v="Shipped"/>
    <n v="1"/>
    <s v="INR"/>
    <n v="155"/>
    <n v="67"/>
    <n v="222"/>
    <s v="Bangalore"/>
    <s v="Karnataka"/>
    <n v="562125"/>
    <x v="2"/>
    <x v="90"/>
    <x v="48"/>
    <n v="0.21951219512195128"/>
    <n v="27.900000000000006"/>
    <n v="127.1"/>
    <n v="155"/>
  </r>
  <r>
    <n v="2735"/>
    <s v="7/30/2019"/>
    <x v="1072"/>
    <s v="2019 - Q3"/>
    <n v="3"/>
    <x v="1"/>
    <n v="7"/>
    <x v="6"/>
    <n v="30"/>
    <n v="0"/>
    <n v="0"/>
    <s v="Tuesday"/>
    <s v="Morning"/>
    <s v="B07FWYVXQ"/>
    <s v="Female"/>
    <x v="151"/>
    <s v="Shipped"/>
    <n v="1"/>
    <s v="INR"/>
    <n v="85.78"/>
    <n v="67"/>
    <n v="152.78"/>
    <s v="Medak"/>
    <s v="Telangana"/>
    <n v="502221"/>
    <x v="2"/>
    <x v="90"/>
    <x v="48"/>
    <n v="0.21951219512195116"/>
    <n v="15.440399999999997"/>
    <n v="70.339600000000004"/>
    <n v="85.78"/>
  </r>
  <r>
    <n v="2736"/>
    <s v="7/30/2019"/>
    <x v="752"/>
    <s v="2019 - Q3"/>
    <n v="3"/>
    <x v="1"/>
    <n v="7"/>
    <x v="6"/>
    <n v="30"/>
    <n v="0"/>
    <n v="0"/>
    <s v="Tuesday"/>
    <s v="Afternoon"/>
    <s v="B07FWVVVU"/>
    <s v="Male"/>
    <x v="117"/>
    <s v="Shipped"/>
    <n v="1"/>
    <s v="INR"/>
    <n v="155"/>
    <n v="67"/>
    <n v="222"/>
    <s v="New Delhi"/>
    <s v="Delhi"/>
    <n v="110005"/>
    <x v="2"/>
    <x v="90"/>
    <x v="48"/>
    <n v="0.21951219512195128"/>
    <n v="27.900000000000006"/>
    <n v="127.1"/>
    <n v="155"/>
  </r>
  <r>
    <n v="2737"/>
    <s v="7/30/2019"/>
    <x v="984"/>
    <s v="2019 - Q3"/>
    <n v="3"/>
    <x v="1"/>
    <n v="7"/>
    <x v="6"/>
    <n v="30"/>
    <n v="0"/>
    <n v="0"/>
    <s v="Tuesday"/>
    <s v="Afternoon"/>
    <s v="B07FWYUZS"/>
    <s v="Male"/>
    <x v="34"/>
    <s v="Shipped"/>
    <n v="1"/>
    <s v="INR"/>
    <n v="225"/>
    <n v="67"/>
    <n v="292"/>
    <s v="Gangtok"/>
    <s v="Sikkim"/>
    <n v="737101"/>
    <x v="2"/>
    <x v="26"/>
    <x v="18"/>
    <n v="0.21951219512195122"/>
    <n v="40.5"/>
    <n v="184.5"/>
    <n v="225"/>
  </r>
  <r>
    <n v="2738"/>
    <s v="7/30/2019"/>
    <x v="230"/>
    <s v="2019 - Q3"/>
    <n v="3"/>
    <x v="1"/>
    <n v="7"/>
    <x v="6"/>
    <n v="30"/>
    <n v="0"/>
    <n v="0"/>
    <s v="Tuesday"/>
    <s v="Afternoon"/>
    <s v="B07FWWTRS"/>
    <s v="Female"/>
    <x v="170"/>
    <s v="Shipped"/>
    <n v="1"/>
    <s v="INR"/>
    <n v="998"/>
    <n v="117"/>
    <n v="1115"/>
    <s v="Gaya"/>
    <s v="Bihar"/>
    <n v="823001"/>
    <x v="1"/>
    <x v="108"/>
    <x v="60"/>
    <n v="0.2048192771084337"/>
    <n v="169.65999999999997"/>
    <n v="828.34"/>
    <n v="998"/>
  </r>
  <r>
    <n v="2739"/>
    <s v="7/30/2019"/>
    <x v="1047"/>
    <s v="2019 - Q3"/>
    <n v="3"/>
    <x v="1"/>
    <n v="7"/>
    <x v="6"/>
    <n v="30"/>
    <n v="0"/>
    <n v="0"/>
    <s v="Tuesday"/>
    <s v="Evening"/>
    <s v="B07FWXWUY"/>
    <s v="Male"/>
    <x v="134"/>
    <s v="Shipped"/>
    <n v="1"/>
    <s v="INR"/>
    <n v="111"/>
    <n v="67"/>
    <n v="178"/>
    <s v="Balangir"/>
    <s v="Odisha"/>
    <n v="767001"/>
    <x v="2"/>
    <x v="90"/>
    <x v="48"/>
    <n v="0.21951219512195128"/>
    <n v="19.980000000000004"/>
    <n v="91.02"/>
    <n v="111"/>
  </r>
  <r>
    <n v="2740"/>
    <s v="7/30/2019"/>
    <x v="189"/>
    <s v="2019 - Q3"/>
    <n v="3"/>
    <x v="1"/>
    <n v="7"/>
    <x v="6"/>
    <n v="30"/>
    <n v="0"/>
    <n v="0"/>
    <s v="Tuesday"/>
    <s v="Evening"/>
    <s v="B07FWWXWT"/>
    <s v="Female"/>
    <x v="149"/>
    <s v="Shipped"/>
    <n v="1"/>
    <s v="INR"/>
    <n v="180"/>
    <n v="67"/>
    <n v="247"/>
    <s v="Bengaluru"/>
    <s v="Karnataka"/>
    <n v="560016"/>
    <x v="2"/>
    <x v="90"/>
    <x v="48"/>
    <n v="0.21951219512195128"/>
    <n v="32.400000000000006"/>
    <n v="147.6"/>
    <n v="180"/>
  </r>
  <r>
    <n v="2741"/>
    <s v="7/31/2019"/>
    <x v="5"/>
    <s v="2019 - Q3"/>
    <n v="3"/>
    <x v="1"/>
    <n v="7"/>
    <x v="6"/>
    <n v="31"/>
    <n v="1"/>
    <n v="0"/>
    <s v="Wednesday"/>
    <s v="Night"/>
    <s v="B07FWWVTW"/>
    <s v="Female"/>
    <x v="154"/>
    <s v="Shipped"/>
    <n v="1"/>
    <s v="INR"/>
    <n v="88"/>
    <n v="67"/>
    <n v="155"/>
    <s v="Gonda"/>
    <s v="Uttar Pradesh"/>
    <n v="271001"/>
    <x v="2"/>
    <x v="90"/>
    <x v="48"/>
    <n v="0.21951219512195128"/>
    <n v="15.840000000000003"/>
    <n v="72.16"/>
    <n v="88"/>
  </r>
  <r>
    <n v="2742"/>
    <s v="7/31/2019"/>
    <x v="495"/>
    <s v="2019 - Q3"/>
    <n v="3"/>
    <x v="1"/>
    <n v="7"/>
    <x v="6"/>
    <n v="31"/>
    <n v="1"/>
    <n v="0"/>
    <s v="Wednesday"/>
    <s v="Night"/>
    <s v="B07FWYUZX"/>
    <s v="Male"/>
    <x v="120"/>
    <s v="Shipped"/>
    <n v="1"/>
    <s v="INR"/>
    <n v="220"/>
    <n v="67"/>
    <n v="287"/>
    <s v="Sidhpur"/>
    <s v="Gujarat"/>
    <n v="384151"/>
    <x v="2"/>
    <x v="90"/>
    <x v="48"/>
    <n v="0.21951219512195119"/>
    <n v="39.599999999999994"/>
    <n v="180.4"/>
    <n v="220"/>
  </r>
  <r>
    <n v="2743"/>
    <s v="7/31/2019"/>
    <x v="298"/>
    <s v="2019 - Q3"/>
    <n v="3"/>
    <x v="1"/>
    <n v="7"/>
    <x v="6"/>
    <n v="31"/>
    <n v="1"/>
    <n v="0"/>
    <s v="Wednesday"/>
    <s v="Night"/>
    <s v="B07FWXBRX"/>
    <s v="Male"/>
    <x v="117"/>
    <s v="Shipped"/>
    <n v="1"/>
    <s v="INR"/>
    <n v="155"/>
    <n v="67"/>
    <n v="222"/>
    <s v="Ghatagaon"/>
    <s v="Odisha"/>
    <n v="758027"/>
    <x v="2"/>
    <x v="90"/>
    <x v="48"/>
    <n v="0.21951219512195128"/>
    <n v="27.900000000000006"/>
    <n v="127.1"/>
    <n v="155"/>
  </r>
  <r>
    <n v="2744"/>
    <s v="7/31/2019"/>
    <x v="598"/>
    <s v="2019 - Q3"/>
    <n v="3"/>
    <x v="1"/>
    <n v="7"/>
    <x v="6"/>
    <n v="31"/>
    <n v="1"/>
    <n v="0"/>
    <s v="Wednesday"/>
    <s v="Morning"/>
    <s v="B07FWVZZR"/>
    <s v="Male"/>
    <x v="131"/>
    <s v="Shipped"/>
    <n v="1"/>
    <s v="INR"/>
    <n v="285"/>
    <n v="67"/>
    <n v="352"/>
    <s v="New Delhi"/>
    <s v="Delhi"/>
    <n v="110005"/>
    <x v="2"/>
    <x v="90"/>
    <x v="48"/>
    <n v="0.21951219512195128"/>
    <n v="51.300000000000011"/>
    <n v="233.7"/>
    <n v="285"/>
  </r>
  <r>
    <n v="2745"/>
    <s v="7/31/2019"/>
    <x v="981"/>
    <s v="2019 - Q3"/>
    <n v="3"/>
    <x v="1"/>
    <n v="7"/>
    <x v="6"/>
    <n v="31"/>
    <n v="1"/>
    <n v="0"/>
    <s v="Wednesday"/>
    <s v="Morning"/>
    <s v="B07FWWUQY"/>
    <s v="Male"/>
    <x v="151"/>
    <s v="Shipped"/>
    <n v="1"/>
    <s v="INR"/>
    <n v="85.78"/>
    <n v="67"/>
    <n v="152.78"/>
    <s v="Hyderabad"/>
    <s v="Telangana"/>
    <n v="500048"/>
    <x v="2"/>
    <x v="90"/>
    <x v="48"/>
    <n v="0.21951219512195116"/>
    <n v="15.440399999999997"/>
    <n v="70.339600000000004"/>
    <n v="85.78"/>
  </r>
  <r>
    <n v="2746"/>
    <s v="7/31/2019"/>
    <x v="829"/>
    <s v="2019 - Q3"/>
    <n v="3"/>
    <x v="1"/>
    <n v="7"/>
    <x v="6"/>
    <n v="31"/>
    <n v="1"/>
    <n v="0"/>
    <s v="Wednesday"/>
    <s v="Morning"/>
    <s v="B07FWVXRW"/>
    <s v="Female"/>
    <x v="117"/>
    <s v="Shipped"/>
    <n v="1"/>
    <s v="INR"/>
    <n v="155"/>
    <n v="67"/>
    <n v="222"/>
    <s v="Mumbai"/>
    <s v="Maharashtra"/>
    <n v="400016"/>
    <x v="2"/>
    <x v="90"/>
    <x v="48"/>
    <n v="0.21951219512195128"/>
    <n v="27.900000000000006"/>
    <n v="127.1"/>
    <n v="155"/>
  </r>
  <r>
    <n v="2747"/>
    <s v="7/31/2019"/>
    <x v="594"/>
    <s v="2019 - Q3"/>
    <n v="3"/>
    <x v="1"/>
    <n v="7"/>
    <x v="6"/>
    <n v="31"/>
    <n v="1"/>
    <n v="0"/>
    <s v="Wednesday"/>
    <s v="Afternoon"/>
    <s v="B07FWWUQR"/>
    <s v="Female"/>
    <x v="117"/>
    <s v="Shipped"/>
    <n v="1"/>
    <s v="INR"/>
    <n v="155"/>
    <n v="67"/>
    <n v="222"/>
    <s v="Salem"/>
    <s v="Tamil Nadu"/>
    <n v="636007"/>
    <x v="2"/>
    <x v="90"/>
    <x v="48"/>
    <n v="0.21951219512195128"/>
    <n v="27.900000000000006"/>
    <n v="127.1"/>
    <n v="155"/>
  </r>
  <r>
    <n v="2748"/>
    <s v="7/31/2019"/>
    <x v="369"/>
    <s v="2019 - Q3"/>
    <n v="3"/>
    <x v="1"/>
    <n v="7"/>
    <x v="6"/>
    <n v="31"/>
    <n v="1"/>
    <n v="0"/>
    <s v="Wednesday"/>
    <s v="Afternoon"/>
    <s v="B07FWWZTQ"/>
    <s v="Female"/>
    <x v="95"/>
    <s v="Shipped"/>
    <n v="1"/>
    <s v="INR"/>
    <n v="395"/>
    <n v="67"/>
    <n v="462"/>
    <s v="Amritsar"/>
    <s v="Punjab"/>
    <n v="143001"/>
    <x v="1"/>
    <x v="78"/>
    <x v="33"/>
    <n v="0.20481927710843364"/>
    <n v="67.149999999999977"/>
    <n v="327.85"/>
    <n v="395"/>
  </r>
  <r>
    <n v="2749"/>
    <s v="7/31/2019"/>
    <x v="653"/>
    <s v="2019 - Q3"/>
    <n v="3"/>
    <x v="1"/>
    <n v="7"/>
    <x v="6"/>
    <n v="31"/>
    <n v="1"/>
    <n v="0"/>
    <s v="Wednesday"/>
    <s v="Afternoon"/>
    <s v="B07FWYSRX"/>
    <s v="Male"/>
    <x v="151"/>
    <s v="Shipped"/>
    <n v="1"/>
    <s v="INR"/>
    <n v="85.78"/>
    <n v="67"/>
    <n v="152.78"/>
    <s v="Bangalore"/>
    <s v="Karnataka"/>
    <n v="560013"/>
    <x v="2"/>
    <x v="90"/>
    <x v="48"/>
    <n v="0.21951219512195116"/>
    <n v="15.440399999999997"/>
    <n v="70.339600000000004"/>
    <n v="85.78"/>
  </r>
  <r>
    <n v="2750"/>
    <s v="7/31/2019"/>
    <x v="324"/>
    <s v="2019 - Q3"/>
    <n v="3"/>
    <x v="1"/>
    <n v="7"/>
    <x v="6"/>
    <n v="31"/>
    <n v="1"/>
    <n v="0"/>
    <s v="Wednesday"/>
    <s v="Evening"/>
    <s v="B07FWYUQQ"/>
    <s v="Male"/>
    <x v="149"/>
    <s v="Shipped"/>
    <n v="1"/>
    <s v="INR"/>
    <n v="180"/>
    <n v="67"/>
    <n v="247"/>
    <s v="Pimpri Chinchwad"/>
    <s v="Maharashtra"/>
    <n v="411027"/>
    <x v="2"/>
    <x v="90"/>
    <x v="48"/>
    <n v="0.21951219512195128"/>
    <n v="32.400000000000006"/>
    <n v="147.6"/>
    <n v="180"/>
  </r>
  <r>
    <n v="2751"/>
    <s v="7/31/2019"/>
    <x v="890"/>
    <s v="2019 - Q3"/>
    <n v="3"/>
    <x v="1"/>
    <n v="7"/>
    <x v="6"/>
    <n v="31"/>
    <n v="1"/>
    <n v="0"/>
    <s v="Wednesday"/>
    <s v="Evening"/>
    <s v="B07FWWAXQ"/>
    <s v="Male"/>
    <x v="95"/>
    <s v="Shipped"/>
    <n v="1"/>
    <s v="INR"/>
    <n v="395"/>
    <n v="67"/>
    <n v="462"/>
    <s v="Ranchi"/>
    <s v="Jharkhand"/>
    <n v="834002"/>
    <x v="1"/>
    <x v="78"/>
    <x v="33"/>
    <n v="0.20481927710843364"/>
    <n v="67.149999999999977"/>
    <n v="327.85"/>
    <n v="395"/>
  </r>
  <r>
    <n v="2752"/>
    <s v="7/31/2019"/>
    <x v="954"/>
    <s v="2019 - Q3"/>
    <n v="3"/>
    <x v="1"/>
    <n v="7"/>
    <x v="6"/>
    <n v="31"/>
    <n v="1"/>
    <n v="0"/>
    <s v="Wednesday"/>
    <s v="Evening"/>
    <s v="B07FWVYTZ"/>
    <s v="Male"/>
    <x v="117"/>
    <s v="Shipped"/>
    <n v="1"/>
    <s v="INR"/>
    <n v="155"/>
    <n v="67"/>
    <n v="222"/>
    <s v="Indore"/>
    <s v="Madhya Pradesh"/>
    <n v="452016"/>
    <x v="2"/>
    <x v="90"/>
    <x v="48"/>
    <n v="0.21951219512195128"/>
    <n v="27.900000000000006"/>
    <n v="127.1"/>
    <n v="155"/>
  </r>
  <r>
    <n v="2753"/>
    <d v="2019-01-08T00:00:00"/>
    <x v="1073"/>
    <s v="2019 - Q3"/>
    <n v="3"/>
    <x v="1"/>
    <n v="8"/>
    <x v="7"/>
    <n v="1"/>
    <n v="1"/>
    <n v="0"/>
    <s v="Thursday"/>
    <s v="Night"/>
    <s v="B07FWWSZZ"/>
    <s v="Male"/>
    <x v="141"/>
    <s v="Shipped"/>
    <n v="2"/>
    <s v="INR"/>
    <n v="350"/>
    <n v="67"/>
    <n v="417"/>
    <s v="Chennai"/>
    <s v="Tamil Nadu"/>
    <n v="600092"/>
    <x v="2"/>
    <x v="90"/>
    <x v="48"/>
    <n v="0.21951219512195122"/>
    <n v="63"/>
    <n v="287"/>
    <n v="700"/>
  </r>
  <r>
    <n v="2754"/>
    <d v="2019-01-08T00:00:00"/>
    <x v="619"/>
    <s v="2019 - Q3"/>
    <n v="3"/>
    <x v="1"/>
    <n v="8"/>
    <x v="7"/>
    <n v="1"/>
    <n v="1"/>
    <n v="0"/>
    <s v="Thursday"/>
    <s v="Night"/>
    <s v="B07FWXZTZ"/>
    <s v="Male"/>
    <x v="139"/>
    <s v="Shipped"/>
    <n v="1"/>
    <s v="INR"/>
    <n v="192"/>
    <n v="67"/>
    <n v="259"/>
    <s v="New Delhi"/>
    <s v="Delhi"/>
    <n v="110059"/>
    <x v="2"/>
    <x v="90"/>
    <x v="48"/>
    <n v="0.21951219512195125"/>
    <n v="34.56"/>
    <n v="157.44"/>
    <n v="192"/>
  </r>
  <r>
    <n v="2755"/>
    <d v="2019-01-08T00:00:00"/>
    <x v="988"/>
    <s v="2019 - Q3"/>
    <n v="3"/>
    <x v="1"/>
    <n v="8"/>
    <x v="7"/>
    <n v="1"/>
    <n v="1"/>
    <n v="0"/>
    <s v="Thursday"/>
    <s v="Afternoon"/>
    <s v="B07FWYTTR"/>
    <s v="Female"/>
    <x v="139"/>
    <s v="Shipped"/>
    <n v="1"/>
    <s v="INR"/>
    <n v="192"/>
    <n v="67"/>
    <n v="259"/>
    <s v="Mumbai"/>
    <s v="Maharashtra"/>
    <n v="400037"/>
    <x v="2"/>
    <x v="90"/>
    <x v="48"/>
    <n v="0.21951219512195125"/>
    <n v="34.56"/>
    <n v="157.44"/>
    <n v="192"/>
  </r>
  <r>
    <n v="2756"/>
    <d v="2019-01-08T00:00:00"/>
    <x v="231"/>
    <s v="2019 - Q3"/>
    <n v="3"/>
    <x v="1"/>
    <n v="8"/>
    <x v="7"/>
    <n v="1"/>
    <n v="1"/>
    <n v="0"/>
    <s v="Thursday"/>
    <s v="Afternoon"/>
    <s v="B07FWYWXU"/>
    <s v="Female"/>
    <x v="139"/>
    <s v="Shipped"/>
    <n v="1"/>
    <s v="INR"/>
    <n v="192"/>
    <n v="67"/>
    <n v="259"/>
    <s v="Basti"/>
    <s v="Uttar Pradesh"/>
    <n v="272001"/>
    <x v="2"/>
    <x v="90"/>
    <x v="48"/>
    <n v="0.21951219512195125"/>
    <n v="34.56"/>
    <n v="157.44"/>
    <n v="192"/>
  </r>
  <r>
    <n v="2757"/>
    <d v="2019-01-08T00:00:00"/>
    <x v="1011"/>
    <s v="2019 - Q3"/>
    <n v="3"/>
    <x v="1"/>
    <n v="8"/>
    <x v="7"/>
    <n v="1"/>
    <n v="1"/>
    <n v="0"/>
    <s v="Thursday"/>
    <s v="Evening"/>
    <s v="B07FWVZVY"/>
    <s v="Male"/>
    <x v="117"/>
    <s v="Shipped"/>
    <n v="1"/>
    <s v="INR"/>
    <n v="155"/>
    <n v="67"/>
    <n v="222"/>
    <s v="Thane"/>
    <s v="Maharashtra"/>
    <n v="401101"/>
    <x v="2"/>
    <x v="90"/>
    <x v="48"/>
    <n v="0.21951219512195128"/>
    <n v="27.900000000000006"/>
    <n v="127.1"/>
    <n v="155"/>
  </r>
  <r>
    <n v="2758"/>
    <d v="2019-01-08T00:00:00"/>
    <x v="798"/>
    <s v="2019 - Q3"/>
    <n v="3"/>
    <x v="1"/>
    <n v="8"/>
    <x v="7"/>
    <n v="1"/>
    <n v="1"/>
    <n v="0"/>
    <s v="Thursday"/>
    <s v="Evening"/>
    <s v="B07FWYTWQ"/>
    <s v="Male"/>
    <x v="117"/>
    <s v="Shipped"/>
    <n v="1"/>
    <s v="INR"/>
    <n v="155"/>
    <n v="67"/>
    <n v="222"/>
    <s v="Guwahati"/>
    <s v="As"/>
    <n v="781002"/>
    <x v="2"/>
    <x v="90"/>
    <x v="48"/>
    <n v="0.21951219512195128"/>
    <n v="27.900000000000006"/>
    <n v="127.1"/>
    <n v="155"/>
  </r>
  <r>
    <n v="2759"/>
    <d v="2019-02-08T00:00:00"/>
    <x v="880"/>
    <s v="2019 - Q3"/>
    <n v="3"/>
    <x v="1"/>
    <n v="8"/>
    <x v="7"/>
    <n v="2"/>
    <n v="0"/>
    <n v="0"/>
    <s v="Friday"/>
    <s v="Morning"/>
    <s v="B07FWVUVS"/>
    <s v="Male"/>
    <x v="126"/>
    <s v="Shipped"/>
    <n v="1"/>
    <s v="INR"/>
    <n v="157"/>
    <n v="67"/>
    <n v="224"/>
    <s v="Dehradun"/>
    <s v="Uttarakhand"/>
    <n v="248001"/>
    <x v="2"/>
    <x v="90"/>
    <x v="48"/>
    <n v="0.21951219512195114"/>
    <n v="28.259999999999991"/>
    <n v="128.74"/>
    <n v="157"/>
  </r>
  <r>
    <n v="2760"/>
    <d v="2019-02-08T00:00:00"/>
    <x v="1074"/>
    <s v="2019 - Q3"/>
    <n v="3"/>
    <x v="1"/>
    <n v="8"/>
    <x v="7"/>
    <n v="2"/>
    <n v="0"/>
    <n v="0"/>
    <s v="Friday"/>
    <s v="Morning"/>
    <s v="B07FWVWXZ"/>
    <s v="Male"/>
    <x v="120"/>
    <s v="Shipped"/>
    <n v="1"/>
    <s v="INR"/>
    <n v="220"/>
    <n v="67"/>
    <n v="287"/>
    <s v="Thane"/>
    <s v="Maharashtra"/>
    <n v="421604"/>
    <x v="2"/>
    <x v="90"/>
    <x v="48"/>
    <n v="0.21951219512195119"/>
    <n v="39.599999999999994"/>
    <n v="180.4"/>
    <n v="220"/>
  </r>
  <r>
    <n v="2761"/>
    <d v="2019-02-08T00:00:00"/>
    <x v="1075"/>
    <s v="2019 - Q3"/>
    <n v="3"/>
    <x v="1"/>
    <n v="8"/>
    <x v="7"/>
    <n v="2"/>
    <n v="0"/>
    <n v="0"/>
    <s v="Friday"/>
    <s v="Morning"/>
    <s v="B07FWVXYU"/>
    <s v="Male"/>
    <x v="141"/>
    <s v="Shipped"/>
    <n v="1"/>
    <s v="INR"/>
    <n v="175"/>
    <n v="67"/>
    <n v="242"/>
    <s v="Nallasopara West"/>
    <s v="Maharashtra"/>
    <n v="401203"/>
    <x v="2"/>
    <x v="90"/>
    <x v="48"/>
    <n v="0.21951219512195122"/>
    <n v="31.5"/>
    <n v="143.5"/>
    <n v="175"/>
  </r>
  <r>
    <n v="2762"/>
    <d v="2019-02-08T00:00:00"/>
    <x v="28"/>
    <s v="2019 - Q3"/>
    <n v="3"/>
    <x v="1"/>
    <n v="8"/>
    <x v="7"/>
    <n v="2"/>
    <n v="0"/>
    <n v="0"/>
    <s v="Friday"/>
    <s v="Morning"/>
    <s v="B07FWVXSW"/>
    <s v="Male"/>
    <x v="150"/>
    <s v="Shipped"/>
    <n v="1"/>
    <s v="INR"/>
    <n v="97"/>
    <n v="67"/>
    <n v="164"/>
    <s v="Yavatmal"/>
    <s v="Maharashtra"/>
    <n v="445001"/>
    <x v="2"/>
    <x v="90"/>
    <x v="48"/>
    <n v="0.21951219512195114"/>
    <n v="17.459999999999994"/>
    <n v="79.540000000000006"/>
    <n v="97"/>
  </r>
  <r>
    <n v="2763"/>
    <d v="2019-02-08T00:00:00"/>
    <x v="1076"/>
    <s v="2019 - Q3"/>
    <n v="3"/>
    <x v="1"/>
    <n v="8"/>
    <x v="7"/>
    <n v="2"/>
    <n v="0"/>
    <n v="0"/>
    <s v="Friday"/>
    <s v="Morning"/>
    <s v="B07FWVWYY"/>
    <s v="Male"/>
    <x v="117"/>
    <s v="Shipped"/>
    <n v="2"/>
    <s v="INR"/>
    <n v="310"/>
    <n v="67"/>
    <n v="377"/>
    <s v="Bareilly"/>
    <s v="Uttar Pradesh"/>
    <n v="243003"/>
    <x v="2"/>
    <x v="90"/>
    <x v="48"/>
    <n v="0.21951219512195128"/>
    <n v="55.800000000000011"/>
    <n v="254.2"/>
    <n v="620"/>
  </r>
  <r>
    <n v="2764"/>
    <d v="2019-02-08T00:00:00"/>
    <x v="231"/>
    <s v="2019 - Q3"/>
    <n v="3"/>
    <x v="1"/>
    <n v="8"/>
    <x v="7"/>
    <n v="2"/>
    <n v="0"/>
    <n v="0"/>
    <s v="Friday"/>
    <s v="Afternoon"/>
    <s v="B07FWVVUZ"/>
    <s v="Female"/>
    <x v="131"/>
    <s v="Shipped"/>
    <n v="1"/>
    <s v="INR"/>
    <n v="285"/>
    <n v="67"/>
    <n v="352"/>
    <s v="New Delhi"/>
    <s v="Delhi"/>
    <n v="110094"/>
    <x v="2"/>
    <x v="90"/>
    <x v="48"/>
    <n v="0.21951219512195128"/>
    <n v="51.300000000000011"/>
    <n v="233.7"/>
    <n v="285"/>
  </r>
  <r>
    <n v="2765"/>
    <d v="2019-02-08T00:00:00"/>
    <x v="560"/>
    <s v="2019 - Q3"/>
    <n v="3"/>
    <x v="1"/>
    <n v="8"/>
    <x v="7"/>
    <n v="2"/>
    <n v="0"/>
    <n v="0"/>
    <s v="Friday"/>
    <s v="Afternoon"/>
    <s v="B07FWVVRW"/>
    <s v="Female"/>
    <x v="150"/>
    <s v="Shipped"/>
    <n v="1"/>
    <s v="INR"/>
    <n v="97"/>
    <n v="67"/>
    <n v="164"/>
    <s v="Ahmedabad"/>
    <s v="Gujarat"/>
    <n v="382405"/>
    <x v="2"/>
    <x v="90"/>
    <x v="48"/>
    <n v="0.21951219512195114"/>
    <n v="17.459999999999994"/>
    <n v="79.540000000000006"/>
    <n v="97"/>
  </r>
  <r>
    <n v="2766"/>
    <d v="2019-02-08T00:00:00"/>
    <x v="70"/>
    <s v="2019 - Q3"/>
    <n v="3"/>
    <x v="1"/>
    <n v="8"/>
    <x v="7"/>
    <n v="2"/>
    <n v="0"/>
    <n v="0"/>
    <s v="Friday"/>
    <s v="Afternoon"/>
    <s v="B07FWVUWQ"/>
    <s v="Male"/>
    <x v="144"/>
    <s v="Shipped"/>
    <n v="1"/>
    <s v="INR"/>
    <n v="198"/>
    <n v="67"/>
    <n v="265"/>
    <s v="Adoor"/>
    <s v="Kerala"/>
    <n v="691523"/>
    <x v="2"/>
    <x v="90"/>
    <x v="48"/>
    <n v="0.21951219512195111"/>
    <n v="35.639999999999986"/>
    <n v="162.36000000000001"/>
    <n v="198"/>
  </r>
  <r>
    <n v="2767"/>
    <d v="2019-02-08T00:00:00"/>
    <x v="57"/>
    <s v="2019 - Q3"/>
    <n v="3"/>
    <x v="1"/>
    <n v="8"/>
    <x v="7"/>
    <n v="2"/>
    <n v="0"/>
    <n v="0"/>
    <s v="Friday"/>
    <s v="Afternoon"/>
    <s v="B07FWWVWZ"/>
    <s v="Female"/>
    <x v="131"/>
    <s v="Shipped"/>
    <n v="1"/>
    <s v="INR"/>
    <n v="285"/>
    <n v="67"/>
    <n v="352"/>
    <s v="Bhubaneswar"/>
    <s v="Odisha"/>
    <n v="751030"/>
    <x v="2"/>
    <x v="90"/>
    <x v="48"/>
    <n v="0.21951219512195128"/>
    <n v="51.300000000000011"/>
    <n v="233.7"/>
    <n v="285"/>
  </r>
  <r>
    <n v="2768"/>
    <d v="2019-03-08T00:00:00"/>
    <x v="655"/>
    <s v="2019 - Q3"/>
    <n v="3"/>
    <x v="1"/>
    <n v="8"/>
    <x v="7"/>
    <n v="3"/>
    <n v="0"/>
    <n v="0"/>
    <s v="Saturday"/>
    <s v="Night"/>
    <s v="B07FWVVRZ"/>
    <s v="Male"/>
    <x v="185"/>
    <s v="Shipped"/>
    <n v="1"/>
    <s v="INR"/>
    <n v="348"/>
    <n v="67"/>
    <n v="415"/>
    <s v="Mumbai"/>
    <s v="Maharashtra"/>
    <n v="400019"/>
    <x v="2"/>
    <x v="37"/>
    <x v="5"/>
    <n v="0.21951219512195116"/>
    <n v="62.639999999999986"/>
    <n v="285.36"/>
    <n v="348"/>
  </r>
  <r>
    <n v="2769"/>
    <d v="2019-03-08T00:00:00"/>
    <x v="286"/>
    <s v="2019 - Q3"/>
    <n v="3"/>
    <x v="1"/>
    <n v="8"/>
    <x v="7"/>
    <n v="3"/>
    <n v="0"/>
    <n v="0"/>
    <s v="Saturday"/>
    <s v="Night"/>
    <s v="B07FWVWZX"/>
    <s v="Male"/>
    <x v="126"/>
    <s v="Shipped"/>
    <n v="1"/>
    <s v="INR"/>
    <n v="157"/>
    <n v="67"/>
    <n v="224"/>
    <s v="Bundi"/>
    <s v="Rajasthan"/>
    <n v="323001"/>
    <x v="2"/>
    <x v="90"/>
    <x v="48"/>
    <n v="0.21951219512195114"/>
    <n v="28.259999999999991"/>
    <n v="128.74"/>
    <n v="157"/>
  </r>
  <r>
    <n v="2770"/>
    <d v="2019-03-08T00:00:00"/>
    <x v="686"/>
    <s v="2019 - Q3"/>
    <n v="3"/>
    <x v="1"/>
    <n v="8"/>
    <x v="7"/>
    <n v="3"/>
    <n v="0"/>
    <n v="0"/>
    <s v="Saturday"/>
    <s v="Night"/>
    <s v="B07FWVXUZ"/>
    <s v="Male"/>
    <x v="144"/>
    <s v="Shipped"/>
    <n v="1"/>
    <s v="INR"/>
    <n v="198"/>
    <n v="67"/>
    <n v="265"/>
    <s v="Obra"/>
    <s v="Uttar Pradesh"/>
    <n v="231219"/>
    <x v="2"/>
    <x v="90"/>
    <x v="48"/>
    <n v="0.21951219512195111"/>
    <n v="35.639999999999986"/>
    <n v="162.36000000000001"/>
    <n v="198"/>
  </r>
  <r>
    <n v="2771"/>
    <d v="2019-03-08T00:00:00"/>
    <x v="497"/>
    <s v="2019 - Q3"/>
    <n v="3"/>
    <x v="1"/>
    <n v="8"/>
    <x v="7"/>
    <n v="3"/>
    <n v="0"/>
    <n v="0"/>
    <s v="Saturday"/>
    <s v="Morning"/>
    <s v="B07FWXSXS"/>
    <s v="Male"/>
    <x v="146"/>
    <s v="Shipped"/>
    <n v="1"/>
    <s v="INR"/>
    <n v="149"/>
    <n v="67"/>
    <n v="216"/>
    <s v="Bengaluru"/>
    <s v="Karnataka"/>
    <n v="560035"/>
    <x v="2"/>
    <x v="90"/>
    <x v="57"/>
    <n v="0.21951219512195116"/>
    <n v="26.819999999999993"/>
    <n v="122.18"/>
    <n v="149"/>
  </r>
  <r>
    <n v="2772"/>
    <d v="2019-03-08T00:00:00"/>
    <x v="37"/>
    <s v="2019 - Q3"/>
    <n v="3"/>
    <x v="1"/>
    <n v="8"/>
    <x v="7"/>
    <n v="3"/>
    <n v="0"/>
    <n v="0"/>
    <s v="Saturday"/>
    <s v="Morning"/>
    <s v="B07FWWWWR"/>
    <s v="Female"/>
    <x v="131"/>
    <s v="Shipped"/>
    <n v="1"/>
    <s v="INR"/>
    <n v="285"/>
    <n v="67"/>
    <n v="352"/>
    <s v="Crossing Republic,"/>
    <s v="Up"/>
    <n v="201016"/>
    <x v="2"/>
    <x v="90"/>
    <x v="48"/>
    <n v="0.21951219512195128"/>
    <n v="51.300000000000011"/>
    <n v="233.7"/>
    <n v="285"/>
  </r>
  <r>
    <n v="2773"/>
    <d v="2019-03-08T00:00:00"/>
    <x v="98"/>
    <s v="2019 - Q3"/>
    <n v="3"/>
    <x v="1"/>
    <n v="8"/>
    <x v="7"/>
    <n v="3"/>
    <n v="0"/>
    <n v="0"/>
    <s v="Saturday"/>
    <s v="Morning"/>
    <s v="B07FWVWYX"/>
    <s v="Male"/>
    <x v="186"/>
    <s v="Shipped"/>
    <n v="1"/>
    <s v="INR"/>
    <n v="335"/>
    <n v="67"/>
    <n v="402"/>
    <s v="Sagar"/>
    <s v="Madhya Pradesh"/>
    <n v="470001"/>
    <x v="1"/>
    <x v="79"/>
    <x v="64"/>
    <n v="0.20481927710843367"/>
    <n v="56.949999999999989"/>
    <n v="278.05"/>
    <n v="335"/>
  </r>
  <r>
    <n v="2774"/>
    <d v="2019-03-08T00:00:00"/>
    <x v="206"/>
    <s v="2019 - Q3"/>
    <n v="3"/>
    <x v="1"/>
    <n v="8"/>
    <x v="7"/>
    <n v="3"/>
    <n v="0"/>
    <n v="0"/>
    <s v="Saturday"/>
    <s v="Morning"/>
    <s v="B07FWVVZV"/>
    <s v="Female"/>
    <x v="131"/>
    <s v="Shipped"/>
    <n v="1"/>
    <s v="INR"/>
    <n v="285"/>
    <n v="67"/>
    <n v="352"/>
    <s v="New Delhi"/>
    <s v="Delhi"/>
    <n v="110075"/>
    <x v="2"/>
    <x v="90"/>
    <x v="48"/>
    <n v="0.21951219512195128"/>
    <n v="51.300000000000011"/>
    <n v="233.7"/>
    <n v="285"/>
  </r>
  <r>
    <n v="2775"/>
    <d v="2019-03-08T00:00:00"/>
    <x v="733"/>
    <s v="2019 - Q3"/>
    <n v="3"/>
    <x v="1"/>
    <n v="8"/>
    <x v="7"/>
    <n v="3"/>
    <n v="0"/>
    <n v="0"/>
    <s v="Saturday"/>
    <s v="Morning"/>
    <s v="B07FWXYYY"/>
    <s v="Female"/>
    <x v="131"/>
    <s v="Shipped"/>
    <n v="1"/>
    <s v="INR"/>
    <n v="285"/>
    <n v="67"/>
    <n v="352"/>
    <s v="Adilabad"/>
    <s v="Telangana"/>
    <n v="504001"/>
    <x v="2"/>
    <x v="90"/>
    <x v="48"/>
    <n v="0.21951219512195128"/>
    <n v="51.300000000000011"/>
    <n v="233.7"/>
    <n v="285"/>
  </r>
  <r>
    <n v="2776"/>
    <d v="2019-03-08T00:00:00"/>
    <x v="390"/>
    <s v="2019 - Q3"/>
    <n v="3"/>
    <x v="1"/>
    <n v="8"/>
    <x v="7"/>
    <n v="3"/>
    <n v="0"/>
    <n v="0"/>
    <s v="Saturday"/>
    <s v="Morning"/>
    <s v="B07FWVUVQ"/>
    <s v="Male"/>
    <x v="146"/>
    <s v="Shipped"/>
    <n v="1"/>
    <s v="INR"/>
    <n v="149"/>
    <n v="67"/>
    <n v="216"/>
    <s v="Bengaluru"/>
    <s v="Karnataka"/>
    <n v="560037"/>
    <x v="2"/>
    <x v="90"/>
    <x v="57"/>
    <n v="0.21951219512195116"/>
    <n v="26.819999999999993"/>
    <n v="122.18"/>
    <n v="149"/>
  </r>
  <r>
    <n v="2777"/>
    <d v="2019-03-08T00:00:00"/>
    <x v="716"/>
    <s v="2019 - Q3"/>
    <n v="3"/>
    <x v="1"/>
    <n v="8"/>
    <x v="7"/>
    <n v="3"/>
    <n v="0"/>
    <n v="0"/>
    <s v="Saturday"/>
    <s v="Morning"/>
    <s v="B07FWYVZS"/>
    <s v="Male"/>
    <x v="21"/>
    <s v="Shipped"/>
    <n v="1"/>
    <s v="INR"/>
    <n v="899"/>
    <n v="117"/>
    <n v="1016"/>
    <s v="Hyderabad"/>
    <s v="Telangana"/>
    <n v="500020"/>
    <x v="0"/>
    <x v="19"/>
    <x v="3"/>
    <n v="0.14942528735632185"/>
    <n v="116.87"/>
    <n v="782.13"/>
    <n v="899"/>
  </r>
  <r>
    <n v="2778"/>
    <d v="2019-03-08T00:00:00"/>
    <x v="829"/>
    <s v="2019 - Q3"/>
    <n v="3"/>
    <x v="1"/>
    <n v="8"/>
    <x v="7"/>
    <n v="3"/>
    <n v="0"/>
    <n v="0"/>
    <s v="Saturday"/>
    <s v="Morning"/>
    <s v="B07FWXUXS"/>
    <s v="Female"/>
    <x v="131"/>
    <s v="Shipped"/>
    <n v="1"/>
    <s v="INR"/>
    <n v="285"/>
    <n v="67"/>
    <n v="352"/>
    <s v="Guwahati"/>
    <s v="Assam"/>
    <n v="781022"/>
    <x v="2"/>
    <x v="90"/>
    <x v="48"/>
    <n v="0.21951219512195128"/>
    <n v="51.300000000000011"/>
    <n v="233.7"/>
    <n v="285"/>
  </r>
  <r>
    <n v="2779"/>
    <d v="2019-03-08T00:00:00"/>
    <x v="43"/>
    <s v="2019 - Q3"/>
    <n v="3"/>
    <x v="1"/>
    <n v="8"/>
    <x v="7"/>
    <n v="3"/>
    <n v="0"/>
    <n v="0"/>
    <s v="Saturday"/>
    <s v="Morning"/>
    <s v="B07FWVVZR"/>
    <s v="Female"/>
    <x v="151"/>
    <s v="Shipped"/>
    <n v="1"/>
    <s v="INR"/>
    <n v="85.78"/>
    <n v="67"/>
    <n v="152.78"/>
    <s v="Anantapur"/>
    <s v="Andhra Pradesh"/>
    <n v="515001"/>
    <x v="2"/>
    <x v="90"/>
    <x v="48"/>
    <n v="0.21951219512195116"/>
    <n v="15.440399999999997"/>
    <n v="70.339600000000004"/>
    <n v="85.78"/>
  </r>
  <r>
    <n v="2780"/>
    <d v="2019-03-08T00:00:00"/>
    <x v="635"/>
    <s v="2019 - Q3"/>
    <n v="3"/>
    <x v="1"/>
    <n v="8"/>
    <x v="7"/>
    <n v="3"/>
    <n v="0"/>
    <n v="0"/>
    <s v="Saturday"/>
    <s v="Morning"/>
    <s v="B07FWWSZS"/>
    <s v="Male"/>
    <x v="21"/>
    <s v="Shipped"/>
    <n v="1"/>
    <s v="INR"/>
    <n v="899"/>
    <n v="117"/>
    <n v="1016"/>
    <s v="Surat"/>
    <s v="Gujarat"/>
    <n v="395002"/>
    <x v="0"/>
    <x v="19"/>
    <x v="3"/>
    <n v="0.14942528735632185"/>
    <n v="116.87"/>
    <n v="782.13"/>
    <n v="899"/>
  </r>
  <r>
    <n v="2781"/>
    <d v="2019-03-08T00:00:00"/>
    <x v="178"/>
    <s v="2019 - Q3"/>
    <n v="3"/>
    <x v="1"/>
    <n v="8"/>
    <x v="7"/>
    <n v="3"/>
    <n v="0"/>
    <n v="0"/>
    <s v="Saturday"/>
    <s v="Morning"/>
    <s v="B07FWVWQS"/>
    <s v="Female"/>
    <x v="146"/>
    <s v="Shipped"/>
    <n v="1"/>
    <s v="INR"/>
    <n v="149"/>
    <n v="67"/>
    <n v="216"/>
    <s v="Galiakot"/>
    <s v="Rajasthan"/>
    <n v="314026"/>
    <x v="2"/>
    <x v="90"/>
    <x v="57"/>
    <n v="0.21951219512195116"/>
    <n v="26.819999999999993"/>
    <n v="122.18"/>
    <n v="149"/>
  </r>
  <r>
    <n v="2782"/>
    <d v="2019-03-08T00:00:00"/>
    <x v="26"/>
    <s v="2019 - Q3"/>
    <n v="3"/>
    <x v="1"/>
    <n v="8"/>
    <x v="7"/>
    <n v="3"/>
    <n v="0"/>
    <n v="0"/>
    <s v="Saturday"/>
    <s v="Afternoon"/>
    <s v="B07FWVXSQ"/>
    <s v="Male"/>
    <x v="126"/>
    <s v="Shipped"/>
    <n v="1"/>
    <s v="INR"/>
    <n v="157"/>
    <n v="67"/>
    <n v="224"/>
    <s v="Wardha"/>
    <s v="Maharashtra"/>
    <n v="442001"/>
    <x v="2"/>
    <x v="90"/>
    <x v="48"/>
    <n v="0.21951219512195114"/>
    <n v="28.259999999999991"/>
    <n v="128.74"/>
    <n v="157"/>
  </r>
  <r>
    <n v="2783"/>
    <d v="2019-03-08T00:00:00"/>
    <x v="947"/>
    <s v="2019 - Q3"/>
    <n v="3"/>
    <x v="1"/>
    <n v="8"/>
    <x v="7"/>
    <n v="3"/>
    <n v="0"/>
    <n v="0"/>
    <s v="Saturday"/>
    <s v="Afternoon"/>
    <s v="B07FWVBVX"/>
    <s v="Female"/>
    <x v="146"/>
    <s v="Shipped"/>
    <n v="1"/>
    <s v="INR"/>
    <n v="149"/>
    <n v="67"/>
    <n v="216"/>
    <s v="Songadh"/>
    <s v="Gujarat"/>
    <n v="394670"/>
    <x v="2"/>
    <x v="90"/>
    <x v="57"/>
    <n v="0.21951219512195116"/>
    <n v="26.819999999999993"/>
    <n v="122.18"/>
    <n v="149"/>
  </r>
  <r>
    <n v="2784"/>
    <d v="2019-03-08T00:00:00"/>
    <x v="407"/>
    <s v="2019 - Q3"/>
    <n v="3"/>
    <x v="1"/>
    <n v="8"/>
    <x v="7"/>
    <n v="3"/>
    <n v="0"/>
    <n v="0"/>
    <s v="Saturday"/>
    <s v="Afternoon"/>
    <s v="B07FWYAZT"/>
    <s v="Female"/>
    <x v="146"/>
    <s v="Shipped"/>
    <n v="1"/>
    <s v="INR"/>
    <n v="149"/>
    <n v="67"/>
    <n v="216"/>
    <s v="Alibag"/>
    <s v="Maharashtra"/>
    <n v="402201"/>
    <x v="2"/>
    <x v="90"/>
    <x v="57"/>
    <n v="0.21951219512195116"/>
    <n v="26.819999999999993"/>
    <n v="122.18"/>
    <n v="149"/>
  </r>
  <r>
    <n v="2785"/>
    <d v="2019-03-08T00:00:00"/>
    <x v="838"/>
    <s v="2019 - Q3"/>
    <n v="3"/>
    <x v="1"/>
    <n v="8"/>
    <x v="7"/>
    <n v="3"/>
    <n v="0"/>
    <n v="0"/>
    <s v="Saturday"/>
    <s v="Afternoon"/>
    <s v="B07FWVWRW"/>
    <s v="Female"/>
    <x v="134"/>
    <s v="Shipped"/>
    <n v="1"/>
    <s v="INR"/>
    <n v="111"/>
    <n v="67"/>
    <n v="178"/>
    <s v="Jodhpur"/>
    <s v="Rajasthan"/>
    <n v="342001"/>
    <x v="2"/>
    <x v="90"/>
    <x v="48"/>
    <n v="0.21951219512195128"/>
    <n v="19.980000000000004"/>
    <n v="91.02"/>
    <n v="111"/>
  </r>
  <r>
    <n v="2786"/>
    <d v="2019-03-08T00:00:00"/>
    <x v="588"/>
    <s v="2019 - Q3"/>
    <n v="3"/>
    <x v="1"/>
    <n v="8"/>
    <x v="7"/>
    <n v="3"/>
    <n v="0"/>
    <n v="0"/>
    <s v="Saturday"/>
    <s v="Afternoon"/>
    <s v="B07FWVVUS"/>
    <s v="Female"/>
    <x v="134"/>
    <s v="Shipped"/>
    <n v="1"/>
    <s v="INR"/>
    <n v="111"/>
    <n v="67"/>
    <n v="178"/>
    <s v="Malad East"/>
    <s v="Maharashtra"/>
    <n v="400097"/>
    <x v="2"/>
    <x v="90"/>
    <x v="48"/>
    <n v="0.21951219512195128"/>
    <n v="19.980000000000004"/>
    <n v="91.02"/>
    <n v="111"/>
  </r>
  <r>
    <n v="2787"/>
    <d v="2019-03-08T00:00:00"/>
    <x v="473"/>
    <s v="2019 - Q3"/>
    <n v="3"/>
    <x v="1"/>
    <n v="8"/>
    <x v="7"/>
    <n v="3"/>
    <n v="0"/>
    <n v="0"/>
    <s v="Saturday"/>
    <s v="Evening"/>
    <s v="B07FWYUUY"/>
    <s v="Male"/>
    <x v="126"/>
    <s v="Shipped"/>
    <n v="1"/>
    <s v="INR"/>
    <n v="157"/>
    <n v="67"/>
    <n v="224"/>
    <s v="Pune"/>
    <s v="Maharashtra"/>
    <n v="411032"/>
    <x v="2"/>
    <x v="90"/>
    <x v="48"/>
    <n v="0.21951219512195114"/>
    <n v="28.259999999999991"/>
    <n v="128.74"/>
    <n v="157"/>
  </r>
  <r>
    <n v="2788"/>
    <d v="2019-03-08T00:00:00"/>
    <x v="508"/>
    <s v="2019 - Q3"/>
    <n v="3"/>
    <x v="1"/>
    <n v="8"/>
    <x v="7"/>
    <n v="3"/>
    <n v="0"/>
    <n v="0"/>
    <s v="Saturday"/>
    <s v="Evening"/>
    <s v="B07FWVWUS"/>
    <s v="Female"/>
    <x v="151"/>
    <s v="Shipped"/>
    <n v="1"/>
    <s v="INR"/>
    <n v="85.78"/>
    <n v="67"/>
    <n v="152.78"/>
    <s v="New Delhi"/>
    <s v="Delhi"/>
    <n v="110075"/>
    <x v="2"/>
    <x v="90"/>
    <x v="48"/>
    <n v="0.21951219512195116"/>
    <n v="15.440399999999997"/>
    <n v="70.339600000000004"/>
    <n v="85.78"/>
  </r>
  <r>
    <n v="2789"/>
    <d v="2019-03-08T00:00:00"/>
    <x v="1077"/>
    <s v="2019 - Q3"/>
    <n v="3"/>
    <x v="1"/>
    <n v="8"/>
    <x v="7"/>
    <n v="3"/>
    <n v="0"/>
    <n v="0"/>
    <s v="Saturday"/>
    <s v="Evening"/>
    <s v="B07FWXVUY"/>
    <s v="Female"/>
    <x v="120"/>
    <s v="Shipped"/>
    <n v="1"/>
    <s v="INR"/>
    <n v="220"/>
    <n v="67"/>
    <n v="287"/>
    <s v="Pune"/>
    <s v="Maharashtra"/>
    <n v="411057"/>
    <x v="2"/>
    <x v="90"/>
    <x v="48"/>
    <n v="0.21951219512195119"/>
    <n v="39.599999999999994"/>
    <n v="180.4"/>
    <n v="220"/>
  </r>
  <r>
    <n v="2790"/>
    <d v="2019-04-08T00:00:00"/>
    <x v="302"/>
    <s v="2019 - Q3"/>
    <n v="3"/>
    <x v="1"/>
    <n v="8"/>
    <x v="7"/>
    <n v="4"/>
    <n v="0"/>
    <n v="0"/>
    <s v="Sunday"/>
    <s v="Night"/>
    <s v="B07FWWXQW"/>
    <s v="Male"/>
    <x v="151"/>
    <s v="Shipped"/>
    <n v="1"/>
    <s v="INR"/>
    <n v="85.78"/>
    <n v="67"/>
    <n v="152.78"/>
    <s v="Bengaluru"/>
    <s v="Karnataka"/>
    <n v="560076"/>
    <x v="2"/>
    <x v="90"/>
    <x v="48"/>
    <n v="0.21951219512195116"/>
    <n v="15.440399999999997"/>
    <n v="70.339600000000004"/>
    <n v="85.78"/>
  </r>
  <r>
    <n v="2791"/>
    <d v="2019-04-08T00:00:00"/>
    <x v="531"/>
    <s v="2019 - Q3"/>
    <n v="3"/>
    <x v="1"/>
    <n v="8"/>
    <x v="7"/>
    <n v="4"/>
    <n v="0"/>
    <n v="0"/>
    <s v="Sunday"/>
    <s v="Night"/>
    <s v="B07FWWYYX"/>
    <s v="Female"/>
    <x v="117"/>
    <s v="Shipped"/>
    <n v="1"/>
    <s v="INR"/>
    <n v="155"/>
    <n v="67"/>
    <n v="222"/>
    <s v="Kishanganj"/>
    <s v="Bihar"/>
    <n v="855107"/>
    <x v="2"/>
    <x v="90"/>
    <x v="48"/>
    <n v="0.21951219512195128"/>
    <n v="27.900000000000006"/>
    <n v="127.1"/>
    <n v="155"/>
  </r>
  <r>
    <n v="2792"/>
    <d v="2019-04-08T00:00:00"/>
    <x v="1078"/>
    <s v="2019 - Q3"/>
    <n v="3"/>
    <x v="1"/>
    <n v="8"/>
    <x v="7"/>
    <n v="4"/>
    <n v="0"/>
    <n v="0"/>
    <s v="Sunday"/>
    <s v="Night"/>
    <s v="B07FWWYRQ"/>
    <s v="Female"/>
    <x v="95"/>
    <s v="Shipped"/>
    <n v="1"/>
    <s v="INR"/>
    <n v="395"/>
    <n v="67"/>
    <n v="462"/>
    <s v="Midinipur"/>
    <s v="West Bengal"/>
    <n v="721302"/>
    <x v="1"/>
    <x v="78"/>
    <x v="33"/>
    <n v="0.20481927710843364"/>
    <n v="67.149999999999977"/>
    <n v="327.85"/>
    <n v="395"/>
  </r>
  <r>
    <n v="2793"/>
    <d v="2019-04-08T00:00:00"/>
    <x v="496"/>
    <s v="2019 - Q3"/>
    <n v="3"/>
    <x v="1"/>
    <n v="8"/>
    <x v="7"/>
    <n v="4"/>
    <n v="0"/>
    <n v="0"/>
    <s v="Sunday"/>
    <s v="Night"/>
    <s v="B07FWVUSS"/>
    <s v="Male"/>
    <x v="134"/>
    <s v="Shipped"/>
    <n v="1"/>
    <s v="INR"/>
    <n v="111"/>
    <n v="67"/>
    <n v="178"/>
    <s v="New Delhi"/>
    <s v="Delhi"/>
    <n v="110054"/>
    <x v="2"/>
    <x v="90"/>
    <x v="48"/>
    <n v="0.21951219512195128"/>
    <n v="19.980000000000004"/>
    <n v="91.02"/>
    <n v="111"/>
  </r>
  <r>
    <n v="2794"/>
    <d v="2019-04-08T00:00:00"/>
    <x v="1079"/>
    <s v="2019 - Q3"/>
    <n v="3"/>
    <x v="1"/>
    <n v="8"/>
    <x v="7"/>
    <n v="4"/>
    <n v="0"/>
    <n v="0"/>
    <s v="Sunday"/>
    <s v="Morning"/>
    <s v="B07FWVUUT"/>
    <s v="Male"/>
    <x v="187"/>
    <s v="Shipped"/>
    <n v="1"/>
    <s v="INR"/>
    <n v="1110"/>
    <n v="117"/>
    <n v="1227"/>
    <s v="Gurugram"/>
    <s v="Haryana"/>
    <n v="122004"/>
    <x v="1"/>
    <x v="115"/>
    <x v="26"/>
    <n v="0.20481927710843378"/>
    <n v="188.70000000000005"/>
    <n v="921.3"/>
    <n v="1110"/>
  </r>
  <r>
    <n v="2795"/>
    <d v="2019-04-08T00:00:00"/>
    <x v="680"/>
    <s v="2019 - Q3"/>
    <n v="3"/>
    <x v="1"/>
    <n v="8"/>
    <x v="7"/>
    <n v="4"/>
    <n v="0"/>
    <n v="0"/>
    <s v="Sunday"/>
    <s v="Morning"/>
    <s v="B07FWVXUY"/>
    <s v="Female"/>
    <x v="146"/>
    <s v="Shipped"/>
    <n v="1"/>
    <s v="INR"/>
    <n v="149"/>
    <n v="67"/>
    <n v="216"/>
    <s v="Kota"/>
    <s v="Rajasthan"/>
    <n v="324003"/>
    <x v="2"/>
    <x v="90"/>
    <x v="57"/>
    <n v="0.21951219512195116"/>
    <n v="26.819999999999993"/>
    <n v="122.18"/>
    <n v="149"/>
  </r>
  <r>
    <n v="2796"/>
    <d v="2019-04-08T00:00:00"/>
    <x v="1060"/>
    <s v="2019 - Q3"/>
    <n v="3"/>
    <x v="1"/>
    <n v="8"/>
    <x v="7"/>
    <n v="4"/>
    <n v="0"/>
    <n v="0"/>
    <s v="Sunday"/>
    <s v="Morning"/>
    <s v="B07FWVXYS"/>
    <s v="Male"/>
    <x v="146"/>
    <s v="Shipped"/>
    <n v="1"/>
    <s v="INR"/>
    <n v="149"/>
    <n v="67"/>
    <n v="216"/>
    <s v="New Delhi"/>
    <s v="Delhi"/>
    <n v="110009"/>
    <x v="2"/>
    <x v="90"/>
    <x v="57"/>
    <n v="0.21951219512195116"/>
    <n v="26.819999999999993"/>
    <n v="122.18"/>
    <n v="149"/>
  </r>
  <r>
    <n v="2797"/>
    <d v="2019-04-08T00:00:00"/>
    <x v="273"/>
    <s v="2019 - Q3"/>
    <n v="3"/>
    <x v="1"/>
    <n v="8"/>
    <x v="7"/>
    <n v="4"/>
    <n v="0"/>
    <n v="0"/>
    <s v="Sunday"/>
    <s v="Morning"/>
    <s v="B07FWWBVQ"/>
    <s v="Male"/>
    <x v="150"/>
    <s v="Shipped"/>
    <n v="1"/>
    <s v="INR"/>
    <n v="97"/>
    <n v="67"/>
    <n v="164"/>
    <s v="Boisar"/>
    <s v="Maharashtra"/>
    <n v="401502"/>
    <x v="2"/>
    <x v="90"/>
    <x v="48"/>
    <n v="0.21951219512195114"/>
    <n v="17.459999999999994"/>
    <n v="79.540000000000006"/>
    <n v="97"/>
  </r>
  <r>
    <n v="2798"/>
    <d v="2019-04-08T00:00:00"/>
    <x v="427"/>
    <s v="2019 - Q3"/>
    <n v="3"/>
    <x v="1"/>
    <n v="8"/>
    <x v="7"/>
    <n v="4"/>
    <n v="0"/>
    <n v="0"/>
    <s v="Sunday"/>
    <s v="Morning"/>
    <s v="B07FWVXVW"/>
    <s v="Female"/>
    <x v="117"/>
    <s v="Shipped"/>
    <n v="1"/>
    <s v="INR"/>
    <n v="155"/>
    <n v="67"/>
    <n v="222"/>
    <s v="Parbhani"/>
    <s v="Maharashtra"/>
    <n v="431401"/>
    <x v="2"/>
    <x v="90"/>
    <x v="48"/>
    <n v="0.21951219512195128"/>
    <n v="27.900000000000006"/>
    <n v="127.1"/>
    <n v="155"/>
  </r>
  <r>
    <n v="2799"/>
    <d v="2019-04-08T00:00:00"/>
    <x v="501"/>
    <s v="2019 - Q3"/>
    <n v="3"/>
    <x v="1"/>
    <n v="8"/>
    <x v="7"/>
    <n v="4"/>
    <n v="0"/>
    <n v="0"/>
    <s v="Sunday"/>
    <s v="Morning"/>
    <s v="B07FWWTZV"/>
    <s v="Male"/>
    <x v="154"/>
    <s v="Shipped"/>
    <n v="1"/>
    <s v="INR"/>
    <n v="88"/>
    <n v="67"/>
    <n v="155"/>
    <s v="Pimpri Chinchwad Pune"/>
    <s v="Maharashtra"/>
    <n v="411044"/>
    <x v="2"/>
    <x v="90"/>
    <x v="48"/>
    <n v="0.21951219512195128"/>
    <n v="15.840000000000003"/>
    <n v="72.16"/>
    <n v="88"/>
  </r>
  <r>
    <n v="2800"/>
    <d v="2019-04-08T00:00:00"/>
    <x v="1028"/>
    <s v="2019 - Q3"/>
    <n v="3"/>
    <x v="1"/>
    <n v="8"/>
    <x v="7"/>
    <n v="4"/>
    <n v="0"/>
    <n v="0"/>
    <s v="Sunday"/>
    <s v="Morning"/>
    <s v="B07FWWUST"/>
    <s v="Female"/>
    <x v="170"/>
    <s v="Shipped"/>
    <n v="1"/>
    <s v="INR"/>
    <n v="998"/>
    <n v="117"/>
    <n v="1115"/>
    <s v="Thane"/>
    <s v="Maharashtra"/>
    <n v="400606"/>
    <x v="1"/>
    <x v="108"/>
    <x v="60"/>
    <n v="0.2048192771084337"/>
    <n v="169.65999999999997"/>
    <n v="828.34"/>
    <n v="998"/>
  </r>
  <r>
    <n v="2801"/>
    <d v="2019-04-08T00:00:00"/>
    <x v="44"/>
    <s v="2019 - Q3"/>
    <n v="3"/>
    <x v="1"/>
    <n v="8"/>
    <x v="7"/>
    <n v="4"/>
    <n v="0"/>
    <n v="0"/>
    <s v="Sunday"/>
    <s v="Morning"/>
    <s v="B07FWVUUX"/>
    <s v="Female"/>
    <x v="151"/>
    <s v="Shipped"/>
    <n v="1"/>
    <s v="INR"/>
    <n v="85.78"/>
    <n v="67"/>
    <n v="152.78"/>
    <s v="Bhubaneswar"/>
    <s v="Odisha"/>
    <n v="751030"/>
    <x v="2"/>
    <x v="90"/>
    <x v="48"/>
    <n v="0.21951219512195116"/>
    <n v="15.440399999999997"/>
    <n v="70.339600000000004"/>
    <n v="85.78"/>
  </r>
  <r>
    <n v="2802"/>
    <d v="2019-04-08T00:00:00"/>
    <x v="559"/>
    <s v="2019 - Q3"/>
    <n v="3"/>
    <x v="1"/>
    <n v="8"/>
    <x v="7"/>
    <n v="4"/>
    <n v="0"/>
    <n v="0"/>
    <s v="Sunday"/>
    <s v="Morning"/>
    <s v="B07FWXXQT"/>
    <s v="Female"/>
    <x v="144"/>
    <s v="Shipped"/>
    <n v="1"/>
    <s v="INR"/>
    <n v="198"/>
    <n v="67"/>
    <n v="265"/>
    <s v="Samba"/>
    <s v="Jammu &amp; Kashmir"/>
    <n v="184141"/>
    <x v="2"/>
    <x v="90"/>
    <x v="48"/>
    <n v="0.21951219512195111"/>
    <n v="35.639999999999986"/>
    <n v="162.36000000000001"/>
    <n v="198"/>
  </r>
  <r>
    <n v="2803"/>
    <d v="2019-04-08T00:00:00"/>
    <x v="1050"/>
    <s v="2019 - Q3"/>
    <n v="3"/>
    <x v="1"/>
    <n v="8"/>
    <x v="7"/>
    <n v="4"/>
    <n v="0"/>
    <n v="0"/>
    <s v="Sunday"/>
    <s v="Morning"/>
    <s v="B07FWWUZT"/>
    <s v="Male"/>
    <x v="21"/>
    <s v="Shipped"/>
    <n v="1"/>
    <s v="INR"/>
    <n v="899"/>
    <n v="117"/>
    <n v="1016"/>
    <s v="Jashpurnagar"/>
    <s v="Chhattisgarh"/>
    <n v="496331"/>
    <x v="0"/>
    <x v="19"/>
    <x v="3"/>
    <n v="0.14942528735632185"/>
    <n v="116.87"/>
    <n v="782.13"/>
    <n v="899"/>
  </r>
  <r>
    <n v="2804"/>
    <d v="2019-04-08T00:00:00"/>
    <x v="804"/>
    <s v="2019 - Q3"/>
    <n v="3"/>
    <x v="1"/>
    <n v="8"/>
    <x v="7"/>
    <n v="4"/>
    <n v="0"/>
    <n v="0"/>
    <s v="Sunday"/>
    <s v="Afternoon"/>
    <s v="B07FWXVUW"/>
    <s v="Male"/>
    <x v="151"/>
    <s v="Shipped"/>
    <n v="1"/>
    <s v="INR"/>
    <n v="85.78"/>
    <n v="67"/>
    <n v="152.78"/>
    <s v="Helem"/>
    <s v="Assam"/>
    <n v="784171"/>
    <x v="2"/>
    <x v="90"/>
    <x v="48"/>
    <n v="0.21951219512195116"/>
    <n v="15.440399999999997"/>
    <n v="70.339600000000004"/>
    <n v="85.78"/>
  </r>
  <r>
    <n v="2805"/>
    <d v="2019-04-08T00:00:00"/>
    <x v="503"/>
    <s v="2019 - Q3"/>
    <n v="3"/>
    <x v="1"/>
    <n v="8"/>
    <x v="7"/>
    <n v="4"/>
    <n v="0"/>
    <n v="0"/>
    <s v="Sunday"/>
    <s v="Afternoon"/>
    <s v="B07FWXYYV"/>
    <s v="Male"/>
    <x v="134"/>
    <s v="Shipped"/>
    <n v="1"/>
    <s v="INR"/>
    <n v="111"/>
    <n v="67"/>
    <n v="178"/>
    <s v="Mysore"/>
    <s v="Karnataka"/>
    <n v="571603"/>
    <x v="2"/>
    <x v="90"/>
    <x v="48"/>
    <n v="0.21951219512195128"/>
    <n v="19.980000000000004"/>
    <n v="91.02"/>
    <n v="111"/>
  </r>
  <r>
    <n v="2806"/>
    <d v="2019-04-08T00:00:00"/>
    <x v="503"/>
    <s v="2019 - Q3"/>
    <n v="3"/>
    <x v="1"/>
    <n v="8"/>
    <x v="7"/>
    <n v="4"/>
    <n v="0"/>
    <n v="0"/>
    <s v="Sunday"/>
    <s v="Afternoon"/>
    <s v="B07FWVWUS"/>
    <s v="Female"/>
    <x v="181"/>
    <s v="Shipped"/>
    <n v="1"/>
    <s v="INR"/>
    <n v="240"/>
    <n v="67"/>
    <n v="307"/>
    <s v="New Delhi"/>
    <s v="Delhi"/>
    <n v="110075"/>
    <x v="2"/>
    <x v="90"/>
    <x v="48"/>
    <n v="0.21951219512195114"/>
    <n v="43.199999999999989"/>
    <n v="196.8"/>
    <n v="240"/>
  </r>
  <r>
    <n v="2807"/>
    <d v="2019-04-08T00:00:00"/>
    <x v="219"/>
    <s v="2019 - Q3"/>
    <n v="3"/>
    <x v="1"/>
    <n v="8"/>
    <x v="7"/>
    <n v="4"/>
    <n v="0"/>
    <n v="0"/>
    <s v="Sunday"/>
    <s v="Afternoon"/>
    <s v="B07FWVVVQ"/>
    <s v="Female"/>
    <x v="131"/>
    <s v="Shipped"/>
    <n v="1"/>
    <s v="INR"/>
    <n v="285"/>
    <n v="67"/>
    <n v="352"/>
    <s v="New Delhi"/>
    <s v="Delhi"/>
    <n v="110047"/>
    <x v="2"/>
    <x v="90"/>
    <x v="48"/>
    <n v="0.21951219512195128"/>
    <n v="51.300000000000011"/>
    <n v="233.7"/>
    <n v="285"/>
  </r>
  <r>
    <n v="2808"/>
    <d v="2019-05-08T00:00:00"/>
    <x v="1080"/>
    <s v="2019 - Q3"/>
    <n v="3"/>
    <x v="1"/>
    <n v="8"/>
    <x v="7"/>
    <n v="5"/>
    <n v="0"/>
    <n v="0"/>
    <s v="Monday"/>
    <s v="Night"/>
    <s v="B07FWVUUQ"/>
    <s v="Female"/>
    <x v="131"/>
    <s v="Shipped"/>
    <n v="1"/>
    <s v="INR"/>
    <n v="285"/>
    <n v="67"/>
    <n v="352"/>
    <s v="Pune"/>
    <s v="Maharashtra"/>
    <n v="412115"/>
    <x v="2"/>
    <x v="90"/>
    <x v="48"/>
    <n v="0.21951219512195128"/>
    <n v="51.300000000000011"/>
    <n v="233.7"/>
    <n v="285"/>
  </r>
  <r>
    <n v="2809"/>
    <d v="2019-05-08T00:00:00"/>
    <x v="1051"/>
    <s v="2019 - Q3"/>
    <n v="3"/>
    <x v="1"/>
    <n v="8"/>
    <x v="7"/>
    <n v="5"/>
    <n v="0"/>
    <n v="0"/>
    <s v="Monday"/>
    <s v="Night"/>
    <s v="B07FWWWSU"/>
    <s v="Male"/>
    <x v="149"/>
    <s v="Shipped"/>
    <n v="1"/>
    <s v="INR"/>
    <n v="180"/>
    <n v="67"/>
    <n v="247"/>
    <s v="Salem"/>
    <s v="Tamil Nadu"/>
    <n v="636004"/>
    <x v="2"/>
    <x v="90"/>
    <x v="48"/>
    <n v="0.21951219512195128"/>
    <n v="32.400000000000006"/>
    <n v="147.6"/>
    <n v="180"/>
  </r>
  <r>
    <n v="2810"/>
    <d v="2019-05-08T00:00:00"/>
    <x v="863"/>
    <s v="2019 - Q3"/>
    <n v="3"/>
    <x v="1"/>
    <n v="8"/>
    <x v="7"/>
    <n v="5"/>
    <n v="0"/>
    <n v="0"/>
    <s v="Monday"/>
    <s v="Night"/>
    <s v="B07FWYVSY"/>
    <s v="Male"/>
    <x v="126"/>
    <s v="Shipped"/>
    <n v="1"/>
    <s v="INR"/>
    <n v="157"/>
    <n v="67"/>
    <n v="224"/>
    <s v="Dimapur"/>
    <s v="Nagaland"/>
    <n v="797112"/>
    <x v="2"/>
    <x v="90"/>
    <x v="48"/>
    <n v="0.21951219512195114"/>
    <n v="28.259999999999991"/>
    <n v="128.74"/>
    <n v="157"/>
  </r>
  <r>
    <n v="2811"/>
    <d v="2019-05-08T00:00:00"/>
    <x v="660"/>
    <s v="2019 - Q3"/>
    <n v="3"/>
    <x v="1"/>
    <n v="8"/>
    <x v="7"/>
    <n v="5"/>
    <n v="0"/>
    <n v="0"/>
    <s v="Monday"/>
    <s v="Night"/>
    <s v="B07FWVVQY"/>
    <s v="Female"/>
    <x v="151"/>
    <s v="Shipped"/>
    <n v="4"/>
    <s v="INR"/>
    <n v="343.12"/>
    <n v="67"/>
    <n v="410.12"/>
    <s v="Jamnagar"/>
    <s v="Gujarat"/>
    <n v="361008"/>
    <x v="2"/>
    <x v="90"/>
    <x v="48"/>
    <n v="0.21951219512195116"/>
    <n v="61.761599999999987"/>
    <n v="281.35840000000002"/>
    <n v="1372.48"/>
  </r>
  <r>
    <n v="2812"/>
    <d v="2019-05-08T00:00:00"/>
    <x v="916"/>
    <s v="2019 - Q3"/>
    <n v="3"/>
    <x v="1"/>
    <n v="8"/>
    <x v="7"/>
    <n v="5"/>
    <n v="0"/>
    <n v="0"/>
    <s v="Monday"/>
    <s v="Morning"/>
    <s v="B07FWVZVT"/>
    <s v="Female"/>
    <x v="134"/>
    <s v="Shipped"/>
    <n v="1"/>
    <s v="INR"/>
    <n v="111"/>
    <n v="67"/>
    <n v="178"/>
    <s v="Pune"/>
    <s v="Maharashtra"/>
    <n v="411030"/>
    <x v="2"/>
    <x v="90"/>
    <x v="48"/>
    <n v="0.21951219512195128"/>
    <n v="19.980000000000004"/>
    <n v="91.02"/>
    <n v="111"/>
  </r>
  <r>
    <n v="2813"/>
    <d v="2019-05-08T00:00:00"/>
    <x v="38"/>
    <s v="2019 - Q3"/>
    <n v="3"/>
    <x v="1"/>
    <n v="8"/>
    <x v="7"/>
    <n v="5"/>
    <n v="0"/>
    <n v="0"/>
    <s v="Monday"/>
    <s v="Morning"/>
    <s v="B07FWVXYU"/>
    <s v="Male"/>
    <x v="188"/>
    <s v="Shipped"/>
    <n v="1"/>
    <s v="INR"/>
    <n v="420"/>
    <n v="67"/>
    <n v="487"/>
    <s v="Nallasopara West"/>
    <s v="Maharashtra"/>
    <n v="401203"/>
    <x v="0"/>
    <x v="35"/>
    <x v="14"/>
    <n v="0.14942528735632191"/>
    <n v="54.600000000000023"/>
    <n v="365.4"/>
    <n v="420"/>
  </r>
  <r>
    <n v="2814"/>
    <d v="2019-05-08T00:00:00"/>
    <x v="907"/>
    <s v="2019 - Q3"/>
    <n v="3"/>
    <x v="1"/>
    <n v="8"/>
    <x v="7"/>
    <n v="5"/>
    <n v="0"/>
    <n v="0"/>
    <s v="Monday"/>
    <s v="Morning"/>
    <s v="B07FWVUUU"/>
    <s v="Female"/>
    <x v="189"/>
    <s v="Shipped"/>
    <n v="1"/>
    <s v="INR"/>
    <n v="1790"/>
    <n v="67"/>
    <n v="1857"/>
    <s v="New Delhi"/>
    <s v="Delhi"/>
    <n v="110070"/>
    <x v="0"/>
    <x v="116"/>
    <x v="65"/>
    <n v="0.14942528735632188"/>
    <n v="232.70000000000005"/>
    <n v="1557.3"/>
    <n v="1790"/>
  </r>
  <r>
    <n v="2815"/>
    <d v="2019-05-08T00:00:00"/>
    <x v="55"/>
    <s v="2019 - Q3"/>
    <n v="3"/>
    <x v="1"/>
    <n v="8"/>
    <x v="7"/>
    <n v="5"/>
    <n v="0"/>
    <n v="0"/>
    <s v="Monday"/>
    <s v="Afternoon"/>
    <s v="B07FWVYZX"/>
    <s v="Male"/>
    <x v="188"/>
    <s v="Shipped"/>
    <n v="1"/>
    <s v="INR"/>
    <n v="420"/>
    <n v="67"/>
    <n v="487"/>
    <s v="Srikakulam"/>
    <s v="Andhra Pradesh"/>
    <n v="532263"/>
    <x v="0"/>
    <x v="35"/>
    <x v="14"/>
    <n v="0.14942528735632191"/>
    <n v="54.600000000000023"/>
    <n v="365.4"/>
    <n v="420"/>
  </r>
  <r>
    <n v="2816"/>
    <d v="2019-05-08T00:00:00"/>
    <x v="364"/>
    <s v="2019 - Q3"/>
    <n v="3"/>
    <x v="1"/>
    <n v="8"/>
    <x v="7"/>
    <n v="5"/>
    <n v="0"/>
    <n v="0"/>
    <s v="Monday"/>
    <s v="Afternoon"/>
    <s v="B07FWVWZU"/>
    <s v="Male"/>
    <x v="189"/>
    <s v="Shipped"/>
    <n v="1"/>
    <s v="INR"/>
    <n v="1790"/>
    <n v="67"/>
    <n v="1857"/>
    <s v="Amravati"/>
    <s v="Maharashtra"/>
    <n v="444605"/>
    <x v="0"/>
    <x v="116"/>
    <x v="65"/>
    <n v="0.14942528735632188"/>
    <n v="232.70000000000005"/>
    <n v="1557.3"/>
    <n v="1790"/>
  </r>
  <r>
    <n v="2817"/>
    <d v="2019-05-08T00:00:00"/>
    <x v="911"/>
    <s v="2019 - Q3"/>
    <n v="3"/>
    <x v="1"/>
    <n v="8"/>
    <x v="7"/>
    <n v="5"/>
    <n v="0"/>
    <n v="0"/>
    <s v="Monday"/>
    <s v="Afternoon"/>
    <s v="B07FWWUTR"/>
    <s v="Female"/>
    <x v="134"/>
    <s v="Shipped"/>
    <n v="1"/>
    <s v="INR"/>
    <n v="111"/>
    <n v="67"/>
    <n v="178"/>
    <s v="Dibrugarh East"/>
    <s v="Assam"/>
    <n v="786001"/>
    <x v="2"/>
    <x v="90"/>
    <x v="48"/>
    <n v="0.21951219512195128"/>
    <n v="19.980000000000004"/>
    <n v="91.02"/>
    <n v="111"/>
  </r>
  <r>
    <n v="2818"/>
    <d v="2019-05-08T00:00:00"/>
    <x v="1023"/>
    <s v="2019 - Q3"/>
    <n v="3"/>
    <x v="1"/>
    <n v="8"/>
    <x v="7"/>
    <n v="5"/>
    <n v="0"/>
    <n v="0"/>
    <s v="Monday"/>
    <s v="Evening"/>
    <s v="B07FWWYVT"/>
    <s v="Male"/>
    <x v="134"/>
    <s v="Shipped"/>
    <n v="1"/>
    <s v="INR"/>
    <n v="111"/>
    <n v="67"/>
    <n v="178"/>
    <s v="Dharampur, Distt Solan"/>
    <s v="Himachal Pradesh"/>
    <n v="173209"/>
    <x v="2"/>
    <x v="90"/>
    <x v="48"/>
    <n v="0.21951219512195128"/>
    <n v="19.980000000000004"/>
    <n v="91.02"/>
    <n v="111"/>
  </r>
  <r>
    <n v="2819"/>
    <d v="2019-05-08T00:00:00"/>
    <x v="190"/>
    <s v="2019 - Q3"/>
    <n v="3"/>
    <x v="1"/>
    <n v="8"/>
    <x v="7"/>
    <n v="5"/>
    <n v="0"/>
    <n v="0"/>
    <s v="Monday"/>
    <s v="Evening"/>
    <s v="B07FWYWVS"/>
    <s v="Female"/>
    <x v="190"/>
    <s v="Shipped"/>
    <n v="1"/>
    <s v="INR"/>
    <n v="348"/>
    <n v="67"/>
    <n v="415"/>
    <s v="Jajapur"/>
    <s v="Odisha"/>
    <n v="755001"/>
    <x v="2"/>
    <x v="117"/>
    <x v="48"/>
    <n v="0.21951219512195116"/>
    <n v="62.639999999999986"/>
    <n v="285.36"/>
    <n v="348"/>
  </r>
  <r>
    <n v="2820"/>
    <d v="2019-06-08T00:00:00"/>
    <x v="266"/>
    <s v="2019 - Q3"/>
    <n v="3"/>
    <x v="1"/>
    <n v="8"/>
    <x v="7"/>
    <n v="6"/>
    <n v="0"/>
    <n v="0"/>
    <s v="Tuesday"/>
    <s v="Morning"/>
    <s v="B07FWVYQZ"/>
    <s v="Male"/>
    <x v="139"/>
    <s v="Shipped"/>
    <n v="1"/>
    <s v="INR"/>
    <n v="192"/>
    <n v="67"/>
    <n v="259"/>
    <s v="Amravati"/>
    <s v="Maharashtra"/>
    <n v="444607"/>
    <x v="2"/>
    <x v="90"/>
    <x v="48"/>
    <n v="0.21951219512195125"/>
    <n v="34.56"/>
    <n v="157.44"/>
    <n v="192"/>
  </r>
  <r>
    <n v="2821"/>
    <d v="2019-06-08T00:00:00"/>
    <x v="625"/>
    <s v="2019 - Q3"/>
    <n v="3"/>
    <x v="1"/>
    <n v="8"/>
    <x v="7"/>
    <n v="6"/>
    <n v="0"/>
    <n v="0"/>
    <s v="Tuesday"/>
    <s v="Morning"/>
    <s v="B07FWVVUU"/>
    <s v="Female"/>
    <x v="131"/>
    <s v="Shipped"/>
    <n v="1"/>
    <s v="INR"/>
    <n v="285"/>
    <n v="34.78"/>
    <n v="319.77999999999997"/>
    <s v="Chandigarh"/>
    <s v="Chandigarh"/>
    <n v="160036"/>
    <x v="2"/>
    <x v="90"/>
    <x v="48"/>
    <n v="0.21951219512195128"/>
    <n v="51.300000000000011"/>
    <n v="233.7"/>
    <n v="285"/>
  </r>
  <r>
    <n v="2822"/>
    <d v="2019-06-08T00:00:00"/>
    <x v="625"/>
    <s v="2019 - Q3"/>
    <n v="3"/>
    <x v="1"/>
    <n v="8"/>
    <x v="7"/>
    <n v="6"/>
    <n v="0"/>
    <n v="0"/>
    <s v="Tuesday"/>
    <s v="Morning"/>
    <s v="B07FWWSRR"/>
    <s v="Female"/>
    <x v="149"/>
    <s v="Shipped"/>
    <n v="1"/>
    <s v="INR"/>
    <n v="180"/>
    <n v="32.22"/>
    <n v="212.22"/>
    <s v="Bengaluru"/>
    <s v="Karnataka"/>
    <n v="560085"/>
    <x v="2"/>
    <x v="90"/>
    <x v="48"/>
    <n v="0.21951219512195128"/>
    <n v="32.400000000000006"/>
    <n v="147.6"/>
    <n v="180"/>
  </r>
  <r>
    <n v="2823"/>
    <d v="2019-06-08T00:00:00"/>
    <x v="79"/>
    <s v="2019 - Q3"/>
    <n v="3"/>
    <x v="1"/>
    <n v="8"/>
    <x v="7"/>
    <n v="6"/>
    <n v="0"/>
    <n v="0"/>
    <s v="Tuesday"/>
    <s v="Morning"/>
    <s v="B07FWYUTS"/>
    <s v="Male"/>
    <x v="126"/>
    <s v="Shipped"/>
    <n v="1"/>
    <s v="INR"/>
    <n v="157"/>
    <n v="67"/>
    <n v="224"/>
    <s v="Dehri"/>
    <s v="Bihar"/>
    <n v="821307"/>
    <x v="2"/>
    <x v="90"/>
    <x v="48"/>
    <n v="0.21951219512195114"/>
    <n v="28.259999999999991"/>
    <n v="128.74"/>
    <n v="157"/>
  </r>
  <r>
    <n v="2824"/>
    <d v="2019-06-08T00:00:00"/>
    <x v="897"/>
    <s v="2019 - Q3"/>
    <n v="3"/>
    <x v="1"/>
    <n v="8"/>
    <x v="7"/>
    <n v="6"/>
    <n v="0"/>
    <n v="0"/>
    <s v="Tuesday"/>
    <s v="Afternoon"/>
    <s v="B07FWYVSV"/>
    <s v="Male"/>
    <x v="144"/>
    <s v="Shipped"/>
    <n v="1"/>
    <s v="INR"/>
    <n v="198"/>
    <n v="67"/>
    <n v="265"/>
    <s v="Sibsagar"/>
    <s v="Assam"/>
    <n v="785672"/>
    <x v="2"/>
    <x v="90"/>
    <x v="48"/>
    <n v="0.21951219512195111"/>
    <n v="35.639999999999986"/>
    <n v="162.36000000000001"/>
    <n v="198"/>
  </r>
  <r>
    <n v="2825"/>
    <d v="2019-06-08T00:00:00"/>
    <x v="164"/>
    <s v="2019 - Q3"/>
    <n v="3"/>
    <x v="1"/>
    <n v="8"/>
    <x v="7"/>
    <n v="6"/>
    <n v="0"/>
    <n v="0"/>
    <s v="Tuesday"/>
    <s v="Afternoon"/>
    <s v="B07FWWATQ"/>
    <s v="Female"/>
    <x v="146"/>
    <s v="Shipped"/>
    <n v="1"/>
    <s v="INR"/>
    <n v="149"/>
    <n v="67"/>
    <n v="216"/>
    <s v="Gorakhpur"/>
    <s v="Uttar Pradesh"/>
    <n v="273001"/>
    <x v="2"/>
    <x v="90"/>
    <x v="57"/>
    <n v="0.21951219512195116"/>
    <n v="26.819999999999993"/>
    <n v="122.18"/>
    <n v="149"/>
  </r>
  <r>
    <n v="2826"/>
    <d v="2019-06-08T00:00:00"/>
    <x v="123"/>
    <s v="2019 - Q3"/>
    <n v="3"/>
    <x v="1"/>
    <n v="8"/>
    <x v="7"/>
    <n v="6"/>
    <n v="0"/>
    <n v="0"/>
    <s v="Tuesday"/>
    <s v="Evening"/>
    <s v="B07FWVVXY"/>
    <s v="Female"/>
    <x v="120"/>
    <s v="Shipped"/>
    <n v="1"/>
    <s v="INR"/>
    <n v="220"/>
    <n v="67"/>
    <n v="287"/>
    <s v="Pune"/>
    <s v="Maharashtra"/>
    <n v="411015"/>
    <x v="2"/>
    <x v="90"/>
    <x v="48"/>
    <n v="0.21951219512195119"/>
    <n v="39.599999999999994"/>
    <n v="180.4"/>
    <n v="220"/>
  </r>
  <r>
    <n v="2827"/>
    <d v="2019-06-08T00:00:00"/>
    <x v="508"/>
    <s v="2019 - Q3"/>
    <n v="3"/>
    <x v="1"/>
    <n v="8"/>
    <x v="7"/>
    <n v="6"/>
    <n v="0"/>
    <n v="0"/>
    <s v="Tuesday"/>
    <s v="Evening"/>
    <s v="B07FWVWVU"/>
    <s v="Male"/>
    <x v="146"/>
    <s v="Shipped"/>
    <n v="1"/>
    <s v="INR"/>
    <n v="149"/>
    <n v="67"/>
    <n v="216"/>
    <s v="Thiruvananthapuram"/>
    <s v="Kerala"/>
    <n v="695547"/>
    <x v="2"/>
    <x v="90"/>
    <x v="57"/>
    <n v="0.21951219512195116"/>
    <n v="26.819999999999993"/>
    <n v="122.18"/>
    <n v="149"/>
  </r>
  <r>
    <n v="2828"/>
    <d v="2019-06-08T00:00:00"/>
    <x v="508"/>
    <s v="2019 - Q3"/>
    <n v="3"/>
    <x v="1"/>
    <n v="8"/>
    <x v="7"/>
    <n v="6"/>
    <n v="0"/>
    <n v="0"/>
    <s v="Tuesday"/>
    <s v="Evening"/>
    <s v="B07FWVZQX"/>
    <s v="Male"/>
    <x v="146"/>
    <s v="Shipped"/>
    <n v="1"/>
    <s v="INR"/>
    <n v="149"/>
    <n v="67"/>
    <n v="216"/>
    <s v="Aurangabad"/>
    <s v="Maharashtra"/>
    <n v="431003"/>
    <x v="2"/>
    <x v="90"/>
    <x v="57"/>
    <n v="0.21951219512195116"/>
    <n v="26.819999999999993"/>
    <n v="122.18"/>
    <n v="149"/>
  </r>
  <r>
    <n v="2829"/>
    <d v="2019-06-08T00:00:00"/>
    <x v="1081"/>
    <s v="2019 - Q3"/>
    <n v="3"/>
    <x v="1"/>
    <n v="8"/>
    <x v="7"/>
    <n v="6"/>
    <n v="0"/>
    <n v="0"/>
    <s v="Tuesday"/>
    <s v="Night"/>
    <s v="B07FWVYSS"/>
    <s v="Male"/>
    <x v="126"/>
    <s v="Shipped"/>
    <n v="1"/>
    <s v="INR"/>
    <n v="157"/>
    <n v="67"/>
    <n v="224"/>
    <s v="Rourkela"/>
    <s v="Odisha"/>
    <n v="769008"/>
    <x v="2"/>
    <x v="90"/>
    <x v="48"/>
    <n v="0.21951219512195114"/>
    <n v="28.259999999999991"/>
    <n v="128.74"/>
    <n v="157"/>
  </r>
  <r>
    <n v="2830"/>
    <d v="2019-07-08T00:00:00"/>
    <x v="814"/>
    <s v="2019 - Q3"/>
    <n v="3"/>
    <x v="1"/>
    <n v="8"/>
    <x v="7"/>
    <n v="7"/>
    <n v="0"/>
    <n v="0"/>
    <s v="Wednesday"/>
    <s v="Night"/>
    <s v="B07FWVAZU"/>
    <s v="Female"/>
    <x v="146"/>
    <s v="Shipped"/>
    <n v="1"/>
    <s v="INR"/>
    <n v="149"/>
    <n v="67"/>
    <n v="216"/>
    <s v="Khambhalia"/>
    <s v="Gujarat"/>
    <n v="361305"/>
    <x v="2"/>
    <x v="90"/>
    <x v="57"/>
    <n v="0.21951219512195116"/>
    <n v="26.819999999999993"/>
    <n v="122.18"/>
    <n v="149"/>
  </r>
  <r>
    <n v="2831"/>
    <d v="2019-07-08T00:00:00"/>
    <x v="992"/>
    <s v="2019 - Q3"/>
    <n v="3"/>
    <x v="1"/>
    <n v="8"/>
    <x v="7"/>
    <n v="7"/>
    <n v="0"/>
    <n v="0"/>
    <s v="Wednesday"/>
    <s v="Morning"/>
    <s v="B07FWVXXZ"/>
    <s v="Female"/>
    <x v="146"/>
    <s v="Shipped"/>
    <n v="1"/>
    <s v="INR"/>
    <n v="149"/>
    <n v="67"/>
    <n v="216"/>
    <s v="Nashik"/>
    <s v="Maharashtra"/>
    <n v="422010"/>
    <x v="2"/>
    <x v="90"/>
    <x v="57"/>
    <n v="0.21951219512195116"/>
    <n v="26.819999999999993"/>
    <n v="122.18"/>
    <n v="149"/>
  </r>
  <r>
    <n v="2832"/>
    <d v="2019-07-08T00:00:00"/>
    <x v="1082"/>
    <s v="2019 - Q3"/>
    <n v="3"/>
    <x v="1"/>
    <n v="8"/>
    <x v="7"/>
    <n v="7"/>
    <n v="0"/>
    <n v="0"/>
    <s v="Wednesday"/>
    <s v="Morning"/>
    <s v="B07FWVUTV"/>
    <s v="Male"/>
    <x v="146"/>
    <s v="Shipped"/>
    <n v="1"/>
    <s v="INR"/>
    <n v="149"/>
    <n v="67"/>
    <n v="216"/>
    <s v="Gurugram"/>
    <s v="Haryana"/>
    <n v="122001"/>
    <x v="2"/>
    <x v="90"/>
    <x v="57"/>
    <n v="0.21951219512195116"/>
    <n v="26.819999999999993"/>
    <n v="122.18"/>
    <n v="149"/>
  </r>
  <r>
    <n v="2833"/>
    <d v="2019-07-08T00:00:00"/>
    <x v="77"/>
    <s v="2019 - Q3"/>
    <n v="3"/>
    <x v="1"/>
    <n v="8"/>
    <x v="7"/>
    <n v="7"/>
    <n v="0"/>
    <n v="0"/>
    <s v="Wednesday"/>
    <s v="Morning"/>
    <s v="B07FWXXQY"/>
    <s v="Female"/>
    <x v="191"/>
    <s v="Shipped"/>
    <n v="1"/>
    <s v="INR"/>
    <n v="160"/>
    <n v="67"/>
    <n v="227"/>
    <s v="Patna"/>
    <s v="Bihar"/>
    <n v="800014"/>
    <x v="0"/>
    <x v="118"/>
    <x v="66"/>
    <n v="0.14942528735632193"/>
    <n v="20.800000000000011"/>
    <n v="139.19999999999999"/>
    <n v="160"/>
  </r>
  <r>
    <n v="2834"/>
    <d v="2019-07-08T00:00:00"/>
    <x v="766"/>
    <s v="2019 - Q3"/>
    <n v="3"/>
    <x v="1"/>
    <n v="8"/>
    <x v="7"/>
    <n v="7"/>
    <n v="0"/>
    <n v="0"/>
    <s v="Wednesday"/>
    <s v="Afternoon"/>
    <s v="B07FWVZTT"/>
    <s v="Male"/>
    <x v="133"/>
    <s v="Shipped"/>
    <n v="1"/>
    <s v="INR"/>
    <n v="381"/>
    <n v="67"/>
    <n v="448"/>
    <s v="Pune"/>
    <s v="Maharashtra"/>
    <n v="411048"/>
    <x v="2"/>
    <x v="90"/>
    <x v="48"/>
    <n v="0.21951219512195116"/>
    <n v="68.579999999999984"/>
    <n v="312.42"/>
    <n v="381"/>
  </r>
  <r>
    <n v="2835"/>
    <d v="2019-07-08T00:00:00"/>
    <x v="407"/>
    <s v="2019 - Q3"/>
    <n v="3"/>
    <x v="1"/>
    <n v="8"/>
    <x v="7"/>
    <n v="7"/>
    <n v="0"/>
    <n v="0"/>
    <s v="Wednesday"/>
    <s v="Afternoon"/>
    <s v="B07FWWVSX"/>
    <s v="Female"/>
    <x v="192"/>
    <s v="Shipped"/>
    <n v="1"/>
    <s v="INR"/>
    <n v="610"/>
    <n v="117"/>
    <n v="727"/>
    <s v="Orang"/>
    <s v="Assam"/>
    <n v="784114"/>
    <x v="2"/>
    <x v="119"/>
    <x v="67"/>
    <n v="0.21951219512195125"/>
    <n v="109.80000000000001"/>
    <n v="500.2"/>
    <n v="610"/>
  </r>
  <r>
    <n v="2836"/>
    <d v="2019-07-08T00:00:00"/>
    <x v="277"/>
    <s v="2019 - Q3"/>
    <n v="3"/>
    <x v="1"/>
    <n v="8"/>
    <x v="7"/>
    <n v="7"/>
    <n v="0"/>
    <n v="0"/>
    <s v="Wednesday"/>
    <s v="Afternoon"/>
    <s v="B07FWWBXY"/>
    <s v="Female"/>
    <x v="120"/>
    <s v="Shipped"/>
    <n v="1"/>
    <s v="INR"/>
    <n v="220"/>
    <n v="67"/>
    <n v="287"/>
    <s v="Navsari"/>
    <s v="Gujarat"/>
    <n v="396445"/>
    <x v="2"/>
    <x v="90"/>
    <x v="48"/>
    <n v="0.21951219512195119"/>
    <n v="39.599999999999994"/>
    <n v="180.4"/>
    <n v="220"/>
  </r>
  <r>
    <n v="2837"/>
    <d v="2019-07-08T00:00:00"/>
    <x v="481"/>
    <s v="2019 - Q3"/>
    <n v="3"/>
    <x v="1"/>
    <n v="8"/>
    <x v="7"/>
    <n v="7"/>
    <n v="0"/>
    <n v="0"/>
    <s v="Wednesday"/>
    <s v="Afternoon"/>
    <s v="B07FWYXVU"/>
    <s v="Female"/>
    <x v="193"/>
    <s v="Shipped"/>
    <n v="1"/>
    <s v="INR"/>
    <n v="1110"/>
    <n v="117"/>
    <n v="1227"/>
    <s v="Bengaluru"/>
    <s v="Karnataka"/>
    <n v="560066"/>
    <x v="2"/>
    <x v="90"/>
    <x v="48"/>
    <n v="0.21951219512195116"/>
    <n v="199.79999999999995"/>
    <n v="910.2"/>
    <n v="1110"/>
  </r>
  <r>
    <n v="2838"/>
    <d v="2019-07-08T00:00:00"/>
    <x v="527"/>
    <s v="2019 - Q3"/>
    <n v="3"/>
    <x v="1"/>
    <n v="8"/>
    <x v="7"/>
    <n v="7"/>
    <n v="0"/>
    <n v="0"/>
    <s v="Wednesday"/>
    <s v="Afternoon"/>
    <s v="B07FWVUWS"/>
    <s v="Female"/>
    <x v="144"/>
    <s v="Shipped"/>
    <n v="1"/>
    <s v="INR"/>
    <n v="198"/>
    <n v="67"/>
    <n v="265"/>
    <s v="Noida"/>
    <s v="Uttar Pradesh"/>
    <n v="201301"/>
    <x v="2"/>
    <x v="90"/>
    <x v="48"/>
    <n v="0.21951219512195111"/>
    <n v="35.639999999999986"/>
    <n v="162.36000000000001"/>
    <n v="198"/>
  </r>
  <r>
    <n v="2839"/>
    <d v="2019-07-08T00:00:00"/>
    <x v="664"/>
    <s v="2019 - Q3"/>
    <n v="3"/>
    <x v="1"/>
    <n v="8"/>
    <x v="7"/>
    <n v="7"/>
    <n v="0"/>
    <n v="0"/>
    <s v="Wednesday"/>
    <s v="Afternoon"/>
    <s v="B07FWWTTT"/>
    <s v="Male"/>
    <x v="142"/>
    <s v="Shipped"/>
    <n v="1"/>
    <s v="INR"/>
    <n v="420"/>
    <n v="67"/>
    <n v="487"/>
    <s v="Bellare"/>
    <s v="Karnataka"/>
    <n v="574212"/>
    <x v="2"/>
    <x v="100"/>
    <x v="15"/>
    <n v="0.2195121951219513"/>
    <n v="75.600000000000023"/>
    <n v="344.4"/>
    <n v="420"/>
  </r>
  <r>
    <n v="2840"/>
    <d v="2019-07-08T00:00:00"/>
    <x v="809"/>
    <s v="2019 - Q3"/>
    <n v="3"/>
    <x v="1"/>
    <n v="8"/>
    <x v="7"/>
    <n v="7"/>
    <n v="0"/>
    <n v="0"/>
    <s v="Wednesday"/>
    <s v="Afternoon"/>
    <s v="B07FWWBQT"/>
    <s v="Female"/>
    <x v="142"/>
    <s v="Shipped"/>
    <n v="1"/>
    <s v="INR"/>
    <n v="420"/>
    <n v="67"/>
    <n v="487"/>
    <s v="Mysuru"/>
    <s v="Karnataka"/>
    <n v="570003"/>
    <x v="2"/>
    <x v="100"/>
    <x v="15"/>
    <n v="0.2195121951219513"/>
    <n v="75.600000000000023"/>
    <n v="344.4"/>
    <n v="420"/>
  </r>
  <r>
    <n v="2841"/>
    <d v="2019-07-08T00:00:00"/>
    <x v="1022"/>
    <s v="2019 - Q3"/>
    <n v="3"/>
    <x v="1"/>
    <n v="8"/>
    <x v="7"/>
    <n v="7"/>
    <n v="0"/>
    <n v="0"/>
    <s v="Wednesday"/>
    <s v="Evening"/>
    <s v="B07FWVWXV"/>
    <s v="Male"/>
    <x v="142"/>
    <s v="Shipped"/>
    <n v="1"/>
    <s v="INR"/>
    <n v="420"/>
    <n v="67"/>
    <n v="487"/>
    <s v="Bahadurganj"/>
    <s v="Uttar Pradesh"/>
    <n v="275201"/>
    <x v="2"/>
    <x v="100"/>
    <x v="15"/>
    <n v="0.2195121951219513"/>
    <n v="75.600000000000023"/>
    <n v="344.4"/>
    <n v="420"/>
  </r>
  <r>
    <n v="2842"/>
    <d v="2019-07-08T00:00:00"/>
    <x v="1011"/>
    <s v="2019 - Q3"/>
    <n v="3"/>
    <x v="1"/>
    <n v="8"/>
    <x v="7"/>
    <n v="7"/>
    <n v="0"/>
    <n v="0"/>
    <s v="Wednesday"/>
    <s v="Evening"/>
    <s v="B07FWVXSR"/>
    <s v="Female"/>
    <x v="133"/>
    <s v="Shipped"/>
    <n v="1"/>
    <s v="INR"/>
    <n v="381"/>
    <n v="67"/>
    <n v="448"/>
    <s v="Rishikesh"/>
    <s v="Uttarakhand"/>
    <n v="249201"/>
    <x v="2"/>
    <x v="90"/>
    <x v="48"/>
    <n v="0.21951219512195116"/>
    <n v="68.579999999999984"/>
    <n v="312.42"/>
    <n v="381"/>
  </r>
  <r>
    <n v="2843"/>
    <d v="2019-08-08T00:00:00"/>
    <x v="1083"/>
    <s v="2019 - Q3"/>
    <n v="3"/>
    <x v="1"/>
    <n v="8"/>
    <x v="7"/>
    <n v="8"/>
    <n v="0"/>
    <n v="0"/>
    <s v="Thursday"/>
    <s v="Night"/>
    <s v="B07FWVATT"/>
    <s v="Female"/>
    <x v="146"/>
    <s v="Shipped"/>
    <n v="1"/>
    <s v="INR"/>
    <n v="149"/>
    <n v="67"/>
    <n v="216"/>
    <s v="Kolkata"/>
    <s v="West Bengal"/>
    <n v="700011"/>
    <x v="2"/>
    <x v="90"/>
    <x v="57"/>
    <n v="0.21951219512195116"/>
    <n v="26.819999999999993"/>
    <n v="122.18"/>
    <n v="149"/>
  </r>
  <r>
    <n v="2844"/>
    <d v="2019-08-08T00:00:00"/>
    <x v="669"/>
    <s v="2019 - Q3"/>
    <n v="3"/>
    <x v="1"/>
    <n v="8"/>
    <x v="7"/>
    <n v="8"/>
    <n v="0"/>
    <n v="0"/>
    <s v="Thursday"/>
    <s v="Night"/>
    <s v="B07FWVXRZ"/>
    <s v="Female"/>
    <x v="142"/>
    <s v="Shipped"/>
    <n v="1"/>
    <s v="INR"/>
    <n v="420"/>
    <n v="67"/>
    <n v="487"/>
    <s v="Thane"/>
    <s v="Maharashtra"/>
    <n v="400607"/>
    <x v="2"/>
    <x v="100"/>
    <x v="15"/>
    <n v="0.2195121951219513"/>
    <n v="75.600000000000023"/>
    <n v="344.4"/>
    <n v="420"/>
  </r>
  <r>
    <n v="2845"/>
    <d v="2019-08-08T00:00:00"/>
    <x v="242"/>
    <s v="2019 - Q3"/>
    <n v="3"/>
    <x v="1"/>
    <n v="8"/>
    <x v="7"/>
    <n v="8"/>
    <n v="0"/>
    <n v="0"/>
    <s v="Thursday"/>
    <s v="Morning"/>
    <s v="B07FWXTSS"/>
    <s v="Male"/>
    <x v="146"/>
    <s v="Shipped"/>
    <n v="1"/>
    <s v="INR"/>
    <n v="149"/>
    <n v="67"/>
    <n v="216"/>
    <s v="Kakinada"/>
    <s v="Andhra Pradesh"/>
    <n v="533003"/>
    <x v="2"/>
    <x v="90"/>
    <x v="57"/>
    <n v="0.21951219512195116"/>
    <n v="26.819999999999993"/>
    <n v="122.18"/>
    <n v="149"/>
  </r>
  <r>
    <n v="2846"/>
    <d v="2019-08-08T00:00:00"/>
    <x v="971"/>
    <s v="2019 - Q3"/>
    <n v="3"/>
    <x v="1"/>
    <n v="8"/>
    <x v="7"/>
    <n v="8"/>
    <n v="0"/>
    <n v="0"/>
    <s v="Thursday"/>
    <s v="Morning"/>
    <s v="B07FWWTSQ"/>
    <s v="Male"/>
    <x v="142"/>
    <s v="Shipped"/>
    <n v="1"/>
    <s v="INR"/>
    <n v="420"/>
    <n v="67"/>
    <n v="487"/>
    <s v="Jalgaon"/>
    <s v="Maharashtra"/>
    <n v="425001"/>
    <x v="2"/>
    <x v="100"/>
    <x v="15"/>
    <n v="0.2195121951219513"/>
    <n v="75.600000000000023"/>
    <n v="344.4"/>
    <n v="420"/>
  </r>
  <r>
    <n v="2847"/>
    <d v="2019-08-08T00:00:00"/>
    <x v="683"/>
    <s v="2019 - Q3"/>
    <n v="3"/>
    <x v="1"/>
    <n v="8"/>
    <x v="7"/>
    <n v="8"/>
    <n v="0"/>
    <n v="0"/>
    <s v="Thursday"/>
    <s v="Morning"/>
    <s v="B07FWWBXT"/>
    <s v="Male"/>
    <x v="191"/>
    <s v="Shipped"/>
    <n v="1"/>
    <s v="INR"/>
    <n v="160"/>
    <n v="67"/>
    <n v="227"/>
    <s v="Majra Jhajjar"/>
    <s v="Haryana"/>
    <n v="124202"/>
    <x v="0"/>
    <x v="118"/>
    <x v="66"/>
    <n v="0.14942528735632193"/>
    <n v="20.800000000000011"/>
    <n v="139.19999999999999"/>
    <n v="160"/>
  </r>
  <r>
    <n v="2848"/>
    <d v="2019-08-08T00:00:00"/>
    <x v="169"/>
    <s v="2019 - Q3"/>
    <n v="3"/>
    <x v="1"/>
    <n v="8"/>
    <x v="7"/>
    <n v="8"/>
    <n v="0"/>
    <n v="0"/>
    <s v="Thursday"/>
    <s v="Morning"/>
    <s v="B07FWVXSS"/>
    <s v="Male"/>
    <x v="133"/>
    <s v="Shipped"/>
    <n v="1"/>
    <s v="INR"/>
    <n v="381"/>
    <n v="67"/>
    <n v="448"/>
    <s v="Hyderabad"/>
    <s v="Telangana"/>
    <n v="500075"/>
    <x v="2"/>
    <x v="90"/>
    <x v="48"/>
    <n v="0.21951219512195116"/>
    <n v="68.579999999999984"/>
    <n v="312.42"/>
    <n v="381"/>
  </r>
  <r>
    <n v="2849"/>
    <d v="2019-08-08T00:00:00"/>
    <x v="433"/>
    <s v="2019 - Q3"/>
    <n v="3"/>
    <x v="1"/>
    <n v="8"/>
    <x v="7"/>
    <n v="8"/>
    <n v="0"/>
    <n v="0"/>
    <s v="Thursday"/>
    <s v="Afternoon"/>
    <s v="B07FWVVTS"/>
    <s v="Male"/>
    <x v="133"/>
    <s v="Shipped"/>
    <n v="1"/>
    <s v="INR"/>
    <n v="381"/>
    <n v="67"/>
    <n v="448"/>
    <s v="Gurgaon"/>
    <s v="Haryana"/>
    <n v="122015"/>
    <x v="2"/>
    <x v="90"/>
    <x v="48"/>
    <n v="0.21951219512195116"/>
    <n v="68.579999999999984"/>
    <n v="312.42"/>
    <n v="381"/>
  </r>
  <r>
    <n v="2850"/>
    <d v="2019-08-08T00:00:00"/>
    <x v="335"/>
    <s v="2019 - Q3"/>
    <n v="3"/>
    <x v="1"/>
    <n v="8"/>
    <x v="7"/>
    <n v="8"/>
    <n v="0"/>
    <n v="0"/>
    <s v="Thursday"/>
    <s v="Afternoon"/>
    <s v="B07FWXWTQ"/>
    <s v="Male"/>
    <x v="194"/>
    <s v="Shipped"/>
    <n v="1"/>
    <s v="INR"/>
    <n v="899"/>
    <n v="117"/>
    <n v="1016"/>
    <s v="Meerut"/>
    <s v="Uttar Pradesh"/>
    <n v="250004"/>
    <x v="0"/>
    <x v="120"/>
    <x v="68"/>
    <n v="0.14942528735632185"/>
    <n v="116.87"/>
    <n v="782.13"/>
    <n v="899"/>
  </r>
  <r>
    <n v="2851"/>
    <d v="2019-08-08T00:00:00"/>
    <x v="763"/>
    <s v="2019 - Q3"/>
    <n v="3"/>
    <x v="1"/>
    <n v="8"/>
    <x v="7"/>
    <n v="8"/>
    <n v="0"/>
    <n v="0"/>
    <s v="Thursday"/>
    <s v="Afternoon"/>
    <s v="B07FWVVSQ"/>
    <s v="Female"/>
    <x v="195"/>
    <s v="Shipped"/>
    <n v="1"/>
    <s v="INR"/>
    <n v="1260"/>
    <n v="117"/>
    <n v="1377"/>
    <s v="New Delhi"/>
    <s v="Delhi"/>
    <n v="110058"/>
    <x v="0"/>
    <x v="121"/>
    <x v="69"/>
    <n v="0.1494252873563218"/>
    <n v="163.79999999999995"/>
    <n v="1096.2"/>
    <n v="1260"/>
  </r>
  <r>
    <n v="2852"/>
    <d v="2019-08-08T00:00:00"/>
    <x v="1084"/>
    <s v="2019 - Q3"/>
    <n v="3"/>
    <x v="1"/>
    <n v="8"/>
    <x v="7"/>
    <n v="8"/>
    <n v="0"/>
    <n v="0"/>
    <s v="Thursday"/>
    <s v="Afternoon"/>
    <s v="B07FWVXWS"/>
    <s v="Female"/>
    <x v="133"/>
    <s v="Shipped"/>
    <n v="1"/>
    <s v="INR"/>
    <n v="381"/>
    <n v="67"/>
    <n v="448"/>
    <s v="Sanchore"/>
    <s v="Rajasthan"/>
    <n v="343041"/>
    <x v="2"/>
    <x v="90"/>
    <x v="48"/>
    <n v="0.21951219512195116"/>
    <n v="68.579999999999984"/>
    <n v="312.42"/>
    <n v="381"/>
  </r>
  <r>
    <n v="2853"/>
    <d v="2019-08-08T00:00:00"/>
    <x v="793"/>
    <s v="2019 - Q3"/>
    <n v="3"/>
    <x v="1"/>
    <n v="8"/>
    <x v="7"/>
    <n v="8"/>
    <n v="0"/>
    <n v="0"/>
    <s v="Thursday"/>
    <s v="Afternoon"/>
    <s v="B07FWVXZQ"/>
    <s v="Male"/>
    <x v="142"/>
    <s v="Shipped"/>
    <n v="1"/>
    <s v="INR"/>
    <n v="420"/>
    <n v="67"/>
    <n v="487"/>
    <s v="Jamnagar"/>
    <s v="Gujarat"/>
    <n v="361005"/>
    <x v="2"/>
    <x v="100"/>
    <x v="15"/>
    <n v="0.2195121951219513"/>
    <n v="75.600000000000023"/>
    <n v="344.4"/>
    <n v="420"/>
  </r>
  <r>
    <n v="2854"/>
    <d v="2019-08-08T00:00:00"/>
    <x v="898"/>
    <s v="2019 - Q3"/>
    <n v="3"/>
    <x v="1"/>
    <n v="8"/>
    <x v="7"/>
    <n v="8"/>
    <n v="0"/>
    <n v="0"/>
    <s v="Thursday"/>
    <s v="Afternoon"/>
    <s v="B07FWXUUT"/>
    <s v="Male"/>
    <x v="142"/>
    <s v="Shipped"/>
    <n v="1"/>
    <s v="INR"/>
    <n v="420"/>
    <n v="67"/>
    <n v="487"/>
    <s v="Gaya"/>
    <s v="Bihar"/>
    <n v="823001"/>
    <x v="2"/>
    <x v="100"/>
    <x v="15"/>
    <n v="0.2195121951219513"/>
    <n v="75.600000000000023"/>
    <n v="344.4"/>
    <n v="420"/>
  </r>
  <r>
    <n v="2855"/>
    <d v="2019-08-08T00:00:00"/>
    <x v="581"/>
    <s v="2019 - Q3"/>
    <n v="3"/>
    <x v="1"/>
    <n v="8"/>
    <x v="7"/>
    <n v="8"/>
    <n v="0"/>
    <n v="0"/>
    <s v="Thursday"/>
    <s v="Evening"/>
    <s v="B07FWYTQZ"/>
    <s v="Male"/>
    <x v="142"/>
    <s v="Shipped"/>
    <n v="1"/>
    <s v="INR"/>
    <n v="420"/>
    <n v="67"/>
    <n v="487"/>
    <s v="Bengaluru"/>
    <s v="Karnataka"/>
    <n v="560045"/>
    <x v="2"/>
    <x v="100"/>
    <x v="15"/>
    <n v="0.2195121951219513"/>
    <n v="75.600000000000023"/>
    <n v="344.4"/>
    <n v="420"/>
  </r>
  <r>
    <n v="2856"/>
    <d v="2019-08-08T00:00:00"/>
    <x v="458"/>
    <s v="2019 - Q3"/>
    <n v="3"/>
    <x v="1"/>
    <n v="8"/>
    <x v="7"/>
    <n v="8"/>
    <n v="0"/>
    <n v="0"/>
    <s v="Thursday"/>
    <s v="Evening"/>
    <s v="B07FWVYSX"/>
    <s v="Female"/>
    <x v="133"/>
    <s v="Shipped"/>
    <n v="1"/>
    <s v="INR"/>
    <n v="381"/>
    <n v="67"/>
    <n v="448"/>
    <s v="Bengaluru"/>
    <s v="Karnataka"/>
    <n v="560068"/>
    <x v="2"/>
    <x v="90"/>
    <x v="48"/>
    <n v="0.21951219512195116"/>
    <n v="68.579999999999984"/>
    <n v="312.42"/>
    <n v="381"/>
  </r>
  <r>
    <n v="2857"/>
    <d v="2019-08-08T00:00:00"/>
    <x v="264"/>
    <s v="2019 - Q3"/>
    <n v="3"/>
    <x v="1"/>
    <n v="8"/>
    <x v="7"/>
    <n v="8"/>
    <n v="0"/>
    <n v="0"/>
    <s v="Thursday"/>
    <s v="Evening"/>
    <s v="B07FWYAWW"/>
    <s v="Male"/>
    <x v="120"/>
    <s v="Shipped"/>
    <n v="1"/>
    <s v="INR"/>
    <n v="220"/>
    <n v="67"/>
    <n v="287"/>
    <s v="Tarakeswar"/>
    <s v="West Bengal"/>
    <n v="712410"/>
    <x v="2"/>
    <x v="90"/>
    <x v="48"/>
    <n v="0.21951219512195119"/>
    <n v="39.599999999999994"/>
    <n v="180.4"/>
    <n v="220"/>
  </r>
  <r>
    <n v="2858"/>
    <d v="2019-08-08T00:00:00"/>
    <x v="987"/>
    <s v="2019 - Q3"/>
    <n v="3"/>
    <x v="1"/>
    <n v="8"/>
    <x v="7"/>
    <n v="8"/>
    <n v="0"/>
    <n v="0"/>
    <s v="Thursday"/>
    <s v="Evening"/>
    <s v="B07FWWUYT"/>
    <s v="Male"/>
    <x v="155"/>
    <s v="Shipped"/>
    <n v="1"/>
    <s v="INR"/>
    <n v="129"/>
    <n v="67"/>
    <n v="196"/>
    <s v="Bengaluru"/>
    <s v="Karnataka"/>
    <n v="560096"/>
    <x v="2"/>
    <x v="90"/>
    <x v="48"/>
    <n v="0.21951219512195122"/>
    <n v="23.22"/>
    <n v="105.78"/>
    <n v="129"/>
  </r>
  <r>
    <n v="2859"/>
    <d v="2019-08-08T00:00:00"/>
    <x v="200"/>
    <s v="2019 - Q3"/>
    <n v="3"/>
    <x v="1"/>
    <n v="8"/>
    <x v="7"/>
    <n v="8"/>
    <n v="0"/>
    <n v="0"/>
    <s v="Thursday"/>
    <s v="Evening"/>
    <s v="B07FWXWSQ"/>
    <s v="Female"/>
    <x v="155"/>
    <s v="Shipped"/>
    <n v="1"/>
    <s v="INR"/>
    <n v="129"/>
    <n v="67"/>
    <n v="196"/>
    <s v="Hosur"/>
    <s v="Tamil Nadu"/>
    <n v="635109"/>
    <x v="2"/>
    <x v="90"/>
    <x v="48"/>
    <n v="0.21951219512195122"/>
    <n v="23.22"/>
    <n v="105.78"/>
    <n v="129"/>
  </r>
  <r>
    <n v="2860"/>
    <d v="2019-08-08T00:00:00"/>
    <x v="375"/>
    <s v="2019 - Q3"/>
    <n v="3"/>
    <x v="1"/>
    <n v="8"/>
    <x v="7"/>
    <n v="8"/>
    <n v="0"/>
    <n v="0"/>
    <s v="Thursday"/>
    <s v="Evening"/>
    <s v="B07FWVBXS"/>
    <s v="Male"/>
    <x v="151"/>
    <s v="Shipped"/>
    <n v="1"/>
    <s v="INR"/>
    <n v="85.78"/>
    <n v="67"/>
    <n v="152.78"/>
    <s v="Pune"/>
    <s v="Maharashtra"/>
    <n v="410506"/>
    <x v="2"/>
    <x v="90"/>
    <x v="48"/>
    <n v="0.21951219512195116"/>
    <n v="15.440399999999997"/>
    <n v="70.339600000000004"/>
    <n v="85.78"/>
  </r>
  <r>
    <n v="2861"/>
    <d v="2019-09-08T00:00:00"/>
    <x v="1034"/>
    <s v="2019 - Q3"/>
    <n v="3"/>
    <x v="1"/>
    <n v="8"/>
    <x v="7"/>
    <n v="9"/>
    <n v="0"/>
    <n v="0"/>
    <s v="Friday"/>
    <s v="Night"/>
    <s v="B07FWVZXQ"/>
    <s v="Female"/>
    <x v="141"/>
    <s v="Shipped"/>
    <n v="1"/>
    <s v="INR"/>
    <n v="175"/>
    <n v="67"/>
    <n v="242"/>
    <s v="Vapi"/>
    <s v="Gujarat"/>
    <n v="396191"/>
    <x v="2"/>
    <x v="90"/>
    <x v="48"/>
    <n v="0.21951219512195122"/>
    <n v="31.5"/>
    <n v="143.5"/>
    <n v="175"/>
  </r>
  <r>
    <n v="2862"/>
    <d v="2019-09-08T00:00:00"/>
    <x v="247"/>
    <s v="2019 - Q3"/>
    <n v="3"/>
    <x v="1"/>
    <n v="8"/>
    <x v="7"/>
    <n v="9"/>
    <n v="0"/>
    <n v="0"/>
    <s v="Friday"/>
    <s v="Morning"/>
    <s v="B07FWVVYT"/>
    <s v="Female"/>
    <x v="191"/>
    <s v="Shipped"/>
    <n v="1"/>
    <s v="INR"/>
    <n v="160"/>
    <n v="67"/>
    <n v="227"/>
    <s v="New Delhi"/>
    <s v="Delhi"/>
    <n v="110042"/>
    <x v="0"/>
    <x v="118"/>
    <x v="66"/>
    <n v="0.14942528735632193"/>
    <n v="20.800000000000011"/>
    <n v="139.19999999999999"/>
    <n v="160"/>
  </r>
  <r>
    <n v="2863"/>
    <d v="2019-09-08T00:00:00"/>
    <x v="727"/>
    <s v="2019 - Q3"/>
    <n v="3"/>
    <x v="1"/>
    <n v="8"/>
    <x v="7"/>
    <n v="9"/>
    <n v="0"/>
    <n v="0"/>
    <s v="Friday"/>
    <s v="Morning"/>
    <s v="B07FWVZWT"/>
    <s v="Male"/>
    <x v="126"/>
    <s v="Shipped"/>
    <n v="1"/>
    <s v="INR"/>
    <n v="157"/>
    <n v="67"/>
    <n v="224"/>
    <s v="Bengaluru"/>
    <s v="Karnataka"/>
    <n v="560076"/>
    <x v="2"/>
    <x v="90"/>
    <x v="48"/>
    <n v="0.21951219512195114"/>
    <n v="28.259999999999991"/>
    <n v="128.74"/>
    <n v="157"/>
  </r>
  <r>
    <n v="2864"/>
    <d v="2019-09-08T00:00:00"/>
    <x v="1085"/>
    <s v="2019 - Q3"/>
    <n v="3"/>
    <x v="1"/>
    <n v="8"/>
    <x v="7"/>
    <n v="9"/>
    <n v="0"/>
    <n v="0"/>
    <s v="Friday"/>
    <s v="Morning"/>
    <s v="B07FWXXUS"/>
    <s v="Female"/>
    <x v="141"/>
    <s v="Shipped"/>
    <n v="1"/>
    <s v="INR"/>
    <n v="175"/>
    <n v="67"/>
    <n v="242"/>
    <s v="Ahmedabad"/>
    <s v="Gujarat"/>
    <n v="382449"/>
    <x v="2"/>
    <x v="90"/>
    <x v="48"/>
    <n v="0.21951219512195122"/>
    <n v="31.5"/>
    <n v="143.5"/>
    <n v="175"/>
  </r>
  <r>
    <n v="2865"/>
    <d v="2019-09-08T00:00:00"/>
    <x v="93"/>
    <s v="2019 - Q3"/>
    <n v="3"/>
    <x v="1"/>
    <n v="8"/>
    <x v="7"/>
    <n v="9"/>
    <n v="0"/>
    <n v="0"/>
    <s v="Friday"/>
    <s v="Morning"/>
    <s v="B07FWVUQT"/>
    <s v="Male"/>
    <x v="120"/>
    <s v="Shipped"/>
    <n v="1"/>
    <s v="INR"/>
    <n v="220"/>
    <n v="67"/>
    <n v="287"/>
    <s v="Greater Noida"/>
    <s v="Uttar Pradesh"/>
    <n v="201308"/>
    <x v="2"/>
    <x v="90"/>
    <x v="48"/>
    <n v="0.21951219512195119"/>
    <n v="39.599999999999994"/>
    <n v="180.4"/>
    <n v="220"/>
  </r>
  <r>
    <n v="2866"/>
    <d v="2019-09-08T00:00:00"/>
    <x v="162"/>
    <s v="2019 - Q3"/>
    <n v="3"/>
    <x v="1"/>
    <n v="8"/>
    <x v="7"/>
    <n v="9"/>
    <n v="0"/>
    <n v="0"/>
    <s v="Friday"/>
    <s v="Afternoon"/>
    <s v="B07FWVUTU"/>
    <s v="Female"/>
    <x v="151"/>
    <s v="Shipped"/>
    <n v="1"/>
    <s v="INR"/>
    <n v="85.78"/>
    <n v="67"/>
    <n v="152.78"/>
    <s v="Surat"/>
    <s v="Gujarat"/>
    <n v="395009"/>
    <x v="2"/>
    <x v="90"/>
    <x v="48"/>
    <n v="0.21951219512195116"/>
    <n v="15.440399999999997"/>
    <n v="70.339600000000004"/>
    <n v="85.78"/>
  </r>
  <r>
    <n v="2867"/>
    <d v="2019-09-08T00:00:00"/>
    <x v="157"/>
    <s v="2019 - Q3"/>
    <n v="3"/>
    <x v="1"/>
    <n v="8"/>
    <x v="7"/>
    <n v="9"/>
    <n v="0"/>
    <n v="0"/>
    <s v="Friday"/>
    <s v="Afternoon"/>
    <s v="B07FWVUQT"/>
    <s v="Male"/>
    <x v="141"/>
    <s v="Shipped"/>
    <n v="1"/>
    <s v="INR"/>
    <n v="175"/>
    <n v="67"/>
    <n v="242"/>
    <s v="Greater Noida"/>
    <s v="Uttar Pradesh"/>
    <n v="201308"/>
    <x v="2"/>
    <x v="90"/>
    <x v="48"/>
    <n v="0.21951219512195122"/>
    <n v="31.5"/>
    <n v="143.5"/>
    <n v="175"/>
  </r>
  <r>
    <n v="2868"/>
    <d v="2019-09-08T00:00:00"/>
    <x v="481"/>
    <s v="2019 - Q3"/>
    <n v="3"/>
    <x v="1"/>
    <n v="8"/>
    <x v="7"/>
    <n v="9"/>
    <n v="0"/>
    <n v="0"/>
    <s v="Friday"/>
    <s v="Afternoon"/>
    <s v="B07FWVUWS"/>
    <s v="Female"/>
    <x v="150"/>
    <s v="Shipped"/>
    <n v="1"/>
    <s v="INR"/>
    <n v="97"/>
    <n v="10"/>
    <n v="107"/>
    <s v="Noida"/>
    <s v="Uttar Pradesh"/>
    <n v="201301"/>
    <x v="2"/>
    <x v="90"/>
    <x v="48"/>
    <n v="0.21951219512195114"/>
    <n v="17.459999999999994"/>
    <n v="79.540000000000006"/>
    <n v="97"/>
  </r>
  <r>
    <n v="2869"/>
    <d v="2019-09-08T00:00:00"/>
    <x v="12"/>
    <s v="2019 - Q3"/>
    <n v="3"/>
    <x v="1"/>
    <n v="8"/>
    <x v="7"/>
    <n v="9"/>
    <n v="0"/>
    <n v="0"/>
    <s v="Friday"/>
    <s v="Afternoon"/>
    <s v="B07FWXZSS"/>
    <s v="Female"/>
    <x v="144"/>
    <s v="Shipped"/>
    <n v="1"/>
    <s v="INR"/>
    <n v="198"/>
    <n v="10"/>
    <n v="208"/>
    <s v="Agartala"/>
    <s v="Tripura"/>
    <n v="799004"/>
    <x v="2"/>
    <x v="90"/>
    <x v="48"/>
    <n v="0.21951219512195111"/>
    <n v="35.639999999999986"/>
    <n v="162.36000000000001"/>
    <n v="198"/>
  </r>
  <r>
    <n v="2870"/>
    <d v="2019-09-08T00:00:00"/>
    <x v="12"/>
    <s v="2019 - Q3"/>
    <n v="3"/>
    <x v="1"/>
    <n v="8"/>
    <x v="7"/>
    <n v="9"/>
    <n v="0"/>
    <n v="0"/>
    <s v="Friday"/>
    <s v="Afternoon"/>
    <s v="B07FWVURX"/>
    <s v="Male"/>
    <x v="141"/>
    <s v="Shipped"/>
    <n v="1"/>
    <s v="INR"/>
    <n v="175"/>
    <n v="10"/>
    <n v="185"/>
    <s v="Bengaluru"/>
    <s v="Karnataka"/>
    <n v="560042"/>
    <x v="2"/>
    <x v="90"/>
    <x v="48"/>
    <n v="0.21951219512195122"/>
    <n v="31.5"/>
    <n v="143.5"/>
    <n v="175"/>
  </r>
  <r>
    <n v="2871"/>
    <d v="2019-09-08T00:00:00"/>
    <x v="735"/>
    <s v="2019 - Q3"/>
    <n v="3"/>
    <x v="1"/>
    <n v="8"/>
    <x v="7"/>
    <n v="9"/>
    <n v="0"/>
    <n v="0"/>
    <s v="Friday"/>
    <s v="Afternoon"/>
    <s v="B07FWVUVV"/>
    <s v="Male"/>
    <x v="149"/>
    <s v="Shipped"/>
    <n v="1"/>
    <s v="INR"/>
    <n v="180"/>
    <n v="10"/>
    <n v="190"/>
    <s v="Sakri"/>
    <s v="Maharashtra"/>
    <n v="424304"/>
    <x v="2"/>
    <x v="90"/>
    <x v="48"/>
    <n v="0.21951219512195128"/>
    <n v="32.400000000000006"/>
    <n v="147.6"/>
    <n v="180"/>
  </r>
  <r>
    <n v="2872"/>
    <d v="2019-09-08T00:00:00"/>
    <x v="898"/>
    <s v="2019 - Q3"/>
    <n v="3"/>
    <x v="1"/>
    <n v="8"/>
    <x v="7"/>
    <n v="9"/>
    <n v="0"/>
    <n v="0"/>
    <s v="Friday"/>
    <s v="Afternoon"/>
    <s v="B07FWVXUQ"/>
    <s v="Female"/>
    <x v="141"/>
    <s v="Shipped"/>
    <n v="1"/>
    <s v="INR"/>
    <n v="175"/>
    <n v="10"/>
    <n v="185"/>
    <s v="Mahoor"/>
    <s v="Maharashtra"/>
    <n v="431721"/>
    <x v="2"/>
    <x v="90"/>
    <x v="48"/>
    <n v="0.21951219512195122"/>
    <n v="31.5"/>
    <n v="143.5"/>
    <n v="175"/>
  </r>
  <r>
    <n v="2873"/>
    <d v="2019-09-08T00:00:00"/>
    <x v="565"/>
    <s v="2019 - Q3"/>
    <n v="3"/>
    <x v="1"/>
    <n v="8"/>
    <x v="7"/>
    <n v="9"/>
    <n v="0"/>
    <n v="0"/>
    <s v="Friday"/>
    <s v="Afternoon"/>
    <s v="B07FWXZXV"/>
    <s v="Male"/>
    <x v="144"/>
    <s v="Shipped"/>
    <n v="1"/>
    <s v="INR"/>
    <n v="198"/>
    <n v="10"/>
    <n v="208"/>
    <s v="Azamgarh"/>
    <s v="Uttar Pradesh"/>
    <n v="276001"/>
    <x v="2"/>
    <x v="90"/>
    <x v="48"/>
    <n v="0.21951219512195111"/>
    <n v="35.639999999999986"/>
    <n v="162.36000000000001"/>
    <n v="198"/>
  </r>
  <r>
    <n v="2874"/>
    <d v="2019-09-08T00:00:00"/>
    <x v="1086"/>
    <s v="2019 - Q3"/>
    <n v="3"/>
    <x v="1"/>
    <n v="8"/>
    <x v="7"/>
    <n v="9"/>
    <n v="0"/>
    <n v="0"/>
    <s v="Friday"/>
    <s v="Afternoon"/>
    <s v="B07FWYWZV"/>
    <s v="Male"/>
    <x v="120"/>
    <s v="Shipped"/>
    <n v="1"/>
    <s v="INR"/>
    <n v="220"/>
    <n v="10"/>
    <n v="230"/>
    <s v="Gwalior"/>
    <s v="Madhya Pradesh"/>
    <n v="474002"/>
    <x v="2"/>
    <x v="90"/>
    <x v="48"/>
    <n v="0.21951219512195119"/>
    <n v="39.599999999999994"/>
    <n v="180.4"/>
    <n v="220"/>
  </r>
  <r>
    <n v="2875"/>
    <d v="2019-09-08T00:00:00"/>
    <x v="219"/>
    <s v="2019 - Q3"/>
    <n v="3"/>
    <x v="1"/>
    <n v="8"/>
    <x v="7"/>
    <n v="9"/>
    <n v="0"/>
    <n v="0"/>
    <s v="Friday"/>
    <s v="Afternoon"/>
    <s v="B07FWVYUR"/>
    <s v="Female"/>
    <x v="141"/>
    <s v="Shipped"/>
    <n v="1"/>
    <s v="INR"/>
    <n v="175"/>
    <n v="10"/>
    <n v="185"/>
    <s v="Ahmedabad"/>
    <s v="Gujarat"/>
    <n v="380028"/>
    <x v="2"/>
    <x v="90"/>
    <x v="48"/>
    <n v="0.21951219512195122"/>
    <n v="31.5"/>
    <n v="143.5"/>
    <n v="175"/>
  </r>
  <r>
    <n v="2876"/>
    <d v="2019-09-08T00:00:00"/>
    <x v="224"/>
    <s v="2019 - Q3"/>
    <n v="3"/>
    <x v="1"/>
    <n v="8"/>
    <x v="7"/>
    <n v="9"/>
    <n v="0"/>
    <n v="0"/>
    <s v="Friday"/>
    <s v="Afternoon"/>
    <s v="B07FWYWWT"/>
    <s v="Male"/>
    <x v="126"/>
    <s v="Shipped"/>
    <n v="1"/>
    <s v="INR"/>
    <n v="157"/>
    <n v="10"/>
    <n v="167"/>
    <s v="Barabanki"/>
    <s v="Uttar Pradesh"/>
    <n v="225001"/>
    <x v="2"/>
    <x v="90"/>
    <x v="48"/>
    <n v="0.21951219512195114"/>
    <n v="28.259999999999991"/>
    <n v="128.74"/>
    <n v="157"/>
  </r>
  <r>
    <n v="2877"/>
    <d v="2019-09-08T00:00:00"/>
    <x v="238"/>
    <s v="2019 - Q3"/>
    <n v="3"/>
    <x v="1"/>
    <n v="8"/>
    <x v="7"/>
    <n v="9"/>
    <n v="0"/>
    <n v="0"/>
    <s v="Friday"/>
    <s v="Evening"/>
    <s v="B07FWVUQV"/>
    <s v="Female"/>
    <x v="141"/>
    <s v="Shipped"/>
    <n v="1"/>
    <s v="INR"/>
    <n v="175"/>
    <n v="10"/>
    <n v="185"/>
    <s v="Parbhani"/>
    <s v="Maharashtra"/>
    <n v="431401"/>
    <x v="2"/>
    <x v="90"/>
    <x v="48"/>
    <n v="0.21951219512195122"/>
    <n v="31.5"/>
    <n v="143.5"/>
    <n v="175"/>
  </r>
  <r>
    <n v="2878"/>
    <d v="2019-09-08T00:00:00"/>
    <x v="72"/>
    <s v="2019 - Q3"/>
    <n v="3"/>
    <x v="1"/>
    <n v="8"/>
    <x v="7"/>
    <n v="9"/>
    <n v="0"/>
    <n v="0"/>
    <s v="Friday"/>
    <s v="Evening"/>
    <s v="B07FWYVWW"/>
    <s v="Male"/>
    <x v="134"/>
    <s v="Shipped"/>
    <n v="1"/>
    <s v="INR"/>
    <n v="111"/>
    <n v="10"/>
    <n v="121"/>
    <s v="Visakhapatnam"/>
    <s v="Andhra Pradesh"/>
    <n v="530027"/>
    <x v="2"/>
    <x v="90"/>
    <x v="48"/>
    <n v="0.21951219512195128"/>
    <n v="19.980000000000004"/>
    <n v="91.02"/>
    <n v="111"/>
  </r>
  <r>
    <n v="2879"/>
    <d v="2019-09-08T00:00:00"/>
    <x v="401"/>
    <s v="2019 - Q3"/>
    <n v="3"/>
    <x v="1"/>
    <n v="8"/>
    <x v="7"/>
    <n v="9"/>
    <n v="0"/>
    <n v="0"/>
    <s v="Friday"/>
    <s v="Evening"/>
    <s v="B07FWYZRV"/>
    <s v="Male"/>
    <x v="145"/>
    <s v="Shipped"/>
    <n v="1"/>
    <s v="INR"/>
    <n v="180"/>
    <n v="10"/>
    <n v="190"/>
    <s v="Mirganj"/>
    <s v="Uttar Pradesh"/>
    <n v="243504"/>
    <x v="2"/>
    <x v="102"/>
    <x v="56"/>
    <n v="0.21951219512195128"/>
    <n v="32.400000000000006"/>
    <n v="147.6"/>
    <n v="180"/>
  </r>
  <r>
    <n v="2880"/>
    <d v="2019-09-08T00:00:00"/>
    <x v="307"/>
    <s v="2019 - Q3"/>
    <n v="3"/>
    <x v="1"/>
    <n v="8"/>
    <x v="7"/>
    <n v="9"/>
    <n v="0"/>
    <n v="0"/>
    <s v="Friday"/>
    <s v="Evening"/>
    <s v="B07FWVUUQ"/>
    <s v="Female"/>
    <x v="145"/>
    <s v="Shipped"/>
    <n v="2"/>
    <s v="INR"/>
    <n v="360"/>
    <n v="10"/>
    <n v="370"/>
    <s v="Pune"/>
    <s v="Maharashtra"/>
    <n v="412115"/>
    <x v="2"/>
    <x v="102"/>
    <x v="56"/>
    <n v="0.21951219512195128"/>
    <n v="64.800000000000011"/>
    <n v="295.2"/>
    <n v="720"/>
  </r>
  <r>
    <n v="2881"/>
    <d v="2019-09-08T00:00:00"/>
    <x v="187"/>
    <s v="2019 - Q3"/>
    <n v="3"/>
    <x v="1"/>
    <n v="8"/>
    <x v="7"/>
    <n v="9"/>
    <n v="0"/>
    <n v="0"/>
    <s v="Friday"/>
    <s v="Evening"/>
    <s v="B07FWXASV"/>
    <s v="Male"/>
    <x v="145"/>
    <s v="Shipped"/>
    <n v="1"/>
    <s v="INR"/>
    <n v="180"/>
    <n v="10"/>
    <n v="190"/>
    <s v="Mandvi Kachchh District"/>
    <s v="Gujarat"/>
    <n v="370435"/>
    <x v="2"/>
    <x v="102"/>
    <x v="56"/>
    <n v="0.21951219512195128"/>
    <n v="32.400000000000006"/>
    <n v="147.6"/>
    <n v="180"/>
  </r>
  <r>
    <n v="2882"/>
    <d v="2019-09-08T00:00:00"/>
    <x v="747"/>
    <s v="2019 - Q3"/>
    <n v="3"/>
    <x v="1"/>
    <n v="8"/>
    <x v="7"/>
    <n v="9"/>
    <n v="0"/>
    <n v="0"/>
    <s v="Friday"/>
    <s v="Evening"/>
    <s v="B07FWYXST"/>
    <s v="Male"/>
    <x v="133"/>
    <s v="Shipped"/>
    <n v="1"/>
    <s v="INR"/>
    <n v="381"/>
    <n v="10"/>
    <n v="391"/>
    <s v="Guwahati"/>
    <s v="Assam"/>
    <n v="781014"/>
    <x v="2"/>
    <x v="90"/>
    <x v="48"/>
    <n v="0.21951219512195116"/>
    <n v="68.579999999999984"/>
    <n v="312.42"/>
    <n v="381"/>
  </r>
  <r>
    <n v="2883"/>
    <d v="2019-09-08T00:00:00"/>
    <x v="566"/>
    <s v="2019 - Q3"/>
    <n v="3"/>
    <x v="1"/>
    <n v="8"/>
    <x v="7"/>
    <n v="9"/>
    <n v="0"/>
    <n v="0"/>
    <s v="Friday"/>
    <s v="Evening"/>
    <s v="B07FWVWSV"/>
    <s v="Female"/>
    <x v="170"/>
    <s v="Shipped"/>
    <n v="1"/>
    <s v="INR"/>
    <n v="998"/>
    <n v="10"/>
    <n v="1008"/>
    <s v="Kayalpattinam"/>
    <s v="Tamil Nadu"/>
    <n v="628204"/>
    <x v="1"/>
    <x v="108"/>
    <x v="60"/>
    <n v="0.2048192771084337"/>
    <n v="169.65999999999997"/>
    <n v="828.34"/>
    <n v="998"/>
  </r>
  <r>
    <n v="2884"/>
    <d v="2019-09-08T00:00:00"/>
    <x v="832"/>
    <s v="2019 - Q3"/>
    <n v="3"/>
    <x v="1"/>
    <n v="8"/>
    <x v="7"/>
    <n v="9"/>
    <n v="0"/>
    <n v="0"/>
    <s v="Friday"/>
    <s v="Evening"/>
    <s v="B07FWYXXW"/>
    <s v="Female"/>
    <x v="146"/>
    <s v="Shipped"/>
    <n v="1"/>
    <s v="INR"/>
    <n v="149"/>
    <n v="10"/>
    <n v="159"/>
    <s v="Karimnagar"/>
    <s v="Telangana"/>
    <n v="505001"/>
    <x v="2"/>
    <x v="90"/>
    <x v="57"/>
    <n v="0.21951219512195116"/>
    <n v="26.819999999999993"/>
    <n v="122.18"/>
    <n v="149"/>
  </r>
  <r>
    <n v="2885"/>
    <d v="2019-09-08T00:00:00"/>
    <x v="819"/>
    <s v="2019 - Q3"/>
    <n v="3"/>
    <x v="1"/>
    <n v="8"/>
    <x v="7"/>
    <n v="9"/>
    <n v="0"/>
    <n v="0"/>
    <s v="Friday"/>
    <s v="Evening"/>
    <s v="B07FWWWZZ"/>
    <s v="Female"/>
    <x v="141"/>
    <s v="Shipped"/>
    <n v="1"/>
    <s v="INR"/>
    <n v="175"/>
    <n v="10"/>
    <n v="185"/>
    <s v="Dholka"/>
    <s v="Gujarat"/>
    <n v="382225"/>
    <x v="2"/>
    <x v="90"/>
    <x v="48"/>
    <n v="0.21951219512195122"/>
    <n v="31.5"/>
    <n v="143.5"/>
    <n v="175"/>
  </r>
  <r>
    <n v="2886"/>
    <d v="2019-09-08T00:00:00"/>
    <x v="819"/>
    <s v="2019 - Q3"/>
    <n v="3"/>
    <x v="1"/>
    <n v="8"/>
    <x v="7"/>
    <n v="9"/>
    <n v="0"/>
    <n v="0"/>
    <s v="Friday"/>
    <s v="Evening"/>
    <s v="B07FWWARZ"/>
    <s v="Female"/>
    <x v="144"/>
    <s v="Shipped"/>
    <n v="1"/>
    <s v="INR"/>
    <n v="198"/>
    <n v="10"/>
    <n v="208"/>
    <s v="Varanasi"/>
    <s v="Uttar Pradesh"/>
    <n v="221005"/>
    <x v="2"/>
    <x v="90"/>
    <x v="48"/>
    <n v="0.21951219512195111"/>
    <n v="35.639999999999986"/>
    <n v="162.36000000000001"/>
    <n v="198"/>
  </r>
  <r>
    <n v="2887"/>
    <d v="2019-09-08T00:00:00"/>
    <x v="183"/>
    <s v="2019 - Q3"/>
    <n v="3"/>
    <x v="1"/>
    <n v="8"/>
    <x v="7"/>
    <n v="9"/>
    <n v="0"/>
    <n v="0"/>
    <s v="Friday"/>
    <s v="Evening"/>
    <s v="B07FWXXUW"/>
    <s v="Female"/>
    <x v="146"/>
    <s v="Shipped"/>
    <n v="1"/>
    <s v="INR"/>
    <n v="149"/>
    <n v="10"/>
    <n v="159"/>
    <s v="Songadh"/>
    <s v="Gujarat"/>
    <n v="394670"/>
    <x v="2"/>
    <x v="90"/>
    <x v="57"/>
    <n v="0.21951219512195116"/>
    <n v="26.819999999999993"/>
    <n v="122.18"/>
    <n v="149"/>
  </r>
  <r>
    <n v="2888"/>
    <d v="2019-09-08T00:00:00"/>
    <x v="174"/>
    <s v="2019 - Q3"/>
    <n v="3"/>
    <x v="1"/>
    <n v="8"/>
    <x v="7"/>
    <n v="9"/>
    <n v="0"/>
    <n v="0"/>
    <s v="Friday"/>
    <s v="Evening"/>
    <s v="B07FWVVVR"/>
    <s v="Male"/>
    <x v="146"/>
    <s v="Shipped"/>
    <n v="1"/>
    <s v="INR"/>
    <n v="149"/>
    <n v="10"/>
    <n v="159"/>
    <s v="Bilimora"/>
    <s v="Gujarat"/>
    <n v="396380"/>
    <x v="2"/>
    <x v="90"/>
    <x v="57"/>
    <n v="0.21951219512195116"/>
    <n v="26.819999999999993"/>
    <n v="122.18"/>
    <n v="149"/>
  </r>
  <r>
    <n v="2889"/>
    <d v="2019-09-08T00:00:00"/>
    <x v="948"/>
    <s v="2019 - Q3"/>
    <n v="3"/>
    <x v="1"/>
    <n v="8"/>
    <x v="7"/>
    <n v="9"/>
    <n v="0"/>
    <n v="0"/>
    <s v="Friday"/>
    <s v="Evening"/>
    <s v="B07FWVVYU"/>
    <s v="Female"/>
    <x v="186"/>
    <s v="Shipped"/>
    <n v="1"/>
    <s v="INR"/>
    <n v="335"/>
    <n v="10"/>
    <n v="345"/>
    <s v="Jaipur"/>
    <s v="Rajasthan"/>
    <n v="302028"/>
    <x v="1"/>
    <x v="79"/>
    <x v="64"/>
    <n v="0.20481927710843367"/>
    <n v="56.949999999999989"/>
    <n v="278.05"/>
    <n v="335"/>
  </r>
  <r>
    <n v="2890"/>
    <d v="2019-09-08T00:00:00"/>
    <x v="1087"/>
    <s v="2019 - Q3"/>
    <n v="3"/>
    <x v="1"/>
    <n v="8"/>
    <x v="7"/>
    <n v="9"/>
    <n v="0"/>
    <n v="0"/>
    <s v="Friday"/>
    <s v="Evening"/>
    <s v="B07FWXVYT"/>
    <s v="Female"/>
    <x v="142"/>
    <s v="Shipped"/>
    <n v="1"/>
    <s v="INR"/>
    <n v="420"/>
    <n v="10"/>
    <n v="430"/>
    <s v="Mumbai"/>
    <s v="Maharashtra"/>
    <n v="400071"/>
    <x v="2"/>
    <x v="100"/>
    <x v="15"/>
    <n v="0.2195121951219513"/>
    <n v="75.600000000000023"/>
    <n v="344.4"/>
    <n v="420"/>
  </r>
  <r>
    <n v="2891"/>
    <d v="2019-09-08T00:00:00"/>
    <x v="1088"/>
    <s v="2019 - Q3"/>
    <n v="3"/>
    <x v="1"/>
    <n v="8"/>
    <x v="7"/>
    <n v="9"/>
    <n v="0"/>
    <n v="0"/>
    <s v="Friday"/>
    <s v="Night"/>
    <s v="B07FWWVZT"/>
    <s v="Male"/>
    <x v="144"/>
    <s v="Shipped"/>
    <n v="1"/>
    <s v="INR"/>
    <n v="198"/>
    <n v="10"/>
    <n v="208"/>
    <s v="Vijayawada"/>
    <s v="Andhra Pradesh"/>
    <n v="521108"/>
    <x v="2"/>
    <x v="90"/>
    <x v="48"/>
    <n v="0.21951219512195111"/>
    <n v="35.639999999999986"/>
    <n v="162.36000000000001"/>
    <n v="198"/>
  </r>
  <r>
    <n v="2892"/>
    <d v="2019-10-08T00:00:00"/>
    <x v="347"/>
    <s v="2019 - Q3"/>
    <n v="3"/>
    <x v="1"/>
    <n v="8"/>
    <x v="7"/>
    <n v="10"/>
    <n v="0"/>
    <n v="0"/>
    <s v="Saturday"/>
    <s v="Night"/>
    <s v="B07FWVVTQ"/>
    <s v="Female"/>
    <x v="133"/>
    <s v="Shipped"/>
    <n v="1"/>
    <s v="INR"/>
    <n v="381"/>
    <n v="89"/>
    <n v="470"/>
    <s v="Greater Noida"/>
    <s v="Uttar Pradesh"/>
    <n v="201308"/>
    <x v="2"/>
    <x v="90"/>
    <x v="48"/>
    <n v="0.21951219512195116"/>
    <n v="68.579999999999984"/>
    <n v="312.42"/>
    <n v="381"/>
  </r>
  <r>
    <n v="2893"/>
    <d v="2019-10-08T00:00:00"/>
    <x v="1075"/>
    <s v="2019 - Q3"/>
    <n v="3"/>
    <x v="1"/>
    <n v="8"/>
    <x v="7"/>
    <n v="10"/>
    <n v="0"/>
    <n v="0"/>
    <s v="Saturday"/>
    <s v="Morning"/>
    <s v="B07FWVVTU"/>
    <s v="Male"/>
    <x v="128"/>
    <s v="Shipped"/>
    <n v="1"/>
    <s v="INR"/>
    <n v="138"/>
    <n v="89"/>
    <n v="227"/>
    <s v="New Delhi"/>
    <s v="Delhi"/>
    <n v="110027"/>
    <x v="2"/>
    <x v="90"/>
    <x v="48"/>
    <n v="0.21951219512195125"/>
    <n v="24.840000000000003"/>
    <n v="113.16"/>
    <n v="138"/>
  </r>
  <r>
    <n v="2894"/>
    <d v="2019-10-08T00:00:00"/>
    <x v="109"/>
    <s v="2019 - Q3"/>
    <n v="3"/>
    <x v="1"/>
    <n v="8"/>
    <x v="7"/>
    <n v="10"/>
    <n v="0"/>
    <n v="0"/>
    <s v="Saturday"/>
    <s v="Morning"/>
    <s v="B07FWVURW"/>
    <s v="Male"/>
    <x v="170"/>
    <s v="Shipped"/>
    <n v="1"/>
    <s v="INR"/>
    <n v="998"/>
    <n v="79"/>
    <n v="1077"/>
    <s v="Pune"/>
    <s v="Maharashtra"/>
    <n v="411043"/>
    <x v="1"/>
    <x v="108"/>
    <x v="60"/>
    <n v="0.2048192771084337"/>
    <n v="169.65999999999997"/>
    <n v="828.34"/>
    <n v="998"/>
  </r>
  <r>
    <n v="2895"/>
    <d v="2019-10-08T00:00:00"/>
    <x v="981"/>
    <s v="2019 - Q3"/>
    <n v="3"/>
    <x v="1"/>
    <n v="8"/>
    <x v="7"/>
    <n v="10"/>
    <n v="0"/>
    <n v="0"/>
    <s v="Saturday"/>
    <s v="Morning"/>
    <s v="B07FWXVWR"/>
    <s v="Male"/>
    <x v="170"/>
    <s v="Shipped"/>
    <n v="1"/>
    <s v="INR"/>
    <n v="998"/>
    <n v="79"/>
    <n v="1077"/>
    <s v="Khadur Sahib"/>
    <s v="Punjab"/>
    <n v="143117"/>
    <x v="1"/>
    <x v="108"/>
    <x v="60"/>
    <n v="0.2048192771084337"/>
    <n v="169.65999999999997"/>
    <n v="828.34"/>
    <n v="998"/>
  </r>
  <r>
    <n v="2896"/>
    <d v="2019-10-08T00:00:00"/>
    <x v="931"/>
    <s v="2019 - Q3"/>
    <n v="3"/>
    <x v="1"/>
    <n v="8"/>
    <x v="7"/>
    <n v="10"/>
    <n v="0"/>
    <n v="0"/>
    <s v="Saturday"/>
    <s v="Morning"/>
    <s v="B07FWVYSS"/>
    <s v="Male"/>
    <x v="56"/>
    <s v="Shipped"/>
    <n v="1"/>
    <s v="INR"/>
    <n v="840"/>
    <n v="89"/>
    <n v="929"/>
    <s v="Rourkela"/>
    <s v="Odisha"/>
    <n v="769008"/>
    <x v="0"/>
    <x v="41"/>
    <x v="22"/>
    <n v="0.14942528735632191"/>
    <n v="109.20000000000005"/>
    <n v="730.8"/>
    <n v="840"/>
  </r>
  <r>
    <n v="2897"/>
    <d v="2019-10-08T00:00:00"/>
    <x v="259"/>
    <s v="2019 - Q3"/>
    <n v="3"/>
    <x v="1"/>
    <n v="8"/>
    <x v="7"/>
    <n v="10"/>
    <n v="0"/>
    <n v="0"/>
    <s v="Saturday"/>
    <s v="Morning"/>
    <s v="B07FWWVRX"/>
    <s v="Female"/>
    <x v="52"/>
    <s v="Shipped"/>
    <n v="1"/>
    <s v="INR"/>
    <n v="638.5"/>
    <n v="89"/>
    <n v="727.5"/>
    <s v="Bengaluru"/>
    <s v="Karnataka"/>
    <n v="560053"/>
    <x v="0"/>
    <x v="42"/>
    <x v="28"/>
    <n v="0.14942528735632182"/>
    <n v="83.004999999999995"/>
    <n v="555.495"/>
    <n v="638.5"/>
  </r>
  <r>
    <n v="2898"/>
    <d v="2019-10-08T00:00:00"/>
    <x v="334"/>
    <s v="2019 - Q3"/>
    <n v="3"/>
    <x v="1"/>
    <n v="8"/>
    <x v="7"/>
    <n v="10"/>
    <n v="0"/>
    <n v="0"/>
    <s v="Saturday"/>
    <s v="Morning"/>
    <s v="B07FWVXXX"/>
    <s v="Female"/>
    <x v="196"/>
    <s v="Shipped"/>
    <n v="1"/>
    <s v="INR"/>
    <n v="192"/>
    <n v="89"/>
    <n v="281"/>
    <s v="Allahabad"/>
    <s v="Uttar Pradesh"/>
    <n v="211010"/>
    <x v="0"/>
    <x v="122"/>
    <x v="70"/>
    <n v="0.14942528735632191"/>
    <n v="24.960000000000008"/>
    <n v="167.04"/>
    <n v="192"/>
  </r>
  <r>
    <n v="2899"/>
    <d v="2019-10-08T00:00:00"/>
    <x v="156"/>
    <s v="2019 - Q3"/>
    <n v="3"/>
    <x v="1"/>
    <n v="8"/>
    <x v="7"/>
    <n v="10"/>
    <n v="0"/>
    <n v="0"/>
    <s v="Saturday"/>
    <s v="Afternoon"/>
    <s v="B07FWYAUU"/>
    <s v="Female"/>
    <x v="129"/>
    <s v="Shipped"/>
    <n v="1"/>
    <s v="INR"/>
    <n v="200"/>
    <n v="79"/>
    <n v="279"/>
    <s v="Jhalawar"/>
    <s v="Rajasthan"/>
    <n v="326001"/>
    <x v="0"/>
    <x v="95"/>
    <x v="52"/>
    <n v="0.14942528735632185"/>
    <n v="26"/>
    <n v="174"/>
    <n v="200"/>
  </r>
  <r>
    <n v="2900"/>
    <d v="2019-10-08T00:00:00"/>
    <x v="976"/>
    <s v="2019 - Q3"/>
    <n v="3"/>
    <x v="1"/>
    <n v="8"/>
    <x v="7"/>
    <n v="10"/>
    <n v="0"/>
    <n v="0"/>
    <s v="Saturday"/>
    <s v="Afternoon"/>
    <s v="B07FWVWWV"/>
    <s v="Female"/>
    <x v="133"/>
    <s v="Shipped"/>
    <n v="1"/>
    <s v="INR"/>
    <n v="381"/>
    <n v="89"/>
    <n v="470"/>
    <s v="Thane"/>
    <s v="Maharashtra"/>
    <n v="400615"/>
    <x v="2"/>
    <x v="90"/>
    <x v="48"/>
    <n v="0.21951219512195116"/>
    <n v="68.579999999999984"/>
    <n v="312.42"/>
    <n v="381"/>
  </r>
  <r>
    <n v="2901"/>
    <d v="2019-10-08T00:00:00"/>
    <x v="589"/>
    <s v="2019 - Q3"/>
    <n v="3"/>
    <x v="1"/>
    <n v="8"/>
    <x v="7"/>
    <n v="10"/>
    <n v="0"/>
    <n v="0"/>
    <s v="Saturday"/>
    <s v="Afternoon"/>
    <s v="B07FWVWUX"/>
    <s v="Male"/>
    <x v="170"/>
    <s v="Shipped"/>
    <n v="1"/>
    <s v="INR"/>
    <n v="998"/>
    <n v="79"/>
    <n v="1077"/>
    <s v="Reengus"/>
    <s v="Rajasthan"/>
    <n v="332404"/>
    <x v="1"/>
    <x v="108"/>
    <x v="60"/>
    <n v="0.2048192771084337"/>
    <n v="169.65999999999997"/>
    <n v="828.34"/>
    <n v="998"/>
  </r>
  <r>
    <n v="2902"/>
    <d v="2019-10-08T00:00:00"/>
    <x v="264"/>
    <s v="2019 - Q3"/>
    <n v="3"/>
    <x v="1"/>
    <n v="8"/>
    <x v="7"/>
    <n v="10"/>
    <n v="0"/>
    <n v="0"/>
    <s v="Saturday"/>
    <s v="Evening"/>
    <s v="B07FWVUUU"/>
    <s v="Female"/>
    <x v="170"/>
    <s v="Shipped"/>
    <n v="1"/>
    <s v="INR"/>
    <n v="998"/>
    <n v="79"/>
    <n v="1077"/>
    <s v="New Delhi"/>
    <s v="Delhi"/>
    <n v="110070"/>
    <x v="1"/>
    <x v="108"/>
    <x v="60"/>
    <n v="0.2048192771084337"/>
    <n v="169.65999999999997"/>
    <n v="828.34"/>
    <n v="998"/>
  </r>
  <r>
    <n v="2903"/>
    <d v="2019-11-08T00:00:00"/>
    <x v="378"/>
    <s v="2019 - Q3"/>
    <n v="3"/>
    <x v="1"/>
    <n v="8"/>
    <x v="7"/>
    <n v="11"/>
    <n v="0"/>
    <n v="0"/>
    <s v="Sunday"/>
    <s v="Night"/>
    <s v="B07FWVXZZ"/>
    <s v="Female"/>
    <x v="126"/>
    <s v="Shipped"/>
    <n v="1"/>
    <s v="INR"/>
    <n v="157"/>
    <n v="89"/>
    <n v="246"/>
    <s v="Ahmedabad"/>
    <s v="Gujarat"/>
    <n v="382445"/>
    <x v="2"/>
    <x v="90"/>
    <x v="48"/>
    <n v="0.21951219512195114"/>
    <n v="28.259999999999991"/>
    <n v="128.74"/>
    <n v="157"/>
  </r>
  <r>
    <n v="2904"/>
    <d v="2019-11-08T00:00:00"/>
    <x v="980"/>
    <s v="2019 - Q3"/>
    <n v="3"/>
    <x v="1"/>
    <n v="8"/>
    <x v="7"/>
    <n v="11"/>
    <n v="0"/>
    <n v="0"/>
    <s v="Sunday"/>
    <s v="Morning"/>
    <s v="B07FWYTTV"/>
    <s v="Female"/>
    <x v="52"/>
    <s v="Shipped"/>
    <n v="1"/>
    <s v="INR"/>
    <n v="638.5"/>
    <n v="89"/>
    <n v="727.5"/>
    <s v="Navi Mumbai"/>
    <s v="Maharashtra"/>
    <n v="400706"/>
    <x v="0"/>
    <x v="42"/>
    <x v="28"/>
    <n v="0.14942528735632182"/>
    <n v="83.004999999999995"/>
    <n v="555.495"/>
    <n v="638.5"/>
  </r>
  <r>
    <n v="2905"/>
    <d v="2019-11-08T00:00:00"/>
    <x v="227"/>
    <s v="2019 - Q3"/>
    <n v="3"/>
    <x v="1"/>
    <n v="8"/>
    <x v="7"/>
    <n v="11"/>
    <n v="0"/>
    <n v="0"/>
    <s v="Sunday"/>
    <s v="Morning"/>
    <s v="B07FWYAZV"/>
    <s v="Male"/>
    <x v="56"/>
    <s v="Shipped"/>
    <n v="1"/>
    <s v="INR"/>
    <n v="840"/>
    <n v="89"/>
    <n v="929"/>
    <s v="Satara"/>
    <s v="Maharashtra"/>
    <n v="415507"/>
    <x v="0"/>
    <x v="41"/>
    <x v="22"/>
    <n v="0.14942528735632191"/>
    <n v="109.20000000000005"/>
    <n v="730.8"/>
    <n v="840"/>
  </r>
  <r>
    <n v="2906"/>
    <d v="2019-11-08T00:00:00"/>
    <x v="771"/>
    <s v="2019 - Q3"/>
    <n v="3"/>
    <x v="1"/>
    <n v="8"/>
    <x v="7"/>
    <n v="11"/>
    <n v="0"/>
    <n v="0"/>
    <s v="Sunday"/>
    <s v="Afternoon"/>
    <s v="B07FWYSSS"/>
    <s v="Female"/>
    <x v="170"/>
    <s v="Shipped"/>
    <n v="1"/>
    <s v="INR"/>
    <n v="998"/>
    <n v="89"/>
    <n v="1087"/>
    <s v="Ahmedabad"/>
    <s v="Gujarat"/>
    <n v="382345"/>
    <x v="1"/>
    <x v="108"/>
    <x v="60"/>
    <n v="0.2048192771084337"/>
    <n v="169.65999999999997"/>
    <n v="828.34"/>
    <n v="998"/>
  </r>
  <r>
    <n v="2907"/>
    <d v="2019-11-08T00:00:00"/>
    <x v="480"/>
    <s v="2019 - Q3"/>
    <n v="3"/>
    <x v="1"/>
    <n v="8"/>
    <x v="7"/>
    <n v="11"/>
    <n v="0"/>
    <n v="0"/>
    <s v="Sunday"/>
    <s v="Afternoon"/>
    <s v="B07FWVXTS"/>
    <s v="Female"/>
    <x v="170"/>
    <s v="Shipped"/>
    <n v="1"/>
    <s v="INR"/>
    <n v="998"/>
    <n v="89"/>
    <n v="1087"/>
    <s v="Solapur"/>
    <s v="Maharashtra"/>
    <n v="413006"/>
    <x v="1"/>
    <x v="108"/>
    <x v="60"/>
    <n v="0.2048192771084337"/>
    <n v="169.65999999999997"/>
    <n v="828.34"/>
    <n v="998"/>
  </r>
  <r>
    <n v="2908"/>
    <d v="2019-11-08T00:00:00"/>
    <x v="651"/>
    <s v="2019 - Q3"/>
    <n v="3"/>
    <x v="1"/>
    <n v="8"/>
    <x v="7"/>
    <n v="11"/>
    <n v="0"/>
    <n v="0"/>
    <s v="Sunday"/>
    <s v="Afternoon"/>
    <s v="B07FWWAXR"/>
    <s v="Male"/>
    <x v="170"/>
    <s v="Shipped"/>
    <n v="1"/>
    <s v="INR"/>
    <n v="998"/>
    <n v="79"/>
    <n v="1077"/>
    <s v="Jhunjhunu"/>
    <s v="Rajasthan"/>
    <n v="333041"/>
    <x v="1"/>
    <x v="108"/>
    <x v="60"/>
    <n v="0.2048192771084337"/>
    <n v="169.65999999999997"/>
    <n v="828.34"/>
    <n v="998"/>
  </r>
  <r>
    <n v="2909"/>
    <d v="2019-11-08T00:00:00"/>
    <x v="322"/>
    <s v="2019 - Q3"/>
    <n v="3"/>
    <x v="1"/>
    <n v="8"/>
    <x v="7"/>
    <n v="11"/>
    <n v="0"/>
    <n v="0"/>
    <s v="Sunday"/>
    <s v="Afternoon"/>
    <s v="B07FWVVXR"/>
    <s v="Male"/>
    <x v="52"/>
    <s v="Shipped"/>
    <n v="1"/>
    <s v="INR"/>
    <n v="638.5"/>
    <n v="89"/>
    <n v="727.5"/>
    <s v="Gurugram"/>
    <s v="Haryana"/>
    <n v="122003"/>
    <x v="0"/>
    <x v="42"/>
    <x v="28"/>
    <n v="0.14942528735632182"/>
    <n v="83.004999999999995"/>
    <n v="555.495"/>
    <n v="638.5"/>
  </r>
  <r>
    <n v="2910"/>
    <d v="2019-11-08T00:00:00"/>
    <x v="1064"/>
    <s v="2019 - Q3"/>
    <n v="3"/>
    <x v="1"/>
    <n v="8"/>
    <x v="7"/>
    <n v="11"/>
    <n v="0"/>
    <n v="0"/>
    <s v="Sunday"/>
    <s v="Night"/>
    <s v="B07FWVXXR"/>
    <s v="Male"/>
    <x v="52"/>
    <s v="Shipped"/>
    <n v="1"/>
    <s v="INR"/>
    <n v="638.5"/>
    <n v="89"/>
    <n v="727.5"/>
    <s v="Ambad District Jalna"/>
    <s v="Maharashtra"/>
    <n v="431204"/>
    <x v="0"/>
    <x v="42"/>
    <x v="28"/>
    <n v="0.14942528735632182"/>
    <n v="83.004999999999995"/>
    <n v="555.495"/>
    <n v="638.5"/>
  </r>
  <r>
    <n v="2911"/>
    <d v="2019-12-08T00:00:00"/>
    <x v="801"/>
    <s v="2019 - Q3"/>
    <n v="3"/>
    <x v="1"/>
    <n v="8"/>
    <x v="7"/>
    <n v="12"/>
    <n v="1"/>
    <n v="0"/>
    <s v="Monday"/>
    <s v="Night"/>
    <s v="B07FWXUQQ"/>
    <s v="Male"/>
    <x v="170"/>
    <s v="Shipped"/>
    <n v="1"/>
    <s v="INR"/>
    <n v="998"/>
    <n v="89"/>
    <n v="1087"/>
    <s v="Ahmedabad"/>
    <s v="Gujarat"/>
    <n v="382345"/>
    <x v="1"/>
    <x v="108"/>
    <x v="60"/>
    <n v="0.2048192771084337"/>
    <n v="169.65999999999997"/>
    <n v="828.34"/>
    <n v="998"/>
  </r>
  <r>
    <n v="2912"/>
    <s v="8/13/2019"/>
    <x v="524"/>
    <s v="2019 - Q3"/>
    <n v="3"/>
    <x v="1"/>
    <n v="8"/>
    <x v="7"/>
    <n v="13"/>
    <n v="0"/>
    <n v="1"/>
    <s v="Tuesday"/>
    <s v="Night"/>
    <s v="B07FWVWRT"/>
    <s v="Female"/>
    <x v="52"/>
    <s v="Shipped"/>
    <n v="1"/>
    <s v="INR"/>
    <n v="638.5"/>
    <n v="89"/>
    <n v="727.5"/>
    <s v="Dariba"/>
    <s v="Rajasthan"/>
    <n v="313211"/>
    <x v="0"/>
    <x v="42"/>
    <x v="28"/>
    <n v="0.14942528735632182"/>
    <n v="83.004999999999995"/>
    <n v="555.495"/>
    <n v="638.5"/>
  </r>
  <r>
    <n v="2913"/>
    <s v="8/13/2019"/>
    <x v="1089"/>
    <s v="2019 - Q3"/>
    <n v="3"/>
    <x v="1"/>
    <n v="8"/>
    <x v="7"/>
    <n v="13"/>
    <n v="0"/>
    <n v="1"/>
    <s v="Tuesday"/>
    <s v="Evening"/>
    <s v="B07FWWAYQ"/>
    <s v="Female"/>
    <x v="52"/>
    <s v="Shipped"/>
    <n v="1"/>
    <s v="INR"/>
    <n v="638.5"/>
    <n v="89"/>
    <n v="727.5"/>
    <s v="Thane"/>
    <s v="Maharashtra"/>
    <n v="400607"/>
    <x v="0"/>
    <x v="42"/>
    <x v="28"/>
    <n v="0.14942528735632182"/>
    <n v="83.004999999999995"/>
    <n v="555.495"/>
    <n v="638.5"/>
  </r>
  <r>
    <n v="2914"/>
    <s v="8/14/2019"/>
    <x v="571"/>
    <s v="2019 - Q3"/>
    <n v="3"/>
    <x v="1"/>
    <n v="8"/>
    <x v="7"/>
    <n v="14"/>
    <n v="0"/>
    <n v="1"/>
    <s v="Wednesday"/>
    <s v="Morning"/>
    <s v="B07FWVWUU"/>
    <s v="Male"/>
    <x v="120"/>
    <s v="Shipped"/>
    <n v="1"/>
    <s v="INR"/>
    <n v="220"/>
    <n v="89"/>
    <n v="309"/>
    <s v="Varanasi"/>
    <s v="Uttar Pradesh"/>
    <n v="221005"/>
    <x v="2"/>
    <x v="90"/>
    <x v="48"/>
    <n v="0.21951219512195119"/>
    <n v="39.599999999999994"/>
    <n v="180.4"/>
    <n v="220"/>
  </r>
  <r>
    <n v="2915"/>
    <s v="8/14/2019"/>
    <x v="866"/>
    <s v="2019 - Q3"/>
    <n v="3"/>
    <x v="1"/>
    <n v="8"/>
    <x v="7"/>
    <n v="14"/>
    <n v="0"/>
    <n v="1"/>
    <s v="Wednesday"/>
    <s v="Morning"/>
    <s v="B07FWVYRY"/>
    <s v="Male"/>
    <x v="52"/>
    <s v="Shipped"/>
    <n v="1"/>
    <s v="INR"/>
    <n v="638.5"/>
    <n v="89"/>
    <n v="727.5"/>
    <s v="Bengaluru"/>
    <s v="Karnataka"/>
    <n v="560038"/>
    <x v="0"/>
    <x v="42"/>
    <x v="28"/>
    <n v="0.14942528735632182"/>
    <n v="83.004999999999995"/>
    <n v="555.495"/>
    <n v="638.5"/>
  </r>
  <r>
    <n v="2916"/>
    <s v="8/14/2019"/>
    <x v="137"/>
    <s v="2019 - Q3"/>
    <n v="3"/>
    <x v="1"/>
    <n v="8"/>
    <x v="7"/>
    <n v="14"/>
    <n v="0"/>
    <n v="1"/>
    <s v="Wednesday"/>
    <s v="Morning"/>
    <s v="B07FWWBQS"/>
    <s v="Female"/>
    <x v="197"/>
    <s v="Shipped"/>
    <n v="1"/>
    <s v="INR"/>
    <n v="635"/>
    <n v="79"/>
    <n v="714"/>
    <s v="Noida"/>
    <s v="Uttar Pradesh"/>
    <n v="201301"/>
    <x v="2"/>
    <x v="123"/>
    <x v="23"/>
    <n v="0.21951219512195111"/>
    <n v="114.29999999999995"/>
    <n v="520.70000000000005"/>
    <n v="635"/>
  </r>
  <r>
    <n v="2917"/>
    <s v="8/15/2019"/>
    <x v="552"/>
    <s v="2019 - Q3"/>
    <n v="3"/>
    <x v="1"/>
    <n v="8"/>
    <x v="7"/>
    <n v="15"/>
    <n v="1"/>
    <n v="1"/>
    <s v="Thursday"/>
    <s v="Afternoon"/>
    <s v="B07FWVXWZ"/>
    <s v="Male"/>
    <x v="52"/>
    <s v="Shipped"/>
    <n v="1"/>
    <s v="INR"/>
    <n v="638.5"/>
    <n v="79"/>
    <n v="717.5"/>
    <s v="New Delhi"/>
    <s v="Delhi"/>
    <n v="110040"/>
    <x v="0"/>
    <x v="42"/>
    <x v="28"/>
    <n v="0.14942528735632182"/>
    <n v="83.004999999999995"/>
    <n v="555.495"/>
    <n v="638.5"/>
  </r>
  <r>
    <n v="2918"/>
    <s v="8/15/2019"/>
    <x v="230"/>
    <s v="2019 - Q3"/>
    <n v="3"/>
    <x v="1"/>
    <n v="8"/>
    <x v="7"/>
    <n v="15"/>
    <n v="1"/>
    <n v="1"/>
    <s v="Thursday"/>
    <s v="Afternoon"/>
    <s v="B07FWVVYQ"/>
    <s v="Female"/>
    <x v="128"/>
    <s v="Shipped"/>
    <n v="1"/>
    <s v="INR"/>
    <n v="138"/>
    <n v="79"/>
    <n v="217"/>
    <s v="Gurugram"/>
    <s v="Haryana"/>
    <n v="122001"/>
    <x v="2"/>
    <x v="90"/>
    <x v="48"/>
    <n v="0.21951219512195125"/>
    <n v="24.840000000000003"/>
    <n v="113.16"/>
    <n v="138"/>
  </r>
  <r>
    <n v="2919"/>
    <s v="8/15/2019"/>
    <x v="893"/>
    <s v="2019 - Q3"/>
    <n v="3"/>
    <x v="1"/>
    <n v="8"/>
    <x v="7"/>
    <n v="15"/>
    <n v="1"/>
    <n v="1"/>
    <s v="Thursday"/>
    <s v="Evening"/>
    <s v="B07FWWUTX"/>
    <s v="Male"/>
    <x v="3"/>
    <s v="Shipped"/>
    <n v="1"/>
    <s v="INR"/>
    <n v="565"/>
    <n v="89"/>
    <n v="654"/>
    <s v="Vadi"/>
    <s v="Tamil Nadu"/>
    <n v="626204"/>
    <x v="0"/>
    <x v="3"/>
    <x v="3"/>
    <n v="0.14942528735632182"/>
    <n v="73.449999999999989"/>
    <n v="491.55"/>
    <n v="565"/>
  </r>
  <r>
    <n v="2920"/>
    <s v="8/16/2019"/>
    <x v="944"/>
    <s v="2019 - Q3"/>
    <n v="3"/>
    <x v="1"/>
    <n v="8"/>
    <x v="7"/>
    <n v="16"/>
    <n v="0"/>
    <n v="1"/>
    <s v="Friday"/>
    <s v="Night"/>
    <s v="B07FWYSYT"/>
    <s v="Male"/>
    <x v="198"/>
    <s v="Shipped"/>
    <n v="1"/>
    <s v="INR"/>
    <n v="719"/>
    <n v="89"/>
    <n v="808"/>
    <s v="Bharuch"/>
    <s v="Gujarat"/>
    <n v="392001"/>
    <x v="2"/>
    <x v="124"/>
    <x v="23"/>
    <n v="0.21951219512195114"/>
    <n v="129.41999999999996"/>
    <n v="589.58000000000004"/>
    <n v="719"/>
  </r>
  <r>
    <n v="2921"/>
    <s v="8/16/2019"/>
    <x v="1090"/>
    <s v="2019 - Q3"/>
    <n v="3"/>
    <x v="1"/>
    <n v="8"/>
    <x v="7"/>
    <n v="16"/>
    <n v="0"/>
    <n v="1"/>
    <s v="Friday"/>
    <s v="Morning"/>
    <s v="B07FWVWYX"/>
    <s v="Male"/>
    <x v="52"/>
    <s v="Shipped"/>
    <n v="1"/>
    <s v="INR"/>
    <n v="638.5"/>
    <n v="89"/>
    <n v="727.5"/>
    <s v="Sagar"/>
    <s v="Madhya Pradesh"/>
    <n v="470001"/>
    <x v="0"/>
    <x v="42"/>
    <x v="28"/>
    <n v="0.14942528735632182"/>
    <n v="83.004999999999995"/>
    <n v="555.495"/>
    <n v="638.5"/>
  </r>
  <r>
    <n v="2922"/>
    <s v="8/16/2019"/>
    <x v="266"/>
    <s v="2019 - Q3"/>
    <n v="3"/>
    <x v="1"/>
    <n v="8"/>
    <x v="7"/>
    <n v="16"/>
    <n v="0"/>
    <n v="1"/>
    <s v="Friday"/>
    <s v="Morning"/>
    <s v="B07FWVXSU"/>
    <s v="Male"/>
    <x v="52"/>
    <s v="Shipped"/>
    <n v="1"/>
    <s v="INR"/>
    <n v="638.5"/>
    <n v="79"/>
    <n v="717.5"/>
    <s v="Jalandhar"/>
    <s v="Punjab"/>
    <n v="144001"/>
    <x v="0"/>
    <x v="42"/>
    <x v="28"/>
    <n v="0.14942528735632182"/>
    <n v="83.004999999999995"/>
    <n v="555.495"/>
    <n v="638.5"/>
  </r>
  <r>
    <n v="2923"/>
    <s v="8/16/2019"/>
    <x v="498"/>
    <s v="2019 - Q3"/>
    <n v="3"/>
    <x v="1"/>
    <n v="8"/>
    <x v="7"/>
    <n v="16"/>
    <n v="0"/>
    <n v="1"/>
    <s v="Friday"/>
    <s v="Afternoon"/>
    <s v="B07FWXUWS"/>
    <s v="Male"/>
    <x v="52"/>
    <s v="Shipped"/>
    <n v="1"/>
    <s v="INR"/>
    <n v="638.5"/>
    <n v="89"/>
    <n v="727.5"/>
    <s v="Bengaluru"/>
    <s v="Karnataka"/>
    <n v="560076"/>
    <x v="0"/>
    <x v="42"/>
    <x v="28"/>
    <n v="0.14942528735632182"/>
    <n v="83.004999999999995"/>
    <n v="555.495"/>
    <n v="638.5"/>
  </r>
  <r>
    <n v="2924"/>
    <s v="8/16/2019"/>
    <x v="336"/>
    <s v="2019 - Q3"/>
    <n v="3"/>
    <x v="1"/>
    <n v="8"/>
    <x v="7"/>
    <n v="16"/>
    <n v="0"/>
    <n v="1"/>
    <s v="Friday"/>
    <s v="Afternoon"/>
    <s v="B07FWVZZQ"/>
    <s v="Female"/>
    <x v="4"/>
    <s v="Shipped"/>
    <n v="1"/>
    <s v="INR"/>
    <n v="494"/>
    <n v="89"/>
    <n v="583"/>
    <s v="Raipur"/>
    <s v="Chhattisgarh"/>
    <n v="492007"/>
    <x v="0"/>
    <x v="4"/>
    <x v="0"/>
    <n v="0.14942528735632191"/>
    <n v="64.220000000000027"/>
    <n v="429.78"/>
    <n v="494"/>
  </r>
  <r>
    <n v="2925"/>
    <s v="8/17/2019"/>
    <x v="208"/>
    <s v="2019 - Q3"/>
    <n v="3"/>
    <x v="1"/>
    <n v="8"/>
    <x v="7"/>
    <n v="17"/>
    <n v="0"/>
    <n v="1"/>
    <s v="Saturday"/>
    <s v="Afternoon"/>
    <s v="B07FWYTTW"/>
    <s v="Male"/>
    <x v="186"/>
    <s v="Shipped"/>
    <n v="1"/>
    <s v="INR"/>
    <n v="335"/>
    <n v="79"/>
    <n v="414"/>
    <s v="Ranikhet"/>
    <s v="Uttarakhand"/>
    <n v="263645"/>
    <x v="1"/>
    <x v="79"/>
    <x v="64"/>
    <n v="0.20481927710843367"/>
    <n v="56.949999999999989"/>
    <n v="278.05"/>
    <n v="335"/>
  </r>
  <r>
    <n v="2926"/>
    <s v="8/18/2019"/>
    <x v="834"/>
    <s v="2019 - Q3"/>
    <n v="3"/>
    <x v="1"/>
    <n v="8"/>
    <x v="7"/>
    <n v="18"/>
    <n v="0"/>
    <n v="1"/>
    <s v="Sunday"/>
    <s v="Morning"/>
    <s v="B07FWYYSX"/>
    <s v="Male"/>
    <x v="52"/>
    <s v="Shipped"/>
    <n v="1"/>
    <s v="INR"/>
    <n v="638.5"/>
    <n v="79"/>
    <n v="717.5"/>
    <s v="Noida"/>
    <s v="Uttar Pradesh"/>
    <n v="201301"/>
    <x v="0"/>
    <x v="42"/>
    <x v="28"/>
    <n v="0.14942528735632182"/>
    <n v="83.004999999999995"/>
    <n v="555.495"/>
    <n v="638.5"/>
  </r>
  <r>
    <n v="2927"/>
    <s v="8/18/2019"/>
    <x v="807"/>
    <s v="2019 - Q3"/>
    <n v="3"/>
    <x v="1"/>
    <n v="8"/>
    <x v="7"/>
    <n v="18"/>
    <n v="0"/>
    <n v="1"/>
    <s v="Sunday"/>
    <s v="Afternoon"/>
    <s v="B07FWXBVR"/>
    <s v="Male"/>
    <x v="52"/>
    <s v="Shipped"/>
    <n v="1"/>
    <s v="INR"/>
    <n v="638.5"/>
    <n v="89"/>
    <n v="727.5"/>
    <s v="Aizawl"/>
    <s v="Mizoram"/>
    <n v="796001"/>
    <x v="0"/>
    <x v="42"/>
    <x v="28"/>
    <n v="0.14942528735632182"/>
    <n v="83.004999999999995"/>
    <n v="555.495"/>
    <n v="638.5"/>
  </r>
  <r>
    <n v="2928"/>
    <s v="8/18/2019"/>
    <x v="456"/>
    <s v="2019 - Q3"/>
    <n v="3"/>
    <x v="1"/>
    <n v="8"/>
    <x v="7"/>
    <n v="18"/>
    <n v="0"/>
    <n v="1"/>
    <s v="Sunday"/>
    <s v="Afternoon"/>
    <s v="B07FWVVXR"/>
    <s v="Male"/>
    <x v="188"/>
    <s v="Shipped"/>
    <n v="1"/>
    <s v="INR"/>
    <n v="420"/>
    <n v="79"/>
    <n v="499"/>
    <s v="Gurugram"/>
    <s v="Haryana"/>
    <n v="122003"/>
    <x v="0"/>
    <x v="35"/>
    <x v="14"/>
    <n v="0.14942528735632191"/>
    <n v="54.600000000000023"/>
    <n v="365.4"/>
    <n v="420"/>
  </r>
  <r>
    <n v="2929"/>
    <s v="8/18/2019"/>
    <x v="86"/>
    <s v="2019 - Q3"/>
    <n v="3"/>
    <x v="1"/>
    <n v="8"/>
    <x v="7"/>
    <n v="18"/>
    <n v="0"/>
    <n v="1"/>
    <s v="Sunday"/>
    <s v="Afternoon"/>
    <s v="B07FWVYZX"/>
    <s v="Male"/>
    <x v="52"/>
    <s v="Shipped"/>
    <n v="1"/>
    <s v="INR"/>
    <n v="638.5"/>
    <n v="89"/>
    <n v="727.5"/>
    <s v="Srikakulam"/>
    <s v="Andhra Pradesh"/>
    <n v="532263"/>
    <x v="0"/>
    <x v="42"/>
    <x v="28"/>
    <n v="0.14942528735632182"/>
    <n v="83.004999999999995"/>
    <n v="555.495"/>
    <n v="638.5"/>
  </r>
  <r>
    <n v="2930"/>
    <s v="8/18/2019"/>
    <x v="1091"/>
    <s v="2019 - Q3"/>
    <n v="3"/>
    <x v="1"/>
    <n v="8"/>
    <x v="7"/>
    <n v="18"/>
    <n v="0"/>
    <n v="1"/>
    <s v="Sunday"/>
    <s v="Evening"/>
    <s v="B07FWWAZQ"/>
    <s v="Male"/>
    <x v="112"/>
    <s v="Shipped"/>
    <n v="1"/>
    <s v="INR"/>
    <n v="320"/>
    <n v="89"/>
    <n v="409"/>
    <s v="Bengaluru"/>
    <s v="Karnataka"/>
    <n v="560095"/>
    <x v="1"/>
    <x v="79"/>
    <x v="19"/>
    <n v="0.20481927710843364"/>
    <n v="54.399999999999977"/>
    <n v="265.60000000000002"/>
    <n v="320"/>
  </r>
  <r>
    <n v="2931"/>
    <s v="8/19/2019"/>
    <x v="656"/>
    <s v="2019 - Q3"/>
    <n v="3"/>
    <x v="1"/>
    <n v="8"/>
    <x v="7"/>
    <n v="19"/>
    <n v="0"/>
    <n v="0"/>
    <s v="Monday"/>
    <s v="Morning"/>
    <s v="B07FWYTYR"/>
    <s v="Female"/>
    <x v="198"/>
    <s v="Shipped"/>
    <n v="1"/>
    <s v="INR"/>
    <n v="719"/>
    <n v="79"/>
    <n v="798"/>
    <s v="Gurgaon"/>
    <s v="Haryana"/>
    <n v="122001"/>
    <x v="2"/>
    <x v="124"/>
    <x v="23"/>
    <n v="0.21951219512195114"/>
    <n v="129.41999999999996"/>
    <n v="589.58000000000004"/>
    <n v="719"/>
  </r>
  <r>
    <n v="2932"/>
    <s v="8/19/2019"/>
    <x v="1065"/>
    <s v="2019 - Q3"/>
    <n v="3"/>
    <x v="1"/>
    <n v="8"/>
    <x v="7"/>
    <n v="19"/>
    <n v="0"/>
    <n v="0"/>
    <s v="Monday"/>
    <s v="Morning"/>
    <s v="B07FWYWUW"/>
    <s v="Male"/>
    <x v="199"/>
    <s v="Shipped"/>
    <n v="1"/>
    <s v="INR"/>
    <n v="720"/>
    <n v="79"/>
    <n v="799"/>
    <s v="Lucknow"/>
    <s v="Uttar Pradesh"/>
    <n v="226010"/>
    <x v="2"/>
    <x v="106"/>
    <x v="58"/>
    <n v="0.21951219512195128"/>
    <n v="129.60000000000002"/>
    <n v="590.4"/>
    <n v="720"/>
  </r>
  <r>
    <n v="2933"/>
    <s v="8/19/2019"/>
    <x v="562"/>
    <s v="2019 - Q3"/>
    <n v="3"/>
    <x v="1"/>
    <n v="8"/>
    <x v="7"/>
    <n v="19"/>
    <n v="0"/>
    <n v="0"/>
    <s v="Monday"/>
    <s v="Morning"/>
    <s v="B07FWWYZV"/>
    <s v="Male"/>
    <x v="131"/>
    <s v="Shipped"/>
    <n v="1"/>
    <s v="INR"/>
    <n v="285"/>
    <n v="79"/>
    <n v="364"/>
    <s v="New Delhi"/>
    <s v="Delhi"/>
    <n v="110038"/>
    <x v="2"/>
    <x v="90"/>
    <x v="48"/>
    <n v="0.21951219512195128"/>
    <n v="51.300000000000011"/>
    <n v="233.7"/>
    <n v="285"/>
  </r>
  <r>
    <n v="2934"/>
    <s v="8/19/2019"/>
    <x v="124"/>
    <s v="2019 - Q3"/>
    <n v="3"/>
    <x v="1"/>
    <n v="8"/>
    <x v="7"/>
    <n v="19"/>
    <n v="0"/>
    <n v="0"/>
    <s v="Monday"/>
    <s v="Afternoon"/>
    <s v="B07FWYUZY"/>
    <s v="Male"/>
    <x v="117"/>
    <s v="Shipped"/>
    <n v="1"/>
    <s v="INR"/>
    <n v="155"/>
    <n v="89"/>
    <n v="244"/>
    <s v="Thanjavur"/>
    <s v="Tamil Nadu"/>
    <n v="613006"/>
    <x v="2"/>
    <x v="90"/>
    <x v="48"/>
    <n v="0.21951219512195128"/>
    <n v="27.900000000000006"/>
    <n v="127.1"/>
    <n v="155"/>
  </r>
  <r>
    <n v="2935"/>
    <s v="8/20/2019"/>
    <x v="1092"/>
    <s v="2019 - Q3"/>
    <n v="3"/>
    <x v="1"/>
    <n v="8"/>
    <x v="7"/>
    <n v="20"/>
    <n v="0"/>
    <n v="0"/>
    <s v="Tuesday"/>
    <s v="Night"/>
    <s v="B07FWXXXZ"/>
    <s v="Female"/>
    <x v="126"/>
    <s v="Shipped"/>
    <n v="1"/>
    <s v="INR"/>
    <n v="157"/>
    <n v="89"/>
    <n v="246"/>
    <s v="Kamalapuram"/>
    <s v="Karnataka"/>
    <n v="583221"/>
    <x v="2"/>
    <x v="90"/>
    <x v="48"/>
    <n v="0.21951219512195114"/>
    <n v="28.259999999999991"/>
    <n v="128.74"/>
    <n v="157"/>
  </r>
  <r>
    <n v="2936"/>
    <s v="8/20/2019"/>
    <x v="705"/>
    <s v="2019 - Q3"/>
    <n v="3"/>
    <x v="1"/>
    <n v="8"/>
    <x v="7"/>
    <n v="20"/>
    <n v="0"/>
    <n v="0"/>
    <s v="Tuesday"/>
    <s v="Morning"/>
    <s v="B07FWVVWS"/>
    <s v="Male"/>
    <x v="126"/>
    <s v="Shipped"/>
    <n v="1"/>
    <s v="INR"/>
    <n v="157"/>
    <n v="89"/>
    <n v="246"/>
    <s v="Vizianagaram"/>
    <s v="Andhra Pradesh"/>
    <n v="535004"/>
    <x v="2"/>
    <x v="90"/>
    <x v="48"/>
    <n v="0.21951219512195114"/>
    <n v="28.259999999999991"/>
    <n v="128.74"/>
    <n v="157"/>
  </r>
  <r>
    <n v="2937"/>
    <s v="8/20/2019"/>
    <x v="458"/>
    <s v="2019 - Q3"/>
    <n v="3"/>
    <x v="1"/>
    <n v="8"/>
    <x v="7"/>
    <n v="20"/>
    <n v="0"/>
    <n v="0"/>
    <s v="Tuesday"/>
    <s v="Evening"/>
    <s v="B07FWVXTZ"/>
    <s v="Female"/>
    <x v="52"/>
    <s v="Shipped"/>
    <n v="1"/>
    <s v="INR"/>
    <n v="638.5"/>
    <n v="89"/>
    <n v="727.5"/>
    <s v="Pune"/>
    <s v="Maharashtra"/>
    <n v="411041"/>
    <x v="0"/>
    <x v="42"/>
    <x v="28"/>
    <n v="0.14942528735632182"/>
    <n v="83.004999999999995"/>
    <n v="555.495"/>
    <n v="638.5"/>
  </r>
  <r>
    <n v="2938"/>
    <s v="8/21/2019"/>
    <x v="828"/>
    <s v="2019 - Q3"/>
    <n v="3"/>
    <x v="1"/>
    <n v="8"/>
    <x v="7"/>
    <n v="21"/>
    <n v="0"/>
    <n v="0"/>
    <s v="Wednesday"/>
    <s v="Morning"/>
    <s v="B07FWVWXY"/>
    <s v="Male"/>
    <x v="200"/>
    <s v="Shipped"/>
    <n v="1"/>
    <s v="INR"/>
    <n v="235"/>
    <n v="79"/>
    <n v="314"/>
    <s v="Kanpur"/>
    <s v="Uttar Pradesh"/>
    <n v="208005"/>
    <x v="2"/>
    <x v="125"/>
    <x v="23"/>
    <n v="0.2195121951219513"/>
    <n v="42.300000000000011"/>
    <n v="192.7"/>
    <n v="235"/>
  </r>
  <r>
    <n v="2939"/>
    <s v="8/21/2019"/>
    <x v="216"/>
    <s v="2019 - Q3"/>
    <n v="3"/>
    <x v="1"/>
    <n v="8"/>
    <x v="7"/>
    <n v="21"/>
    <n v="0"/>
    <n v="0"/>
    <s v="Wednesday"/>
    <s v="Afternoon"/>
    <s v="B07FWYUUQ"/>
    <s v="Female"/>
    <x v="200"/>
    <s v="Shipped"/>
    <n v="1"/>
    <s v="INR"/>
    <n v="235"/>
    <n v="79"/>
    <n v="314"/>
    <s v="Kanpur"/>
    <s v="Uttar Pradesh"/>
    <n v="208027"/>
    <x v="2"/>
    <x v="125"/>
    <x v="23"/>
    <n v="0.2195121951219513"/>
    <n v="42.300000000000011"/>
    <n v="192.7"/>
    <n v="235"/>
  </r>
  <r>
    <n v="2940"/>
    <s v="8/21/2019"/>
    <x v="335"/>
    <s v="2019 - Q3"/>
    <n v="3"/>
    <x v="1"/>
    <n v="8"/>
    <x v="7"/>
    <n v="21"/>
    <n v="0"/>
    <n v="0"/>
    <s v="Wednesday"/>
    <s v="Afternoon"/>
    <s v="B07FWYUSZ"/>
    <s v="Male"/>
    <x v="200"/>
    <s v="Shipped"/>
    <n v="1"/>
    <s v="INR"/>
    <n v="235"/>
    <n v="79"/>
    <n v="314"/>
    <s v="Lucknow"/>
    <s v="Uttar Pradesh"/>
    <n v="226025"/>
    <x v="2"/>
    <x v="125"/>
    <x v="23"/>
    <n v="0.2195121951219513"/>
    <n v="42.300000000000011"/>
    <n v="192.7"/>
    <n v="235"/>
  </r>
  <r>
    <n v="2941"/>
    <s v="8/21/2019"/>
    <x v="767"/>
    <s v="2019 - Q3"/>
    <n v="3"/>
    <x v="1"/>
    <n v="8"/>
    <x v="7"/>
    <n v="21"/>
    <n v="0"/>
    <n v="0"/>
    <s v="Wednesday"/>
    <s v="Afternoon"/>
    <s v="B07FWVUVZ"/>
    <s v="Male"/>
    <x v="52"/>
    <s v="Shipped"/>
    <n v="1"/>
    <s v="INR"/>
    <n v="638.5"/>
    <n v="89"/>
    <n v="727.5"/>
    <s v="Riico Industrial Area Palsana"/>
    <s v="Rajasthan"/>
    <n v="332402"/>
    <x v="0"/>
    <x v="42"/>
    <x v="28"/>
    <n v="0.14942528735632182"/>
    <n v="83.004999999999995"/>
    <n v="555.495"/>
    <n v="638.5"/>
  </r>
  <r>
    <n v="2942"/>
    <s v="8/21/2019"/>
    <x v="101"/>
    <s v="2019 - Q3"/>
    <n v="3"/>
    <x v="1"/>
    <n v="8"/>
    <x v="7"/>
    <n v="21"/>
    <n v="0"/>
    <n v="0"/>
    <s v="Wednesday"/>
    <s v="Afternoon"/>
    <s v="B07FWXTYY"/>
    <s v="Female"/>
    <x v="200"/>
    <s v="Shipped"/>
    <n v="1"/>
    <s v="INR"/>
    <n v="235"/>
    <n v="79"/>
    <n v="314"/>
    <s v="Lucknow"/>
    <s v="Uttar Pradesh"/>
    <n v="226021"/>
    <x v="2"/>
    <x v="125"/>
    <x v="23"/>
    <n v="0.2195121951219513"/>
    <n v="42.300000000000011"/>
    <n v="192.7"/>
    <n v="235"/>
  </r>
  <r>
    <n v="2943"/>
    <s v="8/21/2019"/>
    <x v="336"/>
    <s v="2019 - Q3"/>
    <n v="3"/>
    <x v="1"/>
    <n v="8"/>
    <x v="7"/>
    <n v="21"/>
    <n v="0"/>
    <n v="0"/>
    <s v="Wednesday"/>
    <s v="Afternoon"/>
    <s v="B07FWYUVR"/>
    <s v="Male"/>
    <x v="200"/>
    <s v="Shipped"/>
    <n v="1"/>
    <s v="INR"/>
    <n v="235"/>
    <n v="89"/>
    <n v="324"/>
    <s v="Navsari"/>
    <s v="Gujarat"/>
    <n v="396445"/>
    <x v="2"/>
    <x v="125"/>
    <x v="23"/>
    <n v="0.2195121951219513"/>
    <n v="42.300000000000011"/>
    <n v="192.7"/>
    <n v="235"/>
  </r>
  <r>
    <n v="2944"/>
    <s v="8/21/2019"/>
    <x v="366"/>
    <s v="2019 - Q3"/>
    <n v="3"/>
    <x v="1"/>
    <n v="8"/>
    <x v="7"/>
    <n v="21"/>
    <n v="0"/>
    <n v="0"/>
    <s v="Wednesday"/>
    <s v="Evening"/>
    <s v="B07FWVXWX"/>
    <s v="Male"/>
    <x v="52"/>
    <s v="Shipped"/>
    <n v="1"/>
    <s v="INR"/>
    <n v="638.5"/>
    <n v="89"/>
    <n v="727.5"/>
    <s v="Pune"/>
    <s v="Maharashtra"/>
    <n v="411030"/>
    <x v="0"/>
    <x v="42"/>
    <x v="28"/>
    <n v="0.14942528735632182"/>
    <n v="83.004999999999995"/>
    <n v="555.495"/>
    <n v="638.5"/>
  </r>
  <r>
    <n v="2945"/>
    <s v="8/22/2019"/>
    <x v="1093"/>
    <s v="2019 - Q3"/>
    <n v="3"/>
    <x v="1"/>
    <n v="8"/>
    <x v="7"/>
    <n v="22"/>
    <n v="0"/>
    <n v="0"/>
    <s v="Thursday"/>
    <s v="Night"/>
    <s v="B07FWYBXQ"/>
    <s v="Female"/>
    <x v="186"/>
    <s v="Shipped"/>
    <n v="1"/>
    <s v="INR"/>
    <n v="335"/>
    <n v="79"/>
    <n v="414"/>
    <s v="Chandigarh"/>
    <s v="Chandigarh"/>
    <n v="160003"/>
    <x v="1"/>
    <x v="79"/>
    <x v="64"/>
    <n v="0.20481927710843367"/>
    <n v="56.949999999999989"/>
    <n v="278.05"/>
    <n v="335"/>
  </r>
  <r>
    <n v="2946"/>
    <s v="8/22/2019"/>
    <x v="770"/>
    <s v="2019 - Q3"/>
    <n v="3"/>
    <x v="1"/>
    <n v="8"/>
    <x v="7"/>
    <n v="22"/>
    <n v="0"/>
    <n v="0"/>
    <s v="Thursday"/>
    <s v="Night"/>
    <s v="B07FWXWZZ"/>
    <s v="Male"/>
    <x v="120"/>
    <s v="Shipped"/>
    <n v="1"/>
    <s v="INR"/>
    <n v="220"/>
    <n v="89"/>
    <n v="309"/>
    <s v="Pune"/>
    <s v="Maharashtra"/>
    <n v="411057"/>
    <x v="2"/>
    <x v="90"/>
    <x v="48"/>
    <n v="0.21951219512195119"/>
    <n v="39.599999999999994"/>
    <n v="180.4"/>
    <n v="220"/>
  </r>
  <r>
    <n v="2947"/>
    <s v="8/22/2019"/>
    <x v="34"/>
    <s v="2019 - Q3"/>
    <n v="3"/>
    <x v="1"/>
    <n v="8"/>
    <x v="7"/>
    <n v="22"/>
    <n v="0"/>
    <n v="0"/>
    <s v="Thursday"/>
    <s v="Night"/>
    <s v="B07FWVXVW"/>
    <s v="Female"/>
    <x v="34"/>
    <s v="Shipped"/>
    <n v="1"/>
    <s v="INR"/>
    <n v="225"/>
    <n v="79"/>
    <n v="304"/>
    <s v="Parbhani"/>
    <s v="Maharashtra"/>
    <n v="431401"/>
    <x v="2"/>
    <x v="26"/>
    <x v="18"/>
    <n v="0.21951219512195122"/>
    <n v="40.5"/>
    <n v="184.5"/>
    <n v="225"/>
  </r>
  <r>
    <n v="2948"/>
    <s v="8/22/2019"/>
    <x v="246"/>
    <s v="2019 - Q3"/>
    <n v="3"/>
    <x v="1"/>
    <n v="8"/>
    <x v="7"/>
    <n v="22"/>
    <n v="0"/>
    <n v="0"/>
    <s v="Thursday"/>
    <s v="Morning"/>
    <s v="B07FWXVQS"/>
    <s v="Male"/>
    <x v="117"/>
    <s v="Shipped"/>
    <n v="1"/>
    <s v="INR"/>
    <n v="155"/>
    <n v="89"/>
    <n v="244"/>
    <s v="Tezpur"/>
    <s v="Assam"/>
    <n v="784001"/>
    <x v="2"/>
    <x v="90"/>
    <x v="48"/>
    <n v="0.21951219512195128"/>
    <n v="27.900000000000006"/>
    <n v="127.1"/>
    <n v="155"/>
  </r>
  <r>
    <n v="2949"/>
    <s v="8/22/2019"/>
    <x v="153"/>
    <s v="2019 - Q3"/>
    <n v="3"/>
    <x v="1"/>
    <n v="8"/>
    <x v="7"/>
    <n v="22"/>
    <n v="0"/>
    <n v="0"/>
    <s v="Thursday"/>
    <s v="Morning"/>
    <s v="B07FWYWZZ"/>
    <s v="Female"/>
    <x v="52"/>
    <s v="Shipped"/>
    <n v="1"/>
    <s v="INR"/>
    <n v="638.5"/>
    <n v="69"/>
    <n v="707.5"/>
    <s v="Jaipur"/>
    <s v="Rajasthan"/>
    <n v="302004"/>
    <x v="0"/>
    <x v="42"/>
    <x v="28"/>
    <n v="0.14942528735632182"/>
    <n v="83.004999999999995"/>
    <n v="555.495"/>
    <n v="638.5"/>
  </r>
  <r>
    <n v="2950"/>
    <s v="8/22/2019"/>
    <x v="306"/>
    <s v="2019 - Q3"/>
    <n v="3"/>
    <x v="1"/>
    <n v="8"/>
    <x v="7"/>
    <n v="22"/>
    <n v="0"/>
    <n v="0"/>
    <s v="Thursday"/>
    <s v="Afternoon"/>
    <s v="B07FWXUQZ"/>
    <s v="Female"/>
    <x v="168"/>
    <s v="Shipped"/>
    <n v="1"/>
    <s v="INR"/>
    <n v="550"/>
    <n v="79"/>
    <n v="629"/>
    <s v="Lakhimpur Kheri"/>
    <s v="Uttar Pradesh"/>
    <n v="262701"/>
    <x v="0"/>
    <x v="107"/>
    <x v="59"/>
    <n v="0.14942528735632185"/>
    <n v="71.5"/>
    <n v="478.5"/>
    <n v="550"/>
  </r>
  <r>
    <n v="2951"/>
    <s v="8/23/2019"/>
    <x v="762"/>
    <s v="2019 - Q3"/>
    <n v="3"/>
    <x v="1"/>
    <n v="8"/>
    <x v="7"/>
    <n v="23"/>
    <n v="0"/>
    <n v="0"/>
    <s v="Friday"/>
    <s v="Night"/>
    <s v="B07FWXWQW"/>
    <s v="Male"/>
    <x v="52"/>
    <s v="Shipped"/>
    <n v="1"/>
    <s v="INR"/>
    <n v="638.5"/>
    <n v="69"/>
    <n v="707.5"/>
    <s v="Bagru"/>
    <s v="Rajasthan"/>
    <n v="303007"/>
    <x v="0"/>
    <x v="42"/>
    <x v="28"/>
    <n v="0.14942528735632182"/>
    <n v="83.004999999999995"/>
    <n v="555.495"/>
    <n v="638.5"/>
  </r>
  <r>
    <n v="2952"/>
    <s v="8/23/2019"/>
    <x v="286"/>
    <s v="2019 - Q3"/>
    <n v="3"/>
    <x v="1"/>
    <n v="8"/>
    <x v="7"/>
    <n v="23"/>
    <n v="0"/>
    <n v="0"/>
    <s v="Friday"/>
    <s v="Night"/>
    <s v="B07FWYYVZ"/>
    <s v="Female"/>
    <x v="52"/>
    <s v="Shipped"/>
    <n v="1"/>
    <s v="INR"/>
    <n v="638.5"/>
    <n v="89"/>
    <n v="727.5"/>
    <s v="Kolkata"/>
    <s v="West Bengal"/>
    <n v="700054"/>
    <x v="0"/>
    <x v="42"/>
    <x v="28"/>
    <n v="0.14942528735632182"/>
    <n v="83.004999999999995"/>
    <n v="555.495"/>
    <n v="638.5"/>
  </r>
  <r>
    <n v="2953"/>
    <s v="8/23/2019"/>
    <x v="721"/>
    <s v="2019 - Q3"/>
    <n v="3"/>
    <x v="1"/>
    <n v="8"/>
    <x v="7"/>
    <n v="23"/>
    <n v="0"/>
    <n v="0"/>
    <s v="Friday"/>
    <s v="Night"/>
    <s v="B07FWVWWU"/>
    <s v="Male"/>
    <x v="52"/>
    <s v="Shipped"/>
    <n v="1"/>
    <s v="INR"/>
    <n v="638.5"/>
    <n v="89"/>
    <n v="727.5"/>
    <s v="Bengaluru"/>
    <s v="Karnataka"/>
    <n v="560036"/>
    <x v="0"/>
    <x v="42"/>
    <x v="28"/>
    <n v="0.14942528735632182"/>
    <n v="83.004999999999995"/>
    <n v="555.495"/>
    <n v="638.5"/>
  </r>
  <r>
    <n v="2954"/>
    <s v="8/23/2019"/>
    <x v="496"/>
    <s v="2019 - Q3"/>
    <n v="3"/>
    <x v="1"/>
    <n v="8"/>
    <x v="7"/>
    <n v="23"/>
    <n v="0"/>
    <n v="0"/>
    <s v="Friday"/>
    <s v="Night"/>
    <s v="B07FWWBTX"/>
    <s v="Female"/>
    <x v="52"/>
    <s v="Shipped"/>
    <n v="1"/>
    <s v="INR"/>
    <n v="638.5"/>
    <n v="79"/>
    <n v="717.5"/>
    <s v="Gurgaon"/>
    <s v="Haryana"/>
    <n v="122001"/>
    <x v="0"/>
    <x v="42"/>
    <x v="28"/>
    <n v="0.14942528735632182"/>
    <n v="83.004999999999995"/>
    <n v="555.495"/>
    <n v="638.5"/>
  </r>
  <r>
    <n v="2955"/>
    <s v="8/23/2019"/>
    <x v="1060"/>
    <s v="2019 - Q3"/>
    <n v="3"/>
    <x v="1"/>
    <n v="8"/>
    <x v="7"/>
    <n v="23"/>
    <n v="0"/>
    <n v="0"/>
    <s v="Friday"/>
    <s v="Morning"/>
    <s v="B07FWWTUW"/>
    <s v="Male"/>
    <x v="120"/>
    <s v="Shipped"/>
    <n v="1"/>
    <s v="INR"/>
    <n v="220"/>
    <n v="79"/>
    <n v="299"/>
    <s v="New Delhi"/>
    <s v="Delhi"/>
    <n v="110002"/>
    <x v="2"/>
    <x v="90"/>
    <x v="48"/>
    <n v="0.21951219512195119"/>
    <n v="39.599999999999994"/>
    <n v="180.4"/>
    <n v="220"/>
  </r>
  <r>
    <n v="2956"/>
    <s v="8/23/2019"/>
    <x v="18"/>
    <s v="2019 - Q3"/>
    <n v="3"/>
    <x v="1"/>
    <n v="8"/>
    <x v="7"/>
    <n v="23"/>
    <n v="0"/>
    <n v="0"/>
    <s v="Friday"/>
    <s v="Morning"/>
    <s v="B07FWXBZY"/>
    <s v="Female"/>
    <x v="145"/>
    <s v="Shipped"/>
    <n v="1"/>
    <s v="INR"/>
    <n v="180"/>
    <n v="89"/>
    <n v="269"/>
    <s v="Mangalagiri"/>
    <s v="Andhra Pradesh"/>
    <n v="522503"/>
    <x v="2"/>
    <x v="102"/>
    <x v="56"/>
    <n v="0.21951219512195128"/>
    <n v="32.400000000000006"/>
    <n v="147.6"/>
    <n v="180"/>
  </r>
  <r>
    <n v="2957"/>
    <s v="8/23/2019"/>
    <x v="1050"/>
    <s v="2019 - Q3"/>
    <n v="3"/>
    <x v="1"/>
    <n v="8"/>
    <x v="7"/>
    <n v="23"/>
    <n v="0"/>
    <n v="0"/>
    <s v="Friday"/>
    <s v="Morning"/>
    <s v="B07FWVWQY"/>
    <s v="Female"/>
    <x v="181"/>
    <s v="Shipped"/>
    <n v="1"/>
    <s v="INR"/>
    <n v="240"/>
    <n v="89"/>
    <n v="329"/>
    <s v="New Delhi"/>
    <s v="Delhi"/>
    <n v="110076"/>
    <x v="2"/>
    <x v="90"/>
    <x v="48"/>
    <n v="0.21951219512195114"/>
    <n v="43.199999999999989"/>
    <n v="196.8"/>
    <n v="240"/>
  </r>
  <r>
    <n v="2958"/>
    <s v="8/24/2019"/>
    <x v="149"/>
    <s v="2019 - Q3"/>
    <n v="3"/>
    <x v="1"/>
    <n v="8"/>
    <x v="7"/>
    <n v="24"/>
    <n v="1"/>
    <n v="0"/>
    <s v="Saturday"/>
    <s v="Night"/>
    <s v="B07FWYXYY"/>
    <s v="Male"/>
    <x v="52"/>
    <s v="Shipped"/>
    <n v="2"/>
    <s v="INR"/>
    <n v="1277"/>
    <n v="79"/>
    <n v="1356"/>
    <s v="Greater Noida"/>
    <s v="Uttar Pradesh"/>
    <n v="201308"/>
    <x v="0"/>
    <x v="42"/>
    <x v="28"/>
    <n v="0.14942528735632182"/>
    <n v="166.01"/>
    <n v="1110.99"/>
    <n v="2554"/>
  </r>
  <r>
    <n v="2959"/>
    <s v="8/24/2019"/>
    <x v="476"/>
    <s v="2019 - Q3"/>
    <n v="3"/>
    <x v="1"/>
    <n v="8"/>
    <x v="7"/>
    <n v="24"/>
    <n v="1"/>
    <n v="0"/>
    <s v="Saturday"/>
    <s v="Night"/>
    <s v="B07FWVVTS"/>
    <s v="Male"/>
    <x v="52"/>
    <s v="Shipped"/>
    <n v="1"/>
    <s v="INR"/>
    <n v="638.5"/>
    <n v="79"/>
    <n v="717.5"/>
    <s v="Gurgaon"/>
    <s v="Haryana"/>
    <n v="122015"/>
    <x v="0"/>
    <x v="42"/>
    <x v="28"/>
    <n v="0.14942528735632182"/>
    <n v="83.004999999999995"/>
    <n v="555.495"/>
    <n v="638.5"/>
  </r>
  <r>
    <n v="2960"/>
    <s v="8/24/2019"/>
    <x v="106"/>
    <s v="2019 - Q3"/>
    <n v="3"/>
    <x v="1"/>
    <n v="8"/>
    <x v="7"/>
    <n v="24"/>
    <n v="1"/>
    <n v="0"/>
    <s v="Saturday"/>
    <s v="Morning"/>
    <s v="B07FWXBQZ"/>
    <s v="Male"/>
    <x v="52"/>
    <s v="Shipped"/>
    <n v="1"/>
    <s v="INR"/>
    <n v="638.5"/>
    <n v="89"/>
    <n v="727.5"/>
    <s v="Kokrajhar"/>
    <s v="Assam"/>
    <n v="783370"/>
    <x v="0"/>
    <x v="42"/>
    <x v="28"/>
    <n v="0.14942528735632182"/>
    <n v="83.004999999999995"/>
    <n v="555.495"/>
    <n v="638.5"/>
  </r>
  <r>
    <n v="2961"/>
    <s v="8/24/2019"/>
    <x v="964"/>
    <s v="2019 - Q3"/>
    <n v="3"/>
    <x v="1"/>
    <n v="8"/>
    <x v="7"/>
    <n v="24"/>
    <n v="1"/>
    <n v="0"/>
    <s v="Saturday"/>
    <s v="Morning"/>
    <s v="B07FWVUUR"/>
    <s v="Male"/>
    <x v="52"/>
    <s v="Shipped"/>
    <n v="1"/>
    <s v="INR"/>
    <n v="638.5"/>
    <n v="89"/>
    <n v="727.5"/>
    <s v="Navi Mumbai"/>
    <s v="Maharashtra"/>
    <n v="410210"/>
    <x v="0"/>
    <x v="42"/>
    <x v="28"/>
    <n v="0.14942528735632182"/>
    <n v="83.004999999999995"/>
    <n v="555.495"/>
    <n v="638.5"/>
  </r>
  <r>
    <n v="2962"/>
    <s v="8/24/2019"/>
    <x v="340"/>
    <s v="2019 - Q3"/>
    <n v="3"/>
    <x v="1"/>
    <n v="8"/>
    <x v="7"/>
    <n v="24"/>
    <n v="1"/>
    <n v="0"/>
    <s v="Saturday"/>
    <s v="Morning"/>
    <s v="B07FWVWRX"/>
    <s v="Male"/>
    <x v="14"/>
    <s v="Shipped"/>
    <n v="1"/>
    <s v="INR"/>
    <n v="959"/>
    <n v="89"/>
    <n v="1048"/>
    <s v="Greater Noida"/>
    <s v="Uttar Pradesh"/>
    <n v="201310"/>
    <x v="2"/>
    <x v="13"/>
    <x v="11"/>
    <n v="0.21951219512195122"/>
    <n v="172.62"/>
    <n v="786.38"/>
    <n v="959"/>
  </r>
  <r>
    <n v="2963"/>
    <s v="8/24/2019"/>
    <x v="294"/>
    <s v="2019 - Q3"/>
    <n v="3"/>
    <x v="1"/>
    <n v="8"/>
    <x v="7"/>
    <n v="24"/>
    <n v="1"/>
    <n v="0"/>
    <s v="Saturday"/>
    <s v="Afternoon"/>
    <s v="B07FWXAQV"/>
    <s v="Male"/>
    <x v="138"/>
    <s v="Shipped"/>
    <n v="1"/>
    <s v="INR"/>
    <n v="490"/>
    <n v="89"/>
    <n v="579"/>
    <s v="Parbhani"/>
    <s v="Maharashtra"/>
    <n v="431402"/>
    <x v="0"/>
    <x v="99"/>
    <x v="3"/>
    <n v="0.1494252873563218"/>
    <n v="63.699999999999989"/>
    <n v="426.3"/>
    <n v="490"/>
  </r>
  <r>
    <n v="2964"/>
    <s v="8/24/2019"/>
    <x v="336"/>
    <s v="2019 - Q3"/>
    <n v="3"/>
    <x v="1"/>
    <n v="8"/>
    <x v="7"/>
    <n v="24"/>
    <n v="1"/>
    <n v="0"/>
    <s v="Saturday"/>
    <s v="Afternoon"/>
    <s v="B07FWYVQV"/>
    <s v="Male"/>
    <x v="138"/>
    <s v="Shipped"/>
    <n v="1"/>
    <s v="INR"/>
    <n v="490"/>
    <n v="89"/>
    <n v="579"/>
    <s v="Sangli"/>
    <s v="Maharashtra"/>
    <n v="416416"/>
    <x v="0"/>
    <x v="99"/>
    <x v="3"/>
    <n v="0.1494252873563218"/>
    <n v="63.699999999999989"/>
    <n v="426.3"/>
    <n v="490"/>
  </r>
  <r>
    <n v="2965"/>
    <s v="8/25/2019"/>
    <x v="115"/>
    <s v="2019 - Q3"/>
    <n v="3"/>
    <x v="1"/>
    <n v="8"/>
    <x v="7"/>
    <n v="25"/>
    <n v="0"/>
    <n v="0"/>
    <s v="Sunday"/>
    <s v="Morning"/>
    <s v="B07FWVVVR"/>
    <s v="Male"/>
    <x v="120"/>
    <s v="Shipped"/>
    <n v="1"/>
    <s v="INR"/>
    <n v="220"/>
    <n v="89"/>
    <n v="309"/>
    <s v="Bilimora"/>
    <s v="Gujarat"/>
    <n v="396380"/>
    <x v="2"/>
    <x v="90"/>
    <x v="48"/>
    <n v="0.21951219512195119"/>
    <n v="39.599999999999994"/>
    <n v="180.4"/>
    <n v="220"/>
  </r>
  <r>
    <n v="2966"/>
    <s v="8/25/2019"/>
    <x v="12"/>
    <s v="2019 - Q3"/>
    <n v="3"/>
    <x v="1"/>
    <n v="8"/>
    <x v="7"/>
    <n v="25"/>
    <n v="0"/>
    <n v="0"/>
    <s v="Sunday"/>
    <s v="Afternoon"/>
    <s v="B07FWWSXT"/>
    <s v="Male"/>
    <x v="201"/>
    <s v="Shipped"/>
    <n v="1"/>
    <s v="INR"/>
    <n v="1200"/>
    <n v="89"/>
    <n v="1289"/>
    <s v="Port Blair"/>
    <s v="Andaman &amp; Nicobar Islands"/>
    <n v="744101"/>
    <x v="0"/>
    <x v="126"/>
    <x v="71"/>
    <n v="0.14942528735632185"/>
    <n v="156"/>
    <n v="1044"/>
    <n v="1200"/>
  </r>
  <r>
    <n v="2967"/>
    <s v="8/25/2019"/>
    <x v="831"/>
    <s v="2019 - Q3"/>
    <n v="3"/>
    <x v="1"/>
    <n v="8"/>
    <x v="7"/>
    <n v="25"/>
    <n v="0"/>
    <n v="0"/>
    <s v="Sunday"/>
    <s v="Evening"/>
    <s v="B07FWWTTW"/>
    <s v="Male"/>
    <x v="145"/>
    <s v="Shipped"/>
    <n v="1"/>
    <s v="INR"/>
    <n v="180"/>
    <n v="79"/>
    <n v="259"/>
    <s v="Lucknow"/>
    <s v="Uttar Pradesh"/>
    <n v="226024"/>
    <x v="2"/>
    <x v="102"/>
    <x v="56"/>
    <n v="0.21951219512195128"/>
    <n v="32.400000000000006"/>
    <n v="147.6"/>
    <n v="180"/>
  </r>
  <r>
    <n v="2968"/>
    <s v="8/26/2019"/>
    <x v="479"/>
    <s v="2019 - Q3"/>
    <n v="3"/>
    <x v="1"/>
    <n v="8"/>
    <x v="7"/>
    <n v="26"/>
    <n v="0"/>
    <n v="0"/>
    <s v="Monday"/>
    <s v="Afternoon"/>
    <s v="B07FWWWSX"/>
    <s v="Male"/>
    <x v="120"/>
    <s v="Shipped"/>
    <n v="1"/>
    <s v="INR"/>
    <n v="220"/>
    <n v="89"/>
    <n v="309"/>
    <s v="Vijayawada"/>
    <s v="Andhra Pradesh"/>
    <n v="520001"/>
    <x v="2"/>
    <x v="90"/>
    <x v="48"/>
    <n v="0.21951219512195119"/>
    <n v="39.599999999999994"/>
    <n v="180.4"/>
    <n v="220"/>
  </r>
  <r>
    <n v="2969"/>
    <s v="8/26/2019"/>
    <x v="479"/>
    <s v="2019 - Q3"/>
    <n v="3"/>
    <x v="1"/>
    <n v="8"/>
    <x v="7"/>
    <n v="26"/>
    <n v="0"/>
    <n v="0"/>
    <s v="Monday"/>
    <s v="Afternoon"/>
    <s v="B07FWWZSU"/>
    <s v="Female"/>
    <x v="202"/>
    <s v="Shipped"/>
    <n v="1"/>
    <s v="INR"/>
    <n v="310"/>
    <n v="89"/>
    <n v="399"/>
    <s v="Bhilai"/>
    <s v="Chhattisgarh"/>
    <n v="490020"/>
    <x v="0"/>
    <x v="127"/>
    <x v="72"/>
    <n v="0.14942528735632188"/>
    <n v="40.300000000000011"/>
    <n v="269.7"/>
    <n v="310"/>
  </r>
  <r>
    <n v="2970"/>
    <s v="8/26/2019"/>
    <x v="456"/>
    <s v="2019 - Q3"/>
    <n v="3"/>
    <x v="1"/>
    <n v="8"/>
    <x v="7"/>
    <n v="26"/>
    <n v="0"/>
    <n v="0"/>
    <s v="Monday"/>
    <s v="Afternoon"/>
    <s v="B07FWVVUS"/>
    <s v="Female"/>
    <x v="138"/>
    <s v="Shipped"/>
    <n v="1"/>
    <s v="INR"/>
    <n v="490"/>
    <n v="89"/>
    <n v="579"/>
    <s v="Malad East"/>
    <s v="Maharashtra"/>
    <n v="400097"/>
    <x v="0"/>
    <x v="99"/>
    <x v="3"/>
    <n v="0.1494252873563218"/>
    <n v="63.699999999999989"/>
    <n v="426.3"/>
    <n v="490"/>
  </r>
  <r>
    <n v="2971"/>
    <s v="8/27/2019"/>
    <x v="346"/>
    <s v="2019 - Q3"/>
    <n v="3"/>
    <x v="1"/>
    <n v="8"/>
    <x v="7"/>
    <n v="27"/>
    <n v="0"/>
    <n v="0"/>
    <s v="Tuesday"/>
    <s v="Night"/>
    <s v="B07FWXUWW"/>
    <s v="Male"/>
    <x v="21"/>
    <s v="Shipped"/>
    <n v="1"/>
    <s v="INR"/>
    <n v="899"/>
    <n v="79"/>
    <n v="978"/>
    <s v="Daurala"/>
    <s v="Uttar Pradesh"/>
    <n v="250221"/>
    <x v="0"/>
    <x v="19"/>
    <x v="3"/>
    <n v="0.14942528735632185"/>
    <n v="116.87"/>
    <n v="782.13"/>
    <n v="899"/>
  </r>
  <r>
    <n v="2972"/>
    <s v="8/27/2019"/>
    <x v="619"/>
    <s v="2019 - Q3"/>
    <n v="3"/>
    <x v="1"/>
    <n v="8"/>
    <x v="7"/>
    <n v="27"/>
    <n v="0"/>
    <n v="0"/>
    <s v="Tuesday"/>
    <s v="Night"/>
    <s v="B07FWXVSS"/>
    <s v="Male"/>
    <x v="120"/>
    <s v="Shipped"/>
    <n v="1"/>
    <s v="INR"/>
    <n v="220"/>
    <n v="89"/>
    <n v="309"/>
    <s v="Patna"/>
    <s v="Bihar"/>
    <n v="800001"/>
    <x v="2"/>
    <x v="90"/>
    <x v="48"/>
    <n v="0.21951219512195119"/>
    <n v="39.599999999999994"/>
    <n v="180.4"/>
    <n v="220"/>
  </r>
  <r>
    <n v="2973"/>
    <s v="8/27/2019"/>
    <x v="859"/>
    <s v="2019 - Q3"/>
    <n v="3"/>
    <x v="1"/>
    <n v="8"/>
    <x v="7"/>
    <n v="27"/>
    <n v="0"/>
    <n v="0"/>
    <s v="Tuesday"/>
    <s v="Morning"/>
    <s v="B07FWWARW"/>
    <s v="Female"/>
    <x v="120"/>
    <s v="Shipped"/>
    <n v="1"/>
    <s v="INR"/>
    <n v="220"/>
    <n v="89"/>
    <n v="309"/>
    <s v="Biharsharif"/>
    <s v="Bihar"/>
    <n v="803116"/>
    <x v="2"/>
    <x v="90"/>
    <x v="48"/>
    <n v="0.21951219512195119"/>
    <n v="39.599999999999994"/>
    <n v="180.4"/>
    <n v="220"/>
  </r>
  <r>
    <n v="2974"/>
    <s v="8/27/2019"/>
    <x v="39"/>
    <s v="2019 - Q3"/>
    <n v="3"/>
    <x v="1"/>
    <n v="8"/>
    <x v="7"/>
    <n v="27"/>
    <n v="0"/>
    <n v="0"/>
    <s v="Tuesday"/>
    <s v="Morning"/>
    <s v="B07FWVAQY"/>
    <s v="Male"/>
    <x v="202"/>
    <s v="Shipped"/>
    <n v="1"/>
    <s v="INR"/>
    <n v="310"/>
    <n v="89"/>
    <n v="399"/>
    <s v="Karaikkudi"/>
    <s v="Tamil Nadu"/>
    <n v="630003"/>
    <x v="0"/>
    <x v="127"/>
    <x v="72"/>
    <n v="0.14942528735632188"/>
    <n v="40.300000000000011"/>
    <n v="269.7"/>
    <n v="310"/>
  </r>
  <r>
    <n v="2975"/>
    <s v="8/27/2019"/>
    <x v="206"/>
    <s v="2019 - Q3"/>
    <n v="3"/>
    <x v="1"/>
    <n v="8"/>
    <x v="7"/>
    <n v="27"/>
    <n v="0"/>
    <n v="0"/>
    <s v="Tuesday"/>
    <s v="Morning"/>
    <s v="B07FWYSTW"/>
    <s v="Male"/>
    <x v="203"/>
    <s v="Shipped"/>
    <n v="1"/>
    <s v="INR"/>
    <n v="1450"/>
    <n v="89"/>
    <n v="1539"/>
    <s v="Bhopal"/>
    <s v="Madhya Pradesh"/>
    <n v="462016"/>
    <x v="0"/>
    <x v="128"/>
    <x v="73"/>
    <n v="0.14942528735632185"/>
    <n v="188.5"/>
    <n v="1261.5"/>
    <n v="1450"/>
  </r>
  <r>
    <n v="2976"/>
    <s v="8/27/2019"/>
    <x v="1094"/>
    <s v="2019 - Q3"/>
    <n v="3"/>
    <x v="1"/>
    <n v="8"/>
    <x v="7"/>
    <n v="27"/>
    <n v="0"/>
    <n v="0"/>
    <s v="Tuesday"/>
    <s v="Afternoon"/>
    <s v="B07FWXWZW"/>
    <s v="Female"/>
    <x v="202"/>
    <s v="Shipped"/>
    <n v="1"/>
    <s v="INR"/>
    <n v="310"/>
    <n v="69"/>
    <n v="379"/>
    <s v="Jaipur"/>
    <s v="Rajasthan"/>
    <n v="302017"/>
    <x v="0"/>
    <x v="127"/>
    <x v="72"/>
    <n v="0.14942528735632188"/>
    <n v="40.300000000000011"/>
    <n v="269.7"/>
    <n v="310"/>
  </r>
  <r>
    <n v="2977"/>
    <s v="8/28/2019"/>
    <x v="470"/>
    <s v="2019 - Q3"/>
    <n v="3"/>
    <x v="1"/>
    <n v="8"/>
    <x v="7"/>
    <n v="28"/>
    <n v="0"/>
    <n v="0"/>
    <s v="Wednesday"/>
    <s v="Night"/>
    <s v="B07FWVVVS"/>
    <s v="Male"/>
    <x v="120"/>
    <s v="Shipped"/>
    <n v="1"/>
    <s v="INR"/>
    <n v="220"/>
    <n v="89"/>
    <n v="309"/>
    <s v="Badlapur"/>
    <s v="Maharashtra"/>
    <n v="421503"/>
    <x v="2"/>
    <x v="90"/>
    <x v="48"/>
    <n v="0.21951219512195119"/>
    <n v="39.599999999999994"/>
    <n v="180.4"/>
    <n v="220"/>
  </r>
  <r>
    <n v="2978"/>
    <s v="8/28/2019"/>
    <x v="578"/>
    <s v="2019 - Q3"/>
    <n v="3"/>
    <x v="1"/>
    <n v="8"/>
    <x v="7"/>
    <n v="28"/>
    <n v="0"/>
    <n v="0"/>
    <s v="Wednesday"/>
    <s v="Night"/>
    <s v="B07FWVUVY"/>
    <s v="Male"/>
    <x v="120"/>
    <s v="Shipped"/>
    <n v="1"/>
    <s v="INR"/>
    <n v="220"/>
    <n v="79"/>
    <n v="299"/>
    <s v="Jaipur"/>
    <s v="Rajasthan"/>
    <n v="302012"/>
    <x v="2"/>
    <x v="90"/>
    <x v="48"/>
    <n v="0.21951219512195119"/>
    <n v="39.599999999999994"/>
    <n v="180.4"/>
    <n v="220"/>
  </r>
  <r>
    <n v="2979"/>
    <s v="8/28/2019"/>
    <x v="1095"/>
    <s v="2019 - Q3"/>
    <n v="3"/>
    <x v="1"/>
    <n v="8"/>
    <x v="7"/>
    <n v="28"/>
    <n v="0"/>
    <n v="0"/>
    <s v="Wednesday"/>
    <s v="Morning"/>
    <s v="B07FWWZVT"/>
    <s v="Male"/>
    <x v="120"/>
    <s v="Shipped"/>
    <n v="1"/>
    <s v="INR"/>
    <n v="220"/>
    <n v="89"/>
    <n v="309"/>
    <s v="Chennai"/>
    <s v="Tamilnadu"/>
    <n v="600063"/>
    <x v="2"/>
    <x v="90"/>
    <x v="48"/>
    <n v="0.21951219512195119"/>
    <n v="39.599999999999994"/>
    <n v="180.4"/>
    <n v="220"/>
  </r>
  <r>
    <n v="2980"/>
    <s v="8/28/2019"/>
    <x v="753"/>
    <s v="2019 - Q3"/>
    <n v="3"/>
    <x v="1"/>
    <n v="8"/>
    <x v="7"/>
    <n v="28"/>
    <n v="0"/>
    <n v="0"/>
    <s v="Wednesday"/>
    <s v="Morning"/>
    <s v="B07FWVXRS"/>
    <s v="Female"/>
    <x v="21"/>
    <s v="Shipped"/>
    <n v="1"/>
    <s v="INR"/>
    <n v="899"/>
    <n v="69"/>
    <n v="968"/>
    <s v="Jaipur"/>
    <s v="Rajasthan"/>
    <n v="302020"/>
    <x v="0"/>
    <x v="19"/>
    <x v="3"/>
    <n v="0.14942528735632185"/>
    <n v="116.87"/>
    <n v="782.13"/>
    <n v="899"/>
  </r>
  <r>
    <n v="2981"/>
    <s v="8/28/2019"/>
    <x v="258"/>
    <s v="2019 - Q3"/>
    <n v="3"/>
    <x v="1"/>
    <n v="8"/>
    <x v="7"/>
    <n v="28"/>
    <n v="0"/>
    <n v="0"/>
    <s v="Wednesday"/>
    <s v="Morning"/>
    <s v="B07FWXBQS"/>
    <s v="Female"/>
    <x v="181"/>
    <s v="Shipped"/>
    <n v="1"/>
    <s v="INR"/>
    <n v="240"/>
    <n v="89"/>
    <n v="329"/>
    <s v="Donka"/>
    <s v="Assam"/>
    <n v="782448"/>
    <x v="2"/>
    <x v="90"/>
    <x v="48"/>
    <n v="0.21951219512195114"/>
    <n v="43.199999999999989"/>
    <n v="196.8"/>
    <n v="240"/>
  </r>
  <r>
    <n v="2982"/>
    <s v="8/28/2019"/>
    <x v="165"/>
    <s v="2019 - Q3"/>
    <n v="3"/>
    <x v="1"/>
    <n v="8"/>
    <x v="7"/>
    <n v="28"/>
    <n v="0"/>
    <n v="0"/>
    <s v="Wednesday"/>
    <s v="Afternoon"/>
    <s v="B07FWWZXT"/>
    <s v="Male"/>
    <x v="193"/>
    <s v="Shipped"/>
    <n v="1"/>
    <s v="INR"/>
    <n v="1110"/>
    <n v="89"/>
    <n v="1199"/>
    <s v="Chennai"/>
    <s v="Tamil Nadu"/>
    <n v="600100"/>
    <x v="2"/>
    <x v="90"/>
    <x v="48"/>
    <n v="0.21951219512195116"/>
    <n v="199.79999999999995"/>
    <n v="910.2"/>
    <n v="1110"/>
  </r>
  <r>
    <n v="2983"/>
    <s v="8/28/2019"/>
    <x v="387"/>
    <s v="2019 - Q3"/>
    <n v="3"/>
    <x v="1"/>
    <n v="8"/>
    <x v="7"/>
    <n v="28"/>
    <n v="0"/>
    <n v="0"/>
    <s v="Wednesday"/>
    <s v="Evening"/>
    <s v="B07FWVBRS"/>
    <s v="Female"/>
    <x v="138"/>
    <s v="Shipped"/>
    <n v="1"/>
    <s v="INR"/>
    <n v="490"/>
    <n v="89"/>
    <n v="579"/>
    <s v="Ernakulam"/>
    <s v="Kerala"/>
    <n v="682017"/>
    <x v="0"/>
    <x v="99"/>
    <x v="3"/>
    <n v="0.1494252873563218"/>
    <n v="63.699999999999989"/>
    <n v="426.3"/>
    <n v="490"/>
  </r>
  <r>
    <n v="2984"/>
    <s v="8/29/2019"/>
    <x v="1096"/>
    <s v="2019 - Q3"/>
    <n v="3"/>
    <x v="1"/>
    <n v="8"/>
    <x v="7"/>
    <n v="29"/>
    <n v="0"/>
    <n v="0"/>
    <s v="Thursday"/>
    <s v="Night"/>
    <s v="B07FWWVSY"/>
    <s v="Female"/>
    <x v="181"/>
    <s v="Shipped"/>
    <n v="1"/>
    <s v="INR"/>
    <n v="240"/>
    <n v="79"/>
    <n v="319"/>
    <s v="Nehtaur"/>
    <s v="Uttar Pradesh"/>
    <n v="246733"/>
    <x v="2"/>
    <x v="90"/>
    <x v="48"/>
    <n v="0.21951219512195114"/>
    <n v="43.199999999999989"/>
    <n v="196.8"/>
    <n v="240"/>
  </r>
  <r>
    <n v="2985"/>
    <s v="8/29/2019"/>
    <x v="241"/>
    <s v="2019 - Q3"/>
    <n v="3"/>
    <x v="1"/>
    <n v="8"/>
    <x v="7"/>
    <n v="29"/>
    <n v="0"/>
    <n v="0"/>
    <s v="Thursday"/>
    <s v="Night"/>
    <s v="B07FWVAXX"/>
    <s v="Female"/>
    <x v="131"/>
    <s v="Shipped"/>
    <n v="1"/>
    <s v="INR"/>
    <n v="285"/>
    <n v="89"/>
    <n v="374"/>
    <s v="Thrissur"/>
    <s v="Kerala"/>
    <n v="680007"/>
    <x v="2"/>
    <x v="90"/>
    <x v="48"/>
    <n v="0.21951219512195128"/>
    <n v="51.300000000000011"/>
    <n v="233.7"/>
    <n v="285"/>
  </r>
  <r>
    <n v="2986"/>
    <s v="8/29/2019"/>
    <x v="477"/>
    <s v="2019 - Q3"/>
    <n v="3"/>
    <x v="1"/>
    <n v="8"/>
    <x v="7"/>
    <n v="29"/>
    <n v="0"/>
    <n v="0"/>
    <s v="Thursday"/>
    <s v="Morning"/>
    <s v="B07FWXBQX"/>
    <s v="Female"/>
    <x v="202"/>
    <s v="Shipped"/>
    <n v="1"/>
    <s v="INR"/>
    <n v="310"/>
    <n v="79"/>
    <n v="389"/>
    <s v="Jalor"/>
    <s v="Rajasthan"/>
    <n v="343001"/>
    <x v="0"/>
    <x v="127"/>
    <x v="72"/>
    <n v="0.14942528735632188"/>
    <n v="40.300000000000011"/>
    <n v="269.7"/>
    <n v="310"/>
  </r>
  <r>
    <n v="2987"/>
    <s v="8/29/2019"/>
    <x v="85"/>
    <s v="2019 - Q3"/>
    <n v="3"/>
    <x v="1"/>
    <n v="8"/>
    <x v="7"/>
    <n v="29"/>
    <n v="0"/>
    <n v="0"/>
    <s v="Thursday"/>
    <s v="Morning"/>
    <s v="B07FWWVRZ"/>
    <s v="Female"/>
    <x v="14"/>
    <s v="Shipped"/>
    <n v="1"/>
    <s v="INR"/>
    <n v="959"/>
    <n v="89"/>
    <n v="1048"/>
    <s v="Ambernath"/>
    <s v="Maharashtra"/>
    <n v="421501"/>
    <x v="2"/>
    <x v="13"/>
    <x v="11"/>
    <n v="0.21951219512195122"/>
    <n v="172.62"/>
    <n v="786.38"/>
    <n v="959"/>
  </r>
  <r>
    <n v="2988"/>
    <s v="8/29/2019"/>
    <x v="1097"/>
    <s v="2019 - Q3"/>
    <n v="3"/>
    <x v="1"/>
    <n v="8"/>
    <x v="7"/>
    <n v="29"/>
    <n v="0"/>
    <n v="0"/>
    <s v="Thursday"/>
    <s v="Morning"/>
    <s v="B07FWWBQR"/>
    <s v="Female"/>
    <x v="120"/>
    <s v="Shipped"/>
    <n v="1"/>
    <s v="INR"/>
    <n v="220"/>
    <n v="89"/>
    <n v="309"/>
    <s v="Mumbai"/>
    <s v="Maharashtra"/>
    <n v="400072"/>
    <x v="2"/>
    <x v="90"/>
    <x v="48"/>
    <n v="0.21951219512195119"/>
    <n v="39.599999999999994"/>
    <n v="180.4"/>
    <n v="220"/>
  </r>
  <r>
    <n v="2989"/>
    <s v="8/29/2019"/>
    <x v="1098"/>
    <s v="2019 - Q3"/>
    <n v="3"/>
    <x v="1"/>
    <n v="8"/>
    <x v="7"/>
    <n v="29"/>
    <n v="0"/>
    <n v="0"/>
    <s v="Thursday"/>
    <s v="Evening"/>
    <s v="B07FWVBRZ"/>
    <s v="Male"/>
    <x v="21"/>
    <s v="Shipped"/>
    <n v="1"/>
    <s v="INR"/>
    <n v="899"/>
    <n v="89"/>
    <n v="988"/>
    <s v="Amarkantak"/>
    <s v="Madhya Pradesh"/>
    <n v="484886"/>
    <x v="0"/>
    <x v="19"/>
    <x v="3"/>
    <n v="0.14942528735632185"/>
    <n v="116.87"/>
    <n v="782.13"/>
    <n v="899"/>
  </r>
  <r>
    <n v="2990"/>
    <s v="8/30/2019"/>
    <x v="1043"/>
    <s v="2019 - Q3"/>
    <n v="3"/>
    <x v="1"/>
    <n v="8"/>
    <x v="7"/>
    <n v="30"/>
    <n v="0"/>
    <n v="0"/>
    <s v="Friday"/>
    <s v="Morning"/>
    <s v="B07FWVVWQ"/>
    <s v="Male"/>
    <x v="133"/>
    <s v="Shipped"/>
    <n v="3"/>
    <s v="INR"/>
    <n v="1143"/>
    <n v="89"/>
    <n v="1232"/>
    <s v="Jalgaon"/>
    <s v="Maharashtra"/>
    <n v="425001"/>
    <x v="2"/>
    <x v="90"/>
    <x v="48"/>
    <n v="0.21951219512195122"/>
    <n v="205.74"/>
    <n v="937.26"/>
    <n v="3429"/>
  </r>
  <r>
    <n v="2991"/>
    <s v="8/30/2019"/>
    <x v="906"/>
    <s v="2019 - Q3"/>
    <n v="3"/>
    <x v="1"/>
    <n v="8"/>
    <x v="7"/>
    <n v="30"/>
    <n v="0"/>
    <n v="0"/>
    <s v="Friday"/>
    <s v="Morning"/>
    <s v="B07FWVXVX"/>
    <s v="Male"/>
    <x v="120"/>
    <s v="Shipped"/>
    <n v="1"/>
    <s v="INR"/>
    <n v="220"/>
    <n v="89"/>
    <n v="309"/>
    <s v="New Delhi"/>
    <s v="Delhi"/>
    <n v="110060"/>
    <x v="2"/>
    <x v="90"/>
    <x v="48"/>
    <n v="0.21951219512195119"/>
    <n v="39.599999999999994"/>
    <n v="180.4"/>
    <n v="220"/>
  </r>
  <r>
    <n v="2992"/>
    <s v="8/30/2019"/>
    <x v="12"/>
    <s v="2019 - Q3"/>
    <n v="3"/>
    <x v="1"/>
    <n v="8"/>
    <x v="7"/>
    <n v="30"/>
    <n v="0"/>
    <n v="0"/>
    <s v="Friday"/>
    <s v="Afternoon"/>
    <s v="B07FWVWZZ"/>
    <s v="Female"/>
    <x v="181"/>
    <s v="Shipped"/>
    <n v="1"/>
    <s v="INR"/>
    <n v="240"/>
    <n v="89"/>
    <n v="329"/>
    <s v="Tiruppur"/>
    <s v="Tamil Nadu"/>
    <n v="641602"/>
    <x v="2"/>
    <x v="90"/>
    <x v="48"/>
    <n v="0.21951219512195114"/>
    <n v="43.199999999999989"/>
    <n v="196.8"/>
    <n v="240"/>
  </r>
  <r>
    <n v="2993"/>
    <s v="8/30/2019"/>
    <x v="405"/>
    <s v="2019 - Q3"/>
    <n v="3"/>
    <x v="1"/>
    <n v="8"/>
    <x v="7"/>
    <n v="30"/>
    <n v="0"/>
    <n v="0"/>
    <s v="Friday"/>
    <s v="Afternoon"/>
    <s v="B07FWXTZV"/>
    <s v="Female"/>
    <x v="133"/>
    <s v="Shipped"/>
    <n v="1"/>
    <s v="INR"/>
    <n v="381"/>
    <n v="89"/>
    <n v="470"/>
    <s v="Kurnool"/>
    <s v="Andhra Pradesh"/>
    <n v="518003"/>
    <x v="2"/>
    <x v="90"/>
    <x v="48"/>
    <n v="0.21951219512195116"/>
    <n v="68.579999999999984"/>
    <n v="312.42"/>
    <n v="381"/>
  </r>
  <r>
    <n v="2994"/>
    <s v="8/30/2019"/>
    <x v="63"/>
    <s v="2019 - Q3"/>
    <n v="3"/>
    <x v="1"/>
    <n v="8"/>
    <x v="7"/>
    <n v="30"/>
    <n v="0"/>
    <n v="0"/>
    <s v="Friday"/>
    <s v="Afternoon"/>
    <s v="B07FWVXTQ"/>
    <s v="Male"/>
    <x v="52"/>
    <s v="Shipped"/>
    <n v="1"/>
    <s v="INR"/>
    <n v="638.5"/>
    <n v="89"/>
    <n v="727.5"/>
    <s v="Satara"/>
    <s v="Maharashtra"/>
    <n v="415002"/>
    <x v="0"/>
    <x v="42"/>
    <x v="28"/>
    <n v="0.14942528735632182"/>
    <n v="83.004999999999995"/>
    <n v="555.495"/>
    <n v="638.5"/>
  </r>
  <r>
    <n v="2995"/>
    <s v="8/30/2019"/>
    <x v="1099"/>
    <s v="2019 - Q3"/>
    <n v="3"/>
    <x v="1"/>
    <n v="8"/>
    <x v="7"/>
    <n v="30"/>
    <n v="0"/>
    <n v="0"/>
    <s v="Friday"/>
    <s v="Night"/>
    <s v="B07FWYTYQ"/>
    <s v="Female"/>
    <x v="52"/>
    <s v="Shipped"/>
    <n v="1"/>
    <s v="INR"/>
    <n v="638.5"/>
    <n v="89"/>
    <n v="727.5"/>
    <s v="Bengaluru"/>
    <s v="Karnataka"/>
    <n v="560068"/>
    <x v="0"/>
    <x v="42"/>
    <x v="28"/>
    <n v="0.14942528735632182"/>
    <n v="83.004999999999995"/>
    <n v="555.495"/>
    <n v="638.5"/>
  </r>
  <r>
    <n v="2996"/>
    <s v="8/31/2019"/>
    <x v="205"/>
    <s v="2019 - Q3"/>
    <n v="3"/>
    <x v="1"/>
    <n v="8"/>
    <x v="7"/>
    <n v="31"/>
    <n v="1"/>
    <n v="0"/>
    <s v="Saturday"/>
    <s v="Morning"/>
    <s v="B07FWVXQS"/>
    <s v="Male"/>
    <x v="118"/>
    <s v="Shipped"/>
    <n v="1"/>
    <s v="INR"/>
    <n v="469.5"/>
    <n v="89"/>
    <n v="558.5"/>
    <s v="Mahoor"/>
    <s v="Maharashtra"/>
    <n v="431721"/>
    <x v="0"/>
    <x v="91"/>
    <x v="0"/>
    <n v="0.14942528735632191"/>
    <n v="61.035000000000025"/>
    <n v="408.46499999999997"/>
    <n v="469.5"/>
  </r>
  <r>
    <n v="2997"/>
    <s v="8/31/2019"/>
    <x v="736"/>
    <s v="2019 - Q3"/>
    <n v="3"/>
    <x v="1"/>
    <n v="8"/>
    <x v="7"/>
    <n v="31"/>
    <n v="1"/>
    <n v="0"/>
    <s v="Saturday"/>
    <s v="Morning"/>
    <s v="B07FWVYZW"/>
    <s v="Female"/>
    <x v="118"/>
    <s v="Shipped"/>
    <n v="1"/>
    <s v="INR"/>
    <n v="469.5"/>
    <n v="89"/>
    <n v="558.5"/>
    <s v="Mumbai"/>
    <s v="Maharashtra"/>
    <n v="400101"/>
    <x v="0"/>
    <x v="91"/>
    <x v="0"/>
    <n v="0.14942528735632191"/>
    <n v="61.035000000000025"/>
    <n v="408.46499999999997"/>
    <n v="469.5"/>
  </r>
  <r>
    <n v="2998"/>
    <s v="8/31/2019"/>
    <x v="638"/>
    <s v="2019 - Q3"/>
    <n v="3"/>
    <x v="1"/>
    <n v="8"/>
    <x v="7"/>
    <n v="31"/>
    <n v="1"/>
    <n v="0"/>
    <s v="Saturday"/>
    <s v="Afternoon"/>
    <s v="B07FWVBWQ"/>
    <s v="Male"/>
    <x v="128"/>
    <s v="Shipped"/>
    <n v="1"/>
    <s v="INR"/>
    <n v="138"/>
    <n v="79"/>
    <n v="217"/>
    <s v="Noida"/>
    <s v="Uttar Pradesh"/>
    <n v="201301"/>
    <x v="2"/>
    <x v="90"/>
    <x v="48"/>
    <n v="0.21951219512195125"/>
    <n v="24.840000000000003"/>
    <n v="113.16"/>
    <n v="138"/>
  </r>
  <r>
    <n v="2999"/>
    <s v="8/31/2019"/>
    <x v="269"/>
    <s v="2019 - Q3"/>
    <n v="3"/>
    <x v="1"/>
    <n v="8"/>
    <x v="7"/>
    <n v="31"/>
    <n v="1"/>
    <n v="0"/>
    <s v="Saturday"/>
    <s v="Evening"/>
    <s v="B07FWYUWV"/>
    <s v="Female"/>
    <x v="141"/>
    <s v="Shipped"/>
    <n v="1"/>
    <s v="INR"/>
    <n v="175"/>
    <n v="89"/>
    <n v="264"/>
    <s v="Dhakuakhana"/>
    <s v="Assam"/>
    <n v="787055"/>
    <x v="2"/>
    <x v="90"/>
    <x v="48"/>
    <n v="0.21951219512195122"/>
    <n v="31.5"/>
    <n v="143.5"/>
    <n v="175"/>
  </r>
  <r>
    <n v="3000"/>
    <s v="8/31/2019"/>
    <x v="849"/>
    <s v="2019 - Q3"/>
    <n v="3"/>
    <x v="1"/>
    <n v="8"/>
    <x v="7"/>
    <n v="31"/>
    <n v="1"/>
    <n v="0"/>
    <s v="Saturday"/>
    <s v="Evening"/>
    <s v="B07FWWVYU"/>
    <s v="Female"/>
    <x v="52"/>
    <s v="Shipped"/>
    <n v="1"/>
    <s v="INR"/>
    <n v="638.5"/>
    <n v="79"/>
    <n v="717.5"/>
    <s v="Greater Noida"/>
    <s v="Uttar Pradesh"/>
    <n v="201308"/>
    <x v="0"/>
    <x v="42"/>
    <x v="28"/>
    <n v="0.14942528735632182"/>
    <n v="83.004999999999995"/>
    <n v="555.495"/>
    <n v="638.5"/>
  </r>
  <r>
    <n v="3001"/>
    <d v="2019-01-09T00:00:00"/>
    <x v="1100"/>
    <s v="2019 - Q3"/>
    <n v="3"/>
    <x v="1"/>
    <n v="9"/>
    <x v="8"/>
    <n v="1"/>
    <n v="1"/>
    <n v="0"/>
    <s v="Sunday"/>
    <s v="Night"/>
    <s v="B07FWVYYW"/>
    <s v="Male"/>
    <x v="181"/>
    <s v="Shipped"/>
    <n v="1"/>
    <s v="INR"/>
    <n v="240"/>
    <n v="50.82"/>
    <n v="290.82"/>
    <s v="Hendrapada, Badlapur West"/>
    <s v="Maharashtra"/>
    <n v="421503"/>
    <x v="2"/>
    <x v="90"/>
    <x v="48"/>
    <n v="0.21951219512195114"/>
    <n v="43.199999999999989"/>
    <n v="196.8"/>
    <n v="240"/>
  </r>
  <r>
    <n v="3002"/>
    <d v="2019-01-09T00:00:00"/>
    <x v="1100"/>
    <s v="2019 - Q3"/>
    <n v="3"/>
    <x v="1"/>
    <n v="9"/>
    <x v="8"/>
    <n v="1"/>
    <n v="1"/>
    <n v="0"/>
    <s v="Sunday"/>
    <s v="Night"/>
    <s v="B07FWXYUS"/>
    <s v="Male"/>
    <x v="184"/>
    <s v="Shipped"/>
    <n v="1"/>
    <s v="INR"/>
    <n v="207"/>
    <n v="38.18"/>
    <n v="245.18"/>
    <s v="Bhubaneswar"/>
    <s v="Odisha"/>
    <n v="751024"/>
    <x v="2"/>
    <x v="90"/>
    <x v="48"/>
    <n v="0.21951219512195116"/>
    <n v="37.259999999999991"/>
    <n v="169.74"/>
    <n v="207"/>
  </r>
  <r>
    <n v="3003"/>
    <d v="2019-01-09T00:00:00"/>
    <x v="516"/>
    <s v="2019 - Q3"/>
    <n v="3"/>
    <x v="1"/>
    <n v="9"/>
    <x v="8"/>
    <n v="1"/>
    <n v="1"/>
    <n v="0"/>
    <s v="Sunday"/>
    <s v="Night"/>
    <s v="B07FWVWSR"/>
    <s v="Female"/>
    <x v="141"/>
    <s v="Shipped"/>
    <n v="2"/>
    <s v="INR"/>
    <n v="350"/>
    <n v="89"/>
    <n v="439"/>
    <s v="Lucknow"/>
    <s v="Uttar Pradesh"/>
    <n v="226016"/>
    <x v="2"/>
    <x v="90"/>
    <x v="48"/>
    <n v="0.21951219512195122"/>
    <n v="63"/>
    <n v="287"/>
    <n v="700"/>
  </r>
  <r>
    <n v="3004"/>
    <d v="2019-01-09T00:00:00"/>
    <x v="246"/>
    <s v="2019 - Q3"/>
    <n v="3"/>
    <x v="1"/>
    <n v="9"/>
    <x v="8"/>
    <n v="1"/>
    <n v="1"/>
    <n v="0"/>
    <s v="Sunday"/>
    <s v="Morning"/>
    <s v="B07FWXBSZ"/>
    <s v="Female"/>
    <x v="184"/>
    <s v="Shipped"/>
    <n v="1"/>
    <s v="INR"/>
    <n v="207"/>
    <n v="89"/>
    <n v="296"/>
    <s v="Solapur"/>
    <s v="Maharashtra"/>
    <n v="413001"/>
    <x v="2"/>
    <x v="90"/>
    <x v="48"/>
    <n v="0.21951219512195116"/>
    <n v="37.259999999999991"/>
    <n v="169.74"/>
    <n v="207"/>
  </r>
  <r>
    <n v="3005"/>
    <d v="2019-01-09T00:00:00"/>
    <x v="55"/>
    <s v="2019 - Q3"/>
    <n v="3"/>
    <x v="1"/>
    <n v="9"/>
    <x v="8"/>
    <n v="1"/>
    <n v="1"/>
    <n v="0"/>
    <s v="Sunday"/>
    <s v="Afternoon"/>
    <s v="B07FWWAUZ"/>
    <s v="Female"/>
    <x v="204"/>
    <s v="Shipped"/>
    <n v="1"/>
    <s v="INR"/>
    <n v="315"/>
    <n v="79"/>
    <n v="394"/>
    <s v="Dhaulpur"/>
    <s v="Rajasthan"/>
    <n v="328022"/>
    <x v="1"/>
    <x v="129"/>
    <x v="74"/>
    <n v="0.20481927710843378"/>
    <n v="53.550000000000011"/>
    <n v="261.45"/>
    <n v="315"/>
  </r>
  <r>
    <n v="3006"/>
    <d v="2019-01-09T00:00:00"/>
    <x v="459"/>
    <s v="2019 - Q3"/>
    <n v="3"/>
    <x v="1"/>
    <n v="9"/>
    <x v="8"/>
    <n v="1"/>
    <n v="1"/>
    <n v="0"/>
    <s v="Sunday"/>
    <s v="Evening"/>
    <s v="B07FWVXUX"/>
    <s v="Male"/>
    <x v="184"/>
    <s v="Shipped"/>
    <n v="1"/>
    <s v="INR"/>
    <n v="207"/>
    <n v="89"/>
    <n v="296"/>
    <s v="Faridabad"/>
    <s v="Haryana"/>
    <n v="121009"/>
    <x v="2"/>
    <x v="90"/>
    <x v="48"/>
    <n v="0.21951219512195116"/>
    <n v="37.259999999999991"/>
    <n v="169.74"/>
    <n v="207"/>
  </r>
  <r>
    <n v="3007"/>
    <d v="2019-02-09T00:00:00"/>
    <x v="1101"/>
    <s v="2019 - Q3"/>
    <n v="3"/>
    <x v="1"/>
    <n v="9"/>
    <x v="8"/>
    <n v="2"/>
    <n v="0"/>
    <n v="0"/>
    <s v="Monday"/>
    <s v="Night"/>
    <s v="B07FWVYWX"/>
    <s v="Female"/>
    <x v="193"/>
    <s v="Shipped"/>
    <n v="1"/>
    <s v="INR"/>
    <n v="1110"/>
    <n v="89"/>
    <n v="1199"/>
    <s v="Buldana"/>
    <s v="Maharashtra"/>
    <n v="443001"/>
    <x v="2"/>
    <x v="90"/>
    <x v="48"/>
    <n v="0.21951219512195116"/>
    <n v="199.79999999999995"/>
    <n v="910.2"/>
    <n v="1110"/>
  </r>
  <r>
    <n v="3008"/>
    <d v="2019-02-09T00:00:00"/>
    <x v="420"/>
    <s v="2019 - Q3"/>
    <n v="3"/>
    <x v="1"/>
    <n v="9"/>
    <x v="8"/>
    <n v="2"/>
    <n v="0"/>
    <n v="0"/>
    <s v="Monday"/>
    <s v="Morning"/>
    <s v="B07FWVUVY"/>
    <s v="Male"/>
    <x v="52"/>
    <s v="Shipped"/>
    <n v="1"/>
    <s v="INR"/>
    <n v="638.5"/>
    <n v="79"/>
    <n v="717.5"/>
    <s v="Jaipur"/>
    <s v="Rajasthan"/>
    <n v="302012"/>
    <x v="0"/>
    <x v="42"/>
    <x v="28"/>
    <n v="0.14942528735632182"/>
    <n v="83.004999999999995"/>
    <n v="555.495"/>
    <n v="638.5"/>
  </r>
  <r>
    <n v="3009"/>
    <d v="2019-02-09T00:00:00"/>
    <x v="971"/>
    <s v="2019 - Q3"/>
    <n v="3"/>
    <x v="1"/>
    <n v="9"/>
    <x v="8"/>
    <n v="2"/>
    <n v="0"/>
    <n v="0"/>
    <s v="Monday"/>
    <s v="Morning"/>
    <s v="B07FWVXTZ"/>
    <s v="Female"/>
    <x v="184"/>
    <s v="Shipped"/>
    <n v="1"/>
    <s v="INR"/>
    <n v="207"/>
    <n v="89"/>
    <n v="296"/>
    <s v="Pune"/>
    <s v="Maharashtra"/>
    <n v="411041"/>
    <x v="2"/>
    <x v="90"/>
    <x v="48"/>
    <n v="0.21951219512195116"/>
    <n v="37.259999999999991"/>
    <n v="169.74"/>
    <n v="207"/>
  </r>
  <r>
    <n v="3010"/>
    <d v="2019-02-09T00:00:00"/>
    <x v="829"/>
    <s v="2019 - Q3"/>
    <n v="3"/>
    <x v="1"/>
    <n v="9"/>
    <x v="8"/>
    <n v="2"/>
    <n v="0"/>
    <n v="0"/>
    <s v="Monday"/>
    <s v="Morning"/>
    <s v="B07FWXBYS"/>
    <s v="Female"/>
    <x v="168"/>
    <s v="Shipped"/>
    <n v="1"/>
    <s v="INR"/>
    <n v="550"/>
    <n v="89"/>
    <n v="639"/>
    <s v="Warangal"/>
    <s v="Telangana"/>
    <n v="506003"/>
    <x v="0"/>
    <x v="107"/>
    <x v="59"/>
    <n v="0.14942528735632185"/>
    <n v="71.5"/>
    <n v="478.5"/>
    <n v="550"/>
  </r>
  <r>
    <n v="3011"/>
    <d v="2019-02-09T00:00:00"/>
    <x v="334"/>
    <s v="2019 - Q3"/>
    <n v="3"/>
    <x v="1"/>
    <n v="9"/>
    <x v="8"/>
    <n v="2"/>
    <n v="0"/>
    <n v="0"/>
    <s v="Monday"/>
    <s v="Morning"/>
    <s v="B07FWWAUY"/>
    <s v="Female"/>
    <x v="168"/>
    <s v="Shipped"/>
    <n v="1"/>
    <s v="INR"/>
    <n v="550"/>
    <n v="89"/>
    <n v="639"/>
    <s v="Warangal"/>
    <s v="Telangana"/>
    <n v="506003"/>
    <x v="0"/>
    <x v="107"/>
    <x v="59"/>
    <n v="0.14942528735632185"/>
    <n v="71.5"/>
    <n v="478.5"/>
    <n v="550"/>
  </r>
  <r>
    <n v="3012"/>
    <d v="2019-02-09T00:00:00"/>
    <x v="62"/>
    <s v="2019 - Q3"/>
    <n v="3"/>
    <x v="1"/>
    <n v="9"/>
    <x v="8"/>
    <n v="2"/>
    <n v="0"/>
    <n v="0"/>
    <s v="Monday"/>
    <s v="Morning"/>
    <s v="B07FWXBRQ"/>
    <s v="Female"/>
    <x v="205"/>
    <s v="Shipped"/>
    <n v="1"/>
    <s v="INR"/>
    <n v="615"/>
    <n v="79"/>
    <n v="694"/>
    <s v="Kaimganj"/>
    <s v="Uttar Pradesh"/>
    <n v="209502"/>
    <x v="1"/>
    <x v="82"/>
    <x v="39"/>
    <n v="0.20481927710843376"/>
    <n v="104.55000000000001"/>
    <n v="510.45"/>
    <n v="615"/>
  </r>
  <r>
    <n v="3013"/>
    <d v="2019-02-09T00:00:00"/>
    <x v="1102"/>
    <s v="2019 - Q3"/>
    <n v="3"/>
    <x v="1"/>
    <n v="9"/>
    <x v="8"/>
    <n v="2"/>
    <n v="0"/>
    <n v="0"/>
    <s v="Monday"/>
    <s v="Evening"/>
    <s v="B07FWVWUU"/>
    <s v="Male"/>
    <x v="141"/>
    <s v="Shipped"/>
    <n v="1"/>
    <s v="INR"/>
    <n v="175"/>
    <n v="89"/>
    <n v="264"/>
    <s v="Varanasi"/>
    <s v="Uttar Pradesh"/>
    <n v="221005"/>
    <x v="2"/>
    <x v="90"/>
    <x v="48"/>
    <n v="0.21951219512195122"/>
    <n v="31.5"/>
    <n v="143.5"/>
    <n v="175"/>
  </r>
  <r>
    <n v="3014"/>
    <d v="2019-02-09T00:00:00"/>
    <x v="978"/>
    <s v="2019 - Q3"/>
    <n v="3"/>
    <x v="1"/>
    <n v="9"/>
    <x v="8"/>
    <n v="2"/>
    <n v="0"/>
    <n v="0"/>
    <s v="Monday"/>
    <s v="Evening"/>
    <s v="B07FWWXTU"/>
    <s v="Male"/>
    <x v="52"/>
    <s v="Shipped"/>
    <n v="1"/>
    <s v="INR"/>
    <n v="638.5"/>
    <n v="89"/>
    <n v="727.5"/>
    <s v="Siliguri"/>
    <s v="West Bengal"/>
    <n v="734006"/>
    <x v="0"/>
    <x v="42"/>
    <x v="28"/>
    <n v="0.14942528735632182"/>
    <n v="83.004999999999995"/>
    <n v="555.495"/>
    <n v="638.5"/>
  </r>
  <r>
    <n v="3015"/>
    <d v="2019-02-09T00:00:00"/>
    <x v="1103"/>
    <s v="2019 - Q3"/>
    <n v="3"/>
    <x v="1"/>
    <n v="9"/>
    <x v="8"/>
    <n v="2"/>
    <n v="0"/>
    <n v="0"/>
    <s v="Monday"/>
    <s v="Evening"/>
    <s v="B07FWWSYR"/>
    <s v="Male"/>
    <x v="181"/>
    <s v="Shipped"/>
    <n v="1"/>
    <s v="INR"/>
    <n v="240"/>
    <n v="89"/>
    <n v="329"/>
    <s v="Mumbai"/>
    <s v="Maharashtra"/>
    <n v="400079"/>
    <x v="2"/>
    <x v="90"/>
    <x v="48"/>
    <n v="0.21951219512195114"/>
    <n v="43.199999999999989"/>
    <n v="196.8"/>
    <n v="240"/>
  </r>
  <r>
    <n v="3016"/>
    <d v="2019-02-09T00:00:00"/>
    <x v="1104"/>
    <s v="2019 - Q3"/>
    <n v="3"/>
    <x v="1"/>
    <n v="9"/>
    <x v="8"/>
    <n v="2"/>
    <n v="0"/>
    <n v="0"/>
    <s v="Monday"/>
    <s v="Night"/>
    <s v="B07FWYVRY"/>
    <s v="Female"/>
    <x v="141"/>
    <s v="Shipped"/>
    <n v="1"/>
    <s v="INR"/>
    <n v="175"/>
    <n v="79"/>
    <n v="254"/>
    <s v="Bareilly"/>
    <s v="Uttar Pradesh"/>
    <n v="243001"/>
    <x v="2"/>
    <x v="90"/>
    <x v="48"/>
    <n v="0.21951219512195122"/>
    <n v="31.5"/>
    <n v="143.5"/>
    <n v="175"/>
  </r>
  <r>
    <n v="3017"/>
    <d v="2019-03-09T00:00:00"/>
    <x v="788"/>
    <s v="2019 - Q3"/>
    <n v="3"/>
    <x v="1"/>
    <n v="9"/>
    <x v="8"/>
    <n v="3"/>
    <n v="0"/>
    <n v="0"/>
    <s v="Tuesday"/>
    <s v="Night"/>
    <s v="B07FWVUUU"/>
    <s v="Female"/>
    <x v="128"/>
    <s v="Shipped"/>
    <n v="1"/>
    <s v="INR"/>
    <n v="138"/>
    <n v="89"/>
    <n v="227"/>
    <s v="New Delhi"/>
    <s v="Delhi"/>
    <n v="110070"/>
    <x v="2"/>
    <x v="90"/>
    <x v="48"/>
    <n v="0.21951219512195125"/>
    <n v="24.840000000000003"/>
    <n v="113.16"/>
    <n v="138"/>
  </r>
  <r>
    <n v="3018"/>
    <d v="2019-03-09T00:00:00"/>
    <x v="327"/>
    <s v="2019 - Q3"/>
    <n v="3"/>
    <x v="1"/>
    <n v="9"/>
    <x v="8"/>
    <n v="3"/>
    <n v="0"/>
    <n v="0"/>
    <s v="Tuesday"/>
    <s v="Night"/>
    <s v="B07FWWYTU"/>
    <s v="Male"/>
    <x v="168"/>
    <s v="Shipped"/>
    <n v="1"/>
    <s v="INR"/>
    <n v="550"/>
    <n v="89"/>
    <n v="639"/>
    <s v="Warangal"/>
    <s v="Telangana"/>
    <n v="506003"/>
    <x v="0"/>
    <x v="107"/>
    <x v="59"/>
    <n v="0.14942528735632185"/>
    <n v="71.5"/>
    <n v="478.5"/>
    <n v="550"/>
  </r>
  <r>
    <n v="3019"/>
    <d v="2019-03-09T00:00:00"/>
    <x v="847"/>
    <s v="2019 - Q3"/>
    <n v="3"/>
    <x v="1"/>
    <n v="9"/>
    <x v="8"/>
    <n v="3"/>
    <n v="0"/>
    <n v="0"/>
    <s v="Tuesday"/>
    <s v="Morning"/>
    <s v="B07FWVWZS"/>
    <s v="Male"/>
    <x v="52"/>
    <s v="Shipped"/>
    <n v="1"/>
    <s v="INR"/>
    <n v="638.5"/>
    <n v="79"/>
    <n v="717.5"/>
    <s v="New Delhi"/>
    <s v="Delhi"/>
    <n v="110059"/>
    <x v="0"/>
    <x v="42"/>
    <x v="28"/>
    <n v="0.14942528735632182"/>
    <n v="83.004999999999995"/>
    <n v="555.495"/>
    <n v="638.5"/>
  </r>
  <r>
    <n v="3020"/>
    <d v="2019-03-09T00:00:00"/>
    <x v="138"/>
    <s v="2019 - Q3"/>
    <n v="3"/>
    <x v="1"/>
    <n v="9"/>
    <x v="8"/>
    <n v="3"/>
    <n v="0"/>
    <n v="0"/>
    <s v="Tuesday"/>
    <s v="Morning"/>
    <s v="B07FWXSTZ"/>
    <s v="Female"/>
    <x v="206"/>
    <s v="Shipped"/>
    <n v="1"/>
    <s v="INR"/>
    <n v="1825"/>
    <n v="69"/>
    <n v="1894"/>
    <s v="Jaipur"/>
    <s v="Rajasthan"/>
    <n v="302012"/>
    <x v="0"/>
    <x v="130"/>
    <x v="75"/>
    <n v="0.14942528735632185"/>
    <n v="237.25"/>
    <n v="1587.75"/>
    <n v="1825"/>
  </r>
  <r>
    <n v="3021"/>
    <d v="2019-03-09T00:00:00"/>
    <x v="1085"/>
    <s v="2019 - Q3"/>
    <n v="3"/>
    <x v="1"/>
    <n v="9"/>
    <x v="8"/>
    <n v="3"/>
    <n v="0"/>
    <n v="0"/>
    <s v="Tuesday"/>
    <s v="Morning"/>
    <s v="B07FWVXRS"/>
    <s v="Female"/>
    <x v="207"/>
    <s v="Shipped"/>
    <n v="2"/>
    <s v="INR"/>
    <n v="200"/>
    <n v="79"/>
    <n v="279"/>
    <s v="Jaipur"/>
    <s v="Rajasthan"/>
    <n v="302020"/>
    <x v="2"/>
    <x v="131"/>
    <x v="76"/>
    <n v="0.21951219512195122"/>
    <n v="36"/>
    <n v="164"/>
    <n v="400"/>
  </r>
  <r>
    <n v="3022"/>
    <d v="2019-03-09T00:00:00"/>
    <x v="1105"/>
    <s v="2019 - Q3"/>
    <n v="3"/>
    <x v="1"/>
    <n v="9"/>
    <x v="8"/>
    <n v="3"/>
    <n v="0"/>
    <n v="0"/>
    <s v="Tuesday"/>
    <s v="Morning"/>
    <s v="B07FWXXRW"/>
    <s v="Female"/>
    <x v="117"/>
    <s v="Shipped"/>
    <n v="1"/>
    <s v="INR"/>
    <n v="155"/>
    <n v="89"/>
    <n v="244"/>
    <s v="Secunderabad"/>
    <s v="Telangana"/>
    <n v="500009"/>
    <x v="2"/>
    <x v="90"/>
    <x v="48"/>
    <n v="0.21951219512195128"/>
    <n v="27.900000000000006"/>
    <n v="127.1"/>
    <n v="155"/>
  </r>
  <r>
    <n v="3023"/>
    <d v="2019-03-09T00:00:00"/>
    <x v="62"/>
    <s v="2019 - Q3"/>
    <n v="3"/>
    <x v="1"/>
    <n v="9"/>
    <x v="8"/>
    <n v="3"/>
    <n v="0"/>
    <n v="0"/>
    <s v="Tuesday"/>
    <s v="Morning"/>
    <s v="B07FWWSWR"/>
    <s v="Male"/>
    <x v="128"/>
    <s v="Shipped"/>
    <n v="1"/>
    <s v="INR"/>
    <n v="138"/>
    <n v="89"/>
    <n v="227"/>
    <s v="Purnia"/>
    <s v="Bihar"/>
    <n v="854301"/>
    <x v="2"/>
    <x v="90"/>
    <x v="48"/>
    <n v="0.21951219512195125"/>
    <n v="24.840000000000003"/>
    <n v="113.16"/>
    <n v="138"/>
  </r>
  <r>
    <n v="3024"/>
    <d v="2019-03-09T00:00:00"/>
    <x v="384"/>
    <s v="2019 - Q3"/>
    <n v="3"/>
    <x v="1"/>
    <n v="9"/>
    <x v="8"/>
    <n v="3"/>
    <n v="0"/>
    <n v="0"/>
    <s v="Tuesday"/>
    <s v="Afternoon"/>
    <s v="B07FWVXRZ"/>
    <s v="Female"/>
    <x v="120"/>
    <s v="Shipped"/>
    <n v="1"/>
    <s v="INR"/>
    <n v="220"/>
    <n v="89"/>
    <n v="309"/>
    <s v="Thane"/>
    <s v="Maharashtra"/>
    <n v="400607"/>
    <x v="2"/>
    <x v="90"/>
    <x v="48"/>
    <n v="0.21951219512195119"/>
    <n v="39.599999999999994"/>
    <n v="180.4"/>
    <n v="220"/>
  </r>
  <r>
    <n v="3025"/>
    <d v="2019-03-09T00:00:00"/>
    <x v="162"/>
    <s v="2019 - Q3"/>
    <n v="3"/>
    <x v="1"/>
    <n v="9"/>
    <x v="8"/>
    <n v="3"/>
    <n v="0"/>
    <n v="0"/>
    <s v="Tuesday"/>
    <s v="Afternoon"/>
    <s v="B07FWVUQZ"/>
    <s v="Female"/>
    <x v="120"/>
    <s v="Shipped"/>
    <n v="1"/>
    <s v="INR"/>
    <n v="220"/>
    <n v="89"/>
    <n v="309"/>
    <s v="Gurgaon"/>
    <s v="Haryana"/>
    <n v="122018"/>
    <x v="2"/>
    <x v="90"/>
    <x v="48"/>
    <n v="0.21951219512195119"/>
    <n v="39.599999999999994"/>
    <n v="180.4"/>
    <n v="220"/>
  </r>
  <r>
    <n v="3026"/>
    <d v="2019-03-09T00:00:00"/>
    <x v="529"/>
    <s v="2019 - Q3"/>
    <n v="3"/>
    <x v="1"/>
    <n v="9"/>
    <x v="8"/>
    <n v="3"/>
    <n v="0"/>
    <n v="0"/>
    <s v="Tuesday"/>
    <s v="Evening"/>
    <s v="B07FWYYWR"/>
    <s v="Female"/>
    <x v="133"/>
    <s v="Shipped"/>
    <n v="1"/>
    <s v="INR"/>
    <n v="381"/>
    <n v="89"/>
    <n v="470"/>
    <s v="Mahuva"/>
    <s v="Gujarat"/>
    <n v="364290"/>
    <x v="2"/>
    <x v="90"/>
    <x v="48"/>
    <n v="0.21951219512195116"/>
    <n v="68.579999999999984"/>
    <n v="312.42"/>
    <n v="381"/>
  </r>
  <r>
    <n v="3027"/>
    <d v="2019-04-09T00:00:00"/>
    <x v="1106"/>
    <s v="2019 - Q3"/>
    <n v="3"/>
    <x v="1"/>
    <n v="9"/>
    <x v="8"/>
    <n v="4"/>
    <n v="0"/>
    <n v="0"/>
    <s v="Wednesday"/>
    <s v="Night"/>
    <s v="B07FWYTXU"/>
    <s v="Male"/>
    <x v="131"/>
    <s v="Shipped"/>
    <n v="1"/>
    <s v="INR"/>
    <n v="285"/>
    <n v="89"/>
    <n v="374"/>
    <s v="Pune"/>
    <s v="Maharashtra"/>
    <n v="411021"/>
    <x v="2"/>
    <x v="90"/>
    <x v="48"/>
    <n v="0.21951219512195128"/>
    <n v="51.300000000000011"/>
    <n v="233.7"/>
    <n v="285"/>
  </r>
  <r>
    <n v="3028"/>
    <d v="2019-04-09T00:00:00"/>
    <x v="146"/>
    <s v="2019 - Q3"/>
    <n v="3"/>
    <x v="1"/>
    <n v="9"/>
    <x v="8"/>
    <n v="4"/>
    <n v="0"/>
    <n v="0"/>
    <s v="Wednesday"/>
    <s v="Night"/>
    <s v="B07FWVBSY"/>
    <s v="Male"/>
    <x v="120"/>
    <s v="Shipped"/>
    <n v="1"/>
    <s v="INR"/>
    <n v="220"/>
    <n v="79"/>
    <n v="299"/>
    <s v="New Delhi"/>
    <s v="Delhi"/>
    <n v="110077"/>
    <x v="2"/>
    <x v="90"/>
    <x v="48"/>
    <n v="0.21951219512195119"/>
    <n v="39.599999999999994"/>
    <n v="180.4"/>
    <n v="220"/>
  </r>
  <r>
    <n v="3029"/>
    <d v="2019-04-09T00:00:00"/>
    <x v="468"/>
    <s v="2019 - Q3"/>
    <n v="3"/>
    <x v="1"/>
    <n v="9"/>
    <x v="8"/>
    <n v="4"/>
    <n v="0"/>
    <n v="0"/>
    <s v="Wednesday"/>
    <s v="Morning"/>
    <s v="B07FWVWRX"/>
    <s v="Male"/>
    <x v="52"/>
    <s v="Shipped"/>
    <n v="1"/>
    <s v="INR"/>
    <n v="638.5"/>
    <n v="79"/>
    <n v="717.5"/>
    <s v="Greater Noida"/>
    <s v="Uttar Pradesh"/>
    <n v="201310"/>
    <x v="0"/>
    <x v="42"/>
    <x v="28"/>
    <n v="0.14942528735632182"/>
    <n v="83.004999999999995"/>
    <n v="555.495"/>
    <n v="638.5"/>
  </r>
  <r>
    <n v="3030"/>
    <d v="2019-04-09T00:00:00"/>
    <x v="556"/>
    <s v="2019 - Q3"/>
    <n v="3"/>
    <x v="1"/>
    <n v="9"/>
    <x v="8"/>
    <n v="4"/>
    <n v="0"/>
    <n v="0"/>
    <s v="Wednesday"/>
    <s v="Morning"/>
    <s v="B07FWWZSY"/>
    <s v="Male"/>
    <x v="131"/>
    <s v="Shipped"/>
    <n v="1"/>
    <s v="INR"/>
    <n v="285"/>
    <n v="79"/>
    <n v="364"/>
    <s v="Ghaziabad"/>
    <s v="Uttar Pradesh"/>
    <n v="201005"/>
    <x v="2"/>
    <x v="90"/>
    <x v="48"/>
    <n v="0.21951219512195128"/>
    <n v="51.300000000000011"/>
    <n v="233.7"/>
    <n v="285"/>
  </r>
  <r>
    <n v="3031"/>
    <d v="2019-04-09T00:00:00"/>
    <x v="793"/>
    <s v="2019 - Q3"/>
    <n v="3"/>
    <x v="1"/>
    <n v="9"/>
    <x v="8"/>
    <n v="4"/>
    <n v="0"/>
    <n v="0"/>
    <s v="Wednesday"/>
    <s v="Afternoon"/>
    <s v="B07FWVXTZ"/>
    <s v="Female"/>
    <x v="181"/>
    <s v="Shipped"/>
    <n v="1"/>
    <s v="INR"/>
    <n v="240"/>
    <n v="89"/>
    <n v="329"/>
    <s v="Pune"/>
    <s v="Maharashtra"/>
    <n v="411041"/>
    <x v="2"/>
    <x v="90"/>
    <x v="48"/>
    <n v="0.21951219512195114"/>
    <n v="43.199999999999989"/>
    <n v="196.8"/>
    <n v="240"/>
  </r>
  <r>
    <n v="3032"/>
    <d v="2019-05-09T00:00:00"/>
    <x v="13"/>
    <s v="2019 - Q3"/>
    <n v="3"/>
    <x v="1"/>
    <n v="9"/>
    <x v="8"/>
    <n v="5"/>
    <n v="0"/>
    <n v="0"/>
    <s v="Thursday"/>
    <s v="Morning"/>
    <s v="B07FWYSZV"/>
    <s v="Male"/>
    <x v="141"/>
    <s v="Shipped"/>
    <n v="1"/>
    <s v="INR"/>
    <n v="175"/>
    <n v="89"/>
    <n v="264"/>
    <s v="Siliguri"/>
    <s v="West Bengal"/>
    <n v="734013"/>
    <x v="2"/>
    <x v="90"/>
    <x v="48"/>
    <n v="0.21951219512195122"/>
    <n v="31.5"/>
    <n v="143.5"/>
    <n v="175"/>
  </r>
  <r>
    <n v="3033"/>
    <d v="2019-05-09T00:00:00"/>
    <x v="995"/>
    <s v="2019 - Q3"/>
    <n v="3"/>
    <x v="1"/>
    <n v="9"/>
    <x v="8"/>
    <n v="5"/>
    <n v="0"/>
    <n v="0"/>
    <s v="Thursday"/>
    <s v="Morning"/>
    <s v="B07FWYAQR"/>
    <s v="Male"/>
    <x v="52"/>
    <s v="Shipped"/>
    <n v="1"/>
    <s v="INR"/>
    <n v="638.5"/>
    <n v="89"/>
    <n v="727.5"/>
    <s v="Chennai"/>
    <s v="Tamil Nadu"/>
    <n v="600107"/>
    <x v="0"/>
    <x v="42"/>
    <x v="28"/>
    <n v="0.14942528735632182"/>
    <n v="83.004999999999995"/>
    <n v="555.495"/>
    <n v="638.5"/>
  </r>
  <r>
    <n v="3034"/>
    <d v="2019-05-09T00:00:00"/>
    <x v="628"/>
    <s v="2019 - Q3"/>
    <n v="3"/>
    <x v="1"/>
    <n v="9"/>
    <x v="8"/>
    <n v="5"/>
    <n v="0"/>
    <n v="0"/>
    <s v="Thursday"/>
    <s v="Morning"/>
    <s v="B07FWYXXT"/>
    <s v="Male"/>
    <x v="208"/>
    <s v="Shipped"/>
    <n v="1"/>
    <s v="INR"/>
    <n v="405"/>
    <n v="79"/>
    <n v="484"/>
    <s v="New Delhi"/>
    <s v="Delhi"/>
    <n v="110023"/>
    <x v="1"/>
    <x v="132"/>
    <x v="77"/>
    <n v="0.20481927710843381"/>
    <n v="68.850000000000023"/>
    <n v="336.15"/>
    <n v="405"/>
  </r>
  <r>
    <n v="3035"/>
    <d v="2019-05-09T00:00:00"/>
    <x v="731"/>
    <s v="2019 - Q3"/>
    <n v="3"/>
    <x v="1"/>
    <n v="9"/>
    <x v="8"/>
    <n v="5"/>
    <n v="0"/>
    <n v="0"/>
    <s v="Thursday"/>
    <s v="Morning"/>
    <s v="B07FWVVTZ"/>
    <s v="Male"/>
    <x v="141"/>
    <s v="Shipped"/>
    <n v="1"/>
    <s v="INR"/>
    <n v="175"/>
    <n v="89"/>
    <n v="264"/>
    <s v="Gurgaon"/>
    <s v="Haryana"/>
    <n v="122050"/>
    <x v="2"/>
    <x v="90"/>
    <x v="48"/>
    <n v="0.21951219512195122"/>
    <n v="31.5"/>
    <n v="143.5"/>
    <n v="175"/>
  </r>
  <r>
    <n v="3036"/>
    <d v="2019-05-09T00:00:00"/>
    <x v="692"/>
    <s v="2019 - Q3"/>
    <n v="3"/>
    <x v="1"/>
    <n v="9"/>
    <x v="8"/>
    <n v="5"/>
    <n v="0"/>
    <n v="0"/>
    <s v="Thursday"/>
    <s v="Morning"/>
    <s v="B07FWVWZX"/>
    <s v="Male"/>
    <x v="141"/>
    <s v="Shipped"/>
    <n v="1"/>
    <s v="INR"/>
    <n v="175"/>
    <n v="89"/>
    <n v="264"/>
    <s v="Bundi"/>
    <s v="Rajasthan"/>
    <n v="323001"/>
    <x v="2"/>
    <x v="90"/>
    <x v="48"/>
    <n v="0.21951219512195122"/>
    <n v="31.5"/>
    <n v="143.5"/>
    <n v="175"/>
  </r>
  <r>
    <n v="3037"/>
    <d v="2019-05-09T00:00:00"/>
    <x v="733"/>
    <s v="2019 - Q3"/>
    <n v="3"/>
    <x v="1"/>
    <n v="9"/>
    <x v="8"/>
    <n v="5"/>
    <n v="0"/>
    <n v="0"/>
    <s v="Thursday"/>
    <s v="Morning"/>
    <s v="B07FWVBUU"/>
    <s v="Male"/>
    <x v="141"/>
    <s v="Shipped"/>
    <n v="1"/>
    <s v="INR"/>
    <n v="175"/>
    <n v="89"/>
    <n v="264"/>
    <s v="Kelapur"/>
    <s v="Maharashtra"/>
    <n v="445302"/>
    <x v="2"/>
    <x v="90"/>
    <x v="48"/>
    <n v="0.21951219512195122"/>
    <n v="31.5"/>
    <n v="143.5"/>
    <n v="175"/>
  </r>
  <r>
    <n v="3038"/>
    <d v="2019-05-09T00:00:00"/>
    <x v="389"/>
    <s v="2019 - Q3"/>
    <n v="3"/>
    <x v="1"/>
    <n v="9"/>
    <x v="8"/>
    <n v="5"/>
    <n v="0"/>
    <n v="0"/>
    <s v="Thursday"/>
    <s v="Morning"/>
    <s v="B07FWVUWS"/>
    <s v="Female"/>
    <x v="52"/>
    <s v="Shipped"/>
    <n v="1"/>
    <s v="INR"/>
    <n v="638.5"/>
    <n v="89"/>
    <n v="727.5"/>
    <s v="Noida"/>
    <s v="Uttar Pradesh"/>
    <n v="201301"/>
    <x v="0"/>
    <x v="42"/>
    <x v="28"/>
    <n v="0.14942528735632182"/>
    <n v="83.004999999999995"/>
    <n v="555.495"/>
    <n v="638.5"/>
  </r>
  <r>
    <n v="3039"/>
    <d v="2019-05-09T00:00:00"/>
    <x v="920"/>
    <s v="2019 - Q3"/>
    <n v="3"/>
    <x v="1"/>
    <n v="9"/>
    <x v="8"/>
    <n v="5"/>
    <n v="0"/>
    <n v="0"/>
    <s v="Thursday"/>
    <s v="Afternoon"/>
    <s v="B07FWVXUS"/>
    <s v="Male"/>
    <x v="52"/>
    <s v="Shipped"/>
    <n v="1"/>
    <s v="INR"/>
    <n v="638.5"/>
    <n v="89"/>
    <n v="727.5"/>
    <s v="Ambikapur"/>
    <s v="Chhattisgarh"/>
    <n v="497001"/>
    <x v="0"/>
    <x v="42"/>
    <x v="28"/>
    <n v="0.14942528735632182"/>
    <n v="83.004999999999995"/>
    <n v="555.495"/>
    <n v="638.5"/>
  </r>
  <r>
    <n v="3040"/>
    <d v="2019-05-09T00:00:00"/>
    <x v="164"/>
    <s v="2019 - Q3"/>
    <n v="3"/>
    <x v="1"/>
    <n v="9"/>
    <x v="8"/>
    <n v="5"/>
    <n v="0"/>
    <n v="0"/>
    <s v="Thursday"/>
    <s v="Afternoon"/>
    <s v="B07FWVVUW"/>
    <s v="Male"/>
    <x v="120"/>
    <s v="Shipped"/>
    <n v="1"/>
    <s v="INR"/>
    <n v="220"/>
    <n v="89"/>
    <n v="309"/>
    <s v="Trimbak"/>
    <s v="Maharashtra"/>
    <n v="422212"/>
    <x v="2"/>
    <x v="90"/>
    <x v="48"/>
    <n v="0.21951219512195119"/>
    <n v="39.599999999999994"/>
    <n v="180.4"/>
    <n v="220"/>
  </r>
  <r>
    <n v="3041"/>
    <d v="2019-05-09T00:00:00"/>
    <x v="651"/>
    <s v="2019 - Q3"/>
    <n v="3"/>
    <x v="1"/>
    <n v="9"/>
    <x v="8"/>
    <n v="5"/>
    <n v="0"/>
    <n v="0"/>
    <s v="Thursday"/>
    <s v="Afternoon"/>
    <s v="B07FWVUUQ"/>
    <s v="Female"/>
    <x v="128"/>
    <s v="Shipped"/>
    <n v="1"/>
    <s v="INR"/>
    <n v="138"/>
    <n v="89"/>
    <n v="227"/>
    <s v="Pune"/>
    <s v="Maharashtra"/>
    <n v="412115"/>
    <x v="2"/>
    <x v="90"/>
    <x v="48"/>
    <n v="0.21951219512195125"/>
    <n v="24.840000000000003"/>
    <n v="113.16"/>
    <n v="138"/>
  </r>
  <r>
    <n v="3042"/>
    <d v="2019-05-09T00:00:00"/>
    <x v="224"/>
    <s v="2019 - Q3"/>
    <n v="3"/>
    <x v="1"/>
    <n v="9"/>
    <x v="8"/>
    <n v="5"/>
    <n v="0"/>
    <n v="0"/>
    <s v="Thursday"/>
    <s v="Afternoon"/>
    <s v="B07FWYSRR"/>
    <s v="Female"/>
    <x v="120"/>
    <s v="Shipped"/>
    <n v="1"/>
    <s v="INR"/>
    <n v="220"/>
    <n v="89"/>
    <n v="309"/>
    <s v="Pune"/>
    <s v="Maharashtra"/>
    <n v="411013"/>
    <x v="2"/>
    <x v="90"/>
    <x v="48"/>
    <n v="0.21951219512195119"/>
    <n v="39.599999999999994"/>
    <n v="180.4"/>
    <n v="220"/>
  </r>
  <r>
    <n v="3043"/>
    <d v="2019-05-09T00:00:00"/>
    <x v="72"/>
    <s v="2019 - Q3"/>
    <n v="3"/>
    <x v="1"/>
    <n v="9"/>
    <x v="8"/>
    <n v="5"/>
    <n v="0"/>
    <n v="0"/>
    <s v="Thursday"/>
    <s v="Evening"/>
    <s v="B07FWVUUQ"/>
    <s v="Female"/>
    <x v="120"/>
    <s v="Shipped"/>
    <n v="1"/>
    <s v="INR"/>
    <n v="220"/>
    <n v="89"/>
    <n v="309"/>
    <s v="Pune"/>
    <s v="Maharashtra"/>
    <n v="412115"/>
    <x v="2"/>
    <x v="90"/>
    <x v="48"/>
    <n v="0.21951219512195119"/>
    <n v="39.599999999999994"/>
    <n v="180.4"/>
    <n v="220"/>
  </r>
  <r>
    <n v="3044"/>
    <d v="2019-05-09T00:00:00"/>
    <x v="566"/>
    <s v="2019 - Q3"/>
    <n v="3"/>
    <x v="1"/>
    <n v="9"/>
    <x v="8"/>
    <n v="5"/>
    <n v="0"/>
    <n v="0"/>
    <s v="Thursday"/>
    <s v="Evening"/>
    <s v="B07FWYZXX"/>
    <s v="Female"/>
    <x v="141"/>
    <s v="Shipped"/>
    <n v="1"/>
    <s v="INR"/>
    <n v="175"/>
    <n v="79"/>
    <n v="254"/>
    <s v="Ghaziabad"/>
    <s v="Uttar Pradesh"/>
    <n v="201007"/>
    <x v="2"/>
    <x v="90"/>
    <x v="48"/>
    <n v="0.21951219512195122"/>
    <n v="31.5"/>
    <n v="143.5"/>
    <n v="175"/>
  </r>
  <r>
    <n v="3045"/>
    <d v="2019-05-09T00:00:00"/>
    <x v="1107"/>
    <s v="2019 - Q3"/>
    <n v="3"/>
    <x v="1"/>
    <n v="9"/>
    <x v="8"/>
    <n v="5"/>
    <n v="0"/>
    <n v="0"/>
    <s v="Thursday"/>
    <s v="Evening"/>
    <s v="B07FWWAVW"/>
    <s v="Male"/>
    <x v="141"/>
    <s v="Shipped"/>
    <n v="1"/>
    <s v="INR"/>
    <n v="175"/>
    <n v="89"/>
    <n v="264"/>
    <s v="Satna"/>
    <s v="Madhya Pradesh"/>
    <n v="485005"/>
    <x v="2"/>
    <x v="90"/>
    <x v="48"/>
    <n v="0.21951219512195122"/>
    <n v="31.5"/>
    <n v="143.5"/>
    <n v="175"/>
  </r>
  <r>
    <n v="3046"/>
    <d v="2019-06-09T00:00:00"/>
    <x v="1108"/>
    <s v="2019 - Q3"/>
    <n v="3"/>
    <x v="1"/>
    <n v="9"/>
    <x v="8"/>
    <n v="6"/>
    <n v="0"/>
    <n v="0"/>
    <s v="Friday"/>
    <s v="Morning"/>
    <s v="B07FWVVSW"/>
    <s v="Male"/>
    <x v="52"/>
    <s v="Shipped"/>
    <n v="1"/>
    <s v="INR"/>
    <n v="638.5"/>
    <n v="89"/>
    <n v="727.5"/>
    <s v="Sirsa"/>
    <s v="Haryana"/>
    <n v="125055"/>
    <x v="0"/>
    <x v="42"/>
    <x v="28"/>
    <n v="0.14942528735632182"/>
    <n v="83.004999999999995"/>
    <n v="555.495"/>
    <n v="638.5"/>
  </r>
  <r>
    <n v="3047"/>
    <d v="2019-06-09T00:00:00"/>
    <x v="970"/>
    <s v="2019 - Q3"/>
    <n v="3"/>
    <x v="1"/>
    <n v="9"/>
    <x v="8"/>
    <n v="6"/>
    <n v="0"/>
    <n v="0"/>
    <s v="Friday"/>
    <s v="Morning"/>
    <s v="B07FWVWSR"/>
    <s v="Female"/>
    <x v="209"/>
    <s v="Shipped"/>
    <n v="1"/>
    <s v="INR"/>
    <n v="489"/>
    <n v="79"/>
    <n v="568"/>
    <s v="Lucknow"/>
    <s v="Uttar Pradesh"/>
    <n v="226016"/>
    <x v="2"/>
    <x v="133"/>
    <x v="78"/>
    <n v="0.21951219512195116"/>
    <n v="88.019999999999982"/>
    <n v="400.98"/>
    <n v="489"/>
  </r>
  <r>
    <n v="3048"/>
    <d v="2019-06-09T00:00:00"/>
    <x v="716"/>
    <s v="2019 - Q3"/>
    <n v="3"/>
    <x v="1"/>
    <n v="9"/>
    <x v="8"/>
    <n v="6"/>
    <n v="0"/>
    <n v="0"/>
    <s v="Friday"/>
    <s v="Morning"/>
    <s v="B07FWVVVX"/>
    <s v="Female"/>
    <x v="209"/>
    <s v="Shipped"/>
    <n v="1"/>
    <s v="INR"/>
    <n v="489"/>
    <n v="89"/>
    <n v="578"/>
    <s v="Surat"/>
    <s v="Gujarat"/>
    <n v="394221"/>
    <x v="2"/>
    <x v="133"/>
    <x v="78"/>
    <n v="0.21951219512195116"/>
    <n v="88.019999999999982"/>
    <n v="400.98"/>
    <n v="489"/>
  </r>
  <r>
    <n v="3049"/>
    <d v="2019-06-09T00:00:00"/>
    <x v="236"/>
    <s v="2019 - Q3"/>
    <n v="3"/>
    <x v="1"/>
    <n v="9"/>
    <x v="8"/>
    <n v="6"/>
    <n v="0"/>
    <n v="0"/>
    <s v="Friday"/>
    <s v="Morning"/>
    <s v="B07FWVXUY"/>
    <s v="Female"/>
    <x v="141"/>
    <s v="Shipped"/>
    <n v="1"/>
    <s v="INR"/>
    <n v="175"/>
    <n v="89"/>
    <n v="264"/>
    <s v="Kota"/>
    <s v="Rajasthan"/>
    <n v="324003"/>
    <x v="2"/>
    <x v="90"/>
    <x v="48"/>
    <n v="0.21951219512195122"/>
    <n v="31.5"/>
    <n v="143.5"/>
    <n v="175"/>
  </r>
  <r>
    <n v="3050"/>
    <d v="2019-06-09T00:00:00"/>
    <x v="735"/>
    <s v="2019 - Q3"/>
    <n v="3"/>
    <x v="1"/>
    <n v="9"/>
    <x v="8"/>
    <n v="6"/>
    <n v="0"/>
    <n v="0"/>
    <s v="Friday"/>
    <s v="Afternoon"/>
    <s v="B07FWVVYU"/>
    <s v="Female"/>
    <x v="141"/>
    <s v="Shipped"/>
    <n v="1"/>
    <s v="INR"/>
    <n v="175"/>
    <n v="89"/>
    <n v="264"/>
    <s v="Jaipur"/>
    <s v="Rajasthan"/>
    <n v="302028"/>
    <x v="2"/>
    <x v="90"/>
    <x v="48"/>
    <n v="0.21951219512195122"/>
    <n v="31.5"/>
    <n v="143.5"/>
    <n v="175"/>
  </r>
  <r>
    <n v="3051"/>
    <d v="2019-06-09T00:00:00"/>
    <x v="503"/>
    <s v="2019 - Q3"/>
    <n v="3"/>
    <x v="1"/>
    <n v="9"/>
    <x v="8"/>
    <n v="6"/>
    <n v="0"/>
    <n v="0"/>
    <s v="Friday"/>
    <s v="Afternoon"/>
    <s v="B07FWVURX"/>
    <s v="Male"/>
    <x v="128"/>
    <s v="Shipped"/>
    <n v="1"/>
    <s v="INR"/>
    <n v="138"/>
    <n v="89"/>
    <n v="227"/>
    <s v="Bengaluru"/>
    <s v="Karnataka"/>
    <n v="560042"/>
    <x v="2"/>
    <x v="90"/>
    <x v="48"/>
    <n v="0.21951219512195125"/>
    <n v="24.840000000000003"/>
    <n v="113.16"/>
    <n v="138"/>
  </r>
  <r>
    <n v="3052"/>
    <d v="2019-06-09T00:00:00"/>
    <x v="561"/>
    <s v="2019 - Q3"/>
    <n v="3"/>
    <x v="1"/>
    <n v="9"/>
    <x v="8"/>
    <n v="6"/>
    <n v="0"/>
    <n v="0"/>
    <s v="Friday"/>
    <s v="Afternoon"/>
    <s v="B07FWVVZQ"/>
    <s v="Male"/>
    <x v="141"/>
    <s v="Shipped"/>
    <n v="1"/>
    <s v="INR"/>
    <n v="175"/>
    <n v="89"/>
    <n v="264"/>
    <s v="Bhopal"/>
    <s v="Madhya Pradesh"/>
    <n v="462003"/>
    <x v="2"/>
    <x v="90"/>
    <x v="48"/>
    <n v="0.21951219512195122"/>
    <n v="31.5"/>
    <n v="143.5"/>
    <n v="175"/>
  </r>
  <r>
    <n v="3053"/>
    <d v="2019-06-09T00:00:00"/>
    <x v="1109"/>
    <s v="2019 - Q3"/>
    <n v="3"/>
    <x v="1"/>
    <n v="9"/>
    <x v="8"/>
    <n v="6"/>
    <n v="0"/>
    <n v="0"/>
    <s v="Friday"/>
    <s v="Night"/>
    <s v="B07FWVYZZ"/>
    <s v="Female"/>
    <x v="52"/>
    <s v="Shipped"/>
    <n v="1"/>
    <s v="INR"/>
    <n v="638.5"/>
    <n v="89"/>
    <n v="727.5"/>
    <s v="Shillong"/>
    <s v="Meghalaya"/>
    <n v="793003"/>
    <x v="0"/>
    <x v="42"/>
    <x v="28"/>
    <n v="0.14942528735632182"/>
    <n v="83.004999999999995"/>
    <n v="555.495"/>
    <n v="638.5"/>
  </r>
  <r>
    <n v="3054"/>
    <d v="2019-07-09T00:00:00"/>
    <x v="962"/>
    <s v="2019 - Q3"/>
    <n v="3"/>
    <x v="1"/>
    <n v="9"/>
    <x v="8"/>
    <n v="7"/>
    <n v="0"/>
    <n v="0"/>
    <s v="Saturday"/>
    <s v="Night"/>
    <s v="B07FWVVVR"/>
    <s v="Male"/>
    <x v="131"/>
    <s v="Shipped"/>
    <n v="1"/>
    <s v="INR"/>
    <n v="285"/>
    <n v="89"/>
    <n v="374"/>
    <s v="Bilimora"/>
    <s v="Gujarat"/>
    <n v="396380"/>
    <x v="2"/>
    <x v="90"/>
    <x v="48"/>
    <n v="0.21951219512195128"/>
    <n v="51.300000000000011"/>
    <n v="233.7"/>
    <n v="285"/>
  </r>
  <r>
    <n v="3055"/>
    <d v="2019-07-09T00:00:00"/>
    <x v="447"/>
    <s v="2019 - Q3"/>
    <n v="3"/>
    <x v="1"/>
    <n v="9"/>
    <x v="8"/>
    <n v="7"/>
    <n v="0"/>
    <n v="0"/>
    <s v="Saturday"/>
    <s v="Night"/>
    <s v="B07FWXZSQ"/>
    <s v="Female"/>
    <x v="141"/>
    <s v="Shipped"/>
    <n v="1"/>
    <s v="INR"/>
    <n v="175"/>
    <n v="89"/>
    <n v="264"/>
    <s v="Howrah-2"/>
    <s v="West Bengal"/>
    <n v="711102"/>
    <x v="2"/>
    <x v="90"/>
    <x v="48"/>
    <n v="0.21951219512195122"/>
    <n v="31.5"/>
    <n v="143.5"/>
    <n v="175"/>
  </r>
  <r>
    <n v="3056"/>
    <d v="2019-07-09T00:00:00"/>
    <x v="380"/>
    <s v="2019 - Q3"/>
    <n v="3"/>
    <x v="1"/>
    <n v="9"/>
    <x v="8"/>
    <n v="7"/>
    <n v="0"/>
    <n v="0"/>
    <s v="Saturday"/>
    <s v="Morning"/>
    <s v="B07FWWVYV"/>
    <s v="Male"/>
    <x v="128"/>
    <s v="Shipped"/>
    <n v="1"/>
    <s v="INR"/>
    <n v="138"/>
    <n v="89"/>
    <n v="227"/>
    <s v="Yavatmal"/>
    <s v="Maharashtra"/>
    <n v="445001"/>
    <x v="2"/>
    <x v="90"/>
    <x v="48"/>
    <n v="0.21951219512195125"/>
    <n v="24.840000000000003"/>
    <n v="113.16"/>
    <n v="138"/>
  </r>
  <r>
    <n v="3057"/>
    <d v="2019-07-09T00:00:00"/>
    <x v="921"/>
    <s v="2019 - Q3"/>
    <n v="3"/>
    <x v="1"/>
    <n v="9"/>
    <x v="8"/>
    <n v="7"/>
    <n v="0"/>
    <n v="0"/>
    <s v="Saturday"/>
    <s v="Afternoon"/>
    <s v="B07FWYXVZ"/>
    <s v="Male"/>
    <x v="52"/>
    <s v="Shipped"/>
    <n v="1"/>
    <s v="INR"/>
    <n v="638.5"/>
    <n v="89"/>
    <n v="727.5"/>
    <s v="Patna"/>
    <s v="Bihar"/>
    <n v="800020"/>
    <x v="0"/>
    <x v="42"/>
    <x v="28"/>
    <n v="0.14942528735632182"/>
    <n v="83.004999999999995"/>
    <n v="555.495"/>
    <n v="638.5"/>
  </r>
  <r>
    <n v="3058"/>
    <d v="2019-07-09T00:00:00"/>
    <x v="799"/>
    <s v="2019 - Q3"/>
    <n v="3"/>
    <x v="1"/>
    <n v="9"/>
    <x v="8"/>
    <n v="7"/>
    <n v="0"/>
    <n v="0"/>
    <s v="Saturday"/>
    <s v="Evening"/>
    <s v="B07FWXVVV"/>
    <s v="Female"/>
    <x v="52"/>
    <s v="Shipped"/>
    <n v="1"/>
    <s v="INR"/>
    <n v="638.5"/>
    <n v="89"/>
    <n v="727.5"/>
    <s v="Ranchi"/>
    <s v="Jharkhand"/>
    <n v="834002"/>
    <x v="0"/>
    <x v="42"/>
    <x v="28"/>
    <n v="0.14942528735632182"/>
    <n v="83.004999999999995"/>
    <n v="555.495"/>
    <n v="638.5"/>
  </r>
  <r>
    <n v="3059"/>
    <d v="2019-08-09T00:00:00"/>
    <x v="251"/>
    <s v="2019 - Q3"/>
    <n v="3"/>
    <x v="1"/>
    <n v="9"/>
    <x v="8"/>
    <n v="8"/>
    <n v="0"/>
    <n v="0"/>
    <s v="Sunday"/>
    <s v="Night"/>
    <s v="B07FWVXXY"/>
    <s v="Male"/>
    <x v="52"/>
    <s v="Shipped"/>
    <n v="1"/>
    <s v="INR"/>
    <n v="638.5"/>
    <n v="89"/>
    <n v="727.5"/>
    <s v="Khed"/>
    <s v="Maharashtra"/>
    <n v="410501"/>
    <x v="0"/>
    <x v="42"/>
    <x v="28"/>
    <n v="0.14942528735632182"/>
    <n v="83.004999999999995"/>
    <n v="555.495"/>
    <n v="638.5"/>
  </r>
  <r>
    <n v="3060"/>
    <d v="2019-08-09T00:00:00"/>
    <x v="1015"/>
    <s v="2019 - Q3"/>
    <n v="3"/>
    <x v="1"/>
    <n v="9"/>
    <x v="8"/>
    <n v="8"/>
    <n v="0"/>
    <n v="0"/>
    <s v="Sunday"/>
    <s v="Morning"/>
    <s v="B07FWVURX"/>
    <s v="Male"/>
    <x v="168"/>
    <s v="Shipped"/>
    <n v="1"/>
    <s v="INR"/>
    <n v="550"/>
    <n v="79"/>
    <n v="629"/>
    <s v="Bengaluru"/>
    <s v="Karnataka"/>
    <n v="560042"/>
    <x v="0"/>
    <x v="107"/>
    <x v="59"/>
    <n v="0.14942528735632185"/>
    <n v="71.5"/>
    <n v="478.5"/>
    <n v="550"/>
  </r>
  <r>
    <n v="3061"/>
    <d v="2019-08-09T00:00:00"/>
    <x v="1110"/>
    <s v="2019 - Q3"/>
    <n v="3"/>
    <x v="1"/>
    <n v="9"/>
    <x v="8"/>
    <n v="8"/>
    <n v="0"/>
    <n v="0"/>
    <s v="Sunday"/>
    <s v="Morning"/>
    <s v="B07FWVXUQ"/>
    <s v="Female"/>
    <x v="139"/>
    <s v="Shipped"/>
    <n v="1"/>
    <s v="INR"/>
    <n v="192"/>
    <n v="79"/>
    <n v="271"/>
    <s v="Mahoor"/>
    <s v="Maharashtra"/>
    <n v="431721"/>
    <x v="2"/>
    <x v="90"/>
    <x v="48"/>
    <n v="0.21951219512195125"/>
    <n v="34.56"/>
    <n v="157.44"/>
    <n v="192"/>
  </r>
  <r>
    <n v="3062"/>
    <d v="2019-08-09T00:00:00"/>
    <x v="658"/>
    <s v="2019 - Q3"/>
    <n v="3"/>
    <x v="1"/>
    <n v="9"/>
    <x v="8"/>
    <n v="8"/>
    <n v="0"/>
    <n v="0"/>
    <s v="Sunday"/>
    <s v="Morning"/>
    <s v="B07FWVUUU"/>
    <s v="Female"/>
    <x v="52"/>
    <s v="Shipped"/>
    <n v="1"/>
    <s v="INR"/>
    <n v="638.5"/>
    <n v="79"/>
    <n v="717.5"/>
    <s v="New Delhi"/>
    <s v="Delhi"/>
    <n v="110070"/>
    <x v="0"/>
    <x v="42"/>
    <x v="28"/>
    <n v="0.14942528735632182"/>
    <n v="83.004999999999995"/>
    <n v="555.495"/>
    <n v="638.5"/>
  </r>
  <r>
    <n v="3063"/>
    <d v="2019-08-09T00:00:00"/>
    <x v="221"/>
    <s v="2019 - Q3"/>
    <n v="3"/>
    <x v="1"/>
    <n v="9"/>
    <x v="8"/>
    <n v="8"/>
    <n v="0"/>
    <n v="0"/>
    <s v="Sunday"/>
    <s v="Morning"/>
    <s v="B07FWWYRZ"/>
    <s v="Male"/>
    <x v="52"/>
    <s v="Shipped"/>
    <n v="1"/>
    <s v="INR"/>
    <n v="638.5"/>
    <n v="89"/>
    <n v="727.5"/>
    <s v="Gwalior"/>
    <s v="Madhya Pradesh"/>
    <n v="474009"/>
    <x v="0"/>
    <x v="42"/>
    <x v="28"/>
    <n v="0.14942528735632182"/>
    <n v="83.004999999999995"/>
    <n v="555.495"/>
    <n v="638.5"/>
  </r>
  <r>
    <n v="3064"/>
    <d v="2019-08-09T00:00:00"/>
    <x v="984"/>
    <s v="2019 - Q3"/>
    <n v="3"/>
    <x v="1"/>
    <n v="9"/>
    <x v="8"/>
    <n v="8"/>
    <n v="0"/>
    <n v="0"/>
    <s v="Sunday"/>
    <s v="Afternoon"/>
    <s v="B07FWVVQS"/>
    <s v="Female"/>
    <x v="52"/>
    <s v="Shipped"/>
    <n v="1"/>
    <s v="INR"/>
    <n v="638.5"/>
    <n v="89"/>
    <n v="727.5"/>
    <s v="Mumbai"/>
    <s v="Maharashtra"/>
    <n v="400006"/>
    <x v="0"/>
    <x v="42"/>
    <x v="28"/>
    <n v="0.14942528735632182"/>
    <n v="83.004999999999995"/>
    <n v="555.495"/>
    <n v="638.5"/>
  </r>
  <r>
    <n v="3065"/>
    <d v="2019-08-09T00:00:00"/>
    <x v="787"/>
    <s v="2019 - Q3"/>
    <n v="3"/>
    <x v="1"/>
    <n v="9"/>
    <x v="8"/>
    <n v="8"/>
    <n v="0"/>
    <n v="0"/>
    <s v="Sunday"/>
    <s v="Afternoon"/>
    <s v="B07FWVYRZ"/>
    <s v="Female"/>
    <x v="139"/>
    <s v="Shipped"/>
    <n v="1"/>
    <s v="INR"/>
    <n v="192"/>
    <n v="89"/>
    <n v="281"/>
    <s v="Amravati"/>
    <s v="Maharashtra"/>
    <n v="444607"/>
    <x v="2"/>
    <x v="90"/>
    <x v="48"/>
    <n v="0.21951219512195125"/>
    <n v="34.56"/>
    <n v="157.44"/>
    <n v="192"/>
  </r>
  <r>
    <n v="3066"/>
    <d v="2019-08-09T00:00:00"/>
    <x v="999"/>
    <s v="2019 - Q3"/>
    <n v="3"/>
    <x v="1"/>
    <n v="9"/>
    <x v="8"/>
    <n v="8"/>
    <n v="0"/>
    <n v="0"/>
    <s v="Sunday"/>
    <s v="Afternoon"/>
    <s v="B07FWVWWR"/>
    <s v="Female"/>
    <x v="146"/>
    <s v="Shipped"/>
    <n v="1"/>
    <s v="INR"/>
    <n v="149"/>
    <n v="89"/>
    <n v="238"/>
    <s v="Lucknow"/>
    <s v="Uttar Pradesh"/>
    <n v="226022"/>
    <x v="2"/>
    <x v="90"/>
    <x v="57"/>
    <n v="0.21951219512195116"/>
    <n v="26.819999999999993"/>
    <n v="122.18"/>
    <n v="149"/>
  </r>
  <r>
    <n v="3067"/>
    <d v="2019-08-09T00:00:00"/>
    <x v="735"/>
    <s v="2019 - Q3"/>
    <n v="3"/>
    <x v="1"/>
    <n v="9"/>
    <x v="8"/>
    <n v="8"/>
    <n v="0"/>
    <n v="0"/>
    <s v="Sunday"/>
    <s v="Afternoon"/>
    <s v="B07FWVZUZ"/>
    <s v="Male"/>
    <x v="184"/>
    <s v="Shipped"/>
    <n v="1"/>
    <s v="INR"/>
    <n v="207"/>
    <n v="69"/>
    <n v="276"/>
    <s v="Dausa"/>
    <s v="Rajasthan"/>
    <n v="303505"/>
    <x v="2"/>
    <x v="90"/>
    <x v="48"/>
    <n v="0.21951219512195116"/>
    <n v="37.259999999999991"/>
    <n v="169.74"/>
    <n v="207"/>
  </r>
  <r>
    <n v="3068"/>
    <d v="2019-08-09T00:00:00"/>
    <x v="585"/>
    <s v="2019 - Q3"/>
    <n v="3"/>
    <x v="1"/>
    <n v="9"/>
    <x v="8"/>
    <n v="8"/>
    <n v="0"/>
    <n v="0"/>
    <s v="Sunday"/>
    <s v="Evening"/>
    <s v="B07FWVXUU"/>
    <s v="Male"/>
    <x v="52"/>
    <s v="Shipped"/>
    <n v="1"/>
    <s v="INR"/>
    <n v="638.5"/>
    <n v="89"/>
    <n v="727.5"/>
    <s v="Hapur"/>
    <s v="Uttar Pradesh"/>
    <n v="245101"/>
    <x v="0"/>
    <x v="42"/>
    <x v="28"/>
    <n v="0.14942528735632182"/>
    <n v="83.004999999999995"/>
    <n v="555.495"/>
    <n v="638.5"/>
  </r>
  <r>
    <n v="3069"/>
    <d v="2019-08-09T00:00:00"/>
    <x v="1111"/>
    <s v="2019 - Q3"/>
    <n v="3"/>
    <x v="1"/>
    <n v="9"/>
    <x v="8"/>
    <n v="8"/>
    <n v="0"/>
    <n v="0"/>
    <s v="Sunday"/>
    <s v="Evening"/>
    <s v="B07FWVASV"/>
    <s v="Female"/>
    <x v="139"/>
    <s v="Shipped"/>
    <n v="1"/>
    <s v="INR"/>
    <n v="192"/>
    <n v="89"/>
    <n v="281"/>
    <s v="Boisar"/>
    <s v="Maharashtra"/>
    <n v="401501"/>
    <x v="2"/>
    <x v="90"/>
    <x v="48"/>
    <n v="0.21951219512195125"/>
    <n v="34.56"/>
    <n v="157.44"/>
    <n v="192"/>
  </r>
  <r>
    <n v="3070"/>
    <d v="2019-08-09T00:00:00"/>
    <x v="375"/>
    <s v="2019 - Q3"/>
    <n v="3"/>
    <x v="1"/>
    <n v="9"/>
    <x v="8"/>
    <n v="8"/>
    <n v="0"/>
    <n v="0"/>
    <s v="Sunday"/>
    <s v="Evening"/>
    <s v="B07FWVXUT"/>
    <s v="Male"/>
    <x v="139"/>
    <s v="Shipped"/>
    <n v="1"/>
    <s v="INR"/>
    <n v="192"/>
    <n v="89"/>
    <n v="281"/>
    <s v="Rohtak"/>
    <s v="Haryana"/>
    <n v="124001"/>
    <x v="2"/>
    <x v="90"/>
    <x v="48"/>
    <n v="0.21951219512195125"/>
    <n v="34.56"/>
    <n v="157.44"/>
    <n v="192"/>
  </r>
  <r>
    <n v="3071"/>
    <d v="2019-09-09T00:00:00"/>
    <x v="553"/>
    <s v="2019 - Q3"/>
    <n v="3"/>
    <x v="1"/>
    <n v="9"/>
    <x v="8"/>
    <n v="9"/>
    <n v="0"/>
    <n v="0"/>
    <s v="Monday"/>
    <s v="Night"/>
    <s v="B07FWVXSR"/>
    <s v="Female"/>
    <x v="141"/>
    <s v="Shipped"/>
    <n v="1"/>
    <s v="INR"/>
    <n v="175"/>
    <n v="89"/>
    <n v="264"/>
    <s v="Rishikesh"/>
    <s v="Uttarakhand"/>
    <n v="249201"/>
    <x v="2"/>
    <x v="90"/>
    <x v="48"/>
    <n v="0.21951219512195122"/>
    <n v="31.5"/>
    <n v="143.5"/>
    <n v="175"/>
  </r>
  <r>
    <n v="3072"/>
    <d v="2019-09-09T00:00:00"/>
    <x v="337"/>
    <s v="2019 - Q3"/>
    <n v="3"/>
    <x v="1"/>
    <n v="9"/>
    <x v="8"/>
    <n v="9"/>
    <n v="0"/>
    <n v="0"/>
    <s v="Monday"/>
    <s v="Night"/>
    <s v="B07FWVVVR"/>
    <s v="Male"/>
    <x v="141"/>
    <s v="Shipped"/>
    <n v="1"/>
    <s v="INR"/>
    <n v="175"/>
    <n v="89"/>
    <n v="264"/>
    <s v="Bilimora"/>
    <s v="Gujarat"/>
    <n v="396380"/>
    <x v="2"/>
    <x v="90"/>
    <x v="48"/>
    <n v="0.21951219512195122"/>
    <n v="31.5"/>
    <n v="143.5"/>
    <n v="175"/>
  </r>
  <r>
    <n v="3073"/>
    <d v="2019-09-09T00:00:00"/>
    <x v="107"/>
    <s v="2019 - Q3"/>
    <n v="3"/>
    <x v="1"/>
    <n v="9"/>
    <x v="8"/>
    <n v="9"/>
    <n v="0"/>
    <n v="0"/>
    <s v="Monday"/>
    <s v="Morning"/>
    <s v="B07FWVVZV"/>
    <s v="Female"/>
    <x v="141"/>
    <s v="Shipped"/>
    <n v="1"/>
    <s v="INR"/>
    <n v="175"/>
    <n v="89"/>
    <n v="264"/>
    <s v="New Delhi"/>
    <s v="Delhi"/>
    <n v="110075"/>
    <x v="2"/>
    <x v="90"/>
    <x v="48"/>
    <n v="0.21951219512195122"/>
    <n v="31.5"/>
    <n v="143.5"/>
    <n v="175"/>
  </r>
  <r>
    <n v="3074"/>
    <d v="2019-09-09T00:00:00"/>
    <x v="1043"/>
    <s v="2019 - Q3"/>
    <n v="3"/>
    <x v="1"/>
    <n v="9"/>
    <x v="8"/>
    <n v="9"/>
    <n v="0"/>
    <n v="0"/>
    <s v="Monday"/>
    <s v="Morning"/>
    <s v="B07FWXZYS"/>
    <s v="Male"/>
    <x v="52"/>
    <s v="Shipped"/>
    <n v="1"/>
    <s v="INR"/>
    <n v="638.5"/>
    <n v="89"/>
    <n v="727.5"/>
    <s v="Bhubaneswar"/>
    <s v="Odisha"/>
    <n v="751010"/>
    <x v="0"/>
    <x v="42"/>
    <x v="28"/>
    <n v="0.14942528735632182"/>
    <n v="83.004999999999995"/>
    <n v="555.495"/>
    <n v="638.5"/>
  </r>
  <r>
    <n v="3075"/>
    <d v="2019-09-09T00:00:00"/>
    <x v="267"/>
    <s v="2019 - Q3"/>
    <n v="3"/>
    <x v="1"/>
    <n v="9"/>
    <x v="8"/>
    <n v="9"/>
    <n v="0"/>
    <n v="0"/>
    <s v="Monday"/>
    <s v="Morning"/>
    <s v="B07FWYTRY"/>
    <s v="Male"/>
    <x v="191"/>
    <s v="Shipped"/>
    <n v="1"/>
    <s v="INR"/>
    <n v="160"/>
    <n v="89"/>
    <n v="249"/>
    <s v="Jintur"/>
    <s v="Maharashtra"/>
    <n v="431509"/>
    <x v="0"/>
    <x v="118"/>
    <x v="66"/>
    <n v="0.14942528735632193"/>
    <n v="20.800000000000011"/>
    <n v="139.19999999999999"/>
    <n v="160"/>
  </r>
  <r>
    <n v="3076"/>
    <d v="2019-09-09T00:00:00"/>
    <x v="1041"/>
    <s v="2019 - Q3"/>
    <n v="3"/>
    <x v="1"/>
    <n v="9"/>
    <x v="8"/>
    <n v="9"/>
    <n v="0"/>
    <n v="0"/>
    <s v="Monday"/>
    <s v="Afternoon"/>
    <s v="B07FWVUVZ"/>
    <s v="Male"/>
    <x v="129"/>
    <s v="Shipped"/>
    <n v="1"/>
    <s v="INR"/>
    <n v="200"/>
    <n v="79"/>
    <n v="279"/>
    <s v="Riico Industrial Area Palsana"/>
    <s v="Rajasthan"/>
    <n v="332402"/>
    <x v="0"/>
    <x v="95"/>
    <x v="52"/>
    <n v="0.14942528735632185"/>
    <n v="26"/>
    <n v="174"/>
    <n v="200"/>
  </r>
  <r>
    <n v="3077"/>
    <d v="2019-09-09T00:00:00"/>
    <x v="735"/>
    <s v="2019 - Q3"/>
    <n v="3"/>
    <x v="1"/>
    <n v="9"/>
    <x v="8"/>
    <n v="9"/>
    <n v="0"/>
    <n v="0"/>
    <s v="Monday"/>
    <s v="Afternoon"/>
    <s v="B07FWVWVW"/>
    <s v="Male"/>
    <x v="52"/>
    <s v="Shipped"/>
    <n v="1"/>
    <s v="INR"/>
    <n v="638.5"/>
    <n v="79"/>
    <n v="717.5"/>
    <s v="Govindpuri Gali No 8"/>
    <s v="Delhi"/>
    <n v="110019"/>
    <x v="0"/>
    <x v="42"/>
    <x v="28"/>
    <n v="0.14942528735632182"/>
    <n v="83.004999999999995"/>
    <n v="555.495"/>
    <n v="638.5"/>
  </r>
  <r>
    <n v="3078"/>
    <d v="2019-09-09T00:00:00"/>
    <x v="610"/>
    <s v="2019 - Q3"/>
    <n v="3"/>
    <x v="1"/>
    <n v="9"/>
    <x v="8"/>
    <n v="9"/>
    <n v="0"/>
    <n v="0"/>
    <s v="Monday"/>
    <s v="Afternoon"/>
    <s v="B07FWVWRU"/>
    <s v="Female"/>
    <x v="141"/>
    <s v="Shipped"/>
    <n v="1"/>
    <s v="INR"/>
    <n v="175"/>
    <n v="89"/>
    <n v="264"/>
    <s v="Kancheepuram"/>
    <s v="Tamil Nadu"/>
    <n v="631561"/>
    <x v="2"/>
    <x v="90"/>
    <x v="48"/>
    <n v="0.21951219512195122"/>
    <n v="31.5"/>
    <n v="143.5"/>
    <n v="175"/>
  </r>
  <r>
    <n v="3079"/>
    <d v="2019-10-09T00:00:00"/>
    <x v="914"/>
    <s v="2019 - Q3"/>
    <n v="3"/>
    <x v="1"/>
    <n v="9"/>
    <x v="8"/>
    <n v="10"/>
    <n v="1"/>
    <n v="0"/>
    <s v="Tuesday"/>
    <s v="Night"/>
    <s v="B07FWXUWV"/>
    <s v="Male"/>
    <x v="141"/>
    <s v="Shipped"/>
    <n v="1"/>
    <s v="INR"/>
    <n v="175"/>
    <n v="89"/>
    <n v="264"/>
    <s v="Covi"/>
    <s v="Tamil Nadu"/>
    <n v="641006"/>
    <x v="2"/>
    <x v="90"/>
    <x v="48"/>
    <n v="0.21951219512195122"/>
    <n v="31.5"/>
    <n v="143.5"/>
    <n v="175"/>
  </r>
  <r>
    <n v="3080"/>
    <d v="2019-10-09T00:00:00"/>
    <x v="788"/>
    <s v="2019 - Q3"/>
    <n v="3"/>
    <x v="1"/>
    <n v="9"/>
    <x v="8"/>
    <n v="10"/>
    <n v="1"/>
    <n v="0"/>
    <s v="Tuesday"/>
    <s v="Night"/>
    <s v="B07FWVWZV"/>
    <s v="Male"/>
    <x v="141"/>
    <s v="Shipped"/>
    <n v="1"/>
    <s v="INR"/>
    <n v="175"/>
    <n v="89"/>
    <n v="264"/>
    <s v="New Delhi"/>
    <s v="Delhi"/>
    <n v="110009"/>
    <x v="2"/>
    <x v="90"/>
    <x v="48"/>
    <n v="0.21951219512195122"/>
    <n v="31.5"/>
    <n v="143.5"/>
    <n v="175"/>
  </r>
  <r>
    <n v="3081"/>
    <d v="2019-10-09T00:00:00"/>
    <x v="601"/>
    <s v="2019 - Q3"/>
    <n v="3"/>
    <x v="1"/>
    <n v="9"/>
    <x v="8"/>
    <n v="10"/>
    <n v="1"/>
    <n v="0"/>
    <s v="Tuesday"/>
    <s v="Night"/>
    <s v="B07FWXWTZ"/>
    <s v="Female"/>
    <x v="139"/>
    <s v="Shipped"/>
    <n v="1"/>
    <s v="INR"/>
    <n v="192"/>
    <n v="79"/>
    <n v="271"/>
    <s v="Jalesar"/>
    <s v="Uttar Pradesh"/>
    <n v="207302"/>
    <x v="2"/>
    <x v="90"/>
    <x v="48"/>
    <n v="0.21951219512195125"/>
    <n v="34.56"/>
    <n v="157.44"/>
    <n v="192"/>
  </r>
  <r>
    <n v="3082"/>
    <d v="2019-10-09T00:00:00"/>
    <x v="298"/>
    <s v="2019 - Q3"/>
    <n v="3"/>
    <x v="1"/>
    <n v="9"/>
    <x v="8"/>
    <n v="10"/>
    <n v="1"/>
    <n v="0"/>
    <s v="Tuesday"/>
    <s v="Night"/>
    <s v="B07FWXARY"/>
    <s v="Male"/>
    <x v="141"/>
    <s v="Shipped"/>
    <n v="1"/>
    <s v="INR"/>
    <n v="175"/>
    <n v="89"/>
    <n v="264"/>
    <s v="Bangalore"/>
    <s v="Karnataka"/>
    <n v="560102"/>
    <x v="2"/>
    <x v="90"/>
    <x v="48"/>
    <n v="0.21951219512195122"/>
    <n v="31.5"/>
    <n v="143.5"/>
    <n v="175"/>
  </r>
  <r>
    <n v="3083"/>
    <d v="2019-10-09T00:00:00"/>
    <x v="535"/>
    <s v="2019 - Q3"/>
    <n v="3"/>
    <x v="1"/>
    <n v="9"/>
    <x v="8"/>
    <n v="10"/>
    <n v="1"/>
    <n v="0"/>
    <s v="Tuesday"/>
    <s v="Morning"/>
    <s v="B07FWVYRY"/>
    <s v="Male"/>
    <x v="52"/>
    <s v="Shipped"/>
    <n v="1"/>
    <s v="INR"/>
    <n v="638.5"/>
    <n v="89"/>
    <n v="727.5"/>
    <s v="Bengaluru"/>
    <s v="Karnataka"/>
    <n v="560038"/>
    <x v="0"/>
    <x v="42"/>
    <x v="28"/>
    <n v="0.14942528735632182"/>
    <n v="83.004999999999995"/>
    <n v="555.495"/>
    <n v="638.5"/>
  </r>
  <r>
    <n v="3084"/>
    <d v="2019-10-09T00:00:00"/>
    <x v="320"/>
    <s v="2019 - Q3"/>
    <n v="3"/>
    <x v="1"/>
    <n v="9"/>
    <x v="8"/>
    <n v="10"/>
    <n v="1"/>
    <n v="0"/>
    <s v="Tuesday"/>
    <s v="Morning"/>
    <s v="B07FWYXQS"/>
    <s v="Female"/>
    <x v="52"/>
    <s v="Shipped"/>
    <n v="1"/>
    <s v="INR"/>
    <n v="638.5"/>
    <n v="79"/>
    <n v="717.5"/>
    <s v="Pauri"/>
    <s v="Uttarakhand"/>
    <n v="246174"/>
    <x v="0"/>
    <x v="42"/>
    <x v="28"/>
    <n v="0.14942528735632182"/>
    <n v="83.004999999999995"/>
    <n v="555.495"/>
    <n v="638.5"/>
  </r>
  <r>
    <n v="3085"/>
    <d v="2019-10-09T00:00:00"/>
    <x v="111"/>
    <s v="2019 - Q3"/>
    <n v="3"/>
    <x v="1"/>
    <n v="9"/>
    <x v="8"/>
    <n v="10"/>
    <n v="1"/>
    <n v="0"/>
    <s v="Tuesday"/>
    <s v="Morning"/>
    <s v="B07FWYSTR"/>
    <s v="Male"/>
    <x v="52"/>
    <s v="Shipped"/>
    <n v="1"/>
    <s v="INR"/>
    <n v="638.5"/>
    <n v="89"/>
    <n v="727.5"/>
    <s v="Kushinagar"/>
    <s v="Uttar Pradesh"/>
    <n v="274403"/>
    <x v="0"/>
    <x v="42"/>
    <x v="28"/>
    <n v="0.14942528735632182"/>
    <n v="83.004999999999995"/>
    <n v="555.495"/>
    <n v="638.5"/>
  </r>
  <r>
    <n v="3086"/>
    <d v="2019-10-09T00:00:00"/>
    <x v="369"/>
    <s v="2019 - Q3"/>
    <n v="3"/>
    <x v="1"/>
    <n v="9"/>
    <x v="8"/>
    <n v="10"/>
    <n v="1"/>
    <n v="0"/>
    <s v="Tuesday"/>
    <s v="Afternoon"/>
    <s v="B07FWVXXY"/>
    <s v="Male"/>
    <x v="52"/>
    <s v="Shipped"/>
    <n v="1"/>
    <s v="INR"/>
    <n v="638.5"/>
    <n v="89"/>
    <n v="727.5"/>
    <s v="Khed"/>
    <s v="Maharashtra"/>
    <n v="410501"/>
    <x v="0"/>
    <x v="42"/>
    <x v="28"/>
    <n v="0.14942528735632182"/>
    <n v="83.004999999999995"/>
    <n v="555.495"/>
    <n v="638.5"/>
  </r>
  <r>
    <n v="3087"/>
    <d v="2019-10-09T00:00:00"/>
    <x v="157"/>
    <s v="2019 - Q3"/>
    <n v="3"/>
    <x v="1"/>
    <n v="9"/>
    <x v="8"/>
    <n v="10"/>
    <n v="1"/>
    <n v="0"/>
    <s v="Tuesday"/>
    <s v="Afternoon"/>
    <s v="B07FWXWUX"/>
    <s v="Male"/>
    <x v="127"/>
    <s v="Shipped"/>
    <n v="1"/>
    <s v="INR"/>
    <n v="470"/>
    <n v="79"/>
    <n v="549"/>
    <s v="Ghaziabad"/>
    <s v="Uttar Pradesh"/>
    <n v="201012"/>
    <x v="0"/>
    <x v="94"/>
    <x v="42"/>
    <n v="0.14942528735632191"/>
    <n v="61.100000000000023"/>
    <n v="408.9"/>
    <n v="470"/>
  </r>
  <r>
    <n v="3088"/>
    <d v="2019-10-09T00:00:00"/>
    <x v="261"/>
    <s v="2019 - Q3"/>
    <n v="3"/>
    <x v="1"/>
    <n v="9"/>
    <x v="8"/>
    <n v="10"/>
    <n v="1"/>
    <n v="0"/>
    <s v="Tuesday"/>
    <s v="Afternoon"/>
    <s v="B07FWYUYY"/>
    <s v="Female"/>
    <x v="141"/>
    <s v="Shipped"/>
    <n v="1"/>
    <s v="INR"/>
    <n v="175"/>
    <n v="89"/>
    <n v="264"/>
    <s v="Dhone"/>
    <s v="Andhra Pradesh"/>
    <n v="518220"/>
    <x v="2"/>
    <x v="90"/>
    <x v="48"/>
    <n v="0.21951219512195122"/>
    <n v="31.5"/>
    <n v="143.5"/>
    <n v="175"/>
  </r>
  <r>
    <n v="3089"/>
    <d v="2019-10-09T00:00:00"/>
    <x v="811"/>
    <s v="2019 - Q3"/>
    <n v="3"/>
    <x v="1"/>
    <n v="9"/>
    <x v="8"/>
    <n v="10"/>
    <n v="1"/>
    <n v="0"/>
    <s v="Tuesday"/>
    <s v="Afternoon"/>
    <s v="B07FWVXYV"/>
    <s v="Female"/>
    <x v="141"/>
    <s v="Shipped"/>
    <n v="1"/>
    <s v="INR"/>
    <n v="175"/>
    <n v="89"/>
    <n v="264"/>
    <s v="Shimla"/>
    <s v="Himachal Pradesh"/>
    <n v="171001"/>
    <x v="2"/>
    <x v="90"/>
    <x v="48"/>
    <n v="0.21951219512195122"/>
    <n v="31.5"/>
    <n v="143.5"/>
    <n v="175"/>
  </r>
  <r>
    <n v="3090"/>
    <d v="2019-10-09T00:00:00"/>
    <x v="977"/>
    <s v="2019 - Q3"/>
    <n v="3"/>
    <x v="1"/>
    <n v="9"/>
    <x v="8"/>
    <n v="10"/>
    <n v="1"/>
    <n v="0"/>
    <s v="Tuesday"/>
    <s v="Evening"/>
    <s v="B07FWXTUW"/>
    <s v="Female"/>
    <x v="206"/>
    <s v="Shipped"/>
    <n v="1"/>
    <s v="INR"/>
    <n v="1825"/>
    <n v="89"/>
    <n v="1914"/>
    <s v="Achampet"/>
    <s v="Telangana"/>
    <n v="509375"/>
    <x v="0"/>
    <x v="130"/>
    <x v="75"/>
    <n v="0.14942528735632185"/>
    <n v="237.25"/>
    <n v="1587.75"/>
    <n v="1825"/>
  </r>
  <r>
    <n v="3091"/>
    <d v="2019-10-09T00:00:00"/>
    <x v="128"/>
    <s v="2019 - Q3"/>
    <n v="3"/>
    <x v="1"/>
    <n v="9"/>
    <x v="8"/>
    <n v="10"/>
    <n v="1"/>
    <n v="0"/>
    <s v="Tuesday"/>
    <s v="Evening"/>
    <s v="B07FWXUTS"/>
    <s v="Female"/>
    <x v="206"/>
    <s v="Shipped"/>
    <n v="1"/>
    <s v="INR"/>
    <n v="1825"/>
    <n v="79"/>
    <n v="1904"/>
    <s v="Chhata"/>
    <s v="Uttar Pradesh"/>
    <n v="281401"/>
    <x v="0"/>
    <x v="130"/>
    <x v="75"/>
    <n v="0.14942528735632185"/>
    <n v="237.25"/>
    <n v="1587.75"/>
    <n v="1825"/>
  </r>
  <r>
    <n v="3092"/>
    <d v="2019-11-09T00:00:00"/>
    <x v="1112"/>
    <s v="2019 - Q3"/>
    <n v="3"/>
    <x v="1"/>
    <n v="9"/>
    <x v="8"/>
    <n v="11"/>
    <n v="0"/>
    <n v="0"/>
    <s v="Wednesday"/>
    <s v="Night"/>
    <s v="B07FWVAWR"/>
    <s v="Female"/>
    <x v="141"/>
    <s v="Shipped"/>
    <n v="1"/>
    <s v="INR"/>
    <n v="175"/>
    <n v="89"/>
    <n v="264"/>
    <s v="Nebadhai Duttapukur"/>
    <s v="West Bengal"/>
    <n v="743248"/>
    <x v="2"/>
    <x v="90"/>
    <x v="48"/>
    <n v="0.21951219512195122"/>
    <n v="31.5"/>
    <n v="143.5"/>
    <n v="175"/>
  </r>
  <r>
    <n v="3093"/>
    <d v="2019-11-09T00:00:00"/>
    <x v="162"/>
    <s v="2019 - Q3"/>
    <n v="3"/>
    <x v="1"/>
    <n v="9"/>
    <x v="8"/>
    <n v="11"/>
    <n v="0"/>
    <n v="0"/>
    <s v="Wednesday"/>
    <s v="Afternoon"/>
    <s v="B07FWVVXS"/>
    <s v="Female"/>
    <x v="141"/>
    <s v="Shipped"/>
    <n v="1"/>
    <s v="INR"/>
    <n v="175"/>
    <n v="89"/>
    <n v="264"/>
    <s v="New Delhi"/>
    <s v="Delhi"/>
    <n v="110052"/>
    <x v="2"/>
    <x v="90"/>
    <x v="48"/>
    <n v="0.21951219512195122"/>
    <n v="31.5"/>
    <n v="143.5"/>
    <n v="175"/>
  </r>
  <r>
    <n v="3094"/>
    <d v="2019-11-09T00:00:00"/>
    <x v="26"/>
    <s v="2019 - Q3"/>
    <n v="3"/>
    <x v="1"/>
    <n v="9"/>
    <x v="8"/>
    <n v="11"/>
    <n v="0"/>
    <n v="0"/>
    <s v="Wednesday"/>
    <s v="Afternoon"/>
    <s v="B07FWVWQU"/>
    <s v="Female"/>
    <x v="141"/>
    <s v="Shipped"/>
    <n v="1"/>
    <s v="INR"/>
    <n v="175"/>
    <n v="89"/>
    <n v="264"/>
    <s v="Ahmedabad"/>
    <s v="Gujarat"/>
    <n v="380021"/>
    <x v="2"/>
    <x v="90"/>
    <x v="48"/>
    <n v="0.21951219512195122"/>
    <n v="31.5"/>
    <n v="143.5"/>
    <n v="175"/>
  </r>
  <r>
    <n v="3095"/>
    <d v="2019-11-09T00:00:00"/>
    <x v="582"/>
    <s v="2019 - Q3"/>
    <n v="3"/>
    <x v="1"/>
    <n v="9"/>
    <x v="8"/>
    <n v="11"/>
    <n v="0"/>
    <n v="0"/>
    <s v="Wednesday"/>
    <s v="Afternoon"/>
    <s v="B07FWWUSS"/>
    <s v="Female"/>
    <x v="139"/>
    <s v="Shipped"/>
    <n v="1"/>
    <s v="INR"/>
    <n v="192"/>
    <n v="89"/>
    <n v="281"/>
    <s v="Bengaluru"/>
    <s v="Karnataka"/>
    <n v="560064"/>
    <x v="2"/>
    <x v="90"/>
    <x v="48"/>
    <n v="0.21951219512195125"/>
    <n v="34.56"/>
    <n v="157.44"/>
    <n v="192"/>
  </r>
  <r>
    <n v="3096"/>
    <d v="2019-11-09T00:00:00"/>
    <x v="694"/>
    <s v="2019 - Q3"/>
    <n v="3"/>
    <x v="1"/>
    <n v="9"/>
    <x v="8"/>
    <n v="11"/>
    <n v="0"/>
    <n v="0"/>
    <s v="Wednesday"/>
    <s v="Afternoon"/>
    <s v="B07FWVWQX"/>
    <s v="Female"/>
    <x v="141"/>
    <s v="Shipped"/>
    <n v="1"/>
    <s v="INR"/>
    <n v="175"/>
    <n v="89"/>
    <n v="264"/>
    <s v="Sangli Miraj Kupwad"/>
    <s v="Maharashtra"/>
    <n v="416410"/>
    <x v="2"/>
    <x v="90"/>
    <x v="48"/>
    <n v="0.21951219512195122"/>
    <n v="31.5"/>
    <n v="143.5"/>
    <n v="175"/>
  </r>
  <r>
    <n v="3097"/>
    <d v="2019-11-09T00:00:00"/>
    <x v="229"/>
    <s v="2019 - Q3"/>
    <n v="3"/>
    <x v="1"/>
    <n v="9"/>
    <x v="8"/>
    <n v="11"/>
    <n v="0"/>
    <n v="0"/>
    <s v="Wednesday"/>
    <s v="Afternoon"/>
    <s v="B07FWVVUS"/>
    <s v="Female"/>
    <x v="141"/>
    <s v="Shipped"/>
    <n v="1"/>
    <s v="INR"/>
    <n v="175"/>
    <n v="89"/>
    <n v="264"/>
    <s v="Malad East"/>
    <s v="Maharashtra"/>
    <n v="400097"/>
    <x v="2"/>
    <x v="90"/>
    <x v="48"/>
    <n v="0.21951219512195122"/>
    <n v="31.5"/>
    <n v="143.5"/>
    <n v="175"/>
  </r>
  <r>
    <n v="3098"/>
    <d v="2019-11-09T00:00:00"/>
    <x v="653"/>
    <s v="2019 - Q3"/>
    <n v="3"/>
    <x v="1"/>
    <n v="9"/>
    <x v="8"/>
    <n v="11"/>
    <n v="0"/>
    <n v="0"/>
    <s v="Wednesday"/>
    <s v="Afternoon"/>
    <s v="B07FWVXTS"/>
    <s v="Female"/>
    <x v="139"/>
    <s v="Shipped"/>
    <n v="1"/>
    <s v="INR"/>
    <n v="192"/>
    <n v="89"/>
    <n v="281"/>
    <s v="Solapur"/>
    <s v="Maharashtra"/>
    <n v="413006"/>
    <x v="2"/>
    <x v="90"/>
    <x v="48"/>
    <n v="0.21951219512195125"/>
    <n v="34.56"/>
    <n v="157.44"/>
    <n v="192"/>
  </r>
  <r>
    <n v="3099"/>
    <d v="2019-11-09T00:00:00"/>
    <x v="832"/>
    <s v="2019 - Q3"/>
    <n v="3"/>
    <x v="1"/>
    <n v="9"/>
    <x v="8"/>
    <n v="11"/>
    <n v="0"/>
    <n v="0"/>
    <s v="Wednesday"/>
    <s v="Evening"/>
    <s v="B07FWVWRY"/>
    <s v="Female"/>
    <x v="127"/>
    <s v="Shipped"/>
    <n v="1"/>
    <s v="INR"/>
    <n v="470"/>
    <n v="79"/>
    <n v="549"/>
    <s v="Pali"/>
    <s v="Rajasthan"/>
    <n v="306421"/>
    <x v="0"/>
    <x v="94"/>
    <x v="42"/>
    <n v="0.14942528735632191"/>
    <n v="61.100000000000023"/>
    <n v="408.9"/>
    <n v="470"/>
  </r>
  <r>
    <n v="3100"/>
    <d v="2019-11-09T00:00:00"/>
    <x v="189"/>
    <s v="2019 - Q3"/>
    <n v="3"/>
    <x v="1"/>
    <n v="9"/>
    <x v="8"/>
    <n v="11"/>
    <n v="0"/>
    <n v="0"/>
    <s v="Wednesday"/>
    <s v="Evening"/>
    <s v="B07FWYYWU"/>
    <s v="Female"/>
    <x v="131"/>
    <s v="Shipped"/>
    <n v="1"/>
    <s v="INR"/>
    <n v="285"/>
    <n v="89"/>
    <n v="374"/>
    <s v="Pune"/>
    <s v="Maharashtra"/>
    <n v="411045"/>
    <x v="2"/>
    <x v="90"/>
    <x v="48"/>
    <n v="0.21951219512195128"/>
    <n v="51.300000000000011"/>
    <n v="233.7"/>
    <n v="285"/>
  </r>
  <r>
    <n v="3101"/>
    <d v="2019-12-09T00:00:00"/>
    <x v="743"/>
    <s v="2019 - Q3"/>
    <n v="3"/>
    <x v="1"/>
    <n v="9"/>
    <x v="8"/>
    <n v="12"/>
    <n v="0"/>
    <n v="0"/>
    <s v="Thursday"/>
    <s v="Night"/>
    <s v="B07FWWAUX"/>
    <s v="Male"/>
    <x v="139"/>
    <s v="Shipped"/>
    <n v="1"/>
    <s v="INR"/>
    <n v="192"/>
    <n v="79"/>
    <n v="271"/>
    <s v="Ghaziabad"/>
    <s v="Uttar Pradesh"/>
    <n v="201009"/>
    <x v="2"/>
    <x v="90"/>
    <x v="48"/>
    <n v="0.21951219512195125"/>
    <n v="34.56"/>
    <n v="157.44"/>
    <n v="192"/>
  </r>
  <r>
    <n v="3102"/>
    <d v="2019-12-09T00:00:00"/>
    <x v="368"/>
    <s v="2019 - Q3"/>
    <n v="3"/>
    <x v="1"/>
    <n v="9"/>
    <x v="8"/>
    <n v="12"/>
    <n v="0"/>
    <n v="0"/>
    <s v="Thursday"/>
    <s v="Night"/>
    <s v="B07FWYVXR"/>
    <s v="Female"/>
    <x v="155"/>
    <s v="Shipped"/>
    <n v="1"/>
    <s v="INR"/>
    <n v="129"/>
    <n v="89"/>
    <n v="218"/>
    <s v="Ambejogai"/>
    <s v="Maharashtra"/>
    <n v="431517"/>
    <x v="2"/>
    <x v="90"/>
    <x v="48"/>
    <n v="0.21951219512195122"/>
    <n v="23.22"/>
    <n v="105.78"/>
    <n v="129"/>
  </r>
  <r>
    <n v="3103"/>
    <d v="2019-12-09T00:00:00"/>
    <x v="368"/>
    <s v="2019 - Q3"/>
    <n v="3"/>
    <x v="1"/>
    <n v="9"/>
    <x v="8"/>
    <n v="12"/>
    <n v="0"/>
    <n v="0"/>
    <s v="Thursday"/>
    <s v="Night"/>
    <s v="B07FWVXRY"/>
    <s v="Male"/>
    <x v="141"/>
    <s v="Shipped"/>
    <n v="1"/>
    <s v="INR"/>
    <n v="175"/>
    <n v="89"/>
    <n v="264"/>
    <s v="Ahmedabad"/>
    <s v="Gujarat"/>
    <n v="380060"/>
    <x v="2"/>
    <x v="90"/>
    <x v="48"/>
    <n v="0.21951219512195122"/>
    <n v="31.5"/>
    <n v="143.5"/>
    <n v="175"/>
  </r>
  <r>
    <n v="3104"/>
    <d v="2019-12-09T00:00:00"/>
    <x v="404"/>
    <s v="2019 - Q3"/>
    <n v="3"/>
    <x v="1"/>
    <n v="9"/>
    <x v="8"/>
    <n v="12"/>
    <n v="0"/>
    <n v="0"/>
    <s v="Thursday"/>
    <s v="Night"/>
    <s v="B07FWVWUX"/>
    <s v="Male"/>
    <x v="52"/>
    <s v="Shipped"/>
    <n v="1"/>
    <s v="INR"/>
    <n v="638.5"/>
    <n v="89"/>
    <n v="727.5"/>
    <s v="Reengus"/>
    <s v="Rajasthan"/>
    <n v="332404"/>
    <x v="0"/>
    <x v="42"/>
    <x v="28"/>
    <n v="0.14942528735632182"/>
    <n v="83.004999999999995"/>
    <n v="555.495"/>
    <n v="638.5"/>
  </r>
  <r>
    <n v="3105"/>
    <d v="2019-12-09T00:00:00"/>
    <x v="13"/>
    <s v="2019 - Q3"/>
    <n v="3"/>
    <x v="1"/>
    <n v="9"/>
    <x v="8"/>
    <n v="12"/>
    <n v="0"/>
    <n v="0"/>
    <s v="Thursday"/>
    <s v="Morning"/>
    <s v="B07FWVWWS"/>
    <s v="Male"/>
    <x v="210"/>
    <s v="Shipped"/>
    <n v="1"/>
    <s v="INR"/>
    <n v="615"/>
    <n v="89"/>
    <n v="704"/>
    <s v="Mumbai"/>
    <s v="Maharashtra"/>
    <n v="400067"/>
    <x v="0"/>
    <x v="134"/>
    <x v="8"/>
    <n v="0.14942528735632193"/>
    <n v="79.950000000000045"/>
    <n v="535.04999999999995"/>
    <n v="615"/>
  </r>
  <r>
    <n v="3106"/>
    <d v="2019-12-09T00:00:00"/>
    <x v="390"/>
    <s v="2019 - Q3"/>
    <n v="3"/>
    <x v="1"/>
    <n v="9"/>
    <x v="8"/>
    <n v="12"/>
    <n v="0"/>
    <n v="0"/>
    <s v="Thursday"/>
    <s v="Morning"/>
    <s v="B07FWVUTV"/>
    <s v="Male"/>
    <x v="139"/>
    <s v="Shipped"/>
    <n v="1"/>
    <s v="INR"/>
    <n v="192"/>
    <n v="79"/>
    <n v="271"/>
    <s v="Gurugram"/>
    <s v="Haryana"/>
    <n v="122001"/>
    <x v="2"/>
    <x v="90"/>
    <x v="48"/>
    <n v="0.21951219512195125"/>
    <n v="34.56"/>
    <n v="157.44"/>
    <n v="192"/>
  </r>
  <r>
    <n v="3107"/>
    <d v="2019-12-09T00:00:00"/>
    <x v="810"/>
    <s v="2019 - Q3"/>
    <n v="3"/>
    <x v="1"/>
    <n v="9"/>
    <x v="8"/>
    <n v="12"/>
    <n v="0"/>
    <n v="0"/>
    <s v="Thursday"/>
    <s v="Afternoon"/>
    <s v="B07FWVXVY"/>
    <s v="Female"/>
    <x v="184"/>
    <s v="Shipped"/>
    <n v="1"/>
    <s v="INR"/>
    <n v="207"/>
    <n v="89"/>
    <n v="296"/>
    <s v="Colonelganj"/>
    <s v="Uttar Pradesh"/>
    <n v="271502"/>
    <x v="2"/>
    <x v="90"/>
    <x v="48"/>
    <n v="0.21951219512195116"/>
    <n v="37.259999999999991"/>
    <n v="169.74"/>
    <n v="207"/>
  </r>
  <r>
    <n v="3108"/>
    <d v="2019-12-09T00:00:00"/>
    <x v="1053"/>
    <s v="2019 - Q3"/>
    <n v="3"/>
    <x v="1"/>
    <n v="9"/>
    <x v="8"/>
    <n v="12"/>
    <n v="0"/>
    <n v="0"/>
    <s v="Thursday"/>
    <s v="Evening"/>
    <s v="B07FWVUTT"/>
    <s v="Male"/>
    <x v="128"/>
    <s v="Shipped"/>
    <n v="1"/>
    <s v="INR"/>
    <n v="138"/>
    <n v="79"/>
    <n v="217"/>
    <s v="Chennai"/>
    <s v="Tamilnadu"/>
    <n v="600095"/>
    <x v="2"/>
    <x v="90"/>
    <x v="48"/>
    <n v="0.21951219512195125"/>
    <n v="24.840000000000003"/>
    <n v="113.16"/>
    <n v="138"/>
  </r>
  <r>
    <n v="3109"/>
    <d v="2019-12-09T00:00:00"/>
    <x v="1113"/>
    <s v="2019 - Q3"/>
    <n v="3"/>
    <x v="1"/>
    <n v="9"/>
    <x v="8"/>
    <n v="12"/>
    <n v="0"/>
    <n v="0"/>
    <s v="Thursday"/>
    <s v="Evening"/>
    <s v="B07FWWBZR"/>
    <s v="Male"/>
    <x v="52"/>
    <s v="Shipped"/>
    <n v="1"/>
    <s v="INR"/>
    <n v="638.5"/>
    <n v="89"/>
    <n v="727.5"/>
    <s v="Bengaluru"/>
    <s v="Karnataka"/>
    <n v="560077"/>
    <x v="0"/>
    <x v="42"/>
    <x v="28"/>
    <n v="0.14942528735632182"/>
    <n v="83.004999999999995"/>
    <n v="555.495"/>
    <n v="638.5"/>
  </r>
  <r>
    <n v="3110"/>
    <s v="9/13/2019"/>
    <x v="714"/>
    <s v="2019 - Q3"/>
    <n v="3"/>
    <x v="1"/>
    <n v="9"/>
    <x v="8"/>
    <n v="13"/>
    <n v="0"/>
    <n v="0"/>
    <s v="Friday"/>
    <s v="Night"/>
    <s v="B07FWVVXY"/>
    <s v="Female"/>
    <x v="129"/>
    <s v="Shipped"/>
    <n v="1"/>
    <s v="INR"/>
    <n v="200"/>
    <n v="89"/>
    <n v="289"/>
    <s v="Pune"/>
    <s v="Maharashtra"/>
    <n v="411015"/>
    <x v="0"/>
    <x v="95"/>
    <x v="52"/>
    <n v="0.14942528735632185"/>
    <n v="26"/>
    <n v="174"/>
    <n v="200"/>
  </r>
  <r>
    <n v="3111"/>
    <s v="9/13/2019"/>
    <x v="1114"/>
    <s v="2019 - Q3"/>
    <n v="3"/>
    <x v="1"/>
    <n v="9"/>
    <x v="8"/>
    <n v="13"/>
    <n v="0"/>
    <n v="0"/>
    <s v="Friday"/>
    <s v="Morning"/>
    <s v="B07FWVVZR"/>
    <s v="Female"/>
    <x v="141"/>
    <s v="Shipped"/>
    <n v="1"/>
    <s v="INR"/>
    <n v="175"/>
    <n v="89"/>
    <n v="264"/>
    <s v="Anantapur"/>
    <s v="Andhra Pradesh"/>
    <n v="515001"/>
    <x v="2"/>
    <x v="90"/>
    <x v="48"/>
    <n v="0.21951219512195122"/>
    <n v="31.5"/>
    <n v="143.5"/>
    <n v="175"/>
  </r>
  <r>
    <n v="3112"/>
    <s v="9/13/2019"/>
    <x v="115"/>
    <s v="2019 - Q3"/>
    <n v="3"/>
    <x v="1"/>
    <n v="9"/>
    <x v="8"/>
    <n v="13"/>
    <n v="0"/>
    <n v="0"/>
    <s v="Friday"/>
    <s v="Morning"/>
    <s v="B07FWVXQS"/>
    <s v="Male"/>
    <x v="128"/>
    <s v="Shipped"/>
    <n v="1"/>
    <s v="INR"/>
    <n v="138"/>
    <n v="40.619999999999997"/>
    <n v="178.62"/>
    <s v="Mahoor"/>
    <s v="Maharashtra"/>
    <n v="431721"/>
    <x v="2"/>
    <x v="90"/>
    <x v="48"/>
    <n v="0.21951219512195125"/>
    <n v="24.840000000000003"/>
    <n v="113.16"/>
    <n v="138"/>
  </r>
  <r>
    <n v="3113"/>
    <s v="9/13/2019"/>
    <x v="115"/>
    <s v="2019 - Q3"/>
    <n v="3"/>
    <x v="1"/>
    <n v="9"/>
    <x v="8"/>
    <n v="13"/>
    <n v="0"/>
    <n v="0"/>
    <s v="Friday"/>
    <s v="Morning"/>
    <s v="B07FWVXUQ"/>
    <s v="Female"/>
    <x v="146"/>
    <s v="Shipped"/>
    <n v="1"/>
    <s v="INR"/>
    <n v="149"/>
    <n v="48.38"/>
    <n v="197.38"/>
    <s v="Mahoor"/>
    <s v="Maharashtra"/>
    <n v="431721"/>
    <x v="2"/>
    <x v="90"/>
    <x v="57"/>
    <n v="0.21951219512195116"/>
    <n v="26.819999999999993"/>
    <n v="122.18"/>
    <n v="149"/>
  </r>
  <r>
    <n v="3114"/>
    <s v="9/13/2019"/>
    <x v="976"/>
    <s v="2019 - Q3"/>
    <n v="3"/>
    <x v="1"/>
    <n v="9"/>
    <x v="8"/>
    <n v="13"/>
    <n v="0"/>
    <n v="0"/>
    <s v="Friday"/>
    <s v="Afternoon"/>
    <s v="B07FWVWZS"/>
    <s v="Male"/>
    <x v="21"/>
    <s v="Shipped"/>
    <n v="1"/>
    <s v="INR"/>
    <n v="899"/>
    <n v="89"/>
    <n v="988"/>
    <s v="New Delhi"/>
    <s v="Delhi"/>
    <n v="110059"/>
    <x v="0"/>
    <x v="19"/>
    <x v="3"/>
    <n v="0.14942528735632185"/>
    <n v="116.87"/>
    <n v="782.13"/>
    <n v="899"/>
  </r>
  <r>
    <n v="3115"/>
    <s v="9/13/2019"/>
    <x v="935"/>
    <s v="2019 - Q3"/>
    <n v="3"/>
    <x v="1"/>
    <n v="9"/>
    <x v="8"/>
    <n v="13"/>
    <n v="0"/>
    <n v="0"/>
    <s v="Friday"/>
    <s v="Afternoon"/>
    <s v="B07FWVVVX"/>
    <s v="Female"/>
    <x v="141"/>
    <s v="Shipped"/>
    <n v="1"/>
    <s v="INR"/>
    <n v="175"/>
    <n v="89"/>
    <n v="264"/>
    <s v="Surat"/>
    <s v="Gujarat"/>
    <n v="394221"/>
    <x v="2"/>
    <x v="90"/>
    <x v="48"/>
    <n v="0.21951219512195122"/>
    <n v="31.5"/>
    <n v="143.5"/>
    <n v="175"/>
  </r>
  <r>
    <n v="3116"/>
    <s v="9/14/2019"/>
    <x v="420"/>
    <s v="2019 - Q3"/>
    <n v="3"/>
    <x v="1"/>
    <n v="9"/>
    <x v="8"/>
    <n v="14"/>
    <n v="0"/>
    <n v="0"/>
    <s v="Saturday"/>
    <s v="Morning"/>
    <s v="B07FWVVYV"/>
    <s v="Male"/>
    <x v="128"/>
    <s v="Shipped"/>
    <n v="1"/>
    <s v="INR"/>
    <n v="138"/>
    <n v="89"/>
    <n v="227"/>
    <s v="Thane"/>
    <s v="Maharashtra"/>
    <n v="401107"/>
    <x v="2"/>
    <x v="90"/>
    <x v="48"/>
    <n v="0.21951219512195125"/>
    <n v="24.840000000000003"/>
    <n v="113.16"/>
    <n v="138"/>
  </r>
  <r>
    <n v="3117"/>
    <s v="9/14/2019"/>
    <x v="857"/>
    <s v="2019 - Q3"/>
    <n v="3"/>
    <x v="1"/>
    <n v="9"/>
    <x v="8"/>
    <n v="14"/>
    <n v="0"/>
    <n v="0"/>
    <s v="Saturday"/>
    <s v="Afternoon"/>
    <s v="B07FWVUSY"/>
    <s v="Male"/>
    <x v="148"/>
    <s v="Shipped"/>
    <n v="1"/>
    <s v="INR"/>
    <n v="142.44999999999999"/>
    <n v="89"/>
    <n v="231.45"/>
    <s v="Tenali"/>
    <s v="Andhra Pradesh"/>
    <n v="522201"/>
    <x v="2"/>
    <x v="103"/>
    <x v="17"/>
    <n v="0.21951219512195114"/>
    <n v="25.640999999999991"/>
    <n v="116.809"/>
    <n v="142.44999999999999"/>
  </r>
  <r>
    <n v="3118"/>
    <s v="9/15/2019"/>
    <x v="1037"/>
    <s v="2019 - Q3"/>
    <n v="3"/>
    <x v="1"/>
    <n v="9"/>
    <x v="8"/>
    <n v="15"/>
    <n v="0"/>
    <n v="0"/>
    <s v="Sunday"/>
    <s v="Afternoon"/>
    <s v="B07FWVVWV"/>
    <s v="Female"/>
    <x v="202"/>
    <s v="Shipped"/>
    <n v="1"/>
    <s v="INR"/>
    <n v="310"/>
    <n v="89"/>
    <n v="399"/>
    <s v="Mumbai"/>
    <s v="Maharashtra"/>
    <n v="400086"/>
    <x v="0"/>
    <x v="127"/>
    <x v="72"/>
    <n v="0.14942528735632188"/>
    <n v="40.300000000000011"/>
    <n v="269.7"/>
    <n v="310"/>
  </r>
  <r>
    <n v="3119"/>
    <s v="9/16/2019"/>
    <x v="900"/>
    <s v="2019 - Q3"/>
    <n v="3"/>
    <x v="1"/>
    <n v="9"/>
    <x v="8"/>
    <n v="16"/>
    <n v="0"/>
    <n v="0"/>
    <s v="Monday"/>
    <s v="Morning"/>
    <s v="B07FWWSVZ"/>
    <s v="Female"/>
    <x v="129"/>
    <s v="Shipped"/>
    <n v="1"/>
    <s v="INR"/>
    <n v="200"/>
    <n v="89"/>
    <n v="289"/>
    <s v="Gangapur City"/>
    <s v="Rajasthan"/>
    <n v="322201"/>
    <x v="0"/>
    <x v="95"/>
    <x v="52"/>
    <n v="0.14942528735632185"/>
    <n v="26"/>
    <n v="174"/>
    <n v="200"/>
  </r>
  <r>
    <n v="3120"/>
    <s v="9/17/2019"/>
    <x v="947"/>
    <s v="2019 - Q3"/>
    <n v="3"/>
    <x v="1"/>
    <n v="9"/>
    <x v="8"/>
    <n v="17"/>
    <n v="0"/>
    <n v="0"/>
    <s v="Tuesday"/>
    <s v="Afternoon"/>
    <s v="B07FWVWQX"/>
    <s v="Female"/>
    <x v="155"/>
    <s v="Shipped"/>
    <n v="1"/>
    <s v="INR"/>
    <n v="129"/>
    <n v="89"/>
    <n v="218"/>
    <s v="Sangli Miraj Kupwad"/>
    <s v="Maharashtra"/>
    <n v="416410"/>
    <x v="2"/>
    <x v="90"/>
    <x v="48"/>
    <n v="0.21951219512195122"/>
    <n v="23.22"/>
    <n v="105.78"/>
    <n v="129"/>
  </r>
  <r>
    <n v="3121"/>
    <s v="9/18/2019"/>
    <x v="1101"/>
    <s v="2019 - Q3"/>
    <n v="3"/>
    <x v="1"/>
    <n v="9"/>
    <x v="8"/>
    <n v="18"/>
    <n v="0"/>
    <n v="0"/>
    <s v="Wednesday"/>
    <s v="Night"/>
    <s v="B07FWWXQS"/>
    <s v="Female"/>
    <x v="112"/>
    <s v="Shipped"/>
    <n v="1"/>
    <s v="INR"/>
    <n v="320"/>
    <n v="79"/>
    <n v="399"/>
    <s v="Rikhabdeo"/>
    <s v="Rajasthan"/>
    <n v="313802"/>
    <x v="1"/>
    <x v="79"/>
    <x v="19"/>
    <n v="0.20481927710843364"/>
    <n v="54.399999999999977"/>
    <n v="265.60000000000002"/>
    <n v="320"/>
  </r>
  <r>
    <n v="3122"/>
    <s v="9/18/2019"/>
    <x v="1101"/>
    <s v="2019 - Q3"/>
    <n v="3"/>
    <x v="1"/>
    <n v="9"/>
    <x v="8"/>
    <n v="18"/>
    <n v="0"/>
    <n v="0"/>
    <s v="Wednesday"/>
    <s v="Night"/>
    <s v="B07FWWWWQ"/>
    <s v="Male"/>
    <x v="112"/>
    <s v="Shipped"/>
    <n v="1"/>
    <s v="INR"/>
    <n v="320"/>
    <n v="79"/>
    <n v="399"/>
    <s v="Rikhabdeo"/>
    <s v="Rajasthan"/>
    <n v="313802"/>
    <x v="1"/>
    <x v="79"/>
    <x v="19"/>
    <n v="0.20481927710843364"/>
    <n v="54.399999999999977"/>
    <n v="265.60000000000002"/>
    <n v="320"/>
  </r>
  <r>
    <n v="3123"/>
    <s v="9/18/2019"/>
    <x v="6"/>
    <s v="2019 - Q3"/>
    <n v="3"/>
    <x v="1"/>
    <n v="9"/>
    <x v="8"/>
    <n v="18"/>
    <n v="0"/>
    <n v="0"/>
    <s v="Wednesday"/>
    <s v="Night"/>
    <s v="B07FWVWXT"/>
    <s v="Male"/>
    <x v="141"/>
    <s v="Shipped"/>
    <n v="1"/>
    <s v="INR"/>
    <n v="175"/>
    <n v="89"/>
    <n v="264"/>
    <s v="Vadodara"/>
    <s v="Gujarat"/>
    <n v="390025"/>
    <x v="2"/>
    <x v="90"/>
    <x v="48"/>
    <n v="0.21951219512195122"/>
    <n v="31.5"/>
    <n v="143.5"/>
    <n v="175"/>
  </r>
  <r>
    <n v="3124"/>
    <s v="9/18/2019"/>
    <x v="1008"/>
    <s v="2019 - Q3"/>
    <n v="3"/>
    <x v="1"/>
    <n v="9"/>
    <x v="8"/>
    <n v="18"/>
    <n v="0"/>
    <n v="0"/>
    <s v="Wednesday"/>
    <s v="Morning"/>
    <s v="B07FWWAYT"/>
    <s v="Female"/>
    <x v="129"/>
    <s v="Shipped"/>
    <n v="1"/>
    <s v="INR"/>
    <n v="200"/>
    <n v="79"/>
    <n v="279"/>
    <s v="Mathania"/>
    <s v="Rajasthan"/>
    <n v="342305"/>
    <x v="0"/>
    <x v="95"/>
    <x v="52"/>
    <n v="0.14942528735632185"/>
    <n v="26"/>
    <n v="174"/>
    <n v="200"/>
  </r>
  <r>
    <n v="3125"/>
    <s v="9/18/2019"/>
    <x v="1110"/>
    <s v="2019 - Q3"/>
    <n v="3"/>
    <x v="1"/>
    <n v="9"/>
    <x v="8"/>
    <n v="18"/>
    <n v="0"/>
    <n v="0"/>
    <s v="Wednesday"/>
    <s v="Morning"/>
    <s v="B07FWXAQR"/>
    <s v="Male"/>
    <x v="128"/>
    <s v="Shipped"/>
    <n v="1"/>
    <s v="INR"/>
    <n v="138"/>
    <n v="89"/>
    <n v="227"/>
    <s v="Kishanganj"/>
    <s v="Bihar"/>
    <n v="855107"/>
    <x v="2"/>
    <x v="90"/>
    <x v="48"/>
    <n v="0.21951219512195125"/>
    <n v="24.840000000000003"/>
    <n v="113.16"/>
    <n v="138"/>
  </r>
  <r>
    <n v="3126"/>
    <s v="9/18/2019"/>
    <x v="231"/>
    <s v="2019 - Q3"/>
    <n v="3"/>
    <x v="1"/>
    <n v="9"/>
    <x v="8"/>
    <n v="18"/>
    <n v="0"/>
    <n v="0"/>
    <s v="Wednesday"/>
    <s v="Afternoon"/>
    <s v="B07FWVVRV"/>
    <s v="Female"/>
    <x v="131"/>
    <s v="Shipped"/>
    <n v="1"/>
    <s v="INR"/>
    <n v="285"/>
    <n v="89"/>
    <n v="374"/>
    <s v="Salem"/>
    <s v="Tamil Nadu"/>
    <n v="636010"/>
    <x v="2"/>
    <x v="90"/>
    <x v="48"/>
    <n v="0.21951219512195128"/>
    <n v="51.300000000000011"/>
    <n v="233.7"/>
    <n v="285"/>
  </r>
  <r>
    <n v="3127"/>
    <s v="9/18/2019"/>
    <x v="1053"/>
    <s v="2019 - Q3"/>
    <n v="3"/>
    <x v="1"/>
    <n v="9"/>
    <x v="8"/>
    <n v="18"/>
    <n v="0"/>
    <n v="0"/>
    <s v="Wednesday"/>
    <s v="Evening"/>
    <s v="B07FWVXWT"/>
    <s v="Female"/>
    <x v="52"/>
    <s v="Shipped"/>
    <n v="1"/>
    <s v="INR"/>
    <n v="638.5"/>
    <n v="79"/>
    <n v="717.5"/>
    <s v="New Delhi"/>
    <s v="Delhi"/>
    <n v="110026"/>
    <x v="0"/>
    <x v="42"/>
    <x v="28"/>
    <n v="0.14942528735632182"/>
    <n v="83.004999999999995"/>
    <n v="555.495"/>
    <n v="638.5"/>
  </r>
  <r>
    <n v="3128"/>
    <s v="9/19/2019"/>
    <x v="493"/>
    <s v="2019 - Q3"/>
    <n v="3"/>
    <x v="1"/>
    <n v="9"/>
    <x v="8"/>
    <n v="19"/>
    <n v="0"/>
    <n v="0"/>
    <s v="Thursday"/>
    <s v="Night"/>
    <s v="B07FWVXYV"/>
    <s v="Female"/>
    <x v="128"/>
    <s v="Shipped"/>
    <n v="1"/>
    <s v="INR"/>
    <n v="138"/>
    <n v="89"/>
    <n v="227"/>
    <s v="Shimla"/>
    <s v="Himachal Pradesh"/>
    <n v="171001"/>
    <x v="2"/>
    <x v="90"/>
    <x v="48"/>
    <n v="0.21951219512195125"/>
    <n v="24.840000000000003"/>
    <n v="113.16"/>
    <n v="138"/>
  </r>
  <r>
    <n v="3129"/>
    <s v="9/19/2019"/>
    <x v="361"/>
    <s v="2019 - Q3"/>
    <n v="3"/>
    <x v="1"/>
    <n v="9"/>
    <x v="8"/>
    <n v="19"/>
    <n v="0"/>
    <n v="0"/>
    <s v="Thursday"/>
    <s v="Night"/>
    <s v="B07FWVUWT"/>
    <s v="Male"/>
    <x v="52"/>
    <s v="Shipped"/>
    <n v="1"/>
    <s v="INR"/>
    <n v="638.5"/>
    <n v="79"/>
    <n v="717.5"/>
    <s v="Kanpur"/>
    <s v="Uttar Pradesh"/>
    <n v="208011"/>
    <x v="0"/>
    <x v="42"/>
    <x v="28"/>
    <n v="0.14942528735632182"/>
    <n v="83.004999999999995"/>
    <n v="555.495"/>
    <n v="638.5"/>
  </r>
  <r>
    <n v="3130"/>
    <s v="9/19/2019"/>
    <x v="752"/>
    <s v="2019 - Q3"/>
    <n v="3"/>
    <x v="1"/>
    <n v="9"/>
    <x v="8"/>
    <n v="19"/>
    <n v="0"/>
    <n v="0"/>
    <s v="Thursday"/>
    <s v="Afternoon"/>
    <s v="B07FWYXVR"/>
    <s v="Female"/>
    <x v="149"/>
    <s v="Shipped"/>
    <n v="1"/>
    <s v="INR"/>
    <n v="180"/>
    <n v="89"/>
    <n v="269"/>
    <s v="Chromepet,Chennai"/>
    <s v="Tamil Nadu"/>
    <n v="600044"/>
    <x v="2"/>
    <x v="90"/>
    <x v="48"/>
    <n v="0.21951219512195128"/>
    <n v="32.400000000000006"/>
    <n v="147.6"/>
    <n v="180"/>
  </r>
  <r>
    <n v="3131"/>
    <s v="9/20/2019"/>
    <x v="569"/>
    <s v="2019 - Q3"/>
    <n v="3"/>
    <x v="1"/>
    <n v="9"/>
    <x v="8"/>
    <n v="20"/>
    <n v="0"/>
    <n v="0"/>
    <s v="Friday"/>
    <s v="Night"/>
    <s v="B07FWVWRU"/>
    <s v="Female"/>
    <x v="147"/>
    <s v="Shipped"/>
    <n v="1"/>
    <s v="INR"/>
    <n v="315"/>
    <n v="89"/>
    <n v="404"/>
    <s v="Kancheepuram"/>
    <s v="Tamil Nadu"/>
    <n v="631561"/>
    <x v="0"/>
    <x v="39"/>
    <x v="27"/>
    <n v="0.1494252873563218"/>
    <n v="40.949999999999989"/>
    <n v="274.05"/>
    <n v="315"/>
  </r>
  <r>
    <n v="3132"/>
    <s v="9/20/2019"/>
    <x v="398"/>
    <s v="2019 - Q3"/>
    <n v="3"/>
    <x v="1"/>
    <n v="9"/>
    <x v="8"/>
    <n v="20"/>
    <n v="0"/>
    <n v="0"/>
    <s v="Friday"/>
    <s v="Morning"/>
    <s v="B07FWVVUQ"/>
    <s v="Female"/>
    <x v="129"/>
    <s v="Shipped"/>
    <n v="1"/>
    <s v="INR"/>
    <n v="200"/>
    <n v="79"/>
    <n v="279"/>
    <s v="New Delhi"/>
    <s v="Delhi"/>
    <n v="110009"/>
    <x v="0"/>
    <x v="95"/>
    <x v="52"/>
    <n v="0.14942528735632185"/>
    <n v="26"/>
    <n v="174"/>
    <n v="200"/>
  </r>
  <r>
    <n v="3133"/>
    <s v="9/20/2019"/>
    <x v="353"/>
    <s v="2019 - Q3"/>
    <n v="3"/>
    <x v="1"/>
    <n v="9"/>
    <x v="8"/>
    <n v="20"/>
    <n v="0"/>
    <n v="0"/>
    <s v="Friday"/>
    <s v="Evening"/>
    <s v="B07FWVXWX"/>
    <s v="Male"/>
    <x v="141"/>
    <s v="Shipped"/>
    <n v="1"/>
    <s v="INR"/>
    <n v="175"/>
    <n v="89"/>
    <n v="264"/>
    <s v="Pune"/>
    <s v="Maharashtra"/>
    <n v="411030"/>
    <x v="2"/>
    <x v="90"/>
    <x v="48"/>
    <n v="0.21951219512195122"/>
    <n v="31.5"/>
    <n v="143.5"/>
    <n v="175"/>
  </r>
  <r>
    <n v="3134"/>
    <s v="9/20/2019"/>
    <x v="87"/>
    <s v="2019 - Q3"/>
    <n v="3"/>
    <x v="1"/>
    <n v="9"/>
    <x v="8"/>
    <n v="20"/>
    <n v="0"/>
    <n v="0"/>
    <s v="Friday"/>
    <s v="Evening"/>
    <s v="B07FWWXUQ"/>
    <s v="Male"/>
    <x v="141"/>
    <s v="Shipped"/>
    <n v="1"/>
    <s v="INR"/>
    <n v="175"/>
    <n v="89"/>
    <n v="264"/>
    <s v="Hyderabad"/>
    <s v="Telangana"/>
    <n v="500008"/>
    <x v="2"/>
    <x v="90"/>
    <x v="48"/>
    <n v="0.21951219512195122"/>
    <n v="31.5"/>
    <n v="143.5"/>
    <n v="175"/>
  </r>
  <r>
    <n v="3135"/>
    <s v="9/21/2019"/>
    <x v="476"/>
    <s v="2019 - Q3"/>
    <n v="3"/>
    <x v="1"/>
    <n v="9"/>
    <x v="8"/>
    <n v="21"/>
    <n v="0"/>
    <n v="0"/>
    <s v="Saturday"/>
    <s v="Night"/>
    <s v="B07FWVXRV"/>
    <s v="Male"/>
    <x v="141"/>
    <s v="Shipped"/>
    <n v="1"/>
    <s v="INR"/>
    <n v="175"/>
    <n v="89"/>
    <n v="264"/>
    <s v="Alwar"/>
    <s v="Rajasthan"/>
    <n v="301001"/>
    <x v="2"/>
    <x v="90"/>
    <x v="48"/>
    <n v="0.21951219512195122"/>
    <n v="31.5"/>
    <n v="143.5"/>
    <n v="175"/>
  </r>
  <r>
    <n v="3136"/>
    <s v="9/21/2019"/>
    <x v="418"/>
    <s v="2019 - Q3"/>
    <n v="3"/>
    <x v="1"/>
    <n v="9"/>
    <x v="8"/>
    <n v="21"/>
    <n v="0"/>
    <n v="0"/>
    <s v="Saturday"/>
    <s v="Morning"/>
    <s v="B07FWVVYX"/>
    <s v="Male"/>
    <x v="189"/>
    <s v="Shipped"/>
    <n v="1"/>
    <s v="INR"/>
    <n v="1790"/>
    <n v="89"/>
    <n v="1879"/>
    <s v="Ahmedabad"/>
    <s v="Gujarat"/>
    <n v="380009"/>
    <x v="0"/>
    <x v="116"/>
    <x v="65"/>
    <n v="0.14942528735632188"/>
    <n v="232.70000000000005"/>
    <n v="1557.3"/>
    <n v="1790"/>
  </r>
  <r>
    <n v="3137"/>
    <s v="9/21/2019"/>
    <x v="141"/>
    <s v="2019 - Q3"/>
    <n v="3"/>
    <x v="1"/>
    <n v="9"/>
    <x v="8"/>
    <n v="21"/>
    <n v="0"/>
    <n v="0"/>
    <s v="Saturday"/>
    <s v="Morning"/>
    <s v="B07FWVVQT"/>
    <s v="Male"/>
    <x v="141"/>
    <s v="Shipped"/>
    <n v="1"/>
    <s v="INR"/>
    <n v="175"/>
    <n v="89"/>
    <n v="264"/>
    <s v="Jadcherla"/>
    <s v="Telangana"/>
    <n v="509125"/>
    <x v="2"/>
    <x v="90"/>
    <x v="48"/>
    <n v="0.21951219512195122"/>
    <n v="31.5"/>
    <n v="143.5"/>
    <n v="175"/>
  </r>
  <r>
    <n v="3138"/>
    <s v="9/21/2019"/>
    <x v="928"/>
    <s v="2019 - Q3"/>
    <n v="3"/>
    <x v="1"/>
    <n v="9"/>
    <x v="8"/>
    <n v="21"/>
    <n v="0"/>
    <n v="0"/>
    <s v="Saturday"/>
    <s v="Morning"/>
    <s v="B07FWVUQY"/>
    <s v="Female"/>
    <x v="141"/>
    <s v="Shipped"/>
    <n v="1"/>
    <s v="INR"/>
    <n v="175"/>
    <n v="89"/>
    <n v="264"/>
    <s v="Elurueluru"/>
    <s v="Andhra Pradesh"/>
    <n v="534005"/>
    <x v="2"/>
    <x v="90"/>
    <x v="48"/>
    <n v="0.21951219512195122"/>
    <n v="31.5"/>
    <n v="143.5"/>
    <n v="175"/>
  </r>
  <r>
    <n v="3139"/>
    <s v="9/21/2019"/>
    <x v="349"/>
    <s v="2019 - Q3"/>
    <n v="3"/>
    <x v="1"/>
    <n v="9"/>
    <x v="8"/>
    <n v="21"/>
    <n v="0"/>
    <n v="0"/>
    <s v="Saturday"/>
    <s v="Morning"/>
    <s v="B07FWXTVR"/>
    <s v="Female"/>
    <x v="211"/>
    <s v="Shipped"/>
    <n v="1"/>
    <s v="INR"/>
    <n v="395"/>
    <n v="89"/>
    <n v="484"/>
    <s v="Raipur"/>
    <s v="Chattisgarh"/>
    <n v="492007"/>
    <x v="0"/>
    <x v="135"/>
    <x v="15"/>
    <n v="0.14942528735632191"/>
    <n v="51.350000000000023"/>
    <n v="343.65"/>
    <n v="395"/>
  </r>
  <r>
    <n v="3140"/>
    <s v="9/21/2019"/>
    <x v="934"/>
    <s v="2019 - Q3"/>
    <n v="3"/>
    <x v="1"/>
    <n v="9"/>
    <x v="8"/>
    <n v="21"/>
    <n v="0"/>
    <n v="0"/>
    <s v="Saturday"/>
    <s v="Afternoon"/>
    <s v="B07FWVWTV"/>
    <s v="Female"/>
    <x v="141"/>
    <s v="Shipped"/>
    <n v="1"/>
    <s v="INR"/>
    <n v="175"/>
    <n v="89"/>
    <n v="264"/>
    <s v="Vashi, Navi-Mumbai"/>
    <s v="Maharashtra"/>
    <n v="400705"/>
    <x v="2"/>
    <x v="90"/>
    <x v="48"/>
    <n v="0.21951219512195122"/>
    <n v="31.5"/>
    <n v="143.5"/>
    <n v="175"/>
  </r>
  <r>
    <n v="3141"/>
    <s v="9/21/2019"/>
    <x v="1010"/>
    <s v="2019 - Q3"/>
    <n v="3"/>
    <x v="1"/>
    <n v="9"/>
    <x v="8"/>
    <n v="21"/>
    <n v="0"/>
    <n v="0"/>
    <s v="Saturday"/>
    <s v="Evening"/>
    <s v="B07FWYUSU"/>
    <s v="Male"/>
    <x v="129"/>
    <s v="Shipped"/>
    <n v="1"/>
    <s v="INR"/>
    <n v="200"/>
    <n v="79"/>
    <n v="279"/>
    <s v="Pratapgarh"/>
    <s v="Rajasthan"/>
    <n v="312615"/>
    <x v="0"/>
    <x v="95"/>
    <x v="52"/>
    <n v="0.14942528735632185"/>
    <n v="26"/>
    <n v="174"/>
    <n v="200"/>
  </r>
  <r>
    <n v="3142"/>
    <s v="9/22/2019"/>
    <x v="699"/>
    <s v="2019 - Q3"/>
    <n v="3"/>
    <x v="1"/>
    <n v="9"/>
    <x v="8"/>
    <n v="22"/>
    <n v="0"/>
    <n v="0"/>
    <s v="Sunday"/>
    <s v="Night"/>
    <s v="B07FWVWXT"/>
    <s v="Male"/>
    <x v="141"/>
    <s v="Shipped"/>
    <n v="1"/>
    <s v="INR"/>
    <n v="175"/>
    <n v="89"/>
    <n v="264"/>
    <s v="Vadodara"/>
    <s v="Gujarat"/>
    <n v="390025"/>
    <x v="2"/>
    <x v="90"/>
    <x v="48"/>
    <n v="0.21951219512195122"/>
    <n v="31.5"/>
    <n v="143.5"/>
    <n v="175"/>
  </r>
  <r>
    <n v="3143"/>
    <s v="9/22/2019"/>
    <x v="60"/>
    <s v="2019 - Q3"/>
    <n v="3"/>
    <x v="1"/>
    <n v="9"/>
    <x v="8"/>
    <n v="22"/>
    <n v="0"/>
    <n v="0"/>
    <s v="Sunday"/>
    <s v="Night"/>
    <s v="B07FWWXZZ"/>
    <s v="Male"/>
    <x v="141"/>
    <s v="Shipped"/>
    <n v="1"/>
    <s v="INR"/>
    <n v="175"/>
    <n v="89"/>
    <n v="264"/>
    <s v="Kolkata"/>
    <s v="West Bengal"/>
    <n v="700084"/>
    <x v="2"/>
    <x v="90"/>
    <x v="48"/>
    <n v="0.21951219512195122"/>
    <n v="31.5"/>
    <n v="143.5"/>
    <n v="175"/>
  </r>
  <r>
    <n v="3144"/>
    <s v="9/22/2019"/>
    <x v="499"/>
    <s v="2019 - Q3"/>
    <n v="3"/>
    <x v="1"/>
    <n v="9"/>
    <x v="8"/>
    <n v="22"/>
    <n v="0"/>
    <n v="0"/>
    <s v="Sunday"/>
    <s v="Morning"/>
    <s v="B07FWVWUW"/>
    <s v="Female"/>
    <x v="141"/>
    <s v="Shipped"/>
    <n v="1"/>
    <s v="INR"/>
    <n v="175"/>
    <n v="89"/>
    <n v="264"/>
    <s v="Sarigam"/>
    <s v="Gujarat"/>
    <n v="396155"/>
    <x v="2"/>
    <x v="90"/>
    <x v="48"/>
    <n v="0.21951219512195122"/>
    <n v="31.5"/>
    <n v="143.5"/>
    <n v="175"/>
  </r>
  <r>
    <n v="3145"/>
    <s v="9/22/2019"/>
    <x v="267"/>
    <s v="2019 - Q3"/>
    <n v="3"/>
    <x v="1"/>
    <n v="9"/>
    <x v="8"/>
    <n v="22"/>
    <n v="0"/>
    <n v="0"/>
    <s v="Sunday"/>
    <s v="Morning"/>
    <s v="B07FWXZVV"/>
    <s v="Female"/>
    <x v="141"/>
    <s v="Shipped"/>
    <n v="1"/>
    <s v="INR"/>
    <n v="175"/>
    <n v="89"/>
    <n v="264"/>
    <s v="Parbhani"/>
    <s v="Maharashtra"/>
    <n v="431401"/>
    <x v="2"/>
    <x v="90"/>
    <x v="48"/>
    <n v="0.21951219512195122"/>
    <n v="31.5"/>
    <n v="143.5"/>
    <n v="175"/>
  </r>
  <r>
    <n v="3146"/>
    <s v="9/22/2019"/>
    <x v="218"/>
    <s v="2019 - Q3"/>
    <n v="3"/>
    <x v="1"/>
    <n v="9"/>
    <x v="8"/>
    <n v="22"/>
    <n v="0"/>
    <n v="0"/>
    <s v="Sunday"/>
    <s v="Afternoon"/>
    <s v="B07FWYSXY"/>
    <s v="Female"/>
    <x v="131"/>
    <s v="Shipped"/>
    <n v="1"/>
    <s v="INR"/>
    <n v="285"/>
    <n v="79"/>
    <n v="364"/>
    <s v="Noida"/>
    <s v="Uttar Pradesh"/>
    <n v="201305"/>
    <x v="2"/>
    <x v="90"/>
    <x v="48"/>
    <n v="0.21951219512195128"/>
    <n v="51.300000000000011"/>
    <n v="233.7"/>
    <n v="285"/>
  </r>
  <r>
    <n v="3147"/>
    <s v="9/22/2019"/>
    <x v="1084"/>
    <s v="2019 - Q3"/>
    <n v="3"/>
    <x v="1"/>
    <n v="9"/>
    <x v="8"/>
    <n v="22"/>
    <n v="0"/>
    <n v="0"/>
    <s v="Sunday"/>
    <s v="Afternoon"/>
    <s v="B07FWVUST"/>
    <s v="Male"/>
    <x v="131"/>
    <s v="Shipped"/>
    <n v="1"/>
    <s v="INR"/>
    <n v="285"/>
    <n v="89"/>
    <n v="374"/>
    <s v="Bangalore"/>
    <s v="Karnataka"/>
    <n v="560037"/>
    <x v="2"/>
    <x v="90"/>
    <x v="48"/>
    <n v="0.21951219512195128"/>
    <n v="51.300000000000011"/>
    <n v="233.7"/>
    <n v="285"/>
  </r>
  <r>
    <n v="3148"/>
    <s v="9/23/2019"/>
    <x v="210"/>
    <s v="2019 - Q3"/>
    <n v="3"/>
    <x v="1"/>
    <n v="9"/>
    <x v="8"/>
    <n v="23"/>
    <n v="0"/>
    <n v="0"/>
    <s v="Monday"/>
    <s v="Night"/>
    <s v="B07FWVURV"/>
    <s v="Female"/>
    <x v="141"/>
    <s v="Shipped"/>
    <n v="1"/>
    <s v="INR"/>
    <n v="175"/>
    <n v="89"/>
    <n v="264"/>
    <s v="Gurugram"/>
    <s v="Haryana"/>
    <n v="122002"/>
    <x v="2"/>
    <x v="90"/>
    <x v="48"/>
    <n v="0.21951219512195122"/>
    <n v="31.5"/>
    <n v="143.5"/>
    <n v="175"/>
  </r>
  <r>
    <n v="3149"/>
    <s v="9/23/2019"/>
    <x v="483"/>
    <s v="2019 - Q3"/>
    <n v="3"/>
    <x v="1"/>
    <n v="9"/>
    <x v="8"/>
    <n v="23"/>
    <n v="0"/>
    <n v="0"/>
    <s v="Monday"/>
    <s v="Night"/>
    <s v="B07FWVWQY"/>
    <s v="Female"/>
    <x v="141"/>
    <s v="Shipped"/>
    <n v="1"/>
    <s v="INR"/>
    <n v="175"/>
    <n v="79"/>
    <n v="254"/>
    <s v="New Delhi"/>
    <s v="Delhi"/>
    <n v="110076"/>
    <x v="2"/>
    <x v="90"/>
    <x v="48"/>
    <n v="0.21951219512195122"/>
    <n v="31.5"/>
    <n v="143.5"/>
    <n v="175"/>
  </r>
  <r>
    <n v="3150"/>
    <s v="9/23/2019"/>
    <x v="421"/>
    <s v="2019 - Q3"/>
    <n v="3"/>
    <x v="1"/>
    <n v="9"/>
    <x v="8"/>
    <n v="23"/>
    <n v="0"/>
    <n v="0"/>
    <s v="Monday"/>
    <s v="Morning"/>
    <s v="B07FWVUUU"/>
    <s v="Female"/>
    <x v="99"/>
    <s v="Shipped"/>
    <n v="1"/>
    <s v="INR"/>
    <n v="104"/>
    <n v="89"/>
    <n v="193"/>
    <s v="New Delhi"/>
    <s v="Delhi"/>
    <n v="110070"/>
    <x v="0"/>
    <x v="81"/>
    <x v="44"/>
    <n v="0.1494252873563218"/>
    <n v="13.519999999999996"/>
    <n v="90.48"/>
    <n v="104"/>
  </r>
  <r>
    <n v="3151"/>
    <s v="9/23/2019"/>
    <x v="910"/>
    <s v="2019 - Q3"/>
    <n v="3"/>
    <x v="1"/>
    <n v="9"/>
    <x v="8"/>
    <n v="23"/>
    <n v="0"/>
    <n v="0"/>
    <s v="Monday"/>
    <s v="Evening"/>
    <s v="B07FWYYUV"/>
    <s v="Male"/>
    <x v="141"/>
    <s v="Shipped"/>
    <n v="1"/>
    <s v="INR"/>
    <n v="175"/>
    <n v="89"/>
    <n v="264"/>
    <s v="Bengaluru"/>
    <s v="Karnataka"/>
    <n v="560066"/>
    <x v="2"/>
    <x v="90"/>
    <x v="48"/>
    <n v="0.21951219512195122"/>
    <n v="31.5"/>
    <n v="143.5"/>
    <n v="175"/>
  </r>
  <r>
    <n v="3152"/>
    <s v="9/24/2019"/>
    <x v="184"/>
    <s v="2019 - Q3"/>
    <n v="3"/>
    <x v="1"/>
    <n v="9"/>
    <x v="8"/>
    <n v="24"/>
    <n v="0"/>
    <n v="0"/>
    <s v="Tuesday"/>
    <s v="Night"/>
    <s v="B07FWVYRS"/>
    <s v="Male"/>
    <x v="141"/>
    <s v="Shipped"/>
    <n v="1"/>
    <s v="INR"/>
    <n v="175"/>
    <n v="89"/>
    <n v="264"/>
    <s v="Pune"/>
    <s v="Maharashtra"/>
    <n v="412207"/>
    <x v="2"/>
    <x v="90"/>
    <x v="48"/>
    <n v="0.21951219512195122"/>
    <n v="31.5"/>
    <n v="143.5"/>
    <n v="175"/>
  </r>
  <r>
    <n v="3153"/>
    <s v="9/24/2019"/>
    <x v="847"/>
    <s v="2019 - Q3"/>
    <n v="3"/>
    <x v="1"/>
    <n v="9"/>
    <x v="8"/>
    <n v="24"/>
    <n v="0"/>
    <n v="0"/>
    <s v="Tuesday"/>
    <s v="Morning"/>
    <s v="B07FWVWTQ"/>
    <s v="Male"/>
    <x v="136"/>
    <s v="Shipped"/>
    <n v="1"/>
    <s v="INR"/>
    <n v="145"/>
    <n v="69"/>
    <n v="214"/>
    <s v="Jaipur"/>
    <s v="Rajasthan"/>
    <n v="302017"/>
    <x v="2"/>
    <x v="90"/>
    <x v="48"/>
    <n v="0.21951219512195116"/>
    <n v="26.099999999999994"/>
    <n v="118.9"/>
    <n v="145"/>
  </r>
  <r>
    <n v="3154"/>
    <s v="9/24/2019"/>
    <x v="398"/>
    <s v="2019 - Q3"/>
    <n v="3"/>
    <x v="1"/>
    <n v="9"/>
    <x v="8"/>
    <n v="24"/>
    <n v="0"/>
    <n v="0"/>
    <s v="Tuesday"/>
    <s v="Morning"/>
    <s v="B07FWVVTQ"/>
    <s v="Female"/>
    <x v="141"/>
    <s v="Shipped"/>
    <n v="1"/>
    <s v="INR"/>
    <n v="175"/>
    <n v="79"/>
    <n v="254"/>
    <s v="Greater Noida"/>
    <s v="Uttar Pradesh"/>
    <n v="201308"/>
    <x v="2"/>
    <x v="90"/>
    <x v="48"/>
    <n v="0.21951219512195122"/>
    <n v="31.5"/>
    <n v="143.5"/>
    <n v="175"/>
  </r>
  <r>
    <n v="3155"/>
    <s v="9/24/2019"/>
    <x v="343"/>
    <s v="2019 - Q3"/>
    <n v="3"/>
    <x v="1"/>
    <n v="9"/>
    <x v="8"/>
    <n v="24"/>
    <n v="0"/>
    <n v="0"/>
    <s v="Tuesday"/>
    <s v="Afternoon"/>
    <s v="B07FWVZZV"/>
    <s v="Male"/>
    <x v="141"/>
    <s v="Shipped"/>
    <n v="1"/>
    <s v="INR"/>
    <n v="175"/>
    <n v="89"/>
    <n v="264"/>
    <s v="Burdwan"/>
    <s v="West Bengal"/>
    <n v="713101"/>
    <x v="2"/>
    <x v="90"/>
    <x v="48"/>
    <n v="0.21951219512195122"/>
    <n v="31.5"/>
    <n v="143.5"/>
    <n v="175"/>
  </r>
  <r>
    <n v="3156"/>
    <s v="9/24/2019"/>
    <x v="565"/>
    <s v="2019 - Q3"/>
    <n v="3"/>
    <x v="1"/>
    <n v="9"/>
    <x v="8"/>
    <n v="24"/>
    <n v="0"/>
    <n v="0"/>
    <s v="Tuesday"/>
    <s v="Afternoon"/>
    <s v="B07FWWBQW"/>
    <s v="Female"/>
    <x v="128"/>
    <s v="Shipped"/>
    <n v="1"/>
    <s v="INR"/>
    <n v="138"/>
    <n v="89"/>
    <n v="227"/>
    <s v="Talcher Kaniha"/>
    <s v="Odisha"/>
    <n v="759147"/>
    <x v="2"/>
    <x v="90"/>
    <x v="48"/>
    <n v="0.21951219512195125"/>
    <n v="24.840000000000003"/>
    <n v="113.16"/>
    <n v="138"/>
  </r>
  <r>
    <n v="3157"/>
    <s v="9/24/2019"/>
    <x v="187"/>
    <s v="2019 - Q3"/>
    <n v="3"/>
    <x v="1"/>
    <n v="9"/>
    <x v="8"/>
    <n v="24"/>
    <n v="0"/>
    <n v="0"/>
    <s v="Tuesday"/>
    <s v="Evening"/>
    <s v="B07FWXTYQ"/>
    <s v="Male"/>
    <x v="141"/>
    <s v="Shipped"/>
    <n v="1"/>
    <s v="INR"/>
    <n v="175"/>
    <n v="89"/>
    <n v="264"/>
    <s v="Sangamner"/>
    <s v="Maharashtra"/>
    <n v="422605"/>
    <x v="2"/>
    <x v="90"/>
    <x v="48"/>
    <n v="0.21951219512195122"/>
    <n v="31.5"/>
    <n v="143.5"/>
    <n v="175"/>
  </r>
  <r>
    <n v="3158"/>
    <s v="9/25/2019"/>
    <x v="303"/>
    <s v="2019 - Q3"/>
    <n v="3"/>
    <x v="1"/>
    <n v="9"/>
    <x v="8"/>
    <n v="25"/>
    <n v="0"/>
    <n v="0"/>
    <s v="Wednesday"/>
    <s v="Morning"/>
    <s v="B07FWXTUZ"/>
    <s v="Female"/>
    <x v="189"/>
    <s v="Shipped"/>
    <n v="1"/>
    <s v="INR"/>
    <n v="1790"/>
    <n v="0"/>
    <n v="1790"/>
    <s v="New Delhi"/>
    <s v="Delhi"/>
    <n v="110092"/>
    <x v="0"/>
    <x v="116"/>
    <x v="65"/>
    <n v="0.14942528735632188"/>
    <n v="232.70000000000005"/>
    <n v="1557.3"/>
    <n v="1790"/>
  </r>
  <r>
    <n v="3159"/>
    <s v="9/25/2019"/>
    <x v="277"/>
    <s v="2019 - Q3"/>
    <n v="3"/>
    <x v="1"/>
    <n v="9"/>
    <x v="8"/>
    <n v="25"/>
    <n v="0"/>
    <n v="0"/>
    <s v="Wednesday"/>
    <s v="Afternoon"/>
    <s v="B07FWXYTZ"/>
    <s v="Female"/>
    <x v="141"/>
    <s v="Shipped"/>
    <n v="1"/>
    <s v="INR"/>
    <n v="175"/>
    <n v="69"/>
    <n v="244"/>
    <s v="Jaipur"/>
    <s v="Rajasthan"/>
    <n v="302015"/>
    <x v="2"/>
    <x v="90"/>
    <x v="48"/>
    <n v="0.21951219512195122"/>
    <n v="31.5"/>
    <n v="143.5"/>
    <n v="175"/>
  </r>
  <r>
    <n v="3160"/>
    <s v="9/25/2019"/>
    <x v="248"/>
    <s v="2019 - Q3"/>
    <n v="3"/>
    <x v="1"/>
    <n v="9"/>
    <x v="8"/>
    <n v="25"/>
    <n v="0"/>
    <n v="0"/>
    <s v="Wednesday"/>
    <s v="Afternoon"/>
    <s v="B07FWVBYZ"/>
    <s v="Female"/>
    <x v="146"/>
    <s v="Shipped"/>
    <n v="1"/>
    <s v="INR"/>
    <n v="149"/>
    <n v="89"/>
    <n v="238"/>
    <s v="Shivamogga"/>
    <s v="Karnataka"/>
    <n v="577201"/>
    <x v="2"/>
    <x v="90"/>
    <x v="57"/>
    <n v="0.21951219512195116"/>
    <n v="26.819999999999993"/>
    <n v="122.18"/>
    <n v="149"/>
  </r>
  <r>
    <n v="3161"/>
    <s v="9/25/2019"/>
    <x v="869"/>
    <s v="2019 - Q3"/>
    <n v="3"/>
    <x v="1"/>
    <n v="9"/>
    <x v="8"/>
    <n v="25"/>
    <n v="0"/>
    <n v="0"/>
    <s v="Wednesday"/>
    <s v="Evening"/>
    <s v="B07FWXART"/>
    <s v="Male"/>
    <x v="126"/>
    <s v="Shipped"/>
    <n v="1"/>
    <s v="INR"/>
    <n v="157"/>
    <n v="89"/>
    <n v="246"/>
    <s v="Patna"/>
    <s v="Bihar"/>
    <n v="800025"/>
    <x v="2"/>
    <x v="90"/>
    <x v="48"/>
    <n v="0.21951219512195114"/>
    <n v="28.259999999999991"/>
    <n v="128.74"/>
    <n v="157"/>
  </r>
  <r>
    <n v="3162"/>
    <s v="9/26/2019"/>
    <x v="742"/>
    <s v="2019 - Q3"/>
    <n v="3"/>
    <x v="1"/>
    <n v="9"/>
    <x v="8"/>
    <n v="26"/>
    <n v="0"/>
    <n v="0"/>
    <s v="Thursday"/>
    <s v="Morning"/>
    <s v="B07FWVYRZ"/>
    <s v="Female"/>
    <x v="128"/>
    <s v="Shipped"/>
    <n v="1"/>
    <s v="INR"/>
    <n v="138"/>
    <n v="89"/>
    <n v="227"/>
    <s v="Amravati"/>
    <s v="Maharashtra"/>
    <n v="444607"/>
    <x v="2"/>
    <x v="90"/>
    <x v="48"/>
    <n v="0.21951219512195125"/>
    <n v="24.840000000000003"/>
    <n v="113.16"/>
    <n v="138"/>
  </r>
  <r>
    <n v="3163"/>
    <s v="9/26/2019"/>
    <x v="19"/>
    <s v="2019 - Q3"/>
    <n v="3"/>
    <x v="1"/>
    <n v="9"/>
    <x v="8"/>
    <n v="26"/>
    <n v="0"/>
    <n v="0"/>
    <s v="Thursday"/>
    <s v="Afternoon"/>
    <s v="B07FWVYST"/>
    <s v="Male"/>
    <x v="129"/>
    <s v="Shipped"/>
    <n v="1"/>
    <s v="INR"/>
    <n v="200"/>
    <n v="79"/>
    <n v="279"/>
    <s v="Pratapgarh"/>
    <s v="Rajasthan"/>
    <n v="312615"/>
    <x v="0"/>
    <x v="95"/>
    <x v="52"/>
    <n v="0.14942528735632185"/>
    <n v="26"/>
    <n v="174"/>
    <n v="200"/>
  </r>
  <r>
    <n v="3164"/>
    <s v="9/26/2019"/>
    <x v="433"/>
    <s v="2019 - Q3"/>
    <n v="3"/>
    <x v="1"/>
    <n v="9"/>
    <x v="8"/>
    <n v="26"/>
    <n v="0"/>
    <n v="0"/>
    <s v="Thursday"/>
    <s v="Afternoon"/>
    <s v="B07FWVVVT"/>
    <s v="Female"/>
    <x v="129"/>
    <s v="Shipped"/>
    <n v="1"/>
    <s v="INR"/>
    <n v="200"/>
    <n v="79"/>
    <n v="279"/>
    <s v="Indore"/>
    <s v="Madhya Pradesh"/>
    <n v="452001"/>
    <x v="0"/>
    <x v="95"/>
    <x v="52"/>
    <n v="0.14942528735632185"/>
    <n v="26"/>
    <n v="174"/>
    <n v="200"/>
  </r>
  <r>
    <n v="3165"/>
    <s v="9/26/2019"/>
    <x v="15"/>
    <s v="2019 - Q3"/>
    <n v="3"/>
    <x v="1"/>
    <n v="9"/>
    <x v="8"/>
    <n v="26"/>
    <n v="0"/>
    <n v="0"/>
    <s v="Thursday"/>
    <s v="Evening"/>
    <s v="B07FWVWVQ"/>
    <s v="Male"/>
    <x v="131"/>
    <s v="Shipped"/>
    <n v="1"/>
    <s v="INR"/>
    <n v="285"/>
    <n v="89"/>
    <n v="374"/>
    <s v="Navi Mumbai"/>
    <s v="Maharashtra"/>
    <n v="400707"/>
    <x v="2"/>
    <x v="90"/>
    <x v="48"/>
    <n v="0.21951219512195128"/>
    <n v="51.300000000000011"/>
    <n v="233.7"/>
    <n v="285"/>
  </r>
  <r>
    <n v="3166"/>
    <s v="9/27/2019"/>
    <x v="41"/>
    <s v="2019 - Q3"/>
    <n v="3"/>
    <x v="1"/>
    <n v="9"/>
    <x v="8"/>
    <n v="27"/>
    <n v="0"/>
    <n v="0"/>
    <s v="Friday"/>
    <s v="Night"/>
    <s v="B07FWYSTT"/>
    <s v="Female"/>
    <x v="212"/>
    <s v="Shipped"/>
    <n v="1"/>
    <s v="INR"/>
    <n v="899"/>
    <n v="89"/>
    <n v="988"/>
    <s v="Mumbai"/>
    <s v="Maharashtra"/>
    <n v="400079"/>
    <x v="2"/>
    <x v="90"/>
    <x v="48"/>
    <n v="0.2195121951219513"/>
    <n v="161.82000000000005"/>
    <n v="737.18"/>
    <n v="899"/>
  </r>
  <r>
    <n v="3167"/>
    <s v="9/27/2019"/>
    <x v="484"/>
    <s v="2019 - Q3"/>
    <n v="3"/>
    <x v="1"/>
    <n v="9"/>
    <x v="8"/>
    <n v="27"/>
    <n v="0"/>
    <n v="0"/>
    <s v="Friday"/>
    <s v="Morning"/>
    <s v="B07FWYVXX"/>
    <s v="Male"/>
    <x v="141"/>
    <s v="Shipped"/>
    <n v="2"/>
    <s v="INR"/>
    <n v="350"/>
    <n v="89"/>
    <n v="439"/>
    <s v="Ambad District Jalna"/>
    <s v="Maharashtra"/>
    <n v="431204"/>
    <x v="2"/>
    <x v="90"/>
    <x v="48"/>
    <n v="0.21951219512195122"/>
    <n v="63"/>
    <n v="287"/>
    <n v="700"/>
  </r>
  <r>
    <n v="3168"/>
    <s v="9/27/2019"/>
    <x v="1115"/>
    <s v="2019 - Q3"/>
    <n v="3"/>
    <x v="1"/>
    <n v="9"/>
    <x v="8"/>
    <n v="27"/>
    <n v="0"/>
    <n v="0"/>
    <s v="Friday"/>
    <s v="Morning"/>
    <s v="B07FWVXTZ"/>
    <s v="Female"/>
    <x v="148"/>
    <s v="Shipped"/>
    <n v="1"/>
    <s v="INR"/>
    <n v="142.44999999999999"/>
    <n v="89"/>
    <n v="231.45"/>
    <s v="Pune"/>
    <s v="Maharashtra"/>
    <n v="411041"/>
    <x v="2"/>
    <x v="103"/>
    <x v="17"/>
    <n v="0.21951219512195114"/>
    <n v="25.640999999999991"/>
    <n v="116.809"/>
    <n v="142.44999999999999"/>
  </r>
  <r>
    <n v="3169"/>
    <s v="9/27/2019"/>
    <x v="157"/>
    <s v="2019 - Q3"/>
    <n v="3"/>
    <x v="1"/>
    <n v="9"/>
    <x v="8"/>
    <n v="27"/>
    <n v="0"/>
    <n v="0"/>
    <s v="Friday"/>
    <s v="Afternoon"/>
    <s v="B07FWVVYQ"/>
    <s v="Female"/>
    <x v="148"/>
    <s v="Shipped"/>
    <n v="1"/>
    <s v="INR"/>
    <n v="142.44999999999999"/>
    <n v="89"/>
    <n v="231.45"/>
    <s v="Gurugram"/>
    <s v="Haryana"/>
    <n v="122001"/>
    <x v="2"/>
    <x v="103"/>
    <x v="17"/>
    <n v="0.21951219512195114"/>
    <n v="25.640999999999991"/>
    <n v="116.809"/>
    <n v="142.44999999999999"/>
  </r>
  <r>
    <n v="3170"/>
    <s v="9/27/2019"/>
    <x v="837"/>
    <s v="2019 - Q3"/>
    <n v="3"/>
    <x v="1"/>
    <n v="9"/>
    <x v="8"/>
    <n v="27"/>
    <n v="0"/>
    <n v="0"/>
    <s v="Friday"/>
    <s v="Afternoon"/>
    <s v="B07FWVWVX"/>
    <s v="Female"/>
    <x v="148"/>
    <s v="Shipped"/>
    <n v="1"/>
    <s v="INR"/>
    <n v="142.44999999999999"/>
    <n v="89"/>
    <n v="231.45"/>
    <s v="Ahmedabad"/>
    <s v="Gujarat"/>
    <n v="380007"/>
    <x v="2"/>
    <x v="103"/>
    <x v="17"/>
    <n v="0.21951219512195114"/>
    <n v="25.640999999999991"/>
    <n v="116.809"/>
    <n v="142.44999999999999"/>
  </r>
  <r>
    <n v="3171"/>
    <s v="9/27/2019"/>
    <x v="208"/>
    <s v="2019 - Q3"/>
    <n v="3"/>
    <x v="1"/>
    <n v="9"/>
    <x v="8"/>
    <n v="27"/>
    <n v="0"/>
    <n v="0"/>
    <s v="Friday"/>
    <s v="Afternoon"/>
    <s v="B07FWVWTU"/>
    <s v="Female"/>
    <x v="148"/>
    <s v="Shipped"/>
    <n v="1"/>
    <s v="INR"/>
    <n v="142.44999999999999"/>
    <n v="89"/>
    <n v="231.45"/>
    <s v="Delhi"/>
    <s v="Delhi"/>
    <n v="110084"/>
    <x v="2"/>
    <x v="103"/>
    <x v="17"/>
    <n v="0.21951219512195114"/>
    <n v="25.640999999999991"/>
    <n v="116.809"/>
    <n v="142.44999999999999"/>
  </r>
  <r>
    <n v="3172"/>
    <s v="9/27/2019"/>
    <x v="165"/>
    <s v="2019 - Q3"/>
    <n v="3"/>
    <x v="1"/>
    <n v="9"/>
    <x v="8"/>
    <n v="27"/>
    <n v="0"/>
    <n v="0"/>
    <s v="Friday"/>
    <s v="Afternoon"/>
    <s v="B07FWVWSR"/>
    <s v="Female"/>
    <x v="199"/>
    <s v="Shipped"/>
    <n v="1"/>
    <s v="INR"/>
    <n v="720"/>
    <n v="79"/>
    <n v="799"/>
    <s v="Lucknow"/>
    <s v="Uttar Pradesh"/>
    <n v="226016"/>
    <x v="2"/>
    <x v="106"/>
    <x v="58"/>
    <n v="0.21951219512195128"/>
    <n v="129.60000000000002"/>
    <n v="590.4"/>
    <n v="720"/>
  </r>
  <r>
    <n v="3173"/>
    <s v="9/27/2019"/>
    <x v="213"/>
    <s v="2019 - Q3"/>
    <n v="3"/>
    <x v="1"/>
    <n v="9"/>
    <x v="8"/>
    <n v="27"/>
    <n v="0"/>
    <n v="0"/>
    <s v="Friday"/>
    <s v="Afternoon"/>
    <s v="B07FWVVUV"/>
    <s v="Female"/>
    <x v="148"/>
    <s v="Shipped"/>
    <n v="1"/>
    <s v="INR"/>
    <n v="142.44999999999999"/>
    <n v="89"/>
    <n v="231.45"/>
    <s v="Ahmedabad"/>
    <s v="Gujarat"/>
    <n v="380008"/>
    <x v="2"/>
    <x v="103"/>
    <x v="17"/>
    <n v="0.21951219512195114"/>
    <n v="25.640999999999991"/>
    <n v="116.809"/>
    <n v="142.44999999999999"/>
  </r>
  <r>
    <n v="3174"/>
    <s v="9/28/2019"/>
    <x v="1116"/>
    <s v="2019 - Q3"/>
    <n v="3"/>
    <x v="1"/>
    <n v="9"/>
    <x v="8"/>
    <n v="28"/>
    <n v="0"/>
    <n v="0"/>
    <s v="Saturday"/>
    <s v="Morning"/>
    <s v="B07FWXURU"/>
    <s v="Male"/>
    <x v="141"/>
    <s v="Shipped"/>
    <n v="1"/>
    <s v="INR"/>
    <n v="175"/>
    <n v="89"/>
    <n v="264"/>
    <s v="Ranchi"/>
    <s v="Jharkhand"/>
    <n v="834001"/>
    <x v="2"/>
    <x v="90"/>
    <x v="48"/>
    <n v="0.21951219512195122"/>
    <n v="31.5"/>
    <n v="143.5"/>
    <n v="175"/>
  </r>
  <r>
    <n v="3175"/>
    <s v="9/28/2019"/>
    <x v="1030"/>
    <s v="2019 - Q3"/>
    <n v="3"/>
    <x v="1"/>
    <n v="9"/>
    <x v="8"/>
    <n v="28"/>
    <n v="0"/>
    <n v="0"/>
    <s v="Saturday"/>
    <s v="Afternoon"/>
    <s v="B07FWVWRT"/>
    <s v="Female"/>
    <x v="141"/>
    <s v="Shipped"/>
    <n v="1"/>
    <s v="INR"/>
    <n v="175"/>
    <n v="89"/>
    <n v="264"/>
    <s v="Dariba"/>
    <s v="Rajasthan"/>
    <n v="313211"/>
    <x v="2"/>
    <x v="90"/>
    <x v="48"/>
    <n v="0.21951219512195122"/>
    <n v="31.5"/>
    <n v="143.5"/>
    <n v="175"/>
  </r>
  <r>
    <n v="3176"/>
    <s v="9/28/2019"/>
    <x v="375"/>
    <s v="2019 - Q3"/>
    <n v="3"/>
    <x v="1"/>
    <n v="9"/>
    <x v="8"/>
    <n v="28"/>
    <n v="0"/>
    <n v="0"/>
    <s v="Saturday"/>
    <s v="Evening"/>
    <s v="B07FWXYWS"/>
    <s v="Female"/>
    <x v="141"/>
    <s v="Shipped"/>
    <n v="1"/>
    <s v="INR"/>
    <n v="175"/>
    <n v="79"/>
    <n v="254"/>
    <s v="Gurgaon"/>
    <s v="Haryana"/>
    <n v="122001"/>
    <x v="2"/>
    <x v="90"/>
    <x v="48"/>
    <n v="0.21951219512195122"/>
    <n v="31.5"/>
    <n v="143.5"/>
    <n v="175"/>
  </r>
  <r>
    <n v="3177"/>
    <s v="9/28/2019"/>
    <x v="1117"/>
    <s v="2019 - Q3"/>
    <n v="3"/>
    <x v="1"/>
    <n v="9"/>
    <x v="8"/>
    <n v="28"/>
    <n v="0"/>
    <n v="0"/>
    <s v="Saturday"/>
    <s v="Evening"/>
    <s v="B07FWVUUY"/>
    <s v="Male"/>
    <x v="213"/>
    <s v="Shipped"/>
    <n v="1"/>
    <s v="INR"/>
    <n v="275"/>
    <n v="89"/>
    <n v="364"/>
    <s v="Ranchi"/>
    <s v="Jharkhand"/>
    <n v="834002"/>
    <x v="0"/>
    <x v="136"/>
    <x v="15"/>
    <n v="0.14942528735632185"/>
    <n v="35.75"/>
    <n v="239.25"/>
    <n v="275"/>
  </r>
  <r>
    <n v="3178"/>
    <s v="9/29/2019"/>
    <x v="714"/>
    <s v="2019 - Q3"/>
    <n v="3"/>
    <x v="1"/>
    <n v="9"/>
    <x v="8"/>
    <n v="29"/>
    <n v="0"/>
    <n v="0"/>
    <s v="Sunday"/>
    <s v="Night"/>
    <s v="B07FWYYUR"/>
    <s v="Male"/>
    <x v="141"/>
    <s v="Shipped"/>
    <n v="1"/>
    <s v="INR"/>
    <n v="175"/>
    <n v="89"/>
    <n v="264"/>
    <s v="Chennai"/>
    <s v="Tamil Nadu"/>
    <n v="600034"/>
    <x v="2"/>
    <x v="90"/>
    <x v="48"/>
    <n v="0.21951219512195122"/>
    <n v="31.5"/>
    <n v="143.5"/>
    <n v="175"/>
  </r>
  <r>
    <n v="3179"/>
    <s v="9/29/2019"/>
    <x v="963"/>
    <s v="2019 - Q3"/>
    <n v="3"/>
    <x v="1"/>
    <n v="9"/>
    <x v="8"/>
    <n v="29"/>
    <n v="0"/>
    <n v="0"/>
    <s v="Sunday"/>
    <s v="Morning"/>
    <s v="B07FWXBQW"/>
    <s v="Male"/>
    <x v="148"/>
    <s v="Shipped"/>
    <n v="1"/>
    <s v="INR"/>
    <n v="142.44999999999999"/>
    <n v="48.82"/>
    <n v="191.26999999999998"/>
    <s v="Raichur"/>
    <s v="Karnataka"/>
    <n v="584101"/>
    <x v="2"/>
    <x v="103"/>
    <x v="17"/>
    <n v="0.21951219512195114"/>
    <n v="25.640999999999991"/>
    <n v="116.809"/>
    <n v="142.44999999999999"/>
  </r>
  <r>
    <n v="3180"/>
    <s v="9/29/2019"/>
    <x v="963"/>
    <s v="2019 - Q3"/>
    <n v="3"/>
    <x v="1"/>
    <n v="9"/>
    <x v="8"/>
    <n v="29"/>
    <n v="0"/>
    <n v="0"/>
    <s v="Sunday"/>
    <s v="Morning"/>
    <s v="B07FWXXQQ"/>
    <s v="Female"/>
    <x v="141"/>
    <s v="Shipped"/>
    <n v="1"/>
    <s v="INR"/>
    <n v="175"/>
    <n v="40.18"/>
    <n v="215.18"/>
    <s v="Raichur"/>
    <s v="Karnataka"/>
    <n v="584101"/>
    <x v="2"/>
    <x v="90"/>
    <x v="48"/>
    <n v="0.21951219512195122"/>
    <n v="31.5"/>
    <n v="143.5"/>
    <n v="175"/>
  </r>
  <r>
    <n v="3181"/>
    <s v="9/29/2019"/>
    <x v="502"/>
    <s v="2019 - Q3"/>
    <n v="3"/>
    <x v="1"/>
    <n v="9"/>
    <x v="8"/>
    <n v="29"/>
    <n v="0"/>
    <n v="0"/>
    <s v="Sunday"/>
    <s v="Afternoon"/>
    <s v="B07FWWBTQ"/>
    <s v="Female"/>
    <x v="212"/>
    <s v="Shipped"/>
    <n v="1"/>
    <s v="INR"/>
    <n v="899"/>
    <n v="89"/>
    <n v="988"/>
    <s v="Bengaluru"/>
    <s v="Karnataka"/>
    <n v="560100"/>
    <x v="2"/>
    <x v="90"/>
    <x v="48"/>
    <n v="0.2195121951219513"/>
    <n v="161.82000000000005"/>
    <n v="737.18"/>
    <n v="899"/>
  </r>
  <r>
    <n v="3182"/>
    <s v="9/29/2019"/>
    <x v="306"/>
    <s v="2019 - Q3"/>
    <n v="3"/>
    <x v="1"/>
    <n v="9"/>
    <x v="8"/>
    <n v="29"/>
    <n v="0"/>
    <n v="0"/>
    <s v="Sunday"/>
    <s v="Afternoon"/>
    <s v="B07FWVVYT"/>
    <s v="Female"/>
    <x v="141"/>
    <s v="Shipped"/>
    <n v="1"/>
    <s v="INR"/>
    <n v="175"/>
    <n v="79"/>
    <n v="254"/>
    <s v="New Delhi"/>
    <s v="Delhi"/>
    <n v="110042"/>
    <x v="2"/>
    <x v="90"/>
    <x v="48"/>
    <n v="0.21951219512195122"/>
    <n v="31.5"/>
    <n v="143.5"/>
    <n v="175"/>
  </r>
  <r>
    <n v="3183"/>
    <s v="9/29/2019"/>
    <x v="763"/>
    <s v="2019 - Q3"/>
    <n v="3"/>
    <x v="1"/>
    <n v="9"/>
    <x v="8"/>
    <n v="29"/>
    <n v="0"/>
    <n v="0"/>
    <s v="Sunday"/>
    <s v="Afternoon"/>
    <s v="B07FWWTST"/>
    <s v="Female"/>
    <x v="141"/>
    <s v="Shipped"/>
    <n v="1"/>
    <s v="INR"/>
    <n v="175"/>
    <n v="89"/>
    <n v="264"/>
    <s v="Pune"/>
    <s v="Maharashtra"/>
    <n v="411038"/>
    <x v="2"/>
    <x v="90"/>
    <x v="48"/>
    <n v="0.21951219512195122"/>
    <n v="31.5"/>
    <n v="143.5"/>
    <n v="175"/>
  </r>
  <r>
    <n v="3184"/>
    <s v="9/29/2019"/>
    <x v="560"/>
    <s v="2019 - Q3"/>
    <n v="3"/>
    <x v="1"/>
    <n v="9"/>
    <x v="8"/>
    <n v="29"/>
    <n v="0"/>
    <n v="0"/>
    <s v="Sunday"/>
    <s v="Afternoon"/>
    <s v="B07FWVXWT"/>
    <s v="Female"/>
    <x v="141"/>
    <s v="Shipped"/>
    <n v="1"/>
    <s v="INR"/>
    <n v="175"/>
    <n v="89"/>
    <n v="264"/>
    <s v="New Delhi"/>
    <s v="Delhi"/>
    <n v="110026"/>
    <x v="2"/>
    <x v="90"/>
    <x v="48"/>
    <n v="0.21951219512195122"/>
    <n v="31.5"/>
    <n v="143.5"/>
    <n v="175"/>
  </r>
  <r>
    <n v="3185"/>
    <s v="9/29/2019"/>
    <x v="307"/>
    <s v="2019 - Q3"/>
    <n v="3"/>
    <x v="1"/>
    <n v="9"/>
    <x v="8"/>
    <n v="29"/>
    <n v="0"/>
    <n v="0"/>
    <s v="Sunday"/>
    <s v="Evening"/>
    <s v="B07FWYVUZ"/>
    <s v="Female"/>
    <x v="112"/>
    <s v="Shipped"/>
    <n v="1"/>
    <s v="INR"/>
    <n v="320"/>
    <n v="89"/>
    <n v="409"/>
    <s v="Pune"/>
    <s v="Maharashtra"/>
    <n v="411057"/>
    <x v="1"/>
    <x v="79"/>
    <x v="19"/>
    <n v="0.20481927710843364"/>
    <n v="54.399999999999977"/>
    <n v="265.60000000000002"/>
    <n v="320"/>
  </r>
  <r>
    <n v="3186"/>
    <s v="9/30/2019"/>
    <x v="372"/>
    <s v="2019 - Q3"/>
    <n v="3"/>
    <x v="1"/>
    <n v="9"/>
    <x v="8"/>
    <n v="30"/>
    <n v="1"/>
    <n v="0"/>
    <s v="Monday"/>
    <s v="Night"/>
    <s v="B07FWVZQR"/>
    <s v="Female"/>
    <x v="208"/>
    <s v="Shipped"/>
    <n v="1"/>
    <s v="INR"/>
    <n v="405"/>
    <n v="69"/>
    <n v="474"/>
    <s v="Jaipur"/>
    <s v="Rajasthan"/>
    <n v="302034"/>
    <x v="1"/>
    <x v="132"/>
    <x v="77"/>
    <n v="0.20481927710843381"/>
    <n v="68.850000000000023"/>
    <n v="336.15"/>
    <n v="405"/>
  </r>
  <r>
    <n v="3187"/>
    <s v="9/30/2019"/>
    <x v="692"/>
    <s v="2019 - Q3"/>
    <n v="3"/>
    <x v="1"/>
    <n v="9"/>
    <x v="8"/>
    <n v="30"/>
    <n v="1"/>
    <n v="0"/>
    <s v="Monday"/>
    <s v="Morning"/>
    <s v="B07FWXVQT"/>
    <s v="Female"/>
    <x v="141"/>
    <s v="Shipped"/>
    <n v="1"/>
    <s v="INR"/>
    <n v="175"/>
    <n v="89"/>
    <n v="264"/>
    <s v="Ahmedabad"/>
    <s v="Gujarat"/>
    <n v="382418"/>
    <x v="2"/>
    <x v="90"/>
    <x v="48"/>
    <n v="0.21951219512195122"/>
    <n v="31.5"/>
    <n v="143.5"/>
    <n v="175"/>
  </r>
  <r>
    <n v="3188"/>
    <s v="9/30/2019"/>
    <x v="1052"/>
    <s v="2019 - Q3"/>
    <n v="3"/>
    <x v="1"/>
    <n v="9"/>
    <x v="8"/>
    <n v="30"/>
    <n v="1"/>
    <n v="0"/>
    <s v="Monday"/>
    <s v="Morning"/>
    <s v="B07FWVWQR"/>
    <s v="Female"/>
    <x v="141"/>
    <s v="Shipped"/>
    <n v="1"/>
    <s v="INR"/>
    <n v="175"/>
    <n v="79"/>
    <n v="254"/>
    <s v="Greater Noida"/>
    <s v="Uttar Pradesh"/>
    <n v="201306"/>
    <x v="2"/>
    <x v="90"/>
    <x v="48"/>
    <n v="0.21951219512195122"/>
    <n v="31.5"/>
    <n v="143.5"/>
    <n v="175"/>
  </r>
  <r>
    <n v="3189"/>
    <s v="9/30/2019"/>
    <x v="124"/>
    <s v="2019 - Q3"/>
    <n v="3"/>
    <x v="1"/>
    <n v="9"/>
    <x v="8"/>
    <n v="30"/>
    <n v="1"/>
    <n v="0"/>
    <s v="Monday"/>
    <s v="Afternoon"/>
    <s v="B07FWWYXZ"/>
    <s v="Male"/>
    <x v="141"/>
    <s v="Shipped"/>
    <n v="1"/>
    <s v="INR"/>
    <n v="175"/>
    <n v="79"/>
    <n v="254"/>
    <s v="New Delhi"/>
    <s v="Delhi"/>
    <n v="110012"/>
    <x v="2"/>
    <x v="90"/>
    <x v="48"/>
    <n v="0.21951219512195122"/>
    <n v="31.5"/>
    <n v="143.5"/>
    <n v="175"/>
  </r>
  <r>
    <n v="3190"/>
    <s v="9/30/2019"/>
    <x v="352"/>
    <s v="2019 - Q3"/>
    <n v="3"/>
    <x v="1"/>
    <n v="9"/>
    <x v="8"/>
    <n v="30"/>
    <n v="1"/>
    <n v="0"/>
    <s v="Monday"/>
    <s v="Afternoon"/>
    <s v="B07FWVYQX"/>
    <s v="Female"/>
    <x v="141"/>
    <s v="Shipped"/>
    <n v="1"/>
    <s v="INR"/>
    <n v="175"/>
    <n v="89"/>
    <n v="264"/>
    <s v="Rohtak"/>
    <s v="Haryana"/>
    <n v="124001"/>
    <x v="2"/>
    <x v="90"/>
    <x v="48"/>
    <n v="0.21951219512195122"/>
    <n v="31.5"/>
    <n v="143.5"/>
    <n v="175"/>
  </r>
  <r>
    <n v="3191"/>
    <s v="9/30/2019"/>
    <x v="1084"/>
    <s v="2019 - Q3"/>
    <n v="3"/>
    <x v="1"/>
    <n v="9"/>
    <x v="8"/>
    <n v="30"/>
    <n v="1"/>
    <n v="0"/>
    <s v="Monday"/>
    <s v="Afternoon"/>
    <s v="B07FWVWXU"/>
    <s v="Male"/>
    <x v="141"/>
    <s v="Shipped"/>
    <n v="1"/>
    <s v="INR"/>
    <n v="175"/>
    <n v="79"/>
    <n v="254"/>
    <s v="Dharuhera"/>
    <s v="Haryana"/>
    <n v="123106"/>
    <x v="2"/>
    <x v="90"/>
    <x v="48"/>
    <n v="0.21951219512195122"/>
    <n v="31.5"/>
    <n v="143.5"/>
    <n v="175"/>
  </r>
  <r>
    <n v="3192"/>
    <s v="9/30/2019"/>
    <x v="874"/>
    <s v="2019 - Q3"/>
    <n v="3"/>
    <x v="1"/>
    <n v="9"/>
    <x v="8"/>
    <n v="30"/>
    <n v="1"/>
    <n v="0"/>
    <s v="Monday"/>
    <s v="Afternoon"/>
    <s v="B07FWYSZT"/>
    <s v="Male"/>
    <x v="141"/>
    <s v="Shipped"/>
    <n v="1"/>
    <s v="INR"/>
    <n v="175"/>
    <n v="89"/>
    <n v="264"/>
    <s v="Pune"/>
    <s v="Maharashtra"/>
    <n v="411028"/>
    <x v="2"/>
    <x v="90"/>
    <x v="48"/>
    <n v="0.21951219512195122"/>
    <n v="31.5"/>
    <n v="143.5"/>
    <n v="175"/>
  </r>
  <r>
    <n v="3193"/>
    <s v="9/30/2019"/>
    <x v="936"/>
    <s v="2019 - Q3"/>
    <n v="3"/>
    <x v="1"/>
    <n v="9"/>
    <x v="8"/>
    <n v="30"/>
    <n v="1"/>
    <n v="0"/>
    <s v="Monday"/>
    <s v="Evening"/>
    <s v="B07FWVVZX"/>
    <s v="Female"/>
    <x v="141"/>
    <s v="Shipped"/>
    <n v="1"/>
    <s v="INR"/>
    <n v="175"/>
    <n v="89"/>
    <n v="264"/>
    <s v="Mumbai"/>
    <s v="Maharashtra"/>
    <n v="400001"/>
    <x v="2"/>
    <x v="90"/>
    <x v="48"/>
    <n v="0.21951219512195122"/>
    <n v="31.5"/>
    <n v="143.5"/>
    <n v="175"/>
  </r>
  <r>
    <n v="3194"/>
    <s v="9/30/2019"/>
    <x v="284"/>
    <s v="2019 - Q3"/>
    <n v="3"/>
    <x v="1"/>
    <n v="9"/>
    <x v="8"/>
    <n v="30"/>
    <n v="1"/>
    <n v="0"/>
    <s v="Monday"/>
    <s v="Evening"/>
    <s v="B07FWVWVT"/>
    <s v="Male"/>
    <x v="129"/>
    <s v="Shipped"/>
    <n v="1"/>
    <s v="INR"/>
    <n v="200"/>
    <n v="89"/>
    <n v="289"/>
    <s v="Bhusawal"/>
    <s v="Maharashtra"/>
    <n v="425201"/>
    <x v="0"/>
    <x v="95"/>
    <x v="52"/>
    <n v="0.14942528735632185"/>
    <n v="26"/>
    <n v="174"/>
    <n v="200"/>
  </r>
  <r>
    <n v="3195"/>
    <d v="2019-01-10T00:00:00"/>
    <x v="8"/>
    <s v="2019 - Q4"/>
    <n v="4"/>
    <x v="1"/>
    <n v="10"/>
    <x v="9"/>
    <n v="1"/>
    <n v="1"/>
    <n v="0"/>
    <s v="Tuesday"/>
    <s v="Night"/>
    <s v="B07FWVUTQ"/>
    <s v="Male"/>
    <x v="141"/>
    <s v="Shipped"/>
    <n v="1"/>
    <s v="INR"/>
    <n v="175"/>
    <n v="89"/>
    <n v="264"/>
    <s v="Lucknow"/>
    <s v="Uttar Pradesh"/>
    <n v="226016"/>
    <x v="2"/>
    <x v="90"/>
    <x v="48"/>
    <n v="0.21951219512195122"/>
    <n v="31.5"/>
    <n v="143.5"/>
    <n v="175"/>
  </r>
  <r>
    <n v="3196"/>
    <d v="2019-01-10T00:00:00"/>
    <x v="202"/>
    <s v="2019 - Q4"/>
    <n v="4"/>
    <x v="1"/>
    <n v="10"/>
    <x v="9"/>
    <n v="1"/>
    <n v="1"/>
    <n v="0"/>
    <s v="Tuesday"/>
    <s v="Night"/>
    <s v="B07FWWYZX"/>
    <s v="Female"/>
    <x v="214"/>
    <s v="Shipped"/>
    <n v="1"/>
    <s v="INR"/>
    <n v="664"/>
    <n v="79"/>
    <n v="743"/>
    <s v="Alwar"/>
    <s v="Rajasthan"/>
    <n v="301001"/>
    <x v="1"/>
    <x v="137"/>
    <x v="10"/>
    <n v="0.20481927710843373"/>
    <n v="112.88"/>
    <n v="551.12"/>
    <n v="664"/>
  </r>
  <r>
    <n v="3197"/>
    <d v="2019-01-10T00:00:00"/>
    <x v="180"/>
    <s v="2019 - Q4"/>
    <n v="4"/>
    <x v="1"/>
    <n v="10"/>
    <x v="9"/>
    <n v="1"/>
    <n v="1"/>
    <n v="0"/>
    <s v="Tuesday"/>
    <s v="Night"/>
    <s v="B07FWXWVQ"/>
    <s v="Female"/>
    <x v="141"/>
    <s v="Shipped"/>
    <n v="1"/>
    <s v="INR"/>
    <n v="175"/>
    <n v="89"/>
    <n v="264"/>
    <s v="Narasaraopet"/>
    <s v="Andhra Pradesh"/>
    <n v="522601"/>
    <x v="2"/>
    <x v="90"/>
    <x v="48"/>
    <n v="0.21951219512195122"/>
    <n v="31.5"/>
    <n v="143.5"/>
    <n v="175"/>
  </r>
  <r>
    <n v="3198"/>
    <d v="2019-01-10T00:00:00"/>
    <x v="177"/>
    <s v="2019 - Q4"/>
    <n v="4"/>
    <x v="1"/>
    <n v="10"/>
    <x v="9"/>
    <n v="1"/>
    <n v="1"/>
    <n v="0"/>
    <s v="Tuesday"/>
    <s v="Morning"/>
    <s v="B07FWVWUY"/>
    <s v="Male"/>
    <x v="129"/>
    <s v="Shipped"/>
    <n v="1"/>
    <s v="INR"/>
    <n v="200"/>
    <n v="79"/>
    <n v="279"/>
    <s v="Jaipur"/>
    <s v="Rajasthan"/>
    <n v="302039"/>
    <x v="0"/>
    <x v="95"/>
    <x v="52"/>
    <n v="0.14942528735632185"/>
    <n v="26"/>
    <n v="174"/>
    <n v="200"/>
  </r>
  <r>
    <n v="3199"/>
    <d v="2019-01-10T00:00:00"/>
    <x v="651"/>
    <s v="2019 - Q4"/>
    <n v="4"/>
    <x v="1"/>
    <n v="10"/>
    <x v="9"/>
    <n v="1"/>
    <n v="1"/>
    <n v="0"/>
    <s v="Tuesday"/>
    <s v="Afternoon"/>
    <s v="B07FWVVYY"/>
    <s v="Male"/>
    <x v="215"/>
    <s v="Shipped"/>
    <n v="1"/>
    <s v="INR"/>
    <n v="495"/>
    <n v="89"/>
    <n v="584"/>
    <s v="Coimbatore"/>
    <s v="Tamil Nadu"/>
    <n v="641010"/>
    <x v="0"/>
    <x v="138"/>
    <x v="79"/>
    <n v="0.14942528735632191"/>
    <n v="64.350000000000023"/>
    <n v="430.65"/>
    <n v="495"/>
  </r>
  <r>
    <n v="3200"/>
    <d v="2019-02-10T00:00:00"/>
    <x v="880"/>
    <s v="2019 - Q4"/>
    <n v="4"/>
    <x v="1"/>
    <n v="10"/>
    <x v="9"/>
    <n v="2"/>
    <n v="1"/>
    <n v="0"/>
    <s v="Wednesday"/>
    <s v="Morning"/>
    <s v="B07FWVUWS"/>
    <s v="Female"/>
    <x v="216"/>
    <s v="Shipped"/>
    <n v="1"/>
    <s v="INR"/>
    <n v="750"/>
    <n v="89"/>
    <n v="839"/>
    <s v="Noida"/>
    <s v="Uttar Pradesh"/>
    <n v="201301"/>
    <x v="0"/>
    <x v="139"/>
    <x v="15"/>
    <n v="0.14942528735632185"/>
    <n v="97.5"/>
    <n v="652.5"/>
    <n v="750"/>
  </r>
  <r>
    <n v="3201"/>
    <d v="2019-03-10T00:00:00"/>
    <x v="59"/>
    <s v="2019 - Q4"/>
    <n v="4"/>
    <x v="1"/>
    <n v="10"/>
    <x v="9"/>
    <n v="3"/>
    <n v="0"/>
    <n v="0"/>
    <s v="Thursday"/>
    <s v="Afternoon"/>
    <s v="B07FWVXZW"/>
    <s v="Male"/>
    <x v="128"/>
    <s v="Shipped"/>
    <n v="1"/>
    <s v="INR"/>
    <n v="138"/>
    <n v="89"/>
    <n v="227"/>
    <s v="Amravati"/>
    <s v="Maharashtra"/>
    <n v="444607"/>
    <x v="2"/>
    <x v="90"/>
    <x v="48"/>
    <n v="0.21951219512195125"/>
    <n v="24.840000000000003"/>
    <n v="113.16"/>
    <n v="138"/>
  </r>
  <r>
    <n v="3202"/>
    <d v="2019-03-10T00:00:00"/>
    <x v="1023"/>
    <s v="2019 - Q4"/>
    <n v="4"/>
    <x v="1"/>
    <n v="10"/>
    <x v="9"/>
    <n v="3"/>
    <n v="0"/>
    <n v="0"/>
    <s v="Thursday"/>
    <s v="Evening"/>
    <s v="B07FWWXZX"/>
    <s v="Male"/>
    <x v="217"/>
    <s v="Shipped"/>
    <n v="1"/>
    <s v="INR"/>
    <n v="104"/>
    <n v="89"/>
    <n v="193"/>
    <s v="Ahmedabad"/>
    <s v="Gujarat"/>
    <n v="380058"/>
    <x v="2"/>
    <x v="90"/>
    <x v="48"/>
    <n v="0.21951219512195119"/>
    <n v="18.72"/>
    <n v="85.28"/>
    <n v="104"/>
  </r>
  <r>
    <n v="3203"/>
    <d v="2019-04-10T00:00:00"/>
    <x v="510"/>
    <s v="2019 - Q4"/>
    <n v="4"/>
    <x v="1"/>
    <n v="10"/>
    <x v="9"/>
    <n v="4"/>
    <n v="0"/>
    <n v="0"/>
    <s v="Friday"/>
    <s v="Night"/>
    <s v="B07FWVWWS"/>
    <s v="Male"/>
    <x v="217"/>
    <s v="Shipped"/>
    <n v="1"/>
    <s v="INR"/>
    <n v="104"/>
    <n v="89"/>
    <n v="193"/>
    <s v="Mumbai"/>
    <s v="Maharashtra"/>
    <n v="400067"/>
    <x v="2"/>
    <x v="90"/>
    <x v="48"/>
    <n v="0.21951219512195119"/>
    <n v="18.72"/>
    <n v="85.28"/>
    <n v="104"/>
  </r>
  <r>
    <n v="3204"/>
    <d v="2019-04-10T00:00:00"/>
    <x v="512"/>
    <s v="2019 - Q4"/>
    <n v="4"/>
    <x v="1"/>
    <n v="10"/>
    <x v="9"/>
    <n v="4"/>
    <n v="0"/>
    <n v="0"/>
    <s v="Friday"/>
    <s v="Night"/>
    <s v="B07FWVVUW"/>
    <s v="Male"/>
    <x v="99"/>
    <s v="Shipped"/>
    <n v="1"/>
    <s v="INR"/>
    <n v="104"/>
    <n v="89"/>
    <n v="193"/>
    <s v="Trimbak"/>
    <s v="Maharashtra"/>
    <n v="422212"/>
    <x v="0"/>
    <x v="81"/>
    <x v="44"/>
    <n v="0.1494252873563218"/>
    <n v="13.519999999999996"/>
    <n v="90.48"/>
    <n v="104"/>
  </r>
  <r>
    <n v="3205"/>
    <d v="2019-04-10T00:00:00"/>
    <x v="639"/>
    <s v="2019 - Q4"/>
    <n v="4"/>
    <x v="1"/>
    <n v="10"/>
    <x v="9"/>
    <n v="4"/>
    <n v="0"/>
    <n v="0"/>
    <s v="Friday"/>
    <s v="Afternoon"/>
    <s v="B07FWXBQT"/>
    <s v="Female"/>
    <x v="141"/>
    <s v="Shipped"/>
    <n v="1"/>
    <s v="INR"/>
    <n v="175"/>
    <n v="89"/>
    <n v="264"/>
    <s v="Jogabani"/>
    <s v="Bihar"/>
    <n v="854328"/>
    <x v="2"/>
    <x v="90"/>
    <x v="48"/>
    <n v="0.21951219512195122"/>
    <n v="31.5"/>
    <n v="143.5"/>
    <n v="175"/>
  </r>
  <r>
    <n v="3206"/>
    <d v="2019-04-10T00:00:00"/>
    <x v="640"/>
    <s v="2019 - Q4"/>
    <n v="4"/>
    <x v="1"/>
    <n v="10"/>
    <x v="9"/>
    <n v="4"/>
    <n v="0"/>
    <n v="0"/>
    <s v="Friday"/>
    <s v="Evening"/>
    <s v="B07FWVYYY"/>
    <s v="Female"/>
    <x v="218"/>
    <s v="Shipped"/>
    <n v="1"/>
    <s v="INR"/>
    <n v="415"/>
    <n v="89"/>
    <n v="504"/>
    <s v="Kumhari"/>
    <s v="Chhattisgarh"/>
    <n v="490042"/>
    <x v="2"/>
    <x v="140"/>
    <x v="80"/>
    <n v="0.21951219512195119"/>
    <n v="74.699999999999989"/>
    <n v="340.3"/>
    <n v="415"/>
  </r>
  <r>
    <n v="3207"/>
    <d v="2019-05-10T00:00:00"/>
    <x v="667"/>
    <s v="2019 - Q4"/>
    <n v="4"/>
    <x v="1"/>
    <n v="10"/>
    <x v="9"/>
    <n v="5"/>
    <n v="0"/>
    <n v="0"/>
    <s v="Saturday"/>
    <s v="Morning"/>
    <s v="B07FWYZWS"/>
    <s v="Male"/>
    <x v="219"/>
    <s v="Shipped"/>
    <n v="1"/>
    <s v="INR"/>
    <n v="195"/>
    <n v="79"/>
    <n v="274"/>
    <s v="Lucknow"/>
    <s v="Uttar Pradesh"/>
    <n v="226014"/>
    <x v="2"/>
    <x v="141"/>
    <x v="15"/>
    <n v="0.21951219512195116"/>
    <n v="35.099999999999994"/>
    <n v="159.9"/>
    <n v="195"/>
  </r>
  <r>
    <n v="3208"/>
    <d v="2019-06-10T00:00:00"/>
    <x v="706"/>
    <s v="2019 - Q4"/>
    <n v="4"/>
    <x v="1"/>
    <n v="10"/>
    <x v="9"/>
    <n v="6"/>
    <n v="0"/>
    <n v="0"/>
    <s v="Sunday"/>
    <s v="Night"/>
    <s v="B07FWVLVN"/>
    <s v="Male"/>
    <x v="220"/>
    <s v="Shipped"/>
    <n v="1"/>
    <s v="INR"/>
    <n v="479"/>
    <n v="89"/>
    <n v="568"/>
    <s v="Virinchipuram"/>
    <s v="Tamil Nadu"/>
    <n v="632104"/>
    <x v="0"/>
    <x v="142"/>
    <x v="81"/>
    <n v="0.1494252873563218"/>
    <n v="62.269999999999982"/>
    <n v="416.73"/>
    <n v="479"/>
  </r>
  <r>
    <n v="3209"/>
    <d v="2019-07-10T00:00:00"/>
    <x v="1115"/>
    <s v="2019 - Q4"/>
    <n v="4"/>
    <x v="1"/>
    <n v="10"/>
    <x v="9"/>
    <n v="7"/>
    <n v="0"/>
    <n v="1"/>
    <s v="Monday"/>
    <s v="Morning"/>
    <s v="B07FWVARQ"/>
    <s v="Male"/>
    <x v="214"/>
    <s v="Shipped"/>
    <n v="1"/>
    <s v="INR"/>
    <n v="664"/>
    <n v="79"/>
    <n v="743"/>
    <s v="Jodhpur"/>
    <s v="Rajasthan"/>
    <n v="342011"/>
    <x v="1"/>
    <x v="137"/>
    <x v="10"/>
    <n v="0.20481927710843373"/>
    <n v="112.88"/>
    <n v="551.12"/>
    <n v="664"/>
  </r>
  <r>
    <n v="3210"/>
    <d v="2019-07-10T00:00:00"/>
    <x v="976"/>
    <s v="2019 - Q4"/>
    <n v="4"/>
    <x v="1"/>
    <n v="10"/>
    <x v="9"/>
    <n v="7"/>
    <n v="0"/>
    <n v="1"/>
    <s v="Monday"/>
    <s v="Afternoon"/>
    <s v="B07FWVYYS"/>
    <s v="Male"/>
    <x v="112"/>
    <s v="Shipped"/>
    <n v="1"/>
    <s v="INR"/>
    <n v="320"/>
    <n v="79"/>
    <n v="399"/>
    <s v="Raniwara"/>
    <s v="Rajasthan"/>
    <n v="343040"/>
    <x v="1"/>
    <x v="79"/>
    <x v="19"/>
    <n v="0.20481927710843364"/>
    <n v="54.399999999999977"/>
    <n v="265.60000000000002"/>
    <n v="320"/>
  </r>
  <r>
    <n v="3211"/>
    <d v="2019-08-10T00:00:00"/>
    <x v="1118"/>
    <s v="2019 - Q4"/>
    <n v="4"/>
    <x v="1"/>
    <n v="10"/>
    <x v="9"/>
    <n v="8"/>
    <n v="1"/>
    <n v="1"/>
    <s v="Tuesday"/>
    <s v="Night"/>
    <s v="B07FWVAWD"/>
    <s v="Male"/>
    <x v="88"/>
    <s v="Shipped"/>
    <n v="1"/>
    <s v="INR"/>
    <n v="355"/>
    <n v="79"/>
    <n v="434"/>
    <s v="Hisar"/>
    <s v="Haryana"/>
    <n v="125001"/>
    <x v="1"/>
    <x v="72"/>
    <x v="19"/>
    <n v="0.20481927710843384"/>
    <n v="60.350000000000023"/>
    <n v="294.64999999999998"/>
    <n v="355"/>
  </r>
  <r>
    <n v="3212"/>
    <d v="2019-09-10T00:00:00"/>
    <x v="271"/>
    <s v="2019 - Q4"/>
    <n v="4"/>
    <x v="1"/>
    <n v="10"/>
    <x v="9"/>
    <n v="9"/>
    <n v="0"/>
    <n v="1"/>
    <s v="Wednesday"/>
    <s v="Night"/>
    <s v="B07FWVWUZ"/>
    <s v="Male"/>
    <x v="220"/>
    <s v="Shipped"/>
    <n v="1"/>
    <s v="INR"/>
    <n v="479"/>
    <n v="89"/>
    <n v="568"/>
    <s v="Varanasi"/>
    <s v="Uttar Pradesh"/>
    <n v="221003"/>
    <x v="0"/>
    <x v="142"/>
    <x v="81"/>
    <n v="0.1494252873563218"/>
    <n v="62.269999999999982"/>
    <n v="416.73"/>
    <n v="479"/>
  </r>
  <r>
    <n v="3213"/>
    <d v="2019-09-10T00:00:00"/>
    <x v="23"/>
    <s v="2019 - Q4"/>
    <n v="4"/>
    <x v="1"/>
    <n v="10"/>
    <x v="9"/>
    <n v="9"/>
    <n v="0"/>
    <n v="1"/>
    <s v="Wednesday"/>
    <s v="Morning"/>
    <s v="B07FWVWVT"/>
    <s v="Male"/>
    <x v="139"/>
    <s v="Shipped"/>
    <n v="1"/>
    <s v="INR"/>
    <n v="192"/>
    <n v="89"/>
    <n v="281"/>
    <s v="Bhusawal"/>
    <s v="Maharashtra"/>
    <n v="425201"/>
    <x v="2"/>
    <x v="90"/>
    <x v="48"/>
    <n v="0.21951219512195125"/>
    <n v="34.56"/>
    <n v="157.44"/>
    <n v="192"/>
  </r>
  <r>
    <n v="3214"/>
    <d v="2019-09-10T00:00:00"/>
    <x v="382"/>
    <s v="2019 - Q4"/>
    <n v="4"/>
    <x v="1"/>
    <n v="10"/>
    <x v="9"/>
    <n v="9"/>
    <n v="0"/>
    <n v="0"/>
    <s v="Wednesday"/>
    <s v="Morning"/>
    <s v="B07FWWXTQ"/>
    <s v="Female"/>
    <x v="139"/>
    <s v="Shipped"/>
    <n v="1"/>
    <s v="INR"/>
    <n v="192"/>
    <n v="79"/>
    <n v="271"/>
    <s v="Lucknow"/>
    <s v="Uttar Pradesh"/>
    <n v="226002"/>
    <x v="2"/>
    <x v="90"/>
    <x v="48"/>
    <n v="0.21951219512195125"/>
    <n v="34.56"/>
    <n v="157.44"/>
    <n v="192"/>
  </r>
  <r>
    <n v="3215"/>
    <d v="2019-09-10T00:00:00"/>
    <x v="83"/>
    <s v="2019 - Q4"/>
    <n v="4"/>
    <x v="1"/>
    <n v="10"/>
    <x v="9"/>
    <n v="9"/>
    <n v="0"/>
    <n v="0"/>
    <s v="Wednesday"/>
    <s v="Morning"/>
    <s v="B07FWXSYQ"/>
    <s v="Female"/>
    <x v="139"/>
    <s v="Shipped"/>
    <n v="1"/>
    <s v="INR"/>
    <n v="192"/>
    <n v="89"/>
    <n v="281"/>
    <s v="Thane"/>
    <s v="Maharashtra"/>
    <n v="400607"/>
    <x v="2"/>
    <x v="90"/>
    <x v="48"/>
    <n v="0.21951219512195125"/>
    <n v="34.56"/>
    <n v="157.44"/>
    <n v="192"/>
  </r>
  <r>
    <n v="3216"/>
    <d v="2019-09-10T00:00:00"/>
    <x v="438"/>
    <s v="2019 - Q4"/>
    <n v="4"/>
    <x v="1"/>
    <n v="10"/>
    <x v="9"/>
    <n v="9"/>
    <n v="0"/>
    <n v="0"/>
    <s v="Wednesday"/>
    <s v="Afternoon"/>
    <s v="B07FWVUQZ"/>
    <s v="Female"/>
    <x v="139"/>
    <s v="Shipped"/>
    <n v="1"/>
    <s v="INR"/>
    <n v="192"/>
    <n v="89"/>
    <n v="281"/>
    <s v="Gurgaon"/>
    <s v="Haryana"/>
    <n v="122018"/>
    <x v="2"/>
    <x v="90"/>
    <x v="48"/>
    <n v="0.21951219512195125"/>
    <n v="34.56"/>
    <n v="157.44"/>
    <n v="192"/>
  </r>
  <r>
    <n v="3217"/>
    <d v="2019-10-10T00:00:00"/>
    <x v="102"/>
    <s v="2019 - Q4"/>
    <n v="4"/>
    <x v="1"/>
    <n v="10"/>
    <x v="9"/>
    <n v="10"/>
    <n v="0"/>
    <n v="0"/>
    <s v="Thursday"/>
    <s v="Evening"/>
    <s v="B07FWVWXX"/>
    <s v="Male"/>
    <x v="221"/>
    <s v="Shipped"/>
    <n v="1"/>
    <s v="INR"/>
    <n v="725"/>
    <n v="89"/>
    <n v="814"/>
    <s v="Ghaziabad"/>
    <s v="Uttar Pradesh"/>
    <n v="201009"/>
    <x v="0"/>
    <x v="143"/>
    <x v="82"/>
    <n v="0.14942528735632185"/>
    <n v="94.25"/>
    <n v="630.75"/>
    <n v="725"/>
  </r>
  <r>
    <n v="3218"/>
    <d v="2019-11-10T00:00:00"/>
    <x v="1005"/>
    <s v="2019 - Q4"/>
    <n v="4"/>
    <x v="1"/>
    <n v="10"/>
    <x v="9"/>
    <n v="11"/>
    <n v="0"/>
    <n v="0"/>
    <s v="Friday"/>
    <s v="Morning"/>
    <s v="B07FWYBYY"/>
    <s v="Female"/>
    <x v="189"/>
    <s v="Shipped"/>
    <n v="1"/>
    <s v="INR"/>
    <n v="1790"/>
    <n v="0"/>
    <n v="1790"/>
    <s v="Jaipur"/>
    <s v="Rajasthan"/>
    <n v="302039"/>
    <x v="0"/>
    <x v="116"/>
    <x v="65"/>
    <n v="0.14942528735632188"/>
    <n v="232.70000000000005"/>
    <n v="1557.3"/>
    <n v="1790"/>
  </r>
  <r>
    <n v="3219"/>
    <d v="2019-12-10T00:00:00"/>
    <x v="1119"/>
    <s v="2019 - Q4"/>
    <n v="4"/>
    <x v="1"/>
    <n v="10"/>
    <x v="9"/>
    <n v="12"/>
    <n v="0"/>
    <n v="0"/>
    <s v="Saturday"/>
    <s v="Night"/>
    <s v="B07FWVXUX"/>
    <s v="Male"/>
    <x v="99"/>
    <s v="Shipped"/>
    <n v="1"/>
    <s v="INR"/>
    <n v="104"/>
    <n v="89"/>
    <n v="193"/>
    <s v="Faridabad"/>
    <s v="Haryana"/>
    <n v="121009"/>
    <x v="0"/>
    <x v="81"/>
    <x v="44"/>
    <n v="0.1494252873563218"/>
    <n v="13.519999999999996"/>
    <n v="90.48"/>
    <n v="104"/>
  </r>
  <r>
    <n v="3220"/>
    <d v="2019-12-10T00:00:00"/>
    <x v="362"/>
    <s v="2019 - Q4"/>
    <n v="4"/>
    <x v="1"/>
    <n v="10"/>
    <x v="9"/>
    <n v="12"/>
    <n v="0"/>
    <n v="0"/>
    <s v="Saturday"/>
    <s v="Afternoon"/>
    <s v="B07FWWATT"/>
    <s v="Female"/>
    <x v="222"/>
    <s v="Shipped"/>
    <n v="1"/>
    <s v="INR"/>
    <n v="285"/>
    <n v="79"/>
    <n v="364"/>
    <s v="Faridabad"/>
    <s v="Haryana"/>
    <n v="121009"/>
    <x v="2"/>
    <x v="90"/>
    <x v="48"/>
    <n v="0.21951219512195128"/>
    <n v="51.300000000000011"/>
    <n v="233.7"/>
    <n v="285"/>
  </r>
  <r>
    <n v="3221"/>
    <s v="10/13/2019"/>
    <x v="511"/>
    <s v="2019 - Q4"/>
    <n v="4"/>
    <x v="1"/>
    <n v="10"/>
    <x v="9"/>
    <n v="13"/>
    <n v="0"/>
    <n v="0"/>
    <s v="Sunday"/>
    <s v="Night"/>
    <s v="B07FWWUWZ"/>
    <s v="Female"/>
    <x v="202"/>
    <s v="Shipped"/>
    <n v="1"/>
    <s v="INR"/>
    <n v="310"/>
    <n v="79"/>
    <n v="389"/>
    <s v="Hapur"/>
    <s v="Uttar Pradesh"/>
    <n v="245101"/>
    <x v="0"/>
    <x v="127"/>
    <x v="72"/>
    <n v="0.14942528735632188"/>
    <n v="40.300000000000011"/>
    <n v="269.7"/>
    <n v="310"/>
  </r>
  <r>
    <n v="3222"/>
    <s v="10/13/2019"/>
    <x v="1033"/>
    <s v="2019 - Q4"/>
    <n v="4"/>
    <x v="1"/>
    <n v="10"/>
    <x v="9"/>
    <n v="13"/>
    <n v="0"/>
    <n v="0"/>
    <s v="Sunday"/>
    <s v="Night"/>
    <s v="B07FWVVUS"/>
    <s v="Female"/>
    <x v="128"/>
    <s v="Shipped"/>
    <n v="1"/>
    <s v="INR"/>
    <n v="138"/>
    <n v="89"/>
    <n v="227"/>
    <s v="Malad East"/>
    <s v="Maharashtra"/>
    <n v="400097"/>
    <x v="2"/>
    <x v="90"/>
    <x v="48"/>
    <n v="0.21951219512195125"/>
    <n v="24.840000000000003"/>
    <n v="113.16"/>
    <n v="138"/>
  </r>
  <r>
    <n v="3223"/>
    <s v="10/13/2019"/>
    <x v="1116"/>
    <s v="2019 - Q4"/>
    <n v="4"/>
    <x v="1"/>
    <n v="10"/>
    <x v="9"/>
    <n v="13"/>
    <n v="0"/>
    <n v="0"/>
    <s v="Sunday"/>
    <s v="Morning"/>
    <s v="B07FWXAZQ"/>
    <s v="Male"/>
    <x v="110"/>
    <s v="Shipped"/>
    <n v="1"/>
    <s v="INR"/>
    <n v="99"/>
    <n v="89"/>
    <n v="188"/>
    <s v="Nellore"/>
    <s v="Andhra Pradesh"/>
    <n v="524004"/>
    <x v="0"/>
    <x v="88"/>
    <x v="0"/>
    <n v="0.14942528735632191"/>
    <n v="12.870000000000005"/>
    <n v="86.13"/>
    <n v="99"/>
  </r>
  <r>
    <n v="3224"/>
    <s v="10/13/2019"/>
    <x v="656"/>
    <s v="2019 - Q4"/>
    <n v="4"/>
    <x v="1"/>
    <n v="10"/>
    <x v="9"/>
    <n v="13"/>
    <n v="0"/>
    <n v="0"/>
    <s v="Sunday"/>
    <s v="Morning"/>
    <s v="B07FWVWRT"/>
    <s v="Female"/>
    <x v="110"/>
    <s v="Shipped"/>
    <n v="1"/>
    <s v="INR"/>
    <n v="99"/>
    <n v="89"/>
    <n v="188"/>
    <s v="Dariba"/>
    <s v="Rajasthan"/>
    <n v="313211"/>
    <x v="0"/>
    <x v="88"/>
    <x v="0"/>
    <n v="0.14942528735632191"/>
    <n v="12.870000000000005"/>
    <n v="86.13"/>
    <n v="99"/>
  </r>
  <r>
    <n v="3225"/>
    <s v="10/13/2019"/>
    <x v="783"/>
    <s v="2019 - Q4"/>
    <n v="4"/>
    <x v="1"/>
    <n v="10"/>
    <x v="9"/>
    <n v="13"/>
    <n v="0"/>
    <n v="0"/>
    <s v="Sunday"/>
    <s v="Morning"/>
    <s v="B07FWVVVX"/>
    <s v="Female"/>
    <x v="202"/>
    <s v="Shipped"/>
    <n v="1"/>
    <s v="INR"/>
    <n v="310"/>
    <n v="89"/>
    <n v="399"/>
    <s v="Surat"/>
    <s v="Gujarat"/>
    <n v="394221"/>
    <x v="0"/>
    <x v="127"/>
    <x v="72"/>
    <n v="0.14942528735632188"/>
    <n v="40.300000000000011"/>
    <n v="269.7"/>
    <n v="310"/>
  </r>
  <r>
    <n v="3226"/>
    <s v="10/13/2019"/>
    <x v="974"/>
    <s v="2019 - Q4"/>
    <n v="4"/>
    <x v="1"/>
    <n v="10"/>
    <x v="9"/>
    <n v="13"/>
    <n v="0"/>
    <n v="0"/>
    <s v="Sunday"/>
    <s v="Evening"/>
    <s v="B07FWVVVT"/>
    <s v="Female"/>
    <x v="223"/>
    <s v="Shipped"/>
    <n v="1"/>
    <s v="INR"/>
    <n v="753"/>
    <n v="79"/>
    <n v="832"/>
    <s v="Indore"/>
    <s v="Madhya Pradesh"/>
    <n v="452001"/>
    <x v="0"/>
    <x v="75"/>
    <x v="41"/>
    <n v="0.14942528735632182"/>
    <n v="97.889999999999986"/>
    <n v="655.11"/>
    <n v="753"/>
  </r>
  <r>
    <n v="3227"/>
    <s v="10/14/2019"/>
    <x v="787"/>
    <s v="2019 - Q4"/>
    <n v="4"/>
    <x v="1"/>
    <n v="10"/>
    <x v="9"/>
    <n v="14"/>
    <n v="0"/>
    <n v="0"/>
    <s v="Monday"/>
    <s v="Afternoon"/>
    <s v="B07FWXWXS"/>
    <s v="Female"/>
    <x v="184"/>
    <s v="Shipped"/>
    <n v="1"/>
    <s v="INR"/>
    <n v="207"/>
    <n v="89"/>
    <n v="296"/>
    <s v="Surat"/>
    <s v="Gujarat"/>
    <n v="395007"/>
    <x v="2"/>
    <x v="90"/>
    <x v="48"/>
    <n v="0.21951219512195116"/>
    <n v="37.259999999999991"/>
    <n v="169.74"/>
    <n v="207"/>
  </r>
  <r>
    <n v="3228"/>
    <s v="10/14/2019"/>
    <x v="357"/>
    <s v="2019 - Q4"/>
    <n v="4"/>
    <x v="1"/>
    <n v="10"/>
    <x v="9"/>
    <n v="14"/>
    <n v="0"/>
    <n v="0"/>
    <s v="Monday"/>
    <s v="Afternoon"/>
    <s v="B07FWYXWW"/>
    <s v="Female"/>
    <x v="149"/>
    <s v="Shipped"/>
    <n v="2"/>
    <s v="INR"/>
    <n v="360"/>
    <n v="89"/>
    <n v="449"/>
    <s v="Dhakuakhana"/>
    <s v="Assam"/>
    <n v="787055"/>
    <x v="2"/>
    <x v="90"/>
    <x v="48"/>
    <n v="0.21951219512195128"/>
    <n v="64.800000000000011"/>
    <n v="295.2"/>
    <n v="720"/>
  </r>
  <r>
    <n v="3229"/>
    <s v="10/15/2019"/>
    <x v="1004"/>
    <s v="2019 - Q4"/>
    <n v="4"/>
    <x v="1"/>
    <n v="10"/>
    <x v="9"/>
    <n v="15"/>
    <n v="0"/>
    <n v="0"/>
    <s v="Tuesday"/>
    <s v="Night"/>
    <s v="B07FWWZWX"/>
    <s v="Female"/>
    <x v="184"/>
    <s v="Shipped"/>
    <n v="1"/>
    <s v="INR"/>
    <n v="207"/>
    <n v="89"/>
    <n v="296"/>
    <s v="Kolkata"/>
    <s v="West Bengal"/>
    <n v="700016"/>
    <x v="2"/>
    <x v="90"/>
    <x v="48"/>
    <n v="0.21951219512195116"/>
    <n v="37.259999999999991"/>
    <n v="169.74"/>
    <n v="207"/>
  </r>
  <r>
    <n v="3230"/>
    <s v="10/15/2019"/>
    <x v="91"/>
    <s v="2019 - Q4"/>
    <n v="4"/>
    <x v="1"/>
    <n v="10"/>
    <x v="9"/>
    <n v="15"/>
    <n v="0"/>
    <n v="0"/>
    <s v="Tuesday"/>
    <s v="Night"/>
    <s v="B07FWVWVX"/>
    <s v="Female"/>
    <x v="184"/>
    <s v="Shipped"/>
    <n v="1"/>
    <s v="INR"/>
    <n v="207"/>
    <n v="89"/>
    <n v="296"/>
    <s v="Ahmedabad"/>
    <s v="Gujarat"/>
    <n v="380007"/>
    <x v="2"/>
    <x v="90"/>
    <x v="48"/>
    <n v="0.21951219512195116"/>
    <n v="37.259999999999991"/>
    <n v="169.74"/>
    <n v="207"/>
  </r>
  <r>
    <n v="3231"/>
    <s v="10/15/2019"/>
    <x v="91"/>
    <s v="2019 - Q4"/>
    <n v="4"/>
    <x v="1"/>
    <n v="10"/>
    <x v="9"/>
    <n v="15"/>
    <n v="0"/>
    <n v="0"/>
    <s v="Tuesday"/>
    <s v="Night"/>
    <s v="B07FWVWSS"/>
    <s v="Male"/>
    <x v="184"/>
    <s v="Shipped"/>
    <n v="1"/>
    <s v="INR"/>
    <n v="207"/>
    <n v="89"/>
    <n v="296"/>
    <s v="Bagru"/>
    <s v="Rajasthan"/>
    <n v="303007"/>
    <x v="2"/>
    <x v="90"/>
    <x v="48"/>
    <n v="0.21951219512195116"/>
    <n v="37.259999999999991"/>
    <n v="169.74"/>
    <n v="207"/>
  </r>
  <r>
    <n v="3232"/>
    <s v="10/15/2019"/>
    <x v="604"/>
    <s v="2019 - Q4"/>
    <n v="4"/>
    <x v="1"/>
    <n v="10"/>
    <x v="9"/>
    <n v="15"/>
    <n v="0"/>
    <n v="0"/>
    <s v="Tuesday"/>
    <s v="Afternoon"/>
    <s v="B07FWVXTX"/>
    <s v="Female"/>
    <x v="148"/>
    <s v="Shipped"/>
    <n v="1"/>
    <s v="INR"/>
    <n v="142.44999999999999"/>
    <n v="89"/>
    <n v="231.45"/>
    <s v="Mumbai"/>
    <s v="Maharashtra"/>
    <n v="400068"/>
    <x v="2"/>
    <x v="103"/>
    <x v="17"/>
    <n v="0.21951219512195114"/>
    <n v="25.640999999999991"/>
    <n v="116.809"/>
    <n v="142.44999999999999"/>
  </r>
  <r>
    <n v="3233"/>
    <s v="10/16/2019"/>
    <x v="766"/>
    <s v="2019 - Q4"/>
    <n v="4"/>
    <x v="1"/>
    <n v="10"/>
    <x v="9"/>
    <n v="16"/>
    <n v="0"/>
    <n v="0"/>
    <s v="Wednesday"/>
    <s v="Afternoon"/>
    <s v="B07FWVWTQ"/>
    <s v="Male"/>
    <x v="215"/>
    <s v="Shipped"/>
    <n v="1"/>
    <s v="INR"/>
    <n v="495"/>
    <n v="89"/>
    <n v="584"/>
    <s v="Jaipur"/>
    <s v="Rajasthan"/>
    <n v="302017"/>
    <x v="0"/>
    <x v="138"/>
    <x v="79"/>
    <n v="0.14942528735632191"/>
    <n v="64.350000000000023"/>
    <n v="430.65"/>
    <n v="495"/>
  </r>
  <r>
    <n v="3234"/>
    <s v="10/16/2019"/>
    <x v="217"/>
    <s v="2019 - Q4"/>
    <n v="4"/>
    <x v="1"/>
    <n v="10"/>
    <x v="9"/>
    <n v="16"/>
    <n v="0"/>
    <n v="0"/>
    <s v="Wednesday"/>
    <s v="Afternoon"/>
    <s v="B07FWWSSX"/>
    <s v="Female"/>
    <x v="110"/>
    <s v="Shipped"/>
    <n v="1"/>
    <s v="INR"/>
    <n v="109"/>
    <n v="89"/>
    <n v="198"/>
    <s v="Cheranallur"/>
    <s v="Kerala"/>
    <n v="682034"/>
    <x v="0"/>
    <x v="88"/>
    <x v="0"/>
    <n v="0.14942528735632185"/>
    <n v="14.170000000000002"/>
    <n v="94.83"/>
    <n v="109"/>
  </r>
  <r>
    <n v="3235"/>
    <s v="10/16/2019"/>
    <x v="782"/>
    <s v="2019 - Q4"/>
    <n v="4"/>
    <x v="1"/>
    <n v="10"/>
    <x v="9"/>
    <n v="16"/>
    <n v="0"/>
    <n v="0"/>
    <s v="Wednesday"/>
    <s v="Evening"/>
    <s v="B07FWVUUT"/>
    <s v="Male"/>
    <x v="199"/>
    <s v="Shipped"/>
    <n v="1"/>
    <s v="INR"/>
    <n v="720"/>
    <n v="89"/>
    <n v="809"/>
    <s v="Gurugram"/>
    <s v="Haryana"/>
    <n v="122004"/>
    <x v="2"/>
    <x v="106"/>
    <x v="58"/>
    <n v="0.21951219512195128"/>
    <n v="129.60000000000002"/>
    <n v="590.4"/>
    <n v="720"/>
  </r>
  <r>
    <n v="3236"/>
    <s v="10/16/2019"/>
    <x v="1117"/>
    <s v="2019 - Q4"/>
    <n v="4"/>
    <x v="1"/>
    <n v="10"/>
    <x v="9"/>
    <n v="16"/>
    <n v="0"/>
    <n v="0"/>
    <s v="Wednesday"/>
    <s v="Evening"/>
    <s v="B07FWXYZY"/>
    <s v="Male"/>
    <x v="221"/>
    <s v="Shipped"/>
    <n v="1"/>
    <s v="INR"/>
    <n v="725"/>
    <n v="89"/>
    <n v="814"/>
    <s v="Bengaluru"/>
    <s v="Karnataka"/>
    <n v="560029"/>
    <x v="0"/>
    <x v="143"/>
    <x v="82"/>
    <n v="0.14942528735632185"/>
    <n v="94.25"/>
    <n v="630.75"/>
    <n v="725"/>
  </r>
  <r>
    <n v="3237"/>
    <s v="10/16/2019"/>
    <x v="725"/>
    <s v="2019 - Q4"/>
    <n v="4"/>
    <x v="1"/>
    <n v="10"/>
    <x v="9"/>
    <n v="16"/>
    <n v="0"/>
    <n v="0"/>
    <s v="Wednesday"/>
    <s v="Night"/>
    <s v="B07FWYTRR"/>
    <s v="Male"/>
    <x v="133"/>
    <s v="Shipped"/>
    <n v="1"/>
    <s v="INR"/>
    <n v="381"/>
    <n v="89"/>
    <n v="470"/>
    <s v="Hyderabad"/>
    <s v="Telangana"/>
    <n v="500086"/>
    <x v="2"/>
    <x v="90"/>
    <x v="48"/>
    <n v="0.21951219512195116"/>
    <n v="68.579999999999984"/>
    <n v="312.42"/>
    <n v="381"/>
  </r>
  <r>
    <n v="3238"/>
    <s v="10/17/2019"/>
    <x v="328"/>
    <s v="2019 - Q4"/>
    <n v="4"/>
    <x v="1"/>
    <n v="10"/>
    <x v="9"/>
    <n v="17"/>
    <n v="0"/>
    <n v="0"/>
    <s v="Thursday"/>
    <s v="Night"/>
    <s v="B07FWVVYU"/>
    <s v="Female"/>
    <x v="220"/>
    <s v="Shipped"/>
    <n v="1"/>
    <s v="INR"/>
    <n v="479"/>
    <n v="89"/>
    <n v="568"/>
    <s v="Jaipur"/>
    <s v="Rajasthan"/>
    <n v="302028"/>
    <x v="0"/>
    <x v="142"/>
    <x v="81"/>
    <n v="0.1494252873563218"/>
    <n v="62.269999999999982"/>
    <n v="416.73"/>
    <n v="479"/>
  </r>
  <r>
    <n v="3239"/>
    <s v="10/17/2019"/>
    <x v="740"/>
    <s v="2019 - Q4"/>
    <n v="4"/>
    <x v="1"/>
    <n v="10"/>
    <x v="9"/>
    <n v="17"/>
    <n v="0"/>
    <n v="0"/>
    <s v="Thursday"/>
    <s v="Morning"/>
    <s v="B07FWVZYY"/>
    <s v="Female"/>
    <x v="199"/>
    <s v="Shipped"/>
    <n v="1"/>
    <s v="INR"/>
    <n v="720"/>
    <n v="89"/>
    <n v="809"/>
    <s v="Bengaluru"/>
    <s v="Karnataka"/>
    <n v="560048"/>
    <x v="2"/>
    <x v="106"/>
    <x v="58"/>
    <n v="0.21951219512195128"/>
    <n v="129.60000000000002"/>
    <n v="590.4"/>
    <n v="720"/>
  </r>
  <r>
    <n v="3240"/>
    <s v="10/17/2019"/>
    <x v="100"/>
    <s v="2019 - Q4"/>
    <n v="4"/>
    <x v="1"/>
    <n v="10"/>
    <x v="9"/>
    <n v="17"/>
    <n v="0"/>
    <n v="0"/>
    <s v="Thursday"/>
    <s v="Morning"/>
    <s v="B07FWXURW"/>
    <s v="Female"/>
    <x v="199"/>
    <s v="Shipped"/>
    <n v="1"/>
    <s v="INR"/>
    <n v="720"/>
    <n v="89"/>
    <n v="809"/>
    <s v="Gorakhpur"/>
    <s v="Uttar Pradesh"/>
    <n v="273004"/>
    <x v="2"/>
    <x v="106"/>
    <x v="58"/>
    <n v="0.21951219512195128"/>
    <n v="129.60000000000002"/>
    <n v="590.4"/>
    <n v="720"/>
  </r>
  <r>
    <n v="3241"/>
    <s v="10/17/2019"/>
    <x v="1041"/>
    <s v="2019 - Q4"/>
    <n v="4"/>
    <x v="1"/>
    <n v="10"/>
    <x v="9"/>
    <n v="17"/>
    <n v="0"/>
    <n v="0"/>
    <s v="Thursday"/>
    <s v="Afternoon"/>
    <s v="B07FWVUTQ"/>
    <s v="Male"/>
    <x v="133"/>
    <s v="Shipped"/>
    <n v="1"/>
    <s v="INR"/>
    <n v="381"/>
    <n v="89"/>
    <n v="470"/>
    <s v="Lucknow"/>
    <s v="Uttar Pradesh"/>
    <n v="226016"/>
    <x v="2"/>
    <x v="90"/>
    <x v="48"/>
    <n v="0.21951219512195116"/>
    <n v="68.579999999999984"/>
    <n v="312.42"/>
    <n v="381"/>
  </r>
  <r>
    <n v="3242"/>
    <s v="10/17/2019"/>
    <x v="752"/>
    <s v="2019 - Q4"/>
    <n v="4"/>
    <x v="1"/>
    <n v="10"/>
    <x v="9"/>
    <n v="17"/>
    <n v="0"/>
    <n v="0"/>
    <s v="Thursday"/>
    <s v="Afternoon"/>
    <s v="B07FWVYSZ"/>
    <s v="Male"/>
    <x v="110"/>
    <s v="Shipped"/>
    <n v="1"/>
    <s v="INR"/>
    <n v="199"/>
    <n v="89"/>
    <n v="288"/>
    <s v="Churu"/>
    <s v="Rajasthan"/>
    <n v="331001"/>
    <x v="0"/>
    <x v="88"/>
    <x v="0"/>
    <n v="0.14942528735632188"/>
    <n v="25.870000000000005"/>
    <n v="173.13"/>
    <n v="199"/>
  </r>
  <r>
    <n v="3243"/>
    <s v="10/17/2019"/>
    <x v="890"/>
    <s v="2019 - Q4"/>
    <n v="4"/>
    <x v="1"/>
    <n v="10"/>
    <x v="9"/>
    <n v="17"/>
    <n v="0"/>
    <n v="0"/>
    <s v="Thursday"/>
    <s v="Evening"/>
    <s v="B07FWVWTY"/>
    <s v="Female"/>
    <x v="199"/>
    <s v="Shipped"/>
    <n v="1"/>
    <s v="INR"/>
    <n v="720"/>
    <n v="89"/>
    <n v="809"/>
    <s v="New Delhi"/>
    <s v="Delhi"/>
    <n v="110021"/>
    <x v="2"/>
    <x v="106"/>
    <x v="58"/>
    <n v="0.21951219512195128"/>
    <n v="129.60000000000002"/>
    <n v="590.4"/>
    <n v="720"/>
  </r>
  <r>
    <n v="3244"/>
    <s v="10/18/2019"/>
    <x v="668"/>
    <s v="2019 - Q4"/>
    <n v="4"/>
    <x v="1"/>
    <n v="10"/>
    <x v="9"/>
    <n v="18"/>
    <n v="0"/>
    <n v="0"/>
    <s v="Friday"/>
    <s v="Morning"/>
    <s v="B07FWVUSW"/>
    <s v="Male"/>
    <x v="189"/>
    <s v="Shipped"/>
    <n v="1"/>
    <s v="INR"/>
    <n v="1790"/>
    <n v="89"/>
    <n v="1879"/>
    <s v="Pune"/>
    <s v="Maharashtra"/>
    <n v="411058"/>
    <x v="0"/>
    <x v="116"/>
    <x v="65"/>
    <n v="0.14942528735632188"/>
    <n v="232.70000000000005"/>
    <n v="1557.3"/>
    <n v="1790"/>
  </r>
  <r>
    <n v="3245"/>
    <s v="10/18/2019"/>
    <x v="39"/>
    <s v="2019 - Q4"/>
    <n v="4"/>
    <x v="1"/>
    <n v="10"/>
    <x v="9"/>
    <n v="18"/>
    <n v="0"/>
    <n v="0"/>
    <s v="Friday"/>
    <s v="Morning"/>
    <s v="B07FWVUVY"/>
    <s v="Male"/>
    <x v="189"/>
    <s v="Shipped"/>
    <n v="1"/>
    <s v="INR"/>
    <n v="1790"/>
    <n v="89"/>
    <n v="1879"/>
    <s v="Jaipur"/>
    <s v="Rajasthan"/>
    <n v="302012"/>
    <x v="0"/>
    <x v="116"/>
    <x v="65"/>
    <n v="0.14942528735632188"/>
    <n v="232.70000000000005"/>
    <n v="1557.3"/>
    <n v="1790"/>
  </r>
  <r>
    <n v="3246"/>
    <s v="10/19/2019"/>
    <x v="660"/>
    <s v="2019 - Q4"/>
    <n v="4"/>
    <x v="1"/>
    <n v="10"/>
    <x v="9"/>
    <n v="19"/>
    <n v="0"/>
    <n v="0"/>
    <s v="Saturday"/>
    <s v="Night"/>
    <s v="B07FWWUSY"/>
    <s v="Female"/>
    <x v="189"/>
    <s v="Shipped"/>
    <n v="1"/>
    <s v="INR"/>
    <n v="1790"/>
    <n v="89"/>
    <n v="1879"/>
    <s v="Bhopal"/>
    <s v="Madhya Pradesh"/>
    <n v="462003"/>
    <x v="0"/>
    <x v="116"/>
    <x v="65"/>
    <n v="0.14942528735632188"/>
    <n v="232.70000000000005"/>
    <n v="1557.3"/>
    <n v="1790"/>
  </r>
  <r>
    <n v="3247"/>
    <s v="10/19/2019"/>
    <x v="954"/>
    <s v="2019 - Q4"/>
    <n v="4"/>
    <x v="1"/>
    <n v="10"/>
    <x v="9"/>
    <n v="19"/>
    <n v="0"/>
    <n v="0"/>
    <s v="Saturday"/>
    <s v="Evening"/>
    <s v="B07FWVWWW"/>
    <s v="Female"/>
    <x v="189"/>
    <s v="Shipped"/>
    <n v="1"/>
    <s v="INR"/>
    <n v="1790"/>
    <n v="89"/>
    <n v="1879"/>
    <s v="Chennai"/>
    <s v="Tamil Nadu"/>
    <n v="600073"/>
    <x v="0"/>
    <x v="116"/>
    <x v="65"/>
    <n v="0.14942528735632188"/>
    <n v="232.70000000000005"/>
    <n v="1557.3"/>
    <n v="1790"/>
  </r>
  <r>
    <n v="3248"/>
    <s v="10/20/2019"/>
    <x v="286"/>
    <s v="2019 - Q4"/>
    <n v="4"/>
    <x v="1"/>
    <n v="10"/>
    <x v="9"/>
    <n v="20"/>
    <n v="0"/>
    <n v="0"/>
    <s v="Sunday"/>
    <s v="Night"/>
    <s v="B07FWXUVS"/>
    <s v="Female"/>
    <x v="223"/>
    <s v="Shipped"/>
    <n v="1"/>
    <s v="INR"/>
    <n v="753"/>
    <n v="89"/>
    <n v="842"/>
    <s v="Domkol"/>
    <s v="West Bengal"/>
    <n v="742303"/>
    <x v="0"/>
    <x v="75"/>
    <x v="41"/>
    <n v="0.14942528735632182"/>
    <n v="97.889999999999986"/>
    <n v="655.11"/>
    <n v="753"/>
  </r>
  <r>
    <n v="3249"/>
    <s v="10/20/2019"/>
    <x v="31"/>
    <s v="2019 - Q4"/>
    <n v="4"/>
    <x v="1"/>
    <n v="10"/>
    <x v="9"/>
    <n v="20"/>
    <n v="0"/>
    <n v="0"/>
    <s v="Sunday"/>
    <s v="Morning"/>
    <s v="B07FWYAUZ"/>
    <s v="Female"/>
    <x v="110"/>
    <s v="Shipped"/>
    <n v="1"/>
    <s v="INR"/>
    <n v="199"/>
    <n v="89"/>
    <n v="288"/>
    <s v="Guntur"/>
    <s v="Andhra Pradesh"/>
    <n v="522308"/>
    <x v="0"/>
    <x v="88"/>
    <x v="0"/>
    <n v="0.14942528735632188"/>
    <n v="25.870000000000005"/>
    <n v="173.13"/>
    <n v="199"/>
  </r>
  <r>
    <n v="3250"/>
    <s v="10/20/2019"/>
    <x v="245"/>
    <s v="2019 - Q4"/>
    <n v="4"/>
    <x v="1"/>
    <n v="10"/>
    <x v="9"/>
    <n v="20"/>
    <n v="0"/>
    <n v="0"/>
    <s v="Sunday"/>
    <s v="Morning"/>
    <s v="B07FWVUQY"/>
    <s v="Female"/>
    <x v="223"/>
    <s v="Shipped"/>
    <n v="1"/>
    <s v="INR"/>
    <n v="753"/>
    <n v="89"/>
    <n v="842"/>
    <s v="Elurueluru"/>
    <s v="Andhra Pradesh"/>
    <n v="534005"/>
    <x v="0"/>
    <x v="75"/>
    <x v="41"/>
    <n v="0.14942528735632182"/>
    <n v="97.889999999999986"/>
    <n v="655.11"/>
    <n v="753"/>
  </r>
  <r>
    <n v="3251"/>
    <s v="10/20/2019"/>
    <x v="274"/>
    <s v="2019 - Q4"/>
    <n v="4"/>
    <x v="1"/>
    <n v="10"/>
    <x v="9"/>
    <n v="20"/>
    <n v="0"/>
    <n v="0"/>
    <s v="Sunday"/>
    <s v="Morning"/>
    <s v="B07FWVXTQ"/>
    <s v="Male"/>
    <x v="189"/>
    <s v="Shipped"/>
    <n v="1"/>
    <s v="INR"/>
    <n v="1790"/>
    <n v="89"/>
    <n v="1879"/>
    <s v="Satara"/>
    <s v="Maharashtra"/>
    <n v="415002"/>
    <x v="0"/>
    <x v="116"/>
    <x v="65"/>
    <n v="0.14942528735632188"/>
    <n v="232.70000000000005"/>
    <n v="1557.3"/>
    <n v="1790"/>
  </r>
  <r>
    <n v="3252"/>
    <s v="10/20/2019"/>
    <x v="867"/>
    <s v="2019 - Q4"/>
    <n v="4"/>
    <x v="1"/>
    <n v="10"/>
    <x v="9"/>
    <n v="20"/>
    <n v="0"/>
    <n v="0"/>
    <s v="Sunday"/>
    <s v="Afternoon"/>
    <s v="B07FWVUSV"/>
    <s v="Female"/>
    <x v="223"/>
    <s v="Shipped"/>
    <n v="1"/>
    <s v="INR"/>
    <n v="753"/>
    <n v="89"/>
    <n v="842"/>
    <s v="Barabanki"/>
    <s v="Uttar Pradesh"/>
    <n v="225001"/>
    <x v="0"/>
    <x v="75"/>
    <x v="41"/>
    <n v="0.14942528735632182"/>
    <n v="97.889999999999986"/>
    <n v="655.11"/>
    <n v="753"/>
  </r>
  <r>
    <n v="3253"/>
    <s v="10/20/2019"/>
    <x v="73"/>
    <s v="2019 - Q4"/>
    <n v="4"/>
    <x v="1"/>
    <n v="10"/>
    <x v="9"/>
    <n v="20"/>
    <n v="0"/>
    <n v="0"/>
    <s v="Sunday"/>
    <s v="Evening"/>
    <s v="B07FWVXWW"/>
    <s v="Male"/>
    <x v="110"/>
    <s v="Shipped"/>
    <n v="1"/>
    <s v="INR"/>
    <n v="649"/>
    <n v="89"/>
    <n v="738"/>
    <s v="New Delhi"/>
    <s v="Delhi"/>
    <n v="110014"/>
    <x v="0"/>
    <x v="88"/>
    <x v="0"/>
    <n v="0.14942528735632185"/>
    <n v="84.37"/>
    <n v="564.63"/>
    <n v="649"/>
  </r>
  <r>
    <n v="3254"/>
    <s v="10/21/2019"/>
    <x v="571"/>
    <s v="2019 - Q4"/>
    <n v="4"/>
    <x v="1"/>
    <n v="10"/>
    <x v="9"/>
    <n v="21"/>
    <n v="0"/>
    <n v="0"/>
    <s v="Monday"/>
    <s v="Morning"/>
    <s v="B07FWWXRY"/>
    <s v="Male"/>
    <x v="223"/>
    <s v="Shipped"/>
    <n v="1"/>
    <s v="INR"/>
    <n v="753"/>
    <n v="79"/>
    <n v="832"/>
    <s v="Pali"/>
    <s v="Rajasthan"/>
    <n v="306401"/>
    <x v="0"/>
    <x v="75"/>
    <x v="41"/>
    <n v="0.14942528735632182"/>
    <n v="97.889999999999986"/>
    <n v="655.11"/>
    <n v="753"/>
  </r>
  <r>
    <n v="3255"/>
    <s v="10/21/2019"/>
    <x v="457"/>
    <s v="2019 - Q4"/>
    <n v="4"/>
    <x v="1"/>
    <n v="10"/>
    <x v="9"/>
    <n v="21"/>
    <n v="0"/>
    <n v="0"/>
    <s v="Monday"/>
    <s v="Afternoon"/>
    <s v="B07FWVXVT"/>
    <s v="Male"/>
    <x v="224"/>
    <s v="Shipped"/>
    <n v="1"/>
    <s v="INR"/>
    <n v="612"/>
    <n v="89"/>
    <n v="701"/>
    <s v="Mumbai"/>
    <s v="Maharashtra"/>
    <n v="400059"/>
    <x v="0"/>
    <x v="144"/>
    <x v="78"/>
    <n v="0.14942528735632171"/>
    <n v="79.559999999999945"/>
    <n v="532.44000000000005"/>
    <n v="612"/>
  </r>
  <r>
    <n v="3256"/>
    <s v="10/21/2019"/>
    <x v="1120"/>
    <s v="2019 - Q4"/>
    <n v="4"/>
    <x v="1"/>
    <n v="10"/>
    <x v="9"/>
    <n v="21"/>
    <n v="0"/>
    <n v="0"/>
    <s v="Monday"/>
    <s v="Evening"/>
    <s v="B07FWVXWZ"/>
    <s v="Male"/>
    <x v="225"/>
    <s v="Shipped"/>
    <n v="1"/>
    <s v="INR"/>
    <n v="228"/>
    <n v="79"/>
    <n v="307"/>
    <s v="New Delhi"/>
    <s v="Delhi"/>
    <n v="110040"/>
    <x v="2"/>
    <x v="145"/>
    <x v="47"/>
    <n v="0.21951219512195116"/>
    <n v="41.039999999999992"/>
    <n v="186.96"/>
    <n v="228"/>
  </r>
  <r>
    <n v="3257"/>
    <s v="10/22/2019"/>
    <x v="1034"/>
    <s v="2019 - Q4"/>
    <n v="4"/>
    <x v="1"/>
    <n v="10"/>
    <x v="9"/>
    <n v="22"/>
    <n v="0"/>
    <n v="0"/>
    <s v="Tuesday"/>
    <s v="Night"/>
    <s v="B07FWVXYX"/>
    <s v="Male"/>
    <x v="225"/>
    <s v="Shipped"/>
    <n v="1"/>
    <s v="INR"/>
    <n v="228"/>
    <n v="89"/>
    <n v="317"/>
    <s v="Mumbai"/>
    <s v="Maharashtra"/>
    <n v="400082"/>
    <x v="2"/>
    <x v="145"/>
    <x v="47"/>
    <n v="0.21951219512195116"/>
    <n v="41.039999999999992"/>
    <n v="186.96"/>
    <n v="228"/>
  </r>
  <r>
    <n v="3258"/>
    <s v="10/22/2019"/>
    <x v="174"/>
    <s v="2019 - Q4"/>
    <n v="4"/>
    <x v="1"/>
    <n v="10"/>
    <x v="9"/>
    <n v="22"/>
    <n v="0"/>
    <n v="0"/>
    <s v="Tuesday"/>
    <s v="Evening"/>
    <s v="B07FWVWZY"/>
    <s v="Male"/>
    <x v="224"/>
    <s v="Shipped"/>
    <n v="1"/>
    <s v="INR"/>
    <n v="612"/>
    <n v="79"/>
    <n v="691"/>
    <s v="Mumbai"/>
    <s v="Maharashtra"/>
    <n v="400089"/>
    <x v="0"/>
    <x v="144"/>
    <x v="78"/>
    <n v="0.14942528735632171"/>
    <n v="79.559999999999945"/>
    <n v="532.44000000000005"/>
    <n v="612"/>
  </r>
  <r>
    <n v="3259"/>
    <s v="10/22/2019"/>
    <x v="1121"/>
    <s v="2019 - Q4"/>
    <n v="4"/>
    <x v="1"/>
    <n v="10"/>
    <x v="9"/>
    <n v="22"/>
    <n v="0"/>
    <n v="0"/>
    <s v="Tuesday"/>
    <s v="Evening"/>
    <s v="B07FWXUYY"/>
    <s v="Female"/>
    <x v="224"/>
    <s v="Shipped"/>
    <n v="1"/>
    <s v="INR"/>
    <n v="612"/>
    <n v="79"/>
    <n v="691"/>
    <s v="Shimla"/>
    <s v="Himachal Pradesh"/>
    <n v="171009"/>
    <x v="0"/>
    <x v="144"/>
    <x v="78"/>
    <n v="0.14942528735632171"/>
    <n v="79.559999999999945"/>
    <n v="532.44000000000005"/>
    <n v="612"/>
  </r>
  <r>
    <n v="3260"/>
    <s v="10/22/2019"/>
    <x v="414"/>
    <s v="2019 - Q4"/>
    <n v="4"/>
    <x v="1"/>
    <n v="10"/>
    <x v="9"/>
    <n v="22"/>
    <n v="0"/>
    <n v="0"/>
    <s v="Tuesday"/>
    <s v="Evening"/>
    <s v="B07FWWUYV"/>
    <s v="Female"/>
    <x v="157"/>
    <s v="Shipped"/>
    <n v="1"/>
    <s v="INR"/>
    <n v="248"/>
    <n v="89"/>
    <n v="337"/>
    <s v="Ahmedabad"/>
    <s v="Gujarat"/>
    <n v="380015"/>
    <x v="2"/>
    <x v="90"/>
    <x v="48"/>
    <n v="0.21951219512195114"/>
    <n v="44.639999999999986"/>
    <n v="203.36"/>
    <n v="248"/>
  </r>
  <r>
    <n v="3261"/>
    <s v="10/23/2019"/>
    <x v="991"/>
    <s v="2019 - Q4"/>
    <n v="4"/>
    <x v="1"/>
    <n v="10"/>
    <x v="9"/>
    <n v="23"/>
    <n v="0"/>
    <n v="0"/>
    <s v="Wednesday"/>
    <s v="Morning"/>
    <s v="B07FWYXSU"/>
    <s v="Female"/>
    <x v="224"/>
    <s v="Shipped"/>
    <n v="1"/>
    <s v="INR"/>
    <n v="612"/>
    <n v="89"/>
    <n v="701"/>
    <s v="Bhimavaram"/>
    <s v="Andhra Pradesh"/>
    <n v="534204"/>
    <x v="0"/>
    <x v="144"/>
    <x v="78"/>
    <n v="0.14942528735632171"/>
    <n v="79.559999999999945"/>
    <n v="532.44000000000005"/>
    <n v="612"/>
  </r>
  <r>
    <n v="3262"/>
    <s v="10/23/2019"/>
    <x v="154"/>
    <s v="2019 - Q4"/>
    <n v="4"/>
    <x v="1"/>
    <n v="10"/>
    <x v="9"/>
    <n v="23"/>
    <n v="0"/>
    <n v="0"/>
    <s v="Wednesday"/>
    <s v="Afternoon"/>
    <s v="B07FWVVWV"/>
    <s v="Female"/>
    <x v="110"/>
    <s v="Shipped"/>
    <n v="1"/>
    <s v="INR"/>
    <n v="199"/>
    <n v="89"/>
    <n v="288"/>
    <s v="Mumbai"/>
    <s v="Maharashtra"/>
    <n v="400086"/>
    <x v="0"/>
    <x v="88"/>
    <x v="0"/>
    <n v="0.14942528735632188"/>
    <n v="25.870000000000005"/>
    <n v="173.13"/>
    <n v="199"/>
  </r>
  <r>
    <n v="3263"/>
    <s v="10/23/2019"/>
    <x v="1098"/>
    <s v="2019 - Q4"/>
    <n v="4"/>
    <x v="1"/>
    <n v="10"/>
    <x v="9"/>
    <n v="23"/>
    <n v="0"/>
    <n v="0"/>
    <s v="Wednesday"/>
    <s v="Evening"/>
    <s v="B07FWVWTQ"/>
    <s v="Male"/>
    <x v="224"/>
    <s v="Shipped"/>
    <n v="1"/>
    <s v="INR"/>
    <n v="612"/>
    <n v="89"/>
    <n v="701"/>
    <s v="Jaipur"/>
    <s v="Rajasthan"/>
    <n v="302017"/>
    <x v="0"/>
    <x v="144"/>
    <x v="78"/>
    <n v="0.14942528735632171"/>
    <n v="79.559999999999945"/>
    <n v="532.44000000000005"/>
    <n v="612"/>
  </r>
  <r>
    <n v="3264"/>
    <s v="10/24/2019"/>
    <x v="497"/>
    <s v="2019 - Q4"/>
    <n v="4"/>
    <x v="1"/>
    <n v="10"/>
    <x v="9"/>
    <n v="24"/>
    <n v="0"/>
    <n v="1"/>
    <s v="Thursday"/>
    <s v="Morning"/>
    <s v="B07FWVVSU"/>
    <s v="Male"/>
    <x v="224"/>
    <s v="Shipped"/>
    <n v="1"/>
    <s v="INR"/>
    <n v="612"/>
    <n v="89"/>
    <n v="701"/>
    <s v="Pathanamthitta"/>
    <s v="Kerala"/>
    <n v="689613"/>
    <x v="0"/>
    <x v="144"/>
    <x v="78"/>
    <n v="0.14942528735632171"/>
    <n v="79.559999999999945"/>
    <n v="532.44000000000005"/>
    <n v="612"/>
  </r>
  <r>
    <n v="3265"/>
    <s v="10/24/2019"/>
    <x v="657"/>
    <s v="2019 - Q4"/>
    <n v="4"/>
    <x v="1"/>
    <n v="10"/>
    <x v="9"/>
    <n v="24"/>
    <n v="0"/>
    <n v="1"/>
    <s v="Thursday"/>
    <s v="Morning"/>
    <s v="B07FWYWRX"/>
    <s v="Female"/>
    <x v="52"/>
    <s v="Shipped"/>
    <n v="1"/>
    <s v="INR"/>
    <n v="638.5"/>
    <n v="89"/>
    <n v="727.5"/>
    <s v="Kolkata"/>
    <s v="West Bengal"/>
    <n v="700056"/>
    <x v="0"/>
    <x v="42"/>
    <x v="28"/>
    <n v="0.14942528735632182"/>
    <n v="83.004999999999995"/>
    <n v="555.495"/>
    <n v="638.5"/>
  </r>
  <r>
    <n v="3266"/>
    <s v="10/24/2019"/>
    <x v="83"/>
    <s v="2019 - Q4"/>
    <n v="4"/>
    <x v="1"/>
    <n v="10"/>
    <x v="9"/>
    <n v="24"/>
    <n v="0"/>
    <n v="1"/>
    <s v="Thursday"/>
    <s v="Morning"/>
    <s v="B07FWVVRZ"/>
    <s v="Male"/>
    <x v="224"/>
    <s v="Shipped"/>
    <n v="1"/>
    <s v="INR"/>
    <n v="612"/>
    <n v="79"/>
    <n v="691"/>
    <s v="Mumbai"/>
    <s v="Maharashtra"/>
    <n v="400019"/>
    <x v="0"/>
    <x v="144"/>
    <x v="78"/>
    <n v="0.14942528735632171"/>
    <n v="79.559999999999945"/>
    <n v="532.44000000000005"/>
    <n v="612"/>
  </r>
  <r>
    <n v="3267"/>
    <s v="10/24/2019"/>
    <x v="335"/>
    <s v="2019 - Q4"/>
    <n v="4"/>
    <x v="1"/>
    <n v="10"/>
    <x v="9"/>
    <n v="24"/>
    <n v="0"/>
    <n v="1"/>
    <s v="Thursday"/>
    <s v="Afternoon"/>
    <s v="B07FWVXVY"/>
    <s v="Female"/>
    <x v="226"/>
    <s v="Shipped"/>
    <n v="1"/>
    <s v="INR"/>
    <n v="140"/>
    <n v="89"/>
    <n v="229"/>
    <s v="Colonelganj"/>
    <s v="Uttar Pradesh"/>
    <n v="271502"/>
    <x v="2"/>
    <x v="146"/>
    <x v="83"/>
    <n v="0.21951219512195125"/>
    <n v="25.200000000000003"/>
    <n v="114.8"/>
    <n v="140"/>
  </r>
  <r>
    <n v="3268"/>
    <s v="10/24/2019"/>
    <x v="807"/>
    <s v="2019 - Q4"/>
    <n v="4"/>
    <x v="1"/>
    <n v="10"/>
    <x v="9"/>
    <n v="24"/>
    <n v="0"/>
    <n v="1"/>
    <s v="Thursday"/>
    <s v="Afternoon"/>
    <s v="B07FWYSWQ"/>
    <s v="Male"/>
    <x v="139"/>
    <s v="Shipped"/>
    <n v="1"/>
    <s v="INR"/>
    <n v="192"/>
    <n v="89"/>
    <n v="281"/>
    <s v="Kolhapur"/>
    <s v="Maharashtra"/>
    <n v="416210"/>
    <x v="2"/>
    <x v="90"/>
    <x v="48"/>
    <n v="0.21951219512195125"/>
    <n v="34.56"/>
    <n v="157.44"/>
    <n v="192"/>
  </r>
  <r>
    <n v="3269"/>
    <s v="10/25/2019"/>
    <x v="467"/>
    <s v="2019 - Q4"/>
    <n v="4"/>
    <x v="1"/>
    <n v="10"/>
    <x v="9"/>
    <n v="25"/>
    <n v="0"/>
    <n v="1"/>
    <s v="Friday"/>
    <s v="Night"/>
    <s v="B07FWVUSW"/>
    <s v="Male"/>
    <x v="139"/>
    <s v="Shipped"/>
    <n v="1"/>
    <s v="INR"/>
    <n v="192"/>
    <n v="89"/>
    <n v="281"/>
    <s v="Pune"/>
    <s v="Maharashtra"/>
    <n v="411058"/>
    <x v="2"/>
    <x v="90"/>
    <x v="48"/>
    <n v="0.21951219512195125"/>
    <n v="34.56"/>
    <n v="157.44"/>
    <n v="192"/>
  </r>
  <r>
    <n v="3270"/>
    <s v="10/25/2019"/>
    <x v="601"/>
    <s v="2019 - Q4"/>
    <n v="4"/>
    <x v="1"/>
    <n v="10"/>
    <x v="9"/>
    <n v="25"/>
    <n v="0"/>
    <n v="1"/>
    <s v="Friday"/>
    <s v="Night"/>
    <s v="B07FWYSVZ"/>
    <s v="Female"/>
    <x v="226"/>
    <s v="Shipped"/>
    <n v="1"/>
    <s v="INR"/>
    <n v="140"/>
    <n v="89"/>
    <n v="229"/>
    <s v="Dimapurmapur"/>
    <s v="Nagaland"/>
    <n v="797112"/>
    <x v="2"/>
    <x v="146"/>
    <x v="83"/>
    <n v="0.21951219512195125"/>
    <n v="25.200000000000003"/>
    <n v="114.8"/>
    <n v="140"/>
  </r>
  <r>
    <n v="3271"/>
    <s v="10/25/2019"/>
    <x v="42"/>
    <s v="2019 - Q4"/>
    <n v="4"/>
    <x v="1"/>
    <n v="10"/>
    <x v="9"/>
    <n v="25"/>
    <n v="0"/>
    <n v="1"/>
    <s v="Friday"/>
    <s v="Night"/>
    <s v="B07FWWYVX"/>
    <s v="Male"/>
    <x v="139"/>
    <s v="Shipped"/>
    <n v="1"/>
    <s v="INR"/>
    <n v="192"/>
    <n v="89"/>
    <n v="281"/>
    <s v="Uran Islampur"/>
    <s v="Maharashtra"/>
    <n v="415409"/>
    <x v="2"/>
    <x v="90"/>
    <x v="48"/>
    <n v="0.21951219512195125"/>
    <n v="34.56"/>
    <n v="157.44"/>
    <n v="192"/>
  </r>
  <r>
    <n v="3272"/>
    <s v="10/25/2019"/>
    <x v="384"/>
    <s v="2019 - Q4"/>
    <n v="4"/>
    <x v="1"/>
    <n v="10"/>
    <x v="9"/>
    <n v="25"/>
    <n v="0"/>
    <n v="1"/>
    <s v="Friday"/>
    <s v="Afternoon"/>
    <s v="B07FWVVVX"/>
    <s v="Female"/>
    <x v="139"/>
    <s v="Shipped"/>
    <n v="1"/>
    <s v="INR"/>
    <n v="192"/>
    <n v="89"/>
    <n v="281"/>
    <s v="Surat"/>
    <s v="Gujarat"/>
    <n v="394221"/>
    <x v="2"/>
    <x v="90"/>
    <x v="48"/>
    <n v="0.21951219512195125"/>
    <n v="34.56"/>
    <n v="157.44"/>
    <n v="192"/>
  </r>
  <r>
    <n v="3273"/>
    <s v="10/26/2019"/>
    <x v="2"/>
    <s v="2019 - Q4"/>
    <n v="4"/>
    <x v="1"/>
    <n v="10"/>
    <x v="9"/>
    <n v="26"/>
    <n v="0"/>
    <n v="1"/>
    <s v="Saturday"/>
    <s v="Night"/>
    <s v="B07FWVWVV"/>
    <s v="Female"/>
    <x v="139"/>
    <s v="Shipped"/>
    <n v="1"/>
    <s v="INR"/>
    <n v="192"/>
    <n v="89"/>
    <n v="281"/>
    <s v="Dholka"/>
    <s v="Gujarat"/>
    <n v="382225"/>
    <x v="2"/>
    <x v="90"/>
    <x v="48"/>
    <n v="0.21951219512195125"/>
    <n v="34.56"/>
    <n v="157.44"/>
    <n v="192"/>
  </r>
  <r>
    <n v="3274"/>
    <s v="10/26/2019"/>
    <x v="429"/>
    <s v="2019 - Q4"/>
    <n v="4"/>
    <x v="1"/>
    <n v="10"/>
    <x v="9"/>
    <n v="26"/>
    <n v="0"/>
    <n v="1"/>
    <s v="Saturday"/>
    <s v="Afternoon"/>
    <s v="B07FWXBZZ"/>
    <s v="Male"/>
    <x v="227"/>
    <s v="Shipped"/>
    <n v="1"/>
    <s v="INR"/>
    <n v="110"/>
    <n v="89"/>
    <n v="199"/>
    <s v="Moranhat"/>
    <s v="Assam"/>
    <n v="785670"/>
    <x v="2"/>
    <x v="90"/>
    <x v="48"/>
    <n v="0.21951219512195119"/>
    <n v="19.799999999999997"/>
    <n v="90.2"/>
    <n v="110"/>
  </r>
  <r>
    <n v="3275"/>
    <s v="10/26/2019"/>
    <x v="12"/>
    <s v="2019 - Q4"/>
    <n v="4"/>
    <x v="1"/>
    <n v="10"/>
    <x v="9"/>
    <n v="26"/>
    <n v="0"/>
    <n v="1"/>
    <s v="Saturday"/>
    <s v="Afternoon"/>
    <s v="B07FWVXZY"/>
    <s v="Male"/>
    <x v="226"/>
    <s v="Shipped"/>
    <n v="1"/>
    <s v="INR"/>
    <n v="140"/>
    <n v="89"/>
    <n v="229"/>
    <s v="Modinagar"/>
    <s v="Uttar Pradesh"/>
    <n v="201204"/>
    <x v="2"/>
    <x v="146"/>
    <x v="83"/>
    <n v="0.21951219512195125"/>
    <n v="25.200000000000003"/>
    <n v="114.8"/>
    <n v="140"/>
  </r>
  <r>
    <n v="3276"/>
    <s v="10/26/2019"/>
    <x v="568"/>
    <s v="2019 - Q4"/>
    <n v="4"/>
    <x v="1"/>
    <n v="10"/>
    <x v="9"/>
    <n v="26"/>
    <n v="1"/>
    <n v="1"/>
    <s v="Saturday"/>
    <s v="Evening"/>
    <s v="B07FWVWZY"/>
    <s v="Male"/>
    <x v="226"/>
    <s v="Shipped"/>
    <n v="1"/>
    <s v="INR"/>
    <n v="140"/>
    <n v="89"/>
    <n v="229"/>
    <s v="Mumbai"/>
    <s v="Maharashtra"/>
    <n v="400089"/>
    <x v="2"/>
    <x v="146"/>
    <x v="83"/>
    <n v="0.21951219512195125"/>
    <n v="25.200000000000003"/>
    <n v="114.8"/>
    <n v="140"/>
  </r>
  <r>
    <n v="3277"/>
    <s v="10/27/2019"/>
    <x v="169"/>
    <s v="2019 - Q4"/>
    <n v="4"/>
    <x v="1"/>
    <n v="10"/>
    <x v="9"/>
    <n v="27"/>
    <n v="1"/>
    <n v="1"/>
    <s v="Sunday"/>
    <s v="Morning"/>
    <s v="B07FWVDCX"/>
    <s v="Female"/>
    <x v="122"/>
    <s v="Shipped"/>
    <n v="1"/>
    <s v="INR"/>
    <n v="350"/>
    <n v="90"/>
    <n v="440"/>
    <s v="Jamshedpur"/>
    <s v="Jharkhand"/>
    <n v="831003"/>
    <x v="1"/>
    <x v="92"/>
    <x v="50"/>
    <n v="0.20481927710843373"/>
    <n v="59.5"/>
    <n v="290.5"/>
    <n v="350"/>
  </r>
  <r>
    <n v="3278"/>
    <s v="10/28/2019"/>
    <x v="268"/>
    <s v="2019 - Q4"/>
    <n v="4"/>
    <x v="1"/>
    <n v="10"/>
    <x v="9"/>
    <n v="28"/>
    <n v="0"/>
    <n v="1"/>
    <s v="Monday"/>
    <s v="Afternoon"/>
    <s v="B07FWVUTT"/>
    <s v="Male"/>
    <x v="223"/>
    <s v="Shipped"/>
    <n v="1"/>
    <s v="INR"/>
    <n v="753"/>
    <n v="89"/>
    <n v="842"/>
    <s v="Chennai"/>
    <s v="Tamilnadu"/>
    <n v="600095"/>
    <x v="0"/>
    <x v="75"/>
    <x v="41"/>
    <n v="0.14942528735632182"/>
    <n v="97.889999999999986"/>
    <n v="655.11"/>
    <n v="753"/>
  </r>
  <r>
    <n v="3279"/>
    <s v="10/29/2019"/>
    <x v="1122"/>
    <s v="2019 - Q4"/>
    <n v="4"/>
    <x v="1"/>
    <n v="10"/>
    <x v="9"/>
    <n v="29"/>
    <n v="0"/>
    <n v="1"/>
    <s v="Tuesday"/>
    <s v="Night"/>
    <s v="B07FWWWRT"/>
    <s v="Male"/>
    <x v="148"/>
    <s v="Shipped"/>
    <n v="1"/>
    <s v="INR"/>
    <n v="142.44999999999999"/>
    <n v="89"/>
    <n v="231.45"/>
    <s v="Chennai"/>
    <s v="Tamil Nadu"/>
    <n v="600130"/>
    <x v="2"/>
    <x v="103"/>
    <x v="17"/>
    <n v="0.21951219512195114"/>
    <n v="25.640999999999991"/>
    <n v="116.809"/>
    <n v="142.44999999999999"/>
  </r>
  <r>
    <n v="3280"/>
    <s v="10/29/2019"/>
    <x v="24"/>
    <s v="2019 - Q4"/>
    <n v="4"/>
    <x v="1"/>
    <n v="10"/>
    <x v="9"/>
    <n v="29"/>
    <n v="0"/>
    <n v="1"/>
    <s v="Tuesday"/>
    <s v="Morning"/>
    <s v="B07FWVVRZ"/>
    <s v="Male"/>
    <x v="139"/>
    <s v="Shipped"/>
    <n v="1"/>
    <s v="INR"/>
    <n v="192"/>
    <n v="89"/>
    <n v="281"/>
    <s v="Mumbai"/>
    <s v="Maharashtra"/>
    <n v="400019"/>
    <x v="2"/>
    <x v="90"/>
    <x v="48"/>
    <n v="0.21951219512195125"/>
    <n v="34.56"/>
    <n v="157.44"/>
    <n v="192"/>
  </r>
  <r>
    <n v="3281"/>
    <s v="10/29/2019"/>
    <x v="1071"/>
    <s v="2019 - Q4"/>
    <n v="4"/>
    <x v="1"/>
    <n v="10"/>
    <x v="9"/>
    <n v="29"/>
    <n v="0"/>
    <n v="1"/>
    <s v="Tuesday"/>
    <s v="Afternoon"/>
    <s v="B07FWVVSQ"/>
    <s v="Female"/>
    <x v="139"/>
    <s v="Shipped"/>
    <n v="1"/>
    <s v="INR"/>
    <n v="192"/>
    <n v="89"/>
    <n v="281"/>
    <s v="New Delhi"/>
    <s v="Delhi"/>
    <n v="110058"/>
    <x v="2"/>
    <x v="90"/>
    <x v="48"/>
    <n v="0.21951219512195125"/>
    <n v="34.56"/>
    <n v="157.44"/>
    <n v="192"/>
  </r>
  <r>
    <n v="3282"/>
    <s v="10/30/2019"/>
    <x v="1123"/>
    <s v="2019 - Q4"/>
    <n v="4"/>
    <x v="1"/>
    <n v="10"/>
    <x v="9"/>
    <n v="30"/>
    <n v="0"/>
    <n v="0"/>
    <s v="Wednesday"/>
    <s v="Night"/>
    <s v="B07FWVUSW"/>
    <s v="Male"/>
    <x v="139"/>
    <s v="Shipped"/>
    <n v="1"/>
    <s v="INR"/>
    <n v="192"/>
    <n v="89"/>
    <n v="281"/>
    <s v="Pune"/>
    <s v="Maharashtra"/>
    <n v="411058"/>
    <x v="2"/>
    <x v="90"/>
    <x v="48"/>
    <n v="0.21951219512195125"/>
    <n v="34.56"/>
    <n v="157.44"/>
    <n v="192"/>
  </r>
  <r>
    <n v="3283"/>
    <s v="10/30/2019"/>
    <x v="833"/>
    <s v="2019 - Q4"/>
    <n v="4"/>
    <x v="1"/>
    <n v="10"/>
    <x v="9"/>
    <n v="30"/>
    <n v="0"/>
    <n v="0"/>
    <s v="Wednesday"/>
    <s v="Night"/>
    <s v="B07FWVWZU"/>
    <s v="Male"/>
    <x v="228"/>
    <s v="Shipped"/>
    <n v="1"/>
    <s v="INR"/>
    <n v="399"/>
    <n v="89"/>
    <n v="488"/>
    <s v="Amravati"/>
    <s v="Maharashtra"/>
    <n v="444605"/>
    <x v="0"/>
    <x v="147"/>
    <x v="84"/>
    <n v="0.14942528735632185"/>
    <n v="51.870000000000005"/>
    <n v="347.13"/>
    <n v="399"/>
  </r>
  <r>
    <n v="3284"/>
    <s v="10/30/2019"/>
    <x v="549"/>
    <s v="2019 - Q4"/>
    <n v="4"/>
    <x v="1"/>
    <n v="10"/>
    <x v="9"/>
    <n v="30"/>
    <n v="0"/>
    <n v="0"/>
    <s v="Wednesday"/>
    <s v="Night"/>
    <s v="B07FWVWQX"/>
    <s v="Female"/>
    <x v="139"/>
    <s v="Shipped"/>
    <n v="1"/>
    <s v="INR"/>
    <n v="192"/>
    <n v="89"/>
    <n v="281"/>
    <s v="Sangli Miraj Kupwad"/>
    <s v="Maharashtra"/>
    <n v="416410"/>
    <x v="2"/>
    <x v="90"/>
    <x v="48"/>
    <n v="0.21951219512195125"/>
    <n v="34.56"/>
    <n v="157.44"/>
    <n v="192"/>
  </r>
  <r>
    <n v="3285"/>
    <s v="10/30/2019"/>
    <x v="633"/>
    <s v="2019 - Q4"/>
    <n v="4"/>
    <x v="1"/>
    <n v="10"/>
    <x v="9"/>
    <n v="30"/>
    <n v="0"/>
    <n v="0"/>
    <s v="Wednesday"/>
    <s v="Afternoon"/>
    <s v="B07FWVVZV"/>
    <s v="Female"/>
    <x v="139"/>
    <s v="Shipped"/>
    <n v="1"/>
    <s v="INR"/>
    <n v="192"/>
    <n v="89"/>
    <n v="281"/>
    <s v="New Delhi"/>
    <s v="Delhi"/>
    <n v="110075"/>
    <x v="2"/>
    <x v="90"/>
    <x v="48"/>
    <n v="0.21951219512195125"/>
    <n v="34.56"/>
    <n v="157.44"/>
    <n v="192"/>
  </r>
  <r>
    <n v="3286"/>
    <s v="10/30/2019"/>
    <x v="461"/>
    <s v="2019 - Q4"/>
    <n v="4"/>
    <x v="1"/>
    <n v="10"/>
    <x v="9"/>
    <n v="30"/>
    <n v="0"/>
    <n v="0"/>
    <s v="Wednesday"/>
    <s v="Afternoon"/>
    <s v="B07FWVUTQ"/>
    <s v="Male"/>
    <x v="226"/>
    <s v="Shipped"/>
    <n v="1"/>
    <s v="INR"/>
    <n v="140"/>
    <n v="89"/>
    <n v="229"/>
    <s v="Lucknow"/>
    <s v="Uttar Pradesh"/>
    <n v="226016"/>
    <x v="2"/>
    <x v="146"/>
    <x v="83"/>
    <n v="0.21951219512195125"/>
    <n v="25.200000000000003"/>
    <n v="114.8"/>
    <n v="140"/>
  </r>
  <r>
    <n v="3287"/>
    <s v="10/30/2019"/>
    <x v="1091"/>
    <s v="2019 - Q4"/>
    <n v="4"/>
    <x v="1"/>
    <n v="10"/>
    <x v="9"/>
    <n v="30"/>
    <n v="0"/>
    <n v="0"/>
    <s v="Wednesday"/>
    <s v="Evening"/>
    <s v="B07FWVYYS"/>
    <s v="Male"/>
    <x v="189"/>
    <s v="Shipped"/>
    <n v="1"/>
    <s v="INR"/>
    <n v="1790"/>
    <n v="89"/>
    <n v="1879"/>
    <s v="Raniwara"/>
    <s v="Rajasthan"/>
    <n v="343040"/>
    <x v="0"/>
    <x v="116"/>
    <x v="65"/>
    <n v="0.14942528735632188"/>
    <n v="232.70000000000005"/>
    <n v="1557.3"/>
    <n v="1790"/>
  </r>
  <r>
    <n v="3288"/>
    <s v="10/30/2019"/>
    <x v="148"/>
    <s v="2019 - Q4"/>
    <n v="4"/>
    <x v="1"/>
    <n v="10"/>
    <x v="9"/>
    <n v="30"/>
    <n v="0"/>
    <n v="0"/>
    <s v="Wednesday"/>
    <s v="Evening"/>
    <s v="B07FWXBWX"/>
    <s v="Female"/>
    <x v="229"/>
    <s v="Shipped"/>
    <n v="2"/>
    <s v="INR"/>
    <n v="1180"/>
    <n v="79"/>
    <n v="1259"/>
    <s v="Sri Ganganagar"/>
    <s v="Rajasthan"/>
    <n v="335001"/>
    <x v="0"/>
    <x v="148"/>
    <x v="14"/>
    <n v="0.14942528735632193"/>
    <n v="153.40000000000009"/>
    <n v="1026.5999999999999"/>
    <n v="2360"/>
  </r>
  <r>
    <n v="3289"/>
    <s v="10/31/2019"/>
    <x v="359"/>
    <s v="2019 - Q4"/>
    <n v="4"/>
    <x v="1"/>
    <n v="10"/>
    <x v="9"/>
    <n v="31"/>
    <n v="1"/>
    <n v="0"/>
    <s v="Thursday"/>
    <s v="Night"/>
    <s v="B07FWVVWU"/>
    <s v="Male"/>
    <x v="139"/>
    <s v="Shipped"/>
    <n v="1"/>
    <s v="INR"/>
    <n v="192"/>
    <n v="89"/>
    <n v="281"/>
    <s v="Pune"/>
    <s v="Maharashtra"/>
    <n v="411048"/>
    <x v="2"/>
    <x v="90"/>
    <x v="48"/>
    <n v="0.21951219512195125"/>
    <n v="34.56"/>
    <n v="157.44"/>
    <n v="192"/>
  </r>
  <r>
    <n v="3290"/>
    <s v="10/31/2019"/>
    <x v="639"/>
    <s v="2019 - Q4"/>
    <n v="4"/>
    <x v="1"/>
    <n v="10"/>
    <x v="9"/>
    <n v="31"/>
    <n v="1"/>
    <n v="0"/>
    <s v="Thursday"/>
    <s v="Afternoon"/>
    <s v="B07FWXXTW"/>
    <s v="Male"/>
    <x v="139"/>
    <s v="Shipped"/>
    <n v="1"/>
    <s v="INR"/>
    <n v="192"/>
    <n v="89"/>
    <n v="281"/>
    <s v="Malkangiri"/>
    <s v="Odisha"/>
    <n v="764045"/>
    <x v="2"/>
    <x v="90"/>
    <x v="48"/>
    <n v="0.21951219512195125"/>
    <n v="34.56"/>
    <n v="157.44"/>
    <n v="192"/>
  </r>
  <r>
    <n v="3291"/>
    <s v="10/31/2019"/>
    <x v="263"/>
    <s v="2019 - Q4"/>
    <n v="4"/>
    <x v="1"/>
    <n v="10"/>
    <x v="9"/>
    <n v="31"/>
    <n v="1"/>
    <n v="0"/>
    <s v="Thursday"/>
    <s v="Afternoon"/>
    <s v="B07FWVVTY"/>
    <s v="Male"/>
    <x v="226"/>
    <s v="Shipped"/>
    <n v="1"/>
    <s v="INR"/>
    <n v="140"/>
    <n v="79"/>
    <n v="219"/>
    <s v="Jaipur"/>
    <s v="Rajasthan"/>
    <n v="302019"/>
    <x v="2"/>
    <x v="146"/>
    <x v="83"/>
    <n v="0.21951219512195125"/>
    <n v="25.200000000000003"/>
    <n v="114.8"/>
    <n v="140"/>
  </r>
  <r>
    <n v="3292"/>
    <d v="2019-01-11T00:00:00"/>
    <x v="1124"/>
    <s v="2019 - Q4"/>
    <n v="4"/>
    <x v="1"/>
    <n v="11"/>
    <x v="10"/>
    <n v="1"/>
    <n v="1"/>
    <n v="0"/>
    <s v="Friday"/>
    <s v="Night"/>
    <s v="B07FWVWQY"/>
    <s v="Female"/>
    <x v="139"/>
    <s v="Shipped"/>
    <n v="1"/>
    <s v="INR"/>
    <n v="192"/>
    <n v="89"/>
    <n v="281"/>
    <s v="New Delhi"/>
    <s v="Delhi"/>
    <n v="110076"/>
    <x v="2"/>
    <x v="90"/>
    <x v="48"/>
    <n v="0.21951219512195125"/>
    <n v="34.56"/>
    <n v="157.44"/>
    <n v="192"/>
  </r>
  <r>
    <n v="3293"/>
    <d v="2019-01-11T00:00:00"/>
    <x v="994"/>
    <s v="2019 - Q4"/>
    <n v="4"/>
    <x v="1"/>
    <n v="11"/>
    <x v="10"/>
    <n v="1"/>
    <n v="1"/>
    <n v="0"/>
    <s v="Friday"/>
    <s v="Night"/>
    <s v="B07FWVUTR"/>
    <s v="Female"/>
    <x v="139"/>
    <s v="Shipped"/>
    <n v="1"/>
    <s v="INR"/>
    <n v="192"/>
    <n v="89"/>
    <n v="281"/>
    <s v="Bhilwara"/>
    <s v="Rajasthan"/>
    <n v="311001"/>
    <x v="2"/>
    <x v="90"/>
    <x v="48"/>
    <n v="0.21951219512195125"/>
    <n v="34.56"/>
    <n v="157.44"/>
    <n v="192"/>
  </r>
  <r>
    <n v="3294"/>
    <d v="2019-01-11T00:00:00"/>
    <x v="944"/>
    <s v="2019 - Q4"/>
    <n v="4"/>
    <x v="1"/>
    <n v="11"/>
    <x v="10"/>
    <n v="1"/>
    <n v="1"/>
    <n v="0"/>
    <s v="Friday"/>
    <s v="Night"/>
    <s v="B07FWVXZY"/>
    <s v="Male"/>
    <x v="226"/>
    <s v="Shipped"/>
    <n v="1"/>
    <s v="INR"/>
    <n v="140"/>
    <n v="79"/>
    <n v="219"/>
    <s v="Modinagar"/>
    <s v="Uttar Pradesh"/>
    <n v="201204"/>
    <x v="2"/>
    <x v="146"/>
    <x v="83"/>
    <n v="0.21951219512195125"/>
    <n v="25.200000000000003"/>
    <n v="114.8"/>
    <n v="140"/>
  </r>
  <r>
    <n v="3295"/>
    <d v="2019-01-11T00:00:00"/>
    <x v="1041"/>
    <s v="2019 - Q4"/>
    <n v="4"/>
    <x v="1"/>
    <n v="11"/>
    <x v="10"/>
    <n v="1"/>
    <n v="1"/>
    <n v="0"/>
    <s v="Friday"/>
    <s v="Afternoon"/>
    <s v="B07FWVUTT"/>
    <s v="Male"/>
    <x v="139"/>
    <s v="Shipped"/>
    <n v="1"/>
    <s v="INR"/>
    <n v="192"/>
    <n v="89"/>
    <n v="281"/>
    <s v="Chennai"/>
    <s v="Tamilnadu"/>
    <n v="600095"/>
    <x v="2"/>
    <x v="90"/>
    <x v="48"/>
    <n v="0.21951219512195125"/>
    <n v="34.56"/>
    <n v="157.44"/>
    <n v="192"/>
  </r>
  <r>
    <n v="3296"/>
    <d v="2019-01-11T00:00:00"/>
    <x v="161"/>
    <s v="2019 - Q4"/>
    <n v="4"/>
    <x v="1"/>
    <n v="11"/>
    <x v="10"/>
    <n v="1"/>
    <n v="1"/>
    <n v="0"/>
    <s v="Friday"/>
    <s v="Afternoon"/>
    <s v="B07FWVUVY"/>
    <s v="Male"/>
    <x v="139"/>
    <s v="Shipped"/>
    <n v="1"/>
    <s v="INR"/>
    <n v="192"/>
    <n v="89"/>
    <n v="281"/>
    <s v="Jaipur"/>
    <s v="Rajasthan"/>
    <n v="302012"/>
    <x v="2"/>
    <x v="90"/>
    <x v="48"/>
    <n v="0.21951219512195125"/>
    <n v="34.56"/>
    <n v="157.44"/>
    <n v="192"/>
  </r>
  <r>
    <n v="3297"/>
    <d v="2019-01-11T00:00:00"/>
    <x v="836"/>
    <s v="2019 - Q4"/>
    <n v="4"/>
    <x v="1"/>
    <n v="11"/>
    <x v="10"/>
    <n v="1"/>
    <n v="1"/>
    <n v="0"/>
    <s v="Friday"/>
    <s v="Afternoon"/>
    <s v="B07FWVVYZ"/>
    <s v="Male"/>
    <x v="139"/>
    <s v="Shipped"/>
    <n v="1"/>
    <s v="INR"/>
    <n v="192"/>
    <n v="89"/>
    <n v="281"/>
    <s v="Pimpri Chinchwad"/>
    <s v="Maharashtra"/>
    <n v="411018"/>
    <x v="2"/>
    <x v="90"/>
    <x v="48"/>
    <n v="0.21951219512195125"/>
    <n v="34.56"/>
    <n v="157.44"/>
    <n v="192"/>
  </r>
  <r>
    <n v="3298"/>
    <d v="2019-01-11T00:00:00"/>
    <x v="393"/>
    <s v="2019 - Q4"/>
    <n v="4"/>
    <x v="1"/>
    <n v="11"/>
    <x v="10"/>
    <n v="1"/>
    <n v="1"/>
    <n v="0"/>
    <s v="Friday"/>
    <s v="Afternoon"/>
    <s v="B07FWVUSQ"/>
    <s v="Male"/>
    <x v="139"/>
    <s v="Shipped"/>
    <n v="1"/>
    <s v="INR"/>
    <n v="192"/>
    <n v="79"/>
    <n v="271"/>
    <s v="New Delhi"/>
    <s v="Delhi"/>
    <n v="110029"/>
    <x v="2"/>
    <x v="90"/>
    <x v="48"/>
    <n v="0.21951219512195125"/>
    <n v="34.56"/>
    <n v="157.44"/>
    <n v="192"/>
  </r>
  <r>
    <n v="3299"/>
    <d v="2019-01-11T00:00:00"/>
    <x v="263"/>
    <s v="2019 - Q4"/>
    <n v="4"/>
    <x v="1"/>
    <n v="11"/>
    <x v="10"/>
    <n v="1"/>
    <n v="1"/>
    <n v="0"/>
    <s v="Friday"/>
    <s v="Afternoon"/>
    <s v="B07FWVXUZ"/>
    <s v="Male"/>
    <x v="139"/>
    <s v="Shipped"/>
    <n v="1"/>
    <s v="INR"/>
    <n v="192"/>
    <n v="89"/>
    <n v="281"/>
    <s v="Obra"/>
    <s v="Uttar Pradesh"/>
    <n v="231219"/>
    <x v="2"/>
    <x v="90"/>
    <x v="48"/>
    <n v="0.21951219512195125"/>
    <n v="34.56"/>
    <n v="157.44"/>
    <n v="192"/>
  </r>
  <r>
    <n v="3300"/>
    <d v="2019-01-11T00:00:00"/>
    <x v="1011"/>
    <s v="2019 - Q4"/>
    <n v="4"/>
    <x v="1"/>
    <n v="11"/>
    <x v="10"/>
    <n v="1"/>
    <n v="1"/>
    <n v="0"/>
    <s v="Friday"/>
    <s v="Evening"/>
    <s v="B07FWVWWY"/>
    <s v="Male"/>
    <x v="139"/>
    <s v="Shipped"/>
    <n v="1"/>
    <s v="INR"/>
    <n v="192"/>
    <n v="89"/>
    <n v="281"/>
    <s v="Barmer"/>
    <s v="Rajasthan"/>
    <n v="344701"/>
    <x v="2"/>
    <x v="90"/>
    <x v="48"/>
    <n v="0.21951219512195125"/>
    <n v="34.56"/>
    <n v="157.44"/>
    <n v="192"/>
  </r>
  <r>
    <n v="3301"/>
    <d v="2019-02-11T00:00:00"/>
    <x v="1125"/>
    <s v="2019 - Q4"/>
    <n v="4"/>
    <x v="1"/>
    <n v="11"/>
    <x v="10"/>
    <n v="2"/>
    <n v="0"/>
    <n v="0"/>
    <s v="Saturday"/>
    <s v="Night"/>
    <s v="B07FWVUVY"/>
    <s v="Male"/>
    <x v="139"/>
    <s v="Shipped"/>
    <n v="1"/>
    <s v="INR"/>
    <n v="192"/>
    <n v="89"/>
    <n v="281"/>
    <s v="Jaipur"/>
    <s v="Rajasthan"/>
    <n v="302012"/>
    <x v="2"/>
    <x v="90"/>
    <x v="48"/>
    <n v="0.21951219512195125"/>
    <n v="34.56"/>
    <n v="157.44"/>
    <n v="192"/>
  </r>
  <r>
    <n v="3302"/>
    <d v="2019-02-11T00:00:00"/>
    <x v="510"/>
    <s v="2019 - Q4"/>
    <n v="4"/>
    <x v="1"/>
    <n v="11"/>
    <x v="10"/>
    <n v="2"/>
    <n v="0"/>
    <n v="0"/>
    <s v="Saturday"/>
    <s v="Night"/>
    <s v="B07FWVUVY"/>
    <s v="Male"/>
    <x v="139"/>
    <s v="Shipped"/>
    <n v="1"/>
    <s v="INR"/>
    <n v="192"/>
    <n v="89"/>
    <n v="281"/>
    <s v="Jaipur"/>
    <s v="Rajasthan"/>
    <n v="302012"/>
    <x v="2"/>
    <x v="90"/>
    <x v="48"/>
    <n v="0.21951219512195125"/>
    <n v="34.56"/>
    <n v="157.44"/>
    <n v="192"/>
  </r>
  <r>
    <n v="3303"/>
    <d v="2019-02-11T00:00:00"/>
    <x v="107"/>
    <s v="2019 - Q4"/>
    <n v="4"/>
    <x v="1"/>
    <n v="11"/>
    <x v="10"/>
    <n v="2"/>
    <n v="0"/>
    <n v="0"/>
    <s v="Saturday"/>
    <s v="Morning"/>
    <s v="B07FWVVYR"/>
    <s v="Male"/>
    <x v="139"/>
    <s v="Shipped"/>
    <n v="1"/>
    <s v="INR"/>
    <n v="192"/>
    <n v="89"/>
    <n v="281"/>
    <s v="Pathanapuram"/>
    <s v="Kerala"/>
    <n v="689696"/>
    <x v="2"/>
    <x v="90"/>
    <x v="48"/>
    <n v="0.21951219512195125"/>
    <n v="34.56"/>
    <n v="157.44"/>
    <n v="192"/>
  </r>
  <r>
    <n v="3304"/>
    <d v="2019-03-11T00:00:00"/>
    <x v="484"/>
    <s v="2019 - Q4"/>
    <n v="4"/>
    <x v="1"/>
    <n v="11"/>
    <x v="10"/>
    <n v="3"/>
    <n v="0"/>
    <n v="0"/>
    <s v="Sunday"/>
    <s v="Morning"/>
    <s v="B07FWVVYZ"/>
    <s v="Male"/>
    <x v="199"/>
    <s v="Shipped"/>
    <n v="1"/>
    <s v="INR"/>
    <n v="720"/>
    <n v="89"/>
    <n v="809"/>
    <s v="Pimpri Chinchwad"/>
    <s v="Maharashtra"/>
    <n v="411018"/>
    <x v="2"/>
    <x v="106"/>
    <x v="58"/>
    <n v="0.21951219512195128"/>
    <n v="129.60000000000002"/>
    <n v="590.4"/>
    <n v="720"/>
  </r>
  <r>
    <n v="3305"/>
    <d v="2019-03-11T00:00:00"/>
    <x v="658"/>
    <s v="2019 - Q4"/>
    <n v="4"/>
    <x v="1"/>
    <n v="11"/>
    <x v="10"/>
    <n v="3"/>
    <n v="0"/>
    <n v="0"/>
    <s v="Sunday"/>
    <s v="Morning"/>
    <s v="B07FWVXZY"/>
    <s v="Male"/>
    <x v="230"/>
    <s v="Shipped"/>
    <n v="1"/>
    <s v="INR"/>
    <n v="110"/>
    <n v="79"/>
    <n v="189"/>
    <s v="Modinagar"/>
    <s v="Uttar Pradesh"/>
    <n v="201204"/>
    <x v="2"/>
    <x v="90"/>
    <x v="48"/>
    <n v="0.21951219512195119"/>
    <n v="19.799999999999997"/>
    <n v="90.2"/>
    <n v="110"/>
  </r>
  <r>
    <n v="3306"/>
    <d v="2019-03-11T00:00:00"/>
    <x v="443"/>
    <s v="2019 - Q4"/>
    <n v="4"/>
    <x v="1"/>
    <n v="11"/>
    <x v="10"/>
    <n v="3"/>
    <n v="0"/>
    <n v="0"/>
    <s v="Sunday"/>
    <s v="Afternoon"/>
    <s v="B07FWVXYT"/>
    <s v="Female"/>
    <x v="230"/>
    <s v="Shipped"/>
    <n v="1"/>
    <s v="INR"/>
    <n v="110"/>
    <n v="79"/>
    <n v="189"/>
    <s v="Pune"/>
    <s v="Maharashtra"/>
    <n v="411052"/>
    <x v="2"/>
    <x v="90"/>
    <x v="48"/>
    <n v="0.21951219512195119"/>
    <n v="19.799999999999997"/>
    <n v="90.2"/>
    <n v="110"/>
  </r>
  <r>
    <n v="3307"/>
    <d v="2019-03-11T00:00:00"/>
    <x v="890"/>
    <s v="2019 - Q4"/>
    <n v="4"/>
    <x v="1"/>
    <n v="11"/>
    <x v="10"/>
    <n v="3"/>
    <n v="0"/>
    <n v="0"/>
    <s v="Sunday"/>
    <s v="Evening"/>
    <s v="B07FWVXVT"/>
    <s v="Male"/>
    <x v="226"/>
    <s v="Shipped"/>
    <n v="1"/>
    <s v="INR"/>
    <n v="140"/>
    <n v="89"/>
    <n v="229"/>
    <s v="Mumbai"/>
    <s v="Maharashtra"/>
    <n v="400059"/>
    <x v="2"/>
    <x v="146"/>
    <x v="83"/>
    <n v="0.21951219512195125"/>
    <n v="25.200000000000003"/>
    <n v="114.8"/>
    <n v="140"/>
  </r>
  <r>
    <n v="3308"/>
    <d v="2019-04-11T00:00:00"/>
    <x v="656"/>
    <s v="2019 - Q4"/>
    <n v="4"/>
    <x v="1"/>
    <n v="11"/>
    <x v="10"/>
    <n v="4"/>
    <n v="0"/>
    <n v="0"/>
    <s v="Monday"/>
    <s v="Morning"/>
    <s v="B07FWWYXT"/>
    <s v="Male"/>
    <x v="139"/>
    <s v="Shipped"/>
    <n v="1"/>
    <s v="INR"/>
    <n v="192"/>
    <n v="89"/>
    <n v="281"/>
    <s v="Solapur"/>
    <s v="Maharashtra"/>
    <n v="413004"/>
    <x v="2"/>
    <x v="90"/>
    <x v="48"/>
    <n v="0.21951219512195125"/>
    <n v="34.56"/>
    <n v="157.44"/>
    <n v="192"/>
  </r>
  <r>
    <n v="3309"/>
    <d v="2019-04-11T00:00:00"/>
    <x v="68"/>
    <s v="2019 - Q4"/>
    <n v="4"/>
    <x v="1"/>
    <n v="11"/>
    <x v="10"/>
    <n v="4"/>
    <n v="0"/>
    <n v="0"/>
    <s v="Monday"/>
    <s v="Morning"/>
    <s v="B07FWVWVQ"/>
    <s v="Male"/>
    <x v="226"/>
    <s v="Shipped"/>
    <n v="1"/>
    <s v="INR"/>
    <n v="140"/>
    <n v="89"/>
    <n v="229"/>
    <s v="Navi Mumbai"/>
    <s v="Maharashtra"/>
    <n v="400707"/>
    <x v="2"/>
    <x v="146"/>
    <x v="83"/>
    <n v="0.21951219512195125"/>
    <n v="25.200000000000003"/>
    <n v="114.8"/>
    <n v="140"/>
  </r>
  <r>
    <n v="3310"/>
    <d v="2019-04-11T00:00:00"/>
    <x v="838"/>
    <s v="2019 - Q4"/>
    <n v="4"/>
    <x v="1"/>
    <n v="11"/>
    <x v="10"/>
    <n v="4"/>
    <n v="0"/>
    <n v="0"/>
    <s v="Monday"/>
    <s v="Afternoon"/>
    <s v="B07FWYTYU"/>
    <s v="Male"/>
    <x v="231"/>
    <s v="Shipped"/>
    <n v="1"/>
    <s v="INR"/>
    <n v="1199"/>
    <n v="79"/>
    <n v="1278"/>
    <s v="Pilani Town"/>
    <s v="Rajasthan"/>
    <n v="333031"/>
    <x v="2"/>
    <x v="149"/>
    <x v="42"/>
    <n v="0.21951219512195128"/>
    <n v="215.82000000000005"/>
    <n v="983.18"/>
    <n v="1199"/>
  </r>
  <r>
    <n v="3311"/>
    <d v="2019-05-11T00:00:00"/>
    <x v="747"/>
    <s v="2019 - Q4"/>
    <n v="4"/>
    <x v="1"/>
    <n v="11"/>
    <x v="10"/>
    <n v="5"/>
    <n v="0"/>
    <n v="0"/>
    <s v="Tuesday"/>
    <s v="Evening"/>
    <s v="B07FWVQDY"/>
    <s v="Female"/>
    <x v="95"/>
    <s v="Shipped"/>
    <n v="1"/>
    <s v="INR"/>
    <n v="395"/>
    <n v="65"/>
    <n v="460"/>
    <s v="Bengaluru"/>
    <s v="Karnataka"/>
    <n v="560029"/>
    <x v="1"/>
    <x v="78"/>
    <x v="33"/>
    <n v="0.20481927710843364"/>
    <n v="67.149999999999977"/>
    <n v="327.85"/>
    <n v="395"/>
  </r>
  <r>
    <n v="3312"/>
    <d v="2019-06-11T00:00:00"/>
    <x v="834"/>
    <s v="2019 - Q4"/>
    <n v="4"/>
    <x v="1"/>
    <n v="11"/>
    <x v="10"/>
    <n v="6"/>
    <n v="0"/>
    <n v="0"/>
    <s v="Wednesday"/>
    <s v="Morning"/>
    <s v="B07FWVXUT"/>
    <s v="Male"/>
    <x v="232"/>
    <s v="Shipped"/>
    <n v="1"/>
    <s v="INR"/>
    <n v="364"/>
    <n v="89"/>
    <n v="453"/>
    <s v="Rohtak"/>
    <s v="Haryana"/>
    <n v="124001"/>
    <x v="0"/>
    <x v="150"/>
    <x v="85"/>
    <n v="0.14942528735632182"/>
    <n v="47.319999999999993"/>
    <n v="316.68"/>
    <n v="364"/>
  </r>
  <r>
    <n v="3313"/>
    <d v="2019-06-11T00:00:00"/>
    <x v="407"/>
    <s v="2019 - Q4"/>
    <n v="4"/>
    <x v="1"/>
    <n v="11"/>
    <x v="10"/>
    <n v="6"/>
    <n v="0"/>
    <n v="0"/>
    <s v="Wednesday"/>
    <s v="Afternoon"/>
    <s v="B07FWVUVW"/>
    <s v="Male"/>
    <x v="233"/>
    <s v="Shipped"/>
    <n v="1"/>
    <s v="INR"/>
    <n v="320"/>
    <n v="89"/>
    <n v="409"/>
    <s v="Kumily"/>
    <s v="Kerala"/>
    <n v="685509"/>
    <x v="2"/>
    <x v="123"/>
    <x v="23"/>
    <n v="0.21951219512195133"/>
    <n v="57.600000000000023"/>
    <n v="262.39999999999998"/>
    <n v="320"/>
  </r>
  <r>
    <n v="3314"/>
    <d v="2019-06-11T00:00:00"/>
    <x v="322"/>
    <s v="2019 - Q4"/>
    <n v="4"/>
    <x v="1"/>
    <n v="11"/>
    <x v="10"/>
    <n v="6"/>
    <n v="0"/>
    <n v="0"/>
    <s v="Wednesday"/>
    <s v="Afternoon"/>
    <s v="B07FWXZXT"/>
    <s v="Female"/>
    <x v="14"/>
    <s v="Shipped"/>
    <n v="3"/>
    <s v="INR"/>
    <n v="2877"/>
    <n v="79"/>
    <n v="2956"/>
    <s v="New Delhi"/>
    <s v="Delhi"/>
    <n v="110070"/>
    <x v="2"/>
    <x v="13"/>
    <x v="11"/>
    <n v="0.21951219512195128"/>
    <n v="517.86000000000013"/>
    <n v="2359.14"/>
    <n v="8631"/>
  </r>
  <r>
    <n v="3315"/>
    <d v="2019-07-11T00:00:00"/>
    <x v="429"/>
    <s v="2019 - Q4"/>
    <n v="4"/>
    <x v="1"/>
    <n v="11"/>
    <x v="10"/>
    <n v="7"/>
    <n v="0"/>
    <n v="0"/>
    <s v="Thursday"/>
    <s v="Afternoon"/>
    <s v="B07FWVXYT"/>
    <s v="Female"/>
    <x v="39"/>
    <s v="Shipped"/>
    <n v="1"/>
    <s v="INR"/>
    <n v="576"/>
    <n v="79"/>
    <n v="655"/>
    <s v="Pune"/>
    <s v="Maharashtra"/>
    <n v="411052"/>
    <x v="1"/>
    <x v="31"/>
    <x v="22"/>
    <n v="0.20481927710843378"/>
    <n v="97.920000000000016"/>
    <n v="478.08"/>
    <n v="576"/>
  </r>
  <r>
    <n v="3316"/>
    <d v="2019-07-11T00:00:00"/>
    <x v="1077"/>
    <s v="2019 - Q4"/>
    <n v="4"/>
    <x v="1"/>
    <n v="11"/>
    <x v="10"/>
    <n v="7"/>
    <n v="0"/>
    <n v="0"/>
    <s v="Thursday"/>
    <s v="Evening"/>
    <s v="B07FWVUWS"/>
    <s v="Female"/>
    <x v="234"/>
    <s v="Shipped"/>
    <n v="1"/>
    <s v="INR"/>
    <n v="640"/>
    <n v="89"/>
    <n v="729"/>
    <s v="Noida"/>
    <s v="Uttar Pradesh"/>
    <n v="201301"/>
    <x v="1"/>
    <x v="151"/>
    <x v="15"/>
    <n v="0.20481927710843364"/>
    <n v="108.79999999999995"/>
    <n v="531.20000000000005"/>
    <n v="640"/>
  </r>
  <r>
    <n v="3317"/>
    <d v="2019-08-11T00:00:00"/>
    <x v="909"/>
    <s v="2019 - Q4"/>
    <n v="4"/>
    <x v="1"/>
    <n v="11"/>
    <x v="10"/>
    <n v="8"/>
    <n v="0"/>
    <n v="0"/>
    <s v="Friday"/>
    <s v="Afternoon"/>
    <s v="B07FWWSVU"/>
    <s v="Female"/>
    <x v="189"/>
    <s v="Shipped"/>
    <n v="1"/>
    <s v="INR"/>
    <n v="1790"/>
    <n v="89"/>
    <n v="1879"/>
    <s v="North Barrackpur"/>
    <s v="West Bengal"/>
    <n v="700131"/>
    <x v="0"/>
    <x v="116"/>
    <x v="65"/>
    <n v="0.14942528735632188"/>
    <n v="232.70000000000005"/>
    <n v="1557.3"/>
    <n v="1790"/>
  </r>
  <r>
    <n v="3318"/>
    <d v="2019-09-11T00:00:00"/>
    <x v="777"/>
    <s v="2019 - Q4"/>
    <n v="4"/>
    <x v="1"/>
    <n v="11"/>
    <x v="10"/>
    <n v="9"/>
    <n v="0"/>
    <n v="0"/>
    <s v="Saturday"/>
    <s v="Morning"/>
    <s v="B07FWVUWQ"/>
    <s v="Male"/>
    <x v="189"/>
    <s v="Shipped"/>
    <n v="1"/>
    <s v="INR"/>
    <n v="1790"/>
    <n v="89"/>
    <n v="1879"/>
    <s v="Adoor"/>
    <s v="Kerala"/>
    <n v="691523"/>
    <x v="0"/>
    <x v="116"/>
    <x v="65"/>
    <n v="0.14942528735632188"/>
    <n v="232.70000000000005"/>
    <n v="1557.3"/>
    <n v="1790"/>
  </r>
  <r>
    <n v="3319"/>
    <d v="2019-10-11T00:00:00"/>
    <x v="1014"/>
    <s v="2019 - Q4"/>
    <n v="4"/>
    <x v="1"/>
    <n v="11"/>
    <x v="10"/>
    <n v="10"/>
    <n v="1"/>
    <n v="0"/>
    <s v="Sunday"/>
    <s v="Morning"/>
    <s v="B07FWXUXU"/>
    <s v="Male"/>
    <x v="222"/>
    <s v="Shipped"/>
    <n v="1"/>
    <s v="INR"/>
    <n v="285"/>
    <n v="89"/>
    <n v="374"/>
    <s v="Kangeyam"/>
    <s v="Tamil Nadu"/>
    <n v="638701"/>
    <x v="2"/>
    <x v="90"/>
    <x v="48"/>
    <n v="0.21951219512195128"/>
    <n v="51.300000000000011"/>
    <n v="233.7"/>
    <n v="285"/>
  </r>
  <r>
    <n v="3320"/>
    <d v="2019-10-11T00:00:00"/>
    <x v="200"/>
    <s v="2019 - Q4"/>
    <n v="4"/>
    <x v="1"/>
    <n v="11"/>
    <x v="10"/>
    <n v="10"/>
    <n v="1"/>
    <n v="0"/>
    <s v="Sunday"/>
    <s v="Evening"/>
    <s v="B07FWXAXS"/>
    <s v="Male"/>
    <x v="226"/>
    <s v="Shipped"/>
    <n v="1"/>
    <s v="INR"/>
    <n v="140"/>
    <n v="79"/>
    <n v="219"/>
    <s v="Noida"/>
    <s v="Uttar Pradesh"/>
    <n v="201304"/>
    <x v="2"/>
    <x v="146"/>
    <x v="83"/>
    <n v="0.21951219512195125"/>
    <n v="25.200000000000003"/>
    <n v="114.8"/>
    <n v="140"/>
  </r>
  <r>
    <n v="3321"/>
    <d v="2019-11-11T00:00:00"/>
    <x v="593"/>
    <s v="2019 - Q4"/>
    <n v="4"/>
    <x v="1"/>
    <n v="11"/>
    <x v="10"/>
    <n v="11"/>
    <n v="0"/>
    <n v="0"/>
    <s v="Monday"/>
    <s v="Morning"/>
    <s v="B07FWVWYV"/>
    <s v="Male"/>
    <x v="235"/>
    <s v="Shipped"/>
    <n v="1"/>
    <s v="INR"/>
    <n v="705"/>
    <n v="79"/>
    <n v="784"/>
    <s v="Mumbai"/>
    <s v="Maharashtra"/>
    <n v="400083"/>
    <x v="0"/>
    <x v="152"/>
    <x v="42"/>
    <n v="0.1494252873563218"/>
    <n v="91.649999999999977"/>
    <n v="613.35"/>
    <n v="705"/>
  </r>
  <r>
    <n v="3322"/>
    <d v="2019-11-11T00:00:00"/>
    <x v="646"/>
    <s v="2019 - Q4"/>
    <n v="4"/>
    <x v="1"/>
    <n v="11"/>
    <x v="10"/>
    <n v="11"/>
    <n v="0"/>
    <n v="0"/>
    <s v="Monday"/>
    <s v="Morning"/>
    <s v="B07FWVXXV"/>
    <s v="Male"/>
    <x v="220"/>
    <s v="Shipped"/>
    <n v="3"/>
    <s v="INR"/>
    <n v="1437"/>
    <n v="89"/>
    <n v="1526"/>
    <s v="Allahabad"/>
    <s v="Uttar Pradesh"/>
    <n v="211013"/>
    <x v="0"/>
    <x v="142"/>
    <x v="81"/>
    <n v="0.1494252873563218"/>
    <n v="186.80999999999995"/>
    <n v="1250.19"/>
    <n v="4311"/>
  </r>
  <r>
    <n v="3323"/>
    <d v="2019-11-11T00:00:00"/>
    <x v="229"/>
    <s v="2019 - Q4"/>
    <n v="4"/>
    <x v="1"/>
    <n v="11"/>
    <x v="10"/>
    <n v="11"/>
    <n v="0"/>
    <n v="0"/>
    <s v="Monday"/>
    <s v="Afternoon"/>
    <s v="B07FWVWVQ"/>
    <s v="Male"/>
    <x v="220"/>
    <s v="Shipped"/>
    <n v="1"/>
    <s v="INR"/>
    <n v="479"/>
    <n v="79"/>
    <n v="558"/>
    <s v="Navi Mumbai"/>
    <s v="Maharashtra"/>
    <n v="400707"/>
    <x v="0"/>
    <x v="142"/>
    <x v="81"/>
    <n v="0.1494252873563218"/>
    <n v="62.269999999999982"/>
    <n v="416.73"/>
    <n v="479"/>
  </r>
  <r>
    <n v="3324"/>
    <d v="2019-11-11T00:00:00"/>
    <x v="1053"/>
    <s v="2019 - Q4"/>
    <n v="4"/>
    <x v="1"/>
    <n v="11"/>
    <x v="10"/>
    <n v="11"/>
    <n v="0"/>
    <n v="0"/>
    <s v="Monday"/>
    <s v="Evening"/>
    <s v="B07FWVXXV"/>
    <s v="Male"/>
    <x v="220"/>
    <s v="Shipped"/>
    <n v="1"/>
    <s v="INR"/>
    <n v="479"/>
    <n v="89"/>
    <n v="568"/>
    <s v="Allahabad"/>
    <s v="Uttar Pradesh"/>
    <n v="211013"/>
    <x v="0"/>
    <x v="142"/>
    <x v="81"/>
    <n v="0.1494252873563218"/>
    <n v="62.269999999999982"/>
    <n v="416.73"/>
    <n v="479"/>
  </r>
  <r>
    <n v="3325"/>
    <d v="2019-11-11T00:00:00"/>
    <x v="81"/>
    <s v="2019 - Q4"/>
    <n v="4"/>
    <x v="1"/>
    <n v="11"/>
    <x v="10"/>
    <n v="11"/>
    <n v="0"/>
    <n v="0"/>
    <s v="Monday"/>
    <s v="Evening"/>
    <s v="B07FWVWVY"/>
    <s v="Female"/>
    <x v="235"/>
    <s v="Shipped"/>
    <n v="1"/>
    <s v="INR"/>
    <n v="705"/>
    <n v="89"/>
    <n v="794"/>
    <s v="Hisar"/>
    <s v="Haryana"/>
    <n v="125001"/>
    <x v="0"/>
    <x v="152"/>
    <x v="42"/>
    <n v="0.1494252873563218"/>
    <n v="91.649999999999977"/>
    <n v="613.35"/>
    <n v="705"/>
  </r>
  <r>
    <n v="3326"/>
    <d v="2019-12-11T00:00:00"/>
    <x v="1126"/>
    <s v="2019 - Q4"/>
    <n v="4"/>
    <x v="1"/>
    <n v="11"/>
    <x v="10"/>
    <n v="12"/>
    <n v="1"/>
    <n v="0"/>
    <s v="Tuesday"/>
    <s v="Evening"/>
    <s v="B07FWVVSQ"/>
    <s v="Female"/>
    <x v="236"/>
    <s v="Shipped"/>
    <n v="1"/>
    <s v="INR"/>
    <n v="494"/>
    <n v="79"/>
    <n v="573"/>
    <s v="New Delhi"/>
    <s v="Delhi"/>
    <n v="110058"/>
    <x v="0"/>
    <x v="153"/>
    <x v="86"/>
    <n v="0.14942528735632191"/>
    <n v="64.220000000000027"/>
    <n v="429.78"/>
    <n v="494"/>
  </r>
  <r>
    <n v="3327"/>
    <s v="11/13/2019"/>
    <x v="300"/>
    <s v="2019 - Q4"/>
    <n v="4"/>
    <x v="1"/>
    <n v="11"/>
    <x v="10"/>
    <n v="13"/>
    <n v="0"/>
    <n v="0"/>
    <s v="Wednesday"/>
    <s v="Afternoon"/>
    <s v="B07FWVURX"/>
    <s v="Male"/>
    <x v="226"/>
    <s v="Shipped"/>
    <n v="1"/>
    <s v="INR"/>
    <n v="140"/>
    <n v="89"/>
    <n v="229"/>
    <s v="Bengaluru"/>
    <s v="Karnataka"/>
    <n v="560042"/>
    <x v="2"/>
    <x v="146"/>
    <x v="83"/>
    <n v="0.21951219512195125"/>
    <n v="25.200000000000003"/>
    <n v="114.8"/>
    <n v="140"/>
  </r>
  <r>
    <n v="3328"/>
    <s v="11/14/2019"/>
    <x v="74"/>
    <s v="2019 - Q4"/>
    <n v="4"/>
    <x v="1"/>
    <n v="11"/>
    <x v="10"/>
    <n v="14"/>
    <n v="0"/>
    <n v="0"/>
    <s v="Thursday"/>
    <s v="Morning"/>
    <s v="B07FWVWUW"/>
    <s v="Female"/>
    <x v="228"/>
    <s v="Shipped"/>
    <n v="1"/>
    <s v="INR"/>
    <n v="399"/>
    <n v="89"/>
    <n v="488"/>
    <s v="Sarigam"/>
    <s v="Gujarat"/>
    <n v="396155"/>
    <x v="0"/>
    <x v="147"/>
    <x v="84"/>
    <n v="0.14942528735632185"/>
    <n v="51.870000000000005"/>
    <n v="347.13"/>
    <n v="399"/>
  </r>
  <r>
    <n v="3329"/>
    <s v="11/14/2019"/>
    <x v="1127"/>
    <s v="2019 - Q4"/>
    <n v="4"/>
    <x v="1"/>
    <n v="11"/>
    <x v="10"/>
    <n v="14"/>
    <n v="0"/>
    <n v="0"/>
    <s v="Thursday"/>
    <s v="Morning"/>
    <s v="B07FWVWVQ"/>
    <s v="Male"/>
    <x v="224"/>
    <s v="Shipped"/>
    <n v="1"/>
    <s v="INR"/>
    <n v="612"/>
    <n v="89"/>
    <n v="701"/>
    <s v="Navi Mumbai"/>
    <s v="Maharashtra"/>
    <n v="400707"/>
    <x v="0"/>
    <x v="144"/>
    <x v="78"/>
    <n v="0.14942528735632171"/>
    <n v="79.559999999999945"/>
    <n v="532.44000000000005"/>
    <n v="612"/>
  </r>
  <r>
    <n v="3330"/>
    <s v="11/14/2019"/>
    <x v="960"/>
    <s v="2019 - Q4"/>
    <n v="4"/>
    <x v="1"/>
    <n v="11"/>
    <x v="10"/>
    <n v="14"/>
    <n v="0"/>
    <n v="0"/>
    <s v="Thursday"/>
    <s v="Morning"/>
    <s v="B07FWYVVZ"/>
    <s v="Female"/>
    <x v="237"/>
    <s v="Shipped"/>
    <n v="1"/>
    <s v="INR"/>
    <n v="700"/>
    <n v="89"/>
    <n v="789"/>
    <s v="Allahabad"/>
    <s v="Uttar Pradesh"/>
    <n v="211012"/>
    <x v="0"/>
    <x v="154"/>
    <x v="3"/>
    <n v="0.14942528735632185"/>
    <n v="91"/>
    <n v="609"/>
    <n v="700"/>
  </r>
  <r>
    <n v="3331"/>
    <s v="11/14/2019"/>
    <x v="723"/>
    <s v="2019 - Q4"/>
    <n v="4"/>
    <x v="1"/>
    <n v="11"/>
    <x v="10"/>
    <n v="14"/>
    <n v="0"/>
    <n v="0"/>
    <s v="Thursday"/>
    <s v="Night"/>
    <s v="B07FWVVRU"/>
    <s v="Male"/>
    <x v="226"/>
    <s v="Shipped"/>
    <n v="1"/>
    <s v="INR"/>
    <n v="140"/>
    <n v="89"/>
    <n v="229"/>
    <s v="New Delhi"/>
    <s v="Delhi"/>
    <n v="110084"/>
    <x v="2"/>
    <x v="146"/>
    <x v="83"/>
    <n v="0.21951219512195125"/>
    <n v="25.200000000000003"/>
    <n v="114.8"/>
    <n v="140"/>
  </r>
  <r>
    <n v="3332"/>
    <s v="11/15/2019"/>
    <x v="793"/>
    <s v="2019 - Q4"/>
    <n v="4"/>
    <x v="1"/>
    <n v="11"/>
    <x v="10"/>
    <n v="15"/>
    <n v="0"/>
    <n v="0"/>
    <s v="Friday"/>
    <s v="Afternoon"/>
    <s v="B07FWVZYU"/>
    <s v="Female"/>
    <x v="112"/>
    <s v="Shipped"/>
    <n v="1"/>
    <s v="INR"/>
    <n v="320"/>
    <n v="89"/>
    <n v="409"/>
    <s v="Nashik"/>
    <s v="Maharashtra"/>
    <n v="422010"/>
    <x v="1"/>
    <x v="79"/>
    <x v="19"/>
    <n v="0.20481927710843364"/>
    <n v="54.399999999999977"/>
    <n v="265.60000000000002"/>
    <n v="320"/>
  </r>
  <r>
    <n v="3333"/>
    <s v="11/15/2019"/>
    <x v="701"/>
    <s v="2019 - Q4"/>
    <n v="4"/>
    <x v="1"/>
    <n v="11"/>
    <x v="10"/>
    <n v="15"/>
    <n v="0"/>
    <n v="0"/>
    <s v="Friday"/>
    <s v="Night"/>
    <s v="B07FWYWRX"/>
    <s v="Female"/>
    <x v="52"/>
    <s v="Shipped"/>
    <n v="1"/>
    <s v="INR"/>
    <n v="638.5"/>
    <n v="89"/>
    <n v="727.5"/>
    <s v="Kolkata"/>
    <s v="West Bengal"/>
    <n v="700056"/>
    <x v="0"/>
    <x v="42"/>
    <x v="28"/>
    <n v="0.14942528735632182"/>
    <n v="83.004999999999995"/>
    <n v="555.495"/>
    <n v="638.5"/>
  </r>
  <r>
    <n v="3334"/>
    <s v="11/16/2019"/>
    <x v="855"/>
    <s v="2019 - Q4"/>
    <n v="4"/>
    <x v="1"/>
    <n v="11"/>
    <x v="10"/>
    <n v="16"/>
    <n v="0"/>
    <n v="0"/>
    <s v="Saturday"/>
    <s v="Morning"/>
    <s v="B07FWVVRZ"/>
    <s v="Male"/>
    <x v="224"/>
    <s v="Shipped"/>
    <n v="1"/>
    <s v="INR"/>
    <n v="612"/>
    <n v="79"/>
    <n v="691"/>
    <s v="Mumbai"/>
    <s v="Maharashtra"/>
    <n v="400019"/>
    <x v="0"/>
    <x v="144"/>
    <x v="78"/>
    <n v="0.14942528735632171"/>
    <n v="79.559999999999945"/>
    <n v="532.44000000000005"/>
    <n v="612"/>
  </r>
  <r>
    <n v="3335"/>
    <s v="11/16/2019"/>
    <x v="564"/>
    <s v="2019 - Q4"/>
    <n v="4"/>
    <x v="1"/>
    <n v="11"/>
    <x v="10"/>
    <n v="16"/>
    <n v="0"/>
    <n v="0"/>
    <s v="Saturday"/>
    <s v="Afternoon"/>
    <s v="B07FWYBYY"/>
    <s v="Female"/>
    <x v="189"/>
    <s v="Shipped"/>
    <n v="1"/>
    <s v="INR"/>
    <n v="1790"/>
    <n v="0"/>
    <n v="1790"/>
    <s v="Jaipur"/>
    <s v="Rajasthan"/>
    <n v="302039"/>
    <x v="0"/>
    <x v="116"/>
    <x v="65"/>
    <n v="0.14942528735632188"/>
    <n v="232.70000000000005"/>
    <n v="1557.3"/>
    <n v="1790"/>
  </r>
  <r>
    <n v="3336"/>
    <s v="11/16/2019"/>
    <x v="79"/>
    <s v="2019 - Q4"/>
    <n v="4"/>
    <x v="1"/>
    <n v="11"/>
    <x v="10"/>
    <n v="16"/>
    <n v="0"/>
    <n v="0"/>
    <s v="Saturday"/>
    <s v="Morning"/>
    <s v="B07FWXVTY"/>
    <s v="Male"/>
    <x v="237"/>
    <s v="Shipped"/>
    <n v="1"/>
    <s v="INR"/>
    <n v="700"/>
    <n v="89"/>
    <n v="789"/>
    <s v="Allahabad"/>
    <s v="Uttar Pradesh"/>
    <n v="211012"/>
    <x v="0"/>
    <x v="154"/>
    <x v="3"/>
    <n v="0.14942528735632185"/>
    <n v="91"/>
    <n v="609"/>
    <n v="700"/>
  </r>
  <r>
    <n v="3337"/>
    <s v="11/17/2019"/>
    <x v="982"/>
    <s v="2019 - Q4"/>
    <n v="4"/>
    <x v="1"/>
    <n v="11"/>
    <x v="10"/>
    <n v="17"/>
    <n v="0"/>
    <n v="0"/>
    <s v="Sunday"/>
    <s v="Morning"/>
    <s v="B07FWVZVQ"/>
    <s v="Male"/>
    <x v="223"/>
    <s v="Shipped"/>
    <n v="1"/>
    <s v="INR"/>
    <n v="753"/>
    <n v="89"/>
    <n v="842"/>
    <s v="Pune"/>
    <s v="Maharashtra"/>
    <n v="411038"/>
    <x v="0"/>
    <x v="75"/>
    <x v="41"/>
    <n v="0.14942528735632182"/>
    <n v="97.889999999999986"/>
    <n v="655.11"/>
    <n v="753"/>
  </r>
  <r>
    <n v="3338"/>
    <s v="11/17/2019"/>
    <x v="585"/>
    <s v="2019 - Q4"/>
    <n v="4"/>
    <x v="1"/>
    <n v="11"/>
    <x v="10"/>
    <n v="17"/>
    <n v="0"/>
    <n v="0"/>
    <s v="Sunday"/>
    <s v="Evening"/>
    <s v="B07FWVXYS"/>
    <s v="Male"/>
    <x v="82"/>
    <s v="Shipped"/>
    <n v="1"/>
    <s v="INR"/>
    <n v="1100"/>
    <n v="79"/>
    <n v="1179"/>
    <s v="New Delhi"/>
    <s v="Delhi"/>
    <n v="110009"/>
    <x v="0"/>
    <x v="67"/>
    <x v="38"/>
    <n v="0.14942528735632185"/>
    <n v="143"/>
    <n v="957"/>
    <n v="1100"/>
  </r>
  <r>
    <n v="3339"/>
    <s v="11/17/2019"/>
    <x v="682"/>
    <s v="2019 - Q4"/>
    <n v="4"/>
    <x v="1"/>
    <n v="11"/>
    <x v="10"/>
    <n v="17"/>
    <n v="0"/>
    <n v="0"/>
    <s v="Sunday"/>
    <s v="Evening"/>
    <s v="B07FWVXWS"/>
    <s v="Female"/>
    <x v="226"/>
    <s v="Shipped"/>
    <n v="1"/>
    <s v="INR"/>
    <n v="140"/>
    <n v="89"/>
    <n v="229"/>
    <s v="Sanchore"/>
    <s v="Rajasthan"/>
    <n v="343041"/>
    <x v="2"/>
    <x v="146"/>
    <x v="83"/>
    <n v="0.21951219512195125"/>
    <n v="25.200000000000003"/>
    <n v="114.8"/>
    <n v="140"/>
  </r>
  <r>
    <n v="3340"/>
    <s v="11/18/2019"/>
    <x v="1128"/>
    <s v="2019 - Q4"/>
    <n v="4"/>
    <x v="1"/>
    <n v="11"/>
    <x v="10"/>
    <n v="18"/>
    <n v="0"/>
    <n v="0"/>
    <s v="Monday"/>
    <s v="Night"/>
    <s v="B07FWVUUT"/>
    <s v="Male"/>
    <x v="226"/>
    <s v="Shipped"/>
    <n v="1"/>
    <s v="INR"/>
    <n v="140"/>
    <n v="89"/>
    <n v="229"/>
    <s v="Gurugram"/>
    <s v="Haryana"/>
    <n v="122004"/>
    <x v="2"/>
    <x v="146"/>
    <x v="83"/>
    <n v="0.21951219512195125"/>
    <n v="25.200000000000003"/>
    <n v="114.8"/>
    <n v="140"/>
  </r>
  <r>
    <n v="3341"/>
    <s v="11/18/2019"/>
    <x v="816"/>
    <s v="2019 - Q4"/>
    <n v="4"/>
    <x v="1"/>
    <n v="11"/>
    <x v="10"/>
    <n v="18"/>
    <n v="0"/>
    <n v="0"/>
    <s v="Monday"/>
    <s v="Morning"/>
    <s v="B07FWVVRU"/>
    <s v="Male"/>
    <x v="226"/>
    <s v="Shipped"/>
    <n v="1"/>
    <s v="INR"/>
    <n v="140"/>
    <n v="89"/>
    <n v="229"/>
    <s v="New Delhi"/>
    <s v="Delhi"/>
    <n v="110084"/>
    <x v="2"/>
    <x v="146"/>
    <x v="83"/>
    <n v="0.21951219512195125"/>
    <n v="25.200000000000003"/>
    <n v="114.8"/>
    <n v="140"/>
  </r>
  <r>
    <n v="3342"/>
    <s v="11/18/2019"/>
    <x v="342"/>
    <s v="2019 - Q4"/>
    <n v="4"/>
    <x v="1"/>
    <n v="11"/>
    <x v="10"/>
    <n v="18"/>
    <n v="0"/>
    <n v="0"/>
    <s v="Monday"/>
    <s v="Afternoon"/>
    <s v="B07FWVXXW"/>
    <s v="Male"/>
    <x v="238"/>
    <s v="Shipped"/>
    <n v="1"/>
    <s v="INR"/>
    <n v="144"/>
    <n v="89"/>
    <n v="233"/>
    <s v="Jalgaon"/>
    <s v="Maharashtra"/>
    <n v="425001"/>
    <x v="2"/>
    <x v="90"/>
    <x v="48"/>
    <n v="0.21951219512195125"/>
    <n v="25.92"/>
    <n v="118.08"/>
    <n v="144"/>
  </r>
  <r>
    <n v="3343"/>
    <s v="11/18/2019"/>
    <x v="248"/>
    <s v="2019 - Q4"/>
    <n v="4"/>
    <x v="1"/>
    <n v="11"/>
    <x v="10"/>
    <n v="18"/>
    <n v="0"/>
    <n v="0"/>
    <s v="Monday"/>
    <s v="Afternoon"/>
    <s v="B07FWWXYW"/>
    <s v="Male"/>
    <x v="226"/>
    <s v="Shipped"/>
    <n v="1"/>
    <s v="INR"/>
    <n v="140"/>
    <n v="89"/>
    <n v="229"/>
    <s v="Chennai"/>
    <s v="Tamil Nadu"/>
    <n v="600037"/>
    <x v="2"/>
    <x v="146"/>
    <x v="83"/>
    <n v="0.21951219512195125"/>
    <n v="25.200000000000003"/>
    <n v="114.8"/>
    <n v="140"/>
  </r>
  <r>
    <n v="3344"/>
    <s v="11/18/2019"/>
    <x v="769"/>
    <s v="2019 - Q4"/>
    <n v="4"/>
    <x v="1"/>
    <n v="11"/>
    <x v="10"/>
    <n v="18"/>
    <n v="0"/>
    <n v="0"/>
    <s v="Monday"/>
    <s v="Evening"/>
    <s v="B07FWVUVS"/>
    <s v="Male"/>
    <x v="141"/>
    <s v="Shipped"/>
    <n v="1"/>
    <s v="INR"/>
    <n v="175"/>
    <n v="89"/>
    <n v="264"/>
    <s v="Dehradun"/>
    <s v="Uttarakhand"/>
    <n v="248001"/>
    <x v="2"/>
    <x v="90"/>
    <x v="48"/>
    <n v="0.21951219512195122"/>
    <n v="31.5"/>
    <n v="143.5"/>
    <n v="175"/>
  </r>
  <r>
    <n v="3345"/>
    <s v="11/19/2019"/>
    <x v="1129"/>
    <s v="2019 - Q4"/>
    <n v="4"/>
    <x v="1"/>
    <n v="11"/>
    <x v="10"/>
    <n v="19"/>
    <n v="0"/>
    <n v="0"/>
    <s v="Tuesday"/>
    <s v="Night"/>
    <s v="B07FWVUTR"/>
    <s v="Female"/>
    <x v="223"/>
    <s v="Shipped"/>
    <n v="1"/>
    <s v="INR"/>
    <n v="753"/>
    <n v="89"/>
    <n v="842"/>
    <s v="Bhilwara"/>
    <s v="Rajasthan"/>
    <n v="311001"/>
    <x v="0"/>
    <x v="75"/>
    <x v="41"/>
    <n v="0.14942528735632182"/>
    <n v="97.889999999999986"/>
    <n v="655.11"/>
    <n v="753"/>
  </r>
  <r>
    <n v="3346"/>
    <s v="11/19/2019"/>
    <x v="907"/>
    <s v="2019 - Q4"/>
    <n v="4"/>
    <x v="1"/>
    <n v="11"/>
    <x v="10"/>
    <n v="19"/>
    <n v="0"/>
    <n v="0"/>
    <s v="Tuesday"/>
    <s v="Morning"/>
    <s v="B07FWVYRS"/>
    <s v="Male"/>
    <x v="141"/>
    <s v="Shipped"/>
    <n v="1"/>
    <s v="INR"/>
    <n v="175"/>
    <n v="89"/>
    <n v="264"/>
    <s v="Pune"/>
    <s v="Maharashtra"/>
    <n v="412207"/>
    <x v="2"/>
    <x v="90"/>
    <x v="48"/>
    <n v="0.21951219512195122"/>
    <n v="31.5"/>
    <n v="143.5"/>
    <n v="175"/>
  </r>
  <r>
    <n v="3347"/>
    <s v="11/19/2019"/>
    <x v="981"/>
    <s v="2019 - Q4"/>
    <n v="4"/>
    <x v="1"/>
    <n v="11"/>
    <x v="10"/>
    <n v="19"/>
    <n v="0"/>
    <n v="0"/>
    <s v="Tuesday"/>
    <s v="Morning"/>
    <s v="B07FWVUQY"/>
    <s v="Female"/>
    <x v="141"/>
    <s v="Shipped"/>
    <n v="1"/>
    <s v="INR"/>
    <n v="175"/>
    <n v="89"/>
    <n v="264"/>
    <s v="Elurueluru"/>
    <s v="Andhra Pradesh"/>
    <n v="534005"/>
    <x v="2"/>
    <x v="90"/>
    <x v="48"/>
    <n v="0.21951219512195122"/>
    <n v="31.5"/>
    <n v="143.5"/>
    <n v="175"/>
  </r>
  <r>
    <n v="3348"/>
    <s v="11/19/2019"/>
    <x v="1000"/>
    <s v="2019 - Q4"/>
    <n v="4"/>
    <x v="1"/>
    <n v="11"/>
    <x v="10"/>
    <n v="19"/>
    <n v="0"/>
    <n v="0"/>
    <s v="Tuesday"/>
    <s v="Morning"/>
    <s v="B07FWWTWZ"/>
    <s v="Female"/>
    <x v="238"/>
    <s v="Shipped"/>
    <n v="1"/>
    <s v="INR"/>
    <n v="144"/>
    <n v="79"/>
    <n v="223"/>
    <s v="Lucknow"/>
    <s v="Uttar Pradesh"/>
    <n v="226005"/>
    <x v="2"/>
    <x v="90"/>
    <x v="48"/>
    <n v="0.21951219512195125"/>
    <n v="25.92"/>
    <n v="118.08"/>
    <n v="144"/>
  </r>
  <r>
    <n v="3349"/>
    <s v="11/19/2019"/>
    <x v="817"/>
    <s v="2019 - Q4"/>
    <n v="4"/>
    <x v="1"/>
    <n v="11"/>
    <x v="10"/>
    <n v="19"/>
    <n v="0"/>
    <n v="0"/>
    <s v="Tuesday"/>
    <s v="Afternoon"/>
    <s v="B07FWYSSU"/>
    <s v="Female"/>
    <x v="141"/>
    <s v="Shipped"/>
    <n v="1"/>
    <s v="INR"/>
    <n v="175"/>
    <n v="89"/>
    <n v="264"/>
    <s v="Bhilad"/>
    <s v="Gujarat"/>
    <n v="396105"/>
    <x v="2"/>
    <x v="90"/>
    <x v="48"/>
    <n v="0.21951219512195122"/>
    <n v="31.5"/>
    <n v="143.5"/>
    <n v="175"/>
  </r>
  <r>
    <n v="3350"/>
    <s v="11/19/2019"/>
    <x v="825"/>
    <s v="2019 - Q4"/>
    <n v="4"/>
    <x v="1"/>
    <n v="11"/>
    <x v="10"/>
    <n v="19"/>
    <n v="0"/>
    <n v="0"/>
    <s v="Tuesday"/>
    <s v="Afternoon"/>
    <s v="B07FWVWRY"/>
    <s v="Female"/>
    <x v="141"/>
    <s v="Shipped"/>
    <n v="1"/>
    <s v="INR"/>
    <n v="175"/>
    <n v="79"/>
    <n v="254"/>
    <s v="Pali"/>
    <s v="Rajasthan"/>
    <n v="306421"/>
    <x v="2"/>
    <x v="90"/>
    <x v="48"/>
    <n v="0.21951219512195122"/>
    <n v="31.5"/>
    <n v="143.5"/>
    <n v="175"/>
  </r>
  <r>
    <n v="3351"/>
    <s v="11/19/2019"/>
    <x v="219"/>
    <s v="2019 - Q4"/>
    <n v="4"/>
    <x v="1"/>
    <n v="11"/>
    <x v="10"/>
    <n v="19"/>
    <n v="0"/>
    <n v="0"/>
    <s v="Tuesday"/>
    <s v="Afternoon"/>
    <s v="B07FWVUVW"/>
    <s v="Male"/>
    <x v="226"/>
    <s v="Shipped"/>
    <n v="1"/>
    <s v="INR"/>
    <n v="140"/>
    <n v="89"/>
    <n v="229"/>
    <s v="Kumily"/>
    <s v="Kerala"/>
    <n v="685509"/>
    <x v="2"/>
    <x v="146"/>
    <x v="83"/>
    <n v="0.21951219512195125"/>
    <n v="25.200000000000003"/>
    <n v="114.8"/>
    <n v="140"/>
  </r>
  <r>
    <n v="3352"/>
    <s v="11/20/2019"/>
    <x v="512"/>
    <s v="2019 - Q4"/>
    <n v="4"/>
    <x v="1"/>
    <n v="11"/>
    <x v="10"/>
    <n v="20"/>
    <n v="0"/>
    <n v="0"/>
    <s v="Wednesday"/>
    <s v="Night"/>
    <s v="B07FWVXQX"/>
    <s v="Female"/>
    <x v="220"/>
    <s v="Shipped"/>
    <n v="1"/>
    <s v="INR"/>
    <n v="479"/>
    <n v="79"/>
    <n v="558"/>
    <s v="New Delhi"/>
    <s v="Delhi"/>
    <n v="110030"/>
    <x v="0"/>
    <x v="142"/>
    <x v="81"/>
    <n v="0.1494252873563218"/>
    <n v="62.269999999999982"/>
    <n v="416.73"/>
    <n v="479"/>
  </r>
  <r>
    <n v="3353"/>
    <s v="11/20/2019"/>
    <x v="534"/>
    <s v="2019 - Q4"/>
    <n v="4"/>
    <x v="1"/>
    <n v="11"/>
    <x v="10"/>
    <n v="20"/>
    <n v="0"/>
    <n v="0"/>
    <s v="Wednesday"/>
    <s v="Morning"/>
    <s v="B07FWVWVY"/>
    <s v="Female"/>
    <x v="223"/>
    <s v="Shipped"/>
    <n v="1"/>
    <s v="INR"/>
    <n v="753"/>
    <n v="89"/>
    <n v="842"/>
    <s v="Hisar"/>
    <s v="Haryana"/>
    <n v="125001"/>
    <x v="0"/>
    <x v="75"/>
    <x v="41"/>
    <n v="0.14942528735632182"/>
    <n v="97.889999999999986"/>
    <n v="655.11"/>
    <n v="753"/>
  </r>
  <r>
    <n v="3354"/>
    <s v="11/20/2019"/>
    <x v="274"/>
    <s v="2019 - Q4"/>
    <n v="4"/>
    <x v="1"/>
    <n v="11"/>
    <x v="10"/>
    <n v="20"/>
    <n v="0"/>
    <n v="0"/>
    <s v="Wednesday"/>
    <s v="Morning"/>
    <s v="B07FWWXYY"/>
    <s v="Male"/>
    <x v="238"/>
    <s v="Shipped"/>
    <n v="1"/>
    <s v="INR"/>
    <n v="144"/>
    <n v="89"/>
    <n v="233"/>
    <s v="Rourkela"/>
    <s v="Odisha"/>
    <n v="769008"/>
    <x v="2"/>
    <x v="90"/>
    <x v="48"/>
    <n v="0.21951219512195125"/>
    <n v="25.92"/>
    <n v="118.08"/>
    <n v="144"/>
  </r>
  <r>
    <n v="3355"/>
    <s v="11/20/2019"/>
    <x v="559"/>
    <s v="2019 - Q4"/>
    <n v="4"/>
    <x v="1"/>
    <n v="11"/>
    <x v="10"/>
    <n v="20"/>
    <n v="0"/>
    <n v="0"/>
    <s v="Wednesday"/>
    <s v="Morning"/>
    <s v="B07FWWWXY"/>
    <s v="Female"/>
    <x v="238"/>
    <s v="Shipped"/>
    <n v="1"/>
    <s v="INR"/>
    <n v="144"/>
    <n v="79"/>
    <n v="223"/>
    <s v="Moradabad"/>
    <s v="Uttar Pradesh"/>
    <n v="244304"/>
    <x v="2"/>
    <x v="90"/>
    <x v="48"/>
    <n v="0.21951219512195125"/>
    <n v="25.92"/>
    <n v="118.08"/>
    <n v="144"/>
  </r>
  <r>
    <n v="3356"/>
    <s v="11/20/2019"/>
    <x v="559"/>
    <s v="2019 - Q4"/>
    <n v="4"/>
    <x v="1"/>
    <n v="11"/>
    <x v="10"/>
    <n v="20"/>
    <n v="0"/>
    <n v="0"/>
    <s v="Wednesday"/>
    <s v="Morning"/>
    <s v="B07FWXBWW"/>
    <s v="Male"/>
    <x v="238"/>
    <s v="Shipped"/>
    <n v="1"/>
    <s v="INR"/>
    <n v="144"/>
    <n v="89"/>
    <n v="233"/>
    <s v="Kolkata"/>
    <s v="West Bengal"/>
    <n v="700083"/>
    <x v="2"/>
    <x v="90"/>
    <x v="48"/>
    <n v="0.21951219512195125"/>
    <n v="25.92"/>
    <n v="118.08"/>
    <n v="144"/>
  </r>
  <r>
    <n v="3357"/>
    <s v="11/20/2019"/>
    <x v="737"/>
    <s v="2019 - Q4"/>
    <n v="4"/>
    <x v="1"/>
    <n v="11"/>
    <x v="10"/>
    <n v="20"/>
    <n v="0"/>
    <n v="0"/>
    <s v="Wednesday"/>
    <s v="Afternoon"/>
    <s v="B07FWXXSR"/>
    <s v="Female"/>
    <x v="141"/>
    <s v="Shipped"/>
    <n v="1"/>
    <s v="INR"/>
    <n v="175"/>
    <n v="89"/>
    <n v="264"/>
    <s v="Viramgam"/>
    <s v="Gujarat"/>
    <n v="382150"/>
    <x v="2"/>
    <x v="90"/>
    <x v="48"/>
    <n v="0.21951219512195122"/>
    <n v="31.5"/>
    <n v="143.5"/>
    <n v="175"/>
  </r>
  <r>
    <n v="3358"/>
    <s v="11/20/2019"/>
    <x v="935"/>
    <s v="2019 - Q4"/>
    <n v="4"/>
    <x v="1"/>
    <n v="11"/>
    <x v="10"/>
    <n v="20"/>
    <n v="0"/>
    <n v="0"/>
    <s v="Wednesday"/>
    <s v="Afternoon"/>
    <s v="B07FWVVUV"/>
    <s v="Female"/>
    <x v="141"/>
    <s v="Shipped"/>
    <n v="1"/>
    <s v="INR"/>
    <n v="175"/>
    <n v="89"/>
    <n v="264"/>
    <s v="Ahmedabad"/>
    <s v="Gujarat"/>
    <n v="380008"/>
    <x v="2"/>
    <x v="90"/>
    <x v="48"/>
    <n v="0.21951219512195122"/>
    <n v="31.5"/>
    <n v="143.5"/>
    <n v="175"/>
  </r>
  <r>
    <n v="3359"/>
    <s v="11/20/2019"/>
    <x v="238"/>
    <s v="2019 - Q4"/>
    <n v="4"/>
    <x v="1"/>
    <n v="11"/>
    <x v="10"/>
    <n v="20"/>
    <n v="0"/>
    <n v="0"/>
    <s v="Wednesday"/>
    <s v="Evening"/>
    <s v="B07FWVXZZ"/>
    <s v="Female"/>
    <x v="141"/>
    <s v="Shipped"/>
    <n v="1"/>
    <s v="INR"/>
    <n v="175"/>
    <n v="89"/>
    <n v="264"/>
    <s v="Ahmedabad"/>
    <s v="Gujarat"/>
    <n v="382445"/>
    <x v="2"/>
    <x v="90"/>
    <x v="48"/>
    <n v="0.21951219512195122"/>
    <n v="31.5"/>
    <n v="143.5"/>
    <n v="175"/>
  </r>
  <r>
    <n v="3360"/>
    <s v="11/21/2019"/>
    <x v="1002"/>
    <s v="2019 - Q4"/>
    <n v="4"/>
    <x v="1"/>
    <n v="11"/>
    <x v="10"/>
    <n v="21"/>
    <n v="0"/>
    <n v="0"/>
    <s v="Thursday"/>
    <s v="Night"/>
    <s v="B07FWVVYX"/>
    <s v="Male"/>
    <x v="238"/>
    <s v="Shipped"/>
    <n v="1"/>
    <s v="INR"/>
    <n v="144"/>
    <n v="89"/>
    <n v="233"/>
    <s v="Ahmedabad"/>
    <s v="Gujarat"/>
    <n v="380009"/>
    <x v="2"/>
    <x v="90"/>
    <x v="48"/>
    <n v="0.21951219512195125"/>
    <n v="25.92"/>
    <n v="118.08"/>
    <n v="144"/>
  </r>
  <r>
    <n v="3361"/>
    <s v="11/21/2019"/>
    <x v="420"/>
    <s v="2019 - Q4"/>
    <n v="4"/>
    <x v="1"/>
    <n v="11"/>
    <x v="10"/>
    <n v="21"/>
    <n v="0"/>
    <n v="0"/>
    <s v="Thursday"/>
    <s v="Morning"/>
    <s v="B07FWVXVT"/>
    <s v="Male"/>
    <x v="226"/>
    <s v="Shipped"/>
    <n v="1"/>
    <s v="INR"/>
    <n v="140"/>
    <n v="89"/>
    <n v="229"/>
    <s v="Mumbai"/>
    <s v="Maharashtra"/>
    <n v="400059"/>
    <x v="2"/>
    <x v="146"/>
    <x v="83"/>
    <n v="0.21951219512195125"/>
    <n v="25.200000000000003"/>
    <n v="114.8"/>
    <n v="140"/>
  </r>
  <r>
    <n v="3362"/>
    <s v="11/21/2019"/>
    <x v="185"/>
    <s v="2019 - Q4"/>
    <n v="4"/>
    <x v="1"/>
    <n v="11"/>
    <x v="10"/>
    <n v="21"/>
    <n v="0"/>
    <n v="0"/>
    <s v="Thursday"/>
    <s v="Morning"/>
    <s v="B07FWXYRR"/>
    <s v="Male"/>
    <x v="141"/>
    <s v="Shipped"/>
    <n v="1"/>
    <s v="INR"/>
    <n v="175"/>
    <n v="89"/>
    <n v="264"/>
    <s v="Chennai"/>
    <s v="Tamil Nadu"/>
    <n v="600091"/>
    <x v="2"/>
    <x v="90"/>
    <x v="48"/>
    <n v="0.21951219512195122"/>
    <n v="31.5"/>
    <n v="143.5"/>
    <n v="175"/>
  </r>
  <r>
    <n v="3363"/>
    <s v="11/21/2019"/>
    <x v="855"/>
    <s v="2019 - Q4"/>
    <n v="4"/>
    <x v="1"/>
    <n v="11"/>
    <x v="10"/>
    <n v="21"/>
    <n v="0"/>
    <n v="0"/>
    <s v="Thursday"/>
    <s v="Morning"/>
    <s v="B07FWVWWQ"/>
    <s v="Female"/>
    <x v="140"/>
    <s v="Shipped"/>
    <n v="1"/>
    <s v="INR"/>
    <n v="500"/>
    <n v="89"/>
    <n v="589"/>
    <s v="Sanand"/>
    <s v="Gujarat"/>
    <n v="382110"/>
    <x v="0"/>
    <x v="100"/>
    <x v="15"/>
    <n v="0.14942528735632185"/>
    <n v="65"/>
    <n v="435"/>
    <n v="500"/>
  </r>
  <r>
    <n v="3364"/>
    <s v="11/21/2019"/>
    <x v="178"/>
    <s v="2019 - Q4"/>
    <n v="4"/>
    <x v="1"/>
    <n v="11"/>
    <x v="10"/>
    <n v="21"/>
    <n v="0"/>
    <n v="0"/>
    <s v="Thursday"/>
    <s v="Morning"/>
    <s v="B07FWVWSS"/>
    <s v="Male"/>
    <x v="238"/>
    <s v="Shipped"/>
    <n v="1"/>
    <s v="INR"/>
    <n v="144"/>
    <n v="69"/>
    <n v="213"/>
    <s v="Bagru"/>
    <s v="Rajasthan"/>
    <n v="303007"/>
    <x v="2"/>
    <x v="90"/>
    <x v="48"/>
    <n v="0.21951219512195125"/>
    <n v="25.92"/>
    <n v="118.08"/>
    <n v="144"/>
  </r>
  <r>
    <n v="3365"/>
    <s v="11/21/2019"/>
    <x v="350"/>
    <s v="2019 - Q4"/>
    <n v="4"/>
    <x v="1"/>
    <n v="11"/>
    <x v="10"/>
    <n v="21"/>
    <n v="0"/>
    <n v="0"/>
    <s v="Thursday"/>
    <s v="Afternoon"/>
    <s v="B07FWVZYZ"/>
    <s v="Male"/>
    <x v="239"/>
    <s v="Shipped"/>
    <n v="1"/>
    <s v="INR"/>
    <n v="1195"/>
    <n v="69"/>
    <n v="1264"/>
    <s v="Jaipur"/>
    <s v="Rajasthan"/>
    <n v="302017"/>
    <x v="0"/>
    <x v="155"/>
    <x v="87"/>
    <n v="0.14942528735632174"/>
    <n v="155.34999999999991"/>
    <n v="1039.6500000000001"/>
    <n v="1195"/>
  </r>
  <r>
    <n v="3366"/>
    <s v="11/21/2019"/>
    <x v="117"/>
    <s v="2019 - Q4"/>
    <n v="4"/>
    <x v="1"/>
    <n v="11"/>
    <x v="10"/>
    <n v="21"/>
    <n v="0"/>
    <n v="0"/>
    <s v="Thursday"/>
    <s v="Afternoon"/>
    <s v="B07FWVXRS"/>
    <s v="Female"/>
    <x v="239"/>
    <s v="Shipped"/>
    <n v="1"/>
    <s v="INR"/>
    <n v="1195"/>
    <n v="89"/>
    <n v="1284"/>
    <s v="Jaipur"/>
    <s v="Rajasthan"/>
    <n v="302020"/>
    <x v="0"/>
    <x v="155"/>
    <x v="87"/>
    <n v="0.14942528735632174"/>
    <n v="155.34999999999991"/>
    <n v="1039.6500000000001"/>
    <n v="1195"/>
  </r>
  <r>
    <n v="3367"/>
    <s v="11/21/2019"/>
    <x v="806"/>
    <s v="2019 - Q4"/>
    <n v="4"/>
    <x v="1"/>
    <n v="11"/>
    <x v="10"/>
    <n v="21"/>
    <n v="0"/>
    <n v="0"/>
    <s v="Thursday"/>
    <s v="Afternoon"/>
    <s v="B07FWVUSV"/>
    <s v="Female"/>
    <x v="238"/>
    <s v="Shipped"/>
    <n v="1"/>
    <s v="INR"/>
    <n v="144"/>
    <n v="89"/>
    <n v="233"/>
    <s v="Barabanki"/>
    <s v="Uttar Pradesh"/>
    <n v="225001"/>
    <x v="2"/>
    <x v="90"/>
    <x v="48"/>
    <n v="0.21951219512195125"/>
    <n v="25.92"/>
    <n v="118.08"/>
    <n v="144"/>
  </r>
  <r>
    <n v="3368"/>
    <s v="11/21/2019"/>
    <x v="56"/>
    <s v="2019 - Q4"/>
    <n v="4"/>
    <x v="1"/>
    <n v="11"/>
    <x v="10"/>
    <n v="21"/>
    <n v="0"/>
    <n v="0"/>
    <s v="Thursday"/>
    <s v="Afternoon"/>
    <s v="B07FWVURW"/>
    <s v="Male"/>
    <x v="239"/>
    <s v="Shipped"/>
    <n v="1"/>
    <s v="INR"/>
    <n v="1195"/>
    <n v="89"/>
    <n v="1284"/>
    <s v="Pune"/>
    <s v="Maharashtra"/>
    <n v="411043"/>
    <x v="0"/>
    <x v="155"/>
    <x v="87"/>
    <n v="0.14942528735632174"/>
    <n v="155.34999999999991"/>
    <n v="1039.6500000000001"/>
    <n v="1195"/>
  </r>
  <r>
    <n v="3369"/>
    <s v="11/21/2019"/>
    <x v="186"/>
    <s v="2019 - Q4"/>
    <n v="4"/>
    <x v="1"/>
    <n v="11"/>
    <x v="10"/>
    <n v="21"/>
    <n v="0"/>
    <n v="0"/>
    <s v="Thursday"/>
    <s v="Evening"/>
    <s v="B07FWVYSQ"/>
    <s v="Male"/>
    <x v="141"/>
    <s v="Shipped"/>
    <n v="1"/>
    <s v="INR"/>
    <n v="175"/>
    <n v="89"/>
    <n v="264"/>
    <s v="Valsad"/>
    <s v="Gujarat"/>
    <n v="396171"/>
    <x v="2"/>
    <x v="90"/>
    <x v="48"/>
    <n v="0.21951219512195122"/>
    <n v="31.5"/>
    <n v="143.5"/>
    <n v="175"/>
  </r>
  <r>
    <n v="3370"/>
    <s v="11/22/2019"/>
    <x v="90"/>
    <s v="2019 - Q4"/>
    <n v="4"/>
    <x v="1"/>
    <n v="11"/>
    <x v="10"/>
    <n v="22"/>
    <n v="0"/>
    <n v="0"/>
    <s v="Friday"/>
    <s v="Night"/>
    <s v="B07FWYWUX"/>
    <s v="Female"/>
    <x v="226"/>
    <s v="Shipped"/>
    <n v="1"/>
    <s v="INR"/>
    <n v="140"/>
    <n v="89"/>
    <n v="229"/>
    <s v="Pathanamthitta"/>
    <s v="Kerala"/>
    <n v="689668"/>
    <x v="2"/>
    <x v="146"/>
    <x v="83"/>
    <n v="0.21951219512195125"/>
    <n v="25.200000000000003"/>
    <n v="114.8"/>
    <n v="140"/>
  </r>
  <r>
    <n v="3371"/>
    <s v="11/22/2019"/>
    <x v="55"/>
    <s v="2019 - Q4"/>
    <n v="4"/>
    <x v="1"/>
    <n v="11"/>
    <x v="10"/>
    <n v="22"/>
    <n v="0"/>
    <n v="0"/>
    <s v="Friday"/>
    <s v="Afternoon"/>
    <s v="B07FWYZZY"/>
    <s v="Male"/>
    <x v="141"/>
    <s v="Shipped"/>
    <n v="1"/>
    <s v="INR"/>
    <n v="175"/>
    <n v="89"/>
    <n v="264"/>
    <s v="Patna"/>
    <s v="Bihar"/>
    <n v="801507"/>
    <x v="2"/>
    <x v="90"/>
    <x v="48"/>
    <n v="0.21951219512195122"/>
    <n v="31.5"/>
    <n v="143.5"/>
    <n v="175"/>
  </r>
  <r>
    <n v="3372"/>
    <s v="11/23/2019"/>
    <x v="105"/>
    <s v="2019 - Q4"/>
    <n v="4"/>
    <x v="1"/>
    <n v="11"/>
    <x v="10"/>
    <n v="23"/>
    <n v="0"/>
    <n v="0"/>
    <s v="Saturday"/>
    <s v="Morning"/>
    <s v="B07FWWUQS"/>
    <s v="Male"/>
    <x v="240"/>
    <s v="Shipped"/>
    <n v="1"/>
    <s v="INR"/>
    <n v="450"/>
    <n v="89"/>
    <n v="539"/>
    <s v="Hyderabad"/>
    <s v="Telangana"/>
    <n v="500087"/>
    <x v="2"/>
    <x v="156"/>
    <x v="5"/>
    <n v="0.21951219512195122"/>
    <n v="81"/>
    <n v="369"/>
    <n v="450"/>
  </r>
  <r>
    <n v="3373"/>
    <s v="11/23/2019"/>
    <x v="1130"/>
    <s v="2019 - Q4"/>
    <n v="4"/>
    <x v="1"/>
    <n v="11"/>
    <x v="10"/>
    <n v="23"/>
    <n v="0"/>
    <n v="0"/>
    <s v="Saturday"/>
    <s v="Morning"/>
    <s v="B07FWXBZZ"/>
    <s v="Male"/>
    <x v="189"/>
    <s v="Shipped"/>
    <n v="1"/>
    <s v="INR"/>
    <n v="1790"/>
    <n v="89"/>
    <n v="1879"/>
    <s v="Moranhat"/>
    <s v="Assam"/>
    <n v="785670"/>
    <x v="0"/>
    <x v="116"/>
    <x v="65"/>
    <n v="0.14942528735632188"/>
    <n v="232.70000000000005"/>
    <n v="1557.3"/>
    <n v="1790"/>
  </r>
  <r>
    <n v="3374"/>
    <s v="11/23/2019"/>
    <x v="1053"/>
    <s v="2019 - Q4"/>
    <n v="4"/>
    <x v="1"/>
    <n v="11"/>
    <x v="10"/>
    <n v="23"/>
    <n v="0"/>
    <n v="0"/>
    <s v="Saturday"/>
    <s v="Evening"/>
    <s v="B07FWVUWT"/>
    <s v="Male"/>
    <x v="52"/>
    <s v="Shipped"/>
    <n v="1"/>
    <s v="INR"/>
    <n v="638.5"/>
    <n v="79"/>
    <n v="717.5"/>
    <s v="Kanpur"/>
    <s v="Uttar Pradesh"/>
    <n v="208011"/>
    <x v="0"/>
    <x v="42"/>
    <x v="28"/>
    <n v="0.14942528735632182"/>
    <n v="83.004999999999995"/>
    <n v="555.495"/>
    <n v="638.5"/>
  </r>
  <r>
    <n v="3375"/>
    <s v="11/23/2019"/>
    <x v="901"/>
    <s v="2019 - Q4"/>
    <n v="4"/>
    <x v="1"/>
    <n v="11"/>
    <x v="10"/>
    <n v="23"/>
    <n v="0"/>
    <n v="0"/>
    <s v="Saturday"/>
    <s v="Night"/>
    <s v="B07FWVVWQ"/>
    <s v="Male"/>
    <x v="133"/>
    <s v="Shipped"/>
    <n v="3"/>
    <s v="INR"/>
    <n v="1143"/>
    <n v="89"/>
    <n v="1232"/>
    <s v="Jalgaon"/>
    <s v="Maharashtra"/>
    <n v="425001"/>
    <x v="2"/>
    <x v="90"/>
    <x v="48"/>
    <n v="0.21951219512195122"/>
    <n v="205.74"/>
    <n v="937.26"/>
    <n v="3429"/>
  </r>
  <r>
    <n v="3376"/>
    <s v="11/23/2019"/>
    <x v="473"/>
    <s v="2019 - Q4"/>
    <n v="4"/>
    <x v="1"/>
    <n v="11"/>
    <x v="10"/>
    <n v="23"/>
    <n v="0"/>
    <n v="0"/>
    <s v="Saturday"/>
    <s v="Evening"/>
    <s v="B07FWVUTQ"/>
    <s v="Male"/>
    <x v="95"/>
    <s v="Shipped"/>
    <n v="1"/>
    <s v="INR"/>
    <n v="395"/>
    <n v="79"/>
    <n v="474"/>
    <s v="Lucknow"/>
    <s v="Uttar Pradesh"/>
    <n v="226016"/>
    <x v="1"/>
    <x v="78"/>
    <x v="33"/>
    <n v="0.20481927710843364"/>
    <n v="67.149999999999977"/>
    <n v="327.85"/>
    <n v="395"/>
  </r>
  <r>
    <n v="3377"/>
    <s v="11/24/2019"/>
    <x v="1131"/>
    <s v="2019 - Q4"/>
    <n v="4"/>
    <x v="1"/>
    <n v="11"/>
    <x v="10"/>
    <n v="24"/>
    <n v="0"/>
    <n v="0"/>
    <s v="Sunday"/>
    <s v="Night"/>
    <s v="B07FWVVZT"/>
    <s v="Male"/>
    <x v="232"/>
    <s v="Shipped"/>
    <n v="1"/>
    <s v="INR"/>
    <n v="364"/>
    <n v="69"/>
    <n v="433"/>
    <s v="Jaipur"/>
    <s v="Rajasthan"/>
    <n v="302017"/>
    <x v="0"/>
    <x v="150"/>
    <x v="85"/>
    <n v="0.14942528735632182"/>
    <n v="47.319999999999993"/>
    <n v="316.68"/>
    <n v="364"/>
  </r>
  <r>
    <n v="3378"/>
    <s v="11/24/2019"/>
    <x v="8"/>
    <s v="2019 - Q4"/>
    <n v="4"/>
    <x v="1"/>
    <n v="11"/>
    <x v="10"/>
    <n v="24"/>
    <n v="0"/>
    <n v="0"/>
    <s v="Sunday"/>
    <s v="Night"/>
    <s v="B07FWVZZZ"/>
    <s v="Male"/>
    <x v="141"/>
    <s v="Shipped"/>
    <n v="1"/>
    <s v="INR"/>
    <n v="175"/>
    <n v="89"/>
    <n v="264"/>
    <s v="Dholka"/>
    <s v="Gujarat"/>
    <n v="382225"/>
    <x v="2"/>
    <x v="90"/>
    <x v="48"/>
    <n v="0.21951219512195122"/>
    <n v="31.5"/>
    <n v="143.5"/>
    <n v="175"/>
  </r>
  <r>
    <n v="3379"/>
    <s v="11/24/2019"/>
    <x v="168"/>
    <s v="2019 - Q4"/>
    <n v="4"/>
    <x v="1"/>
    <n v="11"/>
    <x v="10"/>
    <n v="24"/>
    <n v="0"/>
    <n v="0"/>
    <s v="Sunday"/>
    <s v="Night"/>
    <s v="B07FWVXRV"/>
    <s v="Male"/>
    <x v="141"/>
    <s v="Shipped"/>
    <n v="1"/>
    <s v="INR"/>
    <n v="175"/>
    <n v="89"/>
    <n v="264"/>
    <s v="Alwar"/>
    <s v="Rajasthan"/>
    <n v="301001"/>
    <x v="2"/>
    <x v="90"/>
    <x v="48"/>
    <n v="0.21951219512195122"/>
    <n v="31.5"/>
    <n v="143.5"/>
    <n v="175"/>
  </r>
  <r>
    <n v="3380"/>
    <s v="11/24/2019"/>
    <x v="335"/>
    <s v="2019 - Q4"/>
    <n v="4"/>
    <x v="1"/>
    <n v="11"/>
    <x v="10"/>
    <n v="24"/>
    <n v="0"/>
    <n v="0"/>
    <s v="Sunday"/>
    <s v="Afternoon"/>
    <s v="B07FWVURW"/>
    <s v="Male"/>
    <x v="226"/>
    <s v="Shipped"/>
    <n v="1"/>
    <s v="INR"/>
    <n v="140"/>
    <n v="89"/>
    <n v="229"/>
    <s v="Pune"/>
    <s v="Maharashtra"/>
    <n v="411043"/>
    <x v="2"/>
    <x v="146"/>
    <x v="83"/>
    <n v="0.21951219512195125"/>
    <n v="25.200000000000003"/>
    <n v="114.8"/>
    <n v="140"/>
  </r>
  <r>
    <n v="3381"/>
    <s v="11/24/2019"/>
    <x v="737"/>
    <s v="2019 - Q4"/>
    <n v="4"/>
    <x v="1"/>
    <n v="11"/>
    <x v="10"/>
    <n v="24"/>
    <n v="0"/>
    <n v="0"/>
    <s v="Sunday"/>
    <s v="Afternoon"/>
    <s v="B07FWYBZW"/>
    <s v="Female"/>
    <x v="141"/>
    <s v="Shipped"/>
    <n v="1"/>
    <s v="INR"/>
    <n v="175"/>
    <n v="89"/>
    <n v="264"/>
    <s v="Kolkata"/>
    <s v="West Bengal"/>
    <n v="700051"/>
    <x v="2"/>
    <x v="90"/>
    <x v="48"/>
    <n v="0.21951219512195122"/>
    <n v="31.5"/>
    <n v="143.5"/>
    <n v="175"/>
  </r>
  <r>
    <n v="3382"/>
    <s v="11/24/2019"/>
    <x v="73"/>
    <s v="2019 - Q4"/>
    <n v="4"/>
    <x v="1"/>
    <n v="11"/>
    <x v="10"/>
    <n v="24"/>
    <n v="0"/>
    <n v="0"/>
    <s v="Sunday"/>
    <s v="Evening"/>
    <s v="B07FWVWXR"/>
    <s v="Male"/>
    <x v="141"/>
    <s v="Shipped"/>
    <n v="1"/>
    <s v="INR"/>
    <n v="175"/>
    <n v="89"/>
    <n v="264"/>
    <s v="Karoran"/>
    <s v="Punjab"/>
    <n v="160103"/>
    <x v="2"/>
    <x v="90"/>
    <x v="48"/>
    <n v="0.21951219512195122"/>
    <n v="31.5"/>
    <n v="143.5"/>
    <n v="175"/>
  </r>
  <r>
    <n v="3383"/>
    <s v="11/25/2019"/>
    <x v="456"/>
    <s v="2019 - Q4"/>
    <n v="4"/>
    <x v="1"/>
    <n v="11"/>
    <x v="10"/>
    <n v="25"/>
    <n v="0"/>
    <n v="0"/>
    <s v="Monday"/>
    <s v="Afternoon"/>
    <s v="B07FWVZYY"/>
    <s v="Female"/>
    <x v="141"/>
    <s v="Shipped"/>
    <n v="1"/>
    <s v="INR"/>
    <n v="175"/>
    <n v="89"/>
    <n v="264"/>
    <s v="Bengaluru"/>
    <s v="Karnataka"/>
    <n v="560048"/>
    <x v="2"/>
    <x v="90"/>
    <x v="48"/>
    <n v="0.21951219512195122"/>
    <n v="31.5"/>
    <n v="143.5"/>
    <n v="175"/>
  </r>
  <r>
    <n v="3384"/>
    <s v="11/25/2019"/>
    <x v="1031"/>
    <s v="2019 - Q4"/>
    <n v="4"/>
    <x v="1"/>
    <n v="11"/>
    <x v="10"/>
    <n v="25"/>
    <n v="0"/>
    <n v="0"/>
    <s v="Monday"/>
    <s v="Afternoon"/>
    <s v="B07FWVXTY"/>
    <s v="Male"/>
    <x v="141"/>
    <s v="Shipped"/>
    <n v="1"/>
    <s v="INR"/>
    <n v="175"/>
    <n v="89"/>
    <n v="264"/>
    <s v="Kota"/>
    <s v="Rajasthan"/>
    <n v="324005"/>
    <x v="2"/>
    <x v="90"/>
    <x v="48"/>
    <n v="0.21951219512195122"/>
    <n v="31.5"/>
    <n v="143.5"/>
    <n v="175"/>
  </r>
  <r>
    <n v="3385"/>
    <s v="11/25/2019"/>
    <x v="651"/>
    <s v="2019 - Q4"/>
    <n v="4"/>
    <x v="1"/>
    <n v="11"/>
    <x v="10"/>
    <n v="25"/>
    <n v="0"/>
    <n v="0"/>
    <s v="Monday"/>
    <s v="Afternoon"/>
    <s v="B07FWVAZQ"/>
    <s v="Female"/>
    <x v="129"/>
    <s v="Shipped"/>
    <n v="1"/>
    <s v="INR"/>
    <n v="200"/>
    <n v="79"/>
    <n v="279"/>
    <s v="Bikaner"/>
    <s v="Rajasthan"/>
    <n v="334001"/>
    <x v="0"/>
    <x v="95"/>
    <x v="52"/>
    <n v="0.14942528735632185"/>
    <n v="26"/>
    <n v="174"/>
    <n v="200"/>
  </r>
  <r>
    <n v="3386"/>
    <s v="11/26/2019"/>
    <x v="184"/>
    <s v="2019 - Q4"/>
    <n v="4"/>
    <x v="1"/>
    <n v="11"/>
    <x v="10"/>
    <n v="26"/>
    <n v="0"/>
    <n v="0"/>
    <s v="Tuesday"/>
    <s v="Night"/>
    <s v="B07FWVYVX"/>
    <s v="Male"/>
    <x v="141"/>
    <s v="Shipped"/>
    <n v="1"/>
    <s v="INR"/>
    <n v="175"/>
    <n v="89"/>
    <n v="264"/>
    <s v="Varkala"/>
    <s v="Kerala"/>
    <n v="695144"/>
    <x v="2"/>
    <x v="90"/>
    <x v="48"/>
    <n v="0.21951219512195122"/>
    <n v="31.5"/>
    <n v="143.5"/>
    <n v="175"/>
  </r>
  <r>
    <n v="3387"/>
    <s v="11/26/2019"/>
    <x v="704"/>
    <s v="2019 - Q4"/>
    <n v="4"/>
    <x v="1"/>
    <n v="11"/>
    <x v="10"/>
    <n v="26"/>
    <n v="0"/>
    <n v="0"/>
    <s v="Tuesday"/>
    <s v="Night"/>
    <s v="B07FWVVYZ"/>
    <s v="Male"/>
    <x v="141"/>
    <s v="Shipped"/>
    <n v="1"/>
    <s v="INR"/>
    <n v="175"/>
    <n v="89"/>
    <n v="264"/>
    <s v="Pimpri Chinchwad"/>
    <s v="Maharashtra"/>
    <n v="411018"/>
    <x v="2"/>
    <x v="90"/>
    <x v="48"/>
    <n v="0.21951219512195122"/>
    <n v="31.5"/>
    <n v="143.5"/>
    <n v="175"/>
  </r>
  <r>
    <n v="3388"/>
    <s v="11/26/2019"/>
    <x v="834"/>
    <s v="2019 - Q4"/>
    <n v="4"/>
    <x v="1"/>
    <n v="11"/>
    <x v="10"/>
    <n v="26"/>
    <n v="0"/>
    <n v="0"/>
    <s v="Tuesday"/>
    <s v="Morning"/>
    <s v="B07FWVWZS"/>
    <s v="Male"/>
    <x v="241"/>
    <s v="Shipped"/>
    <n v="1"/>
    <s v="INR"/>
    <n v="368"/>
    <n v="79"/>
    <n v="447"/>
    <s v="New Delhi"/>
    <s v="Delhi"/>
    <n v="110059"/>
    <x v="1"/>
    <x v="109"/>
    <x v="34"/>
    <n v="0.20481927710843376"/>
    <n v="62.56"/>
    <n v="305.44"/>
    <n v="368"/>
  </r>
  <r>
    <n v="3389"/>
    <s v="11/26/2019"/>
    <x v="584"/>
    <s v="2019 - Q4"/>
    <n v="4"/>
    <x v="1"/>
    <n v="11"/>
    <x v="10"/>
    <n v="26"/>
    <n v="0"/>
    <n v="0"/>
    <s v="Tuesday"/>
    <s v="Morning"/>
    <s v="B07FWVYSQ"/>
    <s v="Male"/>
    <x v="237"/>
    <s v="Shipped"/>
    <n v="1"/>
    <s v="INR"/>
    <n v="700"/>
    <n v="89"/>
    <n v="789"/>
    <s v="Valsad"/>
    <s v="Gujarat"/>
    <n v="396171"/>
    <x v="0"/>
    <x v="154"/>
    <x v="3"/>
    <n v="0.14942528735632185"/>
    <n v="91"/>
    <n v="609"/>
    <n v="700"/>
  </r>
  <r>
    <n v="3390"/>
    <s v="11/26/2019"/>
    <x v="158"/>
    <s v="2019 - Q4"/>
    <n v="4"/>
    <x v="1"/>
    <n v="11"/>
    <x v="10"/>
    <n v="26"/>
    <n v="0"/>
    <n v="0"/>
    <s v="Tuesday"/>
    <s v="Afternoon"/>
    <s v="B07FWVXSR"/>
    <s v="Female"/>
    <x v="141"/>
    <s v="Shipped"/>
    <n v="1"/>
    <s v="INR"/>
    <n v="175"/>
    <n v="79"/>
    <n v="254"/>
    <s v="Rishikesh"/>
    <s v="Uttarakhand"/>
    <n v="249201"/>
    <x v="2"/>
    <x v="90"/>
    <x v="48"/>
    <n v="0.21951219512195122"/>
    <n v="31.5"/>
    <n v="143.5"/>
    <n v="175"/>
  </r>
  <r>
    <n v="3391"/>
    <s v="11/27/2019"/>
    <x v="215"/>
    <s v="2019 - Q4"/>
    <n v="4"/>
    <x v="1"/>
    <n v="11"/>
    <x v="10"/>
    <n v="27"/>
    <n v="0"/>
    <n v="0"/>
    <s v="Wednesday"/>
    <s v="Night"/>
    <s v="B07FWVXTQ"/>
    <s v="Male"/>
    <x v="112"/>
    <s v="Shipped"/>
    <n v="1"/>
    <s v="INR"/>
    <n v="320"/>
    <n v="89"/>
    <n v="409"/>
    <s v="Satara"/>
    <s v="Maharashtra"/>
    <n v="415002"/>
    <x v="1"/>
    <x v="79"/>
    <x v="19"/>
    <n v="0.20481927710843364"/>
    <n v="54.399999999999977"/>
    <n v="265.60000000000002"/>
    <n v="320"/>
  </r>
  <r>
    <n v="3392"/>
    <s v="11/27/2019"/>
    <x v="263"/>
    <s v="2019 - Q4"/>
    <n v="4"/>
    <x v="1"/>
    <n v="11"/>
    <x v="10"/>
    <n v="27"/>
    <n v="0"/>
    <n v="0"/>
    <s v="Wednesday"/>
    <s v="Afternoon"/>
    <s v="B07FWVXWU"/>
    <s v="Male"/>
    <x v="226"/>
    <s v="Shipped"/>
    <n v="1"/>
    <s v="INR"/>
    <n v="140"/>
    <n v="79"/>
    <n v="219"/>
    <s v="Jodhpur"/>
    <s v="Rajasthan"/>
    <n v="342005"/>
    <x v="2"/>
    <x v="146"/>
    <x v="83"/>
    <n v="0.21951219512195125"/>
    <n v="25.200000000000003"/>
    <n v="114.8"/>
    <n v="140"/>
  </r>
  <r>
    <n v="3393"/>
    <s v="11/28/2019"/>
    <x v="214"/>
    <s v="2019 - Q4"/>
    <n v="4"/>
    <x v="1"/>
    <n v="11"/>
    <x v="10"/>
    <n v="28"/>
    <n v="0"/>
    <n v="0"/>
    <s v="Thursday"/>
    <s v="Night"/>
    <s v="B07FWWUUX"/>
    <s v="Female"/>
    <x v="226"/>
    <s v="Shipped"/>
    <n v="1"/>
    <s v="INR"/>
    <n v="140"/>
    <n v="89"/>
    <n v="229"/>
    <s v="Chennai"/>
    <s v="Tamil Nadu"/>
    <n v="600023"/>
    <x v="2"/>
    <x v="146"/>
    <x v="83"/>
    <n v="0.21951219512195125"/>
    <n v="25.200000000000003"/>
    <n v="114.8"/>
    <n v="140"/>
  </r>
  <r>
    <n v="3394"/>
    <s v="11/29/2019"/>
    <x v="447"/>
    <s v="2019 - Q4"/>
    <n v="4"/>
    <x v="1"/>
    <n v="11"/>
    <x v="10"/>
    <n v="29"/>
    <n v="0"/>
    <n v="0"/>
    <s v="Friday"/>
    <s v="Night"/>
    <s v="B07FWVXXS"/>
    <s v="Male"/>
    <x v="52"/>
    <s v="Shipped"/>
    <n v="1"/>
    <s v="INR"/>
    <n v="638.5"/>
    <n v="89"/>
    <n v="727.5"/>
    <s v="Galiakot"/>
    <s v="Rajasthan"/>
    <n v="314026"/>
    <x v="0"/>
    <x v="42"/>
    <x v="28"/>
    <n v="0.14942528735632182"/>
    <n v="83.004999999999995"/>
    <n v="555.495"/>
    <n v="638.5"/>
  </r>
  <r>
    <n v="3395"/>
    <s v="11/29/2019"/>
    <x v="399"/>
    <s v="2019 - Q4"/>
    <n v="4"/>
    <x v="1"/>
    <n v="11"/>
    <x v="10"/>
    <n v="29"/>
    <n v="0"/>
    <n v="0"/>
    <s v="Friday"/>
    <s v="Morning"/>
    <s v="B07FWYXYZ"/>
    <s v="Female"/>
    <x v="52"/>
    <s v="Shipped"/>
    <n v="1"/>
    <s v="INR"/>
    <n v="638.5"/>
    <n v="89"/>
    <n v="727.5"/>
    <s v="Kalpetta"/>
    <s v="Kerala"/>
    <n v="673123"/>
    <x v="0"/>
    <x v="42"/>
    <x v="28"/>
    <n v="0.14942528735632182"/>
    <n v="83.004999999999995"/>
    <n v="555.495"/>
    <n v="638.5"/>
  </r>
  <r>
    <n v="3396"/>
    <s v="11/30/2019"/>
    <x v="1132"/>
    <s v="2019 - Q4"/>
    <n v="4"/>
    <x v="1"/>
    <n v="11"/>
    <x v="10"/>
    <n v="30"/>
    <n v="0"/>
    <n v="0"/>
    <s v="Saturday"/>
    <s v="Morning"/>
    <s v="B07FWXAXZ"/>
    <s v="Female"/>
    <x v="141"/>
    <s v="Shipped"/>
    <n v="1"/>
    <s v="INR"/>
    <n v="175"/>
    <n v="89"/>
    <n v="264"/>
    <s v="Bhubaneswar"/>
    <s v="Odisha"/>
    <n v="752054"/>
    <x v="2"/>
    <x v="90"/>
    <x v="48"/>
    <n v="0.21951219512195122"/>
    <n v="31.5"/>
    <n v="143.5"/>
    <n v="175"/>
  </r>
  <r>
    <n v="3397"/>
    <d v="2019-01-12T00:00:00"/>
    <x v="950"/>
    <s v="2019 - Q4"/>
    <n v="4"/>
    <x v="1"/>
    <n v="12"/>
    <x v="11"/>
    <n v="1"/>
    <n v="0"/>
    <n v="0"/>
    <s v="Sunday"/>
    <s v="Night"/>
    <s v="B07FWVVTZ"/>
    <s v="Male"/>
    <x v="141"/>
    <s v="Shipped"/>
    <n v="1"/>
    <s v="INR"/>
    <n v="175"/>
    <n v="89"/>
    <n v="264"/>
    <s v="Gurgaon"/>
    <s v="Haryana"/>
    <n v="122050"/>
    <x v="2"/>
    <x v="90"/>
    <x v="48"/>
    <n v="0.21951219512195122"/>
    <n v="31.5"/>
    <n v="143.5"/>
    <n v="175"/>
  </r>
  <r>
    <n v="3398"/>
    <d v="2019-01-12T00:00:00"/>
    <x v="712"/>
    <s v="2019 - Q4"/>
    <n v="4"/>
    <x v="1"/>
    <n v="12"/>
    <x v="11"/>
    <n v="1"/>
    <n v="0"/>
    <n v="0"/>
    <s v="Sunday"/>
    <s v="Night"/>
    <s v="B07FWVVTZ"/>
    <s v="Male"/>
    <x v="242"/>
    <s v="Shipped"/>
    <n v="1"/>
    <s v="INR"/>
    <n v="378"/>
    <n v="79"/>
    <n v="457"/>
    <s v="Gurgaon"/>
    <s v="Haryana"/>
    <n v="122050"/>
    <x v="2"/>
    <x v="90"/>
    <x v="48"/>
    <n v="0.2195121951219513"/>
    <n v="68.04000000000002"/>
    <n v="309.95999999999998"/>
    <n v="378"/>
  </r>
  <r>
    <n v="3399"/>
    <d v="2019-01-12T00:00:00"/>
    <x v="104"/>
    <s v="2019 - Q4"/>
    <n v="4"/>
    <x v="1"/>
    <n v="12"/>
    <x v="11"/>
    <n v="1"/>
    <n v="0"/>
    <n v="0"/>
    <s v="Sunday"/>
    <s v="Night"/>
    <s v="B07FWVVTQ"/>
    <s v="Female"/>
    <x v="141"/>
    <s v="Shipped"/>
    <n v="1"/>
    <s v="INR"/>
    <n v="175"/>
    <n v="89"/>
    <n v="264"/>
    <s v="Greater Noida"/>
    <s v="Uttar Pradesh"/>
    <n v="201308"/>
    <x v="2"/>
    <x v="90"/>
    <x v="48"/>
    <n v="0.21951219512195122"/>
    <n v="31.5"/>
    <n v="143.5"/>
    <n v="175"/>
  </r>
  <r>
    <n v="3400"/>
    <d v="2019-01-12T00:00:00"/>
    <x v="52"/>
    <s v="2019 - Q4"/>
    <n v="4"/>
    <x v="1"/>
    <n v="12"/>
    <x v="11"/>
    <n v="1"/>
    <n v="0"/>
    <n v="0"/>
    <s v="Sunday"/>
    <s v="Night"/>
    <s v="B07FWVXWT"/>
    <s v="Female"/>
    <x v="226"/>
    <s v="Shipped"/>
    <n v="1"/>
    <s v="INR"/>
    <n v="140"/>
    <n v="79"/>
    <n v="219"/>
    <s v="New Delhi"/>
    <s v="Delhi"/>
    <n v="110026"/>
    <x v="2"/>
    <x v="146"/>
    <x v="83"/>
    <n v="0.21951219512195125"/>
    <n v="25.200000000000003"/>
    <n v="114.8"/>
    <n v="140"/>
  </r>
  <r>
    <n v="3401"/>
    <d v="2019-01-12T00:00:00"/>
    <x v="557"/>
    <s v="2019 - Q4"/>
    <n v="4"/>
    <x v="1"/>
    <n v="12"/>
    <x v="11"/>
    <n v="1"/>
    <n v="0"/>
    <n v="0"/>
    <s v="Sunday"/>
    <s v="Morning"/>
    <s v="B07FWVVWT"/>
    <s v="Male"/>
    <x v="242"/>
    <s v="Shipped"/>
    <n v="1"/>
    <s v="INR"/>
    <n v="378"/>
    <n v="89"/>
    <n v="467"/>
    <s v="New Delhi"/>
    <s v="Delhi"/>
    <n v="110035"/>
    <x v="2"/>
    <x v="90"/>
    <x v="48"/>
    <n v="0.2195121951219513"/>
    <n v="68.04000000000002"/>
    <n v="309.95999999999998"/>
    <n v="378"/>
  </r>
  <r>
    <n v="3402"/>
    <d v="2019-01-12T00:00:00"/>
    <x v="805"/>
    <s v="2019 - Q4"/>
    <n v="4"/>
    <x v="1"/>
    <n v="12"/>
    <x v="11"/>
    <n v="1"/>
    <n v="0"/>
    <n v="0"/>
    <s v="Sunday"/>
    <s v="Afternoon"/>
    <s v="B07FWVXWT"/>
    <s v="Female"/>
    <x v="141"/>
    <s v="Shipped"/>
    <n v="1"/>
    <s v="INR"/>
    <n v="175"/>
    <n v="79"/>
    <n v="254"/>
    <s v="New Delhi"/>
    <s v="Delhi"/>
    <n v="110026"/>
    <x v="2"/>
    <x v="90"/>
    <x v="48"/>
    <n v="0.21951219512195122"/>
    <n v="31.5"/>
    <n v="143.5"/>
    <n v="175"/>
  </r>
  <r>
    <n v="3403"/>
    <d v="2019-01-12T00:00:00"/>
    <x v="312"/>
    <s v="2019 - Q4"/>
    <n v="4"/>
    <x v="1"/>
    <n v="12"/>
    <x v="11"/>
    <n v="1"/>
    <n v="0"/>
    <n v="0"/>
    <s v="Sunday"/>
    <s v="Evening"/>
    <s v="B07FWVWYY"/>
    <s v="Male"/>
    <x v="184"/>
    <s v="Shipped"/>
    <n v="1"/>
    <s v="INR"/>
    <n v="207"/>
    <n v="89"/>
    <n v="296"/>
    <s v="Bareilly"/>
    <s v="Uttar Pradesh"/>
    <n v="243003"/>
    <x v="2"/>
    <x v="90"/>
    <x v="48"/>
    <n v="0.21951219512195116"/>
    <n v="37.259999999999991"/>
    <n v="169.74"/>
    <n v="207"/>
  </r>
  <r>
    <n v="3404"/>
    <d v="2019-02-12T00:00:00"/>
    <x v="1133"/>
    <s v="2019 - Q4"/>
    <n v="4"/>
    <x v="1"/>
    <n v="12"/>
    <x v="11"/>
    <n v="2"/>
    <n v="0"/>
    <n v="0"/>
    <s v="Monday"/>
    <s v="Night"/>
    <s v="B07FWVWVY"/>
    <s v="Female"/>
    <x v="226"/>
    <s v="Shipped"/>
    <n v="1"/>
    <s v="INR"/>
    <n v="140"/>
    <n v="89"/>
    <n v="229"/>
    <s v="Hisar"/>
    <s v="Haryana"/>
    <n v="125001"/>
    <x v="2"/>
    <x v="146"/>
    <x v="83"/>
    <n v="0.21951219512195125"/>
    <n v="25.200000000000003"/>
    <n v="114.8"/>
    <n v="140"/>
  </r>
  <r>
    <n v="3405"/>
    <d v="2019-02-12T00:00:00"/>
    <x v="391"/>
    <s v="2019 - Q4"/>
    <n v="4"/>
    <x v="1"/>
    <n v="12"/>
    <x v="11"/>
    <n v="2"/>
    <n v="0"/>
    <n v="0"/>
    <s v="Monday"/>
    <s v="Afternoon"/>
    <s v="B07FWVUVY"/>
    <s v="Male"/>
    <x v="141"/>
    <s v="Shipped"/>
    <n v="1"/>
    <s v="INR"/>
    <n v="175"/>
    <n v="89"/>
    <n v="264"/>
    <s v="Jaipur"/>
    <s v="Rajasthan"/>
    <n v="302012"/>
    <x v="2"/>
    <x v="90"/>
    <x v="48"/>
    <n v="0.21951219512195122"/>
    <n v="31.5"/>
    <n v="143.5"/>
    <n v="175"/>
  </r>
  <r>
    <n v="3406"/>
    <d v="2019-03-12T00:00:00"/>
    <x v="1115"/>
    <s v="2019 - Q4"/>
    <n v="4"/>
    <x v="1"/>
    <n v="12"/>
    <x v="11"/>
    <n v="3"/>
    <n v="0"/>
    <n v="0"/>
    <s v="Tuesday"/>
    <s v="Morning"/>
    <s v="B07FWVVZQ"/>
    <s v="Male"/>
    <x v="141"/>
    <s v="Shipped"/>
    <n v="1"/>
    <s v="INR"/>
    <n v="175"/>
    <n v="89"/>
    <n v="264"/>
    <s v="Bhopal"/>
    <s v="Madhya Pradesh"/>
    <n v="462003"/>
    <x v="2"/>
    <x v="90"/>
    <x v="48"/>
    <n v="0.21951219512195122"/>
    <n v="31.5"/>
    <n v="143.5"/>
    <n v="175"/>
  </r>
  <r>
    <n v="3407"/>
    <d v="2019-03-12T00:00:00"/>
    <x v="984"/>
    <s v="2019 - Q4"/>
    <n v="4"/>
    <x v="1"/>
    <n v="12"/>
    <x v="11"/>
    <n v="3"/>
    <n v="0"/>
    <n v="0"/>
    <s v="Tuesday"/>
    <s v="Afternoon"/>
    <s v="B07FWVVXY"/>
    <s v="Female"/>
    <x v="141"/>
    <s v="Shipped"/>
    <n v="1"/>
    <s v="INR"/>
    <n v="175"/>
    <n v="89"/>
    <n v="264"/>
    <s v="Pune"/>
    <s v="Maharashtra"/>
    <n v="411015"/>
    <x v="2"/>
    <x v="90"/>
    <x v="48"/>
    <n v="0.21951219512195122"/>
    <n v="31.5"/>
    <n v="143.5"/>
    <n v="175"/>
  </r>
  <r>
    <n v="3408"/>
    <d v="2019-03-12T00:00:00"/>
    <x v="1134"/>
    <s v="2019 - Q4"/>
    <n v="4"/>
    <x v="1"/>
    <n v="12"/>
    <x v="11"/>
    <n v="3"/>
    <n v="0"/>
    <n v="0"/>
    <s v="Tuesday"/>
    <s v="Evening"/>
    <s v="B07FWVVXY"/>
    <s v="Female"/>
    <x v="224"/>
    <s v="Shipped"/>
    <n v="1"/>
    <s v="INR"/>
    <n v="612"/>
    <n v="79"/>
    <n v="691"/>
    <s v="Pune"/>
    <s v="Maharashtra"/>
    <n v="411015"/>
    <x v="0"/>
    <x v="144"/>
    <x v="78"/>
    <n v="0.14942528735632171"/>
    <n v="79.559999999999945"/>
    <n v="532.44000000000005"/>
    <n v="612"/>
  </r>
  <r>
    <n v="3409"/>
    <d v="2019-04-12T00:00:00"/>
    <x v="450"/>
    <s v="2019 - Q4"/>
    <n v="4"/>
    <x v="1"/>
    <n v="12"/>
    <x v="11"/>
    <n v="4"/>
    <n v="0"/>
    <n v="0"/>
    <s v="Wednesday"/>
    <s v="Afternoon"/>
    <s v="B07FWVAGE"/>
    <s v="Female"/>
    <x v="243"/>
    <s v="Shipped"/>
    <n v="1"/>
    <s v="INR"/>
    <n v="399"/>
    <n v="89"/>
    <n v="488"/>
    <s v="Nandyal"/>
    <s v="Andhra Pradesh"/>
    <n v="518402"/>
    <x v="0"/>
    <x v="157"/>
    <x v="10"/>
    <n v="0.14942528735632185"/>
    <n v="51.870000000000005"/>
    <n v="347.13"/>
    <n v="399"/>
  </r>
  <r>
    <n v="3410"/>
    <d v="2019-04-12T00:00:00"/>
    <x v="839"/>
    <s v="2019 - Q4"/>
    <n v="4"/>
    <x v="1"/>
    <n v="12"/>
    <x v="11"/>
    <n v="4"/>
    <n v="0"/>
    <n v="0"/>
    <s v="Wednesday"/>
    <s v="Afternoon"/>
    <s v="B07FWXWZX"/>
    <s v="Female"/>
    <x v="118"/>
    <s v="Shipped"/>
    <n v="3"/>
    <s v="INR"/>
    <n v="1408.5"/>
    <n v="89"/>
    <n v="1497.5"/>
    <s v="Hodal"/>
    <s v="Haryana"/>
    <n v="121106"/>
    <x v="0"/>
    <x v="91"/>
    <x v="0"/>
    <n v="0.14942528735632185"/>
    <n v="183.10500000000002"/>
    <n v="1225.395"/>
    <n v="4225.5"/>
  </r>
  <r>
    <n v="3411"/>
    <d v="2019-04-12T00:00:00"/>
    <x v="63"/>
    <s v="2019 - Q4"/>
    <n v="4"/>
    <x v="1"/>
    <n v="12"/>
    <x v="11"/>
    <n v="4"/>
    <n v="0"/>
    <n v="0"/>
    <s v="Wednesday"/>
    <s v="Afternoon"/>
    <s v="B07FWXVUQ"/>
    <s v="Female"/>
    <x v="28"/>
    <s v="Shipped"/>
    <n v="2"/>
    <s v="INR"/>
    <n v="998"/>
    <n v="67"/>
    <n v="1065"/>
    <s v="Pune"/>
    <s v="Maharashtra"/>
    <n v="411036"/>
    <x v="1"/>
    <x v="23"/>
    <x v="16"/>
    <n v="0.2048192771084337"/>
    <n v="169.65999999999997"/>
    <n v="828.34"/>
    <n v="1996"/>
  </r>
  <r>
    <n v="3412"/>
    <d v="2019-05-12T00:00:00"/>
    <x v="377"/>
    <s v="2019 - Q4"/>
    <n v="4"/>
    <x v="1"/>
    <n v="12"/>
    <x v="11"/>
    <n v="5"/>
    <n v="0"/>
    <n v="0"/>
    <s v="Thursday"/>
    <s v="Night"/>
    <s v="B07FWXUTS"/>
    <s v="Female"/>
    <x v="206"/>
    <s v="Shipped"/>
    <n v="1"/>
    <s v="INR"/>
    <n v="1825"/>
    <n v="79"/>
    <n v="1904"/>
    <s v="Chhata"/>
    <s v="Uttar Pradesh"/>
    <n v="281401"/>
    <x v="0"/>
    <x v="130"/>
    <x v="75"/>
    <n v="0.14942528735632185"/>
    <n v="237.25"/>
    <n v="1587.75"/>
    <n v="1825"/>
  </r>
  <r>
    <n v="3413"/>
    <d v="2019-05-12T00:00:00"/>
    <x v="1135"/>
    <s v="2019 - Q4"/>
    <n v="4"/>
    <x v="1"/>
    <n v="12"/>
    <x v="11"/>
    <n v="5"/>
    <n v="0"/>
    <n v="0"/>
    <s v="Thursday"/>
    <s v="Night"/>
    <s v="B07FWWXXS"/>
    <s v="Male"/>
    <x v="170"/>
    <s v="Shipped"/>
    <n v="2"/>
    <s v="INR"/>
    <n v="1996"/>
    <n v="117"/>
    <n v="2113"/>
    <s v="Imphal"/>
    <s v="Manipur"/>
    <n v="795001"/>
    <x v="1"/>
    <x v="108"/>
    <x v="60"/>
    <n v="0.2048192771084337"/>
    <n v="339.31999999999994"/>
    <n v="1656.68"/>
    <n v="3992"/>
  </r>
  <r>
    <n v="3414"/>
    <d v="2019-05-12T00:00:00"/>
    <x v="556"/>
    <s v="2019 - Q4"/>
    <n v="4"/>
    <x v="1"/>
    <n v="12"/>
    <x v="11"/>
    <n v="5"/>
    <n v="0"/>
    <n v="0"/>
    <s v="Thursday"/>
    <s v="Morning"/>
    <s v="B07FWVFGH"/>
    <s v="Female"/>
    <x v="199"/>
    <s v="Shipped"/>
    <n v="1"/>
    <s v="INR"/>
    <n v="720"/>
    <n v="89"/>
    <n v="809"/>
    <s v="Bengaluru"/>
    <s v="Karnataka"/>
    <n v="560043"/>
    <x v="2"/>
    <x v="106"/>
    <x v="58"/>
    <n v="0.21951219512195128"/>
    <n v="129.60000000000002"/>
    <n v="590.4"/>
    <n v="720"/>
  </r>
  <r>
    <n v="3415"/>
    <d v="2019-06-12T00:00:00"/>
    <x v="258"/>
    <s v="2019 - Q4"/>
    <n v="4"/>
    <x v="1"/>
    <n v="12"/>
    <x v="11"/>
    <n v="6"/>
    <n v="0"/>
    <n v="0"/>
    <s v="Friday"/>
    <s v="Morning"/>
    <s v="B07FWVVWT"/>
    <s v="Male"/>
    <x v="52"/>
    <s v="Shipped"/>
    <n v="2"/>
    <s v="INR"/>
    <n v="1277"/>
    <n v="89"/>
    <n v="1366"/>
    <s v="New Delhi"/>
    <s v="Delhi"/>
    <n v="110035"/>
    <x v="0"/>
    <x v="42"/>
    <x v="28"/>
    <n v="0.14942528735632182"/>
    <n v="166.01"/>
    <n v="1110.99"/>
    <n v="2554"/>
  </r>
  <r>
    <n v="3416"/>
    <d v="2019-06-12T00:00:00"/>
    <x v="259"/>
    <s v="2019 - Q4"/>
    <n v="4"/>
    <x v="1"/>
    <n v="12"/>
    <x v="11"/>
    <n v="6"/>
    <n v="0"/>
    <n v="0"/>
    <s v="Friday"/>
    <s v="Morning"/>
    <s v="B07FWVXWT"/>
    <s v="Female"/>
    <x v="14"/>
    <s v="Shipped"/>
    <n v="1"/>
    <s v="INR"/>
    <n v="959"/>
    <n v="89"/>
    <n v="1048"/>
    <s v="New Delhi"/>
    <s v="Delhi"/>
    <n v="110026"/>
    <x v="2"/>
    <x v="13"/>
    <x v="11"/>
    <n v="0.21951219512195122"/>
    <n v="172.62"/>
    <n v="786.38"/>
    <n v="959"/>
  </r>
  <r>
    <n v="3417"/>
    <d v="2019-06-12T00:00:00"/>
    <x v="154"/>
    <s v="2019 - Q4"/>
    <n v="4"/>
    <x v="1"/>
    <n v="12"/>
    <x v="11"/>
    <n v="6"/>
    <n v="0"/>
    <n v="0"/>
    <s v="Friday"/>
    <s v="Afternoon"/>
    <s v="B07FWVUSV"/>
    <s v="Female"/>
    <x v="243"/>
    <s v="Shipped"/>
    <n v="1"/>
    <s v="INR"/>
    <n v="399"/>
    <n v="89"/>
    <n v="488"/>
    <s v="Barabanki"/>
    <s v="Uttar Pradesh"/>
    <n v="225001"/>
    <x v="0"/>
    <x v="157"/>
    <x v="10"/>
    <n v="0.14942528735632185"/>
    <n v="51.870000000000005"/>
    <n v="347.13"/>
    <n v="399"/>
  </r>
  <r>
    <n v="3418"/>
    <d v="2019-07-12T00:00:00"/>
    <x v="991"/>
    <s v="2019 - Q4"/>
    <n v="4"/>
    <x v="1"/>
    <n v="12"/>
    <x v="11"/>
    <n v="7"/>
    <n v="0"/>
    <n v="0"/>
    <s v="Saturday"/>
    <s v="Morning"/>
    <s v="B07FWVVYX"/>
    <s v="Male"/>
    <x v="52"/>
    <s v="Shipped"/>
    <n v="1"/>
    <s v="INR"/>
    <n v="638.5"/>
    <n v="89"/>
    <n v="727.5"/>
    <s v="Ahmedabad"/>
    <s v="Gujarat"/>
    <n v="380009"/>
    <x v="0"/>
    <x v="42"/>
    <x v="28"/>
    <n v="0.14942528735632182"/>
    <n v="83.004999999999995"/>
    <n v="555.495"/>
    <n v="638.5"/>
  </r>
  <r>
    <n v="3419"/>
    <d v="2019-07-12T00:00:00"/>
    <x v="175"/>
    <s v="2019 - Q4"/>
    <n v="4"/>
    <x v="1"/>
    <n v="12"/>
    <x v="11"/>
    <n v="7"/>
    <n v="0"/>
    <n v="0"/>
    <s v="Saturday"/>
    <s v="Evening"/>
    <s v="B07FWWYQW"/>
    <s v="Male"/>
    <x v="244"/>
    <s v="Shipped"/>
    <n v="1"/>
    <s v="INR"/>
    <n v="697"/>
    <n v="79"/>
    <n v="776"/>
    <s v="Sikar"/>
    <s v="Rajasthan"/>
    <n v="332001"/>
    <x v="2"/>
    <x v="158"/>
    <x v="88"/>
    <n v="0.2195121951219513"/>
    <n v="125.46000000000004"/>
    <n v="571.54"/>
    <n v="697"/>
  </r>
  <r>
    <n v="3420"/>
    <d v="2019-08-12T00:00:00"/>
    <x v="156"/>
    <s v="2019 - Q4"/>
    <n v="4"/>
    <x v="1"/>
    <n v="12"/>
    <x v="11"/>
    <n v="8"/>
    <n v="0"/>
    <n v="0"/>
    <s v="Sunday"/>
    <s v="Afternoon"/>
    <s v="B07FWVVZQ"/>
    <s v="Male"/>
    <x v="45"/>
    <s v="Shipped"/>
    <n v="1"/>
    <s v="INR"/>
    <n v="425"/>
    <n v="89"/>
    <n v="514"/>
    <s v="Bhopal"/>
    <s v="Madhya Pradesh"/>
    <n v="462003"/>
    <x v="0"/>
    <x v="36"/>
    <x v="25"/>
    <n v="0.14942528735632185"/>
    <n v="55.25"/>
    <n v="369.75"/>
    <n v="425"/>
  </r>
  <r>
    <n v="3421"/>
    <d v="2019-09-12T00:00:00"/>
    <x v="914"/>
    <s v="2019 - Q4"/>
    <n v="4"/>
    <x v="1"/>
    <n v="12"/>
    <x v="11"/>
    <n v="9"/>
    <n v="0"/>
    <n v="0"/>
    <s v="Monday"/>
    <s v="Night"/>
    <s v="B07FWVKPI"/>
    <s v="Female"/>
    <x v="9"/>
    <s v="Shipped"/>
    <n v="1"/>
    <s v="INR"/>
    <n v="645"/>
    <n v="85"/>
    <n v="730"/>
    <s v="Chennai"/>
    <s v="Tamil Nadu"/>
    <n v="600100"/>
    <x v="0"/>
    <x v="9"/>
    <x v="8"/>
    <n v="0.14942528735632188"/>
    <n v="83.850000000000023"/>
    <n v="561.15"/>
    <n v="645"/>
  </r>
  <r>
    <n v="3422"/>
    <d v="2019-10-12T00:00:00"/>
    <x v="427"/>
    <s v="2019 - Q4"/>
    <n v="4"/>
    <x v="1"/>
    <n v="12"/>
    <x v="11"/>
    <n v="10"/>
    <n v="0"/>
    <n v="0"/>
    <s v="Tuesday"/>
    <s v="Morning"/>
    <s v="B07FWVXQV"/>
    <s v="Female"/>
    <x v="141"/>
    <s v="Shipped"/>
    <n v="1"/>
    <s v="INR"/>
    <n v="175"/>
    <n v="89"/>
    <n v="264"/>
    <s v="Khurai"/>
    <s v="Madhya Pradesh"/>
    <n v="470117"/>
    <x v="2"/>
    <x v="90"/>
    <x v="48"/>
    <n v="0.21951219512195122"/>
    <n v="31.5"/>
    <n v="143.5"/>
    <n v="175"/>
  </r>
  <r>
    <n v="3423"/>
    <d v="2019-10-12T00:00:00"/>
    <x v="387"/>
    <s v="2019 - Q4"/>
    <n v="4"/>
    <x v="1"/>
    <n v="12"/>
    <x v="11"/>
    <n v="10"/>
    <n v="0"/>
    <n v="0"/>
    <s v="Tuesday"/>
    <s v="Evening"/>
    <s v="B07FWVWWW"/>
    <s v="Female"/>
    <x v="224"/>
    <s v="Shipped"/>
    <n v="1"/>
    <s v="INR"/>
    <n v="612"/>
    <n v="89"/>
    <n v="701"/>
    <s v="Chennai"/>
    <s v="Tamil Nadu"/>
    <n v="600073"/>
    <x v="0"/>
    <x v="144"/>
    <x v="78"/>
    <n v="0.14942528735632171"/>
    <n v="79.559999999999945"/>
    <n v="532.44000000000005"/>
    <n v="612"/>
  </r>
  <r>
    <n v="3424"/>
    <d v="2019-11-12T00:00:00"/>
    <x v="20"/>
    <s v="2019 - Q4"/>
    <n v="4"/>
    <x v="1"/>
    <n v="12"/>
    <x v="11"/>
    <n v="11"/>
    <n v="0"/>
    <n v="0"/>
    <s v="Wednesday"/>
    <s v="Afternoon"/>
    <s v="B07FWVVQY"/>
    <s v="Female"/>
    <x v="14"/>
    <s v="Shipped"/>
    <n v="1"/>
    <s v="INR"/>
    <n v="959"/>
    <n v="89"/>
    <n v="1048"/>
    <s v="Jamnagar"/>
    <s v="Gujarat"/>
    <n v="361008"/>
    <x v="2"/>
    <x v="13"/>
    <x v="11"/>
    <n v="0.21951219512195122"/>
    <n v="172.62"/>
    <n v="786.38"/>
    <n v="959"/>
  </r>
  <r>
    <n v="3425"/>
    <d v="2019-12-12T00:00:00"/>
    <x v="858"/>
    <s v="2019 - Q4"/>
    <n v="4"/>
    <x v="1"/>
    <n v="12"/>
    <x v="11"/>
    <n v="12"/>
    <n v="0"/>
    <n v="0"/>
    <s v="Thursday"/>
    <s v="Night"/>
    <s v="B07FWVXRX"/>
    <s v="Male"/>
    <x v="141"/>
    <s v="Shipped"/>
    <n v="1"/>
    <s v="INR"/>
    <n v="175"/>
    <n v="89"/>
    <n v="264"/>
    <s v="Bareilly"/>
    <s v="Uttar Pradesh"/>
    <n v="243003"/>
    <x v="2"/>
    <x v="90"/>
    <x v="48"/>
    <n v="0.21951219512195122"/>
    <n v="31.5"/>
    <n v="143.5"/>
    <n v="175"/>
  </r>
  <r>
    <n v="3426"/>
    <d v="2019-12-12T00:00:00"/>
    <x v="818"/>
    <s v="2019 - Q4"/>
    <n v="4"/>
    <x v="1"/>
    <n v="12"/>
    <x v="11"/>
    <n v="12"/>
    <n v="0"/>
    <n v="0"/>
    <s v="Thursday"/>
    <s v="Afternoon"/>
    <s v="B07FWVWWW"/>
    <s v="Female"/>
    <x v="110"/>
    <s v="Shipped"/>
    <n v="1"/>
    <s v="INR"/>
    <n v="899"/>
    <n v="89"/>
    <n v="988"/>
    <s v="Chennai"/>
    <s v="Tamil Nadu"/>
    <n v="600073"/>
    <x v="0"/>
    <x v="88"/>
    <x v="0"/>
    <n v="0.14942528735632185"/>
    <n v="116.87"/>
    <n v="782.13"/>
    <n v="899"/>
  </r>
  <r>
    <n v="3427"/>
    <d v="2019-12-12T00:00:00"/>
    <x v="488"/>
    <s v="2019 - Q4"/>
    <n v="4"/>
    <x v="1"/>
    <n v="12"/>
    <x v="11"/>
    <n v="12"/>
    <n v="0"/>
    <n v="0"/>
    <s v="Thursday"/>
    <s v="Afternoon"/>
    <s v="B07FWVWQR"/>
    <s v="Female"/>
    <x v="245"/>
    <s v="Shipped"/>
    <n v="1"/>
    <s v="INR"/>
    <n v="110"/>
    <n v="79"/>
    <n v="189"/>
    <s v="Greater Noida"/>
    <s v="Uttar Pradesh"/>
    <n v="201306"/>
    <x v="2"/>
    <x v="131"/>
    <x v="76"/>
    <n v="0.21951219512195119"/>
    <n v="19.799999999999997"/>
    <n v="90.2"/>
    <n v="110"/>
  </r>
  <r>
    <n v="3428"/>
    <d v="2019-12-12T00:00:00"/>
    <x v="288"/>
    <s v="2019 - Q4"/>
    <n v="4"/>
    <x v="1"/>
    <n v="12"/>
    <x v="11"/>
    <n v="12"/>
    <n v="0"/>
    <n v="0"/>
    <s v="Thursday"/>
    <s v="Evening"/>
    <s v="B07FWVVYX"/>
    <s v="Male"/>
    <x v="246"/>
    <s v="Shipped"/>
    <n v="1"/>
    <s v="INR"/>
    <n v="428"/>
    <n v="89"/>
    <n v="517"/>
    <s v="Ahmedabad"/>
    <s v="Gujarat"/>
    <n v="380009"/>
    <x v="2"/>
    <x v="61"/>
    <x v="36"/>
    <n v="0.2195121951219513"/>
    <n v="77.04000000000002"/>
    <n v="350.96"/>
    <n v="428"/>
  </r>
  <r>
    <n v="3429"/>
    <d v="2019-12-12T00:00:00"/>
    <x v="832"/>
    <s v="2019 - Q4"/>
    <n v="4"/>
    <x v="1"/>
    <n v="12"/>
    <x v="11"/>
    <n v="12"/>
    <n v="0"/>
    <n v="0"/>
    <s v="Thursday"/>
    <s v="Evening"/>
    <s v="B07FWVWVV"/>
    <s v="Female"/>
    <x v="141"/>
    <s v="Shipped"/>
    <n v="1"/>
    <s v="INR"/>
    <n v="175"/>
    <n v="89"/>
    <n v="264"/>
    <s v="Dholka"/>
    <s v="Gujarat"/>
    <n v="382225"/>
    <x v="2"/>
    <x v="90"/>
    <x v="48"/>
    <n v="0.21951219512195122"/>
    <n v="31.5"/>
    <n v="143.5"/>
    <n v="175"/>
  </r>
  <r>
    <n v="3430"/>
    <s v="12/13/2019"/>
    <x v="1115"/>
    <s v="2019 - Q4"/>
    <n v="4"/>
    <x v="1"/>
    <n v="12"/>
    <x v="11"/>
    <n v="13"/>
    <n v="0"/>
    <n v="0"/>
    <s v="Friday"/>
    <s v="Morning"/>
    <s v="B07FWVVTQ"/>
    <s v="Female"/>
    <x v="184"/>
    <s v="Shipped"/>
    <n v="1"/>
    <s v="INR"/>
    <n v="207"/>
    <n v="79"/>
    <n v="286"/>
    <s v="Greater Noida"/>
    <s v="Uttar Pradesh"/>
    <n v="201308"/>
    <x v="2"/>
    <x v="90"/>
    <x v="48"/>
    <n v="0.21951219512195116"/>
    <n v="37.259999999999991"/>
    <n v="169.74"/>
    <n v="207"/>
  </r>
  <r>
    <n v="3431"/>
    <s v="12/13/2019"/>
    <x v="1050"/>
    <s v="2019 - Q4"/>
    <n v="4"/>
    <x v="1"/>
    <n v="12"/>
    <x v="11"/>
    <n v="13"/>
    <n v="0"/>
    <n v="0"/>
    <s v="Friday"/>
    <s v="Morning"/>
    <s v="B07FWVVWU"/>
    <s v="Male"/>
    <x v="141"/>
    <s v="Shipped"/>
    <n v="1"/>
    <s v="INR"/>
    <n v="175"/>
    <n v="89"/>
    <n v="264"/>
    <s v="Pune"/>
    <s v="Maharashtra"/>
    <n v="411048"/>
    <x v="2"/>
    <x v="90"/>
    <x v="48"/>
    <n v="0.21951219512195122"/>
    <n v="31.5"/>
    <n v="143.5"/>
    <n v="175"/>
  </r>
  <r>
    <n v="3432"/>
    <s v="12/13/2019"/>
    <x v="856"/>
    <s v="2019 - Q4"/>
    <n v="4"/>
    <x v="1"/>
    <n v="12"/>
    <x v="11"/>
    <n v="13"/>
    <n v="0"/>
    <n v="0"/>
    <s v="Friday"/>
    <s v="Morning"/>
    <s v="B07FWVWQR"/>
    <s v="Female"/>
    <x v="141"/>
    <s v="Shipped"/>
    <n v="1"/>
    <s v="INR"/>
    <n v="175"/>
    <n v="89"/>
    <n v="264"/>
    <s v="Greater Noida"/>
    <s v="Uttar Pradesh"/>
    <n v="201306"/>
    <x v="2"/>
    <x v="90"/>
    <x v="48"/>
    <n v="0.21951219512195122"/>
    <n v="31.5"/>
    <n v="143.5"/>
    <n v="175"/>
  </r>
  <r>
    <n v="3433"/>
    <s v="12/13/2019"/>
    <x v="277"/>
    <s v="2019 - Q4"/>
    <n v="4"/>
    <x v="1"/>
    <n v="12"/>
    <x v="11"/>
    <n v="13"/>
    <n v="0"/>
    <n v="0"/>
    <s v="Friday"/>
    <s v="Afternoon"/>
    <s v="B07FWVWVV"/>
    <s v="Female"/>
    <x v="224"/>
    <s v="Shipped"/>
    <n v="1"/>
    <s v="INR"/>
    <n v="612"/>
    <n v="89"/>
    <n v="701"/>
    <s v="Dholka"/>
    <s v="Gujarat"/>
    <n v="382225"/>
    <x v="0"/>
    <x v="144"/>
    <x v="78"/>
    <n v="0.14942528735632171"/>
    <n v="79.559999999999945"/>
    <n v="532.44000000000005"/>
    <n v="612"/>
  </r>
  <r>
    <n v="3434"/>
    <s v="12/13/2019"/>
    <x v="921"/>
    <s v="2019 - Q4"/>
    <n v="4"/>
    <x v="1"/>
    <n v="12"/>
    <x v="11"/>
    <n v="13"/>
    <n v="0"/>
    <n v="0"/>
    <s v="Friday"/>
    <s v="Afternoon"/>
    <s v="B07FWVVRW"/>
    <s v="Female"/>
    <x v="224"/>
    <s v="Shipped"/>
    <n v="1"/>
    <s v="INR"/>
    <n v="612"/>
    <n v="89"/>
    <n v="701"/>
    <s v="Ahmedabad"/>
    <s v="Gujarat"/>
    <n v="382405"/>
    <x v="0"/>
    <x v="144"/>
    <x v="78"/>
    <n v="0.14942528735632171"/>
    <n v="79.559999999999945"/>
    <n v="532.44000000000005"/>
    <n v="612"/>
  </r>
  <r>
    <n v="3435"/>
    <s v="12/13/2019"/>
    <x v="102"/>
    <s v="2019 - Q4"/>
    <n v="4"/>
    <x v="1"/>
    <n v="12"/>
    <x v="11"/>
    <n v="13"/>
    <n v="0"/>
    <n v="0"/>
    <s v="Friday"/>
    <s v="Evening"/>
    <s v="B07FWVVYX"/>
    <s v="Male"/>
    <x v="224"/>
    <s v="Shipped"/>
    <n v="1"/>
    <s v="INR"/>
    <n v="612"/>
    <n v="89"/>
    <n v="701"/>
    <s v="Ahmedabad"/>
    <s v="Gujarat"/>
    <n v="380009"/>
    <x v="0"/>
    <x v="144"/>
    <x v="78"/>
    <n v="0.14942528735632171"/>
    <n v="79.559999999999945"/>
    <n v="532.44000000000005"/>
    <n v="612"/>
  </r>
  <r>
    <n v="3436"/>
    <s v="12/14/2019"/>
    <x v="901"/>
    <s v="2019 - Q4"/>
    <n v="4"/>
    <x v="1"/>
    <n v="12"/>
    <x v="11"/>
    <n v="14"/>
    <n v="0"/>
    <n v="0"/>
    <s v="Saturday"/>
    <s v="Night"/>
    <s v="B07FWVVSU"/>
    <s v="Male"/>
    <x v="14"/>
    <s v="Shipped"/>
    <n v="1"/>
    <s v="INR"/>
    <n v="959"/>
    <n v="89"/>
    <n v="1048"/>
    <s v="Pathanamthitta"/>
    <s v="Kerala"/>
    <n v="689613"/>
    <x v="2"/>
    <x v="13"/>
    <x v="11"/>
    <n v="0.21951219512195122"/>
    <n v="172.62"/>
    <n v="786.38"/>
    <n v="959"/>
  </r>
  <r>
    <n v="3437"/>
    <s v="12/14/2019"/>
    <x v="53"/>
    <s v="2019 - Q4"/>
    <n v="4"/>
    <x v="1"/>
    <n v="12"/>
    <x v="11"/>
    <n v="14"/>
    <n v="0"/>
    <n v="0"/>
    <s v="Saturday"/>
    <s v="Morning"/>
    <s v="B07FWVVRW"/>
    <s v="Female"/>
    <x v="141"/>
    <s v="Shipped"/>
    <n v="1"/>
    <s v="INR"/>
    <n v="175"/>
    <n v="89"/>
    <n v="264"/>
    <s v="Ahmedabad"/>
    <s v="Gujarat"/>
    <n v="382405"/>
    <x v="2"/>
    <x v="90"/>
    <x v="48"/>
    <n v="0.21951219512195122"/>
    <n v="31.5"/>
    <n v="143.5"/>
    <n v="175"/>
  </r>
  <r>
    <n v="3438"/>
    <s v="12/14/2019"/>
    <x v="565"/>
    <s v="2019 - Q4"/>
    <n v="4"/>
    <x v="1"/>
    <n v="12"/>
    <x v="11"/>
    <n v="14"/>
    <n v="0"/>
    <n v="0"/>
    <s v="Saturday"/>
    <s v="Afternoon"/>
    <s v="B07FWVXWS"/>
    <s v="Female"/>
    <x v="129"/>
    <s v="Shipped"/>
    <n v="1"/>
    <s v="INR"/>
    <n v="200"/>
    <n v="79"/>
    <n v="279"/>
    <s v="Sanchore"/>
    <s v="Rajasthan"/>
    <n v="343041"/>
    <x v="0"/>
    <x v="95"/>
    <x v="52"/>
    <n v="0.14942528735632185"/>
    <n v="26"/>
    <n v="174"/>
    <n v="200"/>
  </r>
  <r>
    <n v="3439"/>
    <s v="12/15/2019"/>
    <x v="209"/>
    <s v="2019 - Q4"/>
    <n v="4"/>
    <x v="1"/>
    <n v="12"/>
    <x v="11"/>
    <n v="15"/>
    <n v="0"/>
    <n v="0"/>
    <s v="Sunday"/>
    <s v="Evening"/>
    <s v="B07FWVVWT"/>
    <s v="Male"/>
    <x v="141"/>
    <s v="Shipped"/>
    <n v="1"/>
    <s v="INR"/>
    <n v="175"/>
    <n v="79"/>
    <n v="254"/>
    <s v="New Delhi"/>
    <s v="Delhi"/>
    <n v="110035"/>
    <x v="2"/>
    <x v="90"/>
    <x v="48"/>
    <n v="0.21951219512195122"/>
    <n v="31.5"/>
    <n v="143.5"/>
    <n v="175"/>
  </r>
  <r>
    <n v="3440"/>
    <s v="12/16/2019"/>
    <x v="762"/>
    <s v="2019 - Q4"/>
    <n v="4"/>
    <x v="1"/>
    <n v="12"/>
    <x v="11"/>
    <n v="16"/>
    <n v="0"/>
    <n v="0"/>
    <s v="Monday"/>
    <s v="Night"/>
    <s v="B07FWWAWX"/>
    <s v="Female"/>
    <x v="247"/>
    <s v="Shipped"/>
    <n v="1"/>
    <s v="INR"/>
    <n v="661"/>
    <n v="69"/>
    <n v="730"/>
    <s v="Jaipur"/>
    <s v="Rajasthan"/>
    <n v="302015"/>
    <x v="1"/>
    <x v="159"/>
    <x v="8"/>
    <n v="0.20481927710843376"/>
    <n v="112.37"/>
    <n v="548.63"/>
    <n v="661"/>
  </r>
  <r>
    <n v="3441"/>
    <s v="12/17/2019"/>
    <x v="36"/>
    <s v="2019 - Q4"/>
    <n v="4"/>
    <x v="1"/>
    <n v="12"/>
    <x v="11"/>
    <n v="17"/>
    <n v="0"/>
    <n v="0"/>
    <s v="Tuesday"/>
    <s v="Night"/>
    <s v="B07FWVVRW"/>
    <s v="Female"/>
    <x v="213"/>
    <s v="Shipped"/>
    <n v="2"/>
    <s v="INR"/>
    <n v="550"/>
    <n v="89"/>
    <n v="639"/>
    <s v="Ahmedabad"/>
    <s v="Gujarat"/>
    <n v="382405"/>
    <x v="0"/>
    <x v="136"/>
    <x v="15"/>
    <n v="0.14942528735632185"/>
    <n v="71.5"/>
    <n v="478.5"/>
    <n v="1100"/>
  </r>
  <r>
    <n v="3442"/>
    <s v="12/18/2019"/>
    <x v="170"/>
    <s v="2019 - Q4"/>
    <n v="4"/>
    <x v="1"/>
    <n v="12"/>
    <x v="11"/>
    <n v="18"/>
    <n v="0"/>
    <n v="0"/>
    <s v="Wednesday"/>
    <s v="Morning"/>
    <s v="B07FRTYGHF"/>
    <s v="Male"/>
    <x v="234"/>
    <s v="Shipped"/>
    <n v="1"/>
    <s v="INR"/>
    <n v="640"/>
    <n v="89"/>
    <n v="729"/>
    <s v="Bengaluru"/>
    <s v="Karnataka"/>
    <n v="560078"/>
    <x v="1"/>
    <x v="151"/>
    <x v="15"/>
    <n v="0.20481927710843364"/>
    <n v="108.79999999999995"/>
    <n v="531.20000000000005"/>
    <n v="640"/>
  </r>
  <r>
    <n v="3443"/>
    <s v="12/19/2019"/>
    <x v="583"/>
    <s v="2019 - Q4"/>
    <n v="4"/>
    <x v="1"/>
    <n v="12"/>
    <x v="11"/>
    <n v="19"/>
    <n v="0"/>
    <n v="0"/>
    <s v="Thursday"/>
    <s v="Morning"/>
    <s v="B07FWVYXS"/>
    <s v="Male"/>
    <x v="14"/>
    <s v="Shipped"/>
    <n v="1"/>
    <s v="INR"/>
    <n v="959"/>
    <n v="89"/>
    <n v="1048"/>
    <s v="Valsad"/>
    <s v="Gujarat"/>
    <n v="396001"/>
    <x v="2"/>
    <x v="13"/>
    <x v="11"/>
    <n v="0.21951219512195122"/>
    <n v="172.62"/>
    <n v="786.38"/>
    <n v="959"/>
  </r>
  <r>
    <n v="3444"/>
    <s v="12/19/2019"/>
    <x v="560"/>
    <s v="2019 - Q4"/>
    <n v="4"/>
    <x v="1"/>
    <n v="12"/>
    <x v="11"/>
    <n v="19"/>
    <n v="0"/>
    <n v="0"/>
    <s v="Thursday"/>
    <s v="Afternoon"/>
    <s v="B07FWVVQQ"/>
    <s v="Male"/>
    <x v="135"/>
    <s v="Shipped"/>
    <n v="1"/>
    <s v="INR"/>
    <n v="554"/>
    <n v="79"/>
    <n v="633"/>
    <s v="Noida"/>
    <s v="Uttar Pradesh"/>
    <n v="201301"/>
    <x v="1"/>
    <x v="98"/>
    <x v="55"/>
    <n v="0.20481927710843376"/>
    <n v="94.18"/>
    <n v="459.82"/>
    <n v="554"/>
  </r>
  <r>
    <n v="3445"/>
    <s v="12/20/2019"/>
    <x v="1136"/>
    <s v="2019 - Q4"/>
    <n v="4"/>
    <x v="1"/>
    <n v="12"/>
    <x v="11"/>
    <n v="20"/>
    <n v="0"/>
    <n v="0"/>
    <s v="Friday"/>
    <s v="Night"/>
    <s v="B07FWVVSS"/>
    <s v="Male"/>
    <x v="14"/>
    <s v="Shipped"/>
    <n v="1"/>
    <s v="INR"/>
    <n v="959"/>
    <n v="79"/>
    <n v="1038"/>
    <s v="Bikaner"/>
    <s v="Rajasthan"/>
    <n v="334001"/>
    <x v="2"/>
    <x v="13"/>
    <x v="11"/>
    <n v="0.21951219512195122"/>
    <n v="172.62"/>
    <n v="786.38"/>
    <n v="959"/>
  </r>
  <r>
    <n v="3446"/>
    <s v="12/21/2019"/>
    <x v="469"/>
    <s v="2019 - Q4"/>
    <n v="4"/>
    <x v="1"/>
    <n v="12"/>
    <x v="11"/>
    <n v="21"/>
    <n v="0"/>
    <n v="0"/>
    <s v="Saturday"/>
    <s v="Night"/>
    <s v="B07FWVUUU"/>
    <s v="Female"/>
    <x v="232"/>
    <s v="Shipped"/>
    <n v="1"/>
    <s v="INR"/>
    <n v="364"/>
    <n v="89"/>
    <n v="453"/>
    <s v="New Delhi"/>
    <s v="Delhi"/>
    <n v="110070"/>
    <x v="0"/>
    <x v="150"/>
    <x v="85"/>
    <n v="0.14942528735632182"/>
    <n v="47.319999999999993"/>
    <n v="316.68"/>
    <n v="364"/>
  </r>
  <r>
    <n v="3447"/>
    <s v="12/21/2019"/>
    <x v="213"/>
    <s v="2019 - Q4"/>
    <n v="4"/>
    <x v="1"/>
    <n v="12"/>
    <x v="11"/>
    <n v="21"/>
    <n v="0"/>
    <n v="0"/>
    <s v="Saturday"/>
    <s v="Afternoon"/>
    <s v="B07FWVUUU"/>
    <s v="Female"/>
    <x v="248"/>
    <s v="Shipped"/>
    <n v="1"/>
    <s v="INR"/>
    <n v="550"/>
    <n v="89"/>
    <n v="639"/>
    <s v="New Delhi"/>
    <s v="Delhi"/>
    <n v="110070"/>
    <x v="0"/>
    <x v="160"/>
    <x v="89"/>
    <n v="0.14942528735632185"/>
    <n v="71.5"/>
    <n v="478.5"/>
    <n v="550"/>
  </r>
  <r>
    <n v="3448"/>
    <s v="12/22/2019"/>
    <x v="299"/>
    <s v="2019 - Q4"/>
    <n v="4"/>
    <x v="1"/>
    <n v="12"/>
    <x v="11"/>
    <n v="22"/>
    <n v="0"/>
    <n v="0"/>
    <s v="Sunday"/>
    <s v="Night"/>
    <s v="B07FWVYZT"/>
    <s v="Male"/>
    <x v="125"/>
    <s v="Shipped"/>
    <n v="1"/>
    <s v="INR"/>
    <n v="379"/>
    <n v="89"/>
    <n v="468"/>
    <s v="Pappireddipatti"/>
    <s v="Tamil Nadu"/>
    <n v="636905"/>
    <x v="0"/>
    <x v="93"/>
    <x v="51"/>
    <n v="0.14942528735632177"/>
    <n v="49.269999999999982"/>
    <n v="329.73"/>
    <n v="379"/>
  </r>
  <r>
    <n v="3449"/>
    <s v="12/22/2019"/>
    <x v="421"/>
    <s v="2019 - Q4"/>
    <n v="4"/>
    <x v="1"/>
    <n v="12"/>
    <x v="11"/>
    <n v="22"/>
    <n v="0"/>
    <n v="0"/>
    <s v="Sunday"/>
    <s v="Morning"/>
    <s v="B07FWVWYY"/>
    <s v="Male"/>
    <x v="199"/>
    <s v="Shipped"/>
    <n v="1"/>
    <s v="INR"/>
    <n v="720"/>
    <n v="79"/>
    <n v="799"/>
    <s v="Bareilly"/>
    <s v="Uttar Pradesh"/>
    <n v="243003"/>
    <x v="2"/>
    <x v="106"/>
    <x v="58"/>
    <n v="0.21951219512195128"/>
    <n v="129.60000000000002"/>
    <n v="590.4"/>
    <n v="720"/>
  </r>
  <r>
    <n v="3450"/>
    <s v="12/22/2019"/>
    <x v="811"/>
    <s v="2019 - Q4"/>
    <n v="4"/>
    <x v="1"/>
    <n v="12"/>
    <x v="11"/>
    <n v="22"/>
    <n v="0"/>
    <n v="0"/>
    <s v="Sunday"/>
    <s v="Afternoon"/>
    <s v="B07FWVUTT"/>
    <s v="Male"/>
    <x v="226"/>
    <s v="Shipped"/>
    <n v="1"/>
    <s v="INR"/>
    <n v="140"/>
    <n v="89"/>
    <n v="229"/>
    <s v="Chennai"/>
    <s v="Tamilnadu"/>
    <n v="600095"/>
    <x v="2"/>
    <x v="146"/>
    <x v="83"/>
    <n v="0.21951219512195125"/>
    <n v="25.200000000000003"/>
    <n v="114.8"/>
    <n v="140"/>
  </r>
  <r>
    <n v="3451"/>
    <s v="12/23/2019"/>
    <x v="222"/>
    <s v="2019 - Q4"/>
    <n v="4"/>
    <x v="1"/>
    <n v="12"/>
    <x v="11"/>
    <n v="23"/>
    <n v="0"/>
    <n v="0"/>
    <s v="Monday"/>
    <s v="Evening"/>
    <s v="B07FWVZYZ"/>
    <s v="Male"/>
    <x v="239"/>
    <s v="Shipped"/>
    <n v="1"/>
    <s v="INR"/>
    <n v="1195"/>
    <n v="69"/>
    <n v="1264"/>
    <s v="Jaipur"/>
    <s v="Rajasthan"/>
    <n v="302017"/>
    <x v="0"/>
    <x v="155"/>
    <x v="87"/>
    <n v="0.14942528735632174"/>
    <n v="155.34999999999991"/>
    <n v="1039.6500000000001"/>
    <n v="1195"/>
  </r>
  <r>
    <n v="3452"/>
    <s v="12/23/2019"/>
    <x v="103"/>
    <s v="2019 - Q4"/>
    <n v="4"/>
    <x v="1"/>
    <n v="12"/>
    <x v="11"/>
    <n v="23"/>
    <n v="0"/>
    <n v="0"/>
    <s v="Monday"/>
    <s v="Evening"/>
    <s v="B07FWVVRW"/>
    <s v="Female"/>
    <x v="189"/>
    <s v="Shipped"/>
    <n v="1"/>
    <s v="INR"/>
    <n v="1790"/>
    <n v="89"/>
    <n v="1879"/>
    <s v="Ahmedabad"/>
    <s v="Gujarat"/>
    <n v="382405"/>
    <x v="0"/>
    <x v="136"/>
    <x v="15"/>
    <n v="0.14942528735632188"/>
    <n v="232.70000000000005"/>
    <n v="1557.3"/>
    <n v="1790"/>
  </r>
  <r>
    <n v="3453"/>
    <s v="12/23/2019"/>
    <x v="607"/>
    <s v="2019 - Q4"/>
    <n v="4"/>
    <x v="1"/>
    <n v="12"/>
    <x v="11"/>
    <n v="23"/>
    <n v="0"/>
    <n v="0"/>
    <s v="Monday"/>
    <s v="Evening"/>
    <s v="B07FWYTYU"/>
    <s v="Male"/>
    <x v="231"/>
    <s v="Shipped"/>
    <n v="1"/>
    <s v="INR"/>
    <n v="1199"/>
    <n v="79"/>
    <n v="1278"/>
    <s v="Pilani Town"/>
    <s v="Rajasthan"/>
    <n v="333031"/>
    <x v="2"/>
    <x v="149"/>
    <x v="42"/>
    <n v="0.21951219512195128"/>
    <n v="215.82000000000005"/>
    <n v="983.18"/>
    <n v="1199"/>
  </r>
  <r>
    <n v="3454"/>
    <s v="12/23/2019"/>
    <x v="1026"/>
    <s v="2019 - Q4"/>
    <n v="4"/>
    <x v="1"/>
    <n v="12"/>
    <x v="11"/>
    <n v="23"/>
    <n v="0"/>
    <n v="0"/>
    <s v="Monday"/>
    <s v="Night"/>
    <s v="B07FWVUWS"/>
    <s v="Female"/>
    <x v="224"/>
    <s v="Shipped"/>
    <n v="1"/>
    <s v="INR"/>
    <n v="612"/>
    <n v="79"/>
    <n v="691"/>
    <s v="Noida"/>
    <s v="Uttar Pradesh"/>
    <n v="201301"/>
    <x v="0"/>
    <x v="144"/>
    <x v="78"/>
    <n v="0.14942528735632171"/>
    <n v="79.559999999999945"/>
    <n v="532.44000000000005"/>
    <n v="612"/>
  </r>
  <r>
    <n v="3455"/>
    <s v="12/23/2019"/>
    <x v="242"/>
    <s v="2019 - Q4"/>
    <n v="4"/>
    <x v="1"/>
    <n v="12"/>
    <x v="11"/>
    <n v="23"/>
    <n v="0"/>
    <n v="0"/>
    <s v="Monday"/>
    <s v="Morning"/>
    <s v="B07FWVYWX"/>
    <s v="Female"/>
    <x v="226"/>
    <s v="Shipped"/>
    <n v="1"/>
    <s v="INR"/>
    <n v="140"/>
    <n v="89"/>
    <n v="229"/>
    <s v="Buldana"/>
    <s v="Maharashtra"/>
    <n v="443001"/>
    <x v="2"/>
    <x v="146"/>
    <x v="83"/>
    <n v="0.21951219512195125"/>
    <n v="25.200000000000003"/>
    <n v="114.8"/>
    <n v="140"/>
  </r>
  <r>
    <n v="3456"/>
    <s v="12/24/2019"/>
    <x v="737"/>
    <s v="2019 - Q4"/>
    <n v="4"/>
    <x v="1"/>
    <n v="12"/>
    <x v="11"/>
    <n v="24"/>
    <n v="0"/>
    <n v="1"/>
    <s v="Tuesday"/>
    <s v="Afternoon"/>
    <s v="B07FWWTZT"/>
    <s v="Female"/>
    <x v="249"/>
    <s v="Shipped"/>
    <n v="1"/>
    <s v="INR"/>
    <n v="159"/>
    <n v="89"/>
    <n v="248"/>
    <s v="Kasipalayam"/>
    <s v="Tamil Nadu"/>
    <n v="638454"/>
    <x v="0"/>
    <x v="161"/>
    <x v="78"/>
    <n v="0.14942528735632174"/>
    <n v="20.669999999999987"/>
    <n v="138.33000000000001"/>
    <n v="159"/>
  </r>
  <r>
    <n v="3457"/>
    <s v="12/24/2019"/>
    <x v="312"/>
    <s v="2019 - Q4"/>
    <n v="4"/>
    <x v="1"/>
    <n v="12"/>
    <x v="11"/>
    <n v="24"/>
    <n v="0"/>
    <n v="1"/>
    <s v="Tuesday"/>
    <s v="Evening"/>
    <s v="B07FWWZWQ"/>
    <s v="Male"/>
    <x v="135"/>
    <s v="Shipped"/>
    <n v="1"/>
    <s v="INR"/>
    <n v="554"/>
    <n v="89"/>
    <n v="643"/>
    <s v="Davanagere"/>
    <s v="Karnataka"/>
    <n v="577002"/>
    <x v="1"/>
    <x v="98"/>
    <x v="55"/>
    <n v="0.20481927710843376"/>
    <n v="94.18"/>
    <n v="459.82"/>
    <n v="554"/>
  </r>
  <r>
    <n v="3458"/>
    <s v="12/25/2019"/>
    <x v="597"/>
    <s v="2019 - Q4"/>
    <n v="4"/>
    <x v="1"/>
    <n v="12"/>
    <x v="11"/>
    <n v="25"/>
    <n v="1"/>
    <n v="1"/>
    <s v="Wednesday"/>
    <s v="Morning"/>
    <s v="B07FWVWWY"/>
    <s v="Male"/>
    <x v="226"/>
    <s v="Shipped"/>
    <n v="1"/>
    <s v="INR"/>
    <n v="140"/>
    <n v="89"/>
    <n v="229"/>
    <s v="Barmer"/>
    <s v="Rajasthan"/>
    <n v="344701"/>
    <x v="2"/>
    <x v="146"/>
    <x v="83"/>
    <n v="0.21951219512195125"/>
    <n v="25.200000000000003"/>
    <n v="114.8"/>
    <n v="140"/>
  </r>
  <r>
    <n v="3459"/>
    <s v="12/25/2019"/>
    <x v="634"/>
    <s v="2019 - Q4"/>
    <n v="4"/>
    <x v="1"/>
    <n v="12"/>
    <x v="11"/>
    <n v="25"/>
    <n v="1"/>
    <n v="1"/>
    <s v="Wednesday"/>
    <s v="Morning"/>
    <s v="B07FWVURZ"/>
    <s v="Male"/>
    <x v="226"/>
    <s v="Shipped"/>
    <n v="1"/>
    <s v="INR"/>
    <n v="140"/>
    <n v="89"/>
    <n v="229"/>
    <s v="Jhalawar"/>
    <s v="Rajasthan"/>
    <n v="326512"/>
    <x v="2"/>
    <x v="146"/>
    <x v="83"/>
    <n v="0.21951219512195125"/>
    <n v="25.200000000000003"/>
    <n v="114.8"/>
    <n v="140"/>
  </r>
  <r>
    <n v="3460"/>
    <s v="12/25/2019"/>
    <x v="647"/>
    <s v="2019 - Q4"/>
    <n v="4"/>
    <x v="1"/>
    <n v="12"/>
    <x v="11"/>
    <n v="25"/>
    <n v="1"/>
    <n v="1"/>
    <s v="Wednesday"/>
    <s v="Morning"/>
    <s v="B07FWWWYR"/>
    <s v="Female"/>
    <x v="37"/>
    <s v="Shipped"/>
    <n v="1"/>
    <s v="INR"/>
    <n v="625"/>
    <n v="89"/>
    <n v="714"/>
    <s v="Thoubal"/>
    <s v="Manipur"/>
    <n v="795138"/>
    <x v="0"/>
    <x v="29"/>
    <x v="17"/>
    <n v="0.14942528735632185"/>
    <n v="81.25"/>
    <n v="543.75"/>
    <n v="625"/>
  </r>
  <r>
    <n v="3461"/>
    <s v="12/26/2019"/>
    <x v="770"/>
    <s v="2019 - Q4"/>
    <n v="4"/>
    <x v="1"/>
    <n v="12"/>
    <x v="11"/>
    <n v="26"/>
    <n v="0"/>
    <n v="1"/>
    <s v="Thursday"/>
    <s v="Night"/>
    <s v="B07FWVXZW"/>
    <s v="Male"/>
    <x v="226"/>
    <s v="Shipped"/>
    <n v="1"/>
    <s v="INR"/>
    <n v="140"/>
    <n v="89"/>
    <n v="229"/>
    <s v="Amravati"/>
    <s v="Maharashtra"/>
    <n v="444607"/>
    <x v="2"/>
    <x v="146"/>
    <x v="83"/>
    <n v="0.21951219512195125"/>
    <n v="25.200000000000003"/>
    <n v="114.8"/>
    <n v="140"/>
  </r>
  <r>
    <n v="3462"/>
    <s v="12/26/2019"/>
    <x v="133"/>
    <s v="2019 - Q4"/>
    <n v="4"/>
    <x v="1"/>
    <n v="12"/>
    <x v="11"/>
    <n v="26"/>
    <n v="0"/>
    <n v="1"/>
    <s v="Thursday"/>
    <s v="Morning"/>
    <s v="B07FWVURZ"/>
    <s v="Male"/>
    <x v="139"/>
    <s v="Shipped"/>
    <n v="1"/>
    <s v="INR"/>
    <n v="192"/>
    <n v="79"/>
    <n v="271"/>
    <s v="Jhalawar"/>
    <s v="Rajasthan"/>
    <n v="326512"/>
    <x v="2"/>
    <x v="90"/>
    <x v="48"/>
    <n v="0.21951219512195125"/>
    <n v="34.56"/>
    <n v="157.44"/>
    <n v="192"/>
  </r>
  <r>
    <n v="3463"/>
    <s v="12/26/2019"/>
    <x v="343"/>
    <s v="2019 - Q4"/>
    <n v="4"/>
    <x v="1"/>
    <n v="12"/>
    <x v="11"/>
    <n v="26"/>
    <n v="0"/>
    <n v="1"/>
    <s v="Thursday"/>
    <s v="Afternoon"/>
    <s v="B07FWVWUW"/>
    <s v="Female"/>
    <x v="143"/>
    <s v="Shipped"/>
    <n v="1"/>
    <s v="INR"/>
    <n v="655"/>
    <n v="89"/>
    <n v="744"/>
    <s v="Sarigam"/>
    <s v="Gujarat"/>
    <n v="396155"/>
    <x v="1"/>
    <x v="101"/>
    <x v="14"/>
    <n v="0.20481927710843378"/>
    <n v="111.35000000000002"/>
    <n v="543.65"/>
    <n v="655"/>
  </r>
  <r>
    <n v="3464"/>
    <s v="12/27/2019"/>
    <x v="678"/>
    <s v="2019 - Q4"/>
    <n v="4"/>
    <x v="1"/>
    <n v="12"/>
    <x v="11"/>
    <n v="27"/>
    <n v="0"/>
    <n v="1"/>
    <s v="Friday"/>
    <s v="Night"/>
    <s v="B07FWVUUU"/>
    <s v="Female"/>
    <x v="224"/>
    <s v="Shipped"/>
    <n v="1"/>
    <s v="INR"/>
    <n v="612"/>
    <n v="79"/>
    <n v="691"/>
    <s v="New Delhi"/>
    <s v="Delhi"/>
    <n v="110070"/>
    <x v="0"/>
    <x v="144"/>
    <x v="78"/>
    <n v="0.14942528735632171"/>
    <n v="79.559999999999945"/>
    <n v="532.44000000000005"/>
    <n v="612"/>
  </r>
  <r>
    <n v="3465"/>
    <s v="12/27/2019"/>
    <x v="848"/>
    <s v="2019 - Q4"/>
    <n v="4"/>
    <x v="1"/>
    <n v="12"/>
    <x v="11"/>
    <n v="27"/>
    <n v="0"/>
    <n v="1"/>
    <s v="Friday"/>
    <s v="Night"/>
    <s v="B07FWVXTX"/>
    <s v="Female"/>
    <x v="135"/>
    <s v="Shipped"/>
    <n v="1"/>
    <s v="INR"/>
    <n v="554"/>
    <n v="89"/>
    <n v="643"/>
    <s v="Mumbai"/>
    <s v="Maharashtra"/>
    <n v="400068"/>
    <x v="1"/>
    <x v="98"/>
    <x v="55"/>
    <n v="0.20481927710843376"/>
    <n v="94.18"/>
    <n v="459.82"/>
    <n v="554"/>
  </r>
  <r>
    <n v="3466"/>
    <s v="12/27/2019"/>
    <x v="608"/>
    <s v="2019 - Q4"/>
    <n v="4"/>
    <x v="1"/>
    <n v="12"/>
    <x v="11"/>
    <n v="27"/>
    <n v="0"/>
    <n v="1"/>
    <s v="Friday"/>
    <s v="Morning"/>
    <s v="B07FWYTZS"/>
    <s v="Male"/>
    <x v="14"/>
    <s v="Shipped"/>
    <n v="1"/>
    <s v="INR"/>
    <n v="959"/>
    <n v="79"/>
    <n v="1038"/>
    <s v="Banasthali"/>
    <s v="Rajasthan"/>
    <n v="304022"/>
    <x v="2"/>
    <x v="13"/>
    <x v="11"/>
    <n v="0.21951219512195122"/>
    <n v="172.62"/>
    <n v="786.38"/>
    <n v="959"/>
  </r>
  <r>
    <n v="3467"/>
    <s v="12/27/2019"/>
    <x v="579"/>
    <s v="2019 - Q4"/>
    <n v="4"/>
    <x v="1"/>
    <n v="12"/>
    <x v="11"/>
    <n v="27"/>
    <n v="0"/>
    <n v="1"/>
    <s v="Friday"/>
    <s v="Morning"/>
    <s v="B07FWXXTQ"/>
    <s v="Female"/>
    <x v="135"/>
    <s v="Shipped"/>
    <n v="1"/>
    <s v="INR"/>
    <n v="554"/>
    <n v="89"/>
    <n v="643"/>
    <s v="Hyderabad"/>
    <s v="Telangana"/>
    <n v="500013"/>
    <x v="1"/>
    <x v="98"/>
    <x v="55"/>
    <n v="0.20481927710843376"/>
    <n v="94.18"/>
    <n v="459.82"/>
    <n v="554"/>
  </r>
  <r>
    <n v="3468"/>
    <s v="12/27/2019"/>
    <x v="382"/>
    <s v="2019 - Q4"/>
    <n v="4"/>
    <x v="1"/>
    <n v="12"/>
    <x v="11"/>
    <n v="27"/>
    <n v="0"/>
    <n v="1"/>
    <s v="Friday"/>
    <s v="Morning"/>
    <s v="B07FWVWWY"/>
    <s v="Male"/>
    <x v="112"/>
    <s v="Shipped"/>
    <n v="1"/>
    <s v="INR"/>
    <n v="320"/>
    <n v="79"/>
    <n v="399"/>
    <s v="Barmer"/>
    <s v="Rajasthan"/>
    <n v="344701"/>
    <x v="1"/>
    <x v="79"/>
    <x v="19"/>
    <n v="0.20481927710843364"/>
    <n v="54.399999999999977"/>
    <n v="265.60000000000002"/>
    <n v="320"/>
  </r>
  <r>
    <n v="3469"/>
    <s v="12/28/2019"/>
    <x v="1137"/>
    <s v="2019 - Q4"/>
    <n v="4"/>
    <x v="1"/>
    <n v="12"/>
    <x v="11"/>
    <n v="28"/>
    <n v="0"/>
    <n v="1"/>
    <s v="Saturday"/>
    <s v="Night"/>
    <s v="B07FWVWUW"/>
    <s v="Female"/>
    <x v="124"/>
    <s v="Shipped"/>
    <n v="1"/>
    <s v="INR"/>
    <n v="91"/>
    <n v="89"/>
    <n v="180"/>
    <s v="Sarigam"/>
    <s v="Gujarat"/>
    <n v="396155"/>
    <x v="2"/>
    <x v="90"/>
    <x v="48"/>
    <n v="0.21951219512195114"/>
    <n v="16.379999999999995"/>
    <n v="74.62"/>
    <n v="91"/>
  </r>
  <r>
    <n v="3470"/>
    <s v="12/28/2019"/>
    <x v="3"/>
    <s v="2019 - Q4"/>
    <n v="4"/>
    <x v="1"/>
    <n v="12"/>
    <x v="11"/>
    <n v="28"/>
    <n v="0"/>
    <n v="1"/>
    <s v="Saturday"/>
    <s v="Evening"/>
    <s v="B07FWVUVV"/>
    <s v="Male"/>
    <x v="125"/>
    <s v="Shipped"/>
    <n v="1"/>
    <s v="INR"/>
    <n v="379"/>
    <n v="89"/>
    <n v="468"/>
    <s v="Sakri"/>
    <s v="Maharashtra"/>
    <n v="424304"/>
    <x v="0"/>
    <x v="93"/>
    <x v="51"/>
    <n v="0.14942528735632177"/>
    <n v="49.269999999999982"/>
    <n v="329.73"/>
    <n v="379"/>
  </r>
  <r>
    <n v="3471"/>
    <s v="12/29/2019"/>
    <x v="853"/>
    <s v="2019 - Q4"/>
    <n v="4"/>
    <x v="1"/>
    <n v="12"/>
    <x v="11"/>
    <n v="29"/>
    <n v="0"/>
    <n v="1"/>
    <s v="Sunday"/>
    <s v="Morning"/>
    <s v="B07FWVWVY"/>
    <s v="Female"/>
    <x v="88"/>
    <s v="Shipped"/>
    <n v="1"/>
    <s v="INR"/>
    <n v="355"/>
    <n v="79"/>
    <n v="434"/>
    <s v="Hisar"/>
    <s v="Haryana"/>
    <n v="125001"/>
    <x v="1"/>
    <x v="72"/>
    <x v="19"/>
    <n v="0.20481927710843384"/>
    <n v="60.350000000000023"/>
    <n v="294.64999999999998"/>
    <n v="355"/>
  </r>
  <r>
    <n v="3472"/>
    <s v="12/29/2019"/>
    <x v="982"/>
    <s v="2019 - Q4"/>
    <n v="4"/>
    <x v="1"/>
    <n v="12"/>
    <x v="11"/>
    <n v="29"/>
    <n v="0"/>
    <n v="1"/>
    <s v="Sunday"/>
    <s v="Morning"/>
    <s v="B07FWVWQY"/>
    <s v="Female"/>
    <x v="118"/>
    <s v="Shipped"/>
    <n v="3"/>
    <s v="INR"/>
    <n v="1408.5"/>
    <n v="89"/>
    <n v="1497.5"/>
    <s v="New Delhi"/>
    <s v="Delhi"/>
    <n v="110076"/>
    <x v="0"/>
    <x v="91"/>
    <x v="0"/>
    <n v="0.14942528735632185"/>
    <n v="183.10500000000002"/>
    <n v="1225.395"/>
    <n v="4225.5"/>
  </r>
  <r>
    <n v="3473"/>
    <s v="12/30/2019"/>
    <x v="309"/>
    <s v="2019 - Q4"/>
    <n v="4"/>
    <x v="1"/>
    <n v="12"/>
    <x v="11"/>
    <n v="30"/>
    <n v="0"/>
    <n v="1"/>
    <s v="Monday"/>
    <s v="Evening"/>
    <s v="B07FWVUSV"/>
    <s v="Female"/>
    <x v="199"/>
    <s v="Shipped"/>
    <n v="2"/>
    <s v="INR"/>
    <n v="1440"/>
    <n v="89"/>
    <n v="1529"/>
    <s v="Barabanki"/>
    <s v="Uttar Pradesh"/>
    <n v="225001"/>
    <x v="2"/>
    <x v="90"/>
    <x v="48"/>
    <n v="0.21951219512195128"/>
    <n v="259.20000000000005"/>
    <n v="1180.8"/>
    <n v="2880"/>
  </r>
  <r>
    <n v="3474"/>
    <s v="12/30/2019"/>
    <x v="1138"/>
    <s v="2019 - Q4"/>
    <n v="4"/>
    <x v="1"/>
    <n v="12"/>
    <x v="11"/>
    <n v="30"/>
    <n v="0"/>
    <n v="1"/>
    <s v="Monday"/>
    <s v="Evening"/>
    <s v="B07FWXZXT"/>
    <s v="Female"/>
    <x v="14"/>
    <s v="Shipped"/>
    <n v="3"/>
    <s v="INR"/>
    <n v="2877"/>
    <n v="79"/>
    <n v="2956"/>
    <s v="New Delhi"/>
    <s v="Delhi"/>
    <n v="110070"/>
    <x v="2"/>
    <x v="13"/>
    <x v="11"/>
    <n v="0.21951219512195128"/>
    <n v="517.86000000000013"/>
    <n v="2359.14"/>
    <n v="8631"/>
  </r>
  <r>
    <n v="3475"/>
    <s v="12/30/2019"/>
    <x v="916"/>
    <s v="2019 - Q4"/>
    <n v="4"/>
    <x v="1"/>
    <n v="12"/>
    <x v="11"/>
    <n v="30"/>
    <n v="0"/>
    <n v="1"/>
    <s v="Monday"/>
    <s v="Morning"/>
    <s v="B07FWVUVY"/>
    <s v="Male"/>
    <x v="135"/>
    <s v="Shipped"/>
    <n v="1"/>
    <s v="INR"/>
    <n v="554"/>
    <n v="89"/>
    <n v="643"/>
    <s v="Jaipur"/>
    <s v="Rajasthan"/>
    <n v="302012"/>
    <x v="1"/>
    <x v="98"/>
    <x v="55"/>
    <n v="0.20481927710843376"/>
    <n v="94.18"/>
    <n v="459.82"/>
    <n v="554"/>
  </r>
  <r>
    <n v="3476"/>
    <s v="12/31/2019"/>
    <x v="154"/>
    <s v="2019 - Q4"/>
    <n v="4"/>
    <x v="1"/>
    <n v="12"/>
    <x v="11"/>
    <n v="31"/>
    <n v="1"/>
    <n v="1"/>
    <s v="Tuesday"/>
    <s v="Afternoon"/>
    <s v="B07FWVYYY"/>
    <s v="Female"/>
    <x v="125"/>
    <s v="Shipped"/>
    <n v="1"/>
    <s v="INR"/>
    <n v="379"/>
    <n v="89"/>
    <n v="468"/>
    <s v="Kumhari"/>
    <s v="Chhattisgarh"/>
    <n v="490042"/>
    <x v="0"/>
    <x v="93"/>
    <x v="51"/>
    <n v="0.14942528735632177"/>
    <n v="49.269999999999982"/>
    <n v="329.73"/>
    <n v="379"/>
  </r>
  <r>
    <n v="3477"/>
    <s v="12/31/2019"/>
    <x v="1139"/>
    <s v="2019 - Q4"/>
    <n v="4"/>
    <x v="1"/>
    <n v="12"/>
    <x v="11"/>
    <n v="31"/>
    <n v="1"/>
    <n v="1"/>
    <s v="Tuesday"/>
    <s v="Night"/>
    <s v="B07FWVVSU"/>
    <s v="Male"/>
    <x v="143"/>
    <s v="Shipped"/>
    <n v="1"/>
    <s v="INR"/>
    <n v="655"/>
    <n v="89"/>
    <n v="744"/>
    <s v="Pathanamthitta"/>
    <s v="Kerala"/>
    <n v="689613"/>
    <x v="1"/>
    <x v="101"/>
    <x v="14"/>
    <n v="0.20481927710843378"/>
    <n v="111.35000000000002"/>
    <n v="543.65"/>
    <n v="655"/>
  </r>
  <r>
    <n v="3478"/>
    <s v="12/31/2019"/>
    <x v="1095"/>
    <s v="2019 - Q4"/>
    <n v="4"/>
    <x v="1"/>
    <n v="12"/>
    <x v="11"/>
    <n v="31"/>
    <n v="1"/>
    <n v="1"/>
    <s v="Tuesday"/>
    <s v="Morning"/>
    <s v="B07FWYXQZ"/>
    <s v="Male"/>
    <x v="135"/>
    <s v="Shipped"/>
    <n v="1"/>
    <s v="INR"/>
    <n v="554"/>
    <n v="89"/>
    <n v="643"/>
    <s v="Koregaon"/>
    <s v="Maharashtra"/>
    <n v="415501"/>
    <x v="1"/>
    <x v="98"/>
    <x v="55"/>
    <n v="0.20481927710843376"/>
    <n v="94.18"/>
    <n v="459.82"/>
    <n v="554"/>
  </r>
  <r>
    <n v="3479"/>
    <s v="12/31/2019"/>
    <x v="348"/>
    <s v="2019 - Q4"/>
    <n v="4"/>
    <x v="1"/>
    <n v="12"/>
    <x v="11"/>
    <n v="31"/>
    <n v="1"/>
    <n v="1"/>
    <s v="Tuesday"/>
    <s v="Morning"/>
    <s v="B07FWVWTT"/>
    <s v="Female"/>
    <x v="125"/>
    <s v="Shipped"/>
    <n v="1"/>
    <s v="INR"/>
    <n v="379"/>
    <n v="89"/>
    <n v="468"/>
    <s v="Alwar"/>
    <s v="Rajasthan"/>
    <n v="301001"/>
    <x v="0"/>
    <x v="93"/>
    <x v="51"/>
    <n v="0.14942528735632177"/>
    <n v="49.269999999999982"/>
    <n v="329.73"/>
    <n v="379"/>
  </r>
  <r>
    <n v="3480"/>
    <s v="12/31/2019"/>
    <x v="341"/>
    <s v="2019 - Q4"/>
    <n v="4"/>
    <x v="1"/>
    <n v="12"/>
    <x v="11"/>
    <n v="31"/>
    <n v="1"/>
    <n v="1"/>
    <s v="Tuesday"/>
    <s v="Morning"/>
    <s v="B07FWWSUQ"/>
    <s v="Female"/>
    <x v="250"/>
    <s v="Shipped"/>
    <n v="1"/>
    <s v="INR"/>
    <n v="683"/>
    <n v="79"/>
    <n v="762"/>
    <s v="New Delhi"/>
    <s v="Delhi"/>
    <n v="110067"/>
    <x v="0"/>
    <x v="162"/>
    <x v="42"/>
    <n v="0.14942528735632177"/>
    <n v="88.789999999999964"/>
    <n v="594.21"/>
    <n v="6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857FC2-CE19-41C3-900D-BDC2A39B12A1}" name="PivotTable8"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6:A47" firstHeaderRow="1" firstDataRow="1" firstDataCol="0"/>
  <pivotFields count="32">
    <pivotField showAll="0" defaultSubtotal="0"/>
    <pivotField showAll="0" defaultSubtotal="0"/>
    <pivotField numFmtId="18"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showAll="0" defaultSubtotal="0"/>
    <pivotField dataField="1" showAll="0" defaultSubtotal="0"/>
    <pivotField subtotalTop="0" showAll="0" defaultSubtotal="0"/>
  </pivotFields>
  <rowItems count="1">
    <i/>
  </rowItems>
  <colItems count="1">
    <i/>
  </colItems>
  <dataFields count="1">
    <dataField name="Sum of Cost Price" fld="30"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D993B3-3D7F-484D-8DBC-D5272A7B6A36}" name="PivotTable17"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2:A63" firstHeaderRow="1" firstDataRow="1" firstDataCol="0"/>
  <pivotFields count="32">
    <pivotField showAll="0" defaultSubtotal="0"/>
    <pivotField showAll="0" defaultSubtotal="0"/>
    <pivotField numFmtId="18"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showAll="0" defaultSubtotal="0"/>
    <pivotField showAll="0" defaultSubtotal="0"/>
    <pivotField subtotalTop="0" showAll="0" defaultSubtotal="0"/>
  </pivotFields>
  <rowItems count="1">
    <i/>
  </rowItems>
  <colItems count="1">
    <i/>
  </colItems>
  <dataFields count="1">
    <dataField name="Average of Quantity" fld="17" subtotal="average" baseField="0" baseItem="0" numFmtId="2"/>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DBB908-3C53-4E3A-9645-CEE28F6D2CA8}" name="PivotTable16"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8:A59" firstHeaderRow="1" firstDataRow="1" firstDataCol="0"/>
  <pivotFields count="32">
    <pivotField showAll="0" defaultSubtotal="0"/>
    <pivotField showAll="0" defaultSubtotal="0"/>
    <pivotField numFmtId="18"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showAll="0" defaultSubtotal="0"/>
    <pivotField showAll="0" defaultSubtotal="0"/>
    <pivotField subtotalTop="0" showAll="0" defaultSubtotal="0"/>
  </pivotFields>
  <rowItems count="1">
    <i/>
  </rowItems>
  <colItems count="1">
    <i/>
  </colItems>
  <dataFields count="1">
    <dataField name="Sum of Quantity" fld="17"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EF5A1A-1CBF-4B26-A796-0A1E92AEB722}" name="PivotTable15"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4:A55" firstHeaderRow="1" firstDataRow="1" firstDataCol="0"/>
  <pivotFields count="32">
    <pivotField dataField="1" showAll="0" defaultSubtotal="0"/>
    <pivotField showAll="0" defaultSubtotal="0"/>
    <pivotField numFmtId="18"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showAll="0" defaultSubtotal="0"/>
    <pivotField showAll="0" defaultSubtotal="0"/>
    <pivotField subtotalTop="0" showAll="0" defaultSubtotal="0"/>
  </pivotFields>
  <rowItems count="1">
    <i/>
  </rowItems>
  <colItems count="1">
    <i/>
  </colItems>
  <dataFields count="1">
    <dataField name="Count of ID" fld="0" subtotal="count"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C08B5-FB39-485E-81C9-F73E280D58C9}" name="PivotTable14"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0:A51" firstHeaderRow="1" firstDataRow="1" firstDataCol="0"/>
  <pivotFields count="32">
    <pivotField showAll="0" defaultSubtotal="0"/>
    <pivotField showAll="0" defaultSubtotal="0"/>
    <pivotField numFmtId="18"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showAll="0" defaultSubtotal="0"/>
    <pivotField showAll="0" defaultSubtotal="0"/>
    <pivotField dataField="1" subtotalTop="0" showAll="0" defaultSubtotal="0"/>
  </pivotFields>
  <rowItems count="1">
    <i/>
  </rowItems>
  <colItems count="1">
    <i/>
  </colItems>
  <dataFields count="1">
    <dataField name="Sum of Sales" fld="31"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CAB858-F7F4-4D2D-9A61-C25B871B21DE}" name="PivotTable5"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2:A43" firstHeaderRow="1" firstDataRow="1" firstDataCol="0"/>
  <pivotFields count="32">
    <pivotField showAll="0" defaultSubtotal="0"/>
    <pivotField showAll="0" defaultSubtotal="0"/>
    <pivotField numFmtId="18"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dataField="1" showAll="0" defaultSubtotal="0"/>
    <pivotField showAll="0" defaultSubtotal="0"/>
    <pivotField subtotalTop="0" showAll="0" defaultSubtotal="0"/>
  </pivotFields>
  <rowItems count="1">
    <i/>
  </rowItems>
  <colItems count="1">
    <i/>
  </colItems>
  <dataFields count="1">
    <dataField name="Sum of Profit (INR)" fld="29" baseField="0" baseItem="0" numFmtId="166"/>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146C1A-5399-4D1D-9519-D97EC0A9A337}" name="PivotTable4"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8:A39" firstHeaderRow="1" firstDataRow="1" firstDataCol="0"/>
  <pivotFields count="32">
    <pivotField showAll="0" defaultSubtotal="0"/>
    <pivotField showAll="0" defaultSubtotal="0"/>
    <pivotField numFmtId="18"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showAll="0" defaultSubtotal="0"/>
    <pivotField showAll="0" defaultSubtotal="0"/>
    <pivotField subtotalTop="0" showAll="0" defaultSubtotal="0"/>
  </pivotFields>
  <rowItems count="1">
    <i/>
  </rowItems>
  <colItems count="1">
    <i/>
  </colItems>
  <dataFields count="1">
    <dataField name="Sum of Total_Amount" fld="21" baseField="5"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DA3F70-FA0F-4903-83E6-401F1C5FE4EF}" name="PivotTable3"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B32" firstHeaderRow="1" firstDataRow="1" firstDataCol="1"/>
  <pivotFields count="32">
    <pivotField showAll="0" defaultSubtotal="0"/>
    <pivotField showAll="0" defaultSubtotal="0"/>
    <pivotField numFmtId="18" showAll="0" defaultSubtotal="0">
      <items count="1140">
        <item x="1131"/>
        <item x="949"/>
        <item x="426"/>
        <item x="1080"/>
        <item x="674"/>
        <item x="670"/>
        <item x="966"/>
        <item x="415"/>
        <item x="852"/>
        <item x="1112"/>
        <item x="1106"/>
        <item x="1045"/>
        <item x="780"/>
        <item x="822"/>
        <item x="1123"/>
        <item x="871"/>
        <item x="1125"/>
        <item x="416"/>
        <item x="1124"/>
        <item x="875"/>
        <item x="765"/>
        <item x="962"/>
        <item x="1069"/>
        <item x="768"/>
        <item x="1032"/>
        <item x="784"/>
        <item x="968"/>
        <item x="330"/>
        <item x="1083"/>
        <item x="617"/>
        <item x="1038"/>
        <item x="655"/>
        <item x="734"/>
        <item x="475"/>
        <item x="950"/>
        <item x="1051"/>
        <item x="861"/>
        <item x="878"/>
        <item x="745"/>
        <item x="291"/>
        <item x="957"/>
        <item x="833"/>
        <item x="1073"/>
        <item x="888"/>
        <item x="292"/>
        <item x="872"/>
        <item x="1129"/>
        <item x="885"/>
        <item x="778"/>
        <item x="624"/>
        <item x="1133"/>
        <item x="746"/>
        <item x="899"/>
        <item x="814"/>
        <item x="675"/>
        <item x="46"/>
        <item x="1058"/>
        <item x="492"/>
        <item x="914"/>
        <item x="250"/>
        <item x="466"/>
        <item x="1"/>
        <item x="975"/>
        <item x="873"/>
        <item x="345"/>
        <item x="879"/>
        <item x="938"/>
        <item x="1024"/>
        <item x="678"/>
        <item x="951"/>
        <item x="776"/>
        <item x="493"/>
        <item x="959"/>
        <item x="485"/>
        <item x="112"/>
        <item x="600"/>
        <item x="743"/>
        <item x="654"/>
        <item x="467"/>
        <item x="192"/>
        <item x="509"/>
        <item x="5"/>
        <item x="846"/>
        <item x="779"/>
        <item x="998"/>
        <item x="573"/>
        <item x="544"/>
        <item x="669"/>
        <item x="989"/>
        <item x="378"/>
        <item x="469"/>
        <item x="71"/>
        <item x="519"/>
        <item x="1002"/>
        <item x="510"/>
        <item x="33"/>
        <item x="612"/>
        <item x="706"/>
        <item x="210"/>
        <item x="801"/>
        <item x="545"/>
        <item x="1128"/>
        <item x="863"/>
        <item x="915"/>
        <item x="90"/>
        <item x="1101"/>
        <item x="437"/>
        <item x="942"/>
        <item x="1139"/>
        <item x="538"/>
        <item x="184"/>
        <item x="858"/>
        <item x="553"/>
        <item x="6"/>
        <item x="1004"/>
        <item x="802"/>
        <item x="91"/>
        <item x="193"/>
        <item x="1096"/>
        <item x="511"/>
        <item x="1033"/>
        <item x="494"/>
        <item x="297"/>
        <item x="279"/>
        <item x="8"/>
        <item x="701"/>
        <item x="1025"/>
        <item x="613"/>
        <item x="47"/>
        <item x="168"/>
        <item x="712"/>
        <item x="704"/>
        <item x="194"/>
        <item x="993"/>
        <item x="82"/>
        <item x="714"/>
        <item x="41"/>
        <item x="751"/>
        <item x="280"/>
        <item x="483"/>
        <item x="577"/>
        <item x="120"/>
        <item x="130"/>
        <item x="447"/>
        <item x="788"/>
        <item x="512"/>
        <item x="979"/>
        <item x="1093"/>
        <item x="226"/>
        <item x="1012"/>
        <item x="618"/>
        <item x="48"/>
        <item x="195"/>
        <item x="994"/>
        <item x="285"/>
        <item x="546"/>
        <item x="196"/>
        <item x="331"/>
        <item x="524"/>
        <item x="549"/>
        <item x="699"/>
        <item x="251"/>
        <item x="402"/>
        <item x="1137"/>
        <item x="431"/>
        <item x="314"/>
        <item x="1100"/>
        <item x="326"/>
        <item x="49"/>
        <item x="22"/>
        <item x="952"/>
        <item x="550"/>
        <item x="516"/>
        <item x="136"/>
        <item x="113"/>
        <item x="337"/>
        <item x="346"/>
        <item x="902"/>
        <item x="554"/>
        <item x="505"/>
        <item x="601"/>
        <item x="762"/>
        <item x="555"/>
        <item x="202"/>
        <item x="770"/>
        <item x="903"/>
        <item x="60"/>
        <item x="448"/>
        <item x="1003"/>
        <item x="764"/>
        <item x="1119"/>
        <item x="605"/>
        <item x="302"/>
        <item x="240"/>
        <item x="1048"/>
        <item x="347"/>
        <item x="368"/>
        <item x="539"/>
        <item x="34"/>
        <item x="315"/>
        <item x="660"/>
        <item x="50"/>
        <item x="823"/>
        <item x="912"/>
        <item x="904"/>
        <item x="1034"/>
        <item x="470"/>
        <item x="495"/>
        <item x="114"/>
        <item x="232"/>
        <item x="440"/>
        <item x="939"/>
        <item x="286"/>
        <item x="361"/>
        <item x="441"/>
        <item x="51"/>
        <item x="531"/>
        <item x="713"/>
        <item x="149"/>
        <item x="602"/>
        <item x="316"/>
        <item x="967"/>
        <item x="371"/>
        <item x="197"/>
        <item x="1092"/>
        <item x="513"/>
        <item x="388"/>
        <item x="436"/>
        <item x="684"/>
        <item x="214"/>
        <item x="317"/>
        <item x="721"/>
        <item x="198"/>
        <item x="298"/>
        <item x="327"/>
        <item x="2"/>
        <item x="644"/>
        <item x="67"/>
        <item x="417"/>
        <item x="578"/>
        <item x="569"/>
        <item x="476"/>
        <item x="359"/>
        <item x="619"/>
        <item x="901"/>
        <item x="789"/>
        <item x="958"/>
        <item x="452"/>
        <item x="1078"/>
        <item x="1122"/>
        <item x="661"/>
        <item x="540"/>
        <item x="35"/>
        <item x="241"/>
        <item x="462"/>
        <item x="42"/>
        <item x="9"/>
        <item x="372"/>
        <item x="803"/>
        <item x="404"/>
        <item x="104"/>
        <item x="785"/>
        <item x="271"/>
        <item x="1026"/>
        <item x="328"/>
        <item x="52"/>
        <item x="287"/>
        <item x="708"/>
        <item x="180"/>
        <item x="146"/>
        <item x="439"/>
        <item x="318"/>
        <item x="215"/>
        <item x="338"/>
        <item x="686"/>
        <item x="496"/>
        <item x="894"/>
        <item x="409"/>
        <item x="570"/>
        <item x="614"/>
        <item x="848"/>
        <item x="299"/>
        <item x="36"/>
        <item x="944"/>
        <item x="922"/>
        <item x="923"/>
        <item x="105"/>
        <item x="13"/>
        <item x="1095"/>
        <item x="1116"/>
        <item x="468"/>
        <item x="571"/>
        <item x="992"/>
        <item x="106"/>
        <item x="905"/>
        <item x="418"/>
        <item x="30"/>
        <item x="293"/>
        <item x="969"/>
        <item x="916"/>
        <item x="525"/>
        <item x="141"/>
        <item x="547"/>
        <item x="864"/>
        <item x="580"/>
        <item x="711"/>
        <item x="332"/>
        <item x="741"/>
        <item x="127"/>
        <item x="596"/>
        <item x="181"/>
        <item x="668"/>
        <item x="10"/>
        <item x="587"/>
        <item x="597"/>
        <item x="1090"/>
        <item x="634"/>
        <item x="272"/>
        <item x="990"/>
        <item x="397"/>
        <item x="1108"/>
        <item x="107"/>
        <item x="533"/>
        <item x="379"/>
        <item x="534"/>
        <item x="14"/>
        <item x="74"/>
        <item x="656"/>
        <item x="432"/>
        <item x="242"/>
        <item x="380"/>
        <item x="815"/>
        <item x="419"/>
        <item x="777"/>
        <item x="16"/>
        <item x="865"/>
        <item x="859"/>
        <item x="203"/>
        <item x="603"/>
        <item x="740"/>
        <item x="880"/>
        <item x="995"/>
        <item x="1079"/>
        <item x="866"/>
        <item x="963"/>
        <item x="645"/>
        <item x="420"/>
        <item x="497"/>
        <item x="598"/>
        <item x="243"/>
        <item x="900"/>
        <item x="247"/>
        <item x="37"/>
        <item x="446"/>
        <item x="421"/>
        <item x="908"/>
        <item x="964"/>
        <item x="484"/>
        <item x="628"/>
        <item x="486"/>
        <item x="971"/>
        <item x="463"/>
        <item x="31"/>
        <item x="1008"/>
        <item x="442"/>
        <item x="131"/>
        <item x="551"/>
        <item x="847"/>
        <item x="620"/>
        <item x="608"/>
        <item x="244"/>
        <item x="348"/>
        <item x="1074"/>
        <item x="381"/>
        <item x="1043"/>
        <item x="223"/>
        <item x="1059"/>
        <item x="1039"/>
        <item x="303"/>
        <item x="477"/>
        <item x="615"/>
        <item x="1082"/>
        <item x="663"/>
        <item x="928"/>
        <item x="583"/>
        <item x="680"/>
        <item x="75"/>
        <item x="665"/>
        <item x="906"/>
        <item x="731"/>
        <item x="940"/>
        <item x="786"/>
        <item x="499"/>
        <item x="38"/>
        <item x="349"/>
        <item x="455"/>
        <item x="1075"/>
        <item x="828"/>
        <item x="1007"/>
        <item x="39"/>
        <item x="108"/>
        <item x="339"/>
        <item x="1019"/>
        <item x="500"/>
        <item x="1040"/>
        <item x="647"/>
        <item x="862"/>
        <item x="929"/>
        <item x="27"/>
        <item x="556"/>
        <item x="945"/>
        <item x="98"/>
        <item x="121"/>
        <item x="76"/>
        <item x="692"/>
        <item x="907"/>
        <item x="1130"/>
        <item x="980"/>
        <item x="204"/>
        <item x="410"/>
        <item x="930"/>
        <item x="1060"/>
        <item x="629"/>
        <item x="1065"/>
        <item x="61"/>
        <item x="1114"/>
        <item x="205"/>
        <item x="853"/>
        <item x="1015"/>
        <item x="753"/>
        <item x="924"/>
        <item x="953"/>
        <item x="340"/>
        <item x="150"/>
        <item x="557"/>
        <item x="727"/>
        <item x="925"/>
        <item x="329"/>
        <item x="138"/>
        <item x="579"/>
        <item x="917"/>
        <item x="245"/>
        <item x="109"/>
        <item x="657"/>
        <item x="981"/>
        <item x="1127"/>
        <item x="173"/>
        <item x="630"/>
        <item x="918"/>
        <item x="471"/>
        <item x="252"/>
        <item x="1110"/>
        <item x="667"/>
        <item x="592"/>
        <item x="360"/>
        <item x="0"/>
        <item x="558"/>
        <item x="273"/>
        <item x="683"/>
        <item x="85"/>
        <item x="266"/>
        <item x="931"/>
        <item x="631"/>
        <item x="834"/>
        <item x="341"/>
        <item x="176"/>
        <item x="23"/>
        <item x="99"/>
        <item x="535"/>
        <item x="169"/>
        <item x="319"/>
        <item x="895"/>
        <item x="536"/>
        <item x="258"/>
        <item x="422"/>
        <item x="68"/>
        <item x="427"/>
        <item x="781"/>
        <item x="606"/>
        <item x="996"/>
        <item x="382"/>
        <item x="132"/>
        <item x="83"/>
        <item x="520"/>
        <item x="754"/>
        <item x="824"/>
        <item x="92"/>
        <item x="320"/>
        <item x="625"/>
        <item x="400"/>
        <item x="274"/>
        <item x="991"/>
        <item x="970"/>
        <item x="77"/>
        <item x="28"/>
        <item x="1061"/>
        <item x="206"/>
        <item x="137"/>
        <item x="185"/>
        <item x="736"/>
        <item x="1070"/>
        <item x="1017"/>
        <item x="40"/>
        <item x="333"/>
        <item x="253"/>
        <item x="742"/>
        <item x="854"/>
        <item x="233"/>
        <item x="234"/>
        <item x="423"/>
        <item x="227"/>
        <item x="876"/>
        <item x="733"/>
        <item x="1085"/>
        <item x="886"/>
        <item x="207"/>
        <item x="275"/>
        <item x="593"/>
        <item x="707"/>
        <item x="267"/>
        <item x="729"/>
        <item x="501"/>
        <item x="932"/>
        <item x="1028"/>
        <item x="65"/>
        <item x="151"/>
        <item x="842"/>
        <item x="756"/>
        <item x="235"/>
        <item x="78"/>
        <item x="748"/>
        <item x="389"/>
        <item x="843"/>
        <item x="126"/>
        <item x="412"/>
        <item x="276"/>
        <item x="29"/>
        <item x="783"/>
        <item x="774"/>
        <item x="835"/>
        <item x="772"/>
        <item x="115"/>
        <item x="449"/>
        <item x="390"/>
        <item x="304"/>
        <item x="881"/>
        <item x="716"/>
        <item x="652"/>
        <item x="453"/>
        <item x="152"/>
        <item x="855"/>
        <item x="584"/>
        <item x="122"/>
        <item x="632"/>
        <item x="1072"/>
        <item x="658"/>
        <item x="398"/>
        <item x="93"/>
        <item x="17"/>
        <item x="829"/>
        <item x="18"/>
        <item x="659"/>
        <item x="7"/>
        <item x="891"/>
        <item x="1076"/>
        <item x="882"/>
        <item x="43"/>
        <item x="982"/>
        <item x="889"/>
        <item x="259"/>
        <item x="53"/>
        <item x="983"/>
        <item x="1115"/>
        <item x="399"/>
        <item x="177"/>
        <item x="816"/>
        <item x="1014"/>
        <item x="133"/>
        <item x="591"/>
        <item x="44"/>
        <item x="228"/>
        <item x="790"/>
        <item x="1062"/>
        <item x="635"/>
        <item x="562"/>
        <item x="79"/>
        <item x="383"/>
        <item x="1105"/>
        <item x="246"/>
        <item x="1005"/>
        <item x="541"/>
        <item x="110"/>
        <item x="54"/>
        <item x="946"/>
        <item x="355"/>
        <item x="521"/>
        <item x="478"/>
        <item x="559"/>
        <item x="681"/>
        <item x="1097"/>
        <item x="305"/>
        <item x="960"/>
        <item x="172"/>
        <item x="24"/>
        <item x="705"/>
        <item x="221"/>
        <item x="100"/>
        <item x="1016"/>
        <item x="356"/>
        <item x="153"/>
        <item x="1018"/>
        <item x="1052"/>
        <item x="844"/>
        <item x="116"/>
        <item x="526"/>
        <item x="1132"/>
        <item x="574"/>
        <item x="972"/>
        <item x="685"/>
        <item x="1029"/>
        <item x="170"/>
        <item x="334"/>
        <item x="25"/>
        <item x="646"/>
        <item x="827"/>
        <item x="111"/>
        <item x="62"/>
        <item x="522"/>
        <item x="236"/>
        <item x="1050"/>
        <item x="856"/>
        <item x="1000"/>
        <item x="178"/>
        <item x="594"/>
        <item x="502"/>
        <item x="154"/>
        <item x="1041"/>
        <item x="155"/>
        <item x="965"/>
        <item x="791"/>
        <item x="428"/>
        <item x="532"/>
        <item x="988"/>
        <item x="300"/>
        <item x="156"/>
        <item x="604"/>
        <item x="688"/>
        <item x="350"/>
        <item x="384"/>
        <item x="563"/>
        <item x="179"/>
        <item x="1035"/>
        <item x="117"/>
        <item x="766"/>
        <item x="1044"/>
        <item x="883"/>
        <item x="514"/>
        <item x="161"/>
        <item x="804"/>
        <item x="621"/>
        <item x="752"/>
        <item x="857"/>
        <item x="342"/>
        <item x="406"/>
        <item x="162"/>
        <item x="517"/>
        <item x="216"/>
        <item x="457"/>
        <item x="1036"/>
        <item x="351"/>
        <item x="792"/>
        <item x="391"/>
        <item x="369"/>
        <item x="306"/>
        <item x="362"/>
        <item x="260"/>
        <item x="817"/>
        <item x="26"/>
        <item x="438"/>
        <item x="424"/>
        <item x="947"/>
        <item x="595"/>
        <item x="805"/>
        <item x="575"/>
        <item x="552"/>
        <item x="237"/>
        <item x="984"/>
        <item x="157"/>
        <item x="479"/>
        <item x="976"/>
        <item x="310"/>
        <item x="787"/>
        <item x="771"/>
        <item x="480"/>
        <item x="724"/>
        <item x="386"/>
        <item x="836"/>
        <item x="211"/>
        <item x="941"/>
        <item x="933"/>
        <item x="94"/>
        <item x="19"/>
        <item x="433"/>
        <item x="124"/>
        <item x="217"/>
        <item x="69"/>
        <item x="450"/>
        <item x="695"/>
        <item x="294"/>
        <item x="582"/>
        <item x="311"/>
        <item x="999"/>
        <item x="694"/>
        <item x="352"/>
        <item x="403"/>
        <item x="413"/>
        <item x="443"/>
        <item x="171"/>
        <item x="636"/>
        <item x="487"/>
        <item x="709"/>
        <item x="506"/>
        <item x="896"/>
        <item x="576"/>
        <item x="429"/>
        <item x="335"/>
        <item x="218"/>
        <item x="806"/>
        <item x="182"/>
        <item x="860"/>
        <item x="45"/>
        <item x="229"/>
        <item x="825"/>
        <item x="737"/>
        <item x="1030"/>
        <item x="867"/>
        <item x="357"/>
        <item x="700"/>
        <item x="807"/>
        <item x="564"/>
        <item x="637"/>
        <item x="392"/>
        <item x="456"/>
        <item x="199"/>
        <item x="11"/>
        <item x="498"/>
        <item x="59"/>
        <item x="407"/>
        <item x="633"/>
        <item x="55"/>
        <item x="230"/>
        <item x="411"/>
        <item x="268"/>
        <item x="231"/>
        <item x="763"/>
        <item x="254"/>
        <item x="373"/>
        <item x="163"/>
        <item x="837"/>
        <item x="364"/>
        <item x="281"/>
        <item x="261"/>
        <item x="365"/>
        <item x="507"/>
        <item x="877"/>
        <item x="838"/>
        <item x="454"/>
        <item x="773"/>
        <item x="295"/>
        <item x="609"/>
        <item x="277"/>
        <item x="638"/>
        <item x="588"/>
        <item x="255"/>
        <item x="826"/>
        <item x="839"/>
        <item x="461"/>
        <item x="262"/>
        <item x="1084"/>
        <item x="767"/>
        <item x="909"/>
        <item x="892"/>
        <item x="648"/>
        <item x="385"/>
        <item x="481"/>
        <item x="1094"/>
        <item x="472"/>
        <item x="56"/>
        <item x="343"/>
        <item x="101"/>
        <item x="336"/>
        <item x="808"/>
        <item x="12"/>
        <item x="1066"/>
        <item x="920"/>
        <item x="735"/>
        <item x="730"/>
        <item x="503"/>
        <item x="897"/>
        <item x="1013"/>
        <item x="1031"/>
        <item x="793"/>
        <item x="208"/>
        <item x="898"/>
        <item x="653"/>
        <item x="794"/>
        <item x="560"/>
        <item x="639"/>
        <item x="565"/>
        <item x="158"/>
        <item x="142"/>
        <item x="164"/>
        <item x="921"/>
        <item x="20"/>
        <item x="256"/>
        <item x="561"/>
        <item x="527"/>
        <item x="393"/>
        <item x="1086"/>
        <item x="926"/>
        <item x="301"/>
        <item x="664"/>
        <item x="809"/>
        <item x="1071"/>
        <item x="212"/>
        <item x="934"/>
        <item x="795"/>
        <item x="70"/>
        <item x="840"/>
        <item x="687"/>
        <item x="321"/>
        <item x="868"/>
        <item x="165"/>
        <item x="219"/>
        <item x="818"/>
        <item x="622"/>
        <item x="874"/>
        <item x="488"/>
        <item x="248"/>
        <item x="358"/>
        <item x="810"/>
        <item x="213"/>
        <item x="374"/>
        <item x="263"/>
        <item x="935"/>
        <item x="405"/>
        <item x="651"/>
        <item x="322"/>
        <item x="139"/>
        <item x="143"/>
        <item x="973"/>
        <item x="720"/>
        <item x="610"/>
        <item x="830"/>
        <item x="63"/>
        <item x="394"/>
        <item x="140"/>
        <item x="57"/>
        <item x="344"/>
        <item x="1037"/>
        <item x="224"/>
        <item x="811"/>
        <item x="323"/>
        <item x="282"/>
        <item x="86"/>
        <item x="1009"/>
        <item x="542"/>
        <item x="911"/>
        <item x="589"/>
        <item x="238"/>
        <item x="72"/>
        <item x="186"/>
        <item x="324"/>
        <item x="607"/>
        <item x="473"/>
        <item x="3"/>
        <item x="1091"/>
        <item x="974"/>
        <item x="283"/>
        <item x="581"/>
        <item x="1020"/>
        <item x="123"/>
        <item x="797"/>
        <item x="702"/>
        <item x="147"/>
        <item x="325"/>
        <item x="80"/>
        <item x="401"/>
        <item x="831"/>
        <item x="288"/>
        <item x="676"/>
        <item x="15"/>
        <item x="353"/>
        <item x="307"/>
        <item x="1027"/>
        <item x="444"/>
        <item x="269"/>
        <item x="1022"/>
        <item x="936"/>
        <item x="548"/>
        <item x="270"/>
        <item x="187"/>
        <item x="1011"/>
        <item x="747"/>
        <item x="585"/>
        <item x="985"/>
        <item x="910"/>
        <item x="796"/>
        <item x="937"/>
        <item x="257"/>
        <item x="87"/>
        <item x="118"/>
        <item x="508"/>
        <item x="515"/>
        <item x="698"/>
        <item x="845"/>
        <item x="73"/>
        <item x="148"/>
        <item x="566"/>
        <item x="370"/>
        <item x="832"/>
        <item x="890"/>
        <item x="188"/>
        <item x="798"/>
        <item x="1053"/>
        <item x="682"/>
        <item x="458"/>
        <item x="134"/>
        <item x="528"/>
        <item x="1102"/>
        <item x="799"/>
        <item x="434"/>
        <item x="144"/>
        <item x="395"/>
        <item x="887"/>
        <item x="95"/>
        <item x="819"/>
        <item x="1049"/>
        <item x="159"/>
        <item x="81"/>
        <item x="650"/>
        <item x="1021"/>
        <item x="869"/>
        <item x="464"/>
        <item x="465"/>
        <item x="102"/>
        <item x="518"/>
        <item x="954"/>
        <item x="264"/>
        <item x="640"/>
        <item x="1042"/>
        <item x="430"/>
        <item x="641"/>
        <item x="1134"/>
        <item x="623"/>
        <item x="769"/>
        <item x="408"/>
        <item x="459"/>
        <item x="1010"/>
        <item x="997"/>
        <item x="1107"/>
        <item x="88"/>
        <item x="209"/>
        <item x="166"/>
        <item x="135"/>
        <item x="662"/>
        <item x="145"/>
        <item x="977"/>
        <item x="183"/>
        <item x="1047"/>
        <item x="987"/>
        <item x="175"/>
        <item x="189"/>
        <item x="758"/>
        <item x="58"/>
        <item x="200"/>
        <item x="611"/>
        <item x="174"/>
        <item x="849"/>
        <item x="1111"/>
        <item x="278"/>
        <item x="119"/>
        <item x="1126"/>
        <item x="375"/>
        <item x="249"/>
        <item x="1121"/>
        <item x="893"/>
        <item x="955"/>
        <item x="482"/>
        <item x="1054"/>
        <item x="943"/>
        <item x="489"/>
        <item x="529"/>
        <item x="504"/>
        <item x="289"/>
        <item x="1046"/>
        <item x="616"/>
        <item x="1138"/>
        <item x="239"/>
        <item x="490"/>
        <item x="710"/>
        <item x="978"/>
        <item x="308"/>
        <item x="800"/>
        <item x="626"/>
        <item x="222"/>
        <item x="128"/>
        <item x="32"/>
        <item x="1023"/>
        <item x="366"/>
        <item x="782"/>
        <item x="948"/>
        <item x="567"/>
        <item x="367"/>
        <item x="190"/>
        <item x="414"/>
        <item x="312"/>
        <item x="732"/>
        <item x="89"/>
        <item x="870"/>
        <item x="627"/>
        <item x="884"/>
        <item x="474"/>
        <item x="715"/>
        <item x="290"/>
        <item x="1120"/>
        <item x="451"/>
        <item x="1001"/>
        <item x="284"/>
        <item x="1087"/>
        <item x="64"/>
        <item x="956"/>
        <item x="523"/>
        <item x="586"/>
        <item x="313"/>
        <item x="642"/>
        <item x="913"/>
        <item x="717"/>
        <item x="129"/>
        <item x="691"/>
        <item x="21"/>
        <item x="103"/>
        <item x="387"/>
        <item x="775"/>
        <item x="820"/>
        <item x="821"/>
        <item x="1067"/>
        <item x="1117"/>
        <item x="376"/>
        <item x="167"/>
        <item x="649"/>
        <item x="96"/>
        <item x="671"/>
        <item x="425"/>
        <item x="812"/>
        <item x="537"/>
        <item x="354"/>
        <item x="1055"/>
        <item x="590"/>
        <item x="850"/>
        <item x="491"/>
        <item x="363"/>
        <item x="568"/>
        <item x="1063"/>
        <item x="1068"/>
        <item x="1077"/>
        <item x="1103"/>
        <item x="1113"/>
        <item x="1006"/>
        <item x="1089"/>
        <item x="309"/>
        <item x="744"/>
        <item x="396"/>
        <item x="265"/>
        <item x="1098"/>
        <item x="460"/>
        <item x="572"/>
        <item x="125"/>
        <item x="220"/>
        <item x="1056"/>
        <item x="986"/>
        <item x="1104"/>
        <item x="66"/>
        <item x="719"/>
        <item x="4"/>
        <item x="961"/>
        <item x="225"/>
        <item x="851"/>
        <item x="739"/>
        <item x="435"/>
        <item x="1135"/>
        <item x="750"/>
        <item x="738"/>
        <item x="543"/>
        <item x="927"/>
        <item x="718"/>
        <item x="759"/>
        <item x="1099"/>
        <item x="757"/>
        <item x="697"/>
        <item x="530"/>
        <item x="296"/>
        <item x="97"/>
        <item x="160"/>
        <item x="1136"/>
        <item x="1081"/>
        <item x="693"/>
        <item x="761"/>
        <item x="599"/>
        <item x="1057"/>
        <item x="689"/>
        <item x="1118"/>
        <item x="377"/>
        <item x="1088"/>
        <item x="722"/>
        <item x="191"/>
        <item x="755"/>
        <item x="201"/>
        <item x="672"/>
        <item x="728"/>
        <item x="919"/>
        <item x="677"/>
        <item x="679"/>
        <item x="666"/>
        <item x="690"/>
        <item x="726"/>
        <item x="813"/>
        <item x="1109"/>
        <item x="841"/>
        <item x="1064"/>
        <item x="703"/>
        <item x="760"/>
        <item x="696"/>
        <item x="725"/>
        <item x="643"/>
        <item x="749"/>
        <item x="673"/>
        <item x="445"/>
        <item x="723"/>
        <item x="84"/>
      </items>
    </pivotField>
    <pivotField showAll="0" defaultSubtotal="0"/>
    <pivotField showAll="0" defaultSubtotal="0"/>
    <pivotField axis="axisRow" showAll="0" defaultSubtotal="0">
      <items count="2">
        <item x="0"/>
        <item x="1"/>
      </items>
    </pivotField>
    <pivotField subtotalTop="0" showAll="0" defaultSubtotal="0"/>
    <pivotField axis="axisRow" showAll="0" defaultSubtotal="0">
      <items count="24">
        <item m="1" x="12"/>
        <item m="1" x="13"/>
        <item m="1" x="14"/>
        <item m="1" x="15"/>
        <item m="1" x="16"/>
        <item m="1" x="17"/>
        <item m="1" x="18"/>
        <item m="1" x="19"/>
        <item m="1" x="20"/>
        <item m="1" x="21"/>
        <item m="1" x="22"/>
        <item m="1" x="23"/>
        <item x="0"/>
        <item x="1"/>
        <item x="2"/>
        <item x="3"/>
        <item x="4"/>
        <item x="5"/>
        <item x="6"/>
        <item x="7"/>
        <item x="8"/>
        <item x="9"/>
        <item x="10"/>
        <item x="1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showAll="0" defaultSubtotal="0"/>
    <pivotField showAll="0" defaultSubtotal="0"/>
    <pivotField dataField="1" subtotalTop="0" showAll="0" defaultSubtotal="0"/>
  </pivotFields>
  <rowFields count="2">
    <field x="5"/>
    <field x="7"/>
  </rowFields>
  <rowItems count="27">
    <i>
      <x/>
    </i>
    <i r="1">
      <x v="12"/>
    </i>
    <i r="1">
      <x v="13"/>
    </i>
    <i r="1">
      <x v="14"/>
    </i>
    <i r="1">
      <x v="15"/>
    </i>
    <i r="1">
      <x v="16"/>
    </i>
    <i r="1">
      <x v="17"/>
    </i>
    <i r="1">
      <x v="18"/>
    </i>
    <i r="1">
      <x v="19"/>
    </i>
    <i r="1">
      <x v="20"/>
    </i>
    <i r="1">
      <x v="21"/>
    </i>
    <i r="1">
      <x v="22"/>
    </i>
    <i r="1">
      <x v="23"/>
    </i>
    <i>
      <x v="1"/>
    </i>
    <i r="1">
      <x v="12"/>
    </i>
    <i r="1">
      <x v="13"/>
    </i>
    <i r="1">
      <x v="14"/>
    </i>
    <i r="1">
      <x v="15"/>
    </i>
    <i r="1">
      <x v="16"/>
    </i>
    <i r="1">
      <x v="17"/>
    </i>
    <i r="1">
      <x v="18"/>
    </i>
    <i r="1">
      <x v="19"/>
    </i>
    <i r="1">
      <x v="20"/>
    </i>
    <i r="1">
      <x v="21"/>
    </i>
    <i r="1">
      <x v="22"/>
    </i>
    <i r="1">
      <x v="23"/>
    </i>
    <i t="grand">
      <x/>
    </i>
  </rowItems>
  <colItems count="1">
    <i/>
  </colItems>
  <dataFields count="1">
    <dataField name="Sum of Sales" fld="31" baseField="5" baseItem="0" numFmtId="166"/>
  </dataFields>
  <chartFormats count="1">
    <chartFormat chart="1" format="34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0F9039-FACA-4ACC-AEA1-B16E51565416}" name="PivotTable13"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7:B43" firstHeaderRow="1" firstDataRow="1" firstDataCol="1"/>
  <pivotFields count="32">
    <pivotField showAll="0" defaultSubtotal="0"/>
    <pivotField showAll="0" defaultSubtotal="0"/>
    <pivotField numFmtId="18"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measureFilter="1" sortType="ascending" defaultSubtotal="0">
      <autoSortScope>
        <pivotArea dataOnly="0" outline="0" fieldPosition="0">
          <references count="1">
            <reference field="4294967294" count="1" selected="0">
              <x v="0"/>
            </reference>
          </references>
        </pivotArea>
      </autoSortScope>
    </pivotField>
    <pivotField axis="axisRow" showAll="0" measureFilter="1" sortType="ascending" defaultSubtotal="0">
      <items count="90">
        <item x="30"/>
        <item x="75"/>
        <item x="5"/>
        <item x="7"/>
        <item x="86"/>
        <item x="71"/>
        <item x="2"/>
        <item x="49"/>
        <item x="27"/>
        <item x="46"/>
        <item x="73"/>
        <item x="10"/>
        <item x="18"/>
        <item x="76"/>
        <item x="20"/>
        <item x="12"/>
        <item x="63"/>
        <item x="36"/>
        <item x="62"/>
        <item x="52"/>
        <item x="69"/>
        <item x="1"/>
        <item x="87"/>
        <item x="21"/>
        <item x="26"/>
        <item x="88"/>
        <item x="25"/>
        <item x="65"/>
        <item x="38"/>
        <item x="55"/>
        <item x="37"/>
        <item x="14"/>
        <item x="67"/>
        <item x="24"/>
        <item x="50"/>
        <item x="77"/>
        <item x="45"/>
        <item x="41"/>
        <item x="70"/>
        <item x="31"/>
        <item x="84"/>
        <item x="9"/>
        <item x="19"/>
        <item x="0"/>
        <item x="16"/>
        <item x="39"/>
        <item x="56"/>
        <item x="66"/>
        <item x="48"/>
        <item x="59"/>
        <item x="78"/>
        <item x="28"/>
        <item x="58"/>
        <item x="72"/>
        <item x="82"/>
        <item x="80"/>
        <item x="11"/>
        <item x="51"/>
        <item x="15"/>
        <item x="17"/>
        <item x="35"/>
        <item x="44"/>
        <item x="64"/>
        <item x="53"/>
        <item x="89"/>
        <item x="74"/>
        <item x="47"/>
        <item x="3"/>
        <item x="4"/>
        <item x="8"/>
        <item x="40"/>
        <item x="29"/>
        <item x="60"/>
        <item x="61"/>
        <item x="34"/>
        <item x="32"/>
        <item x="83"/>
        <item x="81"/>
        <item x="68"/>
        <item x="85"/>
        <item x="79"/>
        <item x="23"/>
        <item x="54"/>
        <item x="57"/>
        <item x="22"/>
        <item x="13"/>
        <item x="33"/>
        <item x="43"/>
        <item x="42"/>
        <item x="6"/>
      </items>
      <autoSortScope>
        <pivotArea dataOnly="0" outline="0" fieldPosition="0">
          <references count="1">
            <reference field="4294967294" count="1" selected="0">
              <x v="0"/>
            </reference>
          </references>
        </pivotArea>
      </autoSortScope>
    </pivotField>
    <pivotField numFmtId="9" showAll="0" defaultSubtotal="0"/>
    <pivotField showAll="0" defaultSubtotal="0"/>
    <pivotField showAll="0" defaultSubtotal="0"/>
    <pivotField dataField="1" subtotalTop="0" showAll="0" defaultSubtotal="0"/>
  </pivotFields>
  <rowFields count="1">
    <field x="27"/>
  </rowFields>
  <rowItems count="6">
    <i>
      <x v="2"/>
    </i>
    <i>
      <x v="69"/>
    </i>
    <i>
      <x v="86"/>
    </i>
    <i>
      <x v="84"/>
    </i>
    <i>
      <x v="48"/>
    </i>
    <i t="grand">
      <x/>
    </i>
  </rowItems>
  <colItems count="1">
    <i/>
  </colItems>
  <dataFields count="1">
    <dataField name="Sum of Sales" fld="31" baseField="26" baseItem="0" numFmtId="166"/>
  </dataFields>
  <formats count="2">
    <format dxfId="3">
      <pivotArea outline="0" collapsedLevelsAreSubtotals="1" fieldPosition="0"/>
    </format>
    <format dxfId="4">
      <pivotArea outline="0"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6" type="count" evalOrder="-1" id="2" iMeasureFld="0">
      <autoFilter ref="A1">
        <filterColumn colId="0">
          <top10 val="5" filterVal="5"/>
        </filterColumn>
      </autoFilter>
    </filter>
    <filter fld="2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DF7C47-2CE0-4CA6-BE9A-659A55956211}" name="PivotTable12"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9:B25" firstHeaderRow="1" firstDataRow="1" firstDataCol="1"/>
  <pivotFields count="32">
    <pivotField showAll="0" defaultSubtotal="0"/>
    <pivotField showAll="0" defaultSubtotal="0"/>
    <pivotField numFmtId="18"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measureFilter="1" sortType="ascending" defaultSubtotal="0">
      <items count="163">
        <item x="130"/>
        <item x="84"/>
        <item x="72"/>
        <item x="160"/>
        <item x="60"/>
        <item x="126"/>
        <item x="94"/>
        <item x="33"/>
        <item x="156"/>
        <item x="120"/>
        <item x="6"/>
        <item x="127"/>
        <item x="81"/>
        <item x="25"/>
        <item x="70"/>
        <item x="104"/>
        <item x="17"/>
        <item x="117"/>
        <item x="37"/>
        <item x="105"/>
        <item x="161"/>
        <item x="0"/>
        <item x="12"/>
        <item x="64"/>
        <item x="51"/>
        <item x="75"/>
        <item x="144"/>
        <item x="53"/>
        <item x="131"/>
        <item x="157"/>
        <item x="114"/>
        <item x="55"/>
        <item x="8"/>
        <item x="119"/>
        <item x="86"/>
        <item x="116"/>
        <item x="24"/>
        <item x="62"/>
        <item x="152"/>
        <item x="16"/>
        <item x="95"/>
        <item x="118"/>
        <item x="47"/>
        <item x="2"/>
        <item x="5"/>
        <item x="97"/>
        <item x="52"/>
        <item x="108"/>
        <item x="9"/>
        <item x="4"/>
        <item x="57"/>
        <item x="71"/>
        <item x="121"/>
        <item x="135"/>
        <item x="20"/>
        <item x="50"/>
        <item x="13"/>
        <item x="74"/>
        <item x="30"/>
        <item x="111"/>
        <item x="137"/>
        <item x="69"/>
        <item x="11"/>
        <item x="134"/>
        <item x="98"/>
        <item x="142"/>
        <item x="87"/>
        <item x="66"/>
        <item x="151"/>
        <item x="147"/>
        <item x="56"/>
        <item x="113"/>
        <item x="112"/>
        <item x="36"/>
        <item x="107"/>
        <item x="45"/>
        <item x="80"/>
        <item x="67"/>
        <item x="162"/>
        <item x="92"/>
        <item x="158"/>
        <item x="83"/>
        <item x="79"/>
        <item x="27"/>
        <item x="23"/>
        <item x="44"/>
        <item x="138"/>
        <item x="132"/>
        <item x="96"/>
        <item x="150"/>
        <item x="93"/>
        <item x="22"/>
        <item x="155"/>
        <item x="29"/>
        <item x="59"/>
        <item x="19"/>
        <item x="26"/>
        <item x="76"/>
        <item x="10"/>
        <item x="78"/>
        <item x="133"/>
        <item x="34"/>
        <item x="82"/>
        <item x="89"/>
        <item x="102"/>
        <item x="3"/>
        <item x="42"/>
        <item x="143"/>
        <item x="35"/>
        <item x="109"/>
        <item x="128"/>
        <item x="90"/>
        <item x="100"/>
        <item x="139"/>
        <item x="14"/>
        <item x="38"/>
        <item x="106"/>
        <item x="58"/>
        <item x="145"/>
        <item x="46"/>
        <item x="115"/>
        <item x="154"/>
        <item x="65"/>
        <item x="54"/>
        <item x="31"/>
        <item x="41"/>
        <item x="153"/>
        <item x="40"/>
        <item x="85"/>
        <item x="125"/>
        <item x="124"/>
        <item x="103"/>
        <item x="28"/>
        <item x="18"/>
        <item x="136"/>
        <item x="21"/>
        <item x="99"/>
        <item x="149"/>
        <item x="68"/>
        <item x="15"/>
        <item x="32"/>
        <item x="159"/>
        <item x="61"/>
        <item x="73"/>
        <item x="49"/>
        <item x="48"/>
        <item x="43"/>
        <item x="88"/>
        <item x="146"/>
        <item x="101"/>
        <item x="122"/>
        <item x="77"/>
        <item x="91"/>
        <item x="148"/>
        <item x="7"/>
        <item x="123"/>
        <item x="1"/>
        <item x="141"/>
        <item x="140"/>
        <item x="129"/>
        <item x="110"/>
        <item x="63"/>
        <item x="39"/>
      </items>
      <autoSortScope>
        <pivotArea dataOnly="0" outline="0" fieldPosition="0">
          <references count="1">
            <reference field="4294967294" count="1" selected="0">
              <x v="0"/>
            </reference>
          </references>
        </pivotArea>
      </autoSortScope>
    </pivotField>
    <pivotField showAll="0" defaultSubtotal="0"/>
    <pivotField numFmtId="9" showAll="0" defaultSubtotal="0"/>
    <pivotField showAll="0" defaultSubtotal="0"/>
    <pivotField showAll="0" defaultSubtotal="0"/>
    <pivotField dataField="1" subtotalTop="0" showAll="0" defaultSubtotal="0"/>
  </pivotFields>
  <rowFields count="1">
    <field x="26"/>
  </rowFields>
  <rowItems count="6">
    <i>
      <x v="124"/>
    </i>
    <i>
      <x v="125"/>
    </i>
    <i>
      <x v="48"/>
    </i>
    <i>
      <x v="99"/>
    </i>
    <i>
      <x v="111"/>
    </i>
    <i t="grand">
      <x/>
    </i>
  </rowItems>
  <colItems count="1">
    <i/>
  </colItems>
  <dataFields count="1">
    <dataField name="Sum of Sales" fld="31" baseField="26" baseItem="0" numFmtId="166"/>
  </dataFields>
  <formats count="2">
    <format dxfId="5">
      <pivotArea outline="0" collapsedLevelsAreSubtotals="1" fieldPosition="0"/>
    </format>
    <format dxfId="6">
      <pivotArea outline="0" fieldPosition="0">
        <references count="1">
          <reference field="4294967294" count="1">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DA46C2-FF1F-4EFA-AF7C-A7A1758CFE10}" name="PivotTable9"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B10" firstHeaderRow="1" firstDataRow="1" firstDataCol="1"/>
  <pivotFields count="32">
    <pivotField showAll="0" defaultSubtotal="0"/>
    <pivotField showAll="0" defaultSubtotal="0"/>
    <pivotField numFmtId="18"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measureFilter="1" sortType="ascending" defaultSubtotal="0">
      <items count="251">
        <item x="199"/>
        <item x="163"/>
        <item x="162"/>
        <item x="87"/>
        <item x="66"/>
        <item x="76"/>
        <item x="111"/>
        <item x="20"/>
        <item x="6"/>
        <item x="33"/>
        <item x="23"/>
        <item x="19"/>
        <item x="34"/>
        <item x="237"/>
        <item x="3"/>
        <item x="50"/>
        <item x="54"/>
        <item x="138"/>
        <item x="8"/>
        <item x="47"/>
        <item x="83"/>
        <item x="120"/>
        <item x="41"/>
        <item x="72"/>
        <item x="115"/>
        <item x="140"/>
        <item x="46"/>
        <item x="220"/>
        <item x="182"/>
        <item x="236"/>
        <item x="94"/>
        <item x="195"/>
        <item x="232"/>
        <item x="117"/>
        <item x="243"/>
        <item x="157"/>
        <item x="153"/>
        <item x="102"/>
        <item x="194"/>
        <item x="180"/>
        <item x="133"/>
        <item x="139"/>
        <item x="15"/>
        <item x="247"/>
        <item x="214"/>
        <item x="250"/>
        <item x="45"/>
        <item x="43"/>
        <item x="188"/>
        <item x="183"/>
        <item x="181"/>
        <item x="67"/>
        <item x="71"/>
        <item x="39"/>
        <item x="22"/>
        <item x="226"/>
        <item x="27"/>
        <item x="203"/>
        <item x="0"/>
        <item x="110"/>
        <item x="16"/>
        <item x="221"/>
        <item x="37"/>
        <item x="248"/>
        <item x="89"/>
        <item x="224"/>
        <item x="81"/>
        <item x="57"/>
        <item x="145"/>
        <item x="207"/>
        <item x="245"/>
        <item x="119"/>
        <item x="14"/>
        <item x="26"/>
        <item x="32"/>
        <item x="164"/>
        <item x="7"/>
        <item x="18"/>
        <item x="73"/>
        <item x="49"/>
        <item x="169"/>
        <item x="160"/>
        <item x="11"/>
        <item x="1"/>
        <item x="44"/>
        <item x="10"/>
        <item x="60"/>
        <item x="61"/>
        <item x="48"/>
        <item x="40"/>
        <item x="69"/>
        <item x="134"/>
        <item x="175"/>
        <item x="58"/>
        <item x="63"/>
        <item x="38"/>
        <item x="225"/>
        <item x="219"/>
        <item x="165"/>
        <item x="13"/>
        <item x="192"/>
        <item x="78"/>
        <item x="64"/>
        <item x="144"/>
        <item x="234"/>
        <item x="122"/>
        <item x="136"/>
        <item x="152"/>
        <item x="246"/>
        <item x="228"/>
        <item x="235"/>
        <item x="223"/>
        <item x="85"/>
        <item x="77"/>
        <item x="208"/>
        <item x="227"/>
        <item x="101"/>
        <item x="186"/>
        <item x="35"/>
        <item x="28"/>
        <item x="107"/>
        <item x="42"/>
        <item x="88"/>
        <item x="112"/>
        <item x="96"/>
        <item x="95"/>
        <item x="113"/>
        <item x="114"/>
        <item x="158"/>
        <item x="147"/>
        <item x="125"/>
        <item x="211"/>
        <item x="98"/>
        <item x="65"/>
        <item x="84"/>
        <item x="108"/>
        <item x="148"/>
        <item x="179"/>
        <item x="90"/>
        <item x="62"/>
        <item x="222"/>
        <item x="131"/>
        <item x="149"/>
        <item x="128"/>
        <item x="185"/>
        <item x="190"/>
        <item x="177"/>
        <item x="178"/>
        <item x="213"/>
        <item x="202"/>
        <item x="104"/>
        <item x="25"/>
        <item x="210"/>
        <item x="31"/>
        <item x="99"/>
        <item x="161"/>
        <item x="217"/>
        <item x="193"/>
        <item x="184"/>
        <item x="242"/>
        <item x="212"/>
        <item x="29"/>
        <item x="75"/>
        <item x="209"/>
        <item x="74"/>
        <item x="109"/>
        <item x="170"/>
        <item x="68"/>
        <item x="187"/>
        <item x="135"/>
        <item x="205"/>
        <item x="105"/>
        <item x="159"/>
        <item x="121"/>
        <item x="116"/>
        <item x="100"/>
        <item x="173"/>
        <item x="30"/>
        <item x="106"/>
        <item x="2"/>
        <item x="127"/>
        <item x="82"/>
        <item x="21"/>
        <item x="216"/>
        <item x="156"/>
        <item x="249"/>
        <item x="79"/>
        <item x="5"/>
        <item x="86"/>
        <item x="52"/>
        <item x="9"/>
        <item x="231"/>
        <item x="241"/>
        <item x="171"/>
        <item x="143"/>
        <item x="238"/>
        <item x="17"/>
        <item x="53"/>
        <item x="91"/>
        <item x="97"/>
        <item x="129"/>
        <item x="174"/>
        <item x="130"/>
        <item x="204"/>
        <item x="168"/>
        <item x="59"/>
        <item x="150"/>
        <item x="151"/>
        <item x="176"/>
        <item x="124"/>
        <item x="141"/>
        <item x="146"/>
        <item x="24"/>
        <item x="155"/>
        <item x="126"/>
        <item x="189"/>
        <item x="103"/>
        <item x="55"/>
        <item x="4"/>
        <item x="197"/>
        <item x="233"/>
        <item x="200"/>
        <item x="198"/>
        <item x="240"/>
        <item x="206"/>
        <item x="201"/>
        <item x="36"/>
        <item x="229"/>
        <item x="196"/>
        <item x="132"/>
        <item x="230"/>
        <item x="218"/>
        <item x="239"/>
        <item x="142"/>
        <item x="244"/>
        <item x="215"/>
        <item x="12"/>
        <item x="118"/>
        <item x="56"/>
        <item x="51"/>
        <item x="123"/>
        <item x="166"/>
        <item x="191"/>
        <item x="154"/>
        <item x="92"/>
        <item x="137"/>
        <item x="172"/>
        <item x="167"/>
        <item x="93"/>
        <item x="80"/>
        <item x="70"/>
      </items>
      <autoSortScope>
        <pivotArea dataOnly="0" outline="0" fieldPosition="0">
          <references count="1">
            <reference field="4294967294" count="1" selected="0">
              <x v="0"/>
            </reference>
          </references>
        </pivotArea>
      </autoSortScope>
    </pivotField>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9" showAll="0" defaultSubtotal="0"/>
    <pivotField showAll="0" defaultSubtotal="0"/>
    <pivotField showAll="0" defaultSubtotal="0"/>
    <pivotField subtotalTop="0" showAll="0" defaultSubtotal="0"/>
  </pivotFields>
  <rowFields count="1">
    <field x="15"/>
  </rowFields>
  <rowItems count="6">
    <i>
      <x v="33"/>
    </i>
    <i>
      <x v="41"/>
    </i>
    <i>
      <x v="210"/>
    </i>
    <i>
      <x v="209"/>
    </i>
    <i>
      <x v="125"/>
    </i>
    <i t="grand">
      <x/>
    </i>
  </rowItems>
  <colItems count="1">
    <i/>
  </colItems>
  <dataFields count="1">
    <dataField name="Count of Quantity" fld="17" subtotal="count" baseField="0" baseItem="0"/>
  </dataFields>
  <formats count="1">
    <format dxfId="2">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D0D7EC2-D37C-4DB5-867D-7E4992FD7777}" sourceName="Year">
  <pivotTables>
    <pivotTable tabId="3" name="PivotTable3"/>
  </pivotTables>
  <data>
    <tabular pivotCacheId="30214034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DBCAD86-8B20-43D7-9063-94A720034721}" sourceName="Month">
  <pivotTables>
    <pivotTable tabId="3" name="PivotTable3"/>
  </pivotTables>
  <data>
    <tabular pivotCacheId="302140342">
      <items count="24">
        <i x="0" s="1"/>
        <i x="1" s="1"/>
        <i x="2" s="1"/>
        <i x="3" s="1"/>
        <i x="4" s="1"/>
        <i x="5" s="1"/>
        <i x="6" s="1"/>
        <i x="7" s="1"/>
        <i x="8" s="1"/>
        <i x="9" s="1"/>
        <i x="10" s="1"/>
        <i x="11" s="1"/>
        <i x="12" s="1" nd="1"/>
        <i x="13" s="1" nd="1"/>
        <i x="14" s="1" nd="1"/>
        <i x="15" s="1" nd="1"/>
        <i x="16" s="1" nd="1"/>
        <i x="17" s="1" nd="1"/>
        <i x="18" s="1" nd="1"/>
        <i x="19" s="1" nd="1"/>
        <i x="20" s="1" nd="1"/>
        <i x="21" s="1" nd="1"/>
        <i x="22" s="1" nd="1"/>
        <i x="2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8A31C8-BC38-426A-A4BE-2FE31B5F3B8D}" cache="Slicer_Year" caption="Year" rowHeight="234950"/>
  <slicer name="Month" xr10:uid="{A8603AAF-D455-45D8-8B8F-B805E3D511C3}" cache="Slicer_Month" caption="Month"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D97FE2-F03B-4406-85D5-5007301BA535}" name="Book_Selling" displayName="Book_Selling" ref="A1:AF3481" totalsRowShown="0">
  <autoFilter ref="A1:AF3481" xr:uid="{00000000-0009-0000-0000-000001000000}"/>
  <tableColumns count="32">
    <tableColumn id="1" xr3:uid="{0654727F-DB7C-4591-8573-692456455726}" name="ID"/>
    <tableColumn id="2" xr3:uid="{F897B98A-5AAC-4B06-A15D-6120D99E1CC1}" name="Date"/>
    <tableColumn id="3" xr3:uid="{1EF74939-FEEC-4E2F-A190-AEEC860D9723}" name="Time" dataDxfId="1"/>
    <tableColumn id="4" xr3:uid="{E6FAC380-B420-4DEB-8298-16C19DB82D75}" name="Quarter"/>
    <tableColumn id="5" xr3:uid="{2250A3DD-5C15-41AB-A659-2209F3DC31AF}" name="Qtr"/>
    <tableColumn id="6" xr3:uid="{2EB22FBC-D73C-4096-892C-2C4528A9BE22}" name="Year"/>
    <tableColumn id="7" xr3:uid="{ACB3A407-A38B-407C-9788-1B933B898A39}" name="Month_Number"/>
    <tableColumn id="31" xr3:uid="{6933F4A8-6E91-4A93-A4DB-7D6163C5D140}" name="Month" dataDxfId="0">
      <calculatedColumnFormula>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calculatedColumnFormula>
    </tableColumn>
    <tableColumn id="8" xr3:uid="{C2CE78F5-8D29-437B-A357-727A2DD70236}" name="Day"/>
    <tableColumn id="9" xr3:uid="{5CB26413-CD15-4B9D-BEA1-566991E2806B}" name="Special Day"/>
    <tableColumn id="10" xr3:uid="{CAFA90F9-D3AB-4182-978A-FBD02BCC2CD7}" name="Online Sale Offers "/>
    <tableColumn id="11" xr3:uid="{BA161B03-B5FB-4D8A-A30A-62D76565E2F0}" name="Weekday"/>
    <tableColumn id="12" xr3:uid="{6F36353B-931B-49B3-9409-4B22C9408DC7}" name="Time Range">
      <calculatedColumnFormula>_xlfn.IFS(HOUR(C2)&lt;6, "Night",HOUR(C2)&lt;12, "Morning", HOUR(C2)&lt;16, "Afternoon", HOUR(C2)&lt;20, "Evening", HOUR(C2)&lt;24, "Night")</calculatedColumnFormula>
    </tableColumn>
    <tableColumn id="13" xr3:uid="{B9BDAD63-B4B9-4AB3-B0A3-BDED41EC60C4}" name="Customer ID"/>
    <tableColumn id="14" xr3:uid="{E0DBCCE9-59F2-41D0-ADFF-D51BBB2AB3B5}" name="Gender"/>
    <tableColumn id="15" xr3:uid="{989BFBBB-9315-4CED-AAD7-3E8224811FFA}" name="Product-Name"/>
    <tableColumn id="16" xr3:uid="{C9F39F15-C956-4931-BE76-1F963176B6DA}" name="Item-Status"/>
    <tableColumn id="17" xr3:uid="{5C77E9EB-C51A-4A57-8919-04B4706FC55A}" name="Quantity"/>
    <tableColumn id="18" xr3:uid="{851F152F-AA4A-4529-8218-91A65BED170D}" name="Currency"/>
    <tableColumn id="19" xr3:uid="{970F2941-B7FD-452B-A8F8-F848C461AF41}" name="Item Price"/>
    <tableColumn id="20" xr3:uid="{A477E35F-C4F1-48F0-AC1A-B4D43B5E21CD}" name="Shipping-Price"/>
    <tableColumn id="21" xr3:uid="{822EC1FA-C27B-4E1E-9063-FB1859BBF6DC}" name="Total_Amount">
      <calculatedColumnFormula>SUM(T2,U2)</calculatedColumnFormula>
    </tableColumn>
    <tableColumn id="22" xr3:uid="{9B7F9053-D74E-44C3-943F-DE277DBAA9CC}" name="Ship-City"/>
    <tableColumn id="23" xr3:uid="{3EA683F8-C54C-4833-B2C3-CCFDBA371BD1}" name="Ship-State"/>
    <tableColumn id="24" xr3:uid="{BE9D5879-F2B2-441A-A5B0-206E31B8FB3E}" name="Ship-Postal-Code"/>
    <tableColumn id="25" xr3:uid="{873B1279-723F-4C63-92F5-9704A3F5135B}" name="Category"/>
    <tableColumn id="26" xr3:uid="{133D5BEE-AA6D-4897-973E-073FAB130F3B}" name="Author"/>
    <tableColumn id="27" xr3:uid="{25272A80-B38A-4B5B-A31D-A7C1D22513CF}" name="Publication"/>
    <tableColumn id="28" xr3:uid="{D96D5007-D2CA-4BBC-B285-5C58E3FBC3ED}" name="Profit Percentage_x000a_ (%)" dataDxfId="14" dataCellStyle="Percent">
      <calculatedColumnFormula>(AD2/Book_Selling[[#This Row],[Cost Price]])</calculatedColumnFormula>
    </tableColumn>
    <tableColumn id="29" xr3:uid="{17984397-C890-4190-AF8B-A96F58146317}" name="Profit (INR)">
      <calculatedColumnFormula>T2-AE2</calculatedColumnFormula>
    </tableColumn>
    <tableColumn id="30" xr3:uid="{A0852F60-20E9-4DA9-8795-A761705D4EE3}" name="Cost Price"/>
    <tableColumn id="32" xr3:uid="{A011F4A2-AB08-41C8-A888-A33DCE9B0673}" name="Sales" dataDxfId="13">
      <calculatedColumnFormula>Book_Selling[[#This Row],[Item Price]]*Book_Selling[[#This Row],[Quantity]]</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481"/>
  <sheetViews>
    <sheetView workbookViewId="0">
      <selection activeCell="B1" sqref="B1:B1048576"/>
    </sheetView>
  </sheetViews>
  <sheetFormatPr defaultRowHeight="14.4" x14ac:dyDescent="0.3"/>
  <cols>
    <col min="1" max="1" width="5" bestFit="1" customWidth="1"/>
    <col min="2" max="2" width="25.44140625" bestFit="1" customWidth="1"/>
    <col min="3" max="3" width="10.5546875" bestFit="1" customWidth="1"/>
    <col min="4" max="4" width="8.5546875" bestFit="1" customWidth="1"/>
    <col min="6" max="6" width="3.6640625" bestFit="1" customWidth="1"/>
    <col min="7" max="7" width="5" bestFit="1" customWidth="1"/>
    <col min="8" max="8" width="6.44140625" bestFit="1" customWidth="1"/>
    <col min="9" max="9" width="4.88671875" bestFit="1" customWidth="1"/>
    <col min="10" max="10" width="10.21875" bestFit="1" customWidth="1"/>
    <col min="11" max="11" width="16.109375" bestFit="1" customWidth="1"/>
    <col min="12" max="12" width="4.109375" bestFit="1" customWidth="1"/>
    <col min="13" max="13" width="8.6640625" bestFit="1" customWidth="1"/>
    <col min="14" max="14" width="7.77734375" bestFit="1" customWidth="1"/>
    <col min="15" max="15" width="9.33203125" bestFit="1" customWidth="1"/>
    <col min="16" max="16" width="7.21875" bestFit="1" customWidth="1"/>
    <col min="17" max="17" width="5.33203125" bestFit="1" customWidth="1"/>
    <col min="18" max="18" width="6.88671875" bestFit="1" customWidth="1"/>
    <col min="19" max="19" width="14" bestFit="1" customWidth="1"/>
    <col min="20" max="20" width="6.88671875" bestFit="1" customWidth="1"/>
    <col min="21" max="21" width="134" bestFit="1" customWidth="1"/>
    <col min="22" max="22" width="10.44140625" bestFit="1" customWidth="1"/>
    <col min="23" max="23" width="8" bestFit="1" customWidth="1"/>
    <col min="24" max="24" width="8.21875" bestFit="1" customWidth="1"/>
    <col min="25" max="25" width="9.21875" bestFit="1" customWidth="1"/>
    <col min="26" max="26" width="12.33203125" bestFit="1" customWidth="1"/>
    <col min="27" max="27" width="43.77734375" bestFit="1" customWidth="1"/>
    <col min="28" max="28" width="27.5546875" bestFit="1" customWidth="1"/>
    <col min="29" max="29" width="15" bestFit="1" customWidth="1"/>
    <col min="30" max="30" width="11.33203125" bestFit="1" customWidth="1"/>
    <col min="31" max="31" width="12.5546875" bestFit="1" customWidth="1"/>
    <col min="32" max="32" width="40.44140625" bestFit="1" customWidth="1"/>
    <col min="33" max="33" width="50.109375" bestFit="1" customWidth="1"/>
    <col min="34" max="34" width="19.33203125" bestFit="1" customWidth="1"/>
    <col min="35" max="35" width="10.109375" bestFit="1" customWidth="1"/>
    <col min="36" max="36" width="9.109375" bestFit="1" customWidth="1"/>
  </cols>
  <sheetData>
    <row r="1" spans="1:36" x14ac:dyDescent="0.3">
      <c r="A1" t="s">
        <v>0</v>
      </c>
      <c r="B1" t="s">
        <v>1</v>
      </c>
      <c r="C1" t="s">
        <v>2</v>
      </c>
      <c r="D1" t="s">
        <v>3</v>
      </c>
      <c r="E1" t="s">
        <v>4</v>
      </c>
      <c r="F1" t="s">
        <v>5</v>
      </c>
      <c r="G1" t="s">
        <v>6</v>
      </c>
      <c r="H1" t="s">
        <v>7</v>
      </c>
      <c r="I1" t="s">
        <v>2</v>
      </c>
      <c r="J1" t="s">
        <v>8</v>
      </c>
      <c r="K1" t="s">
        <v>9</v>
      </c>
      <c r="L1" t="s">
        <v>10</v>
      </c>
      <c r="M1" t="s">
        <v>11</v>
      </c>
      <c r="N1" t="s">
        <v>12</v>
      </c>
      <c r="O1" t="s">
        <v>13</v>
      </c>
      <c r="P1" t="s">
        <v>14</v>
      </c>
      <c r="Q1" t="s">
        <v>15</v>
      </c>
      <c r="R1" t="s">
        <v>16</v>
      </c>
      <c r="S1" t="s">
        <v>17</v>
      </c>
      <c r="T1" t="s">
        <v>16</v>
      </c>
      <c r="U1" t="s">
        <v>18</v>
      </c>
      <c r="V1" t="s">
        <v>19</v>
      </c>
      <c r="W1" t="s">
        <v>20</v>
      </c>
      <c r="X1" t="s">
        <v>21</v>
      </c>
      <c r="Y1" t="s">
        <v>22</v>
      </c>
      <c r="Z1" t="s">
        <v>23</v>
      </c>
      <c r="AA1" t="s">
        <v>24</v>
      </c>
      <c r="AB1" t="s">
        <v>25</v>
      </c>
      <c r="AC1" t="s">
        <v>26</v>
      </c>
      <c r="AD1" t="s">
        <v>27</v>
      </c>
      <c r="AE1" t="s">
        <v>8189</v>
      </c>
      <c r="AF1" t="s">
        <v>28</v>
      </c>
      <c r="AG1" t="s">
        <v>29</v>
      </c>
      <c r="AH1" t="s">
        <v>30</v>
      </c>
      <c r="AI1" t="s">
        <v>31</v>
      </c>
      <c r="AJ1" t="s">
        <v>32</v>
      </c>
    </row>
    <row r="2" spans="1:36" x14ac:dyDescent="0.3">
      <c r="A2">
        <v>1</v>
      </c>
      <c r="B2" t="s">
        <v>33</v>
      </c>
      <c r="C2" s="2">
        <v>43101</v>
      </c>
      <c r="D2" s="3">
        <v>0.37291666666666662</v>
      </c>
      <c r="E2" t="s">
        <v>34</v>
      </c>
      <c r="F2">
        <v>1</v>
      </c>
      <c r="G2">
        <v>2018</v>
      </c>
      <c r="H2">
        <v>1</v>
      </c>
      <c r="I2">
        <v>1</v>
      </c>
      <c r="J2">
        <v>1</v>
      </c>
      <c r="K2">
        <v>1</v>
      </c>
      <c r="L2">
        <v>1</v>
      </c>
      <c r="M2">
        <v>0</v>
      </c>
      <c r="N2">
        <v>1</v>
      </c>
      <c r="O2">
        <v>0</v>
      </c>
      <c r="P2">
        <v>0</v>
      </c>
      <c r="Q2">
        <v>0</v>
      </c>
      <c r="R2">
        <v>1</v>
      </c>
      <c r="S2" t="s">
        <v>35</v>
      </c>
      <c r="T2" t="s">
        <v>36</v>
      </c>
      <c r="U2" t="s">
        <v>37</v>
      </c>
      <c r="V2" t="s">
        <v>38</v>
      </c>
      <c r="W2">
        <v>1</v>
      </c>
      <c r="X2" t="s">
        <v>39</v>
      </c>
      <c r="Y2">
        <v>999</v>
      </c>
      <c r="Z2">
        <v>85</v>
      </c>
      <c r="AA2" t="s">
        <v>40</v>
      </c>
      <c r="AB2" t="s">
        <v>41</v>
      </c>
      <c r="AC2">
        <v>500073</v>
      </c>
      <c r="AD2" t="s">
        <v>42</v>
      </c>
      <c r="AE2">
        <v>1084</v>
      </c>
      <c r="AF2" t="s">
        <v>43</v>
      </c>
      <c r="AG2" t="s">
        <v>44</v>
      </c>
      <c r="AH2">
        <v>13</v>
      </c>
      <c r="AI2">
        <v>129.87</v>
      </c>
      <c r="AJ2">
        <v>869.13</v>
      </c>
    </row>
    <row r="3" spans="1:36" x14ac:dyDescent="0.3">
      <c r="A3">
        <v>2</v>
      </c>
      <c r="B3" t="s">
        <v>45</v>
      </c>
      <c r="C3" s="2">
        <v>43132</v>
      </c>
      <c r="D3" s="3">
        <v>8.6111111111111124E-2</v>
      </c>
      <c r="E3" t="s">
        <v>34</v>
      </c>
      <c r="F3">
        <v>1</v>
      </c>
      <c r="G3">
        <v>2018</v>
      </c>
      <c r="H3">
        <v>1</v>
      </c>
      <c r="I3">
        <v>2</v>
      </c>
      <c r="J3">
        <v>1</v>
      </c>
      <c r="K3">
        <v>1</v>
      </c>
      <c r="L3">
        <v>2</v>
      </c>
      <c r="M3">
        <v>0</v>
      </c>
      <c r="N3">
        <v>0</v>
      </c>
      <c r="O3">
        <v>0</v>
      </c>
      <c r="P3">
        <v>0</v>
      </c>
      <c r="Q3">
        <v>1</v>
      </c>
      <c r="R3">
        <v>0</v>
      </c>
      <c r="S3" t="s">
        <v>46</v>
      </c>
      <c r="T3" t="s">
        <v>47</v>
      </c>
      <c r="U3" t="s">
        <v>48</v>
      </c>
      <c r="V3" t="s">
        <v>38</v>
      </c>
      <c r="W3">
        <v>1</v>
      </c>
      <c r="X3" t="s">
        <v>39</v>
      </c>
      <c r="Y3">
        <v>640</v>
      </c>
      <c r="Z3">
        <v>85</v>
      </c>
      <c r="AA3" t="s">
        <v>49</v>
      </c>
      <c r="AB3" t="s">
        <v>50</v>
      </c>
      <c r="AC3">
        <v>636701</v>
      </c>
      <c r="AD3" t="s">
        <v>51</v>
      </c>
      <c r="AE3">
        <v>725</v>
      </c>
      <c r="AF3" t="s">
        <v>52</v>
      </c>
      <c r="AG3" t="s">
        <v>53</v>
      </c>
      <c r="AH3">
        <v>17</v>
      </c>
      <c r="AI3">
        <v>108.8</v>
      </c>
      <c r="AJ3">
        <v>531.20000000000005</v>
      </c>
    </row>
    <row r="4" spans="1:36" x14ac:dyDescent="0.3">
      <c r="A4">
        <v>3</v>
      </c>
      <c r="B4" t="s">
        <v>54</v>
      </c>
      <c r="C4" s="2">
        <v>43160</v>
      </c>
      <c r="D4" s="3">
        <v>0.21388888888888891</v>
      </c>
      <c r="E4" t="s">
        <v>34</v>
      </c>
      <c r="F4">
        <v>1</v>
      </c>
      <c r="G4">
        <v>2018</v>
      </c>
      <c r="H4">
        <v>1</v>
      </c>
      <c r="I4">
        <v>3</v>
      </c>
      <c r="J4">
        <v>1</v>
      </c>
      <c r="K4">
        <v>1</v>
      </c>
      <c r="L4">
        <v>3</v>
      </c>
      <c r="M4">
        <v>0</v>
      </c>
      <c r="N4">
        <v>0</v>
      </c>
      <c r="O4">
        <v>0</v>
      </c>
      <c r="P4">
        <v>0</v>
      </c>
      <c r="Q4">
        <v>1</v>
      </c>
      <c r="R4">
        <v>0</v>
      </c>
      <c r="S4" t="s">
        <v>55</v>
      </c>
      <c r="T4" t="s">
        <v>47</v>
      </c>
      <c r="U4" t="s">
        <v>56</v>
      </c>
      <c r="V4" t="s">
        <v>38</v>
      </c>
      <c r="W4">
        <v>1</v>
      </c>
      <c r="X4" t="s">
        <v>39</v>
      </c>
      <c r="Y4">
        <v>715</v>
      </c>
      <c r="Z4">
        <v>85</v>
      </c>
      <c r="AA4" t="s">
        <v>57</v>
      </c>
      <c r="AB4" t="s">
        <v>58</v>
      </c>
      <c r="AC4">
        <v>781024</v>
      </c>
      <c r="AD4" t="s">
        <v>51</v>
      </c>
      <c r="AE4">
        <v>800</v>
      </c>
      <c r="AF4" t="s">
        <v>59</v>
      </c>
      <c r="AG4" t="s">
        <v>60</v>
      </c>
      <c r="AH4">
        <v>17</v>
      </c>
      <c r="AI4">
        <v>121.55</v>
      </c>
      <c r="AJ4">
        <v>593.45000000000005</v>
      </c>
    </row>
    <row r="5" spans="1:36" x14ac:dyDescent="0.3">
      <c r="A5">
        <v>4</v>
      </c>
      <c r="B5" t="s">
        <v>61</v>
      </c>
      <c r="C5" s="2">
        <v>43191</v>
      </c>
      <c r="D5" s="3">
        <v>0.67083333333333339</v>
      </c>
      <c r="E5" t="s">
        <v>34</v>
      </c>
      <c r="F5">
        <v>1</v>
      </c>
      <c r="G5">
        <v>2018</v>
      </c>
      <c r="H5">
        <v>1</v>
      </c>
      <c r="I5">
        <v>4</v>
      </c>
      <c r="J5">
        <v>0</v>
      </c>
      <c r="K5">
        <v>1</v>
      </c>
      <c r="L5">
        <v>4</v>
      </c>
      <c r="M5">
        <v>0</v>
      </c>
      <c r="N5">
        <v>0</v>
      </c>
      <c r="O5">
        <v>0</v>
      </c>
      <c r="P5">
        <v>1</v>
      </c>
      <c r="Q5">
        <v>0</v>
      </c>
      <c r="R5">
        <v>1</v>
      </c>
      <c r="S5" t="s">
        <v>62</v>
      </c>
      <c r="T5" t="s">
        <v>36</v>
      </c>
      <c r="U5" t="s">
        <v>63</v>
      </c>
      <c r="V5" t="s">
        <v>38</v>
      </c>
      <c r="W5">
        <v>1</v>
      </c>
      <c r="X5" t="s">
        <v>39</v>
      </c>
      <c r="Y5">
        <v>565</v>
      </c>
      <c r="Z5">
        <v>85</v>
      </c>
      <c r="AA5" t="s">
        <v>64</v>
      </c>
      <c r="AB5" t="s">
        <v>50</v>
      </c>
      <c r="AC5">
        <v>624601</v>
      </c>
      <c r="AD5" t="s">
        <v>42</v>
      </c>
      <c r="AE5">
        <v>650</v>
      </c>
      <c r="AF5" t="s">
        <v>65</v>
      </c>
      <c r="AG5" t="s">
        <v>66</v>
      </c>
      <c r="AH5">
        <v>13</v>
      </c>
      <c r="AI5">
        <v>73.45</v>
      </c>
      <c r="AJ5">
        <v>491.55</v>
      </c>
    </row>
    <row r="6" spans="1:36" x14ac:dyDescent="0.3">
      <c r="A6">
        <v>5</v>
      </c>
      <c r="B6" t="s">
        <v>67</v>
      </c>
      <c r="C6" s="2">
        <v>43191</v>
      </c>
      <c r="D6" s="3">
        <v>0.84166666666666667</v>
      </c>
      <c r="E6" t="s">
        <v>34</v>
      </c>
      <c r="F6">
        <v>1</v>
      </c>
      <c r="G6">
        <v>2018</v>
      </c>
      <c r="H6">
        <v>1</v>
      </c>
      <c r="I6">
        <v>4</v>
      </c>
      <c r="J6">
        <v>0</v>
      </c>
      <c r="K6">
        <v>0</v>
      </c>
      <c r="L6">
        <v>4</v>
      </c>
      <c r="M6">
        <v>0</v>
      </c>
      <c r="N6">
        <v>0</v>
      </c>
      <c r="O6">
        <v>0</v>
      </c>
      <c r="P6">
        <v>0</v>
      </c>
      <c r="Q6">
        <v>1</v>
      </c>
      <c r="R6">
        <v>1</v>
      </c>
      <c r="S6" t="s">
        <v>68</v>
      </c>
      <c r="T6" t="s">
        <v>36</v>
      </c>
      <c r="U6" t="s">
        <v>69</v>
      </c>
      <c r="V6" t="s">
        <v>38</v>
      </c>
      <c r="W6">
        <v>1</v>
      </c>
      <c r="X6" t="s">
        <v>39</v>
      </c>
      <c r="Y6">
        <v>494</v>
      </c>
      <c r="Z6">
        <v>85</v>
      </c>
      <c r="AA6" t="s">
        <v>70</v>
      </c>
      <c r="AB6" t="s">
        <v>71</v>
      </c>
      <c r="AC6">
        <v>800013</v>
      </c>
      <c r="AD6" t="s">
        <v>42</v>
      </c>
      <c r="AE6">
        <v>579</v>
      </c>
      <c r="AF6" t="s">
        <v>72</v>
      </c>
      <c r="AG6" t="s">
        <v>73</v>
      </c>
      <c r="AH6">
        <v>13</v>
      </c>
      <c r="AI6">
        <v>64.22</v>
      </c>
      <c r="AJ6">
        <v>429.78</v>
      </c>
    </row>
    <row r="7" spans="1:36" x14ac:dyDescent="0.3">
      <c r="A7">
        <v>6</v>
      </c>
      <c r="B7" t="s">
        <v>74</v>
      </c>
      <c r="C7" s="2">
        <v>43221</v>
      </c>
      <c r="D7" s="3">
        <v>0.10069444444444443</v>
      </c>
      <c r="E7" t="s">
        <v>34</v>
      </c>
      <c r="F7">
        <v>1</v>
      </c>
      <c r="G7">
        <v>2018</v>
      </c>
      <c r="H7">
        <v>1</v>
      </c>
      <c r="I7">
        <v>5</v>
      </c>
      <c r="J7">
        <v>0</v>
      </c>
      <c r="K7">
        <v>0</v>
      </c>
      <c r="L7">
        <v>5</v>
      </c>
      <c r="M7">
        <v>0</v>
      </c>
      <c r="N7">
        <v>0</v>
      </c>
      <c r="O7">
        <v>0</v>
      </c>
      <c r="P7">
        <v>0</v>
      </c>
      <c r="Q7">
        <v>1</v>
      </c>
      <c r="R7">
        <v>0</v>
      </c>
      <c r="S7" t="s">
        <v>75</v>
      </c>
      <c r="T7" t="s">
        <v>47</v>
      </c>
      <c r="U7" t="s">
        <v>76</v>
      </c>
      <c r="V7" t="s">
        <v>38</v>
      </c>
      <c r="W7">
        <v>1</v>
      </c>
      <c r="X7" t="s">
        <v>39</v>
      </c>
      <c r="Y7">
        <v>425</v>
      </c>
      <c r="Z7">
        <v>85</v>
      </c>
      <c r="AA7" t="s">
        <v>77</v>
      </c>
      <c r="AB7" t="s">
        <v>78</v>
      </c>
      <c r="AC7">
        <v>248001</v>
      </c>
      <c r="AD7" t="s">
        <v>42</v>
      </c>
      <c r="AE7">
        <v>510</v>
      </c>
      <c r="AF7" t="s">
        <v>79</v>
      </c>
      <c r="AG7" t="s">
        <v>80</v>
      </c>
      <c r="AH7">
        <v>13</v>
      </c>
      <c r="AI7">
        <v>55.25</v>
      </c>
      <c r="AJ7">
        <v>369.75</v>
      </c>
    </row>
    <row r="8" spans="1:36" x14ac:dyDescent="0.3">
      <c r="A8">
        <v>7</v>
      </c>
      <c r="B8" t="s">
        <v>81</v>
      </c>
      <c r="C8" s="2">
        <v>43221</v>
      </c>
      <c r="D8" s="3">
        <v>0.12430555555555556</v>
      </c>
      <c r="E8" t="s">
        <v>34</v>
      </c>
      <c r="F8">
        <v>1</v>
      </c>
      <c r="G8">
        <v>2018</v>
      </c>
      <c r="H8">
        <v>1</v>
      </c>
      <c r="I8">
        <v>5</v>
      </c>
      <c r="J8">
        <v>0</v>
      </c>
      <c r="K8">
        <v>0</v>
      </c>
      <c r="L8">
        <v>5</v>
      </c>
      <c r="M8">
        <v>0</v>
      </c>
      <c r="N8">
        <v>0</v>
      </c>
      <c r="O8">
        <v>0</v>
      </c>
      <c r="P8">
        <v>0</v>
      </c>
      <c r="Q8">
        <v>1</v>
      </c>
      <c r="R8">
        <v>0</v>
      </c>
      <c r="S8" t="s">
        <v>82</v>
      </c>
      <c r="T8" t="s">
        <v>47</v>
      </c>
      <c r="U8" t="s">
        <v>63</v>
      </c>
      <c r="V8" t="s">
        <v>38</v>
      </c>
      <c r="W8">
        <v>1</v>
      </c>
      <c r="X8" t="s">
        <v>39</v>
      </c>
      <c r="Y8">
        <v>565</v>
      </c>
      <c r="Z8">
        <v>85</v>
      </c>
      <c r="AA8" t="s">
        <v>83</v>
      </c>
      <c r="AB8" t="s">
        <v>84</v>
      </c>
      <c r="AC8">
        <v>766001</v>
      </c>
      <c r="AD8" t="s">
        <v>42</v>
      </c>
      <c r="AE8">
        <v>650</v>
      </c>
      <c r="AF8" t="s">
        <v>65</v>
      </c>
      <c r="AG8" t="s">
        <v>66</v>
      </c>
      <c r="AH8">
        <v>13</v>
      </c>
      <c r="AI8">
        <v>73.45</v>
      </c>
      <c r="AJ8">
        <v>491.55</v>
      </c>
    </row>
    <row r="9" spans="1:36" x14ac:dyDescent="0.3">
      <c r="A9">
        <v>8</v>
      </c>
      <c r="B9" t="s">
        <v>85</v>
      </c>
      <c r="C9" s="2">
        <v>43221</v>
      </c>
      <c r="D9" s="3">
        <v>0.44861111111111113</v>
      </c>
      <c r="E9" t="s">
        <v>34</v>
      </c>
      <c r="F9">
        <v>1</v>
      </c>
      <c r="G9">
        <v>2018</v>
      </c>
      <c r="H9">
        <v>1</v>
      </c>
      <c r="I9">
        <v>5</v>
      </c>
      <c r="J9">
        <v>0</v>
      </c>
      <c r="K9">
        <v>0</v>
      </c>
      <c r="L9">
        <v>5</v>
      </c>
      <c r="M9">
        <v>0</v>
      </c>
      <c r="N9">
        <v>1</v>
      </c>
      <c r="O9">
        <v>0</v>
      </c>
      <c r="P9">
        <v>0</v>
      </c>
      <c r="Q9">
        <v>0</v>
      </c>
      <c r="R9">
        <v>1</v>
      </c>
      <c r="S9" t="s">
        <v>86</v>
      </c>
      <c r="T9" t="s">
        <v>36</v>
      </c>
      <c r="U9" t="s">
        <v>63</v>
      </c>
      <c r="V9" t="s">
        <v>38</v>
      </c>
      <c r="W9">
        <v>1</v>
      </c>
      <c r="X9" t="s">
        <v>39</v>
      </c>
      <c r="Y9">
        <v>565</v>
      </c>
      <c r="Z9">
        <v>85</v>
      </c>
      <c r="AA9" t="s">
        <v>87</v>
      </c>
      <c r="AB9" t="s">
        <v>58</v>
      </c>
      <c r="AC9">
        <v>783380</v>
      </c>
      <c r="AD9" t="s">
        <v>42</v>
      </c>
      <c r="AE9">
        <v>650</v>
      </c>
      <c r="AF9" t="s">
        <v>65</v>
      </c>
      <c r="AG9" t="s">
        <v>66</v>
      </c>
      <c r="AH9">
        <v>13</v>
      </c>
      <c r="AI9">
        <v>73.45</v>
      </c>
      <c r="AJ9">
        <v>491.55</v>
      </c>
    </row>
    <row r="10" spans="1:36" x14ac:dyDescent="0.3">
      <c r="A10">
        <v>9</v>
      </c>
      <c r="B10" t="s">
        <v>88</v>
      </c>
      <c r="C10" s="2">
        <v>43252</v>
      </c>
      <c r="D10" s="3">
        <v>0.13263888888888889</v>
      </c>
      <c r="E10" t="s">
        <v>34</v>
      </c>
      <c r="F10">
        <v>1</v>
      </c>
      <c r="G10">
        <v>2018</v>
      </c>
      <c r="H10">
        <v>1</v>
      </c>
      <c r="I10">
        <v>6</v>
      </c>
      <c r="J10">
        <v>0</v>
      </c>
      <c r="K10">
        <v>0</v>
      </c>
      <c r="L10">
        <v>6</v>
      </c>
      <c r="M10">
        <v>1</v>
      </c>
      <c r="N10">
        <v>0</v>
      </c>
      <c r="O10">
        <v>0</v>
      </c>
      <c r="P10">
        <v>0</v>
      </c>
      <c r="Q10">
        <v>1</v>
      </c>
      <c r="R10">
        <v>0</v>
      </c>
      <c r="S10" t="s">
        <v>89</v>
      </c>
      <c r="T10" t="s">
        <v>47</v>
      </c>
      <c r="U10" t="s">
        <v>90</v>
      </c>
      <c r="V10" t="s">
        <v>38</v>
      </c>
      <c r="W10">
        <v>1</v>
      </c>
      <c r="X10" t="s">
        <v>39</v>
      </c>
      <c r="Y10">
        <v>200</v>
      </c>
      <c r="Z10">
        <v>85</v>
      </c>
      <c r="AA10" t="s">
        <v>91</v>
      </c>
      <c r="AB10" t="s">
        <v>92</v>
      </c>
      <c r="AC10">
        <v>495452</v>
      </c>
      <c r="AD10" t="s">
        <v>51</v>
      </c>
      <c r="AE10">
        <v>285</v>
      </c>
      <c r="AF10" t="s">
        <v>93</v>
      </c>
      <c r="AG10" t="s">
        <v>94</v>
      </c>
      <c r="AH10">
        <v>17</v>
      </c>
      <c r="AI10">
        <v>34</v>
      </c>
      <c r="AJ10">
        <v>166</v>
      </c>
    </row>
    <row r="11" spans="1:36" x14ac:dyDescent="0.3">
      <c r="A11">
        <v>10</v>
      </c>
      <c r="B11" t="s">
        <v>95</v>
      </c>
      <c r="C11" s="2">
        <v>43252</v>
      </c>
      <c r="D11" s="3">
        <v>0.22916666666666666</v>
      </c>
      <c r="E11" t="s">
        <v>34</v>
      </c>
      <c r="F11">
        <v>1</v>
      </c>
      <c r="G11">
        <v>2018</v>
      </c>
      <c r="H11">
        <v>1</v>
      </c>
      <c r="I11">
        <v>6</v>
      </c>
      <c r="J11">
        <v>0</v>
      </c>
      <c r="K11">
        <v>0</v>
      </c>
      <c r="L11">
        <v>6</v>
      </c>
      <c r="M11">
        <v>1</v>
      </c>
      <c r="N11">
        <v>0</v>
      </c>
      <c r="O11">
        <v>0</v>
      </c>
      <c r="P11">
        <v>0</v>
      </c>
      <c r="Q11">
        <v>1</v>
      </c>
      <c r="R11">
        <v>1</v>
      </c>
      <c r="S11" t="s">
        <v>96</v>
      </c>
      <c r="T11" t="s">
        <v>36</v>
      </c>
      <c r="U11" t="s">
        <v>97</v>
      </c>
      <c r="V11" t="s">
        <v>38</v>
      </c>
      <c r="W11">
        <v>1</v>
      </c>
      <c r="X11" t="s">
        <v>39</v>
      </c>
      <c r="Y11">
        <v>610</v>
      </c>
      <c r="Z11">
        <v>85</v>
      </c>
      <c r="AA11" t="s">
        <v>98</v>
      </c>
      <c r="AB11" t="s">
        <v>99</v>
      </c>
      <c r="AC11">
        <v>695015</v>
      </c>
      <c r="AD11" t="s">
        <v>51</v>
      </c>
      <c r="AE11">
        <v>695</v>
      </c>
      <c r="AF11" t="s">
        <v>100</v>
      </c>
      <c r="AG11" t="s">
        <v>101</v>
      </c>
      <c r="AH11">
        <v>17</v>
      </c>
      <c r="AI11">
        <v>103.7</v>
      </c>
      <c r="AJ11">
        <v>506.3</v>
      </c>
    </row>
    <row r="12" spans="1:36" x14ac:dyDescent="0.3">
      <c r="A12">
        <v>11</v>
      </c>
      <c r="B12" t="s">
        <v>102</v>
      </c>
      <c r="C12" s="2">
        <v>43252</v>
      </c>
      <c r="D12" s="3">
        <v>0.26944444444444443</v>
      </c>
      <c r="E12" t="s">
        <v>34</v>
      </c>
      <c r="F12">
        <v>1</v>
      </c>
      <c r="G12">
        <v>2018</v>
      </c>
      <c r="H12">
        <v>1</v>
      </c>
      <c r="I12">
        <v>6</v>
      </c>
      <c r="J12">
        <v>0</v>
      </c>
      <c r="K12">
        <v>0</v>
      </c>
      <c r="L12">
        <v>6</v>
      </c>
      <c r="M12">
        <v>1</v>
      </c>
      <c r="N12">
        <v>1</v>
      </c>
      <c r="O12">
        <v>0</v>
      </c>
      <c r="P12">
        <v>0</v>
      </c>
      <c r="Q12">
        <v>0</v>
      </c>
      <c r="R12">
        <v>0</v>
      </c>
      <c r="S12" t="s">
        <v>103</v>
      </c>
      <c r="T12" t="s">
        <v>47</v>
      </c>
      <c r="U12" t="s">
        <v>104</v>
      </c>
      <c r="V12" t="s">
        <v>38</v>
      </c>
      <c r="W12">
        <v>1</v>
      </c>
      <c r="X12" t="s">
        <v>39</v>
      </c>
      <c r="Y12">
        <v>543</v>
      </c>
      <c r="Z12">
        <v>85</v>
      </c>
      <c r="AA12" t="s">
        <v>105</v>
      </c>
      <c r="AB12" t="s">
        <v>106</v>
      </c>
      <c r="AC12">
        <v>275103</v>
      </c>
      <c r="AD12" t="s">
        <v>42</v>
      </c>
      <c r="AE12">
        <v>628</v>
      </c>
      <c r="AF12" t="s">
        <v>107</v>
      </c>
      <c r="AG12" t="s">
        <v>108</v>
      </c>
      <c r="AH12">
        <v>13</v>
      </c>
      <c r="AI12">
        <v>70.59</v>
      </c>
      <c r="AJ12">
        <v>472.41</v>
      </c>
    </row>
    <row r="13" spans="1:36" x14ac:dyDescent="0.3">
      <c r="A13">
        <v>12</v>
      </c>
      <c r="B13" t="s">
        <v>109</v>
      </c>
      <c r="C13" s="2">
        <v>43252</v>
      </c>
      <c r="D13" s="3">
        <v>0.57777777777777783</v>
      </c>
      <c r="E13" t="s">
        <v>34</v>
      </c>
      <c r="F13">
        <v>1</v>
      </c>
      <c r="G13">
        <v>2018</v>
      </c>
      <c r="H13">
        <v>1</v>
      </c>
      <c r="I13">
        <v>6</v>
      </c>
      <c r="J13">
        <v>0</v>
      </c>
      <c r="K13">
        <v>0</v>
      </c>
      <c r="L13">
        <v>6</v>
      </c>
      <c r="M13">
        <v>1</v>
      </c>
      <c r="N13">
        <v>0</v>
      </c>
      <c r="O13">
        <v>1</v>
      </c>
      <c r="P13">
        <v>0</v>
      </c>
      <c r="Q13">
        <v>0</v>
      </c>
      <c r="R13">
        <v>0</v>
      </c>
      <c r="S13" t="s">
        <v>110</v>
      </c>
      <c r="T13" t="s">
        <v>47</v>
      </c>
      <c r="U13" t="s">
        <v>104</v>
      </c>
      <c r="V13" t="s">
        <v>38</v>
      </c>
      <c r="W13">
        <v>1</v>
      </c>
      <c r="X13" t="s">
        <v>39</v>
      </c>
      <c r="Y13">
        <v>543</v>
      </c>
      <c r="Z13">
        <v>85</v>
      </c>
      <c r="AA13" t="s">
        <v>111</v>
      </c>
      <c r="AB13" t="s">
        <v>112</v>
      </c>
      <c r="AC13">
        <v>799250</v>
      </c>
      <c r="AD13" t="s">
        <v>42</v>
      </c>
      <c r="AE13">
        <v>628</v>
      </c>
      <c r="AF13" t="s">
        <v>107</v>
      </c>
      <c r="AG13" t="s">
        <v>108</v>
      </c>
      <c r="AH13">
        <v>13</v>
      </c>
      <c r="AI13">
        <v>70.59</v>
      </c>
      <c r="AJ13">
        <v>472.41</v>
      </c>
    </row>
    <row r="14" spans="1:36" x14ac:dyDescent="0.3">
      <c r="A14">
        <v>13</v>
      </c>
      <c r="B14" t="s">
        <v>113</v>
      </c>
      <c r="C14" s="2">
        <v>43252</v>
      </c>
      <c r="D14" s="3">
        <v>0.6118055555555556</v>
      </c>
      <c r="E14" t="s">
        <v>34</v>
      </c>
      <c r="F14">
        <v>1</v>
      </c>
      <c r="G14">
        <v>2018</v>
      </c>
      <c r="H14">
        <v>1</v>
      </c>
      <c r="I14">
        <v>6</v>
      </c>
      <c r="J14">
        <v>0</v>
      </c>
      <c r="K14">
        <v>0</v>
      </c>
      <c r="L14">
        <v>6</v>
      </c>
      <c r="M14">
        <v>1</v>
      </c>
      <c r="N14">
        <v>0</v>
      </c>
      <c r="O14">
        <v>1</v>
      </c>
      <c r="P14">
        <v>0</v>
      </c>
      <c r="Q14">
        <v>0</v>
      </c>
      <c r="R14">
        <v>1</v>
      </c>
      <c r="S14" t="s">
        <v>114</v>
      </c>
      <c r="T14" t="s">
        <v>36</v>
      </c>
      <c r="U14" t="s">
        <v>115</v>
      </c>
      <c r="V14" t="s">
        <v>38</v>
      </c>
      <c r="W14">
        <v>1</v>
      </c>
      <c r="X14" t="s">
        <v>39</v>
      </c>
      <c r="Y14">
        <v>645</v>
      </c>
      <c r="Z14">
        <v>85</v>
      </c>
      <c r="AA14" t="s">
        <v>116</v>
      </c>
      <c r="AB14" t="s">
        <v>84</v>
      </c>
      <c r="AC14">
        <v>751024</v>
      </c>
      <c r="AD14" t="s">
        <v>42</v>
      </c>
      <c r="AE14">
        <v>730</v>
      </c>
      <c r="AF14" t="s">
        <v>117</v>
      </c>
      <c r="AG14" t="s">
        <v>118</v>
      </c>
      <c r="AH14">
        <v>13</v>
      </c>
      <c r="AI14">
        <v>83.85</v>
      </c>
      <c r="AJ14">
        <v>561.15</v>
      </c>
    </row>
    <row r="15" spans="1:36" x14ac:dyDescent="0.3">
      <c r="A15">
        <v>14</v>
      </c>
      <c r="B15" t="s">
        <v>119</v>
      </c>
      <c r="C15" s="2">
        <v>43282</v>
      </c>
      <c r="D15" s="3">
        <v>0.25069444444444444</v>
      </c>
      <c r="E15" t="s">
        <v>34</v>
      </c>
      <c r="F15">
        <v>1</v>
      </c>
      <c r="G15">
        <v>2018</v>
      </c>
      <c r="H15">
        <v>1</v>
      </c>
      <c r="I15">
        <v>7</v>
      </c>
      <c r="J15">
        <v>0</v>
      </c>
      <c r="K15">
        <v>0</v>
      </c>
      <c r="L15">
        <v>7</v>
      </c>
      <c r="M15">
        <v>1</v>
      </c>
      <c r="N15">
        <v>1</v>
      </c>
      <c r="O15">
        <v>0</v>
      </c>
      <c r="P15">
        <v>0</v>
      </c>
      <c r="Q15">
        <v>0</v>
      </c>
      <c r="R15">
        <v>0</v>
      </c>
      <c r="S15" t="s">
        <v>120</v>
      </c>
      <c r="T15" t="s">
        <v>47</v>
      </c>
      <c r="U15" t="s">
        <v>63</v>
      </c>
      <c r="V15" t="s">
        <v>38</v>
      </c>
      <c r="W15">
        <v>1</v>
      </c>
      <c r="X15" t="s">
        <v>39</v>
      </c>
      <c r="Y15">
        <v>565</v>
      </c>
      <c r="Z15">
        <v>85</v>
      </c>
      <c r="AA15" t="s">
        <v>121</v>
      </c>
      <c r="AB15" t="s">
        <v>122</v>
      </c>
      <c r="AC15">
        <v>400706</v>
      </c>
      <c r="AD15" t="s">
        <v>42</v>
      </c>
      <c r="AE15">
        <v>650</v>
      </c>
      <c r="AF15" t="s">
        <v>65</v>
      </c>
      <c r="AG15" t="s">
        <v>66</v>
      </c>
      <c r="AH15">
        <v>13</v>
      </c>
      <c r="AI15">
        <v>73.45</v>
      </c>
      <c r="AJ15">
        <v>491.55</v>
      </c>
    </row>
    <row r="16" spans="1:36" x14ac:dyDescent="0.3">
      <c r="A16">
        <v>15</v>
      </c>
      <c r="B16" t="s">
        <v>123</v>
      </c>
      <c r="C16" s="2">
        <v>43282</v>
      </c>
      <c r="D16" s="3">
        <v>0.27847222222222223</v>
      </c>
      <c r="E16" t="s">
        <v>34</v>
      </c>
      <c r="F16">
        <v>1</v>
      </c>
      <c r="G16">
        <v>2018</v>
      </c>
      <c r="H16">
        <v>1</v>
      </c>
      <c r="I16">
        <v>7</v>
      </c>
      <c r="J16">
        <v>0</v>
      </c>
      <c r="K16">
        <v>0</v>
      </c>
      <c r="L16">
        <v>7</v>
      </c>
      <c r="M16">
        <v>1</v>
      </c>
      <c r="N16">
        <v>1</v>
      </c>
      <c r="O16">
        <v>0</v>
      </c>
      <c r="P16">
        <v>0</v>
      </c>
      <c r="Q16">
        <v>0</v>
      </c>
      <c r="R16">
        <v>0</v>
      </c>
      <c r="S16" t="s">
        <v>124</v>
      </c>
      <c r="T16" t="s">
        <v>47</v>
      </c>
      <c r="U16" t="s">
        <v>104</v>
      </c>
      <c r="V16" t="s">
        <v>38</v>
      </c>
      <c r="W16">
        <v>1</v>
      </c>
      <c r="X16" t="s">
        <v>39</v>
      </c>
      <c r="Y16">
        <v>543</v>
      </c>
      <c r="Z16">
        <v>85</v>
      </c>
      <c r="AA16" t="s">
        <v>125</v>
      </c>
      <c r="AB16" t="s">
        <v>126</v>
      </c>
      <c r="AC16">
        <v>305801</v>
      </c>
      <c r="AD16" t="s">
        <v>42</v>
      </c>
      <c r="AE16">
        <v>628</v>
      </c>
      <c r="AF16" t="s">
        <v>107</v>
      </c>
      <c r="AG16" t="s">
        <v>108</v>
      </c>
      <c r="AH16">
        <v>13</v>
      </c>
      <c r="AI16">
        <v>70.59</v>
      </c>
      <c r="AJ16">
        <v>472.41</v>
      </c>
    </row>
    <row r="17" spans="1:36" x14ac:dyDescent="0.3">
      <c r="A17">
        <v>16</v>
      </c>
      <c r="B17" t="s">
        <v>127</v>
      </c>
      <c r="C17" s="2">
        <v>43282</v>
      </c>
      <c r="D17" s="3">
        <v>0.68194444444444446</v>
      </c>
      <c r="E17" t="s">
        <v>34</v>
      </c>
      <c r="F17">
        <v>1</v>
      </c>
      <c r="G17">
        <v>2018</v>
      </c>
      <c r="H17">
        <v>1</v>
      </c>
      <c r="I17">
        <v>7</v>
      </c>
      <c r="J17">
        <v>0</v>
      </c>
      <c r="K17">
        <v>0</v>
      </c>
      <c r="L17">
        <v>7</v>
      </c>
      <c r="M17">
        <v>1</v>
      </c>
      <c r="N17">
        <v>0</v>
      </c>
      <c r="O17">
        <v>0</v>
      </c>
      <c r="P17">
        <v>1</v>
      </c>
      <c r="Q17">
        <v>0</v>
      </c>
      <c r="R17">
        <v>1</v>
      </c>
      <c r="S17" t="s">
        <v>128</v>
      </c>
      <c r="T17" t="s">
        <v>36</v>
      </c>
      <c r="U17" t="s">
        <v>37</v>
      </c>
      <c r="V17" t="s">
        <v>38</v>
      </c>
      <c r="W17">
        <v>1</v>
      </c>
      <c r="X17" t="s">
        <v>39</v>
      </c>
      <c r="Y17">
        <v>999</v>
      </c>
      <c r="Z17">
        <v>85</v>
      </c>
      <c r="AA17" t="s">
        <v>129</v>
      </c>
      <c r="AB17" t="s">
        <v>130</v>
      </c>
      <c r="AC17">
        <v>395007</v>
      </c>
      <c r="AD17" t="s">
        <v>42</v>
      </c>
      <c r="AE17">
        <v>1084</v>
      </c>
      <c r="AF17" t="s">
        <v>43</v>
      </c>
      <c r="AG17" t="s">
        <v>44</v>
      </c>
      <c r="AH17">
        <v>13</v>
      </c>
      <c r="AI17">
        <v>129.87</v>
      </c>
      <c r="AJ17">
        <v>869.13</v>
      </c>
    </row>
    <row r="18" spans="1:36" x14ac:dyDescent="0.3">
      <c r="A18">
        <v>17</v>
      </c>
      <c r="B18" t="s">
        <v>131</v>
      </c>
      <c r="C18" s="2">
        <v>43313</v>
      </c>
      <c r="D18" s="3">
        <v>0.28472222222222221</v>
      </c>
      <c r="E18" t="s">
        <v>34</v>
      </c>
      <c r="F18">
        <v>1</v>
      </c>
      <c r="G18">
        <v>2018</v>
      </c>
      <c r="H18">
        <v>1</v>
      </c>
      <c r="I18">
        <v>8</v>
      </c>
      <c r="J18">
        <v>0</v>
      </c>
      <c r="K18">
        <v>0</v>
      </c>
      <c r="L18">
        <v>1</v>
      </c>
      <c r="M18">
        <v>0</v>
      </c>
      <c r="N18">
        <v>1</v>
      </c>
      <c r="O18">
        <v>0</v>
      </c>
      <c r="P18">
        <v>0</v>
      </c>
      <c r="Q18">
        <v>0</v>
      </c>
      <c r="R18">
        <v>1</v>
      </c>
      <c r="S18" t="s">
        <v>132</v>
      </c>
      <c r="T18" t="s">
        <v>36</v>
      </c>
      <c r="U18" t="s">
        <v>37</v>
      </c>
      <c r="V18" t="s">
        <v>38</v>
      </c>
      <c r="W18">
        <v>1</v>
      </c>
      <c r="X18" t="s">
        <v>39</v>
      </c>
      <c r="Y18">
        <v>999</v>
      </c>
      <c r="Z18">
        <v>85</v>
      </c>
      <c r="AA18" t="s">
        <v>133</v>
      </c>
      <c r="AB18" t="s">
        <v>134</v>
      </c>
      <c r="AC18">
        <v>171001</v>
      </c>
      <c r="AD18" t="s">
        <v>42</v>
      </c>
      <c r="AE18">
        <v>1084</v>
      </c>
      <c r="AF18" t="s">
        <v>43</v>
      </c>
      <c r="AG18" t="s">
        <v>44</v>
      </c>
      <c r="AH18">
        <v>13</v>
      </c>
      <c r="AI18">
        <v>129.87</v>
      </c>
      <c r="AJ18">
        <v>869.13</v>
      </c>
    </row>
    <row r="19" spans="1:36" x14ac:dyDescent="0.3">
      <c r="A19">
        <v>18</v>
      </c>
      <c r="B19" t="s">
        <v>135</v>
      </c>
      <c r="C19" s="2">
        <v>43313</v>
      </c>
      <c r="D19" s="3">
        <v>0.4458333333333333</v>
      </c>
      <c r="E19" t="s">
        <v>34</v>
      </c>
      <c r="F19">
        <v>1</v>
      </c>
      <c r="G19">
        <v>2018</v>
      </c>
      <c r="H19">
        <v>1</v>
      </c>
      <c r="I19">
        <v>8</v>
      </c>
      <c r="J19">
        <v>0</v>
      </c>
      <c r="K19">
        <v>0</v>
      </c>
      <c r="L19">
        <v>1</v>
      </c>
      <c r="M19">
        <v>0</v>
      </c>
      <c r="N19">
        <v>1</v>
      </c>
      <c r="O19">
        <v>0</v>
      </c>
      <c r="P19">
        <v>0</v>
      </c>
      <c r="Q19">
        <v>0</v>
      </c>
      <c r="R19">
        <v>1</v>
      </c>
      <c r="S19" t="s">
        <v>136</v>
      </c>
      <c r="T19" t="s">
        <v>36</v>
      </c>
      <c r="U19" t="s">
        <v>97</v>
      </c>
      <c r="V19" t="s">
        <v>38</v>
      </c>
      <c r="W19">
        <v>1</v>
      </c>
      <c r="X19" t="s">
        <v>39</v>
      </c>
      <c r="Y19">
        <v>610</v>
      </c>
      <c r="Z19">
        <v>85</v>
      </c>
      <c r="AA19" t="s">
        <v>137</v>
      </c>
      <c r="AB19" t="s">
        <v>122</v>
      </c>
      <c r="AC19">
        <v>440016</v>
      </c>
      <c r="AD19" t="s">
        <v>51</v>
      </c>
      <c r="AE19">
        <v>695</v>
      </c>
      <c r="AF19" t="s">
        <v>100</v>
      </c>
      <c r="AG19" t="s">
        <v>101</v>
      </c>
      <c r="AH19">
        <v>17</v>
      </c>
      <c r="AI19">
        <v>103.7</v>
      </c>
      <c r="AJ19">
        <v>506.3</v>
      </c>
    </row>
    <row r="20" spans="1:36" x14ac:dyDescent="0.3">
      <c r="A20">
        <v>19</v>
      </c>
      <c r="B20" t="s">
        <v>138</v>
      </c>
      <c r="C20" s="2">
        <v>43313</v>
      </c>
      <c r="D20" s="3">
        <v>0.44722222222222219</v>
      </c>
      <c r="E20" t="s">
        <v>34</v>
      </c>
      <c r="F20">
        <v>1</v>
      </c>
      <c r="G20">
        <v>2018</v>
      </c>
      <c r="H20">
        <v>1</v>
      </c>
      <c r="I20">
        <v>8</v>
      </c>
      <c r="J20">
        <v>0</v>
      </c>
      <c r="K20">
        <v>0</v>
      </c>
      <c r="L20">
        <v>1</v>
      </c>
      <c r="M20">
        <v>0</v>
      </c>
      <c r="N20">
        <v>1</v>
      </c>
      <c r="O20">
        <v>0</v>
      </c>
      <c r="P20">
        <v>0</v>
      </c>
      <c r="Q20">
        <v>0</v>
      </c>
      <c r="R20">
        <v>1</v>
      </c>
      <c r="S20" t="s">
        <v>139</v>
      </c>
      <c r="T20" t="s">
        <v>36</v>
      </c>
      <c r="U20" t="s">
        <v>140</v>
      </c>
      <c r="V20" t="s">
        <v>38</v>
      </c>
      <c r="W20">
        <v>1</v>
      </c>
      <c r="X20" t="s">
        <v>39</v>
      </c>
      <c r="Y20">
        <v>450</v>
      </c>
      <c r="Z20">
        <v>85</v>
      </c>
      <c r="AA20" t="s">
        <v>141</v>
      </c>
      <c r="AB20" t="s">
        <v>142</v>
      </c>
      <c r="AC20">
        <v>560037</v>
      </c>
      <c r="AD20" t="s">
        <v>51</v>
      </c>
      <c r="AE20">
        <v>535</v>
      </c>
      <c r="AF20" t="s">
        <v>143</v>
      </c>
      <c r="AG20" t="s">
        <v>144</v>
      </c>
      <c r="AH20">
        <v>17</v>
      </c>
      <c r="AI20">
        <v>76.5</v>
      </c>
      <c r="AJ20">
        <v>373.5</v>
      </c>
    </row>
    <row r="21" spans="1:36" x14ac:dyDescent="0.3">
      <c r="A21">
        <v>20</v>
      </c>
      <c r="B21" t="s">
        <v>145</v>
      </c>
      <c r="C21" s="2">
        <v>43313</v>
      </c>
      <c r="D21" s="3">
        <v>0.54791666666666672</v>
      </c>
      <c r="E21" t="s">
        <v>34</v>
      </c>
      <c r="F21">
        <v>1</v>
      </c>
      <c r="G21">
        <v>2018</v>
      </c>
      <c r="H21">
        <v>1</v>
      </c>
      <c r="I21">
        <v>8</v>
      </c>
      <c r="J21">
        <v>0</v>
      </c>
      <c r="K21">
        <v>0</v>
      </c>
      <c r="L21">
        <v>1</v>
      </c>
      <c r="M21">
        <v>0</v>
      </c>
      <c r="N21">
        <v>0</v>
      </c>
      <c r="O21">
        <v>1</v>
      </c>
      <c r="P21">
        <v>0</v>
      </c>
      <c r="Q21">
        <v>0</v>
      </c>
      <c r="R21">
        <v>0</v>
      </c>
      <c r="S21" t="s">
        <v>146</v>
      </c>
      <c r="T21" t="s">
        <v>47</v>
      </c>
      <c r="U21" t="s">
        <v>48</v>
      </c>
      <c r="V21" t="s">
        <v>38</v>
      </c>
      <c r="W21">
        <v>1</v>
      </c>
      <c r="X21" t="s">
        <v>39</v>
      </c>
      <c r="Y21">
        <v>640</v>
      </c>
      <c r="Z21">
        <v>85</v>
      </c>
      <c r="AA21" t="s">
        <v>141</v>
      </c>
      <c r="AB21" t="s">
        <v>142</v>
      </c>
      <c r="AC21">
        <v>560074</v>
      </c>
      <c r="AD21" t="s">
        <v>51</v>
      </c>
      <c r="AE21">
        <v>725</v>
      </c>
      <c r="AF21" t="s">
        <v>52</v>
      </c>
      <c r="AG21" t="s">
        <v>53</v>
      </c>
      <c r="AH21">
        <v>17</v>
      </c>
      <c r="AI21">
        <v>108.8</v>
      </c>
      <c r="AJ21">
        <v>531.20000000000005</v>
      </c>
    </row>
    <row r="22" spans="1:36" x14ac:dyDescent="0.3">
      <c r="A22">
        <v>21</v>
      </c>
      <c r="B22" t="s">
        <v>147</v>
      </c>
      <c r="C22" s="2">
        <v>43313</v>
      </c>
      <c r="D22" s="3">
        <v>0.62638888888888888</v>
      </c>
      <c r="E22" t="s">
        <v>34</v>
      </c>
      <c r="F22">
        <v>1</v>
      </c>
      <c r="G22">
        <v>2018</v>
      </c>
      <c r="H22">
        <v>1</v>
      </c>
      <c r="I22">
        <v>8</v>
      </c>
      <c r="J22">
        <v>0</v>
      </c>
      <c r="K22">
        <v>0</v>
      </c>
      <c r="L22">
        <v>1</v>
      </c>
      <c r="M22">
        <v>0</v>
      </c>
      <c r="N22">
        <v>0</v>
      </c>
      <c r="O22">
        <v>1</v>
      </c>
      <c r="P22">
        <v>0</v>
      </c>
      <c r="Q22">
        <v>0</v>
      </c>
      <c r="R22">
        <v>0</v>
      </c>
      <c r="S22" t="s">
        <v>148</v>
      </c>
      <c r="T22" t="s">
        <v>47</v>
      </c>
      <c r="U22" t="s">
        <v>63</v>
      </c>
      <c r="V22" t="s">
        <v>38</v>
      </c>
      <c r="W22">
        <v>1</v>
      </c>
      <c r="X22" t="s">
        <v>39</v>
      </c>
      <c r="Y22">
        <v>565</v>
      </c>
      <c r="Z22">
        <v>85</v>
      </c>
      <c r="AA22" t="s">
        <v>141</v>
      </c>
      <c r="AB22" t="s">
        <v>142</v>
      </c>
      <c r="AC22">
        <v>560087</v>
      </c>
      <c r="AD22" t="s">
        <v>42</v>
      </c>
      <c r="AE22">
        <v>650</v>
      </c>
      <c r="AF22" t="s">
        <v>65</v>
      </c>
      <c r="AG22" t="s">
        <v>66</v>
      </c>
      <c r="AH22">
        <v>13</v>
      </c>
      <c r="AI22">
        <v>73.45</v>
      </c>
      <c r="AJ22">
        <v>491.55</v>
      </c>
    </row>
    <row r="23" spans="1:36" x14ac:dyDescent="0.3">
      <c r="A23">
        <v>22</v>
      </c>
      <c r="B23" t="s">
        <v>149</v>
      </c>
      <c r="C23" s="2">
        <v>43313</v>
      </c>
      <c r="D23" s="3">
        <v>0.7944444444444444</v>
      </c>
      <c r="E23" t="s">
        <v>34</v>
      </c>
      <c r="F23">
        <v>1</v>
      </c>
      <c r="G23">
        <v>2018</v>
      </c>
      <c r="H23">
        <v>1</v>
      </c>
      <c r="I23">
        <v>8</v>
      </c>
      <c r="J23">
        <v>0</v>
      </c>
      <c r="K23">
        <v>0</v>
      </c>
      <c r="L23">
        <v>1</v>
      </c>
      <c r="M23">
        <v>0</v>
      </c>
      <c r="N23">
        <v>0</v>
      </c>
      <c r="O23">
        <v>0</v>
      </c>
      <c r="P23">
        <v>1</v>
      </c>
      <c r="Q23">
        <v>0</v>
      </c>
      <c r="R23">
        <v>1</v>
      </c>
      <c r="S23" t="s">
        <v>150</v>
      </c>
      <c r="T23" t="s">
        <v>36</v>
      </c>
      <c r="U23" t="s">
        <v>151</v>
      </c>
      <c r="V23" t="s">
        <v>38</v>
      </c>
      <c r="W23">
        <v>1</v>
      </c>
      <c r="X23" t="s">
        <v>39</v>
      </c>
      <c r="Y23">
        <v>690</v>
      </c>
      <c r="Z23">
        <v>85</v>
      </c>
      <c r="AA23" t="s">
        <v>152</v>
      </c>
      <c r="AB23" t="s">
        <v>122</v>
      </c>
      <c r="AC23">
        <v>422013</v>
      </c>
      <c r="AD23" t="s">
        <v>51</v>
      </c>
      <c r="AE23">
        <v>775</v>
      </c>
      <c r="AF23" t="s">
        <v>153</v>
      </c>
      <c r="AG23" t="s">
        <v>144</v>
      </c>
      <c r="AH23">
        <v>17</v>
      </c>
      <c r="AI23">
        <v>117.3</v>
      </c>
      <c r="AJ23">
        <v>572.70000000000005</v>
      </c>
    </row>
    <row r="24" spans="1:36" x14ac:dyDescent="0.3">
      <c r="A24">
        <v>23</v>
      </c>
      <c r="B24" t="s">
        <v>154</v>
      </c>
      <c r="C24" s="2">
        <v>43344</v>
      </c>
      <c r="D24" s="3">
        <v>0.16666666666666666</v>
      </c>
      <c r="E24" t="s">
        <v>34</v>
      </c>
      <c r="F24">
        <v>1</v>
      </c>
      <c r="G24">
        <v>2018</v>
      </c>
      <c r="H24">
        <v>1</v>
      </c>
      <c r="I24">
        <v>9</v>
      </c>
      <c r="J24">
        <v>0</v>
      </c>
      <c r="K24">
        <v>0</v>
      </c>
      <c r="L24">
        <v>2</v>
      </c>
      <c r="M24">
        <v>0</v>
      </c>
      <c r="N24">
        <v>0</v>
      </c>
      <c r="O24">
        <v>0</v>
      </c>
      <c r="P24">
        <v>0</v>
      </c>
      <c r="Q24">
        <v>1</v>
      </c>
      <c r="R24">
        <v>0</v>
      </c>
      <c r="S24" t="s">
        <v>155</v>
      </c>
      <c r="T24" t="s">
        <v>47</v>
      </c>
      <c r="U24" t="s">
        <v>37</v>
      </c>
      <c r="V24" t="s">
        <v>38</v>
      </c>
      <c r="W24">
        <v>1</v>
      </c>
      <c r="X24" t="s">
        <v>39</v>
      </c>
      <c r="Y24">
        <v>999</v>
      </c>
      <c r="Z24">
        <v>85</v>
      </c>
      <c r="AA24" t="s">
        <v>141</v>
      </c>
      <c r="AB24" t="s">
        <v>142</v>
      </c>
      <c r="AC24">
        <v>560071</v>
      </c>
      <c r="AD24" t="s">
        <v>42</v>
      </c>
      <c r="AE24">
        <v>1084</v>
      </c>
      <c r="AF24" t="s">
        <v>43</v>
      </c>
      <c r="AG24" t="s">
        <v>44</v>
      </c>
      <c r="AH24">
        <v>13</v>
      </c>
      <c r="AI24">
        <v>129.87</v>
      </c>
      <c r="AJ24">
        <v>869.13</v>
      </c>
    </row>
    <row r="25" spans="1:36" x14ac:dyDescent="0.3">
      <c r="A25">
        <v>24</v>
      </c>
      <c r="B25" t="s">
        <v>156</v>
      </c>
      <c r="C25" s="2">
        <v>43344</v>
      </c>
      <c r="D25" s="3">
        <v>0.38055555555555554</v>
      </c>
      <c r="E25" t="s">
        <v>34</v>
      </c>
      <c r="F25">
        <v>1</v>
      </c>
      <c r="G25">
        <v>2018</v>
      </c>
      <c r="H25">
        <v>1</v>
      </c>
      <c r="I25">
        <v>9</v>
      </c>
      <c r="J25">
        <v>0</v>
      </c>
      <c r="K25">
        <v>0</v>
      </c>
      <c r="L25">
        <v>2</v>
      </c>
      <c r="M25">
        <v>0</v>
      </c>
      <c r="N25">
        <v>1</v>
      </c>
      <c r="O25">
        <v>0</v>
      </c>
      <c r="P25">
        <v>0</v>
      </c>
      <c r="Q25">
        <v>0</v>
      </c>
      <c r="R25">
        <v>1</v>
      </c>
      <c r="S25" t="s">
        <v>157</v>
      </c>
      <c r="T25" t="s">
        <v>36</v>
      </c>
      <c r="U25" t="s">
        <v>158</v>
      </c>
      <c r="V25" t="s">
        <v>38</v>
      </c>
      <c r="W25">
        <v>1</v>
      </c>
      <c r="X25" t="s">
        <v>39</v>
      </c>
      <c r="Y25">
        <v>485</v>
      </c>
      <c r="Z25">
        <v>85</v>
      </c>
      <c r="AA25" t="s">
        <v>159</v>
      </c>
      <c r="AB25" t="s">
        <v>160</v>
      </c>
      <c r="AC25">
        <v>110039</v>
      </c>
      <c r="AD25" t="s">
        <v>42</v>
      </c>
      <c r="AE25">
        <v>570</v>
      </c>
      <c r="AF25" t="s">
        <v>161</v>
      </c>
      <c r="AG25" t="s">
        <v>66</v>
      </c>
      <c r="AH25">
        <v>13</v>
      </c>
      <c r="AI25">
        <v>63.05</v>
      </c>
      <c r="AJ25">
        <v>421.95</v>
      </c>
    </row>
    <row r="26" spans="1:36" x14ac:dyDescent="0.3">
      <c r="A26">
        <v>25</v>
      </c>
      <c r="B26" t="s">
        <v>162</v>
      </c>
      <c r="C26" s="2">
        <v>43344</v>
      </c>
      <c r="D26" s="3">
        <v>0.47916666666666669</v>
      </c>
      <c r="E26" t="s">
        <v>34</v>
      </c>
      <c r="F26">
        <v>1</v>
      </c>
      <c r="G26">
        <v>2018</v>
      </c>
      <c r="H26">
        <v>1</v>
      </c>
      <c r="I26">
        <v>9</v>
      </c>
      <c r="J26">
        <v>0</v>
      </c>
      <c r="K26">
        <v>0</v>
      </c>
      <c r="L26">
        <v>2</v>
      </c>
      <c r="M26">
        <v>0</v>
      </c>
      <c r="N26">
        <v>1</v>
      </c>
      <c r="O26">
        <v>0</v>
      </c>
      <c r="P26">
        <v>0</v>
      </c>
      <c r="Q26">
        <v>0</v>
      </c>
      <c r="R26">
        <v>1</v>
      </c>
      <c r="S26" t="s">
        <v>163</v>
      </c>
      <c r="T26" t="s">
        <v>36</v>
      </c>
      <c r="U26" t="s">
        <v>164</v>
      </c>
      <c r="V26" t="s">
        <v>38</v>
      </c>
      <c r="W26">
        <v>1</v>
      </c>
      <c r="X26" t="s">
        <v>39</v>
      </c>
      <c r="Y26">
        <v>1480</v>
      </c>
      <c r="Z26">
        <v>85</v>
      </c>
      <c r="AA26" t="s">
        <v>165</v>
      </c>
      <c r="AB26" t="s">
        <v>50</v>
      </c>
      <c r="AC26">
        <v>638011</v>
      </c>
      <c r="AD26" t="s">
        <v>42</v>
      </c>
      <c r="AE26">
        <v>1565</v>
      </c>
      <c r="AF26" t="s">
        <v>166</v>
      </c>
      <c r="AG26" t="s">
        <v>167</v>
      </c>
      <c r="AH26">
        <v>13</v>
      </c>
      <c r="AI26">
        <v>192.4</v>
      </c>
      <c r="AJ26">
        <v>1287.5999999999999</v>
      </c>
    </row>
    <row r="27" spans="1:36" x14ac:dyDescent="0.3">
      <c r="A27">
        <v>26</v>
      </c>
      <c r="B27" t="s">
        <v>168</v>
      </c>
      <c r="C27" s="2">
        <v>43344</v>
      </c>
      <c r="D27" s="3">
        <v>0.49236111111111108</v>
      </c>
      <c r="E27" t="s">
        <v>34</v>
      </c>
      <c r="F27">
        <v>1</v>
      </c>
      <c r="G27">
        <v>2018</v>
      </c>
      <c r="H27">
        <v>1</v>
      </c>
      <c r="I27">
        <v>9</v>
      </c>
      <c r="J27">
        <v>0</v>
      </c>
      <c r="K27">
        <v>0</v>
      </c>
      <c r="L27">
        <v>2</v>
      </c>
      <c r="M27">
        <v>0</v>
      </c>
      <c r="N27">
        <v>1</v>
      </c>
      <c r="O27">
        <v>0</v>
      </c>
      <c r="P27">
        <v>0</v>
      </c>
      <c r="Q27">
        <v>0</v>
      </c>
      <c r="R27">
        <v>1</v>
      </c>
      <c r="S27" t="s">
        <v>169</v>
      </c>
      <c r="T27" t="s">
        <v>36</v>
      </c>
      <c r="U27" t="s">
        <v>164</v>
      </c>
      <c r="V27" t="s">
        <v>38</v>
      </c>
      <c r="W27">
        <v>1</v>
      </c>
      <c r="X27" t="s">
        <v>39</v>
      </c>
      <c r="Y27">
        <v>1480</v>
      </c>
      <c r="Z27">
        <v>85</v>
      </c>
      <c r="AA27" t="s">
        <v>170</v>
      </c>
      <c r="AB27" t="s">
        <v>50</v>
      </c>
      <c r="AC27">
        <v>620012</v>
      </c>
      <c r="AD27" t="s">
        <v>42</v>
      </c>
      <c r="AE27">
        <v>1565</v>
      </c>
      <c r="AF27" t="s">
        <v>166</v>
      </c>
      <c r="AG27" t="s">
        <v>167</v>
      </c>
      <c r="AH27">
        <v>13</v>
      </c>
      <c r="AI27">
        <v>192.4</v>
      </c>
      <c r="AJ27">
        <v>1287.5999999999999</v>
      </c>
    </row>
    <row r="28" spans="1:36" x14ac:dyDescent="0.3">
      <c r="A28">
        <v>27</v>
      </c>
      <c r="B28" t="s">
        <v>171</v>
      </c>
      <c r="C28" s="2">
        <v>43344</v>
      </c>
      <c r="D28" s="3">
        <v>0.53125</v>
      </c>
      <c r="E28" t="s">
        <v>34</v>
      </c>
      <c r="F28">
        <v>1</v>
      </c>
      <c r="G28">
        <v>2018</v>
      </c>
      <c r="H28">
        <v>1</v>
      </c>
      <c r="I28">
        <v>9</v>
      </c>
      <c r="J28">
        <v>0</v>
      </c>
      <c r="K28">
        <v>0</v>
      </c>
      <c r="L28">
        <v>2</v>
      </c>
      <c r="M28">
        <v>0</v>
      </c>
      <c r="N28">
        <v>0</v>
      </c>
      <c r="O28">
        <v>1</v>
      </c>
      <c r="P28">
        <v>0</v>
      </c>
      <c r="Q28">
        <v>0</v>
      </c>
      <c r="R28">
        <v>0</v>
      </c>
      <c r="S28" t="s">
        <v>172</v>
      </c>
      <c r="T28" t="s">
        <v>47</v>
      </c>
      <c r="U28" t="s">
        <v>173</v>
      </c>
      <c r="V28" t="s">
        <v>38</v>
      </c>
      <c r="W28">
        <v>1</v>
      </c>
      <c r="X28" t="s">
        <v>39</v>
      </c>
      <c r="Y28">
        <v>959</v>
      </c>
      <c r="Z28">
        <v>85</v>
      </c>
      <c r="AA28" t="s">
        <v>174</v>
      </c>
      <c r="AB28" t="s">
        <v>122</v>
      </c>
      <c r="AC28">
        <v>401101</v>
      </c>
      <c r="AD28" t="s">
        <v>175</v>
      </c>
      <c r="AE28">
        <v>1044</v>
      </c>
      <c r="AF28" t="s">
        <v>176</v>
      </c>
      <c r="AG28" t="s">
        <v>177</v>
      </c>
      <c r="AH28">
        <v>18</v>
      </c>
      <c r="AI28">
        <v>172.62</v>
      </c>
      <c r="AJ28">
        <v>786.38</v>
      </c>
    </row>
    <row r="29" spans="1:36" x14ac:dyDescent="0.3">
      <c r="A29">
        <v>28</v>
      </c>
      <c r="B29" t="s">
        <v>178</v>
      </c>
      <c r="C29" s="2">
        <v>43374</v>
      </c>
      <c r="D29" s="3">
        <v>0.33749999999999997</v>
      </c>
      <c r="E29" t="s">
        <v>34</v>
      </c>
      <c r="F29">
        <v>1</v>
      </c>
      <c r="G29">
        <v>2018</v>
      </c>
      <c r="H29">
        <v>1</v>
      </c>
      <c r="I29">
        <v>10</v>
      </c>
      <c r="J29">
        <v>0</v>
      </c>
      <c r="K29">
        <v>0</v>
      </c>
      <c r="L29">
        <v>3</v>
      </c>
      <c r="M29">
        <v>0</v>
      </c>
      <c r="N29">
        <v>1</v>
      </c>
      <c r="O29">
        <v>0</v>
      </c>
      <c r="P29">
        <v>0</v>
      </c>
      <c r="Q29">
        <v>0</v>
      </c>
      <c r="R29">
        <v>0</v>
      </c>
      <c r="S29" t="s">
        <v>179</v>
      </c>
      <c r="T29" t="s">
        <v>47</v>
      </c>
      <c r="U29" t="s">
        <v>180</v>
      </c>
      <c r="V29" t="s">
        <v>38</v>
      </c>
      <c r="W29">
        <v>1</v>
      </c>
      <c r="X29" t="s">
        <v>39</v>
      </c>
      <c r="Y29">
        <v>260</v>
      </c>
      <c r="Z29">
        <v>85</v>
      </c>
      <c r="AA29" t="s">
        <v>181</v>
      </c>
      <c r="AB29" t="s">
        <v>58</v>
      </c>
      <c r="AC29">
        <v>785001</v>
      </c>
      <c r="AD29" t="s">
        <v>51</v>
      </c>
      <c r="AE29">
        <v>345</v>
      </c>
      <c r="AF29" t="s">
        <v>182</v>
      </c>
      <c r="AG29" t="s">
        <v>183</v>
      </c>
      <c r="AH29">
        <v>17</v>
      </c>
      <c r="AI29">
        <v>44.2</v>
      </c>
      <c r="AJ29">
        <v>215.8</v>
      </c>
    </row>
    <row r="30" spans="1:36" x14ac:dyDescent="0.3">
      <c r="A30">
        <v>29</v>
      </c>
      <c r="B30" t="s">
        <v>184</v>
      </c>
      <c r="C30" s="2">
        <v>43374</v>
      </c>
      <c r="D30" s="3">
        <v>0.40069444444444446</v>
      </c>
      <c r="E30" t="s">
        <v>34</v>
      </c>
      <c r="F30">
        <v>1</v>
      </c>
      <c r="G30">
        <v>2018</v>
      </c>
      <c r="H30">
        <v>1</v>
      </c>
      <c r="I30">
        <v>10</v>
      </c>
      <c r="J30">
        <v>0</v>
      </c>
      <c r="K30">
        <v>0</v>
      </c>
      <c r="L30">
        <v>3</v>
      </c>
      <c r="M30">
        <v>0</v>
      </c>
      <c r="N30">
        <v>1</v>
      </c>
      <c r="O30">
        <v>0</v>
      </c>
      <c r="P30">
        <v>0</v>
      </c>
      <c r="Q30">
        <v>0</v>
      </c>
      <c r="R30">
        <v>0</v>
      </c>
      <c r="S30" t="s">
        <v>185</v>
      </c>
      <c r="T30" t="s">
        <v>47</v>
      </c>
      <c r="U30" t="s">
        <v>97</v>
      </c>
      <c r="V30" t="s">
        <v>38</v>
      </c>
      <c r="W30">
        <v>1</v>
      </c>
      <c r="X30" t="s">
        <v>39</v>
      </c>
      <c r="Y30">
        <v>610</v>
      </c>
      <c r="Z30">
        <v>85</v>
      </c>
      <c r="AA30" t="s">
        <v>186</v>
      </c>
      <c r="AB30" t="s">
        <v>187</v>
      </c>
      <c r="AC30">
        <v>122015</v>
      </c>
      <c r="AD30" t="s">
        <v>51</v>
      </c>
      <c r="AE30">
        <v>695</v>
      </c>
      <c r="AF30" t="s">
        <v>100</v>
      </c>
      <c r="AG30" t="s">
        <v>101</v>
      </c>
      <c r="AH30">
        <v>17</v>
      </c>
      <c r="AI30">
        <v>103.7</v>
      </c>
      <c r="AJ30">
        <v>506.3</v>
      </c>
    </row>
    <row r="31" spans="1:36" x14ac:dyDescent="0.3">
      <c r="A31">
        <v>30</v>
      </c>
      <c r="B31" t="s">
        <v>188</v>
      </c>
      <c r="C31" s="2">
        <v>43374</v>
      </c>
      <c r="D31" s="3">
        <v>0.43055555555555558</v>
      </c>
      <c r="E31" t="s">
        <v>34</v>
      </c>
      <c r="F31">
        <v>1</v>
      </c>
      <c r="G31">
        <v>2018</v>
      </c>
      <c r="H31">
        <v>1</v>
      </c>
      <c r="I31">
        <v>10</v>
      </c>
      <c r="J31">
        <v>0</v>
      </c>
      <c r="K31">
        <v>0</v>
      </c>
      <c r="L31">
        <v>3</v>
      </c>
      <c r="M31">
        <v>0</v>
      </c>
      <c r="N31">
        <v>1</v>
      </c>
      <c r="O31">
        <v>0</v>
      </c>
      <c r="P31">
        <v>0</v>
      </c>
      <c r="Q31">
        <v>0</v>
      </c>
      <c r="R31">
        <v>0</v>
      </c>
      <c r="S31" t="s">
        <v>189</v>
      </c>
      <c r="T31" t="s">
        <v>47</v>
      </c>
      <c r="U31" t="s">
        <v>97</v>
      </c>
      <c r="V31" t="s">
        <v>38</v>
      </c>
      <c r="W31">
        <v>1</v>
      </c>
      <c r="X31" t="s">
        <v>39</v>
      </c>
      <c r="Y31">
        <v>610</v>
      </c>
      <c r="Z31">
        <v>85</v>
      </c>
      <c r="AA31" t="s">
        <v>190</v>
      </c>
      <c r="AB31" t="s">
        <v>50</v>
      </c>
      <c r="AC31">
        <v>636306</v>
      </c>
      <c r="AD31" t="s">
        <v>51</v>
      </c>
      <c r="AE31">
        <v>695</v>
      </c>
      <c r="AF31" t="s">
        <v>100</v>
      </c>
      <c r="AG31" t="s">
        <v>101</v>
      </c>
      <c r="AH31">
        <v>17</v>
      </c>
      <c r="AI31">
        <v>103.7</v>
      </c>
      <c r="AJ31">
        <v>506.3</v>
      </c>
    </row>
    <row r="32" spans="1:36" x14ac:dyDescent="0.3">
      <c r="A32">
        <v>31</v>
      </c>
      <c r="B32" t="s">
        <v>191</v>
      </c>
      <c r="C32" s="2">
        <v>43405</v>
      </c>
      <c r="D32" s="3">
        <v>0.25694444444444448</v>
      </c>
      <c r="E32" t="s">
        <v>34</v>
      </c>
      <c r="F32">
        <v>1</v>
      </c>
      <c r="G32">
        <v>2018</v>
      </c>
      <c r="H32">
        <v>1</v>
      </c>
      <c r="I32">
        <v>11</v>
      </c>
      <c r="J32">
        <v>0</v>
      </c>
      <c r="K32">
        <v>0</v>
      </c>
      <c r="L32">
        <v>4</v>
      </c>
      <c r="M32">
        <v>0</v>
      </c>
      <c r="N32">
        <v>1</v>
      </c>
      <c r="O32">
        <v>0</v>
      </c>
      <c r="P32">
        <v>0</v>
      </c>
      <c r="Q32">
        <v>0</v>
      </c>
      <c r="R32">
        <v>1</v>
      </c>
      <c r="S32" t="s">
        <v>192</v>
      </c>
      <c r="T32" t="s">
        <v>36</v>
      </c>
      <c r="U32" t="s">
        <v>90</v>
      </c>
      <c r="V32" t="s">
        <v>38</v>
      </c>
      <c r="W32">
        <v>1</v>
      </c>
      <c r="X32" t="s">
        <v>39</v>
      </c>
      <c r="Y32">
        <v>200</v>
      </c>
      <c r="Z32">
        <v>85</v>
      </c>
      <c r="AA32" t="s">
        <v>193</v>
      </c>
      <c r="AB32" t="s">
        <v>99</v>
      </c>
      <c r="AC32">
        <v>682015</v>
      </c>
      <c r="AD32" t="s">
        <v>51</v>
      </c>
      <c r="AE32">
        <v>285</v>
      </c>
      <c r="AF32" t="s">
        <v>93</v>
      </c>
      <c r="AG32" t="s">
        <v>94</v>
      </c>
      <c r="AH32">
        <v>17</v>
      </c>
      <c r="AI32">
        <v>34</v>
      </c>
      <c r="AJ32">
        <v>166</v>
      </c>
    </row>
    <row r="33" spans="1:36" x14ac:dyDescent="0.3">
      <c r="A33">
        <v>32</v>
      </c>
      <c r="B33" t="s">
        <v>194</v>
      </c>
      <c r="C33" s="2">
        <v>43405</v>
      </c>
      <c r="D33" s="3">
        <v>0.30486111111111108</v>
      </c>
      <c r="E33" t="s">
        <v>34</v>
      </c>
      <c r="F33">
        <v>1</v>
      </c>
      <c r="G33">
        <v>2018</v>
      </c>
      <c r="H33">
        <v>1</v>
      </c>
      <c r="I33">
        <v>11</v>
      </c>
      <c r="J33">
        <v>0</v>
      </c>
      <c r="K33">
        <v>0</v>
      </c>
      <c r="L33">
        <v>4</v>
      </c>
      <c r="M33">
        <v>0</v>
      </c>
      <c r="N33">
        <v>1</v>
      </c>
      <c r="O33">
        <v>0</v>
      </c>
      <c r="P33">
        <v>0</v>
      </c>
      <c r="Q33">
        <v>0</v>
      </c>
      <c r="R33">
        <v>1</v>
      </c>
      <c r="S33" t="s">
        <v>195</v>
      </c>
      <c r="T33" t="s">
        <v>36</v>
      </c>
      <c r="U33" t="s">
        <v>196</v>
      </c>
      <c r="V33" t="s">
        <v>38</v>
      </c>
      <c r="W33">
        <v>1</v>
      </c>
      <c r="X33" t="s">
        <v>39</v>
      </c>
      <c r="Y33">
        <v>910</v>
      </c>
      <c r="Z33">
        <v>85</v>
      </c>
      <c r="AA33" t="s">
        <v>197</v>
      </c>
      <c r="AB33" t="s">
        <v>126</v>
      </c>
      <c r="AC33">
        <v>335512</v>
      </c>
      <c r="AD33" t="s">
        <v>42</v>
      </c>
      <c r="AE33">
        <v>995</v>
      </c>
      <c r="AF33" t="s">
        <v>198</v>
      </c>
      <c r="AG33" t="s">
        <v>44</v>
      </c>
      <c r="AH33">
        <v>13</v>
      </c>
      <c r="AI33">
        <v>118.3</v>
      </c>
      <c r="AJ33">
        <v>791.7</v>
      </c>
    </row>
    <row r="34" spans="1:36" x14ac:dyDescent="0.3">
      <c r="A34">
        <v>33</v>
      </c>
      <c r="B34" t="s">
        <v>199</v>
      </c>
      <c r="C34" s="2">
        <v>43405</v>
      </c>
      <c r="D34" s="3">
        <v>0.76597222222222217</v>
      </c>
      <c r="E34" t="s">
        <v>34</v>
      </c>
      <c r="F34">
        <v>1</v>
      </c>
      <c r="G34">
        <v>2018</v>
      </c>
      <c r="H34">
        <v>1</v>
      </c>
      <c r="I34">
        <v>11</v>
      </c>
      <c r="J34">
        <v>0</v>
      </c>
      <c r="K34">
        <v>0</v>
      </c>
      <c r="L34">
        <v>4</v>
      </c>
      <c r="M34">
        <v>0</v>
      </c>
      <c r="N34">
        <v>0</v>
      </c>
      <c r="O34">
        <v>0</v>
      </c>
      <c r="P34">
        <v>1</v>
      </c>
      <c r="Q34">
        <v>0</v>
      </c>
      <c r="R34">
        <v>0</v>
      </c>
      <c r="S34" t="s">
        <v>200</v>
      </c>
      <c r="T34" t="s">
        <v>47</v>
      </c>
      <c r="U34" t="s">
        <v>97</v>
      </c>
      <c r="V34" t="s">
        <v>38</v>
      </c>
      <c r="W34">
        <v>1</v>
      </c>
      <c r="X34" t="s">
        <v>39</v>
      </c>
      <c r="Y34">
        <v>610</v>
      </c>
      <c r="Z34">
        <v>85</v>
      </c>
      <c r="AA34" t="s">
        <v>201</v>
      </c>
      <c r="AB34" t="s">
        <v>92</v>
      </c>
      <c r="AC34">
        <v>495001</v>
      </c>
      <c r="AD34" t="s">
        <v>51</v>
      </c>
      <c r="AE34">
        <v>695</v>
      </c>
      <c r="AF34" t="s">
        <v>100</v>
      </c>
      <c r="AG34" t="s">
        <v>101</v>
      </c>
      <c r="AH34">
        <v>17</v>
      </c>
      <c r="AI34">
        <v>103.7</v>
      </c>
      <c r="AJ34">
        <v>506.3</v>
      </c>
    </row>
    <row r="35" spans="1:36" x14ac:dyDescent="0.3">
      <c r="A35">
        <v>34</v>
      </c>
      <c r="B35" t="s">
        <v>202</v>
      </c>
      <c r="C35" s="2">
        <v>43435</v>
      </c>
      <c r="D35" s="3">
        <v>0.11041666666666666</v>
      </c>
      <c r="E35" t="s">
        <v>34</v>
      </c>
      <c r="F35">
        <v>1</v>
      </c>
      <c r="G35">
        <v>2018</v>
      </c>
      <c r="H35">
        <v>1</v>
      </c>
      <c r="I35">
        <v>12</v>
      </c>
      <c r="J35">
        <v>0</v>
      </c>
      <c r="K35">
        <v>0</v>
      </c>
      <c r="L35">
        <v>5</v>
      </c>
      <c r="M35">
        <v>0</v>
      </c>
      <c r="N35">
        <v>0</v>
      </c>
      <c r="O35">
        <v>0</v>
      </c>
      <c r="P35">
        <v>0</v>
      </c>
      <c r="Q35">
        <v>1</v>
      </c>
      <c r="R35">
        <v>1</v>
      </c>
      <c r="S35" t="s">
        <v>203</v>
      </c>
      <c r="T35" t="s">
        <v>36</v>
      </c>
      <c r="U35" t="s">
        <v>204</v>
      </c>
      <c r="V35" t="s">
        <v>38</v>
      </c>
      <c r="W35">
        <v>1</v>
      </c>
      <c r="X35" t="s">
        <v>39</v>
      </c>
      <c r="Y35">
        <v>465</v>
      </c>
      <c r="Z35">
        <v>85</v>
      </c>
      <c r="AA35" t="s">
        <v>205</v>
      </c>
      <c r="AB35" t="s">
        <v>41</v>
      </c>
      <c r="AC35">
        <v>500100</v>
      </c>
      <c r="AD35" t="s">
        <v>42</v>
      </c>
      <c r="AE35">
        <v>550</v>
      </c>
      <c r="AF35" t="s">
        <v>206</v>
      </c>
      <c r="AG35" t="s">
        <v>207</v>
      </c>
      <c r="AH35">
        <v>13</v>
      </c>
      <c r="AI35">
        <v>60.45</v>
      </c>
      <c r="AJ35">
        <v>404.55</v>
      </c>
    </row>
    <row r="36" spans="1:36" x14ac:dyDescent="0.3">
      <c r="A36">
        <v>35</v>
      </c>
      <c r="B36" t="s">
        <v>208</v>
      </c>
      <c r="C36" s="2">
        <v>43435</v>
      </c>
      <c r="D36" s="3">
        <v>0.1875</v>
      </c>
      <c r="E36" t="s">
        <v>34</v>
      </c>
      <c r="F36">
        <v>1</v>
      </c>
      <c r="G36">
        <v>2018</v>
      </c>
      <c r="H36">
        <v>1</v>
      </c>
      <c r="I36">
        <v>12</v>
      </c>
      <c r="J36">
        <v>0</v>
      </c>
      <c r="K36">
        <v>0</v>
      </c>
      <c r="L36">
        <v>5</v>
      </c>
      <c r="M36">
        <v>0</v>
      </c>
      <c r="N36">
        <v>0</v>
      </c>
      <c r="O36">
        <v>0</v>
      </c>
      <c r="P36">
        <v>0</v>
      </c>
      <c r="Q36">
        <v>1</v>
      </c>
      <c r="R36">
        <v>1</v>
      </c>
      <c r="S36" t="s">
        <v>209</v>
      </c>
      <c r="T36" t="s">
        <v>36</v>
      </c>
      <c r="U36" t="s">
        <v>97</v>
      </c>
      <c r="V36" t="s">
        <v>38</v>
      </c>
      <c r="W36">
        <v>1</v>
      </c>
      <c r="X36" t="s">
        <v>39</v>
      </c>
      <c r="Y36">
        <v>610</v>
      </c>
      <c r="Z36">
        <v>85</v>
      </c>
      <c r="AA36" t="s">
        <v>210</v>
      </c>
      <c r="AB36" t="s">
        <v>92</v>
      </c>
      <c r="AC36">
        <v>497223</v>
      </c>
      <c r="AD36" t="s">
        <v>51</v>
      </c>
      <c r="AE36">
        <v>695</v>
      </c>
      <c r="AF36" t="s">
        <v>100</v>
      </c>
      <c r="AG36" t="s">
        <v>101</v>
      </c>
      <c r="AH36">
        <v>17</v>
      </c>
      <c r="AI36">
        <v>103.7</v>
      </c>
      <c r="AJ36">
        <v>506.3</v>
      </c>
    </row>
    <row r="37" spans="1:36" x14ac:dyDescent="0.3">
      <c r="A37">
        <v>36</v>
      </c>
      <c r="B37" t="s">
        <v>211</v>
      </c>
      <c r="C37" s="2">
        <v>43435</v>
      </c>
      <c r="D37" s="3">
        <v>0.22638888888888889</v>
      </c>
      <c r="E37" t="s">
        <v>34</v>
      </c>
      <c r="F37">
        <v>1</v>
      </c>
      <c r="G37">
        <v>2018</v>
      </c>
      <c r="H37">
        <v>1</v>
      </c>
      <c r="I37">
        <v>12</v>
      </c>
      <c r="J37">
        <v>0</v>
      </c>
      <c r="K37">
        <v>0</v>
      </c>
      <c r="L37">
        <v>5</v>
      </c>
      <c r="M37">
        <v>0</v>
      </c>
      <c r="N37">
        <v>0</v>
      </c>
      <c r="O37">
        <v>0</v>
      </c>
      <c r="P37">
        <v>0</v>
      </c>
      <c r="Q37">
        <v>1</v>
      </c>
      <c r="R37">
        <v>1</v>
      </c>
      <c r="S37" t="s">
        <v>212</v>
      </c>
      <c r="T37" t="s">
        <v>36</v>
      </c>
      <c r="U37" t="s">
        <v>37</v>
      </c>
      <c r="V37" t="s">
        <v>38</v>
      </c>
      <c r="W37">
        <v>1</v>
      </c>
      <c r="X37" t="s">
        <v>39</v>
      </c>
      <c r="Y37">
        <v>999</v>
      </c>
      <c r="Z37">
        <v>85</v>
      </c>
      <c r="AA37" t="s">
        <v>213</v>
      </c>
      <c r="AB37" t="s">
        <v>214</v>
      </c>
      <c r="AC37">
        <v>246149</v>
      </c>
      <c r="AD37" t="s">
        <v>42</v>
      </c>
      <c r="AE37">
        <v>1084</v>
      </c>
      <c r="AF37" t="s">
        <v>43</v>
      </c>
      <c r="AG37" t="s">
        <v>44</v>
      </c>
      <c r="AH37">
        <v>13</v>
      </c>
      <c r="AI37">
        <v>129.87</v>
      </c>
      <c r="AJ37">
        <v>869.13</v>
      </c>
    </row>
    <row r="38" spans="1:36" x14ac:dyDescent="0.3">
      <c r="A38">
        <v>37</v>
      </c>
      <c r="B38" t="s">
        <v>215</v>
      </c>
      <c r="C38" s="2">
        <v>43435</v>
      </c>
      <c r="D38" s="3">
        <v>0.24722222222222223</v>
      </c>
      <c r="E38" t="s">
        <v>34</v>
      </c>
      <c r="F38">
        <v>1</v>
      </c>
      <c r="G38">
        <v>2018</v>
      </c>
      <c r="H38">
        <v>1</v>
      </c>
      <c r="I38">
        <v>12</v>
      </c>
      <c r="J38">
        <v>0</v>
      </c>
      <c r="K38">
        <v>0</v>
      </c>
      <c r="L38">
        <v>5</v>
      </c>
      <c r="M38">
        <v>0</v>
      </c>
      <c r="N38">
        <v>0</v>
      </c>
      <c r="O38">
        <v>0</v>
      </c>
      <c r="P38">
        <v>0</v>
      </c>
      <c r="Q38">
        <v>1</v>
      </c>
      <c r="R38">
        <v>1</v>
      </c>
      <c r="S38" t="s">
        <v>216</v>
      </c>
      <c r="T38" t="s">
        <v>36</v>
      </c>
      <c r="U38" t="s">
        <v>173</v>
      </c>
      <c r="V38" t="s">
        <v>38</v>
      </c>
      <c r="W38">
        <v>1</v>
      </c>
      <c r="X38" t="s">
        <v>39</v>
      </c>
      <c r="Y38">
        <v>959</v>
      </c>
      <c r="Z38">
        <v>85</v>
      </c>
      <c r="AA38" t="s">
        <v>121</v>
      </c>
      <c r="AB38" t="s">
        <v>122</v>
      </c>
      <c r="AC38">
        <v>400706</v>
      </c>
      <c r="AD38" t="s">
        <v>175</v>
      </c>
      <c r="AE38">
        <v>1044</v>
      </c>
      <c r="AF38" t="s">
        <v>176</v>
      </c>
      <c r="AG38" t="s">
        <v>177</v>
      </c>
      <c r="AH38">
        <v>18</v>
      </c>
      <c r="AI38">
        <v>172.62</v>
      </c>
      <c r="AJ38">
        <v>786.38</v>
      </c>
    </row>
    <row r="39" spans="1:36" x14ac:dyDescent="0.3">
      <c r="A39">
        <v>38</v>
      </c>
      <c r="B39" t="s">
        <v>217</v>
      </c>
      <c r="C39" s="2">
        <v>43435</v>
      </c>
      <c r="D39" s="3">
        <v>0.29791666666666666</v>
      </c>
      <c r="E39" t="s">
        <v>34</v>
      </c>
      <c r="F39">
        <v>1</v>
      </c>
      <c r="G39">
        <v>2018</v>
      </c>
      <c r="H39">
        <v>1</v>
      </c>
      <c r="I39">
        <v>12</v>
      </c>
      <c r="J39">
        <v>0</v>
      </c>
      <c r="K39">
        <v>0</v>
      </c>
      <c r="L39">
        <v>5</v>
      </c>
      <c r="M39">
        <v>0</v>
      </c>
      <c r="N39">
        <v>1</v>
      </c>
      <c r="O39">
        <v>0</v>
      </c>
      <c r="P39">
        <v>0</v>
      </c>
      <c r="Q39">
        <v>0</v>
      </c>
      <c r="R39">
        <v>1</v>
      </c>
      <c r="S39" t="s">
        <v>218</v>
      </c>
      <c r="T39" t="s">
        <v>36</v>
      </c>
      <c r="U39" t="s">
        <v>76</v>
      </c>
      <c r="V39" t="s">
        <v>38</v>
      </c>
      <c r="W39">
        <v>1</v>
      </c>
      <c r="X39" t="s">
        <v>39</v>
      </c>
      <c r="Y39">
        <v>425</v>
      </c>
      <c r="Z39">
        <v>85</v>
      </c>
      <c r="AA39" t="s">
        <v>219</v>
      </c>
      <c r="AB39" t="s">
        <v>106</v>
      </c>
      <c r="AC39">
        <v>201306</v>
      </c>
      <c r="AD39" t="s">
        <v>42</v>
      </c>
      <c r="AE39">
        <v>510</v>
      </c>
      <c r="AF39" t="s">
        <v>79</v>
      </c>
      <c r="AG39" t="s">
        <v>80</v>
      </c>
      <c r="AH39">
        <v>13</v>
      </c>
      <c r="AI39">
        <v>55.25</v>
      </c>
      <c r="AJ39">
        <v>369.75</v>
      </c>
    </row>
    <row r="40" spans="1:36" x14ac:dyDescent="0.3">
      <c r="A40">
        <v>39</v>
      </c>
      <c r="B40" t="s">
        <v>220</v>
      </c>
      <c r="C40" s="2">
        <v>43435</v>
      </c>
      <c r="D40" s="3">
        <v>0.3263888888888889</v>
      </c>
      <c r="E40" t="s">
        <v>34</v>
      </c>
      <c r="F40">
        <v>1</v>
      </c>
      <c r="G40">
        <v>2018</v>
      </c>
      <c r="H40">
        <v>1</v>
      </c>
      <c r="I40">
        <v>12</v>
      </c>
      <c r="J40">
        <v>0</v>
      </c>
      <c r="K40">
        <v>0</v>
      </c>
      <c r="L40">
        <v>5</v>
      </c>
      <c r="M40">
        <v>0</v>
      </c>
      <c r="N40">
        <v>1</v>
      </c>
      <c r="O40">
        <v>0</v>
      </c>
      <c r="P40">
        <v>0</v>
      </c>
      <c r="Q40">
        <v>0</v>
      </c>
      <c r="R40">
        <v>1</v>
      </c>
      <c r="S40" t="s">
        <v>221</v>
      </c>
      <c r="T40" t="s">
        <v>36</v>
      </c>
      <c r="U40" t="s">
        <v>115</v>
      </c>
      <c r="V40" t="s">
        <v>38</v>
      </c>
      <c r="W40">
        <v>1</v>
      </c>
      <c r="X40" t="s">
        <v>39</v>
      </c>
      <c r="Y40">
        <v>645</v>
      </c>
      <c r="Z40">
        <v>85</v>
      </c>
      <c r="AA40" t="s">
        <v>174</v>
      </c>
      <c r="AB40" t="s">
        <v>122</v>
      </c>
      <c r="AC40">
        <v>400005</v>
      </c>
      <c r="AD40" t="s">
        <v>42</v>
      </c>
      <c r="AE40">
        <v>730</v>
      </c>
      <c r="AF40" t="s">
        <v>117</v>
      </c>
      <c r="AG40" t="s">
        <v>118</v>
      </c>
      <c r="AH40">
        <v>13</v>
      </c>
      <c r="AI40">
        <v>83.85</v>
      </c>
      <c r="AJ40">
        <v>561.15</v>
      </c>
    </row>
    <row r="41" spans="1:36" x14ac:dyDescent="0.3">
      <c r="A41">
        <v>40</v>
      </c>
      <c r="B41" t="s">
        <v>222</v>
      </c>
      <c r="C41" s="2">
        <v>43435</v>
      </c>
      <c r="D41" s="3">
        <v>0.33124999999999999</v>
      </c>
      <c r="E41" t="s">
        <v>34</v>
      </c>
      <c r="F41">
        <v>1</v>
      </c>
      <c r="G41">
        <v>2018</v>
      </c>
      <c r="H41">
        <v>1</v>
      </c>
      <c r="I41">
        <v>12</v>
      </c>
      <c r="J41">
        <v>0</v>
      </c>
      <c r="K41">
        <v>0</v>
      </c>
      <c r="L41">
        <v>5</v>
      </c>
      <c r="M41">
        <v>0</v>
      </c>
      <c r="N41">
        <v>1</v>
      </c>
      <c r="O41">
        <v>0</v>
      </c>
      <c r="P41">
        <v>0</v>
      </c>
      <c r="Q41">
        <v>0</v>
      </c>
      <c r="R41">
        <v>1</v>
      </c>
      <c r="S41" t="s">
        <v>223</v>
      </c>
      <c r="T41" t="s">
        <v>36</v>
      </c>
      <c r="U41" t="s">
        <v>97</v>
      </c>
      <c r="V41" t="s">
        <v>38</v>
      </c>
      <c r="W41">
        <v>1</v>
      </c>
      <c r="X41" t="s">
        <v>39</v>
      </c>
      <c r="Y41">
        <v>610</v>
      </c>
      <c r="Z41">
        <v>85</v>
      </c>
      <c r="AA41" t="s">
        <v>224</v>
      </c>
      <c r="AB41" t="s">
        <v>225</v>
      </c>
      <c r="AC41">
        <v>507002</v>
      </c>
      <c r="AD41" t="s">
        <v>51</v>
      </c>
      <c r="AE41">
        <v>695</v>
      </c>
      <c r="AF41" t="s">
        <v>100</v>
      </c>
      <c r="AG41" t="s">
        <v>101</v>
      </c>
      <c r="AH41">
        <v>17</v>
      </c>
      <c r="AI41">
        <v>103.7</v>
      </c>
      <c r="AJ41">
        <v>506.3</v>
      </c>
    </row>
    <row r="42" spans="1:36" x14ac:dyDescent="0.3">
      <c r="A42">
        <v>41</v>
      </c>
      <c r="B42" t="s">
        <v>222</v>
      </c>
      <c r="C42" s="2">
        <v>43435</v>
      </c>
      <c r="D42" s="3">
        <v>0.33124999999999999</v>
      </c>
      <c r="E42" t="s">
        <v>34</v>
      </c>
      <c r="F42">
        <v>1</v>
      </c>
      <c r="G42">
        <v>2018</v>
      </c>
      <c r="H42">
        <v>1</v>
      </c>
      <c r="I42">
        <v>12</v>
      </c>
      <c r="J42">
        <v>0</v>
      </c>
      <c r="K42">
        <v>0</v>
      </c>
      <c r="L42">
        <v>5</v>
      </c>
      <c r="M42">
        <v>0</v>
      </c>
      <c r="N42">
        <v>1</v>
      </c>
      <c r="O42">
        <v>0</v>
      </c>
      <c r="P42">
        <v>0</v>
      </c>
      <c r="Q42">
        <v>0</v>
      </c>
      <c r="R42">
        <v>1</v>
      </c>
      <c r="S42" t="s">
        <v>226</v>
      </c>
      <c r="T42" t="s">
        <v>36</v>
      </c>
      <c r="U42" t="s">
        <v>227</v>
      </c>
      <c r="V42" t="s">
        <v>38</v>
      </c>
      <c r="W42">
        <v>1</v>
      </c>
      <c r="X42" t="s">
        <v>39</v>
      </c>
      <c r="Y42">
        <v>615</v>
      </c>
      <c r="Z42">
        <v>85</v>
      </c>
      <c r="AA42" t="s">
        <v>224</v>
      </c>
      <c r="AB42" t="s">
        <v>225</v>
      </c>
      <c r="AC42">
        <v>507002</v>
      </c>
      <c r="AD42" t="s">
        <v>51</v>
      </c>
      <c r="AE42">
        <v>700</v>
      </c>
      <c r="AF42" t="s">
        <v>143</v>
      </c>
      <c r="AG42" t="s">
        <v>228</v>
      </c>
      <c r="AH42">
        <v>17</v>
      </c>
      <c r="AI42">
        <v>104.55</v>
      </c>
      <c r="AJ42">
        <v>510.45</v>
      </c>
    </row>
    <row r="43" spans="1:36" x14ac:dyDescent="0.3">
      <c r="A43">
        <v>42</v>
      </c>
      <c r="B43" t="s">
        <v>229</v>
      </c>
      <c r="C43" s="2">
        <v>43435</v>
      </c>
      <c r="D43" s="3">
        <v>0.40625</v>
      </c>
      <c r="E43" t="s">
        <v>34</v>
      </c>
      <c r="F43">
        <v>1</v>
      </c>
      <c r="G43">
        <v>2018</v>
      </c>
      <c r="H43">
        <v>1</v>
      </c>
      <c r="I43">
        <v>12</v>
      </c>
      <c r="J43">
        <v>0</v>
      </c>
      <c r="K43">
        <v>0</v>
      </c>
      <c r="L43">
        <v>5</v>
      </c>
      <c r="M43">
        <v>0</v>
      </c>
      <c r="N43">
        <v>1</v>
      </c>
      <c r="O43">
        <v>0</v>
      </c>
      <c r="P43">
        <v>0</v>
      </c>
      <c r="Q43">
        <v>0</v>
      </c>
      <c r="R43">
        <v>0</v>
      </c>
      <c r="S43" t="s">
        <v>230</v>
      </c>
      <c r="T43" t="s">
        <v>47</v>
      </c>
      <c r="U43" t="s">
        <v>204</v>
      </c>
      <c r="V43" t="s">
        <v>38</v>
      </c>
      <c r="W43">
        <v>1</v>
      </c>
      <c r="X43" t="s">
        <v>39</v>
      </c>
      <c r="Y43">
        <v>465</v>
      </c>
      <c r="Z43">
        <v>85</v>
      </c>
      <c r="AA43" t="s">
        <v>231</v>
      </c>
      <c r="AB43" t="s">
        <v>214</v>
      </c>
      <c r="AC43">
        <v>248001</v>
      </c>
      <c r="AD43" t="s">
        <v>42</v>
      </c>
      <c r="AE43">
        <v>550</v>
      </c>
      <c r="AF43" t="s">
        <v>206</v>
      </c>
      <c r="AG43" t="s">
        <v>207</v>
      </c>
      <c r="AH43">
        <v>13</v>
      </c>
      <c r="AI43">
        <v>60.45</v>
      </c>
      <c r="AJ43">
        <v>404.55</v>
      </c>
    </row>
    <row r="44" spans="1:36" x14ac:dyDescent="0.3">
      <c r="A44">
        <v>43</v>
      </c>
      <c r="B44" t="s">
        <v>232</v>
      </c>
      <c r="C44" t="s">
        <v>233</v>
      </c>
      <c r="D44" s="3">
        <v>0.14097222222222222</v>
      </c>
      <c r="E44" t="s">
        <v>34</v>
      </c>
      <c r="F44">
        <v>1</v>
      </c>
      <c r="G44">
        <v>2018</v>
      </c>
      <c r="H44">
        <v>1</v>
      </c>
      <c r="I44">
        <v>13</v>
      </c>
      <c r="J44">
        <v>0</v>
      </c>
      <c r="K44">
        <v>0</v>
      </c>
      <c r="L44">
        <v>6</v>
      </c>
      <c r="M44">
        <v>1</v>
      </c>
      <c r="N44">
        <v>0</v>
      </c>
      <c r="O44">
        <v>0</v>
      </c>
      <c r="P44">
        <v>0</v>
      </c>
      <c r="Q44">
        <v>1</v>
      </c>
      <c r="R44">
        <v>1</v>
      </c>
      <c r="S44" t="s">
        <v>234</v>
      </c>
      <c r="T44" t="s">
        <v>36</v>
      </c>
      <c r="U44" t="s">
        <v>76</v>
      </c>
      <c r="V44" t="s">
        <v>38</v>
      </c>
      <c r="W44">
        <v>1</v>
      </c>
      <c r="X44" t="s">
        <v>39</v>
      </c>
      <c r="Y44">
        <v>425</v>
      </c>
      <c r="Z44">
        <v>85</v>
      </c>
      <c r="AA44" t="s">
        <v>235</v>
      </c>
      <c r="AB44" t="s">
        <v>225</v>
      </c>
      <c r="AC44">
        <v>500039</v>
      </c>
      <c r="AD44" t="s">
        <v>42</v>
      </c>
      <c r="AE44">
        <v>510</v>
      </c>
      <c r="AF44" t="s">
        <v>79</v>
      </c>
      <c r="AG44" t="s">
        <v>80</v>
      </c>
      <c r="AH44">
        <v>13</v>
      </c>
      <c r="AI44">
        <v>55.25</v>
      </c>
      <c r="AJ44">
        <v>369.75</v>
      </c>
    </row>
    <row r="45" spans="1:36" x14ac:dyDescent="0.3">
      <c r="A45">
        <v>44</v>
      </c>
      <c r="B45" t="s">
        <v>236</v>
      </c>
      <c r="C45" t="s">
        <v>233</v>
      </c>
      <c r="D45" s="3">
        <v>0.22847222222222222</v>
      </c>
      <c r="E45" t="s">
        <v>34</v>
      </c>
      <c r="F45">
        <v>1</v>
      </c>
      <c r="G45">
        <v>2018</v>
      </c>
      <c r="H45">
        <v>1</v>
      </c>
      <c r="I45">
        <v>13</v>
      </c>
      <c r="J45">
        <v>0</v>
      </c>
      <c r="K45">
        <v>0</v>
      </c>
      <c r="L45">
        <v>6</v>
      </c>
      <c r="M45">
        <v>1</v>
      </c>
      <c r="N45">
        <v>0</v>
      </c>
      <c r="O45">
        <v>0</v>
      </c>
      <c r="P45">
        <v>0</v>
      </c>
      <c r="Q45">
        <v>1</v>
      </c>
      <c r="R45">
        <v>1</v>
      </c>
      <c r="S45" t="s">
        <v>237</v>
      </c>
      <c r="T45" t="s">
        <v>36</v>
      </c>
      <c r="U45" t="s">
        <v>238</v>
      </c>
      <c r="V45" t="s">
        <v>38</v>
      </c>
      <c r="W45">
        <v>1</v>
      </c>
      <c r="X45" t="s">
        <v>39</v>
      </c>
      <c r="Y45">
        <v>768</v>
      </c>
      <c r="Z45">
        <v>85</v>
      </c>
      <c r="AA45" t="s">
        <v>239</v>
      </c>
      <c r="AB45" t="s">
        <v>99</v>
      </c>
      <c r="AC45">
        <v>686544</v>
      </c>
      <c r="AD45" t="s">
        <v>51</v>
      </c>
      <c r="AE45">
        <v>853</v>
      </c>
      <c r="AF45" t="s">
        <v>240</v>
      </c>
      <c r="AG45" t="s">
        <v>241</v>
      </c>
      <c r="AH45">
        <v>17</v>
      </c>
      <c r="AI45">
        <v>130.56</v>
      </c>
      <c r="AJ45">
        <v>637.44000000000005</v>
      </c>
    </row>
    <row r="46" spans="1:36" x14ac:dyDescent="0.3">
      <c r="A46">
        <v>45</v>
      </c>
      <c r="B46" t="s">
        <v>242</v>
      </c>
      <c r="C46" t="s">
        <v>233</v>
      </c>
      <c r="D46" s="3">
        <v>0.4513888888888889</v>
      </c>
      <c r="E46" t="s">
        <v>34</v>
      </c>
      <c r="F46">
        <v>1</v>
      </c>
      <c r="G46">
        <v>2018</v>
      </c>
      <c r="H46">
        <v>1</v>
      </c>
      <c r="I46">
        <v>13</v>
      </c>
      <c r="J46">
        <v>0</v>
      </c>
      <c r="K46">
        <v>0</v>
      </c>
      <c r="L46">
        <v>6</v>
      </c>
      <c r="M46">
        <v>1</v>
      </c>
      <c r="N46">
        <v>1</v>
      </c>
      <c r="O46">
        <v>0</v>
      </c>
      <c r="P46">
        <v>0</v>
      </c>
      <c r="Q46">
        <v>0</v>
      </c>
      <c r="R46">
        <v>0</v>
      </c>
      <c r="S46" t="s">
        <v>243</v>
      </c>
      <c r="T46" t="s">
        <v>47</v>
      </c>
      <c r="U46" t="s">
        <v>48</v>
      </c>
      <c r="V46" t="s">
        <v>38</v>
      </c>
      <c r="W46">
        <v>1</v>
      </c>
      <c r="X46" t="s">
        <v>39</v>
      </c>
      <c r="Y46">
        <v>640</v>
      </c>
      <c r="Z46">
        <v>85</v>
      </c>
      <c r="AA46" t="s">
        <v>244</v>
      </c>
      <c r="AB46" t="s">
        <v>122</v>
      </c>
      <c r="AC46">
        <v>444607</v>
      </c>
      <c r="AD46" t="s">
        <v>51</v>
      </c>
      <c r="AE46">
        <v>725</v>
      </c>
      <c r="AF46" t="s">
        <v>52</v>
      </c>
      <c r="AG46" t="s">
        <v>53</v>
      </c>
      <c r="AH46">
        <v>17</v>
      </c>
      <c r="AI46">
        <v>108.8</v>
      </c>
      <c r="AJ46">
        <v>531.20000000000005</v>
      </c>
    </row>
    <row r="47" spans="1:36" x14ac:dyDescent="0.3">
      <c r="A47">
        <v>46</v>
      </c>
      <c r="B47" t="s">
        <v>245</v>
      </c>
      <c r="C47" t="s">
        <v>246</v>
      </c>
      <c r="D47" s="3">
        <v>0.46180555555555558</v>
      </c>
      <c r="E47" t="s">
        <v>34</v>
      </c>
      <c r="F47">
        <v>1</v>
      </c>
      <c r="G47">
        <v>2018</v>
      </c>
      <c r="H47">
        <v>1</v>
      </c>
      <c r="I47">
        <v>14</v>
      </c>
      <c r="J47">
        <v>0</v>
      </c>
      <c r="K47">
        <v>0</v>
      </c>
      <c r="L47">
        <v>7</v>
      </c>
      <c r="M47">
        <v>1</v>
      </c>
      <c r="N47">
        <v>1</v>
      </c>
      <c r="O47">
        <v>0</v>
      </c>
      <c r="P47">
        <v>0</v>
      </c>
      <c r="Q47">
        <v>0</v>
      </c>
      <c r="R47">
        <v>1</v>
      </c>
      <c r="S47" t="s">
        <v>247</v>
      </c>
      <c r="T47" t="s">
        <v>36</v>
      </c>
      <c r="U47" t="s">
        <v>248</v>
      </c>
      <c r="V47" t="s">
        <v>38</v>
      </c>
      <c r="W47">
        <v>1</v>
      </c>
      <c r="X47" t="s">
        <v>39</v>
      </c>
      <c r="Y47">
        <v>175</v>
      </c>
      <c r="Z47">
        <v>85</v>
      </c>
      <c r="AA47" t="s">
        <v>137</v>
      </c>
      <c r="AB47" t="s">
        <v>122</v>
      </c>
      <c r="AC47">
        <v>440001</v>
      </c>
      <c r="AD47" t="s">
        <v>51</v>
      </c>
      <c r="AE47">
        <v>260</v>
      </c>
      <c r="AF47" t="s">
        <v>249</v>
      </c>
      <c r="AG47" t="s">
        <v>241</v>
      </c>
      <c r="AH47">
        <v>17</v>
      </c>
      <c r="AI47">
        <v>29.75</v>
      </c>
      <c r="AJ47">
        <v>145.25</v>
      </c>
    </row>
    <row r="48" spans="1:36" x14ac:dyDescent="0.3">
      <c r="A48">
        <v>47</v>
      </c>
      <c r="B48" t="s">
        <v>250</v>
      </c>
      <c r="C48" t="s">
        <v>246</v>
      </c>
      <c r="D48" s="3">
        <v>0.56805555555555554</v>
      </c>
      <c r="E48" t="s">
        <v>34</v>
      </c>
      <c r="F48">
        <v>1</v>
      </c>
      <c r="G48">
        <v>2018</v>
      </c>
      <c r="H48">
        <v>1</v>
      </c>
      <c r="I48">
        <v>14</v>
      </c>
      <c r="J48">
        <v>0</v>
      </c>
      <c r="K48">
        <v>0</v>
      </c>
      <c r="L48">
        <v>7</v>
      </c>
      <c r="M48">
        <v>1</v>
      </c>
      <c r="N48">
        <v>0</v>
      </c>
      <c r="O48">
        <v>1</v>
      </c>
      <c r="P48">
        <v>0</v>
      </c>
      <c r="Q48">
        <v>0</v>
      </c>
      <c r="R48">
        <v>0</v>
      </c>
      <c r="S48" t="s">
        <v>251</v>
      </c>
      <c r="T48" t="s">
        <v>47</v>
      </c>
      <c r="U48" t="s">
        <v>173</v>
      </c>
      <c r="V48" t="s">
        <v>38</v>
      </c>
      <c r="W48">
        <v>1</v>
      </c>
      <c r="X48" t="s">
        <v>39</v>
      </c>
      <c r="Y48">
        <v>959</v>
      </c>
      <c r="Z48">
        <v>85</v>
      </c>
      <c r="AA48" t="s">
        <v>252</v>
      </c>
      <c r="AB48" t="s">
        <v>126</v>
      </c>
      <c r="AC48">
        <v>306502</v>
      </c>
      <c r="AD48" t="s">
        <v>175</v>
      </c>
      <c r="AE48">
        <v>1044</v>
      </c>
      <c r="AF48" t="s">
        <v>176</v>
      </c>
      <c r="AG48" t="s">
        <v>177</v>
      </c>
      <c r="AH48">
        <v>18</v>
      </c>
      <c r="AI48">
        <v>172.62</v>
      </c>
      <c r="AJ48">
        <v>786.38</v>
      </c>
    </row>
    <row r="49" spans="1:36" x14ac:dyDescent="0.3">
      <c r="A49">
        <v>48</v>
      </c>
      <c r="B49" t="s">
        <v>253</v>
      </c>
      <c r="C49" t="s">
        <v>254</v>
      </c>
      <c r="D49" s="3">
        <v>8.1250000000000003E-2</v>
      </c>
      <c r="E49" t="s">
        <v>34</v>
      </c>
      <c r="F49">
        <v>1</v>
      </c>
      <c r="G49">
        <v>2018</v>
      </c>
      <c r="H49">
        <v>1</v>
      </c>
      <c r="I49">
        <v>15</v>
      </c>
      <c r="J49">
        <v>0</v>
      </c>
      <c r="K49">
        <v>0</v>
      </c>
      <c r="L49">
        <v>1</v>
      </c>
      <c r="M49">
        <v>0</v>
      </c>
      <c r="N49">
        <v>0</v>
      </c>
      <c r="O49">
        <v>0</v>
      </c>
      <c r="P49">
        <v>0</v>
      </c>
      <c r="Q49">
        <v>1</v>
      </c>
      <c r="R49">
        <v>0</v>
      </c>
      <c r="S49" t="s">
        <v>255</v>
      </c>
      <c r="T49" t="s">
        <v>47</v>
      </c>
      <c r="U49" t="s">
        <v>248</v>
      </c>
      <c r="V49" t="s">
        <v>38</v>
      </c>
      <c r="W49">
        <v>1</v>
      </c>
      <c r="X49" t="s">
        <v>39</v>
      </c>
      <c r="Y49">
        <v>175</v>
      </c>
      <c r="Z49">
        <v>85</v>
      </c>
      <c r="AA49" t="s">
        <v>256</v>
      </c>
      <c r="AB49" t="s">
        <v>50</v>
      </c>
      <c r="AC49">
        <v>641603</v>
      </c>
      <c r="AD49" t="s">
        <v>51</v>
      </c>
      <c r="AE49">
        <v>260</v>
      </c>
      <c r="AF49" t="s">
        <v>249</v>
      </c>
      <c r="AG49" t="s">
        <v>241</v>
      </c>
      <c r="AH49">
        <v>17</v>
      </c>
      <c r="AI49">
        <v>29.75</v>
      </c>
      <c r="AJ49">
        <v>145.25</v>
      </c>
    </row>
    <row r="50" spans="1:36" x14ac:dyDescent="0.3">
      <c r="A50">
        <v>49</v>
      </c>
      <c r="B50" t="s">
        <v>257</v>
      </c>
      <c r="C50" t="s">
        <v>254</v>
      </c>
      <c r="D50" s="3">
        <v>0.13541666666666666</v>
      </c>
      <c r="E50" t="s">
        <v>34</v>
      </c>
      <c r="F50">
        <v>1</v>
      </c>
      <c r="G50">
        <v>2018</v>
      </c>
      <c r="H50">
        <v>1</v>
      </c>
      <c r="I50">
        <v>15</v>
      </c>
      <c r="J50">
        <v>0</v>
      </c>
      <c r="K50">
        <v>0</v>
      </c>
      <c r="L50">
        <v>1</v>
      </c>
      <c r="M50">
        <v>0</v>
      </c>
      <c r="N50">
        <v>0</v>
      </c>
      <c r="O50">
        <v>0</v>
      </c>
      <c r="P50">
        <v>0</v>
      </c>
      <c r="Q50">
        <v>1</v>
      </c>
      <c r="R50">
        <v>1</v>
      </c>
      <c r="S50" t="s">
        <v>258</v>
      </c>
      <c r="T50" t="s">
        <v>36</v>
      </c>
      <c r="U50" t="s">
        <v>259</v>
      </c>
      <c r="V50" t="s">
        <v>38</v>
      </c>
      <c r="W50">
        <v>1</v>
      </c>
      <c r="X50" t="s">
        <v>39</v>
      </c>
      <c r="Y50">
        <v>899</v>
      </c>
      <c r="Z50">
        <v>85</v>
      </c>
      <c r="AA50" t="s">
        <v>260</v>
      </c>
      <c r="AB50" t="s">
        <v>214</v>
      </c>
      <c r="AC50">
        <v>263153</v>
      </c>
      <c r="AD50" t="s">
        <v>42</v>
      </c>
      <c r="AE50">
        <v>984</v>
      </c>
      <c r="AF50" t="s">
        <v>261</v>
      </c>
      <c r="AG50" t="s">
        <v>66</v>
      </c>
      <c r="AH50">
        <v>13</v>
      </c>
      <c r="AI50">
        <v>116.87</v>
      </c>
      <c r="AJ50">
        <v>782.13</v>
      </c>
    </row>
    <row r="51" spans="1:36" x14ac:dyDescent="0.3">
      <c r="A51">
        <v>50</v>
      </c>
      <c r="B51" t="s">
        <v>262</v>
      </c>
      <c r="C51" t="s">
        <v>254</v>
      </c>
      <c r="D51" s="3">
        <v>0.15277777777777776</v>
      </c>
      <c r="E51" t="s">
        <v>34</v>
      </c>
      <c r="F51">
        <v>1</v>
      </c>
      <c r="G51">
        <v>2018</v>
      </c>
      <c r="H51">
        <v>1</v>
      </c>
      <c r="I51">
        <v>15</v>
      </c>
      <c r="J51">
        <v>0</v>
      </c>
      <c r="K51">
        <v>0</v>
      </c>
      <c r="L51">
        <v>1</v>
      </c>
      <c r="M51">
        <v>0</v>
      </c>
      <c r="N51">
        <v>0</v>
      </c>
      <c r="O51">
        <v>0</v>
      </c>
      <c r="P51">
        <v>0</v>
      </c>
      <c r="Q51">
        <v>1</v>
      </c>
      <c r="R51">
        <v>0</v>
      </c>
      <c r="S51" t="s">
        <v>263</v>
      </c>
      <c r="T51" t="s">
        <v>47</v>
      </c>
      <c r="U51" t="s">
        <v>238</v>
      </c>
      <c r="V51" t="s">
        <v>38</v>
      </c>
      <c r="W51">
        <v>1</v>
      </c>
      <c r="X51" t="s">
        <v>39</v>
      </c>
      <c r="Y51">
        <v>768</v>
      </c>
      <c r="Z51">
        <v>85</v>
      </c>
      <c r="AA51" t="s">
        <v>264</v>
      </c>
      <c r="AB51" t="s">
        <v>50</v>
      </c>
      <c r="AC51">
        <v>641041</v>
      </c>
      <c r="AD51" t="s">
        <v>51</v>
      </c>
      <c r="AE51">
        <v>853</v>
      </c>
      <c r="AF51" t="s">
        <v>240</v>
      </c>
      <c r="AG51" t="s">
        <v>241</v>
      </c>
      <c r="AH51">
        <v>17</v>
      </c>
      <c r="AI51">
        <v>130.56</v>
      </c>
      <c r="AJ51">
        <v>637.44000000000005</v>
      </c>
    </row>
    <row r="52" spans="1:36" x14ac:dyDescent="0.3">
      <c r="A52">
        <v>51</v>
      </c>
      <c r="B52" t="s">
        <v>265</v>
      </c>
      <c r="C52" t="s">
        <v>254</v>
      </c>
      <c r="D52" s="3">
        <v>0.16597222222222222</v>
      </c>
      <c r="E52" t="s">
        <v>34</v>
      </c>
      <c r="F52">
        <v>1</v>
      </c>
      <c r="G52">
        <v>2018</v>
      </c>
      <c r="H52">
        <v>1</v>
      </c>
      <c r="I52">
        <v>15</v>
      </c>
      <c r="J52">
        <v>0</v>
      </c>
      <c r="K52">
        <v>0</v>
      </c>
      <c r="L52">
        <v>1</v>
      </c>
      <c r="M52">
        <v>0</v>
      </c>
      <c r="N52">
        <v>0</v>
      </c>
      <c r="O52">
        <v>0</v>
      </c>
      <c r="P52">
        <v>0</v>
      </c>
      <c r="Q52">
        <v>1</v>
      </c>
      <c r="R52">
        <v>1</v>
      </c>
      <c r="S52" t="s">
        <v>266</v>
      </c>
      <c r="T52" t="s">
        <v>36</v>
      </c>
      <c r="U52" t="s">
        <v>238</v>
      </c>
      <c r="V52" t="s">
        <v>38</v>
      </c>
      <c r="W52">
        <v>1</v>
      </c>
      <c r="X52" t="s">
        <v>39</v>
      </c>
      <c r="Y52">
        <v>768</v>
      </c>
      <c r="Z52">
        <v>85</v>
      </c>
      <c r="AA52" t="s">
        <v>267</v>
      </c>
      <c r="AB52" t="s">
        <v>122</v>
      </c>
      <c r="AC52">
        <v>401303</v>
      </c>
      <c r="AD52" t="s">
        <v>51</v>
      </c>
      <c r="AE52">
        <v>853</v>
      </c>
      <c r="AF52" t="s">
        <v>240</v>
      </c>
      <c r="AG52" t="s">
        <v>241</v>
      </c>
      <c r="AH52">
        <v>17</v>
      </c>
      <c r="AI52">
        <v>130.56</v>
      </c>
      <c r="AJ52">
        <v>637.44000000000005</v>
      </c>
    </row>
    <row r="53" spans="1:36" x14ac:dyDescent="0.3">
      <c r="A53">
        <v>52</v>
      </c>
      <c r="B53" t="s">
        <v>268</v>
      </c>
      <c r="C53" t="s">
        <v>254</v>
      </c>
      <c r="D53" s="3">
        <v>0.18958333333333333</v>
      </c>
      <c r="E53" t="s">
        <v>34</v>
      </c>
      <c r="F53">
        <v>1</v>
      </c>
      <c r="G53">
        <v>2018</v>
      </c>
      <c r="H53">
        <v>1</v>
      </c>
      <c r="I53">
        <v>15</v>
      </c>
      <c r="J53">
        <v>0</v>
      </c>
      <c r="K53">
        <v>0</v>
      </c>
      <c r="L53">
        <v>1</v>
      </c>
      <c r="M53">
        <v>0</v>
      </c>
      <c r="N53">
        <v>0</v>
      </c>
      <c r="O53">
        <v>0</v>
      </c>
      <c r="P53">
        <v>0</v>
      </c>
      <c r="Q53">
        <v>1</v>
      </c>
      <c r="R53">
        <v>0</v>
      </c>
      <c r="S53" t="s">
        <v>269</v>
      </c>
      <c r="T53" t="s">
        <v>47</v>
      </c>
      <c r="U53" t="s">
        <v>238</v>
      </c>
      <c r="V53" t="s">
        <v>38</v>
      </c>
      <c r="W53">
        <v>1</v>
      </c>
      <c r="X53" t="s">
        <v>39</v>
      </c>
      <c r="Y53">
        <v>768</v>
      </c>
      <c r="Z53">
        <v>85</v>
      </c>
      <c r="AA53" t="s">
        <v>270</v>
      </c>
      <c r="AB53" t="s">
        <v>126</v>
      </c>
      <c r="AC53">
        <v>324005</v>
      </c>
      <c r="AD53" t="s">
        <v>51</v>
      </c>
      <c r="AE53">
        <v>853</v>
      </c>
      <c r="AF53" t="s">
        <v>240</v>
      </c>
      <c r="AG53" t="s">
        <v>241</v>
      </c>
      <c r="AH53">
        <v>17</v>
      </c>
      <c r="AI53">
        <v>130.56</v>
      </c>
      <c r="AJ53">
        <v>637.44000000000005</v>
      </c>
    </row>
    <row r="54" spans="1:36" x14ac:dyDescent="0.3">
      <c r="A54">
        <v>53</v>
      </c>
      <c r="B54" t="s">
        <v>271</v>
      </c>
      <c r="C54" t="s">
        <v>254</v>
      </c>
      <c r="D54" s="3">
        <v>0.19999999999999998</v>
      </c>
      <c r="E54" t="s">
        <v>34</v>
      </c>
      <c r="F54">
        <v>1</v>
      </c>
      <c r="G54">
        <v>2018</v>
      </c>
      <c r="H54">
        <v>1</v>
      </c>
      <c r="I54">
        <v>15</v>
      </c>
      <c r="J54">
        <v>0</v>
      </c>
      <c r="K54">
        <v>0</v>
      </c>
      <c r="L54">
        <v>1</v>
      </c>
      <c r="M54">
        <v>0</v>
      </c>
      <c r="N54">
        <v>0</v>
      </c>
      <c r="O54">
        <v>0</v>
      </c>
      <c r="P54">
        <v>0</v>
      </c>
      <c r="Q54">
        <v>1</v>
      </c>
      <c r="R54">
        <v>1</v>
      </c>
      <c r="S54" t="s">
        <v>272</v>
      </c>
      <c r="T54" t="s">
        <v>36</v>
      </c>
      <c r="U54" t="s">
        <v>259</v>
      </c>
      <c r="V54" t="s">
        <v>38</v>
      </c>
      <c r="W54">
        <v>1</v>
      </c>
      <c r="X54" t="s">
        <v>39</v>
      </c>
      <c r="Y54">
        <v>899</v>
      </c>
      <c r="Z54">
        <v>85</v>
      </c>
      <c r="AA54" t="s">
        <v>273</v>
      </c>
      <c r="AB54" t="s">
        <v>92</v>
      </c>
      <c r="AC54">
        <v>490011</v>
      </c>
      <c r="AD54" t="s">
        <v>42</v>
      </c>
      <c r="AE54">
        <v>984</v>
      </c>
      <c r="AF54" t="s">
        <v>261</v>
      </c>
      <c r="AG54" t="s">
        <v>66</v>
      </c>
      <c r="AH54">
        <v>13</v>
      </c>
      <c r="AI54">
        <v>116.87</v>
      </c>
      <c r="AJ54">
        <v>782.13</v>
      </c>
    </row>
    <row r="55" spans="1:36" x14ac:dyDescent="0.3">
      <c r="A55">
        <v>54</v>
      </c>
      <c r="B55" t="s">
        <v>274</v>
      </c>
      <c r="C55" t="s">
        <v>254</v>
      </c>
      <c r="D55" s="3">
        <v>0.23541666666666669</v>
      </c>
      <c r="E55" t="s">
        <v>34</v>
      </c>
      <c r="F55">
        <v>1</v>
      </c>
      <c r="G55">
        <v>2018</v>
      </c>
      <c r="H55">
        <v>1</v>
      </c>
      <c r="I55">
        <v>15</v>
      </c>
      <c r="J55">
        <v>0</v>
      </c>
      <c r="K55">
        <v>0</v>
      </c>
      <c r="L55">
        <v>1</v>
      </c>
      <c r="M55">
        <v>0</v>
      </c>
      <c r="N55">
        <v>0</v>
      </c>
      <c r="O55">
        <v>0</v>
      </c>
      <c r="P55">
        <v>0</v>
      </c>
      <c r="Q55">
        <v>1</v>
      </c>
      <c r="R55">
        <v>0</v>
      </c>
      <c r="S55" t="s">
        <v>275</v>
      </c>
      <c r="T55" t="s">
        <v>47</v>
      </c>
      <c r="U55" t="s">
        <v>259</v>
      </c>
      <c r="V55" t="s">
        <v>38</v>
      </c>
      <c r="W55">
        <v>1</v>
      </c>
      <c r="X55" t="s">
        <v>39</v>
      </c>
      <c r="Y55">
        <v>899</v>
      </c>
      <c r="Z55">
        <v>85</v>
      </c>
      <c r="AA55" t="s">
        <v>276</v>
      </c>
      <c r="AB55" t="s">
        <v>277</v>
      </c>
      <c r="AC55">
        <v>516001</v>
      </c>
      <c r="AD55" t="s">
        <v>42</v>
      </c>
      <c r="AE55">
        <v>984</v>
      </c>
      <c r="AF55" t="s">
        <v>261</v>
      </c>
      <c r="AG55" t="s">
        <v>66</v>
      </c>
      <c r="AH55">
        <v>13</v>
      </c>
      <c r="AI55">
        <v>116.87</v>
      </c>
      <c r="AJ55">
        <v>782.13</v>
      </c>
    </row>
    <row r="56" spans="1:36" x14ac:dyDescent="0.3">
      <c r="A56">
        <v>55</v>
      </c>
      <c r="B56" t="s">
        <v>278</v>
      </c>
      <c r="C56" t="s">
        <v>254</v>
      </c>
      <c r="D56" s="3">
        <v>0.45416666666666666</v>
      </c>
      <c r="E56" t="s">
        <v>34</v>
      </c>
      <c r="F56">
        <v>1</v>
      </c>
      <c r="G56">
        <v>2018</v>
      </c>
      <c r="H56">
        <v>1</v>
      </c>
      <c r="I56">
        <v>15</v>
      </c>
      <c r="J56">
        <v>0</v>
      </c>
      <c r="K56">
        <v>0</v>
      </c>
      <c r="L56">
        <v>1</v>
      </c>
      <c r="M56">
        <v>0</v>
      </c>
      <c r="N56">
        <v>1</v>
      </c>
      <c r="O56">
        <v>0</v>
      </c>
      <c r="P56">
        <v>0</v>
      </c>
      <c r="Q56">
        <v>0</v>
      </c>
      <c r="R56">
        <v>0</v>
      </c>
      <c r="S56" t="s">
        <v>279</v>
      </c>
      <c r="T56" t="s">
        <v>47</v>
      </c>
      <c r="U56" t="s">
        <v>204</v>
      </c>
      <c r="V56" t="s">
        <v>38</v>
      </c>
      <c r="W56">
        <v>1</v>
      </c>
      <c r="X56" t="s">
        <v>39</v>
      </c>
      <c r="Y56">
        <v>465</v>
      </c>
      <c r="Z56">
        <v>85</v>
      </c>
      <c r="AA56" t="s">
        <v>280</v>
      </c>
      <c r="AB56" t="s">
        <v>126</v>
      </c>
      <c r="AC56">
        <v>305801</v>
      </c>
      <c r="AD56" t="s">
        <v>42</v>
      </c>
      <c r="AE56">
        <v>550</v>
      </c>
      <c r="AF56" t="s">
        <v>206</v>
      </c>
      <c r="AG56" t="s">
        <v>207</v>
      </c>
      <c r="AH56">
        <v>13</v>
      </c>
      <c r="AI56">
        <v>60.45</v>
      </c>
      <c r="AJ56">
        <v>404.55</v>
      </c>
    </row>
    <row r="57" spans="1:36" x14ac:dyDescent="0.3">
      <c r="A57">
        <v>56</v>
      </c>
      <c r="B57" t="s">
        <v>281</v>
      </c>
      <c r="C57" t="s">
        <v>254</v>
      </c>
      <c r="D57" s="3">
        <v>0.47083333333333338</v>
      </c>
      <c r="E57" t="s">
        <v>34</v>
      </c>
      <c r="F57">
        <v>1</v>
      </c>
      <c r="G57">
        <v>2018</v>
      </c>
      <c r="H57">
        <v>1</v>
      </c>
      <c r="I57">
        <v>15</v>
      </c>
      <c r="J57">
        <v>0</v>
      </c>
      <c r="K57">
        <v>0</v>
      </c>
      <c r="L57">
        <v>1</v>
      </c>
      <c r="M57">
        <v>0</v>
      </c>
      <c r="N57">
        <v>1</v>
      </c>
      <c r="O57">
        <v>0</v>
      </c>
      <c r="P57">
        <v>0</v>
      </c>
      <c r="Q57">
        <v>0</v>
      </c>
      <c r="R57">
        <v>0</v>
      </c>
      <c r="S57" t="s">
        <v>282</v>
      </c>
      <c r="T57" t="s">
        <v>47</v>
      </c>
      <c r="U57" t="s">
        <v>259</v>
      </c>
      <c r="V57" t="s">
        <v>38</v>
      </c>
      <c r="W57">
        <v>1</v>
      </c>
      <c r="X57" t="s">
        <v>39</v>
      </c>
      <c r="Y57">
        <v>899</v>
      </c>
      <c r="Z57">
        <v>85</v>
      </c>
      <c r="AA57" t="s">
        <v>201</v>
      </c>
      <c r="AB57" t="s">
        <v>283</v>
      </c>
      <c r="AC57">
        <v>495001</v>
      </c>
      <c r="AD57" t="s">
        <v>42</v>
      </c>
      <c r="AE57">
        <v>984</v>
      </c>
      <c r="AF57" t="s">
        <v>261</v>
      </c>
      <c r="AG57" t="s">
        <v>66</v>
      </c>
      <c r="AH57">
        <v>13</v>
      </c>
      <c r="AI57">
        <v>116.87</v>
      </c>
      <c r="AJ57">
        <v>782.13</v>
      </c>
    </row>
    <row r="58" spans="1:36" x14ac:dyDescent="0.3">
      <c r="A58">
        <v>57</v>
      </c>
      <c r="B58" t="s">
        <v>284</v>
      </c>
      <c r="C58" t="s">
        <v>254</v>
      </c>
      <c r="D58" s="3">
        <v>0.58124999999999993</v>
      </c>
      <c r="E58" t="s">
        <v>34</v>
      </c>
      <c r="F58">
        <v>1</v>
      </c>
      <c r="G58">
        <v>2018</v>
      </c>
      <c r="H58">
        <v>1</v>
      </c>
      <c r="I58">
        <v>15</v>
      </c>
      <c r="J58">
        <v>0</v>
      </c>
      <c r="K58">
        <v>0</v>
      </c>
      <c r="L58">
        <v>1</v>
      </c>
      <c r="M58">
        <v>0</v>
      </c>
      <c r="N58">
        <v>0</v>
      </c>
      <c r="O58">
        <v>1</v>
      </c>
      <c r="P58">
        <v>0</v>
      </c>
      <c r="Q58">
        <v>0</v>
      </c>
      <c r="R58">
        <v>0</v>
      </c>
      <c r="S58" t="s">
        <v>285</v>
      </c>
      <c r="T58" t="s">
        <v>47</v>
      </c>
      <c r="U58" t="s">
        <v>76</v>
      </c>
      <c r="V58" t="s">
        <v>38</v>
      </c>
      <c r="W58">
        <v>1</v>
      </c>
      <c r="X58" t="s">
        <v>39</v>
      </c>
      <c r="Y58">
        <v>425</v>
      </c>
      <c r="Z58">
        <v>85</v>
      </c>
      <c r="AA58" t="s">
        <v>181</v>
      </c>
      <c r="AB58" t="s">
        <v>58</v>
      </c>
      <c r="AC58">
        <v>785001</v>
      </c>
      <c r="AD58" t="s">
        <v>42</v>
      </c>
      <c r="AE58">
        <v>510</v>
      </c>
      <c r="AF58" t="s">
        <v>79</v>
      </c>
      <c r="AG58" t="s">
        <v>80</v>
      </c>
      <c r="AH58">
        <v>13</v>
      </c>
      <c r="AI58">
        <v>55.25</v>
      </c>
      <c r="AJ58">
        <v>369.75</v>
      </c>
    </row>
    <row r="59" spans="1:36" x14ac:dyDescent="0.3">
      <c r="A59">
        <v>58</v>
      </c>
      <c r="B59" t="s">
        <v>286</v>
      </c>
      <c r="C59" t="s">
        <v>254</v>
      </c>
      <c r="D59" s="3">
        <v>0.60833333333333328</v>
      </c>
      <c r="E59" t="s">
        <v>34</v>
      </c>
      <c r="F59">
        <v>1</v>
      </c>
      <c r="G59">
        <v>2018</v>
      </c>
      <c r="H59">
        <v>1</v>
      </c>
      <c r="I59">
        <v>15</v>
      </c>
      <c r="J59">
        <v>0</v>
      </c>
      <c r="K59">
        <v>0</v>
      </c>
      <c r="L59">
        <v>1</v>
      </c>
      <c r="M59">
        <v>0</v>
      </c>
      <c r="N59">
        <v>0</v>
      </c>
      <c r="O59">
        <v>1</v>
      </c>
      <c r="P59">
        <v>0</v>
      </c>
      <c r="Q59">
        <v>0</v>
      </c>
      <c r="R59">
        <v>0</v>
      </c>
      <c r="S59" t="s">
        <v>287</v>
      </c>
      <c r="T59" t="s">
        <v>47</v>
      </c>
      <c r="U59" t="s">
        <v>288</v>
      </c>
      <c r="V59" t="s">
        <v>38</v>
      </c>
      <c r="W59">
        <v>1</v>
      </c>
      <c r="X59" t="s">
        <v>39</v>
      </c>
      <c r="Y59">
        <v>1250</v>
      </c>
      <c r="Z59">
        <v>85</v>
      </c>
      <c r="AA59" t="s">
        <v>159</v>
      </c>
      <c r="AB59" t="s">
        <v>160</v>
      </c>
      <c r="AC59">
        <v>110062</v>
      </c>
      <c r="AD59" t="s">
        <v>42</v>
      </c>
      <c r="AE59">
        <v>1335</v>
      </c>
      <c r="AF59" t="s">
        <v>289</v>
      </c>
      <c r="AG59" t="s">
        <v>290</v>
      </c>
      <c r="AH59">
        <v>13</v>
      </c>
      <c r="AI59">
        <v>162.5</v>
      </c>
      <c r="AJ59">
        <v>1087.5</v>
      </c>
    </row>
    <row r="60" spans="1:36" x14ac:dyDescent="0.3">
      <c r="A60">
        <v>59</v>
      </c>
      <c r="B60" t="s">
        <v>291</v>
      </c>
      <c r="C60" t="s">
        <v>254</v>
      </c>
      <c r="D60" s="3">
        <v>0.65763888888888888</v>
      </c>
      <c r="E60" t="s">
        <v>34</v>
      </c>
      <c r="F60">
        <v>1</v>
      </c>
      <c r="G60">
        <v>2018</v>
      </c>
      <c r="H60">
        <v>1</v>
      </c>
      <c r="I60">
        <v>15</v>
      </c>
      <c r="J60">
        <v>0</v>
      </c>
      <c r="K60">
        <v>0</v>
      </c>
      <c r="L60">
        <v>1</v>
      </c>
      <c r="M60">
        <v>0</v>
      </c>
      <c r="N60">
        <v>0</v>
      </c>
      <c r="O60">
        <v>1</v>
      </c>
      <c r="P60">
        <v>0</v>
      </c>
      <c r="Q60">
        <v>0</v>
      </c>
      <c r="R60">
        <v>0</v>
      </c>
      <c r="S60" t="s">
        <v>292</v>
      </c>
      <c r="T60" t="s">
        <v>47</v>
      </c>
      <c r="U60" t="s">
        <v>259</v>
      </c>
      <c r="V60" t="s">
        <v>38</v>
      </c>
      <c r="W60">
        <v>1</v>
      </c>
      <c r="X60" t="s">
        <v>39</v>
      </c>
      <c r="Y60">
        <v>899</v>
      </c>
      <c r="Z60">
        <v>85</v>
      </c>
      <c r="AA60" t="s">
        <v>121</v>
      </c>
      <c r="AB60" t="s">
        <v>122</v>
      </c>
      <c r="AC60">
        <v>400709</v>
      </c>
      <c r="AD60" t="s">
        <v>42</v>
      </c>
      <c r="AE60">
        <v>984</v>
      </c>
      <c r="AF60" t="s">
        <v>261</v>
      </c>
      <c r="AG60" t="s">
        <v>66</v>
      </c>
      <c r="AH60">
        <v>13</v>
      </c>
      <c r="AI60">
        <v>116.87</v>
      </c>
      <c r="AJ60">
        <v>782.13</v>
      </c>
    </row>
    <row r="61" spans="1:36" x14ac:dyDescent="0.3">
      <c r="A61">
        <v>60</v>
      </c>
      <c r="B61" t="s">
        <v>293</v>
      </c>
      <c r="C61" t="s">
        <v>254</v>
      </c>
      <c r="D61" s="3">
        <v>0.7402777777777777</v>
      </c>
      <c r="E61" t="s">
        <v>34</v>
      </c>
      <c r="F61">
        <v>1</v>
      </c>
      <c r="G61">
        <v>2018</v>
      </c>
      <c r="H61">
        <v>1</v>
      </c>
      <c r="I61">
        <v>15</v>
      </c>
      <c r="J61">
        <v>0</v>
      </c>
      <c r="K61">
        <v>0</v>
      </c>
      <c r="L61">
        <v>1</v>
      </c>
      <c r="M61">
        <v>0</v>
      </c>
      <c r="N61">
        <v>0</v>
      </c>
      <c r="O61">
        <v>0</v>
      </c>
      <c r="P61">
        <v>1</v>
      </c>
      <c r="Q61">
        <v>0</v>
      </c>
      <c r="R61">
        <v>1</v>
      </c>
      <c r="S61" t="s">
        <v>294</v>
      </c>
      <c r="T61" t="s">
        <v>36</v>
      </c>
      <c r="U61" t="s">
        <v>259</v>
      </c>
      <c r="V61" t="s">
        <v>38</v>
      </c>
      <c r="W61">
        <v>1</v>
      </c>
      <c r="X61" t="s">
        <v>39</v>
      </c>
      <c r="Y61">
        <v>899</v>
      </c>
      <c r="Z61">
        <v>85</v>
      </c>
      <c r="AA61" t="s">
        <v>174</v>
      </c>
      <c r="AB61" t="s">
        <v>122</v>
      </c>
      <c r="AC61">
        <v>400076</v>
      </c>
      <c r="AD61" t="s">
        <v>42</v>
      </c>
      <c r="AE61">
        <v>984</v>
      </c>
      <c r="AF61" t="s">
        <v>261</v>
      </c>
      <c r="AG61" t="s">
        <v>66</v>
      </c>
      <c r="AH61">
        <v>13</v>
      </c>
      <c r="AI61">
        <v>116.87</v>
      </c>
      <c r="AJ61">
        <v>782.13</v>
      </c>
    </row>
    <row r="62" spans="1:36" x14ac:dyDescent="0.3">
      <c r="A62">
        <v>61</v>
      </c>
      <c r="B62" t="s">
        <v>295</v>
      </c>
      <c r="C62" t="s">
        <v>296</v>
      </c>
      <c r="D62" s="3">
        <v>0.57916666666666672</v>
      </c>
      <c r="E62" t="s">
        <v>34</v>
      </c>
      <c r="F62">
        <v>1</v>
      </c>
      <c r="G62">
        <v>2018</v>
      </c>
      <c r="H62">
        <v>1</v>
      </c>
      <c r="I62">
        <v>16</v>
      </c>
      <c r="J62">
        <v>0</v>
      </c>
      <c r="K62">
        <v>0</v>
      </c>
      <c r="L62">
        <v>2</v>
      </c>
      <c r="M62">
        <v>0</v>
      </c>
      <c r="N62">
        <v>0</v>
      </c>
      <c r="O62">
        <v>1</v>
      </c>
      <c r="P62">
        <v>0</v>
      </c>
      <c r="Q62">
        <v>0</v>
      </c>
      <c r="R62">
        <v>0</v>
      </c>
      <c r="S62" t="s">
        <v>297</v>
      </c>
      <c r="T62" t="s">
        <v>47</v>
      </c>
      <c r="U62" t="s">
        <v>259</v>
      </c>
      <c r="V62" t="s">
        <v>38</v>
      </c>
      <c r="W62">
        <v>1</v>
      </c>
      <c r="X62" t="s">
        <v>39</v>
      </c>
      <c r="Y62">
        <v>899</v>
      </c>
      <c r="Z62">
        <v>85</v>
      </c>
      <c r="AA62" t="s">
        <v>181</v>
      </c>
      <c r="AB62" t="s">
        <v>58</v>
      </c>
      <c r="AC62">
        <v>785001</v>
      </c>
      <c r="AD62" t="s">
        <v>42</v>
      </c>
      <c r="AE62">
        <v>984</v>
      </c>
      <c r="AF62" t="s">
        <v>261</v>
      </c>
      <c r="AG62" t="s">
        <v>66</v>
      </c>
      <c r="AH62">
        <v>13</v>
      </c>
      <c r="AI62">
        <v>116.87</v>
      </c>
      <c r="AJ62">
        <v>782.13</v>
      </c>
    </row>
    <row r="63" spans="1:36" x14ac:dyDescent="0.3">
      <c r="A63">
        <v>62</v>
      </c>
      <c r="B63" t="s">
        <v>298</v>
      </c>
      <c r="C63" t="s">
        <v>299</v>
      </c>
      <c r="D63" s="3">
        <v>0.17916666666666667</v>
      </c>
      <c r="E63" t="s">
        <v>34</v>
      </c>
      <c r="F63">
        <v>1</v>
      </c>
      <c r="G63">
        <v>2018</v>
      </c>
      <c r="H63">
        <v>1</v>
      </c>
      <c r="I63">
        <v>17</v>
      </c>
      <c r="J63">
        <v>0</v>
      </c>
      <c r="K63">
        <v>0</v>
      </c>
      <c r="L63">
        <v>3</v>
      </c>
      <c r="M63">
        <v>0</v>
      </c>
      <c r="N63">
        <v>0</v>
      </c>
      <c r="O63">
        <v>0</v>
      </c>
      <c r="P63">
        <v>0</v>
      </c>
      <c r="Q63">
        <v>1</v>
      </c>
      <c r="R63">
        <v>1</v>
      </c>
      <c r="S63" t="s">
        <v>300</v>
      </c>
      <c r="T63" t="s">
        <v>36</v>
      </c>
      <c r="U63" t="s">
        <v>204</v>
      </c>
      <c r="V63" t="s">
        <v>38</v>
      </c>
      <c r="W63">
        <v>1</v>
      </c>
      <c r="X63" t="s">
        <v>39</v>
      </c>
      <c r="Y63">
        <v>465</v>
      </c>
      <c r="Z63">
        <v>85</v>
      </c>
      <c r="AA63" t="s">
        <v>301</v>
      </c>
      <c r="AB63" t="s">
        <v>71</v>
      </c>
      <c r="AC63">
        <v>845401</v>
      </c>
      <c r="AD63" t="s">
        <v>42</v>
      </c>
      <c r="AE63">
        <v>550</v>
      </c>
      <c r="AF63" t="s">
        <v>206</v>
      </c>
      <c r="AG63" t="s">
        <v>207</v>
      </c>
      <c r="AH63">
        <v>13</v>
      </c>
      <c r="AI63">
        <v>60.45</v>
      </c>
      <c r="AJ63">
        <v>404.55</v>
      </c>
    </row>
    <row r="64" spans="1:36" x14ac:dyDescent="0.3">
      <c r="A64">
        <v>63</v>
      </c>
      <c r="B64" t="s">
        <v>302</v>
      </c>
      <c r="C64" t="s">
        <v>299</v>
      </c>
      <c r="D64" s="3">
        <v>0.35069444444444442</v>
      </c>
      <c r="E64" t="s">
        <v>34</v>
      </c>
      <c r="F64">
        <v>1</v>
      </c>
      <c r="G64">
        <v>2018</v>
      </c>
      <c r="H64">
        <v>1</v>
      </c>
      <c r="I64">
        <v>17</v>
      </c>
      <c r="J64">
        <v>0</v>
      </c>
      <c r="K64">
        <v>0</v>
      </c>
      <c r="L64">
        <v>3</v>
      </c>
      <c r="M64">
        <v>0</v>
      </c>
      <c r="N64">
        <v>1</v>
      </c>
      <c r="O64">
        <v>0</v>
      </c>
      <c r="P64">
        <v>0</v>
      </c>
      <c r="Q64">
        <v>0</v>
      </c>
      <c r="R64">
        <v>0</v>
      </c>
      <c r="S64" t="s">
        <v>303</v>
      </c>
      <c r="T64" t="s">
        <v>47</v>
      </c>
      <c r="U64" t="s">
        <v>204</v>
      </c>
      <c r="V64" t="s">
        <v>38</v>
      </c>
      <c r="W64">
        <v>1</v>
      </c>
      <c r="X64" t="s">
        <v>39</v>
      </c>
      <c r="Y64">
        <v>465</v>
      </c>
      <c r="Z64">
        <v>85</v>
      </c>
      <c r="AA64" t="s">
        <v>304</v>
      </c>
      <c r="AB64" t="s">
        <v>187</v>
      </c>
      <c r="AC64">
        <v>122413</v>
      </c>
      <c r="AD64" t="s">
        <v>42</v>
      </c>
      <c r="AE64">
        <v>550</v>
      </c>
      <c r="AF64" t="s">
        <v>206</v>
      </c>
      <c r="AG64" t="s">
        <v>207</v>
      </c>
      <c r="AH64">
        <v>13</v>
      </c>
      <c r="AI64">
        <v>60.45</v>
      </c>
      <c r="AJ64">
        <v>404.55</v>
      </c>
    </row>
    <row r="65" spans="1:36" x14ac:dyDescent="0.3">
      <c r="A65">
        <v>64</v>
      </c>
      <c r="B65" t="s">
        <v>305</v>
      </c>
      <c r="C65" t="s">
        <v>299</v>
      </c>
      <c r="D65" s="3">
        <v>0.49513888888888885</v>
      </c>
      <c r="E65" t="s">
        <v>34</v>
      </c>
      <c r="F65">
        <v>1</v>
      </c>
      <c r="G65">
        <v>2018</v>
      </c>
      <c r="H65">
        <v>1</v>
      </c>
      <c r="I65">
        <v>17</v>
      </c>
      <c r="J65">
        <v>0</v>
      </c>
      <c r="K65">
        <v>0</v>
      </c>
      <c r="L65">
        <v>3</v>
      </c>
      <c r="M65">
        <v>0</v>
      </c>
      <c r="N65">
        <v>1</v>
      </c>
      <c r="O65">
        <v>0</v>
      </c>
      <c r="P65">
        <v>0</v>
      </c>
      <c r="Q65">
        <v>0</v>
      </c>
      <c r="R65">
        <v>1</v>
      </c>
      <c r="S65" t="s">
        <v>306</v>
      </c>
      <c r="T65" t="s">
        <v>36</v>
      </c>
      <c r="U65" t="s">
        <v>259</v>
      </c>
      <c r="V65" t="s">
        <v>38</v>
      </c>
      <c r="W65">
        <v>1</v>
      </c>
      <c r="X65" t="s">
        <v>39</v>
      </c>
      <c r="Y65">
        <v>899</v>
      </c>
      <c r="Z65">
        <v>85</v>
      </c>
      <c r="AA65" t="s">
        <v>307</v>
      </c>
      <c r="AB65" t="s">
        <v>308</v>
      </c>
      <c r="AC65">
        <v>487770</v>
      </c>
      <c r="AD65" t="s">
        <v>42</v>
      </c>
      <c r="AE65">
        <v>984</v>
      </c>
      <c r="AF65" t="s">
        <v>261</v>
      </c>
      <c r="AG65" t="s">
        <v>66</v>
      </c>
      <c r="AH65">
        <v>13</v>
      </c>
      <c r="AI65">
        <v>116.87</v>
      </c>
      <c r="AJ65">
        <v>782.13</v>
      </c>
    </row>
    <row r="66" spans="1:36" x14ac:dyDescent="0.3">
      <c r="A66">
        <v>65</v>
      </c>
      <c r="B66" t="s">
        <v>309</v>
      </c>
      <c r="C66" t="s">
        <v>299</v>
      </c>
      <c r="D66" s="3">
        <v>0.65555555555555556</v>
      </c>
      <c r="E66" t="s">
        <v>34</v>
      </c>
      <c r="F66">
        <v>1</v>
      </c>
      <c r="G66">
        <v>2018</v>
      </c>
      <c r="H66">
        <v>1</v>
      </c>
      <c r="I66">
        <v>17</v>
      </c>
      <c r="J66">
        <v>0</v>
      </c>
      <c r="K66">
        <v>0</v>
      </c>
      <c r="L66">
        <v>3</v>
      </c>
      <c r="M66">
        <v>0</v>
      </c>
      <c r="N66">
        <v>0</v>
      </c>
      <c r="O66">
        <v>1</v>
      </c>
      <c r="P66">
        <v>0</v>
      </c>
      <c r="Q66">
        <v>0</v>
      </c>
      <c r="R66">
        <v>0</v>
      </c>
      <c r="S66" t="s">
        <v>310</v>
      </c>
      <c r="T66" t="s">
        <v>47</v>
      </c>
      <c r="U66" t="s">
        <v>259</v>
      </c>
      <c r="V66" t="s">
        <v>38</v>
      </c>
      <c r="W66">
        <v>1</v>
      </c>
      <c r="X66" t="s">
        <v>39</v>
      </c>
      <c r="Y66">
        <v>899</v>
      </c>
      <c r="Z66">
        <v>85</v>
      </c>
      <c r="AA66" t="s">
        <v>311</v>
      </c>
      <c r="AB66" t="s">
        <v>126</v>
      </c>
      <c r="AC66">
        <v>303007</v>
      </c>
      <c r="AD66" t="s">
        <v>42</v>
      </c>
      <c r="AE66">
        <v>984</v>
      </c>
      <c r="AF66" t="s">
        <v>261</v>
      </c>
      <c r="AG66" t="s">
        <v>66</v>
      </c>
      <c r="AH66">
        <v>13</v>
      </c>
      <c r="AI66">
        <v>116.87</v>
      </c>
      <c r="AJ66">
        <v>782.13</v>
      </c>
    </row>
    <row r="67" spans="1:36" x14ac:dyDescent="0.3">
      <c r="A67">
        <v>66</v>
      </c>
      <c r="B67" t="s">
        <v>312</v>
      </c>
      <c r="C67" t="s">
        <v>299</v>
      </c>
      <c r="D67" s="3">
        <v>0.78611111111111109</v>
      </c>
      <c r="E67" t="s">
        <v>34</v>
      </c>
      <c r="F67">
        <v>1</v>
      </c>
      <c r="G67">
        <v>2018</v>
      </c>
      <c r="H67">
        <v>1</v>
      </c>
      <c r="I67">
        <v>17</v>
      </c>
      <c r="J67">
        <v>0</v>
      </c>
      <c r="K67">
        <v>0</v>
      </c>
      <c r="L67">
        <v>3</v>
      </c>
      <c r="M67">
        <v>0</v>
      </c>
      <c r="N67">
        <v>0</v>
      </c>
      <c r="O67">
        <v>0</v>
      </c>
      <c r="P67">
        <v>1</v>
      </c>
      <c r="Q67">
        <v>0</v>
      </c>
      <c r="R67">
        <v>0</v>
      </c>
      <c r="S67" t="s">
        <v>313</v>
      </c>
      <c r="T67" t="s">
        <v>47</v>
      </c>
      <c r="U67" t="s">
        <v>259</v>
      </c>
      <c r="V67" t="s">
        <v>38</v>
      </c>
      <c r="W67">
        <v>1</v>
      </c>
      <c r="X67" t="s">
        <v>39</v>
      </c>
      <c r="Y67">
        <v>899</v>
      </c>
      <c r="Z67">
        <v>85</v>
      </c>
      <c r="AA67" t="s">
        <v>314</v>
      </c>
      <c r="AB67" t="s">
        <v>126</v>
      </c>
      <c r="AC67">
        <v>344022</v>
      </c>
      <c r="AD67" t="s">
        <v>42</v>
      </c>
      <c r="AE67">
        <v>984</v>
      </c>
      <c r="AF67" t="s">
        <v>261</v>
      </c>
      <c r="AG67" t="s">
        <v>66</v>
      </c>
      <c r="AH67">
        <v>13</v>
      </c>
      <c r="AI67">
        <v>116.87</v>
      </c>
      <c r="AJ67">
        <v>782.13</v>
      </c>
    </row>
    <row r="68" spans="1:36" x14ac:dyDescent="0.3">
      <c r="A68">
        <v>67</v>
      </c>
      <c r="B68" t="s">
        <v>315</v>
      </c>
      <c r="C68" t="s">
        <v>316</v>
      </c>
      <c r="D68" s="3">
        <v>0.42222222222222222</v>
      </c>
      <c r="E68" t="s">
        <v>34</v>
      </c>
      <c r="F68">
        <v>1</v>
      </c>
      <c r="G68">
        <v>2018</v>
      </c>
      <c r="H68">
        <v>1</v>
      </c>
      <c r="I68">
        <v>18</v>
      </c>
      <c r="J68">
        <v>0</v>
      </c>
      <c r="K68">
        <v>0</v>
      </c>
      <c r="L68">
        <v>4</v>
      </c>
      <c r="M68">
        <v>0</v>
      </c>
      <c r="N68">
        <v>1</v>
      </c>
      <c r="O68">
        <v>0</v>
      </c>
      <c r="P68">
        <v>0</v>
      </c>
      <c r="Q68">
        <v>0</v>
      </c>
      <c r="R68">
        <v>0</v>
      </c>
      <c r="S68" t="s">
        <v>317</v>
      </c>
      <c r="T68" t="s">
        <v>47</v>
      </c>
      <c r="U68" t="s">
        <v>318</v>
      </c>
      <c r="V68" t="s">
        <v>38</v>
      </c>
      <c r="W68">
        <v>1</v>
      </c>
      <c r="X68" t="s">
        <v>39</v>
      </c>
      <c r="Y68">
        <v>680</v>
      </c>
      <c r="Z68">
        <v>85</v>
      </c>
      <c r="AA68" t="s">
        <v>319</v>
      </c>
      <c r="AB68" t="s">
        <v>122</v>
      </c>
      <c r="AC68">
        <v>411011</v>
      </c>
      <c r="AD68" t="s">
        <v>51</v>
      </c>
      <c r="AE68">
        <v>765</v>
      </c>
      <c r="AF68" t="s">
        <v>240</v>
      </c>
      <c r="AG68" t="s">
        <v>241</v>
      </c>
      <c r="AH68">
        <v>17</v>
      </c>
      <c r="AI68">
        <v>115.6</v>
      </c>
      <c r="AJ68">
        <v>564.4</v>
      </c>
    </row>
    <row r="69" spans="1:36" x14ac:dyDescent="0.3">
      <c r="A69">
        <v>68</v>
      </c>
      <c r="B69" t="s">
        <v>320</v>
      </c>
      <c r="C69" t="s">
        <v>316</v>
      </c>
      <c r="D69" s="3">
        <v>0.83888888888888891</v>
      </c>
      <c r="E69" t="s">
        <v>34</v>
      </c>
      <c r="F69">
        <v>1</v>
      </c>
      <c r="G69">
        <v>2018</v>
      </c>
      <c r="H69">
        <v>1</v>
      </c>
      <c r="I69">
        <v>18</v>
      </c>
      <c r="J69">
        <v>0</v>
      </c>
      <c r="K69">
        <v>0</v>
      </c>
      <c r="L69">
        <v>4</v>
      </c>
      <c r="M69">
        <v>0</v>
      </c>
      <c r="N69">
        <v>0</v>
      </c>
      <c r="O69">
        <v>0</v>
      </c>
      <c r="P69">
        <v>0</v>
      </c>
      <c r="Q69">
        <v>1</v>
      </c>
      <c r="R69">
        <v>0</v>
      </c>
      <c r="S69" t="s">
        <v>321</v>
      </c>
      <c r="T69" t="s">
        <v>47</v>
      </c>
      <c r="U69" t="s">
        <v>259</v>
      </c>
      <c r="V69" t="s">
        <v>38</v>
      </c>
      <c r="W69">
        <v>1</v>
      </c>
      <c r="X69" t="s">
        <v>39</v>
      </c>
      <c r="Y69">
        <v>899</v>
      </c>
      <c r="Z69">
        <v>85</v>
      </c>
      <c r="AA69" t="s">
        <v>159</v>
      </c>
      <c r="AB69" t="s">
        <v>160</v>
      </c>
      <c r="AC69">
        <v>110009</v>
      </c>
      <c r="AD69" t="s">
        <v>42</v>
      </c>
      <c r="AE69">
        <v>984</v>
      </c>
      <c r="AF69" t="s">
        <v>261</v>
      </c>
      <c r="AG69" t="s">
        <v>66</v>
      </c>
      <c r="AH69">
        <v>13</v>
      </c>
      <c r="AI69">
        <v>116.87</v>
      </c>
      <c r="AJ69">
        <v>782.13</v>
      </c>
    </row>
    <row r="70" spans="1:36" x14ac:dyDescent="0.3">
      <c r="A70">
        <v>69</v>
      </c>
      <c r="B70" t="s">
        <v>322</v>
      </c>
      <c r="C70" t="s">
        <v>323</v>
      </c>
      <c r="D70" s="3">
        <v>0.83888888888888891</v>
      </c>
      <c r="E70" t="s">
        <v>34</v>
      </c>
      <c r="F70">
        <v>1</v>
      </c>
      <c r="G70">
        <v>2018</v>
      </c>
      <c r="H70">
        <v>1</v>
      </c>
      <c r="I70">
        <v>19</v>
      </c>
      <c r="J70">
        <v>0</v>
      </c>
      <c r="K70">
        <v>0</v>
      </c>
      <c r="L70">
        <v>5</v>
      </c>
      <c r="M70">
        <v>0</v>
      </c>
      <c r="N70">
        <v>0</v>
      </c>
      <c r="O70">
        <v>0</v>
      </c>
      <c r="P70">
        <v>0</v>
      </c>
      <c r="Q70">
        <v>1</v>
      </c>
      <c r="R70">
        <v>0</v>
      </c>
      <c r="S70" t="s">
        <v>313</v>
      </c>
      <c r="T70" t="s">
        <v>47</v>
      </c>
      <c r="U70" t="s">
        <v>259</v>
      </c>
      <c r="V70" t="s">
        <v>38</v>
      </c>
      <c r="W70">
        <v>1</v>
      </c>
      <c r="X70" t="s">
        <v>39</v>
      </c>
      <c r="Y70">
        <v>899</v>
      </c>
      <c r="Z70">
        <v>85</v>
      </c>
      <c r="AA70" t="s">
        <v>314</v>
      </c>
      <c r="AB70" t="s">
        <v>126</v>
      </c>
      <c r="AC70">
        <v>344022</v>
      </c>
      <c r="AD70" t="s">
        <v>42</v>
      </c>
      <c r="AE70">
        <v>984</v>
      </c>
      <c r="AF70" t="s">
        <v>261</v>
      </c>
      <c r="AG70" t="s">
        <v>66</v>
      </c>
      <c r="AH70">
        <v>13</v>
      </c>
      <c r="AI70">
        <v>116.87</v>
      </c>
      <c r="AJ70">
        <v>782.13</v>
      </c>
    </row>
    <row r="71" spans="1:36" x14ac:dyDescent="0.3">
      <c r="A71">
        <v>70</v>
      </c>
      <c r="B71" t="s">
        <v>324</v>
      </c>
      <c r="C71" t="s">
        <v>325</v>
      </c>
      <c r="D71" s="3">
        <v>0.21527777777777779</v>
      </c>
      <c r="E71" t="s">
        <v>34</v>
      </c>
      <c r="F71">
        <v>1</v>
      </c>
      <c r="G71">
        <v>2018</v>
      </c>
      <c r="H71">
        <v>1</v>
      </c>
      <c r="I71">
        <v>20</v>
      </c>
      <c r="J71">
        <v>0</v>
      </c>
      <c r="K71">
        <v>0</v>
      </c>
      <c r="L71">
        <v>6</v>
      </c>
      <c r="M71">
        <v>1</v>
      </c>
      <c r="N71">
        <v>0</v>
      </c>
      <c r="O71">
        <v>0</v>
      </c>
      <c r="P71">
        <v>0</v>
      </c>
      <c r="Q71">
        <v>1</v>
      </c>
      <c r="R71">
        <v>1</v>
      </c>
      <c r="S71" t="s">
        <v>326</v>
      </c>
      <c r="T71" t="s">
        <v>36</v>
      </c>
      <c r="U71" t="s">
        <v>69</v>
      </c>
      <c r="V71" t="s">
        <v>38</v>
      </c>
      <c r="W71">
        <v>1</v>
      </c>
      <c r="X71" t="s">
        <v>39</v>
      </c>
      <c r="Y71">
        <v>494</v>
      </c>
      <c r="Z71">
        <v>85</v>
      </c>
      <c r="AA71" t="s">
        <v>327</v>
      </c>
      <c r="AB71" t="s">
        <v>214</v>
      </c>
      <c r="AC71">
        <v>246001</v>
      </c>
      <c r="AD71" t="s">
        <v>42</v>
      </c>
      <c r="AE71">
        <v>579</v>
      </c>
      <c r="AF71" t="s">
        <v>72</v>
      </c>
      <c r="AG71" t="s">
        <v>73</v>
      </c>
      <c r="AH71">
        <v>13</v>
      </c>
      <c r="AI71">
        <v>64.22</v>
      </c>
      <c r="AJ71">
        <v>429.78</v>
      </c>
    </row>
    <row r="72" spans="1:36" x14ac:dyDescent="0.3">
      <c r="A72">
        <v>71</v>
      </c>
      <c r="B72" t="s">
        <v>328</v>
      </c>
      <c r="C72" t="s">
        <v>325</v>
      </c>
      <c r="D72" s="3">
        <v>0.38750000000000001</v>
      </c>
      <c r="E72" t="s">
        <v>34</v>
      </c>
      <c r="F72">
        <v>1</v>
      </c>
      <c r="G72">
        <v>2018</v>
      </c>
      <c r="H72">
        <v>1</v>
      </c>
      <c r="I72">
        <v>20</v>
      </c>
      <c r="J72">
        <v>0</v>
      </c>
      <c r="K72">
        <v>0</v>
      </c>
      <c r="L72">
        <v>6</v>
      </c>
      <c r="M72">
        <v>1</v>
      </c>
      <c r="N72">
        <v>1</v>
      </c>
      <c r="O72">
        <v>0</v>
      </c>
      <c r="P72">
        <v>0</v>
      </c>
      <c r="Q72">
        <v>0</v>
      </c>
      <c r="R72">
        <v>0</v>
      </c>
      <c r="S72" t="s">
        <v>329</v>
      </c>
      <c r="T72" t="s">
        <v>47</v>
      </c>
      <c r="U72" t="s">
        <v>63</v>
      </c>
      <c r="V72" t="s">
        <v>38</v>
      </c>
      <c r="W72">
        <v>1</v>
      </c>
      <c r="X72" t="s">
        <v>39</v>
      </c>
      <c r="Y72">
        <v>565</v>
      </c>
      <c r="Z72">
        <v>85</v>
      </c>
      <c r="AA72" t="s">
        <v>330</v>
      </c>
      <c r="AB72" t="s">
        <v>58</v>
      </c>
      <c r="AC72">
        <v>788007</v>
      </c>
      <c r="AD72" t="s">
        <v>42</v>
      </c>
      <c r="AE72">
        <v>650</v>
      </c>
      <c r="AF72" t="s">
        <v>65</v>
      </c>
      <c r="AG72" t="s">
        <v>66</v>
      </c>
      <c r="AH72">
        <v>13</v>
      </c>
      <c r="AI72">
        <v>73.45</v>
      </c>
      <c r="AJ72">
        <v>491.55</v>
      </c>
    </row>
    <row r="73" spans="1:36" x14ac:dyDescent="0.3">
      <c r="A73">
        <v>72</v>
      </c>
      <c r="B73" t="s">
        <v>331</v>
      </c>
      <c r="C73" t="s">
        <v>325</v>
      </c>
      <c r="D73" s="3">
        <v>0.55069444444444449</v>
      </c>
      <c r="E73" t="s">
        <v>34</v>
      </c>
      <c r="F73">
        <v>1</v>
      </c>
      <c r="G73">
        <v>2018</v>
      </c>
      <c r="H73">
        <v>1</v>
      </c>
      <c r="I73">
        <v>20</v>
      </c>
      <c r="J73">
        <v>0</v>
      </c>
      <c r="K73">
        <v>0</v>
      </c>
      <c r="L73">
        <v>6</v>
      </c>
      <c r="M73">
        <v>1</v>
      </c>
      <c r="N73">
        <v>0</v>
      </c>
      <c r="O73">
        <v>1</v>
      </c>
      <c r="P73">
        <v>0</v>
      </c>
      <c r="Q73">
        <v>0</v>
      </c>
      <c r="R73">
        <v>1</v>
      </c>
      <c r="S73" t="s">
        <v>332</v>
      </c>
      <c r="T73" t="s">
        <v>36</v>
      </c>
      <c r="U73" t="s">
        <v>333</v>
      </c>
      <c r="V73" t="s">
        <v>38</v>
      </c>
      <c r="W73">
        <v>1</v>
      </c>
      <c r="X73" t="s">
        <v>39</v>
      </c>
      <c r="Y73">
        <v>757</v>
      </c>
      <c r="Z73">
        <v>85</v>
      </c>
      <c r="AA73" t="s">
        <v>334</v>
      </c>
      <c r="AB73" t="s">
        <v>335</v>
      </c>
      <c r="AC73">
        <v>721302</v>
      </c>
      <c r="AD73" t="s">
        <v>42</v>
      </c>
      <c r="AE73">
        <v>842</v>
      </c>
      <c r="AF73" t="s">
        <v>336</v>
      </c>
      <c r="AG73" t="s">
        <v>73</v>
      </c>
      <c r="AH73">
        <v>13</v>
      </c>
      <c r="AI73">
        <v>98.41</v>
      </c>
      <c r="AJ73">
        <v>658.59</v>
      </c>
    </row>
    <row r="74" spans="1:36" x14ac:dyDescent="0.3">
      <c r="A74">
        <v>73</v>
      </c>
      <c r="B74" t="s">
        <v>337</v>
      </c>
      <c r="C74" t="s">
        <v>325</v>
      </c>
      <c r="D74" s="3">
        <v>0.63680555555555551</v>
      </c>
      <c r="E74" t="s">
        <v>34</v>
      </c>
      <c r="F74">
        <v>1</v>
      </c>
      <c r="G74">
        <v>2018</v>
      </c>
      <c r="H74">
        <v>1</v>
      </c>
      <c r="I74">
        <v>20</v>
      </c>
      <c r="J74">
        <v>0</v>
      </c>
      <c r="K74">
        <v>0</v>
      </c>
      <c r="L74">
        <v>6</v>
      </c>
      <c r="M74">
        <v>1</v>
      </c>
      <c r="N74">
        <v>0</v>
      </c>
      <c r="O74">
        <v>1</v>
      </c>
      <c r="P74">
        <v>0</v>
      </c>
      <c r="Q74">
        <v>0</v>
      </c>
      <c r="R74">
        <v>1</v>
      </c>
      <c r="S74" t="s">
        <v>338</v>
      </c>
      <c r="T74" t="s">
        <v>36</v>
      </c>
      <c r="U74" t="s">
        <v>339</v>
      </c>
      <c r="V74" t="s">
        <v>38</v>
      </c>
      <c r="W74">
        <v>1</v>
      </c>
      <c r="X74" t="s">
        <v>39</v>
      </c>
      <c r="Y74">
        <v>308</v>
      </c>
      <c r="Z74">
        <v>85</v>
      </c>
      <c r="AA74" t="s">
        <v>340</v>
      </c>
      <c r="AB74" t="s">
        <v>84</v>
      </c>
      <c r="AC74">
        <v>768018</v>
      </c>
      <c r="AD74" t="s">
        <v>42</v>
      </c>
      <c r="AE74">
        <v>393</v>
      </c>
      <c r="AF74" t="s">
        <v>341</v>
      </c>
      <c r="AG74" t="s">
        <v>342</v>
      </c>
      <c r="AH74">
        <v>13</v>
      </c>
      <c r="AI74">
        <v>40.04</v>
      </c>
      <c r="AJ74">
        <v>267.95999999999998</v>
      </c>
    </row>
    <row r="75" spans="1:36" x14ac:dyDescent="0.3">
      <c r="A75">
        <v>74</v>
      </c>
      <c r="B75" t="s">
        <v>343</v>
      </c>
      <c r="C75" t="s">
        <v>344</v>
      </c>
      <c r="D75" s="3">
        <v>0.1076388888888889</v>
      </c>
      <c r="E75" t="s">
        <v>34</v>
      </c>
      <c r="F75">
        <v>1</v>
      </c>
      <c r="G75">
        <v>2018</v>
      </c>
      <c r="H75">
        <v>1</v>
      </c>
      <c r="I75">
        <v>21</v>
      </c>
      <c r="J75">
        <v>0</v>
      </c>
      <c r="K75">
        <v>0</v>
      </c>
      <c r="L75">
        <v>7</v>
      </c>
      <c r="M75">
        <v>1</v>
      </c>
      <c r="N75">
        <v>0</v>
      </c>
      <c r="O75">
        <v>0</v>
      </c>
      <c r="P75">
        <v>0</v>
      </c>
      <c r="Q75">
        <v>1</v>
      </c>
      <c r="R75">
        <v>0</v>
      </c>
      <c r="S75" t="s">
        <v>345</v>
      </c>
      <c r="T75" t="s">
        <v>47</v>
      </c>
      <c r="U75" t="s">
        <v>333</v>
      </c>
      <c r="V75" t="s">
        <v>38</v>
      </c>
      <c r="W75">
        <v>1</v>
      </c>
      <c r="X75" t="s">
        <v>39</v>
      </c>
      <c r="Y75">
        <v>757</v>
      </c>
      <c r="Z75">
        <v>85</v>
      </c>
      <c r="AA75" t="s">
        <v>137</v>
      </c>
      <c r="AB75" t="s">
        <v>122</v>
      </c>
      <c r="AC75">
        <v>440010</v>
      </c>
      <c r="AD75" t="s">
        <v>42</v>
      </c>
      <c r="AE75">
        <v>842</v>
      </c>
      <c r="AF75" t="s">
        <v>336</v>
      </c>
      <c r="AG75" t="s">
        <v>73</v>
      </c>
      <c r="AH75">
        <v>13</v>
      </c>
      <c r="AI75">
        <v>98.41</v>
      </c>
      <c r="AJ75">
        <v>658.59</v>
      </c>
    </row>
    <row r="76" spans="1:36" x14ac:dyDescent="0.3">
      <c r="A76">
        <v>75</v>
      </c>
      <c r="B76" t="s">
        <v>346</v>
      </c>
      <c r="C76" t="s">
        <v>344</v>
      </c>
      <c r="D76" s="3">
        <v>0.66736111111111107</v>
      </c>
      <c r="E76" t="s">
        <v>34</v>
      </c>
      <c r="F76">
        <v>1</v>
      </c>
      <c r="G76">
        <v>2018</v>
      </c>
      <c r="H76">
        <v>1</v>
      </c>
      <c r="I76">
        <v>21</v>
      </c>
      <c r="J76">
        <v>0</v>
      </c>
      <c r="K76">
        <v>0</v>
      </c>
      <c r="L76">
        <v>7</v>
      </c>
      <c r="M76">
        <v>1</v>
      </c>
      <c r="N76">
        <v>0</v>
      </c>
      <c r="O76">
        <v>0</v>
      </c>
      <c r="P76">
        <v>1</v>
      </c>
      <c r="Q76">
        <v>0</v>
      </c>
      <c r="R76">
        <v>0</v>
      </c>
      <c r="S76" t="s">
        <v>347</v>
      </c>
      <c r="T76" t="s">
        <v>47</v>
      </c>
      <c r="U76" t="s">
        <v>238</v>
      </c>
      <c r="V76" t="s">
        <v>38</v>
      </c>
      <c r="W76">
        <v>1</v>
      </c>
      <c r="X76" t="s">
        <v>39</v>
      </c>
      <c r="Y76">
        <v>768</v>
      </c>
      <c r="Z76">
        <v>85</v>
      </c>
      <c r="AA76" t="s">
        <v>348</v>
      </c>
      <c r="AB76" t="s">
        <v>130</v>
      </c>
      <c r="AC76">
        <v>361008</v>
      </c>
      <c r="AD76" t="s">
        <v>51</v>
      </c>
      <c r="AE76">
        <v>853</v>
      </c>
      <c r="AF76" t="s">
        <v>240</v>
      </c>
      <c r="AG76" t="s">
        <v>241</v>
      </c>
      <c r="AH76">
        <v>17</v>
      </c>
      <c r="AI76">
        <v>130.56</v>
      </c>
      <c r="AJ76">
        <v>637.44000000000005</v>
      </c>
    </row>
    <row r="77" spans="1:36" x14ac:dyDescent="0.3">
      <c r="A77">
        <v>76</v>
      </c>
      <c r="B77" t="s">
        <v>349</v>
      </c>
      <c r="C77" t="s">
        <v>344</v>
      </c>
      <c r="D77" s="3">
        <v>0.69930555555555562</v>
      </c>
      <c r="E77" t="s">
        <v>34</v>
      </c>
      <c r="F77">
        <v>1</v>
      </c>
      <c r="G77">
        <v>2018</v>
      </c>
      <c r="H77">
        <v>1</v>
      </c>
      <c r="I77">
        <v>21</v>
      </c>
      <c r="J77">
        <v>0</v>
      </c>
      <c r="K77">
        <v>0</v>
      </c>
      <c r="L77">
        <v>7</v>
      </c>
      <c r="M77">
        <v>1</v>
      </c>
      <c r="N77">
        <v>0</v>
      </c>
      <c r="O77">
        <v>0</v>
      </c>
      <c r="P77">
        <v>1</v>
      </c>
      <c r="Q77">
        <v>0</v>
      </c>
      <c r="R77">
        <v>1</v>
      </c>
      <c r="S77" t="s">
        <v>350</v>
      </c>
      <c r="T77" t="s">
        <v>36</v>
      </c>
      <c r="U77" t="s">
        <v>351</v>
      </c>
      <c r="V77" t="s">
        <v>38</v>
      </c>
      <c r="W77">
        <v>1</v>
      </c>
      <c r="X77" t="s">
        <v>39</v>
      </c>
      <c r="Y77">
        <v>640</v>
      </c>
      <c r="Z77">
        <v>85</v>
      </c>
      <c r="AA77" t="s">
        <v>352</v>
      </c>
      <c r="AB77" t="s">
        <v>50</v>
      </c>
      <c r="AC77">
        <v>600094</v>
      </c>
      <c r="AD77" t="s">
        <v>51</v>
      </c>
      <c r="AE77">
        <v>725</v>
      </c>
      <c r="AF77" t="s">
        <v>52</v>
      </c>
      <c r="AG77" t="s">
        <v>53</v>
      </c>
      <c r="AH77">
        <v>17</v>
      </c>
      <c r="AI77">
        <v>108.8</v>
      </c>
      <c r="AJ77">
        <v>531.20000000000005</v>
      </c>
    </row>
    <row r="78" spans="1:36" x14ac:dyDescent="0.3">
      <c r="A78">
        <v>77</v>
      </c>
      <c r="B78" t="s">
        <v>353</v>
      </c>
      <c r="C78" t="s">
        <v>354</v>
      </c>
      <c r="D78" s="3">
        <v>0.27916666666666667</v>
      </c>
      <c r="E78" t="s">
        <v>34</v>
      </c>
      <c r="F78">
        <v>1</v>
      </c>
      <c r="G78">
        <v>2018</v>
      </c>
      <c r="H78">
        <v>1</v>
      </c>
      <c r="I78">
        <v>22</v>
      </c>
      <c r="J78">
        <v>0</v>
      </c>
      <c r="K78">
        <v>0</v>
      </c>
      <c r="L78">
        <v>1</v>
      </c>
      <c r="M78">
        <v>0</v>
      </c>
      <c r="N78">
        <v>1</v>
      </c>
      <c r="O78">
        <v>0</v>
      </c>
      <c r="P78">
        <v>0</v>
      </c>
      <c r="Q78">
        <v>0</v>
      </c>
      <c r="R78">
        <v>0</v>
      </c>
      <c r="S78" t="s">
        <v>355</v>
      </c>
      <c r="T78" t="s">
        <v>47</v>
      </c>
      <c r="U78" t="s">
        <v>140</v>
      </c>
      <c r="V78" t="s">
        <v>38</v>
      </c>
      <c r="W78">
        <v>1</v>
      </c>
      <c r="X78" t="s">
        <v>39</v>
      </c>
      <c r="Y78">
        <v>450</v>
      </c>
      <c r="Z78">
        <v>85</v>
      </c>
      <c r="AA78" t="s">
        <v>141</v>
      </c>
      <c r="AB78" t="s">
        <v>142</v>
      </c>
      <c r="AC78">
        <v>560045</v>
      </c>
      <c r="AD78" t="s">
        <v>51</v>
      </c>
      <c r="AE78">
        <v>535</v>
      </c>
      <c r="AF78" t="s">
        <v>143</v>
      </c>
      <c r="AG78" t="s">
        <v>144</v>
      </c>
      <c r="AH78">
        <v>17</v>
      </c>
      <c r="AI78">
        <v>76.5</v>
      </c>
      <c r="AJ78">
        <v>373.5</v>
      </c>
    </row>
    <row r="79" spans="1:36" x14ac:dyDescent="0.3">
      <c r="A79">
        <v>78</v>
      </c>
      <c r="B79" t="s">
        <v>356</v>
      </c>
      <c r="C79" t="s">
        <v>354</v>
      </c>
      <c r="D79" s="3">
        <v>0.3215277777777778</v>
      </c>
      <c r="E79" t="s">
        <v>34</v>
      </c>
      <c r="F79">
        <v>1</v>
      </c>
      <c r="G79">
        <v>2018</v>
      </c>
      <c r="H79">
        <v>1</v>
      </c>
      <c r="I79">
        <v>22</v>
      </c>
      <c r="J79">
        <v>0</v>
      </c>
      <c r="K79">
        <v>0</v>
      </c>
      <c r="L79">
        <v>1</v>
      </c>
      <c r="M79">
        <v>0</v>
      </c>
      <c r="N79">
        <v>1</v>
      </c>
      <c r="O79">
        <v>0</v>
      </c>
      <c r="P79">
        <v>0</v>
      </c>
      <c r="Q79">
        <v>0</v>
      </c>
      <c r="R79">
        <v>0</v>
      </c>
      <c r="S79" t="s">
        <v>357</v>
      </c>
      <c r="T79" t="s">
        <v>47</v>
      </c>
      <c r="U79" t="s">
        <v>358</v>
      </c>
      <c r="V79" t="s">
        <v>38</v>
      </c>
      <c r="W79">
        <v>1</v>
      </c>
      <c r="X79" t="s">
        <v>39</v>
      </c>
      <c r="Y79">
        <v>595</v>
      </c>
      <c r="Z79">
        <v>85</v>
      </c>
      <c r="AA79" t="s">
        <v>174</v>
      </c>
      <c r="AB79" t="s">
        <v>122</v>
      </c>
      <c r="AC79">
        <v>400053</v>
      </c>
      <c r="AD79" t="s">
        <v>51</v>
      </c>
      <c r="AE79">
        <v>680</v>
      </c>
      <c r="AF79" t="s">
        <v>240</v>
      </c>
      <c r="AG79" t="s">
        <v>241</v>
      </c>
      <c r="AH79">
        <v>17</v>
      </c>
      <c r="AI79">
        <v>101.15</v>
      </c>
      <c r="AJ79">
        <v>493.85</v>
      </c>
    </row>
    <row r="80" spans="1:36" x14ac:dyDescent="0.3">
      <c r="A80">
        <v>79</v>
      </c>
      <c r="B80" t="s">
        <v>359</v>
      </c>
      <c r="C80" t="s">
        <v>354</v>
      </c>
      <c r="D80" s="3">
        <v>0.34097222222222223</v>
      </c>
      <c r="E80" t="s">
        <v>34</v>
      </c>
      <c r="F80">
        <v>1</v>
      </c>
      <c r="G80">
        <v>2018</v>
      </c>
      <c r="H80">
        <v>1</v>
      </c>
      <c r="I80">
        <v>22</v>
      </c>
      <c r="J80">
        <v>0</v>
      </c>
      <c r="K80">
        <v>0</v>
      </c>
      <c r="L80">
        <v>1</v>
      </c>
      <c r="M80">
        <v>0</v>
      </c>
      <c r="N80">
        <v>1</v>
      </c>
      <c r="O80">
        <v>0</v>
      </c>
      <c r="P80">
        <v>0</v>
      </c>
      <c r="Q80">
        <v>0</v>
      </c>
      <c r="R80">
        <v>1</v>
      </c>
      <c r="S80" t="s">
        <v>360</v>
      </c>
      <c r="T80" t="s">
        <v>36</v>
      </c>
      <c r="U80" t="s">
        <v>63</v>
      </c>
      <c r="V80" t="s">
        <v>38</v>
      </c>
      <c r="W80">
        <v>1</v>
      </c>
      <c r="X80" t="s">
        <v>39</v>
      </c>
      <c r="Y80">
        <v>565</v>
      </c>
      <c r="Z80">
        <v>85</v>
      </c>
      <c r="AA80" t="s">
        <v>159</v>
      </c>
      <c r="AB80" t="s">
        <v>160</v>
      </c>
      <c r="AC80">
        <v>110016</v>
      </c>
      <c r="AD80" t="s">
        <v>42</v>
      </c>
      <c r="AE80">
        <v>650</v>
      </c>
      <c r="AF80" t="s">
        <v>65</v>
      </c>
      <c r="AG80" t="s">
        <v>66</v>
      </c>
      <c r="AH80">
        <v>13</v>
      </c>
      <c r="AI80">
        <v>73.45</v>
      </c>
      <c r="AJ80">
        <v>491.55</v>
      </c>
    </row>
    <row r="81" spans="1:36" x14ac:dyDescent="0.3">
      <c r="A81">
        <v>80</v>
      </c>
      <c r="B81" t="s">
        <v>361</v>
      </c>
      <c r="C81" t="s">
        <v>354</v>
      </c>
      <c r="D81" s="3">
        <v>0.39999999999999997</v>
      </c>
      <c r="E81" t="s">
        <v>34</v>
      </c>
      <c r="F81">
        <v>1</v>
      </c>
      <c r="G81">
        <v>2018</v>
      </c>
      <c r="H81">
        <v>1</v>
      </c>
      <c r="I81">
        <v>22</v>
      </c>
      <c r="J81">
        <v>0</v>
      </c>
      <c r="K81">
        <v>0</v>
      </c>
      <c r="L81">
        <v>1</v>
      </c>
      <c r="M81">
        <v>0</v>
      </c>
      <c r="N81">
        <v>1</v>
      </c>
      <c r="O81">
        <v>0</v>
      </c>
      <c r="P81">
        <v>0</v>
      </c>
      <c r="Q81">
        <v>0</v>
      </c>
      <c r="R81">
        <v>1</v>
      </c>
      <c r="S81" t="s">
        <v>362</v>
      </c>
      <c r="T81" t="s">
        <v>36</v>
      </c>
      <c r="U81" t="s">
        <v>63</v>
      </c>
      <c r="V81" t="s">
        <v>38</v>
      </c>
      <c r="W81">
        <v>1</v>
      </c>
      <c r="X81" t="s">
        <v>39</v>
      </c>
      <c r="Y81">
        <v>565</v>
      </c>
      <c r="Z81">
        <v>85</v>
      </c>
      <c r="AA81" t="s">
        <v>363</v>
      </c>
      <c r="AB81" t="s">
        <v>50</v>
      </c>
      <c r="AC81">
        <v>624302</v>
      </c>
      <c r="AD81" t="s">
        <v>42</v>
      </c>
      <c r="AE81">
        <v>650</v>
      </c>
      <c r="AF81" t="s">
        <v>65</v>
      </c>
      <c r="AG81" t="s">
        <v>66</v>
      </c>
      <c r="AH81">
        <v>13</v>
      </c>
      <c r="AI81">
        <v>73.45</v>
      </c>
      <c r="AJ81">
        <v>491.55</v>
      </c>
    </row>
    <row r="82" spans="1:36" x14ac:dyDescent="0.3">
      <c r="A82">
        <v>81</v>
      </c>
      <c r="B82" t="s">
        <v>364</v>
      </c>
      <c r="C82" t="s">
        <v>354</v>
      </c>
      <c r="D82" s="3">
        <v>0.42569444444444443</v>
      </c>
      <c r="E82" t="s">
        <v>34</v>
      </c>
      <c r="F82">
        <v>1</v>
      </c>
      <c r="G82">
        <v>2018</v>
      </c>
      <c r="H82">
        <v>1</v>
      </c>
      <c r="I82">
        <v>22</v>
      </c>
      <c r="J82">
        <v>0</v>
      </c>
      <c r="K82">
        <v>0</v>
      </c>
      <c r="L82">
        <v>1</v>
      </c>
      <c r="M82">
        <v>0</v>
      </c>
      <c r="N82">
        <v>1</v>
      </c>
      <c r="O82">
        <v>0</v>
      </c>
      <c r="P82">
        <v>0</v>
      </c>
      <c r="Q82">
        <v>0</v>
      </c>
      <c r="R82">
        <v>1</v>
      </c>
      <c r="S82" t="s">
        <v>365</v>
      </c>
      <c r="T82" t="s">
        <v>36</v>
      </c>
      <c r="U82" t="s">
        <v>358</v>
      </c>
      <c r="V82" t="s">
        <v>38</v>
      </c>
      <c r="W82">
        <v>1</v>
      </c>
      <c r="X82" t="s">
        <v>39</v>
      </c>
      <c r="Y82">
        <v>595</v>
      </c>
      <c r="Z82">
        <v>85</v>
      </c>
      <c r="AA82" t="s">
        <v>98</v>
      </c>
      <c r="AB82" t="s">
        <v>99</v>
      </c>
      <c r="AC82">
        <v>695001</v>
      </c>
      <c r="AD82" t="s">
        <v>51</v>
      </c>
      <c r="AE82">
        <v>680</v>
      </c>
      <c r="AF82" t="s">
        <v>240</v>
      </c>
      <c r="AG82" t="s">
        <v>241</v>
      </c>
      <c r="AH82">
        <v>17</v>
      </c>
      <c r="AI82">
        <v>101.15</v>
      </c>
      <c r="AJ82">
        <v>493.85</v>
      </c>
    </row>
    <row r="83" spans="1:36" x14ac:dyDescent="0.3">
      <c r="A83">
        <v>82</v>
      </c>
      <c r="B83" t="s">
        <v>366</v>
      </c>
      <c r="C83" t="s">
        <v>354</v>
      </c>
      <c r="D83" s="3">
        <v>0.46597222222222223</v>
      </c>
      <c r="E83" t="s">
        <v>34</v>
      </c>
      <c r="F83">
        <v>1</v>
      </c>
      <c r="G83">
        <v>2018</v>
      </c>
      <c r="H83">
        <v>1</v>
      </c>
      <c r="I83">
        <v>22</v>
      </c>
      <c r="J83">
        <v>0</v>
      </c>
      <c r="K83">
        <v>0</v>
      </c>
      <c r="L83">
        <v>1</v>
      </c>
      <c r="M83">
        <v>0</v>
      </c>
      <c r="N83">
        <v>1</v>
      </c>
      <c r="O83">
        <v>0</v>
      </c>
      <c r="P83">
        <v>0</v>
      </c>
      <c r="Q83">
        <v>0</v>
      </c>
      <c r="R83">
        <v>1</v>
      </c>
      <c r="S83" t="s">
        <v>367</v>
      </c>
      <c r="T83" t="s">
        <v>36</v>
      </c>
      <c r="U83" t="s">
        <v>358</v>
      </c>
      <c r="V83" t="s">
        <v>38</v>
      </c>
      <c r="W83">
        <v>1</v>
      </c>
      <c r="X83" t="s">
        <v>39</v>
      </c>
      <c r="Y83">
        <v>595</v>
      </c>
      <c r="Z83">
        <v>85</v>
      </c>
      <c r="AA83" t="s">
        <v>141</v>
      </c>
      <c r="AB83" t="s">
        <v>142</v>
      </c>
      <c r="AC83">
        <v>560058</v>
      </c>
      <c r="AD83" t="s">
        <v>51</v>
      </c>
      <c r="AE83">
        <v>680</v>
      </c>
      <c r="AF83" t="s">
        <v>240</v>
      </c>
      <c r="AG83" t="s">
        <v>241</v>
      </c>
      <c r="AH83">
        <v>17</v>
      </c>
      <c r="AI83">
        <v>101.15</v>
      </c>
      <c r="AJ83">
        <v>493.85</v>
      </c>
    </row>
    <row r="84" spans="1:36" x14ac:dyDescent="0.3">
      <c r="A84">
        <v>83</v>
      </c>
      <c r="B84" t="s">
        <v>368</v>
      </c>
      <c r="C84" t="s">
        <v>354</v>
      </c>
      <c r="D84" s="3">
        <v>0.67847222222222225</v>
      </c>
      <c r="E84" t="s">
        <v>34</v>
      </c>
      <c r="F84">
        <v>1</v>
      </c>
      <c r="G84">
        <v>2018</v>
      </c>
      <c r="H84">
        <v>1</v>
      </c>
      <c r="I84">
        <v>22</v>
      </c>
      <c r="J84">
        <v>0</v>
      </c>
      <c r="K84">
        <v>0</v>
      </c>
      <c r="L84">
        <v>1</v>
      </c>
      <c r="M84">
        <v>0</v>
      </c>
      <c r="N84">
        <v>0</v>
      </c>
      <c r="O84">
        <v>0</v>
      </c>
      <c r="P84">
        <v>1</v>
      </c>
      <c r="Q84">
        <v>0</v>
      </c>
      <c r="R84">
        <v>0</v>
      </c>
      <c r="S84" t="s">
        <v>369</v>
      </c>
      <c r="T84" t="s">
        <v>47</v>
      </c>
      <c r="U84" t="s">
        <v>358</v>
      </c>
      <c r="V84" t="s">
        <v>38</v>
      </c>
      <c r="W84">
        <v>1</v>
      </c>
      <c r="X84" t="s">
        <v>39</v>
      </c>
      <c r="Y84">
        <v>595</v>
      </c>
      <c r="Z84">
        <v>85</v>
      </c>
      <c r="AA84" t="s">
        <v>370</v>
      </c>
      <c r="AB84" t="s">
        <v>126</v>
      </c>
      <c r="AC84">
        <v>313001</v>
      </c>
      <c r="AD84" t="s">
        <v>51</v>
      </c>
      <c r="AE84">
        <v>680</v>
      </c>
      <c r="AF84" t="s">
        <v>240</v>
      </c>
      <c r="AG84" t="s">
        <v>241</v>
      </c>
      <c r="AH84">
        <v>17</v>
      </c>
      <c r="AI84">
        <v>101.15</v>
      </c>
      <c r="AJ84">
        <v>493.85</v>
      </c>
    </row>
    <row r="85" spans="1:36" x14ac:dyDescent="0.3">
      <c r="A85">
        <v>84</v>
      </c>
      <c r="B85" t="s">
        <v>371</v>
      </c>
      <c r="C85" t="s">
        <v>354</v>
      </c>
      <c r="D85" s="3">
        <v>0.71527777777777779</v>
      </c>
      <c r="E85" t="s">
        <v>34</v>
      </c>
      <c r="F85">
        <v>1</v>
      </c>
      <c r="G85">
        <v>2018</v>
      </c>
      <c r="H85">
        <v>1</v>
      </c>
      <c r="I85">
        <v>22</v>
      </c>
      <c r="J85">
        <v>0</v>
      </c>
      <c r="K85">
        <v>0</v>
      </c>
      <c r="L85">
        <v>1</v>
      </c>
      <c r="M85">
        <v>0</v>
      </c>
      <c r="N85">
        <v>0</v>
      </c>
      <c r="O85">
        <v>0</v>
      </c>
      <c r="P85">
        <v>1</v>
      </c>
      <c r="Q85">
        <v>0</v>
      </c>
      <c r="R85">
        <v>0</v>
      </c>
      <c r="S85" t="s">
        <v>372</v>
      </c>
      <c r="T85" t="s">
        <v>47</v>
      </c>
      <c r="U85" t="s">
        <v>358</v>
      </c>
      <c r="V85" t="s">
        <v>38</v>
      </c>
      <c r="W85">
        <v>1</v>
      </c>
      <c r="X85" t="s">
        <v>39</v>
      </c>
      <c r="Y85">
        <v>595</v>
      </c>
      <c r="Z85">
        <v>85</v>
      </c>
      <c r="AA85" t="s">
        <v>373</v>
      </c>
      <c r="AB85" t="s">
        <v>106</v>
      </c>
      <c r="AC85">
        <v>201303</v>
      </c>
      <c r="AD85" t="s">
        <v>51</v>
      </c>
      <c r="AE85">
        <v>680</v>
      </c>
      <c r="AF85" t="s">
        <v>240</v>
      </c>
      <c r="AG85" t="s">
        <v>241</v>
      </c>
      <c r="AH85">
        <v>17</v>
      </c>
      <c r="AI85">
        <v>101.15</v>
      </c>
      <c r="AJ85">
        <v>493.85</v>
      </c>
    </row>
    <row r="86" spans="1:36" x14ac:dyDescent="0.3">
      <c r="A86">
        <v>85</v>
      </c>
      <c r="B86" t="s">
        <v>374</v>
      </c>
      <c r="C86" t="s">
        <v>375</v>
      </c>
      <c r="D86" s="3">
        <v>0.13958333333333334</v>
      </c>
      <c r="E86" t="s">
        <v>34</v>
      </c>
      <c r="F86">
        <v>1</v>
      </c>
      <c r="G86">
        <v>2018</v>
      </c>
      <c r="H86">
        <v>1</v>
      </c>
      <c r="I86">
        <v>23</v>
      </c>
      <c r="J86">
        <v>0</v>
      </c>
      <c r="K86">
        <v>0</v>
      </c>
      <c r="L86">
        <v>2</v>
      </c>
      <c r="M86">
        <v>0</v>
      </c>
      <c r="N86">
        <v>0</v>
      </c>
      <c r="O86">
        <v>0</v>
      </c>
      <c r="P86">
        <v>0</v>
      </c>
      <c r="Q86">
        <v>1</v>
      </c>
      <c r="R86">
        <v>1</v>
      </c>
      <c r="S86" t="s">
        <v>376</v>
      </c>
      <c r="T86" t="s">
        <v>36</v>
      </c>
      <c r="U86" t="s">
        <v>358</v>
      </c>
      <c r="V86" t="s">
        <v>38</v>
      </c>
      <c r="W86">
        <v>1</v>
      </c>
      <c r="X86" t="s">
        <v>39</v>
      </c>
      <c r="Y86">
        <v>595</v>
      </c>
      <c r="Z86">
        <v>85</v>
      </c>
      <c r="AA86" t="s">
        <v>377</v>
      </c>
      <c r="AB86" t="s">
        <v>377</v>
      </c>
      <c r="AC86">
        <v>605008</v>
      </c>
      <c r="AD86" t="s">
        <v>51</v>
      </c>
      <c r="AE86">
        <v>680</v>
      </c>
      <c r="AF86" t="s">
        <v>240</v>
      </c>
      <c r="AG86" t="s">
        <v>241</v>
      </c>
      <c r="AH86">
        <v>17</v>
      </c>
      <c r="AI86">
        <v>101.15</v>
      </c>
      <c r="AJ86">
        <v>493.85</v>
      </c>
    </row>
    <row r="87" spans="1:36" x14ac:dyDescent="0.3">
      <c r="A87">
        <v>86</v>
      </c>
      <c r="B87" t="s">
        <v>378</v>
      </c>
      <c r="C87" t="s">
        <v>375</v>
      </c>
      <c r="D87" s="3">
        <v>0.3923611111111111</v>
      </c>
      <c r="E87" t="s">
        <v>34</v>
      </c>
      <c r="F87">
        <v>1</v>
      </c>
      <c r="G87">
        <v>2018</v>
      </c>
      <c r="H87">
        <v>1</v>
      </c>
      <c r="I87">
        <v>23</v>
      </c>
      <c r="J87">
        <v>0</v>
      </c>
      <c r="K87">
        <v>0</v>
      </c>
      <c r="L87">
        <v>2</v>
      </c>
      <c r="M87">
        <v>0</v>
      </c>
      <c r="N87">
        <v>1</v>
      </c>
      <c r="O87">
        <v>0</v>
      </c>
      <c r="P87">
        <v>0</v>
      </c>
      <c r="Q87">
        <v>0</v>
      </c>
      <c r="R87">
        <v>0</v>
      </c>
      <c r="S87" t="s">
        <v>379</v>
      </c>
      <c r="T87" t="s">
        <v>47</v>
      </c>
      <c r="U87" t="s">
        <v>204</v>
      </c>
      <c r="V87" t="s">
        <v>38</v>
      </c>
      <c r="W87">
        <v>1</v>
      </c>
      <c r="X87" t="s">
        <v>39</v>
      </c>
      <c r="Y87">
        <v>465</v>
      </c>
      <c r="Z87">
        <v>85</v>
      </c>
      <c r="AA87" t="s">
        <v>301</v>
      </c>
      <c r="AB87" t="s">
        <v>71</v>
      </c>
      <c r="AC87">
        <v>845401</v>
      </c>
      <c r="AD87" t="s">
        <v>42</v>
      </c>
      <c r="AE87">
        <v>550</v>
      </c>
      <c r="AF87" t="s">
        <v>206</v>
      </c>
      <c r="AG87" t="s">
        <v>207</v>
      </c>
      <c r="AH87">
        <v>13</v>
      </c>
      <c r="AI87">
        <v>60.45</v>
      </c>
      <c r="AJ87">
        <v>404.55</v>
      </c>
    </row>
    <row r="88" spans="1:36" x14ac:dyDescent="0.3">
      <c r="A88">
        <v>87</v>
      </c>
      <c r="B88" t="s">
        <v>380</v>
      </c>
      <c r="C88" t="s">
        <v>375</v>
      </c>
      <c r="D88" s="3">
        <v>0.99722222222222223</v>
      </c>
      <c r="E88" t="s">
        <v>34</v>
      </c>
      <c r="F88">
        <v>1</v>
      </c>
      <c r="G88">
        <v>2018</v>
      </c>
      <c r="H88">
        <v>1</v>
      </c>
      <c r="I88">
        <v>23</v>
      </c>
      <c r="J88">
        <v>0</v>
      </c>
      <c r="K88">
        <v>0</v>
      </c>
      <c r="L88">
        <v>2</v>
      </c>
      <c r="M88">
        <v>0</v>
      </c>
      <c r="N88">
        <v>0</v>
      </c>
      <c r="O88">
        <v>0</v>
      </c>
      <c r="P88">
        <v>0</v>
      </c>
      <c r="Q88">
        <v>1</v>
      </c>
      <c r="R88">
        <v>0</v>
      </c>
      <c r="S88" t="s">
        <v>381</v>
      </c>
      <c r="T88" t="s">
        <v>47</v>
      </c>
      <c r="U88" t="s">
        <v>382</v>
      </c>
      <c r="V88" t="s">
        <v>38</v>
      </c>
      <c r="W88">
        <v>1</v>
      </c>
      <c r="X88" t="s">
        <v>39</v>
      </c>
      <c r="Y88">
        <v>499</v>
      </c>
      <c r="Z88">
        <v>85</v>
      </c>
      <c r="AA88" t="s">
        <v>319</v>
      </c>
      <c r="AB88" t="s">
        <v>122</v>
      </c>
      <c r="AC88">
        <v>412408</v>
      </c>
      <c r="AD88" t="s">
        <v>51</v>
      </c>
      <c r="AE88">
        <v>584</v>
      </c>
      <c r="AF88" t="s">
        <v>383</v>
      </c>
      <c r="AG88" t="s">
        <v>384</v>
      </c>
      <c r="AH88">
        <v>17</v>
      </c>
      <c r="AI88">
        <v>84.83</v>
      </c>
      <c r="AJ88">
        <v>414.17</v>
      </c>
    </row>
    <row r="89" spans="1:36" x14ac:dyDescent="0.3">
      <c r="A89">
        <v>88</v>
      </c>
      <c r="B89" t="s">
        <v>385</v>
      </c>
      <c r="C89" t="s">
        <v>386</v>
      </c>
      <c r="D89" s="3">
        <v>0.3756944444444445</v>
      </c>
      <c r="E89" t="s">
        <v>34</v>
      </c>
      <c r="F89">
        <v>1</v>
      </c>
      <c r="G89">
        <v>2018</v>
      </c>
      <c r="H89">
        <v>1</v>
      </c>
      <c r="I89">
        <v>24</v>
      </c>
      <c r="J89">
        <v>0</v>
      </c>
      <c r="K89">
        <v>0</v>
      </c>
      <c r="L89">
        <v>3</v>
      </c>
      <c r="M89">
        <v>0</v>
      </c>
      <c r="N89">
        <v>1</v>
      </c>
      <c r="O89">
        <v>0</v>
      </c>
      <c r="P89">
        <v>0</v>
      </c>
      <c r="Q89">
        <v>0</v>
      </c>
      <c r="R89">
        <v>0</v>
      </c>
      <c r="S89" t="s">
        <v>387</v>
      </c>
      <c r="T89" t="s">
        <v>47</v>
      </c>
      <c r="U89" t="s">
        <v>388</v>
      </c>
      <c r="V89" t="s">
        <v>38</v>
      </c>
      <c r="W89">
        <v>1</v>
      </c>
      <c r="X89" t="s">
        <v>39</v>
      </c>
      <c r="Y89">
        <v>899</v>
      </c>
      <c r="Z89">
        <v>85</v>
      </c>
      <c r="AA89" t="s">
        <v>389</v>
      </c>
      <c r="AB89" t="s">
        <v>71</v>
      </c>
      <c r="AC89">
        <v>804408</v>
      </c>
      <c r="AD89" t="s">
        <v>51</v>
      </c>
      <c r="AE89">
        <v>984</v>
      </c>
      <c r="AF89" t="s">
        <v>240</v>
      </c>
      <c r="AG89" t="s">
        <v>241</v>
      </c>
      <c r="AH89">
        <v>17</v>
      </c>
      <c r="AI89">
        <v>152.83000000000001</v>
      </c>
      <c r="AJ89">
        <v>746.17</v>
      </c>
    </row>
    <row r="90" spans="1:36" x14ac:dyDescent="0.3">
      <c r="A90">
        <v>89</v>
      </c>
      <c r="B90" t="s">
        <v>390</v>
      </c>
      <c r="C90" t="s">
        <v>386</v>
      </c>
      <c r="D90" s="3">
        <v>0.66249999999999998</v>
      </c>
      <c r="E90" t="s">
        <v>34</v>
      </c>
      <c r="F90">
        <v>1</v>
      </c>
      <c r="G90">
        <v>2018</v>
      </c>
      <c r="H90">
        <v>1</v>
      </c>
      <c r="I90">
        <v>24</v>
      </c>
      <c r="J90">
        <v>0</v>
      </c>
      <c r="K90">
        <v>0</v>
      </c>
      <c r="L90">
        <v>3</v>
      </c>
      <c r="M90">
        <v>0</v>
      </c>
      <c r="N90">
        <v>0</v>
      </c>
      <c r="O90">
        <v>1</v>
      </c>
      <c r="P90">
        <v>0</v>
      </c>
      <c r="Q90">
        <v>0</v>
      </c>
      <c r="R90">
        <v>0</v>
      </c>
      <c r="S90" t="s">
        <v>391</v>
      </c>
      <c r="T90" t="s">
        <v>47</v>
      </c>
      <c r="U90" t="s">
        <v>358</v>
      </c>
      <c r="V90" t="s">
        <v>38</v>
      </c>
      <c r="W90">
        <v>1</v>
      </c>
      <c r="X90" t="s">
        <v>39</v>
      </c>
      <c r="Y90">
        <v>595</v>
      </c>
      <c r="Z90">
        <v>85</v>
      </c>
      <c r="AA90" t="s">
        <v>392</v>
      </c>
      <c r="AB90" t="s">
        <v>122</v>
      </c>
      <c r="AC90">
        <v>401107</v>
      </c>
      <c r="AD90" t="s">
        <v>51</v>
      </c>
      <c r="AE90">
        <v>680</v>
      </c>
      <c r="AF90" t="s">
        <v>240</v>
      </c>
      <c r="AG90" t="s">
        <v>241</v>
      </c>
      <c r="AH90">
        <v>17</v>
      </c>
      <c r="AI90">
        <v>101.15</v>
      </c>
      <c r="AJ90">
        <v>493.85</v>
      </c>
    </row>
    <row r="91" spans="1:36" x14ac:dyDescent="0.3">
      <c r="A91">
        <v>90</v>
      </c>
      <c r="B91" t="s">
        <v>393</v>
      </c>
      <c r="C91" t="s">
        <v>386</v>
      </c>
      <c r="D91" s="3">
        <v>0.69513888888888886</v>
      </c>
      <c r="E91" t="s">
        <v>34</v>
      </c>
      <c r="F91">
        <v>1</v>
      </c>
      <c r="G91">
        <v>2018</v>
      </c>
      <c r="H91">
        <v>1</v>
      </c>
      <c r="I91">
        <v>24</v>
      </c>
      <c r="J91">
        <v>0</v>
      </c>
      <c r="K91">
        <v>0</v>
      </c>
      <c r="L91">
        <v>3</v>
      </c>
      <c r="M91">
        <v>0</v>
      </c>
      <c r="N91">
        <v>0</v>
      </c>
      <c r="O91">
        <v>0</v>
      </c>
      <c r="P91">
        <v>1</v>
      </c>
      <c r="Q91">
        <v>0</v>
      </c>
      <c r="R91">
        <v>1</v>
      </c>
      <c r="S91" t="s">
        <v>394</v>
      </c>
      <c r="T91" t="s">
        <v>36</v>
      </c>
      <c r="U91" t="s">
        <v>358</v>
      </c>
      <c r="V91" t="s">
        <v>38</v>
      </c>
      <c r="W91">
        <v>1</v>
      </c>
      <c r="X91" t="s">
        <v>39</v>
      </c>
      <c r="Y91">
        <v>595</v>
      </c>
      <c r="Z91">
        <v>85</v>
      </c>
      <c r="AA91" t="s">
        <v>395</v>
      </c>
      <c r="AB91" t="s">
        <v>99</v>
      </c>
      <c r="AC91">
        <v>678683</v>
      </c>
      <c r="AD91" t="s">
        <v>51</v>
      </c>
      <c r="AE91">
        <v>680</v>
      </c>
      <c r="AF91" t="s">
        <v>240</v>
      </c>
      <c r="AG91" t="s">
        <v>241</v>
      </c>
      <c r="AH91">
        <v>17</v>
      </c>
      <c r="AI91">
        <v>101.15</v>
      </c>
      <c r="AJ91">
        <v>493.85</v>
      </c>
    </row>
    <row r="92" spans="1:36" x14ac:dyDescent="0.3">
      <c r="A92">
        <v>91</v>
      </c>
      <c r="B92" t="s">
        <v>396</v>
      </c>
      <c r="C92" t="s">
        <v>386</v>
      </c>
      <c r="D92" s="3">
        <v>0.73125000000000007</v>
      </c>
      <c r="E92" t="s">
        <v>34</v>
      </c>
      <c r="F92">
        <v>1</v>
      </c>
      <c r="G92">
        <v>2018</v>
      </c>
      <c r="H92">
        <v>1</v>
      </c>
      <c r="I92">
        <v>24</v>
      </c>
      <c r="J92">
        <v>0</v>
      </c>
      <c r="K92">
        <v>0</v>
      </c>
      <c r="L92">
        <v>3</v>
      </c>
      <c r="M92">
        <v>0</v>
      </c>
      <c r="N92">
        <v>0</v>
      </c>
      <c r="O92">
        <v>0</v>
      </c>
      <c r="P92">
        <v>1</v>
      </c>
      <c r="Q92">
        <v>0</v>
      </c>
      <c r="R92">
        <v>1</v>
      </c>
      <c r="S92" t="s">
        <v>397</v>
      </c>
      <c r="T92" t="s">
        <v>36</v>
      </c>
      <c r="U92" t="s">
        <v>358</v>
      </c>
      <c r="V92" t="s">
        <v>38</v>
      </c>
      <c r="W92">
        <v>1</v>
      </c>
      <c r="X92" t="s">
        <v>39</v>
      </c>
      <c r="Y92">
        <v>595</v>
      </c>
      <c r="Z92">
        <v>85</v>
      </c>
      <c r="AA92" t="s">
        <v>398</v>
      </c>
      <c r="AB92" t="s">
        <v>130</v>
      </c>
      <c r="AC92">
        <v>360001</v>
      </c>
      <c r="AD92" t="s">
        <v>51</v>
      </c>
      <c r="AE92">
        <v>680</v>
      </c>
      <c r="AF92" t="s">
        <v>240</v>
      </c>
      <c r="AG92" t="s">
        <v>241</v>
      </c>
      <c r="AH92">
        <v>17</v>
      </c>
      <c r="AI92">
        <v>101.15</v>
      </c>
      <c r="AJ92">
        <v>493.85</v>
      </c>
    </row>
    <row r="93" spans="1:36" x14ac:dyDescent="0.3">
      <c r="A93">
        <v>92</v>
      </c>
      <c r="B93" t="s">
        <v>399</v>
      </c>
      <c r="C93" t="s">
        <v>386</v>
      </c>
      <c r="D93" s="3">
        <v>0.77569444444444446</v>
      </c>
      <c r="E93" t="s">
        <v>34</v>
      </c>
      <c r="F93">
        <v>1</v>
      </c>
      <c r="G93">
        <v>2018</v>
      </c>
      <c r="H93">
        <v>1</v>
      </c>
      <c r="I93">
        <v>24</v>
      </c>
      <c r="J93">
        <v>0</v>
      </c>
      <c r="K93">
        <v>0</v>
      </c>
      <c r="L93">
        <v>3</v>
      </c>
      <c r="M93">
        <v>0</v>
      </c>
      <c r="N93">
        <v>0</v>
      </c>
      <c r="O93">
        <v>0</v>
      </c>
      <c r="P93">
        <v>1</v>
      </c>
      <c r="Q93">
        <v>0</v>
      </c>
      <c r="R93">
        <v>1</v>
      </c>
      <c r="S93" t="s">
        <v>400</v>
      </c>
      <c r="T93" t="s">
        <v>36</v>
      </c>
      <c r="U93" t="s">
        <v>358</v>
      </c>
      <c r="V93" t="s">
        <v>38</v>
      </c>
      <c r="W93">
        <v>1</v>
      </c>
      <c r="X93" t="s">
        <v>39</v>
      </c>
      <c r="Y93">
        <v>595</v>
      </c>
      <c r="Z93">
        <v>85</v>
      </c>
      <c r="AA93" t="s">
        <v>141</v>
      </c>
      <c r="AB93" t="s">
        <v>142</v>
      </c>
      <c r="AC93">
        <v>560032</v>
      </c>
      <c r="AD93" t="s">
        <v>51</v>
      </c>
      <c r="AE93">
        <v>680</v>
      </c>
      <c r="AF93" t="s">
        <v>240</v>
      </c>
      <c r="AG93" t="s">
        <v>241</v>
      </c>
      <c r="AH93">
        <v>17</v>
      </c>
      <c r="AI93">
        <v>101.15</v>
      </c>
      <c r="AJ93">
        <v>493.85</v>
      </c>
    </row>
    <row r="94" spans="1:36" x14ac:dyDescent="0.3">
      <c r="A94">
        <v>93</v>
      </c>
      <c r="B94" t="s">
        <v>401</v>
      </c>
      <c r="C94" t="s">
        <v>402</v>
      </c>
      <c r="D94" s="3">
        <v>0.11666666666666665</v>
      </c>
      <c r="E94" t="s">
        <v>34</v>
      </c>
      <c r="F94">
        <v>1</v>
      </c>
      <c r="G94">
        <v>2018</v>
      </c>
      <c r="H94">
        <v>1</v>
      </c>
      <c r="I94">
        <v>25</v>
      </c>
      <c r="J94">
        <v>0</v>
      </c>
      <c r="K94">
        <v>0</v>
      </c>
      <c r="L94">
        <v>4</v>
      </c>
      <c r="M94">
        <v>0</v>
      </c>
      <c r="N94">
        <v>0</v>
      </c>
      <c r="O94">
        <v>0</v>
      </c>
      <c r="P94">
        <v>0</v>
      </c>
      <c r="Q94">
        <v>1</v>
      </c>
      <c r="R94">
        <v>1</v>
      </c>
      <c r="S94" t="s">
        <v>403</v>
      </c>
      <c r="T94" t="s">
        <v>36</v>
      </c>
      <c r="U94" t="s">
        <v>97</v>
      </c>
      <c r="V94" t="s">
        <v>38</v>
      </c>
      <c r="W94">
        <v>1</v>
      </c>
      <c r="X94" t="s">
        <v>39</v>
      </c>
      <c r="Y94">
        <v>610</v>
      </c>
      <c r="Z94">
        <v>85</v>
      </c>
      <c r="AA94" t="s">
        <v>404</v>
      </c>
      <c r="AB94" t="s">
        <v>404</v>
      </c>
      <c r="AC94">
        <v>160036</v>
      </c>
      <c r="AD94" t="s">
        <v>51</v>
      </c>
      <c r="AE94">
        <v>695</v>
      </c>
      <c r="AF94" t="s">
        <v>100</v>
      </c>
      <c r="AG94" t="s">
        <v>101</v>
      </c>
      <c r="AH94">
        <v>17</v>
      </c>
      <c r="AI94">
        <v>103.7</v>
      </c>
      <c r="AJ94">
        <v>506.3</v>
      </c>
    </row>
    <row r="95" spans="1:36" x14ac:dyDescent="0.3">
      <c r="A95">
        <v>94</v>
      </c>
      <c r="B95" t="s">
        <v>405</v>
      </c>
      <c r="C95" t="s">
        <v>402</v>
      </c>
      <c r="D95" s="3">
        <v>0.12638888888888888</v>
      </c>
      <c r="E95" t="s">
        <v>34</v>
      </c>
      <c r="F95">
        <v>1</v>
      </c>
      <c r="G95">
        <v>2018</v>
      </c>
      <c r="H95">
        <v>1</v>
      </c>
      <c r="I95">
        <v>25</v>
      </c>
      <c r="J95">
        <v>0</v>
      </c>
      <c r="K95">
        <v>0</v>
      </c>
      <c r="L95">
        <v>4</v>
      </c>
      <c r="M95">
        <v>0</v>
      </c>
      <c r="N95">
        <v>0</v>
      </c>
      <c r="O95">
        <v>0</v>
      </c>
      <c r="P95">
        <v>0</v>
      </c>
      <c r="Q95">
        <v>1</v>
      </c>
      <c r="R95">
        <v>0</v>
      </c>
      <c r="S95" t="s">
        <v>406</v>
      </c>
      <c r="T95" t="s">
        <v>47</v>
      </c>
      <c r="U95" t="s">
        <v>97</v>
      </c>
      <c r="V95" t="s">
        <v>38</v>
      </c>
      <c r="W95">
        <v>1</v>
      </c>
      <c r="X95" t="s">
        <v>39</v>
      </c>
      <c r="Y95">
        <v>610</v>
      </c>
      <c r="Z95">
        <v>85</v>
      </c>
      <c r="AA95" t="s">
        <v>407</v>
      </c>
      <c r="AB95" t="s">
        <v>335</v>
      </c>
      <c r="AC95">
        <v>700102</v>
      </c>
      <c r="AD95" t="s">
        <v>51</v>
      </c>
      <c r="AE95">
        <v>695</v>
      </c>
      <c r="AF95" t="s">
        <v>100</v>
      </c>
      <c r="AG95" t="s">
        <v>101</v>
      </c>
      <c r="AH95">
        <v>17</v>
      </c>
      <c r="AI95">
        <v>103.7</v>
      </c>
      <c r="AJ95">
        <v>506.3</v>
      </c>
    </row>
    <row r="96" spans="1:36" x14ac:dyDescent="0.3">
      <c r="A96">
        <v>95</v>
      </c>
      <c r="B96" t="s">
        <v>408</v>
      </c>
      <c r="C96" t="s">
        <v>402</v>
      </c>
      <c r="D96" s="3">
        <v>0.39513888888888887</v>
      </c>
      <c r="E96" t="s">
        <v>34</v>
      </c>
      <c r="F96">
        <v>1</v>
      </c>
      <c r="G96">
        <v>2018</v>
      </c>
      <c r="H96">
        <v>1</v>
      </c>
      <c r="I96">
        <v>25</v>
      </c>
      <c r="J96">
        <v>0</v>
      </c>
      <c r="K96">
        <v>0</v>
      </c>
      <c r="L96">
        <v>4</v>
      </c>
      <c r="M96">
        <v>0</v>
      </c>
      <c r="N96">
        <v>1</v>
      </c>
      <c r="O96">
        <v>0</v>
      </c>
      <c r="P96">
        <v>0</v>
      </c>
      <c r="Q96">
        <v>0</v>
      </c>
      <c r="R96">
        <v>1</v>
      </c>
      <c r="S96" t="s">
        <v>409</v>
      </c>
      <c r="T96" t="s">
        <v>36</v>
      </c>
      <c r="U96" t="s">
        <v>97</v>
      </c>
      <c r="V96" t="s">
        <v>38</v>
      </c>
      <c r="W96">
        <v>1</v>
      </c>
      <c r="X96" t="s">
        <v>39</v>
      </c>
      <c r="Y96">
        <v>610</v>
      </c>
      <c r="Z96">
        <v>85</v>
      </c>
      <c r="AA96" t="s">
        <v>270</v>
      </c>
      <c r="AB96" t="s">
        <v>126</v>
      </c>
      <c r="AC96">
        <v>324003</v>
      </c>
      <c r="AD96" t="s">
        <v>51</v>
      </c>
      <c r="AE96">
        <v>695</v>
      </c>
      <c r="AF96" t="s">
        <v>100</v>
      </c>
      <c r="AG96" t="s">
        <v>101</v>
      </c>
      <c r="AH96">
        <v>17</v>
      </c>
      <c r="AI96">
        <v>103.7</v>
      </c>
      <c r="AJ96">
        <v>506.3</v>
      </c>
    </row>
    <row r="97" spans="1:36" x14ac:dyDescent="0.3">
      <c r="A97">
        <v>96</v>
      </c>
      <c r="B97" t="s">
        <v>408</v>
      </c>
      <c r="C97" t="s">
        <v>402</v>
      </c>
      <c r="D97" s="3">
        <v>0.39513888888888887</v>
      </c>
      <c r="E97" t="s">
        <v>34</v>
      </c>
      <c r="F97">
        <v>1</v>
      </c>
      <c r="G97">
        <v>2018</v>
      </c>
      <c r="H97">
        <v>1</v>
      </c>
      <c r="I97">
        <v>25</v>
      </c>
      <c r="J97">
        <v>0</v>
      </c>
      <c r="K97">
        <v>0</v>
      </c>
      <c r="L97">
        <v>4</v>
      </c>
      <c r="M97">
        <v>0</v>
      </c>
      <c r="N97">
        <v>1</v>
      </c>
      <c r="O97">
        <v>0</v>
      </c>
      <c r="P97">
        <v>0</v>
      </c>
      <c r="Q97">
        <v>0</v>
      </c>
      <c r="R97">
        <v>1</v>
      </c>
      <c r="S97" t="s">
        <v>410</v>
      </c>
      <c r="T97" t="s">
        <v>36</v>
      </c>
      <c r="U97" t="s">
        <v>227</v>
      </c>
      <c r="V97" t="s">
        <v>38</v>
      </c>
      <c r="W97">
        <v>1</v>
      </c>
      <c r="X97" t="s">
        <v>39</v>
      </c>
      <c r="Y97">
        <v>615</v>
      </c>
      <c r="Z97">
        <v>85</v>
      </c>
      <c r="AA97" t="s">
        <v>270</v>
      </c>
      <c r="AB97" t="s">
        <v>92</v>
      </c>
      <c r="AC97">
        <v>495113</v>
      </c>
      <c r="AD97" t="s">
        <v>51</v>
      </c>
      <c r="AE97">
        <v>700</v>
      </c>
      <c r="AF97" t="s">
        <v>143</v>
      </c>
      <c r="AG97" t="s">
        <v>228</v>
      </c>
      <c r="AH97">
        <v>17</v>
      </c>
      <c r="AI97">
        <v>104.55</v>
      </c>
      <c r="AJ97">
        <v>510.45</v>
      </c>
    </row>
    <row r="98" spans="1:36" x14ac:dyDescent="0.3">
      <c r="A98">
        <v>97</v>
      </c>
      <c r="B98" t="s">
        <v>411</v>
      </c>
      <c r="C98" t="s">
        <v>402</v>
      </c>
      <c r="D98" s="3">
        <v>0.44513888888888892</v>
      </c>
      <c r="E98" t="s">
        <v>34</v>
      </c>
      <c r="F98">
        <v>1</v>
      </c>
      <c r="G98">
        <v>2018</v>
      </c>
      <c r="H98">
        <v>1</v>
      </c>
      <c r="I98">
        <v>25</v>
      </c>
      <c r="J98">
        <v>0</v>
      </c>
      <c r="K98">
        <v>0</v>
      </c>
      <c r="L98">
        <v>4</v>
      </c>
      <c r="M98">
        <v>0</v>
      </c>
      <c r="N98">
        <v>1</v>
      </c>
      <c r="O98">
        <v>0</v>
      </c>
      <c r="P98">
        <v>0</v>
      </c>
      <c r="Q98">
        <v>0</v>
      </c>
      <c r="R98">
        <v>0</v>
      </c>
      <c r="S98" t="s">
        <v>412</v>
      </c>
      <c r="T98" t="s">
        <v>47</v>
      </c>
      <c r="U98" t="s">
        <v>413</v>
      </c>
      <c r="V98" t="s">
        <v>38</v>
      </c>
      <c r="W98">
        <v>1</v>
      </c>
      <c r="X98" t="s">
        <v>39</v>
      </c>
      <c r="Y98">
        <v>600</v>
      </c>
      <c r="Z98">
        <v>85</v>
      </c>
      <c r="AA98" t="s">
        <v>414</v>
      </c>
      <c r="AB98" t="s">
        <v>335</v>
      </c>
      <c r="AC98">
        <v>734004</v>
      </c>
      <c r="AD98" t="s">
        <v>51</v>
      </c>
      <c r="AE98">
        <v>685</v>
      </c>
      <c r="AF98" t="s">
        <v>415</v>
      </c>
      <c r="AG98" t="s">
        <v>241</v>
      </c>
      <c r="AH98">
        <v>17</v>
      </c>
      <c r="AI98">
        <v>102</v>
      </c>
      <c r="AJ98">
        <v>498</v>
      </c>
    </row>
    <row r="99" spans="1:36" x14ac:dyDescent="0.3">
      <c r="A99">
        <v>98</v>
      </c>
      <c r="B99" t="s">
        <v>416</v>
      </c>
      <c r="C99" t="s">
        <v>402</v>
      </c>
      <c r="D99" s="3">
        <v>0.54722222222222217</v>
      </c>
      <c r="E99" t="s">
        <v>34</v>
      </c>
      <c r="F99">
        <v>1</v>
      </c>
      <c r="G99">
        <v>2018</v>
      </c>
      <c r="H99">
        <v>1</v>
      </c>
      <c r="I99">
        <v>25</v>
      </c>
      <c r="J99">
        <v>0</v>
      </c>
      <c r="K99">
        <v>0</v>
      </c>
      <c r="L99">
        <v>4</v>
      </c>
      <c r="M99">
        <v>0</v>
      </c>
      <c r="N99">
        <v>0</v>
      </c>
      <c r="O99">
        <v>1</v>
      </c>
      <c r="P99">
        <v>0</v>
      </c>
      <c r="Q99">
        <v>0</v>
      </c>
      <c r="R99">
        <v>1</v>
      </c>
      <c r="S99" t="s">
        <v>417</v>
      </c>
      <c r="T99" t="s">
        <v>36</v>
      </c>
      <c r="U99" t="s">
        <v>388</v>
      </c>
      <c r="V99" t="s">
        <v>38</v>
      </c>
      <c r="W99">
        <v>1</v>
      </c>
      <c r="X99" t="s">
        <v>39</v>
      </c>
      <c r="Y99">
        <v>899</v>
      </c>
      <c r="Z99">
        <v>85</v>
      </c>
      <c r="AA99" t="s">
        <v>418</v>
      </c>
      <c r="AB99" t="s">
        <v>50</v>
      </c>
      <c r="AC99">
        <v>636905</v>
      </c>
      <c r="AD99" t="s">
        <v>51</v>
      </c>
      <c r="AE99">
        <v>984</v>
      </c>
      <c r="AF99" t="s">
        <v>240</v>
      </c>
      <c r="AG99" t="s">
        <v>241</v>
      </c>
      <c r="AH99">
        <v>17</v>
      </c>
      <c r="AI99">
        <v>152.83000000000001</v>
      </c>
      <c r="AJ99">
        <v>746.17</v>
      </c>
    </row>
    <row r="100" spans="1:36" x14ac:dyDescent="0.3">
      <c r="A100">
        <v>99</v>
      </c>
      <c r="B100" t="s">
        <v>419</v>
      </c>
      <c r="C100" t="s">
        <v>402</v>
      </c>
      <c r="D100" s="3">
        <v>0.71250000000000002</v>
      </c>
      <c r="E100" t="s">
        <v>34</v>
      </c>
      <c r="F100">
        <v>1</v>
      </c>
      <c r="G100">
        <v>2018</v>
      </c>
      <c r="H100">
        <v>1</v>
      </c>
      <c r="I100">
        <v>25</v>
      </c>
      <c r="J100">
        <v>0</v>
      </c>
      <c r="K100">
        <v>0</v>
      </c>
      <c r="L100">
        <v>4</v>
      </c>
      <c r="M100">
        <v>0</v>
      </c>
      <c r="N100">
        <v>0</v>
      </c>
      <c r="O100">
        <v>0</v>
      </c>
      <c r="P100">
        <v>1</v>
      </c>
      <c r="Q100">
        <v>0</v>
      </c>
      <c r="R100">
        <v>1</v>
      </c>
      <c r="S100" t="s">
        <v>420</v>
      </c>
      <c r="T100" t="s">
        <v>36</v>
      </c>
      <c r="U100" t="s">
        <v>204</v>
      </c>
      <c r="V100" t="s">
        <v>38</v>
      </c>
      <c r="W100">
        <v>1</v>
      </c>
      <c r="X100" t="s">
        <v>39</v>
      </c>
      <c r="Y100">
        <v>465</v>
      </c>
      <c r="Z100">
        <v>85</v>
      </c>
      <c r="AA100" t="s">
        <v>421</v>
      </c>
      <c r="AB100" t="s">
        <v>106</v>
      </c>
      <c r="AC100">
        <v>211001</v>
      </c>
      <c r="AD100" t="s">
        <v>42</v>
      </c>
      <c r="AE100">
        <v>550</v>
      </c>
      <c r="AF100" t="s">
        <v>206</v>
      </c>
      <c r="AG100" t="s">
        <v>207</v>
      </c>
      <c r="AH100">
        <v>13</v>
      </c>
      <c r="AI100">
        <v>60.45</v>
      </c>
      <c r="AJ100">
        <v>404.55</v>
      </c>
    </row>
    <row r="101" spans="1:36" x14ac:dyDescent="0.3">
      <c r="A101">
        <v>100</v>
      </c>
      <c r="B101" t="s">
        <v>422</v>
      </c>
      <c r="C101" t="s">
        <v>402</v>
      </c>
      <c r="D101" s="3">
        <v>0.80694444444444446</v>
      </c>
      <c r="E101" t="s">
        <v>34</v>
      </c>
      <c r="F101">
        <v>1</v>
      </c>
      <c r="G101">
        <v>2018</v>
      </c>
      <c r="H101">
        <v>1</v>
      </c>
      <c r="I101">
        <v>25</v>
      </c>
      <c r="J101">
        <v>0</v>
      </c>
      <c r="K101">
        <v>0</v>
      </c>
      <c r="L101">
        <v>4</v>
      </c>
      <c r="M101">
        <v>0</v>
      </c>
      <c r="N101">
        <v>0</v>
      </c>
      <c r="O101">
        <v>0</v>
      </c>
      <c r="P101">
        <v>1</v>
      </c>
      <c r="Q101">
        <v>0</v>
      </c>
      <c r="R101">
        <v>1</v>
      </c>
      <c r="S101" t="s">
        <v>423</v>
      </c>
      <c r="T101" t="s">
        <v>36</v>
      </c>
      <c r="U101" t="s">
        <v>424</v>
      </c>
      <c r="V101" t="s">
        <v>38</v>
      </c>
      <c r="W101">
        <v>1</v>
      </c>
      <c r="X101" t="s">
        <v>39</v>
      </c>
      <c r="Y101">
        <v>690</v>
      </c>
      <c r="Z101">
        <v>85</v>
      </c>
      <c r="AA101" t="s">
        <v>425</v>
      </c>
      <c r="AB101" t="s">
        <v>308</v>
      </c>
      <c r="AC101">
        <v>462023</v>
      </c>
      <c r="AD101" t="s">
        <v>42</v>
      </c>
      <c r="AE101">
        <v>775</v>
      </c>
      <c r="AF101" t="s">
        <v>426</v>
      </c>
      <c r="AG101" t="s">
        <v>427</v>
      </c>
      <c r="AH101">
        <v>13</v>
      </c>
      <c r="AI101">
        <v>89.7</v>
      </c>
      <c r="AJ101">
        <v>600.29999999999995</v>
      </c>
    </row>
    <row r="102" spans="1:36" x14ac:dyDescent="0.3">
      <c r="A102">
        <v>101</v>
      </c>
      <c r="B102" t="s">
        <v>428</v>
      </c>
      <c r="C102" t="s">
        <v>402</v>
      </c>
      <c r="D102" s="3">
        <v>0.87083333333333324</v>
      </c>
      <c r="E102" t="s">
        <v>34</v>
      </c>
      <c r="F102">
        <v>1</v>
      </c>
      <c r="G102">
        <v>2018</v>
      </c>
      <c r="H102">
        <v>1</v>
      </c>
      <c r="I102">
        <v>25</v>
      </c>
      <c r="J102">
        <v>0</v>
      </c>
      <c r="K102">
        <v>1</v>
      </c>
      <c r="L102">
        <v>4</v>
      </c>
      <c r="M102">
        <v>0</v>
      </c>
      <c r="N102">
        <v>0</v>
      </c>
      <c r="O102">
        <v>0</v>
      </c>
      <c r="P102">
        <v>0</v>
      </c>
      <c r="Q102">
        <v>1</v>
      </c>
      <c r="R102">
        <v>0</v>
      </c>
      <c r="S102" t="s">
        <v>429</v>
      </c>
      <c r="T102" t="s">
        <v>47</v>
      </c>
      <c r="U102" t="s">
        <v>430</v>
      </c>
      <c r="V102" t="s">
        <v>38</v>
      </c>
      <c r="W102">
        <v>1</v>
      </c>
      <c r="X102" t="s">
        <v>39</v>
      </c>
      <c r="Y102">
        <v>450</v>
      </c>
      <c r="Z102">
        <v>85</v>
      </c>
      <c r="AA102" t="s">
        <v>431</v>
      </c>
      <c r="AB102" t="s">
        <v>142</v>
      </c>
      <c r="AC102">
        <v>575025</v>
      </c>
      <c r="AD102" t="s">
        <v>51</v>
      </c>
      <c r="AE102">
        <v>535</v>
      </c>
      <c r="AF102" t="s">
        <v>143</v>
      </c>
      <c r="AG102" t="s">
        <v>144</v>
      </c>
      <c r="AH102">
        <v>17</v>
      </c>
      <c r="AI102">
        <v>76.5</v>
      </c>
      <c r="AJ102">
        <v>373.5</v>
      </c>
    </row>
    <row r="103" spans="1:36" x14ac:dyDescent="0.3">
      <c r="A103">
        <v>102</v>
      </c>
      <c r="B103" t="s">
        <v>432</v>
      </c>
      <c r="C103" t="s">
        <v>433</v>
      </c>
      <c r="D103" s="3">
        <v>0.33958333333333335</v>
      </c>
      <c r="E103" t="s">
        <v>34</v>
      </c>
      <c r="F103">
        <v>1</v>
      </c>
      <c r="G103">
        <v>2018</v>
      </c>
      <c r="H103">
        <v>1</v>
      </c>
      <c r="I103">
        <v>26</v>
      </c>
      <c r="J103">
        <v>0</v>
      </c>
      <c r="K103">
        <v>1</v>
      </c>
      <c r="L103">
        <v>5</v>
      </c>
      <c r="M103">
        <v>0</v>
      </c>
      <c r="N103">
        <v>1</v>
      </c>
      <c r="O103">
        <v>0</v>
      </c>
      <c r="P103">
        <v>0</v>
      </c>
      <c r="Q103">
        <v>0</v>
      </c>
      <c r="R103">
        <v>0</v>
      </c>
      <c r="S103" t="s">
        <v>434</v>
      </c>
      <c r="T103" t="s">
        <v>47</v>
      </c>
      <c r="U103" t="s">
        <v>227</v>
      </c>
      <c r="V103" t="s">
        <v>38</v>
      </c>
      <c r="W103">
        <v>1</v>
      </c>
      <c r="X103" t="s">
        <v>39</v>
      </c>
      <c r="Y103">
        <v>615</v>
      </c>
      <c r="Z103">
        <v>85</v>
      </c>
      <c r="AA103" t="s">
        <v>435</v>
      </c>
      <c r="AB103" t="s">
        <v>277</v>
      </c>
      <c r="AC103">
        <v>515001</v>
      </c>
      <c r="AD103" t="s">
        <v>51</v>
      </c>
      <c r="AE103">
        <v>700</v>
      </c>
      <c r="AF103" t="s">
        <v>143</v>
      </c>
      <c r="AG103" t="s">
        <v>228</v>
      </c>
      <c r="AH103">
        <v>17</v>
      </c>
      <c r="AI103">
        <v>104.55</v>
      </c>
      <c r="AJ103">
        <v>510.45</v>
      </c>
    </row>
    <row r="104" spans="1:36" x14ac:dyDescent="0.3">
      <c r="A104">
        <v>103</v>
      </c>
      <c r="B104" t="s">
        <v>436</v>
      </c>
      <c r="C104" t="s">
        <v>433</v>
      </c>
      <c r="D104" s="3">
        <v>0.38125000000000003</v>
      </c>
      <c r="E104" t="s">
        <v>34</v>
      </c>
      <c r="F104">
        <v>1</v>
      </c>
      <c r="G104">
        <v>2018</v>
      </c>
      <c r="H104">
        <v>1</v>
      </c>
      <c r="I104">
        <v>26</v>
      </c>
      <c r="J104">
        <v>0</v>
      </c>
      <c r="K104">
        <v>1</v>
      </c>
      <c r="L104">
        <v>5</v>
      </c>
      <c r="M104">
        <v>0</v>
      </c>
      <c r="N104">
        <v>1</v>
      </c>
      <c r="O104">
        <v>0</v>
      </c>
      <c r="P104">
        <v>0</v>
      </c>
      <c r="Q104">
        <v>0</v>
      </c>
      <c r="R104">
        <v>1</v>
      </c>
      <c r="S104" t="s">
        <v>437</v>
      </c>
      <c r="T104" t="s">
        <v>36</v>
      </c>
      <c r="U104" t="s">
        <v>438</v>
      </c>
      <c r="V104" t="s">
        <v>38</v>
      </c>
      <c r="W104">
        <v>1</v>
      </c>
      <c r="X104" t="s">
        <v>39</v>
      </c>
      <c r="Y104">
        <v>215</v>
      </c>
      <c r="Z104">
        <v>85</v>
      </c>
      <c r="AA104" t="s">
        <v>439</v>
      </c>
      <c r="AB104" t="s">
        <v>106</v>
      </c>
      <c r="AC104">
        <v>250004</v>
      </c>
      <c r="AD104" t="s">
        <v>51</v>
      </c>
      <c r="AE104">
        <v>300</v>
      </c>
      <c r="AF104" t="s">
        <v>440</v>
      </c>
      <c r="AG104" t="s">
        <v>241</v>
      </c>
      <c r="AH104">
        <v>17</v>
      </c>
      <c r="AI104">
        <v>36.549999999999997</v>
      </c>
      <c r="AJ104">
        <v>178.45</v>
      </c>
    </row>
    <row r="105" spans="1:36" x14ac:dyDescent="0.3">
      <c r="A105">
        <v>104</v>
      </c>
      <c r="B105" t="s">
        <v>441</v>
      </c>
      <c r="C105" t="s">
        <v>433</v>
      </c>
      <c r="D105" s="3">
        <v>0.48125000000000001</v>
      </c>
      <c r="E105" t="s">
        <v>34</v>
      </c>
      <c r="F105">
        <v>1</v>
      </c>
      <c r="G105">
        <v>2018</v>
      </c>
      <c r="H105">
        <v>1</v>
      </c>
      <c r="I105">
        <v>26</v>
      </c>
      <c r="J105">
        <v>1</v>
      </c>
      <c r="K105">
        <v>1</v>
      </c>
      <c r="L105">
        <v>5</v>
      </c>
      <c r="M105">
        <v>0</v>
      </c>
      <c r="N105">
        <v>1</v>
      </c>
      <c r="O105">
        <v>0</v>
      </c>
      <c r="P105">
        <v>0</v>
      </c>
      <c r="Q105">
        <v>0</v>
      </c>
      <c r="R105">
        <v>1</v>
      </c>
      <c r="S105" t="s">
        <v>442</v>
      </c>
      <c r="T105" t="s">
        <v>36</v>
      </c>
      <c r="U105" t="s">
        <v>227</v>
      </c>
      <c r="V105" t="s">
        <v>38</v>
      </c>
      <c r="W105">
        <v>1</v>
      </c>
      <c r="X105" t="s">
        <v>39</v>
      </c>
      <c r="Y105">
        <v>615</v>
      </c>
      <c r="Z105">
        <v>85</v>
      </c>
      <c r="AA105" t="s">
        <v>443</v>
      </c>
      <c r="AB105" t="s">
        <v>444</v>
      </c>
      <c r="AC105">
        <v>825401</v>
      </c>
      <c r="AD105" t="s">
        <v>51</v>
      </c>
      <c r="AE105">
        <v>700</v>
      </c>
      <c r="AF105" t="s">
        <v>143</v>
      </c>
      <c r="AG105" t="s">
        <v>228</v>
      </c>
      <c r="AH105">
        <v>17</v>
      </c>
      <c r="AI105">
        <v>104.55</v>
      </c>
      <c r="AJ105">
        <v>510.45</v>
      </c>
    </row>
    <row r="106" spans="1:36" x14ac:dyDescent="0.3">
      <c r="A106">
        <v>105</v>
      </c>
      <c r="B106" t="s">
        <v>445</v>
      </c>
      <c r="C106" t="s">
        <v>433</v>
      </c>
      <c r="D106" s="3">
        <v>0.53125</v>
      </c>
      <c r="E106" t="s">
        <v>34</v>
      </c>
      <c r="F106">
        <v>1</v>
      </c>
      <c r="G106">
        <v>2018</v>
      </c>
      <c r="H106">
        <v>1</v>
      </c>
      <c r="I106">
        <v>26</v>
      </c>
      <c r="J106">
        <v>0</v>
      </c>
      <c r="K106">
        <v>1</v>
      </c>
      <c r="L106">
        <v>5</v>
      </c>
      <c r="M106">
        <v>0</v>
      </c>
      <c r="N106">
        <v>0</v>
      </c>
      <c r="O106">
        <v>1</v>
      </c>
      <c r="P106">
        <v>0</v>
      </c>
      <c r="Q106">
        <v>0</v>
      </c>
      <c r="R106">
        <v>1</v>
      </c>
      <c r="S106" t="s">
        <v>446</v>
      </c>
      <c r="T106" t="s">
        <v>36</v>
      </c>
      <c r="U106" t="s">
        <v>115</v>
      </c>
      <c r="V106" t="s">
        <v>38</v>
      </c>
      <c r="W106">
        <v>1</v>
      </c>
      <c r="X106" t="s">
        <v>39</v>
      </c>
      <c r="Y106">
        <v>645</v>
      </c>
      <c r="Z106">
        <v>85</v>
      </c>
      <c r="AA106" t="s">
        <v>447</v>
      </c>
      <c r="AB106" t="s">
        <v>71</v>
      </c>
      <c r="AC106">
        <v>823001</v>
      </c>
      <c r="AD106" t="s">
        <v>42</v>
      </c>
      <c r="AE106">
        <v>730</v>
      </c>
      <c r="AF106" t="s">
        <v>117</v>
      </c>
      <c r="AG106" t="s">
        <v>118</v>
      </c>
      <c r="AH106">
        <v>13</v>
      </c>
      <c r="AI106">
        <v>83.85</v>
      </c>
      <c r="AJ106">
        <v>561.15</v>
      </c>
    </row>
    <row r="107" spans="1:36" x14ac:dyDescent="0.3">
      <c r="A107">
        <v>106</v>
      </c>
      <c r="B107" t="s">
        <v>448</v>
      </c>
      <c r="C107" t="s">
        <v>433</v>
      </c>
      <c r="D107" s="3">
        <v>0.60972222222222217</v>
      </c>
      <c r="E107" t="s">
        <v>34</v>
      </c>
      <c r="F107">
        <v>1</v>
      </c>
      <c r="G107">
        <v>2018</v>
      </c>
      <c r="H107">
        <v>1</v>
      </c>
      <c r="I107">
        <v>26</v>
      </c>
      <c r="J107">
        <v>0</v>
      </c>
      <c r="K107">
        <v>0</v>
      </c>
      <c r="L107">
        <v>5</v>
      </c>
      <c r="M107">
        <v>0</v>
      </c>
      <c r="N107">
        <v>0</v>
      </c>
      <c r="O107">
        <v>1</v>
      </c>
      <c r="P107">
        <v>0</v>
      </c>
      <c r="Q107">
        <v>0</v>
      </c>
      <c r="R107">
        <v>1</v>
      </c>
      <c r="S107" t="s">
        <v>449</v>
      </c>
      <c r="T107" t="s">
        <v>36</v>
      </c>
      <c r="U107" t="s">
        <v>227</v>
      </c>
      <c r="V107" t="s">
        <v>38</v>
      </c>
      <c r="W107">
        <v>1</v>
      </c>
      <c r="X107" t="s">
        <v>39</v>
      </c>
      <c r="Y107">
        <v>615</v>
      </c>
      <c r="Z107">
        <v>85</v>
      </c>
      <c r="AA107" t="s">
        <v>450</v>
      </c>
      <c r="AB107" t="s">
        <v>451</v>
      </c>
      <c r="AC107">
        <v>190001</v>
      </c>
      <c r="AD107" t="s">
        <v>51</v>
      </c>
      <c r="AE107">
        <v>700</v>
      </c>
      <c r="AF107" t="s">
        <v>143</v>
      </c>
      <c r="AG107" t="s">
        <v>228</v>
      </c>
      <c r="AH107">
        <v>17</v>
      </c>
      <c r="AI107">
        <v>104.55</v>
      </c>
      <c r="AJ107">
        <v>510.45</v>
      </c>
    </row>
    <row r="108" spans="1:36" x14ac:dyDescent="0.3">
      <c r="A108">
        <v>107</v>
      </c>
      <c r="B108" t="s">
        <v>448</v>
      </c>
      <c r="C108" t="s">
        <v>433</v>
      </c>
      <c r="D108" s="3">
        <v>0.60972222222222217</v>
      </c>
      <c r="E108" t="s">
        <v>34</v>
      </c>
      <c r="F108">
        <v>1</v>
      </c>
      <c r="G108">
        <v>2018</v>
      </c>
      <c r="H108">
        <v>1</v>
      </c>
      <c r="I108">
        <v>26</v>
      </c>
      <c r="J108">
        <v>0</v>
      </c>
      <c r="K108">
        <v>0</v>
      </c>
      <c r="L108">
        <v>5</v>
      </c>
      <c r="M108">
        <v>0</v>
      </c>
      <c r="N108">
        <v>0</v>
      </c>
      <c r="O108">
        <v>1</v>
      </c>
      <c r="P108">
        <v>0</v>
      </c>
      <c r="Q108">
        <v>0</v>
      </c>
      <c r="R108">
        <v>0</v>
      </c>
      <c r="S108" t="s">
        <v>452</v>
      </c>
      <c r="T108" t="s">
        <v>47</v>
      </c>
      <c r="U108" t="s">
        <v>97</v>
      </c>
      <c r="V108" t="s">
        <v>38</v>
      </c>
      <c r="W108">
        <v>1</v>
      </c>
      <c r="X108" t="s">
        <v>39</v>
      </c>
      <c r="Y108">
        <v>610</v>
      </c>
      <c r="Z108">
        <v>85</v>
      </c>
      <c r="AA108" t="s">
        <v>450</v>
      </c>
      <c r="AB108" t="s">
        <v>451</v>
      </c>
      <c r="AC108">
        <v>190001</v>
      </c>
      <c r="AD108" t="s">
        <v>51</v>
      </c>
      <c r="AE108">
        <v>695</v>
      </c>
      <c r="AF108" t="s">
        <v>100</v>
      </c>
      <c r="AG108" t="s">
        <v>101</v>
      </c>
      <c r="AH108">
        <v>17</v>
      </c>
      <c r="AI108">
        <v>103.7</v>
      </c>
      <c r="AJ108">
        <v>506.3</v>
      </c>
    </row>
    <row r="109" spans="1:36" x14ac:dyDescent="0.3">
      <c r="A109">
        <v>108</v>
      </c>
      <c r="B109" t="s">
        <v>453</v>
      </c>
      <c r="C109" t="s">
        <v>433</v>
      </c>
      <c r="D109" s="3">
        <v>0.71944444444444444</v>
      </c>
      <c r="E109" t="s">
        <v>34</v>
      </c>
      <c r="F109">
        <v>1</v>
      </c>
      <c r="G109">
        <v>2018</v>
      </c>
      <c r="H109">
        <v>1</v>
      </c>
      <c r="I109">
        <v>26</v>
      </c>
      <c r="J109">
        <v>0</v>
      </c>
      <c r="K109">
        <v>0</v>
      </c>
      <c r="L109">
        <v>5</v>
      </c>
      <c r="M109">
        <v>0</v>
      </c>
      <c r="N109">
        <v>0</v>
      </c>
      <c r="O109">
        <v>0</v>
      </c>
      <c r="P109">
        <v>1</v>
      </c>
      <c r="Q109">
        <v>0</v>
      </c>
      <c r="R109">
        <v>1</v>
      </c>
      <c r="S109" t="s">
        <v>454</v>
      </c>
      <c r="T109" t="s">
        <v>36</v>
      </c>
      <c r="U109" t="s">
        <v>455</v>
      </c>
      <c r="V109" t="s">
        <v>38</v>
      </c>
      <c r="W109">
        <v>1</v>
      </c>
      <c r="X109" t="s">
        <v>39</v>
      </c>
      <c r="Y109">
        <v>225</v>
      </c>
      <c r="Z109">
        <v>85</v>
      </c>
      <c r="AA109" t="s">
        <v>159</v>
      </c>
      <c r="AB109" t="s">
        <v>160</v>
      </c>
      <c r="AC109">
        <v>110094</v>
      </c>
      <c r="AD109" t="s">
        <v>175</v>
      </c>
      <c r="AE109">
        <v>310</v>
      </c>
      <c r="AF109" t="s">
        <v>456</v>
      </c>
      <c r="AG109" t="s">
        <v>457</v>
      </c>
      <c r="AH109">
        <v>18</v>
      </c>
      <c r="AI109">
        <v>40.5</v>
      </c>
      <c r="AJ109">
        <v>184.5</v>
      </c>
    </row>
    <row r="110" spans="1:36" x14ac:dyDescent="0.3">
      <c r="A110">
        <v>109</v>
      </c>
      <c r="B110" t="s">
        <v>458</v>
      </c>
      <c r="C110" t="s">
        <v>433</v>
      </c>
      <c r="D110" s="3">
        <v>0.79513888888888884</v>
      </c>
      <c r="E110" t="s">
        <v>34</v>
      </c>
      <c r="F110">
        <v>1</v>
      </c>
      <c r="G110">
        <v>2018</v>
      </c>
      <c r="H110">
        <v>1</v>
      </c>
      <c r="I110">
        <v>26</v>
      </c>
      <c r="J110">
        <v>0</v>
      </c>
      <c r="K110">
        <v>0</v>
      </c>
      <c r="L110">
        <v>5</v>
      </c>
      <c r="M110">
        <v>0</v>
      </c>
      <c r="N110">
        <v>0</v>
      </c>
      <c r="O110">
        <v>0</v>
      </c>
      <c r="P110">
        <v>1</v>
      </c>
      <c r="Q110">
        <v>0</v>
      </c>
      <c r="R110">
        <v>0</v>
      </c>
      <c r="S110" t="s">
        <v>459</v>
      </c>
      <c r="T110" t="s">
        <v>47</v>
      </c>
      <c r="U110" t="s">
        <v>97</v>
      </c>
      <c r="V110" t="s">
        <v>38</v>
      </c>
      <c r="W110">
        <v>1</v>
      </c>
      <c r="X110" t="s">
        <v>39</v>
      </c>
      <c r="Y110">
        <v>610</v>
      </c>
      <c r="Z110">
        <v>85</v>
      </c>
      <c r="AA110" t="s">
        <v>460</v>
      </c>
      <c r="AB110" t="s">
        <v>130</v>
      </c>
      <c r="AC110">
        <v>382421</v>
      </c>
      <c r="AD110" t="s">
        <v>51</v>
      </c>
      <c r="AE110">
        <v>695</v>
      </c>
      <c r="AF110" t="s">
        <v>100</v>
      </c>
      <c r="AG110" t="s">
        <v>101</v>
      </c>
      <c r="AH110">
        <v>17</v>
      </c>
      <c r="AI110">
        <v>103.7</v>
      </c>
      <c r="AJ110">
        <v>506.3</v>
      </c>
    </row>
    <row r="111" spans="1:36" x14ac:dyDescent="0.3">
      <c r="A111">
        <v>110</v>
      </c>
      <c r="B111" t="s">
        <v>461</v>
      </c>
      <c r="C111" t="s">
        <v>462</v>
      </c>
      <c r="D111" s="3">
        <v>0.23194444444444443</v>
      </c>
      <c r="E111" t="s">
        <v>34</v>
      </c>
      <c r="F111">
        <v>1</v>
      </c>
      <c r="G111">
        <v>2018</v>
      </c>
      <c r="H111">
        <v>1</v>
      </c>
      <c r="I111">
        <v>27</v>
      </c>
      <c r="J111">
        <v>0</v>
      </c>
      <c r="K111">
        <v>0</v>
      </c>
      <c r="L111">
        <v>6</v>
      </c>
      <c r="M111">
        <v>1</v>
      </c>
      <c r="N111">
        <v>0</v>
      </c>
      <c r="O111">
        <v>0</v>
      </c>
      <c r="P111">
        <v>0</v>
      </c>
      <c r="Q111">
        <v>1</v>
      </c>
      <c r="R111">
        <v>1</v>
      </c>
      <c r="S111" t="s">
        <v>463</v>
      </c>
      <c r="T111" t="s">
        <v>36</v>
      </c>
      <c r="U111" t="s">
        <v>438</v>
      </c>
      <c r="V111" t="s">
        <v>38</v>
      </c>
      <c r="W111">
        <v>1</v>
      </c>
      <c r="X111" t="s">
        <v>39</v>
      </c>
      <c r="Y111">
        <v>215</v>
      </c>
      <c r="Z111">
        <v>85</v>
      </c>
      <c r="AA111" t="s">
        <v>70</v>
      </c>
      <c r="AB111" t="s">
        <v>71</v>
      </c>
      <c r="AC111">
        <v>800024</v>
      </c>
      <c r="AD111" t="s">
        <v>51</v>
      </c>
      <c r="AE111">
        <v>300</v>
      </c>
      <c r="AF111" t="s">
        <v>440</v>
      </c>
      <c r="AG111" t="s">
        <v>241</v>
      </c>
      <c r="AH111">
        <v>17</v>
      </c>
      <c r="AI111">
        <v>36.549999999999997</v>
      </c>
      <c r="AJ111">
        <v>178.45</v>
      </c>
    </row>
    <row r="112" spans="1:36" x14ac:dyDescent="0.3">
      <c r="A112">
        <v>111</v>
      </c>
      <c r="B112" t="s">
        <v>464</v>
      </c>
      <c r="C112" t="s">
        <v>462</v>
      </c>
      <c r="D112" s="3">
        <v>0.25</v>
      </c>
      <c r="E112" t="s">
        <v>34</v>
      </c>
      <c r="F112">
        <v>1</v>
      </c>
      <c r="G112">
        <v>2018</v>
      </c>
      <c r="H112">
        <v>1</v>
      </c>
      <c r="I112">
        <v>27</v>
      </c>
      <c r="J112">
        <v>0</v>
      </c>
      <c r="K112">
        <v>0</v>
      </c>
      <c r="L112">
        <v>6</v>
      </c>
      <c r="M112">
        <v>1</v>
      </c>
      <c r="N112">
        <v>1</v>
      </c>
      <c r="O112">
        <v>0</v>
      </c>
      <c r="P112">
        <v>0</v>
      </c>
      <c r="Q112">
        <v>0</v>
      </c>
      <c r="R112">
        <v>1</v>
      </c>
      <c r="S112" t="s">
        <v>465</v>
      </c>
      <c r="T112" t="s">
        <v>36</v>
      </c>
      <c r="U112" t="s">
        <v>438</v>
      </c>
      <c r="V112" t="s">
        <v>38</v>
      </c>
      <c r="W112">
        <v>1</v>
      </c>
      <c r="X112" t="s">
        <v>39</v>
      </c>
      <c r="Y112">
        <v>215</v>
      </c>
      <c r="Z112">
        <v>85</v>
      </c>
      <c r="AA112" t="s">
        <v>174</v>
      </c>
      <c r="AB112" t="s">
        <v>122</v>
      </c>
      <c r="AC112">
        <v>401105</v>
      </c>
      <c r="AD112" t="s">
        <v>51</v>
      </c>
      <c r="AE112">
        <v>300</v>
      </c>
      <c r="AF112" t="s">
        <v>440</v>
      </c>
      <c r="AG112" t="s">
        <v>241</v>
      </c>
      <c r="AH112">
        <v>17</v>
      </c>
      <c r="AI112">
        <v>36.549999999999997</v>
      </c>
      <c r="AJ112">
        <v>178.45</v>
      </c>
    </row>
    <row r="113" spans="1:36" x14ac:dyDescent="0.3">
      <c r="A113">
        <v>112</v>
      </c>
      <c r="B113" t="s">
        <v>466</v>
      </c>
      <c r="C113" t="s">
        <v>462</v>
      </c>
      <c r="D113" s="3">
        <v>0.25486111111111109</v>
      </c>
      <c r="E113" t="s">
        <v>34</v>
      </c>
      <c r="F113">
        <v>1</v>
      </c>
      <c r="G113">
        <v>2018</v>
      </c>
      <c r="H113">
        <v>1</v>
      </c>
      <c r="I113">
        <v>27</v>
      </c>
      <c r="J113">
        <v>0</v>
      </c>
      <c r="K113">
        <v>0</v>
      </c>
      <c r="L113">
        <v>6</v>
      </c>
      <c r="M113">
        <v>1</v>
      </c>
      <c r="N113">
        <v>1</v>
      </c>
      <c r="O113">
        <v>0</v>
      </c>
      <c r="P113">
        <v>0</v>
      </c>
      <c r="Q113">
        <v>0</v>
      </c>
      <c r="R113">
        <v>1</v>
      </c>
      <c r="S113" t="s">
        <v>467</v>
      </c>
      <c r="T113" t="s">
        <v>36</v>
      </c>
      <c r="U113" t="s">
        <v>438</v>
      </c>
      <c r="V113" t="s">
        <v>38</v>
      </c>
      <c r="W113">
        <v>1</v>
      </c>
      <c r="X113" t="s">
        <v>39</v>
      </c>
      <c r="Y113">
        <v>215</v>
      </c>
      <c r="Z113">
        <v>85</v>
      </c>
      <c r="AA113" t="s">
        <v>137</v>
      </c>
      <c r="AB113" t="s">
        <v>122</v>
      </c>
      <c r="AC113">
        <v>440010</v>
      </c>
      <c r="AD113" t="s">
        <v>51</v>
      </c>
      <c r="AE113">
        <v>300</v>
      </c>
      <c r="AF113" t="s">
        <v>440</v>
      </c>
      <c r="AG113" t="s">
        <v>241</v>
      </c>
      <c r="AH113">
        <v>17</v>
      </c>
      <c r="AI113">
        <v>36.549999999999997</v>
      </c>
      <c r="AJ113">
        <v>178.45</v>
      </c>
    </row>
    <row r="114" spans="1:36" x14ac:dyDescent="0.3">
      <c r="A114">
        <v>113</v>
      </c>
      <c r="B114" t="s">
        <v>468</v>
      </c>
      <c r="C114" t="s">
        <v>462</v>
      </c>
      <c r="D114" s="3">
        <v>0.27569444444444446</v>
      </c>
      <c r="E114" t="s">
        <v>34</v>
      </c>
      <c r="F114">
        <v>1</v>
      </c>
      <c r="G114">
        <v>2018</v>
      </c>
      <c r="H114">
        <v>1</v>
      </c>
      <c r="I114">
        <v>27</v>
      </c>
      <c r="J114">
        <v>0</v>
      </c>
      <c r="K114">
        <v>0</v>
      </c>
      <c r="L114">
        <v>6</v>
      </c>
      <c r="M114">
        <v>1</v>
      </c>
      <c r="N114">
        <v>1</v>
      </c>
      <c r="O114">
        <v>0</v>
      </c>
      <c r="P114">
        <v>0</v>
      </c>
      <c r="Q114">
        <v>0</v>
      </c>
      <c r="R114">
        <v>0</v>
      </c>
      <c r="S114" t="s">
        <v>469</v>
      </c>
      <c r="T114" t="s">
        <v>47</v>
      </c>
      <c r="U114" t="s">
        <v>438</v>
      </c>
      <c r="V114" t="s">
        <v>38</v>
      </c>
      <c r="W114">
        <v>1</v>
      </c>
      <c r="X114" t="s">
        <v>39</v>
      </c>
      <c r="Y114">
        <v>215</v>
      </c>
      <c r="Z114">
        <v>85</v>
      </c>
      <c r="AA114" t="s">
        <v>470</v>
      </c>
      <c r="AB114" t="s">
        <v>99</v>
      </c>
      <c r="AC114">
        <v>695121</v>
      </c>
      <c r="AD114" t="s">
        <v>51</v>
      </c>
      <c r="AE114">
        <v>300</v>
      </c>
      <c r="AF114" t="s">
        <v>440</v>
      </c>
      <c r="AG114" t="s">
        <v>241</v>
      </c>
      <c r="AH114">
        <v>17</v>
      </c>
      <c r="AI114">
        <v>36.549999999999997</v>
      </c>
      <c r="AJ114">
        <v>178.45</v>
      </c>
    </row>
    <row r="115" spans="1:36" x14ac:dyDescent="0.3">
      <c r="A115">
        <v>114</v>
      </c>
      <c r="B115" t="s">
        <v>471</v>
      </c>
      <c r="C115" t="s">
        <v>462</v>
      </c>
      <c r="D115" s="3">
        <v>0.33194444444444443</v>
      </c>
      <c r="E115" t="s">
        <v>34</v>
      </c>
      <c r="F115">
        <v>1</v>
      </c>
      <c r="G115">
        <v>2018</v>
      </c>
      <c r="H115">
        <v>1</v>
      </c>
      <c r="I115">
        <v>27</v>
      </c>
      <c r="J115">
        <v>0</v>
      </c>
      <c r="K115">
        <v>0</v>
      </c>
      <c r="L115">
        <v>6</v>
      </c>
      <c r="M115">
        <v>1</v>
      </c>
      <c r="N115">
        <v>1</v>
      </c>
      <c r="O115">
        <v>0</v>
      </c>
      <c r="P115">
        <v>0</v>
      </c>
      <c r="Q115">
        <v>0</v>
      </c>
      <c r="R115">
        <v>1</v>
      </c>
      <c r="S115" t="s">
        <v>472</v>
      </c>
      <c r="T115" t="s">
        <v>36</v>
      </c>
      <c r="U115" t="s">
        <v>438</v>
      </c>
      <c r="V115" t="s">
        <v>38</v>
      </c>
      <c r="W115">
        <v>1</v>
      </c>
      <c r="X115" t="s">
        <v>39</v>
      </c>
      <c r="Y115">
        <v>215</v>
      </c>
      <c r="Z115">
        <v>85</v>
      </c>
      <c r="AA115" t="s">
        <v>473</v>
      </c>
      <c r="AB115" t="s">
        <v>160</v>
      </c>
      <c r="AC115">
        <v>110034</v>
      </c>
      <c r="AD115" t="s">
        <v>51</v>
      </c>
      <c r="AE115">
        <v>300</v>
      </c>
      <c r="AF115" t="s">
        <v>440</v>
      </c>
      <c r="AG115" t="s">
        <v>241</v>
      </c>
      <c r="AH115">
        <v>17</v>
      </c>
      <c r="AI115">
        <v>36.549999999999997</v>
      </c>
      <c r="AJ115">
        <v>178.45</v>
      </c>
    </row>
    <row r="116" spans="1:36" x14ac:dyDescent="0.3">
      <c r="A116">
        <v>115</v>
      </c>
      <c r="B116" t="s">
        <v>474</v>
      </c>
      <c r="C116" t="s">
        <v>462</v>
      </c>
      <c r="D116" s="3">
        <v>0.36388888888888887</v>
      </c>
      <c r="E116" t="s">
        <v>34</v>
      </c>
      <c r="F116">
        <v>1</v>
      </c>
      <c r="G116">
        <v>2018</v>
      </c>
      <c r="H116">
        <v>1</v>
      </c>
      <c r="I116">
        <v>27</v>
      </c>
      <c r="J116">
        <v>0</v>
      </c>
      <c r="K116">
        <v>0</v>
      </c>
      <c r="L116">
        <v>6</v>
      </c>
      <c r="M116">
        <v>1</v>
      </c>
      <c r="N116">
        <v>1</v>
      </c>
      <c r="O116">
        <v>0</v>
      </c>
      <c r="P116">
        <v>0</v>
      </c>
      <c r="Q116">
        <v>0</v>
      </c>
      <c r="R116">
        <v>0</v>
      </c>
      <c r="S116" t="s">
        <v>475</v>
      </c>
      <c r="T116" t="s">
        <v>47</v>
      </c>
      <c r="U116" t="s">
        <v>438</v>
      </c>
      <c r="V116" t="s">
        <v>38</v>
      </c>
      <c r="W116">
        <v>1</v>
      </c>
      <c r="X116" t="s">
        <v>39</v>
      </c>
      <c r="Y116">
        <v>215</v>
      </c>
      <c r="Z116">
        <v>85</v>
      </c>
      <c r="AA116" t="s">
        <v>476</v>
      </c>
      <c r="AB116" t="s">
        <v>106</v>
      </c>
      <c r="AC116">
        <v>226008</v>
      </c>
      <c r="AD116" t="s">
        <v>51</v>
      </c>
      <c r="AE116">
        <v>300</v>
      </c>
      <c r="AF116" t="s">
        <v>440</v>
      </c>
      <c r="AG116" t="s">
        <v>241</v>
      </c>
      <c r="AH116">
        <v>17</v>
      </c>
      <c r="AI116">
        <v>36.549999999999997</v>
      </c>
      <c r="AJ116">
        <v>178.45</v>
      </c>
    </row>
    <row r="117" spans="1:36" x14ac:dyDescent="0.3">
      <c r="A117">
        <v>116</v>
      </c>
      <c r="B117" t="s">
        <v>477</v>
      </c>
      <c r="C117" t="s">
        <v>462</v>
      </c>
      <c r="D117" s="3">
        <v>0.47013888888888888</v>
      </c>
      <c r="E117" t="s">
        <v>34</v>
      </c>
      <c r="F117">
        <v>1</v>
      </c>
      <c r="G117">
        <v>2018</v>
      </c>
      <c r="H117">
        <v>1</v>
      </c>
      <c r="I117">
        <v>27</v>
      </c>
      <c r="J117">
        <v>0</v>
      </c>
      <c r="K117">
        <v>0</v>
      </c>
      <c r="L117">
        <v>6</v>
      </c>
      <c r="M117">
        <v>1</v>
      </c>
      <c r="N117">
        <v>1</v>
      </c>
      <c r="O117">
        <v>0</v>
      </c>
      <c r="P117">
        <v>0</v>
      </c>
      <c r="Q117">
        <v>0</v>
      </c>
      <c r="R117">
        <v>1</v>
      </c>
      <c r="S117" t="s">
        <v>478</v>
      </c>
      <c r="T117" t="s">
        <v>36</v>
      </c>
      <c r="U117" t="s">
        <v>455</v>
      </c>
      <c r="V117" t="s">
        <v>38</v>
      </c>
      <c r="W117">
        <v>1</v>
      </c>
      <c r="X117" t="s">
        <v>39</v>
      </c>
      <c r="Y117">
        <v>225</v>
      </c>
      <c r="Z117">
        <v>85</v>
      </c>
      <c r="AA117" t="s">
        <v>479</v>
      </c>
      <c r="AB117" t="s">
        <v>50</v>
      </c>
      <c r="AC117">
        <v>629171</v>
      </c>
      <c r="AD117" t="s">
        <v>175</v>
      </c>
      <c r="AE117">
        <v>310</v>
      </c>
      <c r="AF117" t="s">
        <v>456</v>
      </c>
      <c r="AG117" t="s">
        <v>457</v>
      </c>
      <c r="AH117">
        <v>18</v>
      </c>
      <c r="AI117">
        <v>40.5</v>
      </c>
      <c r="AJ117">
        <v>184.5</v>
      </c>
    </row>
    <row r="118" spans="1:36" x14ac:dyDescent="0.3">
      <c r="A118">
        <v>117</v>
      </c>
      <c r="B118" t="s">
        <v>480</v>
      </c>
      <c r="C118" t="s">
        <v>462</v>
      </c>
      <c r="D118" s="3">
        <v>0.49444444444444446</v>
      </c>
      <c r="E118" t="s">
        <v>34</v>
      </c>
      <c r="F118">
        <v>1</v>
      </c>
      <c r="G118">
        <v>2018</v>
      </c>
      <c r="H118">
        <v>1</v>
      </c>
      <c r="I118">
        <v>27</v>
      </c>
      <c r="J118">
        <v>0</v>
      </c>
      <c r="K118">
        <v>0</v>
      </c>
      <c r="L118">
        <v>6</v>
      </c>
      <c r="M118">
        <v>1</v>
      </c>
      <c r="N118">
        <v>1</v>
      </c>
      <c r="O118">
        <v>0</v>
      </c>
      <c r="P118">
        <v>0</v>
      </c>
      <c r="Q118">
        <v>0</v>
      </c>
      <c r="R118">
        <v>0</v>
      </c>
      <c r="S118" t="s">
        <v>481</v>
      </c>
      <c r="T118" t="s">
        <v>47</v>
      </c>
      <c r="U118" t="s">
        <v>204</v>
      </c>
      <c r="V118" t="s">
        <v>38</v>
      </c>
      <c r="W118">
        <v>1</v>
      </c>
      <c r="X118" t="s">
        <v>39</v>
      </c>
      <c r="Y118">
        <v>465</v>
      </c>
      <c r="Z118">
        <v>85</v>
      </c>
      <c r="AA118" t="s">
        <v>407</v>
      </c>
      <c r="AB118" t="s">
        <v>335</v>
      </c>
      <c r="AC118">
        <v>700034</v>
      </c>
      <c r="AD118" t="s">
        <v>42</v>
      </c>
      <c r="AE118">
        <v>550</v>
      </c>
      <c r="AF118" t="s">
        <v>206</v>
      </c>
      <c r="AG118" t="s">
        <v>207</v>
      </c>
      <c r="AH118">
        <v>13</v>
      </c>
      <c r="AI118">
        <v>60.45</v>
      </c>
      <c r="AJ118">
        <v>404.55</v>
      </c>
    </row>
    <row r="119" spans="1:36" x14ac:dyDescent="0.3">
      <c r="A119">
        <v>118</v>
      </c>
      <c r="B119" t="s">
        <v>482</v>
      </c>
      <c r="C119" t="s">
        <v>483</v>
      </c>
      <c r="D119" s="3">
        <v>9.5138888888888884E-2</v>
      </c>
      <c r="E119" t="s">
        <v>34</v>
      </c>
      <c r="F119">
        <v>1</v>
      </c>
      <c r="G119">
        <v>2018</v>
      </c>
      <c r="H119">
        <v>1</v>
      </c>
      <c r="I119">
        <v>28</v>
      </c>
      <c r="J119">
        <v>0</v>
      </c>
      <c r="K119">
        <v>0</v>
      </c>
      <c r="L119">
        <v>7</v>
      </c>
      <c r="M119">
        <v>1</v>
      </c>
      <c r="N119">
        <v>0</v>
      </c>
      <c r="O119">
        <v>0</v>
      </c>
      <c r="P119">
        <v>0</v>
      </c>
      <c r="Q119">
        <v>1</v>
      </c>
      <c r="R119">
        <v>1</v>
      </c>
      <c r="S119" t="s">
        <v>484</v>
      </c>
      <c r="T119" t="s">
        <v>36</v>
      </c>
      <c r="U119" t="s">
        <v>97</v>
      </c>
      <c r="V119" t="s">
        <v>38</v>
      </c>
      <c r="W119">
        <v>1</v>
      </c>
      <c r="X119" t="s">
        <v>39</v>
      </c>
      <c r="Y119">
        <v>610</v>
      </c>
      <c r="Z119">
        <v>85</v>
      </c>
      <c r="AA119" t="s">
        <v>485</v>
      </c>
      <c r="AB119" t="s">
        <v>50</v>
      </c>
      <c r="AC119">
        <v>620015</v>
      </c>
      <c r="AD119" t="s">
        <v>51</v>
      </c>
      <c r="AE119">
        <v>695</v>
      </c>
      <c r="AF119" t="s">
        <v>100</v>
      </c>
      <c r="AG119" t="s">
        <v>101</v>
      </c>
      <c r="AH119">
        <v>17</v>
      </c>
      <c r="AI119">
        <v>103.7</v>
      </c>
      <c r="AJ119">
        <v>506.3</v>
      </c>
    </row>
    <row r="120" spans="1:36" x14ac:dyDescent="0.3">
      <c r="A120">
        <v>119</v>
      </c>
      <c r="B120" t="s">
        <v>486</v>
      </c>
      <c r="C120" t="s">
        <v>483</v>
      </c>
      <c r="D120" s="3">
        <v>0.17013888888888887</v>
      </c>
      <c r="E120" t="s">
        <v>34</v>
      </c>
      <c r="F120">
        <v>1</v>
      </c>
      <c r="G120">
        <v>2018</v>
      </c>
      <c r="H120">
        <v>1</v>
      </c>
      <c r="I120">
        <v>28</v>
      </c>
      <c r="J120">
        <v>0</v>
      </c>
      <c r="K120">
        <v>0</v>
      </c>
      <c r="L120">
        <v>7</v>
      </c>
      <c r="M120">
        <v>1</v>
      </c>
      <c r="N120">
        <v>0</v>
      </c>
      <c r="O120">
        <v>0</v>
      </c>
      <c r="P120">
        <v>0</v>
      </c>
      <c r="Q120">
        <v>1</v>
      </c>
      <c r="R120">
        <v>0</v>
      </c>
      <c r="S120" t="s">
        <v>487</v>
      </c>
      <c r="T120" t="s">
        <v>47</v>
      </c>
      <c r="U120" t="s">
        <v>97</v>
      </c>
      <c r="V120" t="s">
        <v>38</v>
      </c>
      <c r="W120">
        <v>1</v>
      </c>
      <c r="X120" t="s">
        <v>39</v>
      </c>
      <c r="Y120">
        <v>610</v>
      </c>
      <c r="Z120">
        <v>85</v>
      </c>
      <c r="AA120" t="s">
        <v>488</v>
      </c>
      <c r="AB120" t="s">
        <v>489</v>
      </c>
      <c r="AC120">
        <v>600040</v>
      </c>
      <c r="AD120" t="s">
        <v>51</v>
      </c>
      <c r="AE120">
        <v>695</v>
      </c>
      <c r="AF120" t="s">
        <v>100</v>
      </c>
      <c r="AG120" t="s">
        <v>101</v>
      </c>
      <c r="AH120">
        <v>17</v>
      </c>
      <c r="AI120">
        <v>103.7</v>
      </c>
      <c r="AJ120">
        <v>506.3</v>
      </c>
    </row>
    <row r="121" spans="1:36" x14ac:dyDescent="0.3">
      <c r="A121">
        <v>120</v>
      </c>
      <c r="B121" t="s">
        <v>490</v>
      </c>
      <c r="C121" t="s">
        <v>483</v>
      </c>
      <c r="D121" s="3">
        <v>0.19513888888888889</v>
      </c>
      <c r="E121" t="s">
        <v>34</v>
      </c>
      <c r="F121">
        <v>1</v>
      </c>
      <c r="G121">
        <v>2018</v>
      </c>
      <c r="H121">
        <v>1</v>
      </c>
      <c r="I121">
        <v>28</v>
      </c>
      <c r="J121">
        <v>0</v>
      </c>
      <c r="K121">
        <v>0</v>
      </c>
      <c r="L121">
        <v>7</v>
      </c>
      <c r="M121">
        <v>1</v>
      </c>
      <c r="N121">
        <v>0</v>
      </c>
      <c r="O121">
        <v>0</v>
      </c>
      <c r="P121">
        <v>0</v>
      </c>
      <c r="Q121">
        <v>1</v>
      </c>
      <c r="R121">
        <v>1</v>
      </c>
      <c r="S121" t="s">
        <v>491</v>
      </c>
      <c r="T121" t="s">
        <v>36</v>
      </c>
      <c r="U121" t="s">
        <v>424</v>
      </c>
      <c r="V121" t="s">
        <v>38</v>
      </c>
      <c r="W121">
        <v>1</v>
      </c>
      <c r="X121" t="s">
        <v>39</v>
      </c>
      <c r="Y121">
        <v>690</v>
      </c>
      <c r="Z121">
        <v>85</v>
      </c>
      <c r="AA121" t="s">
        <v>407</v>
      </c>
      <c r="AB121" t="s">
        <v>335</v>
      </c>
      <c r="AC121">
        <v>700064</v>
      </c>
      <c r="AD121" t="s">
        <v>42</v>
      </c>
      <c r="AE121">
        <v>775</v>
      </c>
      <c r="AF121" t="s">
        <v>426</v>
      </c>
      <c r="AG121" t="s">
        <v>427</v>
      </c>
      <c r="AH121">
        <v>13</v>
      </c>
      <c r="AI121">
        <v>89.7</v>
      </c>
      <c r="AJ121">
        <v>600.29999999999995</v>
      </c>
    </row>
    <row r="122" spans="1:36" x14ac:dyDescent="0.3">
      <c r="A122">
        <v>121</v>
      </c>
      <c r="B122" t="s">
        <v>492</v>
      </c>
      <c r="C122" t="s">
        <v>483</v>
      </c>
      <c r="D122" s="3">
        <v>0.43402777777777773</v>
      </c>
      <c r="E122" t="s">
        <v>34</v>
      </c>
      <c r="F122">
        <v>1</v>
      </c>
      <c r="G122">
        <v>2018</v>
      </c>
      <c r="H122">
        <v>1</v>
      </c>
      <c r="I122">
        <v>28</v>
      </c>
      <c r="J122">
        <v>0</v>
      </c>
      <c r="K122">
        <v>0</v>
      </c>
      <c r="L122">
        <v>7</v>
      </c>
      <c r="M122">
        <v>1</v>
      </c>
      <c r="N122">
        <v>1</v>
      </c>
      <c r="O122">
        <v>0</v>
      </c>
      <c r="P122">
        <v>0</v>
      </c>
      <c r="Q122">
        <v>0</v>
      </c>
      <c r="R122">
        <v>0</v>
      </c>
      <c r="S122" t="s">
        <v>493</v>
      </c>
      <c r="T122" t="s">
        <v>47</v>
      </c>
      <c r="U122" t="s">
        <v>438</v>
      </c>
      <c r="V122" t="s">
        <v>38</v>
      </c>
      <c r="W122">
        <v>1</v>
      </c>
      <c r="X122" t="s">
        <v>39</v>
      </c>
      <c r="Y122">
        <v>215</v>
      </c>
      <c r="Z122">
        <v>85</v>
      </c>
      <c r="AA122" t="s">
        <v>174</v>
      </c>
      <c r="AB122" t="s">
        <v>122</v>
      </c>
      <c r="AC122">
        <v>400016</v>
      </c>
      <c r="AD122" t="s">
        <v>51</v>
      </c>
      <c r="AE122">
        <v>300</v>
      </c>
      <c r="AF122" t="s">
        <v>440</v>
      </c>
      <c r="AG122" t="s">
        <v>241</v>
      </c>
      <c r="AH122">
        <v>17</v>
      </c>
      <c r="AI122">
        <v>36.549999999999997</v>
      </c>
      <c r="AJ122">
        <v>178.45</v>
      </c>
    </row>
    <row r="123" spans="1:36" x14ac:dyDescent="0.3">
      <c r="A123">
        <v>122</v>
      </c>
      <c r="B123" t="s">
        <v>494</v>
      </c>
      <c r="C123" t="s">
        <v>495</v>
      </c>
      <c r="D123" s="3">
        <v>0.4861111111111111</v>
      </c>
      <c r="E123" t="s">
        <v>34</v>
      </c>
      <c r="F123">
        <v>1</v>
      </c>
      <c r="G123">
        <v>2018</v>
      </c>
      <c r="H123">
        <v>1</v>
      </c>
      <c r="I123">
        <v>29</v>
      </c>
      <c r="J123">
        <v>0</v>
      </c>
      <c r="K123">
        <v>0</v>
      </c>
      <c r="L123">
        <v>1</v>
      </c>
      <c r="M123">
        <v>0</v>
      </c>
      <c r="N123">
        <v>1</v>
      </c>
      <c r="O123">
        <v>0</v>
      </c>
      <c r="P123">
        <v>0</v>
      </c>
      <c r="Q123">
        <v>0</v>
      </c>
      <c r="R123">
        <v>1</v>
      </c>
      <c r="S123" t="s">
        <v>496</v>
      </c>
      <c r="T123" t="s">
        <v>36</v>
      </c>
      <c r="U123" t="s">
        <v>97</v>
      </c>
      <c r="V123" t="s">
        <v>38</v>
      </c>
      <c r="W123">
        <v>1</v>
      </c>
      <c r="X123" t="s">
        <v>39</v>
      </c>
      <c r="Y123">
        <v>610</v>
      </c>
      <c r="Z123">
        <v>85</v>
      </c>
      <c r="AA123" t="s">
        <v>370</v>
      </c>
      <c r="AB123" t="s">
        <v>126</v>
      </c>
      <c r="AC123">
        <v>313003</v>
      </c>
      <c r="AD123" t="s">
        <v>51</v>
      </c>
      <c r="AE123">
        <v>695</v>
      </c>
      <c r="AF123" t="s">
        <v>100</v>
      </c>
      <c r="AG123" t="s">
        <v>101</v>
      </c>
      <c r="AH123">
        <v>17</v>
      </c>
      <c r="AI123">
        <v>103.7</v>
      </c>
      <c r="AJ123">
        <v>506.3</v>
      </c>
    </row>
    <row r="124" spans="1:36" x14ac:dyDescent="0.3">
      <c r="A124">
        <v>123</v>
      </c>
      <c r="B124" t="s">
        <v>497</v>
      </c>
      <c r="C124" t="s">
        <v>498</v>
      </c>
      <c r="D124" s="3">
        <v>0.51388888888888895</v>
      </c>
      <c r="E124" t="s">
        <v>34</v>
      </c>
      <c r="F124">
        <v>1</v>
      </c>
      <c r="G124">
        <v>2018</v>
      </c>
      <c r="H124">
        <v>1</v>
      </c>
      <c r="I124">
        <v>30</v>
      </c>
      <c r="J124">
        <v>0</v>
      </c>
      <c r="K124">
        <v>0</v>
      </c>
      <c r="L124">
        <v>2</v>
      </c>
      <c r="M124">
        <v>0</v>
      </c>
      <c r="N124">
        <v>0</v>
      </c>
      <c r="O124">
        <v>1</v>
      </c>
      <c r="P124">
        <v>0</v>
      </c>
      <c r="Q124">
        <v>0</v>
      </c>
      <c r="R124">
        <v>0</v>
      </c>
      <c r="S124" t="s">
        <v>499</v>
      </c>
      <c r="T124" t="s">
        <v>47</v>
      </c>
      <c r="U124" t="s">
        <v>333</v>
      </c>
      <c r="V124" t="s">
        <v>38</v>
      </c>
      <c r="W124">
        <v>1</v>
      </c>
      <c r="X124" t="s">
        <v>39</v>
      </c>
      <c r="Y124">
        <v>757</v>
      </c>
      <c r="Z124">
        <v>85</v>
      </c>
      <c r="AA124" t="s">
        <v>476</v>
      </c>
      <c r="AB124" t="s">
        <v>106</v>
      </c>
      <c r="AC124">
        <v>226025</v>
      </c>
      <c r="AD124" t="s">
        <v>42</v>
      </c>
      <c r="AE124">
        <v>842</v>
      </c>
      <c r="AF124" t="s">
        <v>336</v>
      </c>
      <c r="AG124" t="s">
        <v>73</v>
      </c>
      <c r="AH124">
        <v>13</v>
      </c>
      <c r="AI124">
        <v>98.41</v>
      </c>
      <c r="AJ124">
        <v>658.59</v>
      </c>
    </row>
    <row r="125" spans="1:36" x14ac:dyDescent="0.3">
      <c r="A125">
        <v>124</v>
      </c>
      <c r="B125" t="s">
        <v>500</v>
      </c>
      <c r="C125" t="s">
        <v>498</v>
      </c>
      <c r="D125" s="3">
        <v>0.6958333333333333</v>
      </c>
      <c r="E125" t="s">
        <v>34</v>
      </c>
      <c r="F125">
        <v>1</v>
      </c>
      <c r="G125">
        <v>2018</v>
      </c>
      <c r="H125">
        <v>1</v>
      </c>
      <c r="I125">
        <v>30</v>
      </c>
      <c r="J125">
        <v>0</v>
      </c>
      <c r="K125">
        <v>0</v>
      </c>
      <c r="L125">
        <v>2</v>
      </c>
      <c r="M125">
        <v>0</v>
      </c>
      <c r="N125">
        <v>0</v>
      </c>
      <c r="O125">
        <v>0</v>
      </c>
      <c r="P125">
        <v>1</v>
      </c>
      <c r="Q125">
        <v>0</v>
      </c>
      <c r="R125">
        <v>1</v>
      </c>
      <c r="S125" t="s">
        <v>501</v>
      </c>
      <c r="T125" t="s">
        <v>36</v>
      </c>
      <c r="U125" t="s">
        <v>502</v>
      </c>
      <c r="V125" t="s">
        <v>38</v>
      </c>
      <c r="W125">
        <v>1</v>
      </c>
      <c r="X125" t="s">
        <v>39</v>
      </c>
      <c r="Y125">
        <v>305</v>
      </c>
      <c r="Z125">
        <v>85</v>
      </c>
      <c r="AA125" t="s">
        <v>503</v>
      </c>
      <c r="AB125" t="s">
        <v>187</v>
      </c>
      <c r="AC125">
        <v>131402</v>
      </c>
      <c r="AD125" t="s">
        <v>51</v>
      </c>
      <c r="AE125">
        <v>390</v>
      </c>
      <c r="AF125" t="s">
        <v>504</v>
      </c>
      <c r="AG125" t="s">
        <v>505</v>
      </c>
      <c r="AH125">
        <v>17</v>
      </c>
      <c r="AI125">
        <v>51.85</v>
      </c>
      <c r="AJ125">
        <v>253.15</v>
      </c>
    </row>
    <row r="126" spans="1:36" x14ac:dyDescent="0.3">
      <c r="A126">
        <v>125</v>
      </c>
      <c r="B126" t="s">
        <v>506</v>
      </c>
      <c r="C126" t="s">
        <v>498</v>
      </c>
      <c r="D126" s="3">
        <v>0.74513888888888891</v>
      </c>
      <c r="E126" t="s">
        <v>34</v>
      </c>
      <c r="F126">
        <v>1</v>
      </c>
      <c r="G126">
        <v>2018</v>
      </c>
      <c r="H126">
        <v>1</v>
      </c>
      <c r="I126">
        <v>30</v>
      </c>
      <c r="J126">
        <v>0</v>
      </c>
      <c r="K126">
        <v>0</v>
      </c>
      <c r="L126">
        <v>2</v>
      </c>
      <c r="M126">
        <v>0</v>
      </c>
      <c r="N126">
        <v>0</v>
      </c>
      <c r="O126">
        <v>0</v>
      </c>
      <c r="P126">
        <v>1</v>
      </c>
      <c r="Q126">
        <v>0</v>
      </c>
      <c r="R126">
        <v>1</v>
      </c>
      <c r="S126" t="s">
        <v>507</v>
      </c>
      <c r="T126" t="s">
        <v>36</v>
      </c>
      <c r="U126" t="s">
        <v>508</v>
      </c>
      <c r="V126" t="s">
        <v>38</v>
      </c>
      <c r="W126">
        <v>1</v>
      </c>
      <c r="X126" t="s">
        <v>39</v>
      </c>
      <c r="Y126">
        <v>610</v>
      </c>
      <c r="Z126">
        <v>85</v>
      </c>
      <c r="AA126" t="s">
        <v>509</v>
      </c>
      <c r="AB126" t="s">
        <v>187</v>
      </c>
      <c r="AC126">
        <v>122001</v>
      </c>
      <c r="AD126" t="s">
        <v>42</v>
      </c>
      <c r="AE126">
        <v>695</v>
      </c>
      <c r="AF126" t="s">
        <v>510</v>
      </c>
      <c r="AG126" t="s">
        <v>511</v>
      </c>
      <c r="AH126">
        <v>13</v>
      </c>
      <c r="AI126">
        <v>79.3</v>
      </c>
      <c r="AJ126">
        <v>530.70000000000005</v>
      </c>
    </row>
    <row r="127" spans="1:36" x14ac:dyDescent="0.3">
      <c r="A127">
        <v>126</v>
      </c>
      <c r="B127" t="s">
        <v>512</v>
      </c>
      <c r="C127" t="s">
        <v>513</v>
      </c>
      <c r="D127" s="3">
        <v>0.1451388888888889</v>
      </c>
      <c r="E127" t="s">
        <v>34</v>
      </c>
      <c r="F127">
        <v>1</v>
      </c>
      <c r="G127">
        <v>2018</v>
      </c>
      <c r="H127">
        <v>1</v>
      </c>
      <c r="I127">
        <v>31</v>
      </c>
      <c r="J127">
        <v>1</v>
      </c>
      <c r="K127">
        <v>0</v>
      </c>
      <c r="L127">
        <v>3</v>
      </c>
      <c r="M127">
        <v>0</v>
      </c>
      <c r="N127">
        <v>0</v>
      </c>
      <c r="O127">
        <v>0</v>
      </c>
      <c r="P127">
        <v>0</v>
      </c>
      <c r="Q127">
        <v>1</v>
      </c>
      <c r="R127">
        <v>0</v>
      </c>
      <c r="S127" t="s">
        <v>514</v>
      </c>
      <c r="T127" t="s">
        <v>47</v>
      </c>
      <c r="U127" t="s">
        <v>508</v>
      </c>
      <c r="V127" t="s">
        <v>38</v>
      </c>
      <c r="W127">
        <v>1</v>
      </c>
      <c r="X127" t="s">
        <v>39</v>
      </c>
      <c r="Y127">
        <v>610</v>
      </c>
      <c r="Z127">
        <v>85</v>
      </c>
      <c r="AA127" t="s">
        <v>121</v>
      </c>
      <c r="AB127" t="s">
        <v>122</v>
      </c>
      <c r="AC127">
        <v>410208</v>
      </c>
      <c r="AD127" t="s">
        <v>42</v>
      </c>
      <c r="AE127">
        <v>695</v>
      </c>
      <c r="AF127" t="s">
        <v>510</v>
      </c>
      <c r="AG127" t="s">
        <v>511</v>
      </c>
      <c r="AH127">
        <v>13</v>
      </c>
      <c r="AI127">
        <v>79.3</v>
      </c>
      <c r="AJ127">
        <v>530.70000000000005</v>
      </c>
    </row>
    <row r="128" spans="1:36" x14ac:dyDescent="0.3">
      <c r="A128">
        <v>127</v>
      </c>
      <c r="B128" t="s">
        <v>515</v>
      </c>
      <c r="C128" t="s">
        <v>513</v>
      </c>
      <c r="D128" s="3">
        <v>0.21527777777777779</v>
      </c>
      <c r="E128" t="s">
        <v>34</v>
      </c>
      <c r="F128">
        <v>1</v>
      </c>
      <c r="G128">
        <v>2018</v>
      </c>
      <c r="H128">
        <v>1</v>
      </c>
      <c r="I128">
        <v>31</v>
      </c>
      <c r="J128">
        <v>1</v>
      </c>
      <c r="K128">
        <v>0</v>
      </c>
      <c r="L128">
        <v>3</v>
      </c>
      <c r="M128">
        <v>0</v>
      </c>
      <c r="N128">
        <v>0</v>
      </c>
      <c r="O128">
        <v>0</v>
      </c>
      <c r="P128">
        <v>0</v>
      </c>
      <c r="Q128">
        <v>1</v>
      </c>
      <c r="R128">
        <v>1</v>
      </c>
      <c r="S128" t="s">
        <v>516</v>
      </c>
      <c r="T128" t="s">
        <v>36</v>
      </c>
      <c r="U128" t="s">
        <v>333</v>
      </c>
      <c r="V128" t="s">
        <v>38</v>
      </c>
      <c r="W128">
        <v>2</v>
      </c>
      <c r="X128" t="s">
        <v>39</v>
      </c>
      <c r="Y128">
        <v>1514</v>
      </c>
      <c r="Z128">
        <v>170</v>
      </c>
      <c r="AA128" t="s">
        <v>517</v>
      </c>
      <c r="AB128" t="s">
        <v>308</v>
      </c>
      <c r="AC128">
        <v>452001</v>
      </c>
      <c r="AD128" t="s">
        <v>42</v>
      </c>
      <c r="AE128">
        <v>1684</v>
      </c>
      <c r="AF128" t="s">
        <v>336</v>
      </c>
      <c r="AG128" t="s">
        <v>73</v>
      </c>
      <c r="AH128">
        <v>13</v>
      </c>
      <c r="AI128">
        <v>196.82</v>
      </c>
      <c r="AJ128">
        <v>1317.18</v>
      </c>
    </row>
    <row r="129" spans="1:36" x14ac:dyDescent="0.3">
      <c r="A129">
        <v>128</v>
      </c>
      <c r="B129" t="s">
        <v>518</v>
      </c>
      <c r="C129" t="s">
        <v>513</v>
      </c>
      <c r="D129" s="3">
        <v>0.34027777777777773</v>
      </c>
      <c r="E129" t="s">
        <v>34</v>
      </c>
      <c r="F129">
        <v>1</v>
      </c>
      <c r="G129">
        <v>2018</v>
      </c>
      <c r="H129">
        <v>1</v>
      </c>
      <c r="I129">
        <v>31</v>
      </c>
      <c r="J129">
        <v>1</v>
      </c>
      <c r="K129">
        <v>0</v>
      </c>
      <c r="L129">
        <v>3</v>
      </c>
      <c r="M129">
        <v>0</v>
      </c>
      <c r="N129">
        <v>1</v>
      </c>
      <c r="O129">
        <v>0</v>
      </c>
      <c r="P129">
        <v>0</v>
      </c>
      <c r="Q129">
        <v>0</v>
      </c>
      <c r="R129">
        <v>0</v>
      </c>
      <c r="S129" t="s">
        <v>519</v>
      </c>
      <c r="T129" t="s">
        <v>47</v>
      </c>
      <c r="U129" t="s">
        <v>508</v>
      </c>
      <c r="V129" t="s">
        <v>38</v>
      </c>
      <c r="W129">
        <v>1</v>
      </c>
      <c r="X129" t="s">
        <v>39</v>
      </c>
      <c r="Y129">
        <v>610</v>
      </c>
      <c r="Z129">
        <v>85</v>
      </c>
      <c r="AA129" t="s">
        <v>125</v>
      </c>
      <c r="AB129" t="s">
        <v>126</v>
      </c>
      <c r="AC129">
        <v>305001</v>
      </c>
      <c r="AD129" t="s">
        <v>42</v>
      </c>
      <c r="AE129">
        <v>695</v>
      </c>
      <c r="AF129" t="s">
        <v>510</v>
      </c>
      <c r="AG129" t="s">
        <v>511</v>
      </c>
      <c r="AH129">
        <v>13</v>
      </c>
      <c r="AI129">
        <v>79.3</v>
      </c>
      <c r="AJ129">
        <v>530.70000000000005</v>
      </c>
    </row>
    <row r="130" spans="1:36" x14ac:dyDescent="0.3">
      <c r="A130">
        <v>129</v>
      </c>
      <c r="B130" t="s">
        <v>520</v>
      </c>
      <c r="C130" t="s">
        <v>513</v>
      </c>
      <c r="D130" s="3">
        <v>0.44166666666666665</v>
      </c>
      <c r="E130" t="s">
        <v>34</v>
      </c>
      <c r="F130">
        <v>1</v>
      </c>
      <c r="G130">
        <v>2018</v>
      </c>
      <c r="H130">
        <v>1</v>
      </c>
      <c r="I130">
        <v>31</v>
      </c>
      <c r="J130">
        <v>1</v>
      </c>
      <c r="K130">
        <v>0</v>
      </c>
      <c r="L130">
        <v>3</v>
      </c>
      <c r="M130">
        <v>0</v>
      </c>
      <c r="N130">
        <v>1</v>
      </c>
      <c r="O130">
        <v>0</v>
      </c>
      <c r="P130">
        <v>0</v>
      </c>
      <c r="Q130">
        <v>0</v>
      </c>
      <c r="R130">
        <v>1</v>
      </c>
      <c r="S130" t="s">
        <v>521</v>
      </c>
      <c r="T130" t="s">
        <v>36</v>
      </c>
      <c r="U130" t="s">
        <v>37</v>
      </c>
      <c r="V130" t="s">
        <v>38</v>
      </c>
      <c r="W130">
        <v>1</v>
      </c>
      <c r="X130" t="s">
        <v>39</v>
      </c>
      <c r="Y130">
        <v>999</v>
      </c>
      <c r="Z130">
        <v>85</v>
      </c>
      <c r="AA130" t="s">
        <v>522</v>
      </c>
      <c r="AB130" t="s">
        <v>335</v>
      </c>
      <c r="AC130">
        <v>713212</v>
      </c>
      <c r="AD130" t="s">
        <v>42</v>
      </c>
      <c r="AE130">
        <v>1084</v>
      </c>
      <c r="AF130" t="s">
        <v>43</v>
      </c>
      <c r="AG130" t="s">
        <v>44</v>
      </c>
      <c r="AH130">
        <v>13</v>
      </c>
      <c r="AI130">
        <v>129.87</v>
      </c>
      <c r="AJ130">
        <v>869.13</v>
      </c>
    </row>
    <row r="131" spans="1:36" x14ac:dyDescent="0.3">
      <c r="A131">
        <v>130</v>
      </c>
      <c r="B131" t="s">
        <v>523</v>
      </c>
      <c r="C131" s="2">
        <v>43102</v>
      </c>
      <c r="D131" s="3">
        <v>0.67499999999999993</v>
      </c>
      <c r="E131" t="s">
        <v>34</v>
      </c>
      <c r="F131">
        <v>1</v>
      </c>
      <c r="G131">
        <v>2018</v>
      </c>
      <c r="H131">
        <v>2</v>
      </c>
      <c r="I131">
        <v>1</v>
      </c>
      <c r="J131">
        <v>1</v>
      </c>
      <c r="K131">
        <v>0</v>
      </c>
      <c r="L131">
        <v>4</v>
      </c>
      <c r="M131">
        <v>0</v>
      </c>
      <c r="N131">
        <v>0</v>
      </c>
      <c r="O131">
        <v>0</v>
      </c>
      <c r="P131">
        <v>1</v>
      </c>
      <c r="Q131">
        <v>0</v>
      </c>
      <c r="R131">
        <v>1</v>
      </c>
      <c r="S131" t="s">
        <v>524</v>
      </c>
      <c r="T131" t="s">
        <v>36</v>
      </c>
      <c r="U131" t="s">
        <v>525</v>
      </c>
      <c r="V131" t="s">
        <v>38</v>
      </c>
      <c r="W131">
        <v>1</v>
      </c>
      <c r="X131" t="s">
        <v>39</v>
      </c>
      <c r="Y131">
        <v>625</v>
      </c>
      <c r="Z131">
        <v>85</v>
      </c>
      <c r="AA131" t="s">
        <v>526</v>
      </c>
      <c r="AB131" t="s">
        <v>106</v>
      </c>
      <c r="AC131">
        <v>273014</v>
      </c>
      <c r="AD131" t="s">
        <v>42</v>
      </c>
      <c r="AE131">
        <v>710</v>
      </c>
      <c r="AF131" t="s">
        <v>527</v>
      </c>
      <c r="AG131" t="s">
        <v>528</v>
      </c>
      <c r="AH131">
        <v>13</v>
      </c>
      <c r="AI131">
        <v>81.25</v>
      </c>
      <c r="AJ131">
        <v>543.75</v>
      </c>
    </row>
    <row r="132" spans="1:36" x14ac:dyDescent="0.3">
      <c r="A132">
        <v>131</v>
      </c>
      <c r="B132" t="s">
        <v>529</v>
      </c>
      <c r="C132" s="2">
        <v>43133</v>
      </c>
      <c r="D132" s="3">
        <v>0.5493055555555556</v>
      </c>
      <c r="E132" t="s">
        <v>34</v>
      </c>
      <c r="F132">
        <v>1</v>
      </c>
      <c r="G132">
        <v>2018</v>
      </c>
      <c r="H132">
        <v>2</v>
      </c>
      <c r="I132">
        <v>2</v>
      </c>
      <c r="J132">
        <v>0</v>
      </c>
      <c r="K132">
        <v>0</v>
      </c>
      <c r="L132">
        <v>5</v>
      </c>
      <c r="M132">
        <v>0</v>
      </c>
      <c r="N132">
        <v>0</v>
      </c>
      <c r="O132">
        <v>1</v>
      </c>
      <c r="P132">
        <v>0</v>
      </c>
      <c r="Q132">
        <v>0</v>
      </c>
      <c r="R132">
        <v>1</v>
      </c>
      <c r="S132" t="s">
        <v>496</v>
      </c>
      <c r="T132" t="s">
        <v>36</v>
      </c>
      <c r="U132" t="s">
        <v>97</v>
      </c>
      <c r="V132" t="s">
        <v>38</v>
      </c>
      <c r="W132">
        <v>1</v>
      </c>
      <c r="X132" t="s">
        <v>39</v>
      </c>
      <c r="Y132">
        <v>610</v>
      </c>
      <c r="Z132">
        <v>85</v>
      </c>
      <c r="AA132" t="s">
        <v>370</v>
      </c>
      <c r="AB132" t="s">
        <v>126</v>
      </c>
      <c r="AC132">
        <v>313003</v>
      </c>
      <c r="AD132" t="s">
        <v>51</v>
      </c>
      <c r="AE132">
        <v>695</v>
      </c>
      <c r="AF132" t="s">
        <v>100</v>
      </c>
      <c r="AG132" t="s">
        <v>101</v>
      </c>
      <c r="AH132">
        <v>17</v>
      </c>
      <c r="AI132">
        <v>103.7</v>
      </c>
      <c r="AJ132">
        <v>506.3</v>
      </c>
    </row>
    <row r="133" spans="1:36" x14ac:dyDescent="0.3">
      <c r="A133">
        <v>132</v>
      </c>
      <c r="B133" t="s">
        <v>530</v>
      </c>
      <c r="C133" s="2">
        <v>43161</v>
      </c>
      <c r="D133" s="3">
        <v>0.8305555555555556</v>
      </c>
      <c r="E133" t="s">
        <v>34</v>
      </c>
      <c r="F133">
        <v>1</v>
      </c>
      <c r="G133">
        <v>2018</v>
      </c>
      <c r="H133">
        <v>2</v>
      </c>
      <c r="I133">
        <v>3</v>
      </c>
      <c r="J133">
        <v>0</v>
      </c>
      <c r="K133">
        <v>0</v>
      </c>
      <c r="L133">
        <v>6</v>
      </c>
      <c r="M133">
        <v>1</v>
      </c>
      <c r="N133">
        <v>0</v>
      </c>
      <c r="O133">
        <v>0</v>
      </c>
      <c r="P133">
        <v>1</v>
      </c>
      <c r="Q133">
        <v>0</v>
      </c>
      <c r="R133">
        <v>0</v>
      </c>
      <c r="S133" t="s">
        <v>531</v>
      </c>
      <c r="T133" t="s">
        <v>47</v>
      </c>
      <c r="U133" t="s">
        <v>173</v>
      </c>
      <c r="V133" t="s">
        <v>38</v>
      </c>
      <c r="W133">
        <v>1</v>
      </c>
      <c r="X133" t="s">
        <v>39</v>
      </c>
      <c r="Y133">
        <v>959</v>
      </c>
      <c r="Z133">
        <v>85</v>
      </c>
      <c r="AA133" t="s">
        <v>174</v>
      </c>
      <c r="AB133" t="s">
        <v>122</v>
      </c>
      <c r="AC133">
        <v>400067</v>
      </c>
      <c r="AD133" t="s">
        <v>175</v>
      </c>
      <c r="AE133">
        <v>1044</v>
      </c>
      <c r="AF133" t="s">
        <v>176</v>
      </c>
      <c r="AG133" t="s">
        <v>177</v>
      </c>
      <c r="AH133">
        <v>18</v>
      </c>
      <c r="AI133">
        <v>172.62</v>
      </c>
      <c r="AJ133">
        <v>786.38</v>
      </c>
    </row>
    <row r="134" spans="1:36" x14ac:dyDescent="0.3">
      <c r="A134">
        <v>133</v>
      </c>
      <c r="B134" t="s">
        <v>532</v>
      </c>
      <c r="C134" s="2">
        <v>43192</v>
      </c>
      <c r="D134" s="3">
        <v>0.4284722222222222</v>
      </c>
      <c r="E134" t="s">
        <v>34</v>
      </c>
      <c r="F134">
        <v>1</v>
      </c>
      <c r="G134">
        <v>2018</v>
      </c>
      <c r="H134">
        <v>2</v>
      </c>
      <c r="I134">
        <v>4</v>
      </c>
      <c r="J134">
        <v>0</v>
      </c>
      <c r="K134">
        <v>0</v>
      </c>
      <c r="L134">
        <v>7</v>
      </c>
      <c r="M134">
        <v>1</v>
      </c>
      <c r="N134">
        <v>1</v>
      </c>
      <c r="O134">
        <v>0</v>
      </c>
      <c r="P134">
        <v>0</v>
      </c>
      <c r="Q134">
        <v>0</v>
      </c>
      <c r="R134">
        <v>1</v>
      </c>
      <c r="S134" t="s">
        <v>533</v>
      </c>
      <c r="T134" t="s">
        <v>36</v>
      </c>
      <c r="U134" t="s">
        <v>90</v>
      </c>
      <c r="V134" t="s">
        <v>38</v>
      </c>
      <c r="W134">
        <v>1</v>
      </c>
      <c r="X134" t="s">
        <v>39</v>
      </c>
      <c r="Y134">
        <v>200</v>
      </c>
      <c r="Z134">
        <v>85</v>
      </c>
      <c r="AA134" t="s">
        <v>159</v>
      </c>
      <c r="AB134" t="s">
        <v>160</v>
      </c>
      <c r="AC134">
        <v>110063</v>
      </c>
      <c r="AD134" t="s">
        <v>51</v>
      </c>
      <c r="AE134">
        <v>285</v>
      </c>
      <c r="AF134" t="s">
        <v>93</v>
      </c>
      <c r="AG134" t="s">
        <v>94</v>
      </c>
      <c r="AH134">
        <v>17</v>
      </c>
      <c r="AI134">
        <v>34</v>
      </c>
      <c r="AJ134">
        <v>166</v>
      </c>
    </row>
    <row r="135" spans="1:36" x14ac:dyDescent="0.3">
      <c r="A135">
        <v>134</v>
      </c>
      <c r="B135" t="s">
        <v>534</v>
      </c>
      <c r="C135" s="2">
        <v>43222</v>
      </c>
      <c r="D135" s="3">
        <v>0.26666666666666666</v>
      </c>
      <c r="E135" t="s">
        <v>34</v>
      </c>
      <c r="F135">
        <v>1</v>
      </c>
      <c r="G135">
        <v>2018</v>
      </c>
      <c r="H135">
        <v>2</v>
      </c>
      <c r="I135">
        <v>5</v>
      </c>
      <c r="J135">
        <v>0</v>
      </c>
      <c r="K135">
        <v>0</v>
      </c>
      <c r="L135">
        <v>1</v>
      </c>
      <c r="M135">
        <v>0</v>
      </c>
      <c r="N135">
        <v>1</v>
      </c>
      <c r="O135">
        <v>0</v>
      </c>
      <c r="P135">
        <v>0</v>
      </c>
      <c r="Q135">
        <v>0</v>
      </c>
      <c r="R135">
        <v>1</v>
      </c>
      <c r="S135" t="s">
        <v>535</v>
      </c>
      <c r="T135" t="s">
        <v>36</v>
      </c>
      <c r="U135" t="s">
        <v>259</v>
      </c>
      <c r="V135" t="s">
        <v>38</v>
      </c>
      <c r="W135">
        <v>1</v>
      </c>
      <c r="X135" t="s">
        <v>39</v>
      </c>
      <c r="Y135">
        <v>899</v>
      </c>
      <c r="Z135">
        <v>85</v>
      </c>
      <c r="AA135" t="s">
        <v>70</v>
      </c>
      <c r="AB135" t="s">
        <v>71</v>
      </c>
      <c r="AC135">
        <v>800002</v>
      </c>
      <c r="AD135" t="s">
        <v>42</v>
      </c>
      <c r="AE135">
        <v>984</v>
      </c>
      <c r="AF135" t="s">
        <v>261</v>
      </c>
      <c r="AG135" t="s">
        <v>66</v>
      </c>
      <c r="AH135">
        <v>13</v>
      </c>
      <c r="AI135">
        <v>116.87</v>
      </c>
      <c r="AJ135">
        <v>782.13</v>
      </c>
    </row>
    <row r="136" spans="1:36" x14ac:dyDescent="0.3">
      <c r="A136">
        <v>135</v>
      </c>
      <c r="B136" t="s">
        <v>536</v>
      </c>
      <c r="C136" s="2">
        <v>43222</v>
      </c>
      <c r="D136" s="3">
        <v>0.76527777777777783</v>
      </c>
      <c r="E136" t="s">
        <v>34</v>
      </c>
      <c r="F136">
        <v>1</v>
      </c>
      <c r="G136">
        <v>2018</v>
      </c>
      <c r="H136">
        <v>2</v>
      </c>
      <c r="I136">
        <v>5</v>
      </c>
      <c r="J136">
        <v>0</v>
      </c>
      <c r="K136">
        <v>0</v>
      </c>
      <c r="L136">
        <v>1</v>
      </c>
      <c r="M136">
        <v>0</v>
      </c>
      <c r="N136">
        <v>0</v>
      </c>
      <c r="O136">
        <v>0</v>
      </c>
      <c r="P136">
        <v>1</v>
      </c>
      <c r="Q136">
        <v>0</v>
      </c>
      <c r="R136">
        <v>0</v>
      </c>
      <c r="S136" t="s">
        <v>537</v>
      </c>
      <c r="T136" t="s">
        <v>47</v>
      </c>
      <c r="U136" t="s">
        <v>538</v>
      </c>
      <c r="V136" t="s">
        <v>38</v>
      </c>
      <c r="W136">
        <v>1</v>
      </c>
      <c r="X136" t="s">
        <v>39</v>
      </c>
      <c r="Y136">
        <v>576</v>
      </c>
      <c r="Z136">
        <v>85</v>
      </c>
      <c r="AA136" t="s">
        <v>539</v>
      </c>
      <c r="AB136" t="s">
        <v>187</v>
      </c>
      <c r="AC136">
        <v>124001</v>
      </c>
      <c r="AD136" t="s">
        <v>51</v>
      </c>
      <c r="AE136">
        <v>661</v>
      </c>
      <c r="AF136" t="s">
        <v>540</v>
      </c>
      <c r="AG136" t="s">
        <v>541</v>
      </c>
      <c r="AH136">
        <v>17</v>
      </c>
      <c r="AI136">
        <v>97.92</v>
      </c>
      <c r="AJ136">
        <v>478.08</v>
      </c>
    </row>
    <row r="137" spans="1:36" x14ac:dyDescent="0.3">
      <c r="A137">
        <v>136</v>
      </c>
      <c r="B137" t="s">
        <v>542</v>
      </c>
      <c r="C137" s="2">
        <v>43222</v>
      </c>
      <c r="D137" s="3">
        <v>0.79305555555555562</v>
      </c>
      <c r="E137" t="s">
        <v>34</v>
      </c>
      <c r="F137">
        <v>1</v>
      </c>
      <c r="G137">
        <v>2018</v>
      </c>
      <c r="H137">
        <v>2</v>
      </c>
      <c r="I137">
        <v>5</v>
      </c>
      <c r="J137">
        <v>0</v>
      </c>
      <c r="K137">
        <v>0</v>
      </c>
      <c r="L137">
        <v>1</v>
      </c>
      <c r="M137">
        <v>0</v>
      </c>
      <c r="N137">
        <v>0</v>
      </c>
      <c r="O137">
        <v>0</v>
      </c>
      <c r="P137">
        <v>1</v>
      </c>
      <c r="Q137">
        <v>0</v>
      </c>
      <c r="R137">
        <v>1</v>
      </c>
      <c r="S137" t="s">
        <v>543</v>
      </c>
      <c r="T137" t="s">
        <v>36</v>
      </c>
      <c r="U137" t="s">
        <v>339</v>
      </c>
      <c r="V137" t="s">
        <v>38</v>
      </c>
      <c r="W137">
        <v>1</v>
      </c>
      <c r="X137" t="s">
        <v>39</v>
      </c>
      <c r="Y137">
        <v>308</v>
      </c>
      <c r="Z137">
        <v>85</v>
      </c>
      <c r="AA137" t="s">
        <v>544</v>
      </c>
      <c r="AB137" t="s">
        <v>142</v>
      </c>
      <c r="AC137">
        <v>560064</v>
      </c>
      <c r="AD137" t="s">
        <v>42</v>
      </c>
      <c r="AE137">
        <v>393</v>
      </c>
      <c r="AF137" t="s">
        <v>341</v>
      </c>
      <c r="AG137" t="s">
        <v>342</v>
      </c>
      <c r="AH137">
        <v>13</v>
      </c>
      <c r="AI137">
        <v>40.04</v>
      </c>
      <c r="AJ137">
        <v>267.95999999999998</v>
      </c>
    </row>
    <row r="138" spans="1:36" x14ac:dyDescent="0.3">
      <c r="A138">
        <v>137</v>
      </c>
      <c r="B138" t="s">
        <v>545</v>
      </c>
      <c r="C138" s="2">
        <v>43253</v>
      </c>
      <c r="D138" s="3">
        <v>0.14583333333333334</v>
      </c>
      <c r="E138" t="s">
        <v>34</v>
      </c>
      <c r="F138">
        <v>1</v>
      </c>
      <c r="G138">
        <v>2018</v>
      </c>
      <c r="H138">
        <v>2</v>
      </c>
      <c r="I138">
        <v>6</v>
      </c>
      <c r="J138">
        <v>0</v>
      </c>
      <c r="K138">
        <v>0</v>
      </c>
      <c r="L138">
        <v>2</v>
      </c>
      <c r="M138">
        <v>0</v>
      </c>
      <c r="N138">
        <v>0</v>
      </c>
      <c r="O138">
        <v>0</v>
      </c>
      <c r="P138">
        <v>0</v>
      </c>
      <c r="Q138">
        <v>1</v>
      </c>
      <c r="R138">
        <v>0</v>
      </c>
      <c r="S138" t="s">
        <v>546</v>
      </c>
      <c r="T138" t="s">
        <v>47</v>
      </c>
      <c r="U138" t="s">
        <v>196</v>
      </c>
      <c r="V138" t="s">
        <v>38</v>
      </c>
      <c r="W138">
        <v>1</v>
      </c>
      <c r="X138" t="s">
        <v>39</v>
      </c>
      <c r="Y138">
        <v>910</v>
      </c>
      <c r="Z138">
        <v>85</v>
      </c>
      <c r="AA138" t="s">
        <v>152</v>
      </c>
      <c r="AB138" t="s">
        <v>122</v>
      </c>
      <c r="AC138">
        <v>422003</v>
      </c>
      <c r="AD138" t="s">
        <v>42</v>
      </c>
      <c r="AE138">
        <v>995</v>
      </c>
      <c r="AF138" t="s">
        <v>198</v>
      </c>
      <c r="AG138" t="s">
        <v>44</v>
      </c>
      <c r="AH138">
        <v>13</v>
      </c>
      <c r="AI138">
        <v>118.3</v>
      </c>
      <c r="AJ138">
        <v>791.7</v>
      </c>
    </row>
    <row r="139" spans="1:36" x14ac:dyDescent="0.3">
      <c r="A139">
        <v>138</v>
      </c>
      <c r="B139" t="s">
        <v>547</v>
      </c>
      <c r="C139" s="2">
        <v>43253</v>
      </c>
      <c r="D139" s="3">
        <v>0.30694444444444441</v>
      </c>
      <c r="E139" t="s">
        <v>34</v>
      </c>
      <c r="F139">
        <v>1</v>
      </c>
      <c r="G139">
        <v>2018</v>
      </c>
      <c r="H139">
        <v>2</v>
      </c>
      <c r="I139">
        <v>6</v>
      </c>
      <c r="J139">
        <v>0</v>
      </c>
      <c r="K139">
        <v>0</v>
      </c>
      <c r="L139">
        <v>2</v>
      </c>
      <c r="M139">
        <v>0</v>
      </c>
      <c r="N139">
        <v>1</v>
      </c>
      <c r="O139">
        <v>0</v>
      </c>
      <c r="P139">
        <v>0</v>
      </c>
      <c r="Q139">
        <v>0</v>
      </c>
      <c r="R139">
        <v>0</v>
      </c>
      <c r="S139" t="s">
        <v>548</v>
      </c>
      <c r="T139" t="s">
        <v>47</v>
      </c>
      <c r="U139" t="s">
        <v>549</v>
      </c>
      <c r="V139" t="s">
        <v>38</v>
      </c>
      <c r="W139">
        <v>1</v>
      </c>
      <c r="X139" t="s">
        <v>39</v>
      </c>
      <c r="Y139">
        <v>576</v>
      </c>
      <c r="Z139">
        <v>85</v>
      </c>
      <c r="AA139" t="s">
        <v>235</v>
      </c>
      <c r="AB139" t="s">
        <v>225</v>
      </c>
      <c r="AC139">
        <v>500070</v>
      </c>
      <c r="AD139" t="s">
        <v>51</v>
      </c>
      <c r="AE139">
        <v>661</v>
      </c>
      <c r="AF139" t="s">
        <v>550</v>
      </c>
      <c r="AG139" t="s">
        <v>551</v>
      </c>
      <c r="AH139">
        <v>17</v>
      </c>
      <c r="AI139">
        <v>97.92</v>
      </c>
      <c r="AJ139">
        <v>478.08</v>
      </c>
    </row>
    <row r="140" spans="1:36" x14ac:dyDescent="0.3">
      <c r="A140">
        <v>139</v>
      </c>
      <c r="B140" t="s">
        <v>552</v>
      </c>
      <c r="C140" s="2">
        <v>43253</v>
      </c>
      <c r="D140" s="3">
        <v>0.39166666666666666</v>
      </c>
      <c r="E140" t="s">
        <v>34</v>
      </c>
      <c r="F140">
        <v>1</v>
      </c>
      <c r="G140">
        <v>2018</v>
      </c>
      <c r="H140">
        <v>2</v>
      </c>
      <c r="I140">
        <v>6</v>
      </c>
      <c r="J140">
        <v>0</v>
      </c>
      <c r="K140">
        <v>0</v>
      </c>
      <c r="L140">
        <v>2</v>
      </c>
      <c r="M140">
        <v>0</v>
      </c>
      <c r="N140">
        <v>1</v>
      </c>
      <c r="O140">
        <v>0</v>
      </c>
      <c r="P140">
        <v>0</v>
      </c>
      <c r="Q140">
        <v>0</v>
      </c>
      <c r="R140">
        <v>1</v>
      </c>
      <c r="S140" t="s">
        <v>553</v>
      </c>
      <c r="T140" t="s">
        <v>36</v>
      </c>
      <c r="U140" t="s">
        <v>554</v>
      </c>
      <c r="V140" t="s">
        <v>38</v>
      </c>
      <c r="W140">
        <v>1</v>
      </c>
      <c r="X140" t="s">
        <v>39</v>
      </c>
      <c r="Y140">
        <v>775</v>
      </c>
      <c r="Z140">
        <v>85</v>
      </c>
      <c r="AA140" t="s">
        <v>555</v>
      </c>
      <c r="AB140" t="s">
        <v>126</v>
      </c>
      <c r="AC140">
        <v>303905</v>
      </c>
      <c r="AD140" t="s">
        <v>42</v>
      </c>
      <c r="AE140">
        <v>860</v>
      </c>
      <c r="AF140" t="s">
        <v>556</v>
      </c>
      <c r="AG140" t="s">
        <v>557</v>
      </c>
      <c r="AH140">
        <v>13</v>
      </c>
      <c r="AI140">
        <v>100.75</v>
      </c>
      <c r="AJ140">
        <v>674.25</v>
      </c>
    </row>
    <row r="141" spans="1:36" x14ac:dyDescent="0.3">
      <c r="A141">
        <v>140</v>
      </c>
      <c r="B141" t="s">
        <v>558</v>
      </c>
      <c r="C141" s="2">
        <v>43253</v>
      </c>
      <c r="D141" s="3">
        <v>0.4604166666666667</v>
      </c>
      <c r="E141" t="s">
        <v>34</v>
      </c>
      <c r="F141">
        <v>1</v>
      </c>
      <c r="G141">
        <v>2018</v>
      </c>
      <c r="H141">
        <v>2</v>
      </c>
      <c r="I141">
        <v>6</v>
      </c>
      <c r="J141">
        <v>0</v>
      </c>
      <c r="K141">
        <v>0</v>
      </c>
      <c r="L141">
        <v>2</v>
      </c>
      <c r="M141">
        <v>0</v>
      </c>
      <c r="N141">
        <v>1</v>
      </c>
      <c r="O141">
        <v>0</v>
      </c>
      <c r="P141">
        <v>0</v>
      </c>
      <c r="Q141">
        <v>0</v>
      </c>
      <c r="R141">
        <v>0</v>
      </c>
      <c r="S141" t="s">
        <v>559</v>
      </c>
      <c r="T141" t="s">
        <v>47</v>
      </c>
      <c r="U141" t="s">
        <v>63</v>
      </c>
      <c r="V141" t="s">
        <v>38</v>
      </c>
      <c r="W141">
        <v>1</v>
      </c>
      <c r="X141" t="s">
        <v>39</v>
      </c>
      <c r="Y141">
        <v>565</v>
      </c>
      <c r="Z141">
        <v>85</v>
      </c>
      <c r="AA141" t="s">
        <v>560</v>
      </c>
      <c r="AB141" t="s">
        <v>50</v>
      </c>
      <c r="AC141">
        <v>613009</v>
      </c>
      <c r="AD141" t="s">
        <v>42</v>
      </c>
      <c r="AE141">
        <v>650</v>
      </c>
      <c r="AF141" t="s">
        <v>65</v>
      </c>
      <c r="AG141" t="s">
        <v>66</v>
      </c>
      <c r="AH141">
        <v>13</v>
      </c>
      <c r="AI141">
        <v>73.45</v>
      </c>
      <c r="AJ141">
        <v>491.55</v>
      </c>
    </row>
    <row r="142" spans="1:36" x14ac:dyDescent="0.3">
      <c r="A142">
        <v>141</v>
      </c>
      <c r="B142" t="s">
        <v>561</v>
      </c>
      <c r="C142" s="2">
        <v>43253</v>
      </c>
      <c r="D142" s="3">
        <v>0.70694444444444438</v>
      </c>
      <c r="E142" t="s">
        <v>34</v>
      </c>
      <c r="F142">
        <v>1</v>
      </c>
      <c r="G142">
        <v>2018</v>
      </c>
      <c r="H142">
        <v>2</v>
      </c>
      <c r="I142">
        <v>6</v>
      </c>
      <c r="J142">
        <v>0</v>
      </c>
      <c r="K142">
        <v>0</v>
      </c>
      <c r="L142">
        <v>2</v>
      </c>
      <c r="M142">
        <v>0</v>
      </c>
      <c r="N142">
        <v>0</v>
      </c>
      <c r="O142">
        <v>0</v>
      </c>
      <c r="P142">
        <v>1</v>
      </c>
      <c r="Q142">
        <v>0</v>
      </c>
      <c r="R142">
        <v>1</v>
      </c>
      <c r="S142" t="s">
        <v>562</v>
      </c>
      <c r="T142" t="s">
        <v>36</v>
      </c>
      <c r="U142" t="s">
        <v>115</v>
      </c>
      <c r="V142" t="s">
        <v>38</v>
      </c>
      <c r="W142">
        <v>1</v>
      </c>
      <c r="X142" t="s">
        <v>39</v>
      </c>
      <c r="Y142">
        <v>645</v>
      </c>
      <c r="Z142">
        <v>85</v>
      </c>
      <c r="AA142" t="s">
        <v>141</v>
      </c>
      <c r="AB142" t="s">
        <v>142</v>
      </c>
      <c r="AC142">
        <v>560029</v>
      </c>
      <c r="AD142" t="s">
        <v>42</v>
      </c>
      <c r="AE142">
        <v>730</v>
      </c>
      <c r="AF142" t="s">
        <v>117</v>
      </c>
      <c r="AG142" t="s">
        <v>118</v>
      </c>
      <c r="AH142">
        <v>13</v>
      </c>
      <c r="AI142">
        <v>83.85</v>
      </c>
      <c r="AJ142">
        <v>561.15</v>
      </c>
    </row>
    <row r="143" spans="1:36" x14ac:dyDescent="0.3">
      <c r="A143">
        <v>142</v>
      </c>
      <c r="B143" t="s">
        <v>561</v>
      </c>
      <c r="C143" s="2">
        <v>43253</v>
      </c>
      <c r="D143" s="3">
        <v>0.70694444444444438</v>
      </c>
      <c r="E143" t="s">
        <v>34</v>
      </c>
      <c r="F143">
        <v>1</v>
      </c>
      <c r="G143">
        <v>2018</v>
      </c>
      <c r="H143">
        <v>2</v>
      </c>
      <c r="I143">
        <v>6</v>
      </c>
      <c r="J143">
        <v>0</v>
      </c>
      <c r="K143">
        <v>0</v>
      </c>
      <c r="L143">
        <v>2</v>
      </c>
      <c r="M143">
        <v>0</v>
      </c>
      <c r="N143">
        <v>0</v>
      </c>
      <c r="O143">
        <v>0</v>
      </c>
      <c r="P143">
        <v>1</v>
      </c>
      <c r="Q143">
        <v>0</v>
      </c>
      <c r="R143">
        <v>1</v>
      </c>
      <c r="S143" t="s">
        <v>563</v>
      </c>
      <c r="T143" t="s">
        <v>36</v>
      </c>
      <c r="U143" t="s">
        <v>564</v>
      </c>
      <c r="V143" t="s">
        <v>38</v>
      </c>
      <c r="W143">
        <v>1</v>
      </c>
      <c r="X143" t="s">
        <v>39</v>
      </c>
      <c r="Y143">
        <v>723</v>
      </c>
      <c r="Z143">
        <v>85</v>
      </c>
      <c r="AA143" t="s">
        <v>141</v>
      </c>
      <c r="AB143" t="s">
        <v>142</v>
      </c>
      <c r="AC143">
        <v>560029</v>
      </c>
      <c r="AD143" t="s">
        <v>42</v>
      </c>
      <c r="AE143">
        <v>808</v>
      </c>
      <c r="AF143" t="s">
        <v>565</v>
      </c>
      <c r="AG143" t="s">
        <v>566</v>
      </c>
      <c r="AH143">
        <v>13</v>
      </c>
      <c r="AI143">
        <v>93.99</v>
      </c>
      <c r="AJ143">
        <v>629.01</v>
      </c>
    </row>
    <row r="144" spans="1:36" x14ac:dyDescent="0.3">
      <c r="A144">
        <v>143</v>
      </c>
      <c r="B144" t="s">
        <v>567</v>
      </c>
      <c r="C144" s="2">
        <v>43253</v>
      </c>
      <c r="D144" s="3">
        <v>0.73333333333333339</v>
      </c>
      <c r="E144" t="s">
        <v>34</v>
      </c>
      <c r="F144">
        <v>1</v>
      </c>
      <c r="G144">
        <v>2018</v>
      </c>
      <c r="H144">
        <v>2</v>
      </c>
      <c r="I144">
        <v>6</v>
      </c>
      <c r="J144">
        <v>0</v>
      </c>
      <c r="K144">
        <v>0</v>
      </c>
      <c r="L144">
        <v>2</v>
      </c>
      <c r="M144">
        <v>0</v>
      </c>
      <c r="N144">
        <v>0</v>
      </c>
      <c r="O144">
        <v>0</v>
      </c>
      <c r="P144">
        <v>1</v>
      </c>
      <c r="Q144">
        <v>0</v>
      </c>
      <c r="R144">
        <v>0</v>
      </c>
      <c r="S144" t="s">
        <v>568</v>
      </c>
      <c r="T144" t="s">
        <v>47</v>
      </c>
      <c r="U144" t="s">
        <v>564</v>
      </c>
      <c r="V144" t="s">
        <v>38</v>
      </c>
      <c r="W144">
        <v>1</v>
      </c>
      <c r="X144" t="s">
        <v>39</v>
      </c>
      <c r="Y144">
        <v>723</v>
      </c>
      <c r="Z144">
        <v>85</v>
      </c>
      <c r="AA144" t="s">
        <v>569</v>
      </c>
      <c r="AB144" t="s">
        <v>84</v>
      </c>
      <c r="AC144">
        <v>768002</v>
      </c>
      <c r="AD144" t="s">
        <v>42</v>
      </c>
      <c r="AE144">
        <v>808</v>
      </c>
      <c r="AF144" t="s">
        <v>565</v>
      </c>
      <c r="AG144" t="s">
        <v>566</v>
      </c>
      <c r="AH144">
        <v>13</v>
      </c>
      <c r="AI144">
        <v>93.99</v>
      </c>
      <c r="AJ144">
        <v>629.01</v>
      </c>
    </row>
    <row r="145" spans="1:36" x14ac:dyDescent="0.3">
      <c r="A145">
        <v>144</v>
      </c>
      <c r="B145" t="s">
        <v>570</v>
      </c>
      <c r="C145" s="2">
        <v>43283</v>
      </c>
      <c r="D145" s="3">
        <v>0.16944444444444443</v>
      </c>
      <c r="E145" t="s">
        <v>34</v>
      </c>
      <c r="F145">
        <v>1</v>
      </c>
      <c r="G145">
        <v>2018</v>
      </c>
      <c r="H145">
        <v>2</v>
      </c>
      <c r="I145">
        <v>7</v>
      </c>
      <c r="J145">
        <v>0</v>
      </c>
      <c r="K145">
        <v>0</v>
      </c>
      <c r="L145">
        <v>3</v>
      </c>
      <c r="M145">
        <v>0</v>
      </c>
      <c r="N145">
        <v>0</v>
      </c>
      <c r="O145">
        <v>0</v>
      </c>
      <c r="P145">
        <v>0</v>
      </c>
      <c r="Q145">
        <v>1</v>
      </c>
      <c r="R145">
        <v>1</v>
      </c>
      <c r="S145" t="s">
        <v>571</v>
      </c>
      <c r="T145" t="s">
        <v>36</v>
      </c>
      <c r="U145" t="s">
        <v>173</v>
      </c>
      <c r="V145" t="s">
        <v>38</v>
      </c>
      <c r="W145">
        <v>1</v>
      </c>
      <c r="X145" t="s">
        <v>39</v>
      </c>
      <c r="Y145">
        <v>959</v>
      </c>
      <c r="Z145">
        <v>85</v>
      </c>
      <c r="AA145" t="s">
        <v>174</v>
      </c>
      <c r="AB145" t="s">
        <v>122</v>
      </c>
      <c r="AC145">
        <v>400053</v>
      </c>
      <c r="AD145" t="s">
        <v>175</v>
      </c>
      <c r="AE145">
        <v>1044</v>
      </c>
      <c r="AF145" t="s">
        <v>176</v>
      </c>
      <c r="AG145" t="s">
        <v>177</v>
      </c>
      <c r="AH145">
        <v>18</v>
      </c>
      <c r="AI145">
        <v>172.62</v>
      </c>
      <c r="AJ145">
        <v>786.38</v>
      </c>
    </row>
    <row r="146" spans="1:36" x14ac:dyDescent="0.3">
      <c r="A146">
        <v>145</v>
      </c>
      <c r="B146" t="s">
        <v>572</v>
      </c>
      <c r="C146" s="2">
        <v>43283</v>
      </c>
      <c r="D146" s="3">
        <v>0.40277777777777773</v>
      </c>
      <c r="E146" t="s">
        <v>34</v>
      </c>
      <c r="F146">
        <v>1</v>
      </c>
      <c r="G146">
        <v>2018</v>
      </c>
      <c r="H146">
        <v>2</v>
      </c>
      <c r="I146">
        <v>7</v>
      </c>
      <c r="J146">
        <v>0</v>
      </c>
      <c r="K146">
        <v>0</v>
      </c>
      <c r="L146">
        <v>3</v>
      </c>
      <c r="M146">
        <v>0</v>
      </c>
      <c r="N146">
        <v>1</v>
      </c>
      <c r="O146">
        <v>0</v>
      </c>
      <c r="P146">
        <v>0</v>
      </c>
      <c r="Q146">
        <v>0</v>
      </c>
      <c r="R146">
        <v>1</v>
      </c>
      <c r="S146" t="s">
        <v>573</v>
      </c>
      <c r="T146" t="s">
        <v>36</v>
      </c>
      <c r="U146" t="s">
        <v>549</v>
      </c>
      <c r="V146" t="s">
        <v>38</v>
      </c>
      <c r="W146">
        <v>1</v>
      </c>
      <c r="X146" t="s">
        <v>39</v>
      </c>
      <c r="Y146">
        <v>576</v>
      </c>
      <c r="Z146">
        <v>85</v>
      </c>
      <c r="AA146" t="s">
        <v>574</v>
      </c>
      <c r="AB146" t="s">
        <v>575</v>
      </c>
      <c r="AC146">
        <v>522601</v>
      </c>
      <c r="AD146" t="s">
        <v>51</v>
      </c>
      <c r="AE146">
        <v>661</v>
      </c>
      <c r="AF146" t="s">
        <v>550</v>
      </c>
      <c r="AG146" t="s">
        <v>551</v>
      </c>
      <c r="AH146">
        <v>17</v>
      </c>
      <c r="AI146">
        <v>97.92</v>
      </c>
      <c r="AJ146">
        <v>478.08</v>
      </c>
    </row>
    <row r="147" spans="1:36" x14ac:dyDescent="0.3">
      <c r="A147">
        <v>146</v>
      </c>
      <c r="B147" t="s">
        <v>576</v>
      </c>
      <c r="C147" s="2">
        <v>43314</v>
      </c>
      <c r="D147" s="3">
        <v>0.3611111111111111</v>
      </c>
      <c r="E147" t="s">
        <v>34</v>
      </c>
      <c r="F147">
        <v>1</v>
      </c>
      <c r="G147">
        <v>2018</v>
      </c>
      <c r="H147">
        <v>2</v>
      </c>
      <c r="I147">
        <v>8</v>
      </c>
      <c r="J147">
        <v>0</v>
      </c>
      <c r="K147">
        <v>0</v>
      </c>
      <c r="L147">
        <v>4</v>
      </c>
      <c r="M147">
        <v>0</v>
      </c>
      <c r="N147">
        <v>1</v>
      </c>
      <c r="O147">
        <v>0</v>
      </c>
      <c r="P147">
        <v>0</v>
      </c>
      <c r="Q147">
        <v>0</v>
      </c>
      <c r="R147">
        <v>0</v>
      </c>
      <c r="S147" t="s">
        <v>577</v>
      </c>
      <c r="T147" t="s">
        <v>47</v>
      </c>
      <c r="U147" t="s">
        <v>578</v>
      </c>
      <c r="V147" t="s">
        <v>38</v>
      </c>
      <c r="W147">
        <v>1</v>
      </c>
      <c r="X147" t="s">
        <v>39</v>
      </c>
      <c r="Y147">
        <v>430</v>
      </c>
      <c r="Z147">
        <v>85</v>
      </c>
      <c r="AA147" t="s">
        <v>579</v>
      </c>
      <c r="AB147" t="s">
        <v>126</v>
      </c>
      <c r="AC147">
        <v>301705</v>
      </c>
      <c r="AD147" t="s">
        <v>51</v>
      </c>
      <c r="AE147">
        <v>515</v>
      </c>
      <c r="AF147" t="s">
        <v>580</v>
      </c>
      <c r="AG147" t="s">
        <v>581</v>
      </c>
      <c r="AH147">
        <v>17</v>
      </c>
      <c r="AI147">
        <v>73.099999999999994</v>
      </c>
      <c r="AJ147">
        <v>356.9</v>
      </c>
    </row>
    <row r="148" spans="1:36" x14ac:dyDescent="0.3">
      <c r="A148">
        <v>147</v>
      </c>
      <c r="B148" t="s">
        <v>582</v>
      </c>
      <c r="C148" s="2">
        <v>43314</v>
      </c>
      <c r="D148" s="3">
        <v>0.65138888888888891</v>
      </c>
      <c r="E148" t="s">
        <v>34</v>
      </c>
      <c r="F148">
        <v>1</v>
      </c>
      <c r="G148">
        <v>2018</v>
      </c>
      <c r="H148">
        <v>2</v>
      </c>
      <c r="I148">
        <v>8</v>
      </c>
      <c r="J148">
        <v>0</v>
      </c>
      <c r="K148">
        <v>0</v>
      </c>
      <c r="L148">
        <v>4</v>
      </c>
      <c r="M148">
        <v>0</v>
      </c>
      <c r="N148">
        <v>0</v>
      </c>
      <c r="O148">
        <v>1</v>
      </c>
      <c r="P148">
        <v>0</v>
      </c>
      <c r="Q148">
        <v>0</v>
      </c>
      <c r="R148">
        <v>1</v>
      </c>
      <c r="S148" t="s">
        <v>583</v>
      </c>
      <c r="T148" t="s">
        <v>36</v>
      </c>
      <c r="U148" t="s">
        <v>584</v>
      </c>
      <c r="V148" t="s">
        <v>38</v>
      </c>
      <c r="W148">
        <v>1</v>
      </c>
      <c r="X148" t="s">
        <v>39</v>
      </c>
      <c r="Y148">
        <v>385</v>
      </c>
      <c r="Z148">
        <v>85</v>
      </c>
      <c r="AA148" t="s">
        <v>49</v>
      </c>
      <c r="AB148" t="s">
        <v>50</v>
      </c>
      <c r="AC148">
        <v>636705</v>
      </c>
      <c r="AD148" t="s">
        <v>42</v>
      </c>
      <c r="AE148">
        <v>470</v>
      </c>
      <c r="AF148" t="s">
        <v>585</v>
      </c>
      <c r="AG148" t="s">
        <v>586</v>
      </c>
      <c r="AH148">
        <v>13</v>
      </c>
      <c r="AI148">
        <v>50.05</v>
      </c>
      <c r="AJ148">
        <v>334.95</v>
      </c>
    </row>
    <row r="149" spans="1:36" x14ac:dyDescent="0.3">
      <c r="A149">
        <v>148</v>
      </c>
      <c r="B149" t="s">
        <v>587</v>
      </c>
      <c r="C149" s="2">
        <v>43314</v>
      </c>
      <c r="D149" s="3">
        <v>0.65694444444444444</v>
      </c>
      <c r="E149" t="s">
        <v>34</v>
      </c>
      <c r="F149">
        <v>1</v>
      </c>
      <c r="G149">
        <v>2018</v>
      </c>
      <c r="H149">
        <v>2</v>
      </c>
      <c r="I149">
        <v>8</v>
      </c>
      <c r="J149">
        <v>0</v>
      </c>
      <c r="K149">
        <v>0</v>
      </c>
      <c r="L149">
        <v>4</v>
      </c>
      <c r="M149">
        <v>0</v>
      </c>
      <c r="N149">
        <v>0</v>
      </c>
      <c r="O149">
        <v>1</v>
      </c>
      <c r="P149">
        <v>0</v>
      </c>
      <c r="Q149">
        <v>0</v>
      </c>
      <c r="R149">
        <v>0</v>
      </c>
      <c r="S149" t="s">
        <v>588</v>
      </c>
      <c r="T149" t="s">
        <v>47</v>
      </c>
      <c r="U149" t="s">
        <v>584</v>
      </c>
      <c r="V149" t="s">
        <v>38</v>
      </c>
      <c r="W149">
        <v>1</v>
      </c>
      <c r="X149" t="s">
        <v>39</v>
      </c>
      <c r="Y149">
        <v>385</v>
      </c>
      <c r="Z149">
        <v>85</v>
      </c>
      <c r="AA149" t="s">
        <v>49</v>
      </c>
      <c r="AB149" t="s">
        <v>50</v>
      </c>
      <c r="AC149">
        <v>636705</v>
      </c>
      <c r="AD149" t="s">
        <v>42</v>
      </c>
      <c r="AE149">
        <v>470</v>
      </c>
      <c r="AF149" t="s">
        <v>585</v>
      </c>
      <c r="AG149" t="s">
        <v>586</v>
      </c>
      <c r="AH149">
        <v>13</v>
      </c>
      <c r="AI149">
        <v>50.05</v>
      </c>
      <c r="AJ149">
        <v>334.95</v>
      </c>
    </row>
    <row r="150" spans="1:36" x14ac:dyDescent="0.3">
      <c r="A150">
        <v>149</v>
      </c>
      <c r="B150" t="s">
        <v>589</v>
      </c>
      <c r="C150" s="2">
        <v>43345</v>
      </c>
      <c r="D150" s="3">
        <v>0.26180555555555557</v>
      </c>
      <c r="E150" t="s">
        <v>34</v>
      </c>
      <c r="F150">
        <v>1</v>
      </c>
      <c r="G150">
        <v>2018</v>
      </c>
      <c r="H150">
        <v>2</v>
      </c>
      <c r="I150">
        <v>9</v>
      </c>
      <c r="J150">
        <v>0</v>
      </c>
      <c r="K150">
        <v>0</v>
      </c>
      <c r="L150">
        <v>5</v>
      </c>
      <c r="M150">
        <v>0</v>
      </c>
      <c r="N150">
        <v>1</v>
      </c>
      <c r="O150">
        <v>0</v>
      </c>
      <c r="P150">
        <v>0</v>
      </c>
      <c r="Q150">
        <v>0</v>
      </c>
      <c r="R150">
        <v>1</v>
      </c>
      <c r="S150" t="s">
        <v>590</v>
      </c>
      <c r="T150" t="s">
        <v>36</v>
      </c>
      <c r="U150" t="s">
        <v>69</v>
      </c>
      <c r="V150" t="s">
        <v>38</v>
      </c>
      <c r="W150">
        <v>1</v>
      </c>
      <c r="X150" t="s">
        <v>39</v>
      </c>
      <c r="Y150">
        <v>494</v>
      </c>
      <c r="Z150">
        <v>85</v>
      </c>
      <c r="AA150" t="s">
        <v>591</v>
      </c>
      <c r="AB150" t="s">
        <v>134</v>
      </c>
      <c r="AC150">
        <v>175126</v>
      </c>
      <c r="AD150" t="s">
        <v>42</v>
      </c>
      <c r="AE150">
        <v>579</v>
      </c>
      <c r="AF150" t="s">
        <v>72</v>
      </c>
      <c r="AG150" t="s">
        <v>73</v>
      </c>
      <c r="AH150">
        <v>13</v>
      </c>
      <c r="AI150">
        <v>64.22</v>
      </c>
      <c r="AJ150">
        <v>429.78</v>
      </c>
    </row>
    <row r="151" spans="1:36" x14ac:dyDescent="0.3">
      <c r="A151">
        <v>150</v>
      </c>
      <c r="B151" t="s">
        <v>592</v>
      </c>
      <c r="C151" s="2">
        <v>43345</v>
      </c>
      <c r="D151" s="3">
        <v>0.62430555555555556</v>
      </c>
      <c r="E151" t="s">
        <v>34</v>
      </c>
      <c r="F151">
        <v>1</v>
      </c>
      <c r="G151">
        <v>2018</v>
      </c>
      <c r="H151">
        <v>2</v>
      </c>
      <c r="I151">
        <v>9</v>
      </c>
      <c r="J151">
        <v>0</v>
      </c>
      <c r="K151">
        <v>0</v>
      </c>
      <c r="L151">
        <v>5</v>
      </c>
      <c r="M151">
        <v>0</v>
      </c>
      <c r="N151">
        <v>0</v>
      </c>
      <c r="O151">
        <v>1</v>
      </c>
      <c r="P151">
        <v>0</v>
      </c>
      <c r="Q151">
        <v>0</v>
      </c>
      <c r="R151">
        <v>1</v>
      </c>
      <c r="S151" t="s">
        <v>593</v>
      </c>
      <c r="T151" t="s">
        <v>36</v>
      </c>
      <c r="U151" t="s">
        <v>115</v>
      </c>
      <c r="V151" t="s">
        <v>38</v>
      </c>
      <c r="W151">
        <v>1</v>
      </c>
      <c r="X151" t="s">
        <v>39</v>
      </c>
      <c r="Y151">
        <v>645</v>
      </c>
      <c r="Z151">
        <v>85</v>
      </c>
      <c r="AA151" t="s">
        <v>594</v>
      </c>
      <c r="AB151" t="s">
        <v>99</v>
      </c>
      <c r="AC151">
        <v>695102</v>
      </c>
      <c r="AD151" t="s">
        <v>42</v>
      </c>
      <c r="AE151">
        <v>730</v>
      </c>
      <c r="AF151" t="s">
        <v>117</v>
      </c>
      <c r="AG151" t="s">
        <v>118</v>
      </c>
      <c r="AH151">
        <v>13</v>
      </c>
      <c r="AI151">
        <v>83.85</v>
      </c>
      <c r="AJ151">
        <v>561.15</v>
      </c>
    </row>
    <row r="152" spans="1:36" x14ac:dyDescent="0.3">
      <c r="A152">
        <v>151</v>
      </c>
      <c r="B152" t="s">
        <v>595</v>
      </c>
      <c r="C152" s="2">
        <v>43345</v>
      </c>
      <c r="D152" s="3">
        <v>0.65208333333333335</v>
      </c>
      <c r="E152" t="s">
        <v>34</v>
      </c>
      <c r="F152">
        <v>1</v>
      </c>
      <c r="G152">
        <v>2018</v>
      </c>
      <c r="H152">
        <v>2</v>
      </c>
      <c r="I152">
        <v>9</v>
      </c>
      <c r="J152">
        <v>0</v>
      </c>
      <c r="K152">
        <v>0</v>
      </c>
      <c r="L152">
        <v>5</v>
      </c>
      <c r="M152">
        <v>0</v>
      </c>
      <c r="N152">
        <v>0</v>
      </c>
      <c r="O152">
        <v>1</v>
      </c>
      <c r="P152">
        <v>0</v>
      </c>
      <c r="Q152">
        <v>0</v>
      </c>
      <c r="R152">
        <v>1</v>
      </c>
      <c r="S152" t="s">
        <v>596</v>
      </c>
      <c r="T152" t="s">
        <v>36</v>
      </c>
      <c r="U152" t="s">
        <v>584</v>
      </c>
      <c r="V152" t="s">
        <v>38</v>
      </c>
      <c r="W152">
        <v>1</v>
      </c>
      <c r="X152" t="s">
        <v>39</v>
      </c>
      <c r="Y152">
        <v>385</v>
      </c>
      <c r="Z152">
        <v>85</v>
      </c>
      <c r="AA152" t="s">
        <v>425</v>
      </c>
      <c r="AB152" t="s">
        <v>308</v>
      </c>
      <c r="AC152">
        <v>462030</v>
      </c>
      <c r="AD152" t="s">
        <v>42</v>
      </c>
      <c r="AE152">
        <v>470</v>
      </c>
      <c r="AF152" t="s">
        <v>585</v>
      </c>
      <c r="AG152" t="s">
        <v>586</v>
      </c>
      <c r="AH152">
        <v>13</v>
      </c>
      <c r="AI152">
        <v>50.05</v>
      </c>
      <c r="AJ152">
        <v>334.95</v>
      </c>
    </row>
    <row r="153" spans="1:36" x14ac:dyDescent="0.3">
      <c r="A153">
        <v>152</v>
      </c>
      <c r="B153" t="s">
        <v>597</v>
      </c>
      <c r="C153" s="2">
        <v>43345</v>
      </c>
      <c r="D153" s="3">
        <v>0.7104166666666667</v>
      </c>
      <c r="E153" t="s">
        <v>34</v>
      </c>
      <c r="F153">
        <v>1</v>
      </c>
      <c r="G153">
        <v>2018</v>
      </c>
      <c r="H153">
        <v>2</v>
      </c>
      <c r="I153">
        <v>9</v>
      </c>
      <c r="J153">
        <v>0</v>
      </c>
      <c r="K153">
        <v>0</v>
      </c>
      <c r="L153">
        <v>5</v>
      </c>
      <c r="M153">
        <v>0</v>
      </c>
      <c r="N153">
        <v>0</v>
      </c>
      <c r="O153">
        <v>0</v>
      </c>
      <c r="P153">
        <v>1</v>
      </c>
      <c r="Q153">
        <v>0</v>
      </c>
      <c r="R153">
        <v>1</v>
      </c>
      <c r="S153" t="s">
        <v>598</v>
      </c>
      <c r="T153" t="s">
        <v>36</v>
      </c>
      <c r="U153" t="s">
        <v>227</v>
      </c>
      <c r="V153" t="s">
        <v>38</v>
      </c>
      <c r="W153">
        <v>1</v>
      </c>
      <c r="X153" t="s">
        <v>39</v>
      </c>
      <c r="Y153">
        <v>615</v>
      </c>
      <c r="Z153">
        <v>85</v>
      </c>
      <c r="AA153" t="s">
        <v>129</v>
      </c>
      <c r="AB153" t="s">
        <v>130</v>
      </c>
      <c r="AC153">
        <v>395006</v>
      </c>
      <c r="AD153" t="s">
        <v>51</v>
      </c>
      <c r="AE153">
        <v>700</v>
      </c>
      <c r="AF153" t="s">
        <v>143</v>
      </c>
      <c r="AG153" t="s">
        <v>228</v>
      </c>
      <c r="AH153">
        <v>17</v>
      </c>
      <c r="AI153">
        <v>104.55</v>
      </c>
      <c r="AJ153">
        <v>510.45</v>
      </c>
    </row>
    <row r="154" spans="1:36" x14ac:dyDescent="0.3">
      <c r="A154">
        <v>153</v>
      </c>
      <c r="B154" t="s">
        <v>599</v>
      </c>
      <c r="C154" s="2">
        <v>43345</v>
      </c>
      <c r="D154" s="3">
        <v>0.73472222222222217</v>
      </c>
      <c r="E154" t="s">
        <v>34</v>
      </c>
      <c r="F154">
        <v>1</v>
      </c>
      <c r="G154">
        <v>2018</v>
      </c>
      <c r="H154">
        <v>2</v>
      </c>
      <c r="I154">
        <v>9</v>
      </c>
      <c r="J154">
        <v>0</v>
      </c>
      <c r="K154">
        <v>0</v>
      </c>
      <c r="L154">
        <v>5</v>
      </c>
      <c r="M154">
        <v>0</v>
      </c>
      <c r="N154">
        <v>0</v>
      </c>
      <c r="O154">
        <v>0</v>
      </c>
      <c r="P154">
        <v>1</v>
      </c>
      <c r="Q154">
        <v>0</v>
      </c>
      <c r="R154">
        <v>1</v>
      </c>
      <c r="S154" t="s">
        <v>600</v>
      </c>
      <c r="T154" t="s">
        <v>36</v>
      </c>
      <c r="U154" t="s">
        <v>227</v>
      </c>
      <c r="V154" t="s">
        <v>38</v>
      </c>
      <c r="W154">
        <v>1</v>
      </c>
      <c r="X154" t="s">
        <v>39</v>
      </c>
      <c r="Y154">
        <v>615</v>
      </c>
      <c r="Z154">
        <v>85</v>
      </c>
      <c r="AA154" t="s">
        <v>601</v>
      </c>
      <c r="AB154" t="s">
        <v>122</v>
      </c>
      <c r="AC154">
        <v>442707</v>
      </c>
      <c r="AD154" t="s">
        <v>51</v>
      </c>
      <c r="AE154">
        <v>700</v>
      </c>
      <c r="AF154" t="s">
        <v>143</v>
      </c>
      <c r="AG154" t="s">
        <v>228</v>
      </c>
      <c r="AH154">
        <v>17</v>
      </c>
      <c r="AI154">
        <v>104.55</v>
      </c>
      <c r="AJ154">
        <v>510.45</v>
      </c>
    </row>
    <row r="155" spans="1:36" x14ac:dyDescent="0.3">
      <c r="A155">
        <v>154</v>
      </c>
      <c r="B155" t="s">
        <v>602</v>
      </c>
      <c r="C155" s="2">
        <v>43375</v>
      </c>
      <c r="D155" s="3">
        <v>0.23819444444444446</v>
      </c>
      <c r="E155" t="s">
        <v>34</v>
      </c>
      <c r="F155">
        <v>1</v>
      </c>
      <c r="G155">
        <v>2018</v>
      </c>
      <c r="H155">
        <v>2</v>
      </c>
      <c r="I155">
        <v>10</v>
      </c>
      <c r="J155">
        <v>0</v>
      </c>
      <c r="K155">
        <v>0</v>
      </c>
      <c r="L155">
        <v>6</v>
      </c>
      <c r="M155">
        <v>1</v>
      </c>
      <c r="N155">
        <v>0</v>
      </c>
      <c r="O155">
        <v>0</v>
      </c>
      <c r="P155">
        <v>0</v>
      </c>
      <c r="Q155">
        <v>1</v>
      </c>
      <c r="R155">
        <v>0</v>
      </c>
      <c r="S155" t="s">
        <v>603</v>
      </c>
      <c r="T155" t="s">
        <v>47</v>
      </c>
      <c r="U155" t="s">
        <v>578</v>
      </c>
      <c r="V155" t="s">
        <v>38</v>
      </c>
      <c r="W155">
        <v>1</v>
      </c>
      <c r="X155" t="s">
        <v>39</v>
      </c>
      <c r="Y155">
        <v>430</v>
      </c>
      <c r="Z155">
        <v>85</v>
      </c>
      <c r="AA155" t="s">
        <v>604</v>
      </c>
      <c r="AB155" t="s">
        <v>142</v>
      </c>
      <c r="AC155">
        <v>581400</v>
      </c>
      <c r="AD155" t="s">
        <v>51</v>
      </c>
      <c r="AE155">
        <v>515</v>
      </c>
      <c r="AF155" t="s">
        <v>580</v>
      </c>
      <c r="AG155" t="s">
        <v>581</v>
      </c>
      <c r="AH155">
        <v>17</v>
      </c>
      <c r="AI155">
        <v>73.099999999999994</v>
      </c>
      <c r="AJ155">
        <v>356.9</v>
      </c>
    </row>
    <row r="156" spans="1:36" x14ac:dyDescent="0.3">
      <c r="A156">
        <v>155</v>
      </c>
      <c r="B156" t="s">
        <v>605</v>
      </c>
      <c r="C156" s="2">
        <v>43375</v>
      </c>
      <c r="D156" s="3">
        <v>0.30694444444444441</v>
      </c>
      <c r="E156" t="s">
        <v>34</v>
      </c>
      <c r="F156">
        <v>1</v>
      </c>
      <c r="G156">
        <v>2018</v>
      </c>
      <c r="H156">
        <v>2</v>
      </c>
      <c r="I156">
        <v>10</v>
      </c>
      <c r="J156">
        <v>0</v>
      </c>
      <c r="K156">
        <v>0</v>
      </c>
      <c r="L156">
        <v>6</v>
      </c>
      <c r="M156">
        <v>1</v>
      </c>
      <c r="N156">
        <v>1</v>
      </c>
      <c r="O156">
        <v>0</v>
      </c>
      <c r="P156">
        <v>0</v>
      </c>
      <c r="Q156">
        <v>0</v>
      </c>
      <c r="R156">
        <v>0</v>
      </c>
      <c r="S156" t="s">
        <v>606</v>
      </c>
      <c r="T156" t="s">
        <v>47</v>
      </c>
      <c r="U156" t="s">
        <v>549</v>
      </c>
      <c r="V156" t="s">
        <v>38</v>
      </c>
      <c r="W156">
        <v>1</v>
      </c>
      <c r="X156" t="s">
        <v>39</v>
      </c>
      <c r="Y156">
        <v>576</v>
      </c>
      <c r="Z156">
        <v>85</v>
      </c>
      <c r="AA156" t="s">
        <v>607</v>
      </c>
      <c r="AB156" t="s">
        <v>608</v>
      </c>
      <c r="AC156">
        <v>144514</v>
      </c>
      <c r="AD156" t="s">
        <v>51</v>
      </c>
      <c r="AE156">
        <v>661</v>
      </c>
      <c r="AF156" t="s">
        <v>550</v>
      </c>
      <c r="AG156" t="s">
        <v>551</v>
      </c>
      <c r="AH156">
        <v>17</v>
      </c>
      <c r="AI156">
        <v>97.92</v>
      </c>
      <c r="AJ156">
        <v>478.08</v>
      </c>
    </row>
    <row r="157" spans="1:36" x14ac:dyDescent="0.3">
      <c r="A157">
        <v>156</v>
      </c>
      <c r="B157" t="s">
        <v>609</v>
      </c>
      <c r="C157" s="2">
        <v>43375</v>
      </c>
      <c r="D157" s="3">
        <v>0.67708333333333337</v>
      </c>
      <c r="E157" t="s">
        <v>34</v>
      </c>
      <c r="F157">
        <v>1</v>
      </c>
      <c r="G157">
        <v>2018</v>
      </c>
      <c r="H157">
        <v>2</v>
      </c>
      <c r="I157">
        <v>10</v>
      </c>
      <c r="J157">
        <v>0</v>
      </c>
      <c r="K157">
        <v>0</v>
      </c>
      <c r="L157">
        <v>6</v>
      </c>
      <c r="M157">
        <v>1</v>
      </c>
      <c r="N157">
        <v>0</v>
      </c>
      <c r="O157">
        <v>0</v>
      </c>
      <c r="P157">
        <v>1</v>
      </c>
      <c r="Q157">
        <v>0</v>
      </c>
      <c r="R157">
        <v>0</v>
      </c>
      <c r="S157" t="s">
        <v>610</v>
      </c>
      <c r="T157" t="s">
        <v>47</v>
      </c>
      <c r="U157" t="s">
        <v>196</v>
      </c>
      <c r="V157" t="s">
        <v>38</v>
      </c>
      <c r="W157">
        <v>1</v>
      </c>
      <c r="X157" t="s">
        <v>39</v>
      </c>
      <c r="Y157">
        <v>910</v>
      </c>
      <c r="Z157">
        <v>85</v>
      </c>
      <c r="AA157" t="s">
        <v>611</v>
      </c>
      <c r="AB157" t="s">
        <v>277</v>
      </c>
      <c r="AC157">
        <v>522006</v>
      </c>
      <c r="AD157" t="s">
        <v>42</v>
      </c>
      <c r="AE157">
        <v>995</v>
      </c>
      <c r="AF157" t="s">
        <v>198</v>
      </c>
      <c r="AG157" t="s">
        <v>44</v>
      </c>
      <c r="AH157">
        <v>13</v>
      </c>
      <c r="AI157">
        <v>118.3</v>
      </c>
      <c r="AJ157">
        <v>791.7</v>
      </c>
    </row>
    <row r="158" spans="1:36" x14ac:dyDescent="0.3">
      <c r="A158">
        <v>157</v>
      </c>
      <c r="B158" t="s">
        <v>612</v>
      </c>
      <c r="C158" s="2">
        <v>43375</v>
      </c>
      <c r="D158" s="3">
        <v>0.70000000000000007</v>
      </c>
      <c r="E158" t="s">
        <v>34</v>
      </c>
      <c r="F158">
        <v>1</v>
      </c>
      <c r="G158">
        <v>2018</v>
      </c>
      <c r="H158">
        <v>2</v>
      </c>
      <c r="I158">
        <v>10</v>
      </c>
      <c r="J158">
        <v>0</v>
      </c>
      <c r="K158">
        <v>0</v>
      </c>
      <c r="L158">
        <v>6</v>
      </c>
      <c r="M158">
        <v>1</v>
      </c>
      <c r="N158">
        <v>0</v>
      </c>
      <c r="O158">
        <v>0</v>
      </c>
      <c r="P158">
        <v>1</v>
      </c>
      <c r="Q158">
        <v>0</v>
      </c>
      <c r="R158">
        <v>0</v>
      </c>
      <c r="S158" t="s">
        <v>613</v>
      </c>
      <c r="T158" t="s">
        <v>47</v>
      </c>
      <c r="U158" t="s">
        <v>115</v>
      </c>
      <c r="V158" t="s">
        <v>38</v>
      </c>
      <c r="W158">
        <v>1</v>
      </c>
      <c r="X158" t="s">
        <v>39</v>
      </c>
      <c r="Y158">
        <v>645</v>
      </c>
      <c r="Z158">
        <v>85</v>
      </c>
      <c r="AA158" t="s">
        <v>614</v>
      </c>
      <c r="AB158" t="s">
        <v>214</v>
      </c>
      <c r="AC158">
        <v>263145</v>
      </c>
      <c r="AD158" t="s">
        <v>42</v>
      </c>
      <c r="AE158">
        <v>730</v>
      </c>
      <c r="AF158" t="s">
        <v>117</v>
      </c>
      <c r="AG158" t="s">
        <v>118</v>
      </c>
      <c r="AH158">
        <v>13</v>
      </c>
      <c r="AI158">
        <v>83.85</v>
      </c>
      <c r="AJ158">
        <v>561.15</v>
      </c>
    </row>
    <row r="159" spans="1:36" x14ac:dyDescent="0.3">
      <c r="A159">
        <v>158</v>
      </c>
      <c r="B159" t="s">
        <v>615</v>
      </c>
      <c r="C159" s="2">
        <v>43406</v>
      </c>
      <c r="D159" s="3">
        <v>0.20208333333333331</v>
      </c>
      <c r="E159" t="s">
        <v>34</v>
      </c>
      <c r="F159">
        <v>1</v>
      </c>
      <c r="G159">
        <v>2018</v>
      </c>
      <c r="H159">
        <v>2</v>
      </c>
      <c r="I159">
        <v>11</v>
      </c>
      <c r="J159">
        <v>0</v>
      </c>
      <c r="K159">
        <v>0</v>
      </c>
      <c r="L159">
        <v>7</v>
      </c>
      <c r="M159">
        <v>1</v>
      </c>
      <c r="N159">
        <v>0</v>
      </c>
      <c r="O159">
        <v>0</v>
      </c>
      <c r="P159">
        <v>0</v>
      </c>
      <c r="Q159">
        <v>1</v>
      </c>
      <c r="R159">
        <v>1</v>
      </c>
      <c r="S159" t="s">
        <v>616</v>
      </c>
      <c r="T159" t="s">
        <v>36</v>
      </c>
      <c r="U159" t="s">
        <v>333</v>
      </c>
      <c r="V159" t="s">
        <v>38</v>
      </c>
      <c r="W159">
        <v>1</v>
      </c>
      <c r="X159" t="s">
        <v>39</v>
      </c>
      <c r="Y159">
        <v>757</v>
      </c>
      <c r="Z159">
        <v>85</v>
      </c>
      <c r="AA159" t="s">
        <v>617</v>
      </c>
      <c r="AB159" t="s">
        <v>122</v>
      </c>
      <c r="AC159">
        <v>425405</v>
      </c>
      <c r="AD159" t="s">
        <v>42</v>
      </c>
      <c r="AE159">
        <v>842</v>
      </c>
      <c r="AF159" t="s">
        <v>336</v>
      </c>
      <c r="AG159" t="s">
        <v>73</v>
      </c>
      <c r="AH159">
        <v>13</v>
      </c>
      <c r="AI159">
        <v>98.41</v>
      </c>
      <c r="AJ159">
        <v>658.59</v>
      </c>
    </row>
    <row r="160" spans="1:36" x14ac:dyDescent="0.3">
      <c r="A160">
        <v>159</v>
      </c>
      <c r="B160" t="s">
        <v>618</v>
      </c>
      <c r="C160" s="2">
        <v>43406</v>
      </c>
      <c r="D160" s="3">
        <v>0.35694444444444445</v>
      </c>
      <c r="E160" t="s">
        <v>34</v>
      </c>
      <c r="F160">
        <v>1</v>
      </c>
      <c r="G160">
        <v>2018</v>
      </c>
      <c r="H160">
        <v>2</v>
      </c>
      <c r="I160">
        <v>11</v>
      </c>
      <c r="J160">
        <v>0</v>
      </c>
      <c r="K160">
        <v>0</v>
      </c>
      <c r="L160">
        <v>7</v>
      </c>
      <c r="M160">
        <v>1</v>
      </c>
      <c r="N160">
        <v>1</v>
      </c>
      <c r="O160">
        <v>0</v>
      </c>
      <c r="P160">
        <v>0</v>
      </c>
      <c r="Q160">
        <v>0</v>
      </c>
      <c r="R160">
        <v>1</v>
      </c>
      <c r="S160" t="s">
        <v>619</v>
      </c>
      <c r="T160" t="s">
        <v>36</v>
      </c>
      <c r="U160" t="s">
        <v>549</v>
      </c>
      <c r="V160" t="s">
        <v>38</v>
      </c>
      <c r="W160">
        <v>1</v>
      </c>
      <c r="X160" t="s">
        <v>39</v>
      </c>
      <c r="Y160">
        <v>576</v>
      </c>
      <c r="Z160">
        <v>85</v>
      </c>
      <c r="AA160" t="s">
        <v>620</v>
      </c>
      <c r="AB160" t="s">
        <v>130</v>
      </c>
      <c r="AC160">
        <v>382840</v>
      </c>
      <c r="AD160" t="s">
        <v>51</v>
      </c>
      <c r="AE160">
        <v>661</v>
      </c>
      <c r="AF160" t="s">
        <v>550</v>
      </c>
      <c r="AG160" t="s">
        <v>551</v>
      </c>
      <c r="AH160">
        <v>17</v>
      </c>
      <c r="AI160">
        <v>97.92</v>
      </c>
      <c r="AJ160">
        <v>478.08</v>
      </c>
    </row>
    <row r="161" spans="1:36" x14ac:dyDescent="0.3">
      <c r="A161">
        <v>160</v>
      </c>
      <c r="B161" t="s">
        <v>621</v>
      </c>
      <c r="C161" s="2">
        <v>43406</v>
      </c>
      <c r="D161" s="3">
        <v>0.42291666666666666</v>
      </c>
      <c r="E161" t="s">
        <v>34</v>
      </c>
      <c r="F161">
        <v>1</v>
      </c>
      <c r="G161">
        <v>2018</v>
      </c>
      <c r="H161">
        <v>2</v>
      </c>
      <c r="I161">
        <v>11</v>
      </c>
      <c r="J161">
        <v>0</v>
      </c>
      <c r="K161">
        <v>0</v>
      </c>
      <c r="L161">
        <v>7</v>
      </c>
      <c r="M161">
        <v>1</v>
      </c>
      <c r="N161">
        <v>1</v>
      </c>
      <c r="O161">
        <v>0</v>
      </c>
      <c r="P161">
        <v>0</v>
      </c>
      <c r="Q161">
        <v>0</v>
      </c>
      <c r="R161">
        <v>1</v>
      </c>
      <c r="S161" t="s">
        <v>622</v>
      </c>
      <c r="T161" t="s">
        <v>36</v>
      </c>
      <c r="U161" t="s">
        <v>549</v>
      </c>
      <c r="V161" t="s">
        <v>38</v>
      </c>
      <c r="W161">
        <v>1</v>
      </c>
      <c r="X161" t="s">
        <v>39</v>
      </c>
      <c r="Y161">
        <v>576</v>
      </c>
      <c r="Z161">
        <v>85</v>
      </c>
      <c r="AA161" t="s">
        <v>623</v>
      </c>
      <c r="AB161" t="s">
        <v>122</v>
      </c>
      <c r="AC161">
        <v>431003</v>
      </c>
      <c r="AD161" t="s">
        <v>51</v>
      </c>
      <c r="AE161">
        <v>661</v>
      </c>
      <c r="AF161" t="s">
        <v>550</v>
      </c>
      <c r="AG161" t="s">
        <v>551</v>
      </c>
      <c r="AH161">
        <v>17</v>
      </c>
      <c r="AI161">
        <v>97.92</v>
      </c>
      <c r="AJ161">
        <v>478.08</v>
      </c>
    </row>
    <row r="162" spans="1:36" x14ac:dyDescent="0.3">
      <c r="A162">
        <v>161</v>
      </c>
      <c r="B162" t="s">
        <v>624</v>
      </c>
      <c r="C162" s="2">
        <v>43406</v>
      </c>
      <c r="D162" s="3">
        <v>0.43958333333333338</v>
      </c>
      <c r="E162" t="s">
        <v>34</v>
      </c>
      <c r="F162">
        <v>1</v>
      </c>
      <c r="G162">
        <v>2018</v>
      </c>
      <c r="H162">
        <v>2</v>
      </c>
      <c r="I162">
        <v>11</v>
      </c>
      <c r="J162">
        <v>0</v>
      </c>
      <c r="K162">
        <v>0</v>
      </c>
      <c r="L162">
        <v>7</v>
      </c>
      <c r="M162">
        <v>1</v>
      </c>
      <c r="N162">
        <v>1</v>
      </c>
      <c r="O162">
        <v>0</v>
      </c>
      <c r="P162">
        <v>0</v>
      </c>
      <c r="Q162">
        <v>0</v>
      </c>
      <c r="R162">
        <v>1</v>
      </c>
      <c r="S162" t="s">
        <v>625</v>
      </c>
      <c r="T162" t="s">
        <v>36</v>
      </c>
      <c r="U162" t="s">
        <v>549</v>
      </c>
      <c r="V162" t="s">
        <v>38</v>
      </c>
      <c r="W162">
        <v>1</v>
      </c>
      <c r="X162" t="s">
        <v>39</v>
      </c>
      <c r="Y162">
        <v>576</v>
      </c>
      <c r="Z162">
        <v>85</v>
      </c>
      <c r="AA162" t="s">
        <v>626</v>
      </c>
      <c r="AB162" t="s">
        <v>214</v>
      </c>
      <c r="AC162">
        <v>263139</v>
      </c>
      <c r="AD162" t="s">
        <v>51</v>
      </c>
      <c r="AE162">
        <v>661</v>
      </c>
      <c r="AF162" t="s">
        <v>550</v>
      </c>
      <c r="AG162" t="s">
        <v>551</v>
      </c>
      <c r="AH162">
        <v>17</v>
      </c>
      <c r="AI162">
        <v>97.92</v>
      </c>
      <c r="AJ162">
        <v>478.08</v>
      </c>
    </row>
    <row r="163" spans="1:36" x14ac:dyDescent="0.3">
      <c r="A163">
        <v>162</v>
      </c>
      <c r="B163" t="s">
        <v>627</v>
      </c>
      <c r="C163" s="2">
        <v>43406</v>
      </c>
      <c r="D163" s="3">
        <v>0.48333333333333334</v>
      </c>
      <c r="E163" t="s">
        <v>34</v>
      </c>
      <c r="F163">
        <v>1</v>
      </c>
      <c r="G163">
        <v>2018</v>
      </c>
      <c r="H163">
        <v>2</v>
      </c>
      <c r="I163">
        <v>11</v>
      </c>
      <c r="J163">
        <v>0</v>
      </c>
      <c r="K163">
        <v>0</v>
      </c>
      <c r="L163">
        <v>7</v>
      </c>
      <c r="M163">
        <v>1</v>
      </c>
      <c r="N163">
        <v>1</v>
      </c>
      <c r="O163">
        <v>0</v>
      </c>
      <c r="P163">
        <v>0</v>
      </c>
      <c r="Q163">
        <v>0</v>
      </c>
      <c r="R163">
        <v>0</v>
      </c>
      <c r="S163" t="s">
        <v>628</v>
      </c>
      <c r="T163" t="s">
        <v>47</v>
      </c>
      <c r="U163" t="s">
        <v>629</v>
      </c>
      <c r="V163" t="s">
        <v>38</v>
      </c>
      <c r="W163">
        <v>1</v>
      </c>
      <c r="X163" t="s">
        <v>39</v>
      </c>
      <c r="Y163">
        <v>410</v>
      </c>
      <c r="Z163">
        <v>85</v>
      </c>
      <c r="AA163" t="s">
        <v>116</v>
      </c>
      <c r="AB163" t="s">
        <v>84</v>
      </c>
      <c r="AC163">
        <v>751024</v>
      </c>
      <c r="AD163" t="s">
        <v>51</v>
      </c>
      <c r="AE163">
        <v>495</v>
      </c>
      <c r="AF163" t="s">
        <v>153</v>
      </c>
      <c r="AG163" t="s">
        <v>144</v>
      </c>
      <c r="AH163">
        <v>17</v>
      </c>
      <c r="AI163">
        <v>69.7</v>
      </c>
      <c r="AJ163">
        <v>340.3</v>
      </c>
    </row>
    <row r="164" spans="1:36" x14ac:dyDescent="0.3">
      <c r="A164">
        <v>163</v>
      </c>
      <c r="B164" t="s">
        <v>630</v>
      </c>
      <c r="C164" s="2">
        <v>43406</v>
      </c>
      <c r="D164" s="3">
        <v>0.50138888888888888</v>
      </c>
      <c r="E164" t="s">
        <v>34</v>
      </c>
      <c r="F164">
        <v>1</v>
      </c>
      <c r="G164">
        <v>2018</v>
      </c>
      <c r="H164">
        <v>2</v>
      </c>
      <c r="I164">
        <v>11</v>
      </c>
      <c r="J164">
        <v>0</v>
      </c>
      <c r="K164">
        <v>0</v>
      </c>
      <c r="L164">
        <v>7</v>
      </c>
      <c r="M164">
        <v>1</v>
      </c>
      <c r="N164">
        <v>0</v>
      </c>
      <c r="O164">
        <v>1</v>
      </c>
      <c r="P164">
        <v>0</v>
      </c>
      <c r="Q164">
        <v>0</v>
      </c>
      <c r="R164">
        <v>1</v>
      </c>
      <c r="S164" t="s">
        <v>631</v>
      </c>
      <c r="T164" t="s">
        <v>36</v>
      </c>
      <c r="U164" t="s">
        <v>549</v>
      </c>
      <c r="V164" t="s">
        <v>38</v>
      </c>
      <c r="W164">
        <v>1</v>
      </c>
      <c r="X164" t="s">
        <v>39</v>
      </c>
      <c r="Y164">
        <v>576</v>
      </c>
      <c r="Z164">
        <v>85</v>
      </c>
      <c r="AA164" t="s">
        <v>174</v>
      </c>
      <c r="AB164" t="s">
        <v>122</v>
      </c>
      <c r="AC164">
        <v>400056</v>
      </c>
      <c r="AD164" t="s">
        <v>51</v>
      </c>
      <c r="AE164">
        <v>661</v>
      </c>
      <c r="AF164" t="s">
        <v>550</v>
      </c>
      <c r="AG164" t="s">
        <v>551</v>
      </c>
      <c r="AH164">
        <v>17</v>
      </c>
      <c r="AI164">
        <v>97.92</v>
      </c>
      <c r="AJ164">
        <v>478.08</v>
      </c>
    </row>
    <row r="165" spans="1:36" x14ac:dyDescent="0.3">
      <c r="A165">
        <v>164</v>
      </c>
      <c r="B165" t="s">
        <v>632</v>
      </c>
      <c r="C165" s="2">
        <v>43406</v>
      </c>
      <c r="D165" s="3">
        <v>0.50277777777777777</v>
      </c>
      <c r="E165" t="s">
        <v>34</v>
      </c>
      <c r="F165">
        <v>1</v>
      </c>
      <c r="G165">
        <v>2018</v>
      </c>
      <c r="H165">
        <v>2</v>
      </c>
      <c r="I165">
        <v>11</v>
      </c>
      <c r="J165">
        <v>0</v>
      </c>
      <c r="K165">
        <v>0</v>
      </c>
      <c r="L165">
        <v>7</v>
      </c>
      <c r="M165">
        <v>1</v>
      </c>
      <c r="N165">
        <v>0</v>
      </c>
      <c r="O165">
        <v>1</v>
      </c>
      <c r="P165">
        <v>0</v>
      </c>
      <c r="Q165">
        <v>0</v>
      </c>
      <c r="R165">
        <v>0</v>
      </c>
      <c r="S165" t="s">
        <v>633</v>
      </c>
      <c r="T165" t="s">
        <v>47</v>
      </c>
      <c r="U165" t="s">
        <v>549</v>
      </c>
      <c r="V165" t="s">
        <v>38</v>
      </c>
      <c r="W165">
        <v>1</v>
      </c>
      <c r="X165" t="s">
        <v>39</v>
      </c>
      <c r="Y165">
        <v>576</v>
      </c>
      <c r="Z165">
        <v>85</v>
      </c>
      <c r="AA165" t="s">
        <v>174</v>
      </c>
      <c r="AB165" t="s">
        <v>122</v>
      </c>
      <c r="AC165">
        <v>400056</v>
      </c>
      <c r="AD165" t="s">
        <v>51</v>
      </c>
      <c r="AE165">
        <v>661</v>
      </c>
      <c r="AF165" t="s">
        <v>550</v>
      </c>
      <c r="AG165" t="s">
        <v>551</v>
      </c>
      <c r="AH165">
        <v>17</v>
      </c>
      <c r="AI165">
        <v>97.92</v>
      </c>
      <c r="AJ165">
        <v>478.08</v>
      </c>
    </row>
    <row r="166" spans="1:36" x14ac:dyDescent="0.3">
      <c r="A166">
        <v>165</v>
      </c>
      <c r="B166" t="s">
        <v>634</v>
      </c>
      <c r="C166" s="2">
        <v>43406</v>
      </c>
      <c r="D166" s="3">
        <v>0.50763888888888886</v>
      </c>
      <c r="E166" t="s">
        <v>34</v>
      </c>
      <c r="F166">
        <v>1</v>
      </c>
      <c r="G166">
        <v>2018</v>
      </c>
      <c r="H166">
        <v>2</v>
      </c>
      <c r="I166">
        <v>11</v>
      </c>
      <c r="J166">
        <v>0</v>
      </c>
      <c r="K166">
        <v>0</v>
      </c>
      <c r="L166">
        <v>7</v>
      </c>
      <c r="M166">
        <v>1</v>
      </c>
      <c r="N166">
        <v>0</v>
      </c>
      <c r="O166">
        <v>1</v>
      </c>
      <c r="P166">
        <v>0</v>
      </c>
      <c r="Q166">
        <v>0</v>
      </c>
      <c r="R166">
        <v>1</v>
      </c>
      <c r="S166" t="s">
        <v>635</v>
      </c>
      <c r="T166" t="s">
        <v>36</v>
      </c>
      <c r="U166" t="s">
        <v>549</v>
      </c>
      <c r="V166" t="s">
        <v>38</v>
      </c>
      <c r="W166">
        <v>1</v>
      </c>
      <c r="X166" t="s">
        <v>39</v>
      </c>
      <c r="Y166">
        <v>576</v>
      </c>
      <c r="Z166">
        <v>85</v>
      </c>
      <c r="AA166" t="s">
        <v>174</v>
      </c>
      <c r="AB166" t="s">
        <v>122</v>
      </c>
      <c r="AC166">
        <v>400056</v>
      </c>
      <c r="AD166" t="s">
        <v>51</v>
      </c>
      <c r="AE166">
        <v>661</v>
      </c>
      <c r="AF166" t="s">
        <v>550</v>
      </c>
      <c r="AG166" t="s">
        <v>551</v>
      </c>
      <c r="AH166">
        <v>17</v>
      </c>
      <c r="AI166">
        <v>97.92</v>
      </c>
      <c r="AJ166">
        <v>478.08</v>
      </c>
    </row>
    <row r="167" spans="1:36" x14ac:dyDescent="0.3">
      <c r="A167">
        <v>166</v>
      </c>
      <c r="B167" t="s">
        <v>636</v>
      </c>
      <c r="C167" s="2">
        <v>43406</v>
      </c>
      <c r="D167" s="3">
        <v>0.53819444444444442</v>
      </c>
      <c r="E167" t="s">
        <v>34</v>
      </c>
      <c r="F167">
        <v>1</v>
      </c>
      <c r="G167">
        <v>2018</v>
      </c>
      <c r="H167">
        <v>2</v>
      </c>
      <c r="I167">
        <v>11</v>
      </c>
      <c r="J167">
        <v>0</v>
      </c>
      <c r="K167">
        <v>0</v>
      </c>
      <c r="L167">
        <v>7</v>
      </c>
      <c r="M167">
        <v>1</v>
      </c>
      <c r="N167">
        <v>0</v>
      </c>
      <c r="O167">
        <v>1</v>
      </c>
      <c r="P167">
        <v>0</v>
      </c>
      <c r="Q167">
        <v>0</v>
      </c>
      <c r="R167">
        <v>1</v>
      </c>
      <c r="S167" t="s">
        <v>637</v>
      </c>
      <c r="T167" t="s">
        <v>36</v>
      </c>
      <c r="U167" t="s">
        <v>549</v>
      </c>
      <c r="V167" t="s">
        <v>38</v>
      </c>
      <c r="W167">
        <v>1</v>
      </c>
      <c r="X167" t="s">
        <v>39</v>
      </c>
      <c r="Y167">
        <v>576</v>
      </c>
      <c r="Z167">
        <v>85</v>
      </c>
      <c r="AA167" t="s">
        <v>425</v>
      </c>
      <c r="AB167" t="s">
        <v>308</v>
      </c>
      <c r="AC167">
        <v>462026</v>
      </c>
      <c r="AD167" t="s">
        <v>51</v>
      </c>
      <c r="AE167">
        <v>661</v>
      </c>
      <c r="AF167" t="s">
        <v>550</v>
      </c>
      <c r="AG167" t="s">
        <v>551</v>
      </c>
      <c r="AH167">
        <v>17</v>
      </c>
      <c r="AI167">
        <v>97.92</v>
      </c>
      <c r="AJ167">
        <v>478.08</v>
      </c>
    </row>
    <row r="168" spans="1:36" x14ac:dyDescent="0.3">
      <c r="A168">
        <v>167</v>
      </c>
      <c r="B168" t="s">
        <v>638</v>
      </c>
      <c r="C168" s="2">
        <v>43406</v>
      </c>
      <c r="D168" s="3">
        <v>0.62361111111111112</v>
      </c>
      <c r="E168" t="s">
        <v>34</v>
      </c>
      <c r="F168">
        <v>1</v>
      </c>
      <c r="G168">
        <v>2018</v>
      </c>
      <c r="H168">
        <v>2</v>
      </c>
      <c r="I168">
        <v>11</v>
      </c>
      <c r="J168">
        <v>0</v>
      </c>
      <c r="K168">
        <v>0</v>
      </c>
      <c r="L168">
        <v>7</v>
      </c>
      <c r="M168">
        <v>1</v>
      </c>
      <c r="N168">
        <v>0</v>
      </c>
      <c r="O168">
        <v>1</v>
      </c>
      <c r="P168">
        <v>0</v>
      </c>
      <c r="Q168">
        <v>0</v>
      </c>
      <c r="R168">
        <v>0</v>
      </c>
      <c r="S168" t="s">
        <v>639</v>
      </c>
      <c r="T168" t="s">
        <v>47</v>
      </c>
      <c r="U168" t="s">
        <v>584</v>
      </c>
      <c r="V168" t="s">
        <v>38</v>
      </c>
      <c r="W168">
        <v>1</v>
      </c>
      <c r="X168" t="s">
        <v>39</v>
      </c>
      <c r="Y168">
        <v>385</v>
      </c>
      <c r="Z168">
        <v>85</v>
      </c>
      <c r="AA168" t="s">
        <v>235</v>
      </c>
      <c r="AB168" t="s">
        <v>225</v>
      </c>
      <c r="AC168">
        <v>500046</v>
      </c>
      <c r="AD168" t="s">
        <v>42</v>
      </c>
      <c r="AE168">
        <v>470</v>
      </c>
      <c r="AF168" t="s">
        <v>585</v>
      </c>
      <c r="AG168" t="s">
        <v>586</v>
      </c>
      <c r="AH168">
        <v>13</v>
      </c>
      <c r="AI168">
        <v>50.05</v>
      </c>
      <c r="AJ168">
        <v>334.95</v>
      </c>
    </row>
    <row r="169" spans="1:36" x14ac:dyDescent="0.3">
      <c r="A169">
        <v>168</v>
      </c>
      <c r="B169" t="s">
        <v>640</v>
      </c>
      <c r="C169" s="2">
        <v>43406</v>
      </c>
      <c r="D169" s="3">
        <v>0.71458333333333324</v>
      </c>
      <c r="E169" t="s">
        <v>34</v>
      </c>
      <c r="F169">
        <v>1</v>
      </c>
      <c r="G169">
        <v>2018</v>
      </c>
      <c r="H169">
        <v>2</v>
      </c>
      <c r="I169">
        <v>11</v>
      </c>
      <c r="J169">
        <v>0</v>
      </c>
      <c r="K169">
        <v>0</v>
      </c>
      <c r="L169">
        <v>7</v>
      </c>
      <c r="M169">
        <v>1</v>
      </c>
      <c r="N169">
        <v>0</v>
      </c>
      <c r="O169">
        <v>0</v>
      </c>
      <c r="P169">
        <v>1</v>
      </c>
      <c r="Q169">
        <v>0</v>
      </c>
      <c r="R169">
        <v>0</v>
      </c>
      <c r="S169" t="s">
        <v>641</v>
      </c>
      <c r="T169" t="s">
        <v>47</v>
      </c>
      <c r="U169" t="s">
        <v>549</v>
      </c>
      <c r="V169" t="s">
        <v>38</v>
      </c>
      <c r="W169">
        <v>1</v>
      </c>
      <c r="X169" t="s">
        <v>39</v>
      </c>
      <c r="Y169">
        <v>576</v>
      </c>
      <c r="Z169">
        <v>85</v>
      </c>
      <c r="AA169" t="s">
        <v>642</v>
      </c>
      <c r="AB169" t="s">
        <v>130</v>
      </c>
      <c r="AC169">
        <v>384315</v>
      </c>
      <c r="AD169" t="s">
        <v>51</v>
      </c>
      <c r="AE169">
        <v>661</v>
      </c>
      <c r="AF169" t="s">
        <v>550</v>
      </c>
      <c r="AG169" t="s">
        <v>551</v>
      </c>
      <c r="AH169">
        <v>17</v>
      </c>
      <c r="AI169">
        <v>97.92</v>
      </c>
      <c r="AJ169">
        <v>478.08</v>
      </c>
    </row>
    <row r="170" spans="1:36" x14ac:dyDescent="0.3">
      <c r="A170">
        <v>169</v>
      </c>
      <c r="B170" t="s">
        <v>643</v>
      </c>
      <c r="C170" s="2">
        <v>43406</v>
      </c>
      <c r="D170" s="3">
        <v>0.87152777777777779</v>
      </c>
      <c r="E170" t="s">
        <v>34</v>
      </c>
      <c r="F170">
        <v>1</v>
      </c>
      <c r="G170">
        <v>2018</v>
      </c>
      <c r="H170">
        <v>2</v>
      </c>
      <c r="I170">
        <v>11</v>
      </c>
      <c r="J170">
        <v>0</v>
      </c>
      <c r="K170">
        <v>0</v>
      </c>
      <c r="L170">
        <v>7</v>
      </c>
      <c r="M170">
        <v>1</v>
      </c>
      <c r="N170">
        <v>0</v>
      </c>
      <c r="O170">
        <v>0</v>
      </c>
      <c r="P170">
        <v>0</v>
      </c>
      <c r="Q170">
        <v>1</v>
      </c>
      <c r="R170">
        <v>0</v>
      </c>
      <c r="S170" t="s">
        <v>644</v>
      </c>
      <c r="T170" t="s">
        <v>47</v>
      </c>
      <c r="U170" t="s">
        <v>97</v>
      </c>
      <c r="V170" t="s">
        <v>38</v>
      </c>
      <c r="W170">
        <v>1</v>
      </c>
      <c r="X170" t="s">
        <v>39</v>
      </c>
      <c r="Y170">
        <v>610</v>
      </c>
      <c r="Z170">
        <v>85</v>
      </c>
      <c r="AA170" t="s">
        <v>141</v>
      </c>
      <c r="AB170" t="s">
        <v>142</v>
      </c>
      <c r="AC170">
        <v>560059</v>
      </c>
      <c r="AD170" t="s">
        <v>51</v>
      </c>
      <c r="AE170">
        <v>695</v>
      </c>
      <c r="AF170" t="s">
        <v>100</v>
      </c>
      <c r="AG170" t="s">
        <v>101</v>
      </c>
      <c r="AH170">
        <v>17</v>
      </c>
      <c r="AI170">
        <v>103.7</v>
      </c>
      <c r="AJ170">
        <v>506.3</v>
      </c>
    </row>
    <row r="171" spans="1:36" x14ac:dyDescent="0.3">
      <c r="A171">
        <v>170</v>
      </c>
      <c r="B171" t="s">
        <v>645</v>
      </c>
      <c r="C171" s="2">
        <v>43436</v>
      </c>
      <c r="D171" s="3">
        <v>0.51736111111111105</v>
      </c>
      <c r="E171" t="s">
        <v>34</v>
      </c>
      <c r="F171">
        <v>1</v>
      </c>
      <c r="G171">
        <v>2018</v>
      </c>
      <c r="H171">
        <v>2</v>
      </c>
      <c r="I171">
        <v>12</v>
      </c>
      <c r="J171">
        <v>0</v>
      </c>
      <c r="K171">
        <v>0</v>
      </c>
      <c r="L171">
        <v>1</v>
      </c>
      <c r="M171">
        <v>0</v>
      </c>
      <c r="N171">
        <v>0</v>
      </c>
      <c r="O171">
        <v>1</v>
      </c>
      <c r="P171">
        <v>0</v>
      </c>
      <c r="Q171">
        <v>0</v>
      </c>
      <c r="R171">
        <v>1</v>
      </c>
      <c r="S171" t="s">
        <v>646</v>
      </c>
      <c r="T171" t="s">
        <v>36</v>
      </c>
      <c r="U171" t="s">
        <v>549</v>
      </c>
      <c r="V171" t="s">
        <v>38</v>
      </c>
      <c r="W171">
        <v>1</v>
      </c>
      <c r="X171" t="s">
        <v>39</v>
      </c>
      <c r="Y171">
        <v>576</v>
      </c>
      <c r="Z171">
        <v>85</v>
      </c>
      <c r="AA171" t="s">
        <v>174</v>
      </c>
      <c r="AB171" t="s">
        <v>122</v>
      </c>
      <c r="AC171">
        <v>400017</v>
      </c>
      <c r="AD171" t="s">
        <v>51</v>
      </c>
      <c r="AE171">
        <v>661</v>
      </c>
      <c r="AF171" t="s">
        <v>550</v>
      </c>
      <c r="AG171" t="s">
        <v>551</v>
      </c>
      <c r="AH171">
        <v>17</v>
      </c>
      <c r="AI171">
        <v>97.92</v>
      </c>
      <c r="AJ171">
        <v>478.08</v>
      </c>
    </row>
    <row r="172" spans="1:36" x14ac:dyDescent="0.3">
      <c r="A172">
        <v>171</v>
      </c>
      <c r="B172" t="s">
        <v>647</v>
      </c>
      <c r="C172" s="2">
        <v>43436</v>
      </c>
      <c r="D172" s="3">
        <v>0.52222222222222225</v>
      </c>
      <c r="E172" t="s">
        <v>34</v>
      </c>
      <c r="F172">
        <v>1</v>
      </c>
      <c r="G172">
        <v>2018</v>
      </c>
      <c r="H172">
        <v>2</v>
      </c>
      <c r="I172">
        <v>12</v>
      </c>
      <c r="J172">
        <v>0</v>
      </c>
      <c r="K172">
        <v>0</v>
      </c>
      <c r="L172">
        <v>1</v>
      </c>
      <c r="M172">
        <v>0</v>
      </c>
      <c r="N172">
        <v>0</v>
      </c>
      <c r="O172">
        <v>1</v>
      </c>
      <c r="P172">
        <v>0</v>
      </c>
      <c r="Q172">
        <v>0</v>
      </c>
      <c r="R172">
        <v>0</v>
      </c>
      <c r="S172" t="s">
        <v>648</v>
      </c>
      <c r="T172" t="s">
        <v>47</v>
      </c>
      <c r="U172" t="s">
        <v>549</v>
      </c>
      <c r="V172" t="s">
        <v>38</v>
      </c>
      <c r="W172">
        <v>1</v>
      </c>
      <c r="X172" t="s">
        <v>39</v>
      </c>
      <c r="Y172">
        <v>576</v>
      </c>
      <c r="Z172">
        <v>85</v>
      </c>
      <c r="AA172" t="s">
        <v>174</v>
      </c>
      <c r="AB172" t="s">
        <v>122</v>
      </c>
      <c r="AC172">
        <v>400017</v>
      </c>
      <c r="AD172" t="s">
        <v>51</v>
      </c>
      <c r="AE172">
        <v>661</v>
      </c>
      <c r="AF172" t="s">
        <v>550</v>
      </c>
      <c r="AG172" t="s">
        <v>551</v>
      </c>
      <c r="AH172">
        <v>17</v>
      </c>
      <c r="AI172">
        <v>97.92</v>
      </c>
      <c r="AJ172">
        <v>478.08</v>
      </c>
    </row>
    <row r="173" spans="1:36" x14ac:dyDescent="0.3">
      <c r="A173">
        <v>172</v>
      </c>
      <c r="B173" t="s">
        <v>649</v>
      </c>
      <c r="C173" s="2">
        <v>43436</v>
      </c>
      <c r="D173" s="3">
        <v>0.58680555555555558</v>
      </c>
      <c r="E173" t="s">
        <v>34</v>
      </c>
      <c r="F173">
        <v>1</v>
      </c>
      <c r="G173">
        <v>2018</v>
      </c>
      <c r="H173">
        <v>2</v>
      </c>
      <c r="I173">
        <v>12</v>
      </c>
      <c r="J173">
        <v>0</v>
      </c>
      <c r="K173">
        <v>0</v>
      </c>
      <c r="L173">
        <v>1</v>
      </c>
      <c r="M173">
        <v>0</v>
      </c>
      <c r="N173">
        <v>0</v>
      </c>
      <c r="O173">
        <v>1</v>
      </c>
      <c r="P173">
        <v>0</v>
      </c>
      <c r="Q173">
        <v>0</v>
      </c>
      <c r="R173">
        <v>1</v>
      </c>
      <c r="S173" t="s">
        <v>650</v>
      </c>
      <c r="T173" t="s">
        <v>36</v>
      </c>
      <c r="U173" t="s">
        <v>358</v>
      </c>
      <c r="V173" t="s">
        <v>38</v>
      </c>
      <c r="W173">
        <v>1</v>
      </c>
      <c r="X173" t="s">
        <v>39</v>
      </c>
      <c r="Y173">
        <v>595</v>
      </c>
      <c r="Z173">
        <v>85</v>
      </c>
      <c r="AA173" t="s">
        <v>651</v>
      </c>
      <c r="AB173" t="s">
        <v>122</v>
      </c>
      <c r="AC173">
        <v>401501</v>
      </c>
      <c r="AD173" t="s">
        <v>51</v>
      </c>
      <c r="AE173">
        <v>680</v>
      </c>
      <c r="AF173" t="s">
        <v>240</v>
      </c>
      <c r="AG173" t="s">
        <v>241</v>
      </c>
      <c r="AH173">
        <v>17</v>
      </c>
      <c r="AI173">
        <v>101.15</v>
      </c>
      <c r="AJ173">
        <v>493.85</v>
      </c>
    </row>
    <row r="174" spans="1:36" x14ac:dyDescent="0.3">
      <c r="A174">
        <v>173</v>
      </c>
      <c r="B174" t="s">
        <v>652</v>
      </c>
      <c r="C174" s="2">
        <v>43436</v>
      </c>
      <c r="D174" s="3">
        <v>0.625</v>
      </c>
      <c r="E174" t="s">
        <v>34</v>
      </c>
      <c r="F174">
        <v>1</v>
      </c>
      <c r="G174">
        <v>2018</v>
      </c>
      <c r="H174">
        <v>2</v>
      </c>
      <c r="I174">
        <v>12</v>
      </c>
      <c r="J174">
        <v>0</v>
      </c>
      <c r="K174">
        <v>0</v>
      </c>
      <c r="L174">
        <v>1</v>
      </c>
      <c r="M174">
        <v>0</v>
      </c>
      <c r="N174">
        <v>0</v>
      </c>
      <c r="O174">
        <v>1</v>
      </c>
      <c r="P174">
        <v>0</v>
      </c>
      <c r="Q174">
        <v>0</v>
      </c>
      <c r="R174">
        <v>0</v>
      </c>
      <c r="S174" t="s">
        <v>653</v>
      </c>
      <c r="T174" t="s">
        <v>47</v>
      </c>
      <c r="U174" t="s">
        <v>358</v>
      </c>
      <c r="V174" t="s">
        <v>38</v>
      </c>
      <c r="W174">
        <v>2</v>
      </c>
      <c r="X174" t="s">
        <v>39</v>
      </c>
      <c r="Y174">
        <v>1190</v>
      </c>
      <c r="Z174">
        <v>170</v>
      </c>
      <c r="AA174" t="s">
        <v>654</v>
      </c>
      <c r="AB174" t="s">
        <v>655</v>
      </c>
      <c r="AC174">
        <v>793200</v>
      </c>
      <c r="AD174" t="s">
        <v>51</v>
      </c>
      <c r="AE174">
        <v>1360</v>
      </c>
      <c r="AF174" t="s">
        <v>240</v>
      </c>
      <c r="AG174" t="s">
        <v>241</v>
      </c>
      <c r="AH174">
        <v>17</v>
      </c>
      <c r="AI174">
        <v>202.3</v>
      </c>
      <c r="AJ174">
        <v>987.7</v>
      </c>
    </row>
    <row r="175" spans="1:36" x14ac:dyDescent="0.3">
      <c r="A175">
        <v>174</v>
      </c>
      <c r="B175" t="s">
        <v>656</v>
      </c>
      <c r="C175" s="2">
        <v>43436</v>
      </c>
      <c r="D175" s="3">
        <v>0.64027777777777783</v>
      </c>
      <c r="E175" t="s">
        <v>34</v>
      </c>
      <c r="F175">
        <v>1</v>
      </c>
      <c r="G175">
        <v>2018</v>
      </c>
      <c r="H175">
        <v>2</v>
      </c>
      <c r="I175">
        <v>12</v>
      </c>
      <c r="J175">
        <v>0</v>
      </c>
      <c r="K175">
        <v>0</v>
      </c>
      <c r="L175">
        <v>1</v>
      </c>
      <c r="M175">
        <v>0</v>
      </c>
      <c r="N175">
        <v>0</v>
      </c>
      <c r="O175">
        <v>1</v>
      </c>
      <c r="P175">
        <v>0</v>
      </c>
      <c r="Q175">
        <v>0</v>
      </c>
      <c r="R175">
        <v>0</v>
      </c>
      <c r="S175" t="s">
        <v>657</v>
      </c>
      <c r="T175" t="s">
        <v>47</v>
      </c>
      <c r="U175" t="s">
        <v>564</v>
      </c>
      <c r="V175" t="s">
        <v>38</v>
      </c>
      <c r="W175">
        <v>1</v>
      </c>
      <c r="X175" t="s">
        <v>39</v>
      </c>
      <c r="Y175">
        <v>723</v>
      </c>
      <c r="Z175">
        <v>85</v>
      </c>
      <c r="AA175" t="s">
        <v>611</v>
      </c>
      <c r="AB175" t="s">
        <v>277</v>
      </c>
      <c r="AC175">
        <v>522006</v>
      </c>
      <c r="AD175" t="s">
        <v>42</v>
      </c>
      <c r="AE175">
        <v>808</v>
      </c>
      <c r="AF175" t="s">
        <v>565</v>
      </c>
      <c r="AG175" t="s">
        <v>566</v>
      </c>
      <c r="AH175">
        <v>13</v>
      </c>
      <c r="AI175">
        <v>93.99</v>
      </c>
      <c r="AJ175">
        <v>629.01</v>
      </c>
    </row>
    <row r="176" spans="1:36" x14ac:dyDescent="0.3">
      <c r="A176">
        <v>175</v>
      </c>
      <c r="B176" t="s">
        <v>658</v>
      </c>
      <c r="C176" s="2">
        <v>43436</v>
      </c>
      <c r="D176" s="3">
        <v>0.73263888888888884</v>
      </c>
      <c r="E176" t="s">
        <v>34</v>
      </c>
      <c r="F176">
        <v>1</v>
      </c>
      <c r="G176">
        <v>2018</v>
      </c>
      <c r="H176">
        <v>2</v>
      </c>
      <c r="I176">
        <v>12</v>
      </c>
      <c r="J176">
        <v>0</v>
      </c>
      <c r="K176">
        <v>0</v>
      </c>
      <c r="L176">
        <v>1</v>
      </c>
      <c r="M176">
        <v>0</v>
      </c>
      <c r="N176">
        <v>0</v>
      </c>
      <c r="O176">
        <v>0</v>
      </c>
      <c r="P176">
        <v>1</v>
      </c>
      <c r="Q176">
        <v>0</v>
      </c>
      <c r="R176">
        <v>0</v>
      </c>
      <c r="S176" t="s">
        <v>659</v>
      </c>
      <c r="T176" t="s">
        <v>47</v>
      </c>
      <c r="U176" t="s">
        <v>37</v>
      </c>
      <c r="V176" t="s">
        <v>38</v>
      </c>
      <c r="W176">
        <v>1</v>
      </c>
      <c r="X176" t="s">
        <v>39</v>
      </c>
      <c r="Y176">
        <v>999</v>
      </c>
      <c r="Z176">
        <v>85</v>
      </c>
      <c r="AA176" t="s">
        <v>660</v>
      </c>
      <c r="AB176" t="s">
        <v>142</v>
      </c>
      <c r="AC176">
        <v>560043</v>
      </c>
      <c r="AD176" t="s">
        <v>42</v>
      </c>
      <c r="AE176">
        <v>1084</v>
      </c>
      <c r="AF176" t="s">
        <v>43</v>
      </c>
      <c r="AG176" t="s">
        <v>44</v>
      </c>
      <c r="AH176">
        <v>13</v>
      </c>
      <c r="AI176">
        <v>129.87</v>
      </c>
      <c r="AJ176">
        <v>869.13</v>
      </c>
    </row>
    <row r="177" spans="1:36" x14ac:dyDescent="0.3">
      <c r="A177">
        <v>176</v>
      </c>
      <c r="B177" t="s">
        <v>661</v>
      </c>
      <c r="C177" s="2">
        <v>43436</v>
      </c>
      <c r="D177" s="3">
        <v>0.80347222222222225</v>
      </c>
      <c r="E177" t="s">
        <v>34</v>
      </c>
      <c r="F177">
        <v>1</v>
      </c>
      <c r="G177">
        <v>2018</v>
      </c>
      <c r="H177">
        <v>2</v>
      </c>
      <c r="I177">
        <v>12</v>
      </c>
      <c r="J177">
        <v>0</v>
      </c>
      <c r="K177">
        <v>0</v>
      </c>
      <c r="L177">
        <v>1</v>
      </c>
      <c r="M177">
        <v>0</v>
      </c>
      <c r="N177">
        <v>0</v>
      </c>
      <c r="O177">
        <v>0</v>
      </c>
      <c r="P177">
        <v>1</v>
      </c>
      <c r="Q177">
        <v>0</v>
      </c>
      <c r="R177">
        <v>0</v>
      </c>
      <c r="S177" t="s">
        <v>662</v>
      </c>
      <c r="T177" t="s">
        <v>47</v>
      </c>
      <c r="U177" t="s">
        <v>549</v>
      </c>
      <c r="V177" t="s">
        <v>38</v>
      </c>
      <c r="W177">
        <v>1</v>
      </c>
      <c r="X177" t="s">
        <v>39</v>
      </c>
      <c r="Y177">
        <v>576</v>
      </c>
      <c r="Z177">
        <v>85</v>
      </c>
      <c r="AA177" t="s">
        <v>235</v>
      </c>
      <c r="AB177" t="s">
        <v>225</v>
      </c>
      <c r="AC177">
        <v>500072</v>
      </c>
      <c r="AD177" t="s">
        <v>51</v>
      </c>
      <c r="AE177">
        <v>661</v>
      </c>
      <c r="AF177" t="s">
        <v>550</v>
      </c>
      <c r="AG177" t="s">
        <v>551</v>
      </c>
      <c r="AH177">
        <v>17</v>
      </c>
      <c r="AI177">
        <v>97.92</v>
      </c>
      <c r="AJ177">
        <v>478.08</v>
      </c>
    </row>
    <row r="178" spans="1:36" x14ac:dyDescent="0.3">
      <c r="A178">
        <v>177</v>
      </c>
      <c r="B178" t="s">
        <v>663</v>
      </c>
      <c r="C178" t="s">
        <v>664</v>
      </c>
      <c r="D178" s="3">
        <v>0.1361111111111111</v>
      </c>
      <c r="E178" t="s">
        <v>34</v>
      </c>
      <c r="F178">
        <v>1</v>
      </c>
      <c r="G178">
        <v>2018</v>
      </c>
      <c r="H178">
        <v>2</v>
      </c>
      <c r="I178">
        <v>13</v>
      </c>
      <c r="J178">
        <v>0</v>
      </c>
      <c r="K178">
        <v>0</v>
      </c>
      <c r="L178">
        <v>2</v>
      </c>
      <c r="M178">
        <v>0</v>
      </c>
      <c r="N178">
        <v>0</v>
      </c>
      <c r="O178">
        <v>0</v>
      </c>
      <c r="P178">
        <v>0</v>
      </c>
      <c r="Q178">
        <v>1</v>
      </c>
      <c r="R178">
        <v>0</v>
      </c>
      <c r="S178" t="s">
        <v>665</v>
      </c>
      <c r="T178" t="s">
        <v>47</v>
      </c>
      <c r="U178" t="s">
        <v>37</v>
      </c>
      <c r="V178" t="s">
        <v>38</v>
      </c>
      <c r="W178">
        <v>1</v>
      </c>
      <c r="X178" t="s">
        <v>39</v>
      </c>
      <c r="Y178">
        <v>999</v>
      </c>
      <c r="Z178">
        <v>85</v>
      </c>
      <c r="AA178" t="s">
        <v>666</v>
      </c>
      <c r="AB178" t="s">
        <v>130</v>
      </c>
      <c r="AC178">
        <v>396445</v>
      </c>
      <c r="AD178" t="s">
        <v>42</v>
      </c>
      <c r="AE178">
        <v>1084</v>
      </c>
      <c r="AF178" t="s">
        <v>43</v>
      </c>
      <c r="AG178" t="s">
        <v>44</v>
      </c>
      <c r="AH178">
        <v>13</v>
      </c>
      <c r="AI178">
        <v>129.87</v>
      </c>
      <c r="AJ178">
        <v>869.13</v>
      </c>
    </row>
    <row r="179" spans="1:36" x14ac:dyDescent="0.3">
      <c r="A179">
        <v>178</v>
      </c>
      <c r="B179" t="s">
        <v>667</v>
      </c>
      <c r="C179" t="s">
        <v>664</v>
      </c>
      <c r="D179" s="3">
        <v>0.38263888888888892</v>
      </c>
      <c r="E179" t="s">
        <v>34</v>
      </c>
      <c r="F179">
        <v>1</v>
      </c>
      <c r="G179">
        <v>2018</v>
      </c>
      <c r="H179">
        <v>2</v>
      </c>
      <c r="I179">
        <v>13</v>
      </c>
      <c r="J179">
        <v>0</v>
      </c>
      <c r="K179">
        <v>0</v>
      </c>
      <c r="L179">
        <v>2</v>
      </c>
      <c r="M179">
        <v>0</v>
      </c>
      <c r="N179">
        <v>1</v>
      </c>
      <c r="O179">
        <v>0</v>
      </c>
      <c r="P179">
        <v>0</v>
      </c>
      <c r="Q179">
        <v>0</v>
      </c>
      <c r="R179">
        <v>0</v>
      </c>
      <c r="S179" t="s">
        <v>668</v>
      </c>
      <c r="T179" t="s">
        <v>47</v>
      </c>
      <c r="U179" t="s">
        <v>549</v>
      </c>
      <c r="V179" t="s">
        <v>38</v>
      </c>
      <c r="W179">
        <v>1</v>
      </c>
      <c r="X179" t="s">
        <v>39</v>
      </c>
      <c r="Y179">
        <v>576</v>
      </c>
      <c r="Z179">
        <v>85</v>
      </c>
      <c r="AA179" t="s">
        <v>669</v>
      </c>
      <c r="AB179" t="s">
        <v>335</v>
      </c>
      <c r="AC179">
        <v>743123</v>
      </c>
      <c r="AD179" t="s">
        <v>51</v>
      </c>
      <c r="AE179">
        <v>661</v>
      </c>
      <c r="AF179" t="s">
        <v>550</v>
      </c>
      <c r="AG179" t="s">
        <v>551</v>
      </c>
      <c r="AH179">
        <v>17</v>
      </c>
      <c r="AI179">
        <v>97.92</v>
      </c>
      <c r="AJ179">
        <v>478.08</v>
      </c>
    </row>
    <row r="180" spans="1:36" x14ac:dyDescent="0.3">
      <c r="A180">
        <v>179</v>
      </c>
      <c r="B180" t="s">
        <v>670</v>
      </c>
      <c r="C180" t="s">
        <v>664</v>
      </c>
      <c r="D180" s="3">
        <v>0.4909722222222222</v>
      </c>
      <c r="E180" t="s">
        <v>34</v>
      </c>
      <c r="F180">
        <v>1</v>
      </c>
      <c r="G180">
        <v>2018</v>
      </c>
      <c r="H180">
        <v>2</v>
      </c>
      <c r="I180">
        <v>13</v>
      </c>
      <c r="J180">
        <v>0</v>
      </c>
      <c r="K180">
        <v>0</v>
      </c>
      <c r="L180">
        <v>2</v>
      </c>
      <c r="M180">
        <v>0</v>
      </c>
      <c r="N180">
        <v>1</v>
      </c>
      <c r="O180">
        <v>0</v>
      </c>
      <c r="P180">
        <v>0</v>
      </c>
      <c r="Q180">
        <v>0</v>
      </c>
      <c r="R180">
        <v>1</v>
      </c>
      <c r="S180" t="s">
        <v>671</v>
      </c>
      <c r="T180" t="s">
        <v>36</v>
      </c>
      <c r="U180" t="s">
        <v>578</v>
      </c>
      <c r="V180" t="s">
        <v>38</v>
      </c>
      <c r="W180">
        <v>1</v>
      </c>
      <c r="X180" t="s">
        <v>39</v>
      </c>
      <c r="Y180">
        <v>430</v>
      </c>
      <c r="Z180">
        <v>85</v>
      </c>
      <c r="AA180" t="s">
        <v>174</v>
      </c>
      <c r="AB180" t="s">
        <v>122</v>
      </c>
      <c r="AC180">
        <v>400005</v>
      </c>
      <c r="AD180" t="s">
        <v>51</v>
      </c>
      <c r="AE180">
        <v>515</v>
      </c>
      <c r="AF180" t="s">
        <v>580</v>
      </c>
      <c r="AG180" t="s">
        <v>581</v>
      </c>
      <c r="AH180">
        <v>17</v>
      </c>
      <c r="AI180">
        <v>73.099999999999994</v>
      </c>
      <c r="AJ180">
        <v>356.9</v>
      </c>
    </row>
    <row r="181" spans="1:36" x14ac:dyDescent="0.3">
      <c r="A181">
        <v>180</v>
      </c>
      <c r="B181" t="s">
        <v>672</v>
      </c>
      <c r="C181" t="s">
        <v>673</v>
      </c>
      <c r="D181" s="3">
        <v>0.49236111111111108</v>
      </c>
      <c r="E181" t="s">
        <v>34</v>
      </c>
      <c r="F181">
        <v>1</v>
      </c>
      <c r="G181">
        <v>2018</v>
      </c>
      <c r="H181">
        <v>2</v>
      </c>
      <c r="I181">
        <v>14</v>
      </c>
      <c r="J181">
        <v>1</v>
      </c>
      <c r="K181">
        <v>1</v>
      </c>
      <c r="L181">
        <v>3</v>
      </c>
      <c r="M181">
        <v>0</v>
      </c>
      <c r="N181">
        <v>1</v>
      </c>
      <c r="O181">
        <v>0</v>
      </c>
      <c r="P181">
        <v>0</v>
      </c>
      <c r="Q181">
        <v>0</v>
      </c>
      <c r="R181">
        <v>1</v>
      </c>
      <c r="S181" t="s">
        <v>674</v>
      </c>
      <c r="T181" t="s">
        <v>36</v>
      </c>
      <c r="U181" t="s">
        <v>63</v>
      </c>
      <c r="V181" t="s">
        <v>38</v>
      </c>
      <c r="W181">
        <v>1</v>
      </c>
      <c r="X181" t="s">
        <v>39</v>
      </c>
      <c r="Y181">
        <v>565</v>
      </c>
      <c r="Z181">
        <v>85</v>
      </c>
      <c r="AA181" t="s">
        <v>70</v>
      </c>
      <c r="AB181" t="s">
        <v>71</v>
      </c>
      <c r="AC181">
        <v>800024</v>
      </c>
      <c r="AD181" t="s">
        <v>42</v>
      </c>
      <c r="AE181">
        <v>650</v>
      </c>
      <c r="AF181" t="s">
        <v>65</v>
      </c>
      <c r="AG181" t="s">
        <v>66</v>
      </c>
      <c r="AH181">
        <v>13</v>
      </c>
      <c r="AI181">
        <v>73.45</v>
      </c>
      <c r="AJ181">
        <v>491.55</v>
      </c>
    </row>
    <row r="182" spans="1:36" x14ac:dyDescent="0.3">
      <c r="A182">
        <v>181</v>
      </c>
      <c r="B182" t="s">
        <v>675</v>
      </c>
      <c r="C182" t="s">
        <v>673</v>
      </c>
      <c r="D182" s="3">
        <v>0.55902777777777779</v>
      </c>
      <c r="E182" t="s">
        <v>34</v>
      </c>
      <c r="F182">
        <v>1</v>
      </c>
      <c r="G182">
        <v>2018</v>
      </c>
      <c r="H182">
        <v>2</v>
      </c>
      <c r="I182">
        <v>14</v>
      </c>
      <c r="J182">
        <v>1</v>
      </c>
      <c r="K182">
        <v>1</v>
      </c>
      <c r="L182">
        <v>3</v>
      </c>
      <c r="M182">
        <v>0</v>
      </c>
      <c r="N182">
        <v>0</v>
      </c>
      <c r="O182">
        <v>1</v>
      </c>
      <c r="P182">
        <v>0</v>
      </c>
      <c r="Q182">
        <v>0</v>
      </c>
      <c r="R182">
        <v>1</v>
      </c>
      <c r="S182" t="s">
        <v>676</v>
      </c>
      <c r="T182" t="s">
        <v>36</v>
      </c>
      <c r="U182" t="s">
        <v>37</v>
      </c>
      <c r="V182" t="s">
        <v>38</v>
      </c>
      <c r="W182">
        <v>1</v>
      </c>
      <c r="X182" t="s">
        <v>39</v>
      </c>
      <c r="Y182">
        <v>999</v>
      </c>
      <c r="Z182">
        <v>85</v>
      </c>
      <c r="AA182" t="s">
        <v>40</v>
      </c>
      <c r="AB182" t="s">
        <v>225</v>
      </c>
      <c r="AC182">
        <v>500096</v>
      </c>
      <c r="AD182" t="s">
        <v>42</v>
      </c>
      <c r="AE182">
        <v>1084</v>
      </c>
      <c r="AF182" t="s">
        <v>43</v>
      </c>
      <c r="AG182" t="s">
        <v>44</v>
      </c>
      <c r="AH182">
        <v>13</v>
      </c>
      <c r="AI182">
        <v>129.87</v>
      </c>
      <c r="AJ182">
        <v>869.13</v>
      </c>
    </row>
    <row r="183" spans="1:36" x14ac:dyDescent="0.3">
      <c r="A183">
        <v>182</v>
      </c>
      <c r="B183" t="s">
        <v>677</v>
      </c>
      <c r="C183" t="s">
        <v>673</v>
      </c>
      <c r="D183" s="3">
        <v>0.57777777777777783</v>
      </c>
      <c r="E183" t="s">
        <v>34</v>
      </c>
      <c r="F183">
        <v>1</v>
      </c>
      <c r="G183">
        <v>2018</v>
      </c>
      <c r="H183">
        <v>2</v>
      </c>
      <c r="I183">
        <v>14</v>
      </c>
      <c r="J183">
        <v>1</v>
      </c>
      <c r="K183">
        <v>1</v>
      </c>
      <c r="L183">
        <v>3</v>
      </c>
      <c r="M183">
        <v>0</v>
      </c>
      <c r="N183">
        <v>0</v>
      </c>
      <c r="O183">
        <v>1</v>
      </c>
      <c r="P183">
        <v>0</v>
      </c>
      <c r="Q183">
        <v>0</v>
      </c>
      <c r="R183">
        <v>1</v>
      </c>
      <c r="S183" t="s">
        <v>678</v>
      </c>
      <c r="T183" t="s">
        <v>36</v>
      </c>
      <c r="U183" t="s">
        <v>204</v>
      </c>
      <c r="V183" t="s">
        <v>38</v>
      </c>
      <c r="W183">
        <v>1</v>
      </c>
      <c r="X183" t="s">
        <v>39</v>
      </c>
      <c r="Y183">
        <v>465</v>
      </c>
      <c r="Z183">
        <v>85</v>
      </c>
      <c r="AA183" t="s">
        <v>509</v>
      </c>
      <c r="AB183" t="s">
        <v>187</v>
      </c>
      <c r="AC183">
        <v>122002</v>
      </c>
      <c r="AD183" t="s">
        <v>42</v>
      </c>
      <c r="AE183">
        <v>550</v>
      </c>
      <c r="AF183" t="s">
        <v>206</v>
      </c>
      <c r="AG183" t="s">
        <v>207</v>
      </c>
      <c r="AH183">
        <v>13</v>
      </c>
      <c r="AI183">
        <v>60.45</v>
      </c>
      <c r="AJ183">
        <v>404.55</v>
      </c>
    </row>
    <row r="184" spans="1:36" x14ac:dyDescent="0.3">
      <c r="A184">
        <v>183</v>
      </c>
      <c r="B184" t="s">
        <v>679</v>
      </c>
      <c r="C184" t="s">
        <v>680</v>
      </c>
      <c r="D184" s="3">
        <v>0.47847222222222219</v>
      </c>
      <c r="E184" t="s">
        <v>34</v>
      </c>
      <c r="F184">
        <v>1</v>
      </c>
      <c r="G184">
        <v>2018</v>
      </c>
      <c r="H184">
        <v>2</v>
      </c>
      <c r="I184">
        <v>15</v>
      </c>
      <c r="J184">
        <v>0</v>
      </c>
      <c r="K184">
        <v>1</v>
      </c>
      <c r="L184">
        <v>4</v>
      </c>
      <c r="M184">
        <v>0</v>
      </c>
      <c r="N184">
        <v>1</v>
      </c>
      <c r="O184">
        <v>0</v>
      </c>
      <c r="P184">
        <v>0</v>
      </c>
      <c r="Q184">
        <v>0</v>
      </c>
      <c r="R184">
        <v>0</v>
      </c>
      <c r="S184" t="s">
        <v>681</v>
      </c>
      <c r="T184" t="s">
        <v>47</v>
      </c>
      <c r="U184" t="s">
        <v>549</v>
      </c>
      <c r="V184" t="s">
        <v>38</v>
      </c>
      <c r="W184">
        <v>2</v>
      </c>
      <c r="X184" t="s">
        <v>39</v>
      </c>
      <c r="Y184">
        <v>1152</v>
      </c>
      <c r="Z184">
        <v>170</v>
      </c>
      <c r="AA184" t="s">
        <v>319</v>
      </c>
      <c r="AB184" t="s">
        <v>122</v>
      </c>
      <c r="AC184">
        <v>411030</v>
      </c>
      <c r="AD184" t="s">
        <v>51</v>
      </c>
      <c r="AE184">
        <v>1322</v>
      </c>
      <c r="AF184" t="s">
        <v>550</v>
      </c>
      <c r="AG184" t="s">
        <v>551</v>
      </c>
      <c r="AH184">
        <v>17</v>
      </c>
      <c r="AI184">
        <v>195.84</v>
      </c>
      <c r="AJ184">
        <v>956.16</v>
      </c>
    </row>
    <row r="185" spans="1:36" x14ac:dyDescent="0.3">
      <c r="A185">
        <v>184</v>
      </c>
      <c r="B185" t="s">
        <v>682</v>
      </c>
      <c r="C185" t="s">
        <v>683</v>
      </c>
      <c r="D185" s="3">
        <v>0.3666666666666667</v>
      </c>
      <c r="E185" t="s">
        <v>34</v>
      </c>
      <c r="F185">
        <v>1</v>
      </c>
      <c r="G185">
        <v>2018</v>
      </c>
      <c r="H185">
        <v>2</v>
      </c>
      <c r="I185">
        <v>16</v>
      </c>
      <c r="J185">
        <v>0</v>
      </c>
      <c r="K185">
        <v>0</v>
      </c>
      <c r="L185">
        <v>5</v>
      </c>
      <c r="M185">
        <v>0</v>
      </c>
      <c r="N185">
        <v>1</v>
      </c>
      <c r="O185">
        <v>0</v>
      </c>
      <c r="P185">
        <v>0</v>
      </c>
      <c r="Q185">
        <v>0</v>
      </c>
      <c r="R185">
        <v>0</v>
      </c>
      <c r="S185" t="s">
        <v>684</v>
      </c>
      <c r="T185" t="s">
        <v>47</v>
      </c>
      <c r="U185" t="s">
        <v>685</v>
      </c>
      <c r="V185" t="s">
        <v>38</v>
      </c>
      <c r="W185">
        <v>1</v>
      </c>
      <c r="X185" t="s">
        <v>39</v>
      </c>
      <c r="Y185">
        <v>425</v>
      </c>
      <c r="Z185">
        <v>85</v>
      </c>
      <c r="AA185" t="s">
        <v>159</v>
      </c>
      <c r="AB185" t="s">
        <v>160</v>
      </c>
      <c r="AC185">
        <v>110009</v>
      </c>
      <c r="AD185" t="s">
        <v>42</v>
      </c>
      <c r="AE185">
        <v>510</v>
      </c>
      <c r="AF185" t="s">
        <v>686</v>
      </c>
      <c r="AG185" t="s">
        <v>687</v>
      </c>
      <c r="AH185">
        <v>13</v>
      </c>
      <c r="AI185">
        <v>55.25</v>
      </c>
      <c r="AJ185">
        <v>369.75</v>
      </c>
    </row>
    <row r="186" spans="1:36" x14ac:dyDescent="0.3">
      <c r="A186">
        <v>185</v>
      </c>
      <c r="B186" t="s">
        <v>688</v>
      </c>
      <c r="C186" t="s">
        <v>683</v>
      </c>
      <c r="D186" s="3">
        <v>0.74236111111111114</v>
      </c>
      <c r="E186" t="s">
        <v>34</v>
      </c>
      <c r="F186">
        <v>1</v>
      </c>
      <c r="G186">
        <v>2018</v>
      </c>
      <c r="H186">
        <v>2</v>
      </c>
      <c r="I186">
        <v>16</v>
      </c>
      <c r="J186">
        <v>0</v>
      </c>
      <c r="K186">
        <v>0</v>
      </c>
      <c r="L186">
        <v>5</v>
      </c>
      <c r="M186">
        <v>0</v>
      </c>
      <c r="N186">
        <v>0</v>
      </c>
      <c r="O186">
        <v>0</v>
      </c>
      <c r="P186">
        <v>1</v>
      </c>
      <c r="Q186">
        <v>0</v>
      </c>
      <c r="R186">
        <v>1</v>
      </c>
      <c r="S186" t="s">
        <v>689</v>
      </c>
      <c r="T186" t="s">
        <v>36</v>
      </c>
      <c r="U186" t="s">
        <v>564</v>
      </c>
      <c r="V186" t="s">
        <v>38</v>
      </c>
      <c r="W186">
        <v>1</v>
      </c>
      <c r="X186" t="s">
        <v>39</v>
      </c>
      <c r="Y186">
        <v>723</v>
      </c>
      <c r="Z186">
        <v>85</v>
      </c>
      <c r="AA186" t="s">
        <v>690</v>
      </c>
      <c r="AB186" t="s">
        <v>50</v>
      </c>
      <c r="AC186">
        <v>625018</v>
      </c>
      <c r="AD186" t="s">
        <v>42</v>
      </c>
      <c r="AE186">
        <v>808</v>
      </c>
      <c r="AF186" t="s">
        <v>565</v>
      </c>
      <c r="AG186" t="s">
        <v>566</v>
      </c>
      <c r="AH186">
        <v>13</v>
      </c>
      <c r="AI186">
        <v>93.99</v>
      </c>
      <c r="AJ186">
        <v>629.01</v>
      </c>
    </row>
    <row r="187" spans="1:36" x14ac:dyDescent="0.3">
      <c r="A187">
        <v>186</v>
      </c>
      <c r="B187" t="s">
        <v>691</v>
      </c>
      <c r="C187" t="s">
        <v>692</v>
      </c>
      <c r="D187" s="3">
        <v>0.73819444444444438</v>
      </c>
      <c r="E187" t="s">
        <v>34</v>
      </c>
      <c r="F187">
        <v>1</v>
      </c>
      <c r="G187">
        <v>2018</v>
      </c>
      <c r="H187">
        <v>2</v>
      </c>
      <c r="I187">
        <v>17</v>
      </c>
      <c r="J187">
        <v>0</v>
      </c>
      <c r="K187">
        <v>0</v>
      </c>
      <c r="L187">
        <v>6</v>
      </c>
      <c r="M187">
        <v>1</v>
      </c>
      <c r="N187">
        <v>0</v>
      </c>
      <c r="O187">
        <v>0</v>
      </c>
      <c r="P187">
        <v>1</v>
      </c>
      <c r="Q187">
        <v>0</v>
      </c>
      <c r="R187">
        <v>0</v>
      </c>
      <c r="S187" t="s">
        <v>693</v>
      </c>
      <c r="T187" t="s">
        <v>47</v>
      </c>
      <c r="U187" t="s">
        <v>333</v>
      </c>
      <c r="V187" t="s">
        <v>38</v>
      </c>
      <c r="W187">
        <v>1</v>
      </c>
      <c r="X187" t="s">
        <v>39</v>
      </c>
      <c r="Y187">
        <v>757</v>
      </c>
      <c r="Z187">
        <v>85</v>
      </c>
      <c r="AA187" t="s">
        <v>694</v>
      </c>
      <c r="AB187" t="s">
        <v>160</v>
      </c>
      <c r="AC187">
        <v>110030</v>
      </c>
      <c r="AD187" t="s">
        <v>42</v>
      </c>
      <c r="AE187">
        <v>842</v>
      </c>
      <c r="AF187" t="s">
        <v>336</v>
      </c>
      <c r="AG187" t="s">
        <v>73</v>
      </c>
      <c r="AH187">
        <v>13</v>
      </c>
      <c r="AI187">
        <v>98.41</v>
      </c>
      <c r="AJ187">
        <v>658.59</v>
      </c>
    </row>
    <row r="188" spans="1:36" x14ac:dyDescent="0.3">
      <c r="A188">
        <v>187</v>
      </c>
      <c r="B188" t="s">
        <v>695</v>
      </c>
      <c r="C188" t="s">
        <v>696</v>
      </c>
      <c r="D188" s="3">
        <v>0.26180555555555557</v>
      </c>
      <c r="E188" t="s">
        <v>34</v>
      </c>
      <c r="F188">
        <v>1</v>
      </c>
      <c r="G188">
        <v>2018</v>
      </c>
      <c r="H188">
        <v>2</v>
      </c>
      <c r="I188">
        <v>18</v>
      </c>
      <c r="J188">
        <v>0</v>
      </c>
      <c r="K188">
        <v>0</v>
      </c>
      <c r="L188">
        <v>7</v>
      </c>
      <c r="M188">
        <v>1</v>
      </c>
      <c r="N188">
        <v>1</v>
      </c>
      <c r="O188">
        <v>0</v>
      </c>
      <c r="P188">
        <v>0</v>
      </c>
      <c r="Q188">
        <v>0</v>
      </c>
      <c r="R188">
        <v>1</v>
      </c>
      <c r="S188" t="s">
        <v>697</v>
      </c>
      <c r="T188" t="s">
        <v>36</v>
      </c>
      <c r="U188" t="s">
        <v>76</v>
      </c>
      <c r="V188" t="s">
        <v>38</v>
      </c>
      <c r="W188">
        <v>1</v>
      </c>
      <c r="X188" t="s">
        <v>39</v>
      </c>
      <c r="Y188">
        <v>425</v>
      </c>
      <c r="Z188">
        <v>85</v>
      </c>
      <c r="AA188" t="s">
        <v>373</v>
      </c>
      <c r="AB188" t="s">
        <v>106</v>
      </c>
      <c r="AC188">
        <v>201301</v>
      </c>
      <c r="AD188" t="s">
        <v>42</v>
      </c>
      <c r="AE188">
        <v>510</v>
      </c>
      <c r="AF188" t="s">
        <v>79</v>
      </c>
      <c r="AG188" t="s">
        <v>80</v>
      </c>
      <c r="AH188">
        <v>13</v>
      </c>
      <c r="AI188">
        <v>55.25</v>
      </c>
      <c r="AJ188">
        <v>369.75</v>
      </c>
    </row>
    <row r="189" spans="1:36" x14ac:dyDescent="0.3">
      <c r="A189">
        <v>188</v>
      </c>
      <c r="B189" t="s">
        <v>698</v>
      </c>
      <c r="C189" t="s">
        <v>696</v>
      </c>
      <c r="D189" s="3">
        <v>0.37986111111111115</v>
      </c>
      <c r="E189" t="s">
        <v>34</v>
      </c>
      <c r="F189">
        <v>1</v>
      </c>
      <c r="G189">
        <v>2018</v>
      </c>
      <c r="H189">
        <v>2</v>
      </c>
      <c r="I189">
        <v>18</v>
      </c>
      <c r="J189">
        <v>0</v>
      </c>
      <c r="K189">
        <v>0</v>
      </c>
      <c r="L189">
        <v>7</v>
      </c>
      <c r="M189">
        <v>1</v>
      </c>
      <c r="N189">
        <v>1</v>
      </c>
      <c r="O189">
        <v>0</v>
      </c>
      <c r="P189">
        <v>0</v>
      </c>
      <c r="Q189">
        <v>0</v>
      </c>
      <c r="R189">
        <v>0</v>
      </c>
      <c r="S189" t="s">
        <v>699</v>
      </c>
      <c r="T189" t="s">
        <v>47</v>
      </c>
      <c r="U189" t="s">
        <v>413</v>
      </c>
      <c r="V189" t="s">
        <v>38</v>
      </c>
      <c r="W189">
        <v>1</v>
      </c>
      <c r="X189" t="s">
        <v>39</v>
      </c>
      <c r="Y189">
        <v>600</v>
      </c>
      <c r="Z189">
        <v>85</v>
      </c>
      <c r="AA189" t="s">
        <v>700</v>
      </c>
      <c r="AB189" t="s">
        <v>130</v>
      </c>
      <c r="AC189">
        <v>380004</v>
      </c>
      <c r="AD189" t="s">
        <v>51</v>
      </c>
      <c r="AE189">
        <v>685</v>
      </c>
      <c r="AF189" t="s">
        <v>415</v>
      </c>
      <c r="AG189" t="s">
        <v>241</v>
      </c>
      <c r="AH189">
        <v>17</v>
      </c>
      <c r="AI189">
        <v>102</v>
      </c>
      <c r="AJ189">
        <v>498</v>
      </c>
    </row>
    <row r="190" spans="1:36" x14ac:dyDescent="0.3">
      <c r="A190">
        <v>189</v>
      </c>
      <c r="B190" t="s">
        <v>701</v>
      </c>
      <c r="C190" t="s">
        <v>696</v>
      </c>
      <c r="D190" s="3">
        <v>0.45763888888888887</v>
      </c>
      <c r="E190" t="s">
        <v>34</v>
      </c>
      <c r="F190">
        <v>1</v>
      </c>
      <c r="G190">
        <v>2018</v>
      </c>
      <c r="H190">
        <v>2</v>
      </c>
      <c r="I190">
        <v>18</v>
      </c>
      <c r="J190">
        <v>0</v>
      </c>
      <c r="K190">
        <v>0</v>
      </c>
      <c r="L190">
        <v>7</v>
      </c>
      <c r="M190">
        <v>1</v>
      </c>
      <c r="N190">
        <v>1</v>
      </c>
      <c r="O190">
        <v>0</v>
      </c>
      <c r="P190">
        <v>0</v>
      </c>
      <c r="Q190">
        <v>0</v>
      </c>
      <c r="R190">
        <v>1</v>
      </c>
      <c r="S190" t="s">
        <v>702</v>
      </c>
      <c r="T190" t="s">
        <v>36</v>
      </c>
      <c r="U190" t="s">
        <v>413</v>
      </c>
      <c r="V190" t="s">
        <v>38</v>
      </c>
      <c r="W190">
        <v>1</v>
      </c>
      <c r="X190" t="s">
        <v>39</v>
      </c>
      <c r="Y190">
        <v>600</v>
      </c>
      <c r="Z190">
        <v>85</v>
      </c>
      <c r="AA190" t="s">
        <v>174</v>
      </c>
      <c r="AB190" t="s">
        <v>122</v>
      </c>
      <c r="AC190">
        <v>400076</v>
      </c>
      <c r="AD190" t="s">
        <v>51</v>
      </c>
      <c r="AE190">
        <v>685</v>
      </c>
      <c r="AF190" t="s">
        <v>415</v>
      </c>
      <c r="AG190" t="s">
        <v>241</v>
      </c>
      <c r="AH190">
        <v>17</v>
      </c>
      <c r="AI190">
        <v>102</v>
      </c>
      <c r="AJ190">
        <v>498</v>
      </c>
    </row>
    <row r="191" spans="1:36" x14ac:dyDescent="0.3">
      <c r="A191">
        <v>190</v>
      </c>
      <c r="B191" t="s">
        <v>703</v>
      </c>
      <c r="C191" t="s">
        <v>696</v>
      </c>
      <c r="D191" s="3">
        <v>0.4993055555555555</v>
      </c>
      <c r="E191" t="s">
        <v>34</v>
      </c>
      <c r="F191">
        <v>1</v>
      </c>
      <c r="G191">
        <v>2018</v>
      </c>
      <c r="H191">
        <v>2</v>
      </c>
      <c r="I191">
        <v>18</v>
      </c>
      <c r="J191">
        <v>0</v>
      </c>
      <c r="K191">
        <v>0</v>
      </c>
      <c r="L191">
        <v>7</v>
      </c>
      <c r="M191">
        <v>1</v>
      </c>
      <c r="N191">
        <v>1</v>
      </c>
      <c r="O191">
        <v>0</v>
      </c>
      <c r="P191">
        <v>0</v>
      </c>
      <c r="Q191">
        <v>0</v>
      </c>
      <c r="R191">
        <v>0</v>
      </c>
      <c r="S191" t="s">
        <v>704</v>
      </c>
      <c r="T191" t="s">
        <v>47</v>
      </c>
      <c r="U191" t="s">
        <v>413</v>
      </c>
      <c r="V191" t="s">
        <v>38</v>
      </c>
      <c r="W191">
        <v>1</v>
      </c>
      <c r="X191" t="s">
        <v>39</v>
      </c>
      <c r="Y191">
        <v>600</v>
      </c>
      <c r="Z191">
        <v>85</v>
      </c>
      <c r="AA191" t="s">
        <v>705</v>
      </c>
      <c r="AB191" t="s">
        <v>122</v>
      </c>
      <c r="AC191">
        <v>421004</v>
      </c>
      <c r="AD191" t="s">
        <v>51</v>
      </c>
      <c r="AE191">
        <v>685</v>
      </c>
      <c r="AF191" t="s">
        <v>415</v>
      </c>
      <c r="AG191" t="s">
        <v>241</v>
      </c>
      <c r="AH191">
        <v>17</v>
      </c>
      <c r="AI191">
        <v>102</v>
      </c>
      <c r="AJ191">
        <v>498</v>
      </c>
    </row>
    <row r="192" spans="1:36" x14ac:dyDescent="0.3">
      <c r="A192">
        <v>191</v>
      </c>
      <c r="B192" t="s">
        <v>706</v>
      </c>
      <c r="C192" t="s">
        <v>696</v>
      </c>
      <c r="D192" s="3">
        <v>0.51250000000000007</v>
      </c>
      <c r="E192" t="s">
        <v>34</v>
      </c>
      <c r="F192">
        <v>1</v>
      </c>
      <c r="G192">
        <v>2018</v>
      </c>
      <c r="H192">
        <v>2</v>
      </c>
      <c r="I192">
        <v>18</v>
      </c>
      <c r="J192">
        <v>0</v>
      </c>
      <c r="K192">
        <v>0</v>
      </c>
      <c r="L192">
        <v>7</v>
      </c>
      <c r="M192">
        <v>1</v>
      </c>
      <c r="N192">
        <v>0</v>
      </c>
      <c r="O192">
        <v>1</v>
      </c>
      <c r="P192">
        <v>0</v>
      </c>
      <c r="Q192">
        <v>0</v>
      </c>
      <c r="R192">
        <v>1</v>
      </c>
      <c r="S192" t="s">
        <v>707</v>
      </c>
      <c r="T192" t="s">
        <v>36</v>
      </c>
      <c r="U192" t="s">
        <v>413</v>
      </c>
      <c r="V192" t="s">
        <v>38</v>
      </c>
      <c r="W192">
        <v>1</v>
      </c>
      <c r="X192" t="s">
        <v>39</v>
      </c>
      <c r="Y192">
        <v>600</v>
      </c>
      <c r="Z192">
        <v>85</v>
      </c>
      <c r="AA192" t="s">
        <v>708</v>
      </c>
      <c r="AB192" t="s">
        <v>608</v>
      </c>
      <c r="AC192">
        <v>151103</v>
      </c>
      <c r="AD192" t="s">
        <v>51</v>
      </c>
      <c r="AE192">
        <v>685</v>
      </c>
      <c r="AF192" t="s">
        <v>415</v>
      </c>
      <c r="AG192" t="s">
        <v>241</v>
      </c>
      <c r="AH192">
        <v>17</v>
      </c>
      <c r="AI192">
        <v>102</v>
      </c>
      <c r="AJ192">
        <v>498</v>
      </c>
    </row>
    <row r="193" spans="1:36" x14ac:dyDescent="0.3">
      <c r="A193">
        <v>192</v>
      </c>
      <c r="B193" t="s">
        <v>709</v>
      </c>
      <c r="C193" t="s">
        <v>710</v>
      </c>
      <c r="D193" s="3">
        <v>0.23750000000000002</v>
      </c>
      <c r="E193" t="s">
        <v>34</v>
      </c>
      <c r="F193">
        <v>1</v>
      </c>
      <c r="G193">
        <v>2018</v>
      </c>
      <c r="H193">
        <v>2</v>
      </c>
      <c r="I193">
        <v>19</v>
      </c>
      <c r="J193">
        <v>0</v>
      </c>
      <c r="K193">
        <v>0</v>
      </c>
      <c r="L193">
        <v>1</v>
      </c>
      <c r="M193">
        <v>0</v>
      </c>
      <c r="N193">
        <v>0</v>
      </c>
      <c r="O193">
        <v>0</v>
      </c>
      <c r="P193">
        <v>0</v>
      </c>
      <c r="Q193">
        <v>1</v>
      </c>
      <c r="R193">
        <v>0</v>
      </c>
      <c r="S193" t="s">
        <v>711</v>
      </c>
      <c r="T193" t="s">
        <v>47</v>
      </c>
      <c r="U193" t="s">
        <v>115</v>
      </c>
      <c r="V193" t="s">
        <v>38</v>
      </c>
      <c r="W193">
        <v>1</v>
      </c>
      <c r="X193" t="s">
        <v>39</v>
      </c>
      <c r="Y193">
        <v>645</v>
      </c>
      <c r="Z193">
        <v>85</v>
      </c>
      <c r="AA193" t="s">
        <v>712</v>
      </c>
      <c r="AB193" t="s">
        <v>187</v>
      </c>
      <c r="AC193">
        <v>132001</v>
      </c>
      <c r="AD193" t="s">
        <v>42</v>
      </c>
      <c r="AE193">
        <v>730</v>
      </c>
      <c r="AF193" t="s">
        <v>117</v>
      </c>
      <c r="AG193" t="s">
        <v>118</v>
      </c>
      <c r="AH193">
        <v>13</v>
      </c>
      <c r="AI193">
        <v>83.85</v>
      </c>
      <c r="AJ193">
        <v>561.15</v>
      </c>
    </row>
    <row r="194" spans="1:36" x14ac:dyDescent="0.3">
      <c r="A194">
        <v>193</v>
      </c>
      <c r="B194" t="s">
        <v>713</v>
      </c>
      <c r="C194" t="s">
        <v>710</v>
      </c>
      <c r="D194" s="3">
        <v>0.26805555555555555</v>
      </c>
      <c r="E194" t="s">
        <v>34</v>
      </c>
      <c r="F194">
        <v>1</v>
      </c>
      <c r="G194">
        <v>2018</v>
      </c>
      <c r="H194">
        <v>2</v>
      </c>
      <c r="I194">
        <v>19</v>
      </c>
      <c r="J194">
        <v>0</v>
      </c>
      <c r="K194">
        <v>0</v>
      </c>
      <c r="L194">
        <v>1</v>
      </c>
      <c r="M194">
        <v>0</v>
      </c>
      <c r="N194">
        <v>1</v>
      </c>
      <c r="O194">
        <v>0</v>
      </c>
      <c r="P194">
        <v>0</v>
      </c>
      <c r="Q194">
        <v>0</v>
      </c>
      <c r="R194">
        <v>0</v>
      </c>
      <c r="S194" t="s">
        <v>714</v>
      </c>
      <c r="T194" t="s">
        <v>47</v>
      </c>
      <c r="U194" t="s">
        <v>715</v>
      </c>
      <c r="V194" t="s">
        <v>38</v>
      </c>
      <c r="W194">
        <v>1</v>
      </c>
      <c r="X194" t="s">
        <v>39</v>
      </c>
      <c r="Y194">
        <v>230</v>
      </c>
      <c r="Z194">
        <v>85</v>
      </c>
      <c r="AA194" t="s">
        <v>716</v>
      </c>
      <c r="AB194" t="s">
        <v>142</v>
      </c>
      <c r="AC194">
        <v>570009</v>
      </c>
      <c r="AD194" t="s">
        <v>51</v>
      </c>
      <c r="AE194">
        <v>315</v>
      </c>
      <c r="AF194" t="s">
        <v>717</v>
      </c>
      <c r="AG194" t="s">
        <v>718</v>
      </c>
      <c r="AH194">
        <v>17</v>
      </c>
      <c r="AI194">
        <v>39.1</v>
      </c>
      <c r="AJ194">
        <v>190.9</v>
      </c>
    </row>
    <row r="195" spans="1:36" x14ac:dyDescent="0.3">
      <c r="A195">
        <v>194</v>
      </c>
      <c r="B195" t="s">
        <v>719</v>
      </c>
      <c r="C195" t="s">
        <v>710</v>
      </c>
      <c r="D195" s="3">
        <v>0.56666666666666665</v>
      </c>
      <c r="E195" t="s">
        <v>34</v>
      </c>
      <c r="F195">
        <v>1</v>
      </c>
      <c r="G195">
        <v>2018</v>
      </c>
      <c r="H195">
        <v>2</v>
      </c>
      <c r="I195">
        <v>19</v>
      </c>
      <c r="J195">
        <v>0</v>
      </c>
      <c r="K195">
        <v>0</v>
      </c>
      <c r="L195">
        <v>1</v>
      </c>
      <c r="M195">
        <v>0</v>
      </c>
      <c r="N195">
        <v>0</v>
      </c>
      <c r="O195">
        <v>1</v>
      </c>
      <c r="P195">
        <v>0</v>
      </c>
      <c r="Q195">
        <v>0</v>
      </c>
      <c r="R195">
        <v>0</v>
      </c>
      <c r="S195" t="s">
        <v>720</v>
      </c>
      <c r="T195" t="s">
        <v>47</v>
      </c>
      <c r="U195" t="s">
        <v>564</v>
      </c>
      <c r="V195" t="s">
        <v>38</v>
      </c>
      <c r="W195">
        <v>1</v>
      </c>
      <c r="X195" t="s">
        <v>39</v>
      </c>
      <c r="Y195">
        <v>723</v>
      </c>
      <c r="Z195">
        <v>85</v>
      </c>
      <c r="AA195" t="s">
        <v>555</v>
      </c>
      <c r="AB195" t="s">
        <v>126</v>
      </c>
      <c r="AC195">
        <v>302017</v>
      </c>
      <c r="AD195" t="s">
        <v>42</v>
      </c>
      <c r="AE195">
        <v>808</v>
      </c>
      <c r="AF195" t="s">
        <v>565</v>
      </c>
      <c r="AG195" t="s">
        <v>566</v>
      </c>
      <c r="AH195">
        <v>13</v>
      </c>
      <c r="AI195">
        <v>93.99</v>
      </c>
      <c r="AJ195">
        <v>629.01</v>
      </c>
    </row>
    <row r="196" spans="1:36" x14ac:dyDescent="0.3">
      <c r="A196">
        <v>195</v>
      </c>
      <c r="B196" t="s">
        <v>721</v>
      </c>
      <c r="C196" t="s">
        <v>710</v>
      </c>
      <c r="D196" s="3">
        <v>0.73611111111111116</v>
      </c>
      <c r="E196" t="s">
        <v>34</v>
      </c>
      <c r="F196">
        <v>1</v>
      </c>
      <c r="G196">
        <v>2018</v>
      </c>
      <c r="H196">
        <v>2</v>
      </c>
      <c r="I196">
        <v>19</v>
      </c>
      <c r="J196">
        <v>0</v>
      </c>
      <c r="K196">
        <v>0</v>
      </c>
      <c r="L196">
        <v>1</v>
      </c>
      <c r="M196">
        <v>0</v>
      </c>
      <c r="N196">
        <v>0</v>
      </c>
      <c r="O196">
        <v>0</v>
      </c>
      <c r="P196">
        <v>1</v>
      </c>
      <c r="Q196">
        <v>0</v>
      </c>
      <c r="R196">
        <v>1</v>
      </c>
      <c r="S196" t="s">
        <v>722</v>
      </c>
      <c r="T196" t="s">
        <v>36</v>
      </c>
      <c r="U196" t="s">
        <v>549</v>
      </c>
      <c r="V196" t="s">
        <v>38</v>
      </c>
      <c r="W196">
        <v>1</v>
      </c>
      <c r="X196" t="s">
        <v>39</v>
      </c>
      <c r="Y196">
        <v>576</v>
      </c>
      <c r="Z196">
        <v>85</v>
      </c>
      <c r="AA196" t="s">
        <v>723</v>
      </c>
      <c r="AB196" t="s">
        <v>126</v>
      </c>
      <c r="AC196">
        <v>313324</v>
      </c>
      <c r="AD196" t="s">
        <v>51</v>
      </c>
      <c r="AE196">
        <v>661</v>
      </c>
      <c r="AF196" t="s">
        <v>550</v>
      </c>
      <c r="AG196" t="s">
        <v>551</v>
      </c>
      <c r="AH196">
        <v>17</v>
      </c>
      <c r="AI196">
        <v>97.92</v>
      </c>
      <c r="AJ196">
        <v>478.08</v>
      </c>
    </row>
    <row r="197" spans="1:36" x14ac:dyDescent="0.3">
      <c r="A197">
        <v>196</v>
      </c>
      <c r="B197" t="s">
        <v>724</v>
      </c>
      <c r="C197" t="s">
        <v>725</v>
      </c>
      <c r="D197" s="3">
        <v>0.12152777777777778</v>
      </c>
      <c r="E197" t="s">
        <v>34</v>
      </c>
      <c r="F197">
        <v>1</v>
      </c>
      <c r="G197">
        <v>2018</v>
      </c>
      <c r="H197">
        <v>2</v>
      </c>
      <c r="I197">
        <v>20</v>
      </c>
      <c r="J197">
        <v>0</v>
      </c>
      <c r="K197">
        <v>0</v>
      </c>
      <c r="L197">
        <v>2</v>
      </c>
      <c r="M197">
        <v>0</v>
      </c>
      <c r="N197">
        <v>0</v>
      </c>
      <c r="O197">
        <v>0</v>
      </c>
      <c r="P197">
        <v>0</v>
      </c>
      <c r="Q197">
        <v>1</v>
      </c>
      <c r="R197">
        <v>1</v>
      </c>
      <c r="S197" t="s">
        <v>726</v>
      </c>
      <c r="T197" t="s">
        <v>36</v>
      </c>
      <c r="U197" t="s">
        <v>727</v>
      </c>
      <c r="V197" t="s">
        <v>38</v>
      </c>
      <c r="W197">
        <v>1</v>
      </c>
      <c r="X197" t="s">
        <v>39</v>
      </c>
      <c r="Y197">
        <v>725</v>
      </c>
      <c r="Z197">
        <v>85</v>
      </c>
      <c r="AA197" t="s">
        <v>319</v>
      </c>
      <c r="AB197" t="s">
        <v>122</v>
      </c>
      <c r="AC197">
        <v>411007</v>
      </c>
      <c r="AD197" t="s">
        <v>51</v>
      </c>
      <c r="AE197">
        <v>810</v>
      </c>
      <c r="AF197" t="s">
        <v>728</v>
      </c>
      <c r="AG197" t="s">
        <v>729</v>
      </c>
      <c r="AH197">
        <v>17</v>
      </c>
      <c r="AI197">
        <v>123.25</v>
      </c>
      <c r="AJ197">
        <v>601.75</v>
      </c>
    </row>
    <row r="198" spans="1:36" x14ac:dyDescent="0.3">
      <c r="A198">
        <v>197</v>
      </c>
      <c r="B198" t="s">
        <v>730</v>
      </c>
      <c r="C198" t="s">
        <v>725</v>
      </c>
      <c r="D198" s="3">
        <v>0.40347222222222223</v>
      </c>
      <c r="E198" t="s">
        <v>34</v>
      </c>
      <c r="F198">
        <v>1</v>
      </c>
      <c r="G198">
        <v>2018</v>
      </c>
      <c r="H198">
        <v>2</v>
      </c>
      <c r="I198">
        <v>20</v>
      </c>
      <c r="J198">
        <v>0</v>
      </c>
      <c r="K198">
        <v>0</v>
      </c>
      <c r="L198">
        <v>2</v>
      </c>
      <c r="M198">
        <v>0</v>
      </c>
      <c r="N198">
        <v>1</v>
      </c>
      <c r="O198">
        <v>0</v>
      </c>
      <c r="P198">
        <v>0</v>
      </c>
      <c r="Q198">
        <v>0</v>
      </c>
      <c r="R198">
        <v>0</v>
      </c>
      <c r="S198" t="s">
        <v>731</v>
      </c>
      <c r="T198" t="s">
        <v>47</v>
      </c>
      <c r="U198" t="s">
        <v>564</v>
      </c>
      <c r="V198" t="s">
        <v>38</v>
      </c>
      <c r="W198">
        <v>1</v>
      </c>
      <c r="X198" t="s">
        <v>39</v>
      </c>
      <c r="Y198">
        <v>723</v>
      </c>
      <c r="Z198">
        <v>170</v>
      </c>
      <c r="AA198" t="s">
        <v>407</v>
      </c>
      <c r="AB198" t="s">
        <v>335</v>
      </c>
      <c r="AC198">
        <v>700107</v>
      </c>
      <c r="AD198" t="s">
        <v>42</v>
      </c>
      <c r="AE198">
        <v>893</v>
      </c>
      <c r="AF198" t="s">
        <v>565</v>
      </c>
      <c r="AG198" t="s">
        <v>566</v>
      </c>
      <c r="AH198">
        <v>13</v>
      </c>
      <c r="AI198">
        <v>93.99</v>
      </c>
      <c r="AJ198">
        <v>629.01</v>
      </c>
    </row>
    <row r="199" spans="1:36" x14ac:dyDescent="0.3">
      <c r="A199">
        <v>198</v>
      </c>
      <c r="B199" t="s">
        <v>732</v>
      </c>
      <c r="C199" t="s">
        <v>725</v>
      </c>
      <c r="D199" s="3">
        <v>0.66805555555555562</v>
      </c>
      <c r="E199" t="s">
        <v>34</v>
      </c>
      <c r="F199">
        <v>1</v>
      </c>
      <c r="G199">
        <v>2018</v>
      </c>
      <c r="H199">
        <v>2</v>
      </c>
      <c r="I199">
        <v>20</v>
      </c>
      <c r="J199">
        <v>0</v>
      </c>
      <c r="K199">
        <v>0</v>
      </c>
      <c r="L199">
        <v>2</v>
      </c>
      <c r="M199">
        <v>0</v>
      </c>
      <c r="N199">
        <v>0</v>
      </c>
      <c r="O199">
        <v>0</v>
      </c>
      <c r="P199">
        <v>1</v>
      </c>
      <c r="Q199">
        <v>0</v>
      </c>
      <c r="R199">
        <v>1</v>
      </c>
      <c r="S199" t="s">
        <v>733</v>
      </c>
      <c r="T199" t="s">
        <v>36</v>
      </c>
      <c r="U199" t="s">
        <v>549</v>
      </c>
      <c r="V199" t="s">
        <v>38</v>
      </c>
      <c r="W199">
        <v>1</v>
      </c>
      <c r="X199" t="s">
        <v>39</v>
      </c>
      <c r="Y199">
        <v>576</v>
      </c>
      <c r="Z199">
        <v>85</v>
      </c>
      <c r="AA199" t="s">
        <v>734</v>
      </c>
      <c r="AB199" t="s">
        <v>126</v>
      </c>
      <c r="AC199">
        <v>333029</v>
      </c>
      <c r="AD199" t="s">
        <v>51</v>
      </c>
      <c r="AE199">
        <v>661</v>
      </c>
      <c r="AF199" t="s">
        <v>550</v>
      </c>
      <c r="AG199" t="s">
        <v>551</v>
      </c>
      <c r="AH199">
        <v>17</v>
      </c>
      <c r="AI199">
        <v>97.92</v>
      </c>
      <c r="AJ199">
        <v>478.08</v>
      </c>
    </row>
    <row r="200" spans="1:36" x14ac:dyDescent="0.3">
      <c r="A200">
        <v>199</v>
      </c>
      <c r="B200" t="s">
        <v>735</v>
      </c>
      <c r="C200" t="s">
        <v>725</v>
      </c>
      <c r="D200" s="3">
        <v>0.68888888888888899</v>
      </c>
      <c r="E200" t="s">
        <v>34</v>
      </c>
      <c r="F200">
        <v>1</v>
      </c>
      <c r="G200">
        <v>2018</v>
      </c>
      <c r="H200">
        <v>2</v>
      </c>
      <c r="I200">
        <v>20</v>
      </c>
      <c r="J200">
        <v>0</v>
      </c>
      <c r="K200">
        <v>0</v>
      </c>
      <c r="L200">
        <v>2</v>
      </c>
      <c r="M200">
        <v>0</v>
      </c>
      <c r="N200">
        <v>0</v>
      </c>
      <c r="O200">
        <v>0</v>
      </c>
      <c r="P200">
        <v>1</v>
      </c>
      <c r="Q200">
        <v>0</v>
      </c>
      <c r="R200">
        <v>0</v>
      </c>
      <c r="S200" t="s">
        <v>736</v>
      </c>
      <c r="T200" t="s">
        <v>47</v>
      </c>
      <c r="U200" t="s">
        <v>549</v>
      </c>
      <c r="V200" t="s">
        <v>38</v>
      </c>
      <c r="W200">
        <v>1</v>
      </c>
      <c r="X200" t="s">
        <v>39</v>
      </c>
      <c r="Y200">
        <v>576</v>
      </c>
      <c r="Z200">
        <v>85</v>
      </c>
      <c r="AA200" t="s">
        <v>737</v>
      </c>
      <c r="AB200" t="s">
        <v>126</v>
      </c>
      <c r="AC200">
        <v>342003</v>
      </c>
      <c r="AD200" t="s">
        <v>51</v>
      </c>
      <c r="AE200">
        <v>661</v>
      </c>
      <c r="AF200" t="s">
        <v>550</v>
      </c>
      <c r="AG200" t="s">
        <v>551</v>
      </c>
      <c r="AH200">
        <v>17</v>
      </c>
      <c r="AI200">
        <v>97.92</v>
      </c>
      <c r="AJ200">
        <v>478.08</v>
      </c>
    </row>
    <row r="201" spans="1:36" x14ac:dyDescent="0.3">
      <c r="A201">
        <v>200</v>
      </c>
      <c r="B201" t="s">
        <v>738</v>
      </c>
      <c r="C201" t="s">
        <v>725</v>
      </c>
      <c r="D201" s="3">
        <v>0.70347222222222217</v>
      </c>
      <c r="E201" t="s">
        <v>34</v>
      </c>
      <c r="F201">
        <v>1</v>
      </c>
      <c r="G201">
        <v>2018</v>
      </c>
      <c r="H201">
        <v>2</v>
      </c>
      <c r="I201">
        <v>20</v>
      </c>
      <c r="J201">
        <v>0</v>
      </c>
      <c r="K201">
        <v>0</v>
      </c>
      <c r="L201">
        <v>2</v>
      </c>
      <c r="M201">
        <v>0</v>
      </c>
      <c r="N201">
        <v>0</v>
      </c>
      <c r="O201">
        <v>0</v>
      </c>
      <c r="P201">
        <v>1</v>
      </c>
      <c r="Q201">
        <v>0</v>
      </c>
      <c r="R201">
        <v>1</v>
      </c>
      <c r="S201" t="s">
        <v>739</v>
      </c>
      <c r="T201" t="s">
        <v>36</v>
      </c>
      <c r="U201" t="s">
        <v>715</v>
      </c>
      <c r="V201" t="s">
        <v>38</v>
      </c>
      <c r="W201">
        <v>1</v>
      </c>
      <c r="X201" t="s">
        <v>39</v>
      </c>
      <c r="Y201">
        <v>230</v>
      </c>
      <c r="Z201">
        <v>85</v>
      </c>
      <c r="AA201" t="s">
        <v>159</v>
      </c>
      <c r="AB201" t="s">
        <v>160</v>
      </c>
      <c r="AC201">
        <v>110014</v>
      </c>
      <c r="AD201" t="s">
        <v>51</v>
      </c>
      <c r="AE201">
        <v>315</v>
      </c>
      <c r="AF201" t="s">
        <v>717</v>
      </c>
      <c r="AG201" t="s">
        <v>718</v>
      </c>
      <c r="AH201">
        <v>17</v>
      </c>
      <c r="AI201">
        <v>39.1</v>
      </c>
      <c r="AJ201">
        <v>190.9</v>
      </c>
    </row>
    <row r="202" spans="1:36" x14ac:dyDescent="0.3">
      <c r="A202">
        <v>201</v>
      </c>
      <c r="B202" t="s">
        <v>740</v>
      </c>
      <c r="C202" t="s">
        <v>725</v>
      </c>
      <c r="D202" s="3">
        <v>0.73888888888888893</v>
      </c>
      <c r="E202" t="s">
        <v>34</v>
      </c>
      <c r="F202">
        <v>1</v>
      </c>
      <c r="G202">
        <v>2018</v>
      </c>
      <c r="H202">
        <v>2</v>
      </c>
      <c r="I202">
        <v>20</v>
      </c>
      <c r="J202">
        <v>0</v>
      </c>
      <c r="K202">
        <v>0</v>
      </c>
      <c r="L202">
        <v>2</v>
      </c>
      <c r="M202">
        <v>0</v>
      </c>
      <c r="N202">
        <v>0</v>
      </c>
      <c r="O202">
        <v>0</v>
      </c>
      <c r="P202">
        <v>1</v>
      </c>
      <c r="Q202">
        <v>0</v>
      </c>
      <c r="R202">
        <v>1</v>
      </c>
      <c r="S202" t="s">
        <v>741</v>
      </c>
      <c r="T202" t="s">
        <v>36</v>
      </c>
      <c r="U202" t="s">
        <v>549</v>
      </c>
      <c r="V202" t="s">
        <v>38</v>
      </c>
      <c r="W202">
        <v>1</v>
      </c>
      <c r="X202" t="s">
        <v>39</v>
      </c>
      <c r="Y202">
        <v>576</v>
      </c>
      <c r="Z202">
        <v>85</v>
      </c>
      <c r="AA202" t="s">
        <v>742</v>
      </c>
      <c r="AB202" t="s">
        <v>122</v>
      </c>
      <c r="AC202">
        <v>413101</v>
      </c>
      <c r="AD202" t="s">
        <v>51</v>
      </c>
      <c r="AE202">
        <v>661</v>
      </c>
      <c r="AF202" t="s">
        <v>550</v>
      </c>
      <c r="AG202" t="s">
        <v>551</v>
      </c>
      <c r="AH202">
        <v>17</v>
      </c>
      <c r="AI202">
        <v>97.92</v>
      </c>
      <c r="AJ202">
        <v>478.08</v>
      </c>
    </row>
    <row r="203" spans="1:36" x14ac:dyDescent="0.3">
      <c r="A203">
        <v>202</v>
      </c>
      <c r="B203" t="s">
        <v>743</v>
      </c>
      <c r="C203" t="s">
        <v>725</v>
      </c>
      <c r="D203" s="3">
        <v>0.7402777777777777</v>
      </c>
      <c r="E203" t="s">
        <v>34</v>
      </c>
      <c r="F203">
        <v>1</v>
      </c>
      <c r="G203">
        <v>2018</v>
      </c>
      <c r="H203">
        <v>2</v>
      </c>
      <c r="I203">
        <v>20</v>
      </c>
      <c r="J203">
        <v>0</v>
      </c>
      <c r="K203">
        <v>0</v>
      </c>
      <c r="L203">
        <v>2</v>
      </c>
      <c r="M203">
        <v>0</v>
      </c>
      <c r="N203">
        <v>0</v>
      </c>
      <c r="O203">
        <v>0</v>
      </c>
      <c r="P203">
        <v>1</v>
      </c>
      <c r="Q203">
        <v>0</v>
      </c>
      <c r="R203">
        <v>1</v>
      </c>
      <c r="S203" t="s">
        <v>744</v>
      </c>
      <c r="T203" t="s">
        <v>36</v>
      </c>
      <c r="U203" t="s">
        <v>549</v>
      </c>
      <c r="V203" t="s">
        <v>38</v>
      </c>
      <c r="W203">
        <v>1</v>
      </c>
      <c r="X203" t="s">
        <v>39</v>
      </c>
      <c r="Y203">
        <v>576</v>
      </c>
      <c r="Z203">
        <v>85</v>
      </c>
      <c r="AA203" t="s">
        <v>745</v>
      </c>
      <c r="AB203" t="s">
        <v>134</v>
      </c>
      <c r="AC203">
        <v>177001</v>
      </c>
      <c r="AD203" t="s">
        <v>51</v>
      </c>
      <c r="AE203">
        <v>661</v>
      </c>
      <c r="AF203" t="s">
        <v>550</v>
      </c>
      <c r="AG203" t="s">
        <v>551</v>
      </c>
      <c r="AH203">
        <v>17</v>
      </c>
      <c r="AI203">
        <v>97.92</v>
      </c>
      <c r="AJ203">
        <v>478.08</v>
      </c>
    </row>
    <row r="204" spans="1:36" x14ac:dyDescent="0.3">
      <c r="A204">
        <v>203</v>
      </c>
      <c r="B204" t="s">
        <v>746</v>
      </c>
      <c r="C204" t="s">
        <v>725</v>
      </c>
      <c r="D204" s="3">
        <v>0.77222222222222225</v>
      </c>
      <c r="E204" t="s">
        <v>34</v>
      </c>
      <c r="F204">
        <v>1</v>
      </c>
      <c r="G204">
        <v>2018</v>
      </c>
      <c r="H204">
        <v>2</v>
      </c>
      <c r="I204">
        <v>20</v>
      </c>
      <c r="J204">
        <v>0</v>
      </c>
      <c r="K204">
        <v>0</v>
      </c>
      <c r="L204">
        <v>2</v>
      </c>
      <c r="M204">
        <v>0</v>
      </c>
      <c r="N204">
        <v>0</v>
      </c>
      <c r="O204">
        <v>0</v>
      </c>
      <c r="P204">
        <v>1</v>
      </c>
      <c r="Q204">
        <v>0</v>
      </c>
      <c r="R204">
        <v>0</v>
      </c>
      <c r="S204" t="s">
        <v>747</v>
      </c>
      <c r="T204" t="s">
        <v>47</v>
      </c>
      <c r="U204" t="s">
        <v>748</v>
      </c>
      <c r="V204" t="s">
        <v>38</v>
      </c>
      <c r="W204">
        <v>1</v>
      </c>
      <c r="X204" t="s">
        <v>39</v>
      </c>
      <c r="Y204">
        <v>315</v>
      </c>
      <c r="Z204">
        <v>85</v>
      </c>
      <c r="AA204" t="s">
        <v>749</v>
      </c>
      <c r="AB204" t="s">
        <v>106</v>
      </c>
      <c r="AC204">
        <v>201009</v>
      </c>
      <c r="AD204" t="s">
        <v>42</v>
      </c>
      <c r="AE204">
        <v>400</v>
      </c>
      <c r="AF204" t="s">
        <v>750</v>
      </c>
      <c r="AG204" t="s">
        <v>751</v>
      </c>
      <c r="AH204">
        <v>13</v>
      </c>
      <c r="AI204">
        <v>40.950000000000003</v>
      </c>
      <c r="AJ204">
        <v>274.05</v>
      </c>
    </row>
    <row r="205" spans="1:36" x14ac:dyDescent="0.3">
      <c r="A205">
        <v>204</v>
      </c>
      <c r="B205" t="s">
        <v>752</v>
      </c>
      <c r="C205" t="s">
        <v>725</v>
      </c>
      <c r="D205" s="3">
        <v>0.91319444444444453</v>
      </c>
      <c r="E205" t="s">
        <v>34</v>
      </c>
      <c r="F205">
        <v>1</v>
      </c>
      <c r="G205">
        <v>2018</v>
      </c>
      <c r="H205">
        <v>2</v>
      </c>
      <c r="I205">
        <v>20</v>
      </c>
      <c r="J205">
        <v>0</v>
      </c>
      <c r="K205">
        <v>0</v>
      </c>
      <c r="L205">
        <v>2</v>
      </c>
      <c r="M205">
        <v>0</v>
      </c>
      <c r="N205">
        <v>0</v>
      </c>
      <c r="O205">
        <v>0</v>
      </c>
      <c r="P205">
        <v>0</v>
      </c>
      <c r="Q205">
        <v>1</v>
      </c>
      <c r="R205">
        <v>0</v>
      </c>
      <c r="S205" t="s">
        <v>753</v>
      </c>
      <c r="T205" t="s">
        <v>47</v>
      </c>
      <c r="U205" t="s">
        <v>549</v>
      </c>
      <c r="V205" t="s">
        <v>38</v>
      </c>
      <c r="W205">
        <v>1</v>
      </c>
      <c r="X205" t="s">
        <v>39</v>
      </c>
      <c r="Y205">
        <v>576</v>
      </c>
      <c r="Z205">
        <v>85</v>
      </c>
      <c r="AA205" t="s">
        <v>754</v>
      </c>
      <c r="AB205" t="s">
        <v>106</v>
      </c>
      <c r="AC205">
        <v>206001</v>
      </c>
      <c r="AD205" t="s">
        <v>51</v>
      </c>
      <c r="AE205">
        <v>661</v>
      </c>
      <c r="AF205" t="s">
        <v>550</v>
      </c>
      <c r="AG205" t="s">
        <v>551</v>
      </c>
      <c r="AH205">
        <v>17</v>
      </c>
      <c r="AI205">
        <v>97.92</v>
      </c>
      <c r="AJ205">
        <v>478.08</v>
      </c>
    </row>
    <row r="206" spans="1:36" x14ac:dyDescent="0.3">
      <c r="A206">
        <v>205</v>
      </c>
      <c r="B206" t="s">
        <v>755</v>
      </c>
      <c r="C206" t="s">
        <v>756</v>
      </c>
      <c r="D206" s="3">
        <v>9.930555555555555E-2</v>
      </c>
      <c r="E206" t="s">
        <v>34</v>
      </c>
      <c r="F206">
        <v>1</v>
      </c>
      <c r="G206">
        <v>2018</v>
      </c>
      <c r="H206">
        <v>2</v>
      </c>
      <c r="I206">
        <v>21</v>
      </c>
      <c r="J206">
        <v>0</v>
      </c>
      <c r="K206">
        <v>0</v>
      </c>
      <c r="L206">
        <v>3</v>
      </c>
      <c r="M206">
        <v>0</v>
      </c>
      <c r="N206">
        <v>0</v>
      </c>
      <c r="O206">
        <v>0</v>
      </c>
      <c r="P206">
        <v>0</v>
      </c>
      <c r="Q206">
        <v>1</v>
      </c>
      <c r="R206">
        <v>1</v>
      </c>
      <c r="S206" t="s">
        <v>757</v>
      </c>
      <c r="T206" t="s">
        <v>36</v>
      </c>
      <c r="U206" t="s">
        <v>564</v>
      </c>
      <c r="V206" t="s">
        <v>38</v>
      </c>
      <c r="W206">
        <v>1</v>
      </c>
      <c r="X206" t="s">
        <v>39</v>
      </c>
      <c r="Y206">
        <v>723</v>
      </c>
      <c r="Z206">
        <v>85</v>
      </c>
      <c r="AA206" t="s">
        <v>407</v>
      </c>
      <c r="AB206" t="s">
        <v>335</v>
      </c>
      <c r="AC206">
        <v>700107</v>
      </c>
      <c r="AD206" t="s">
        <v>42</v>
      </c>
      <c r="AE206">
        <v>808</v>
      </c>
      <c r="AF206" t="s">
        <v>565</v>
      </c>
      <c r="AG206" t="s">
        <v>566</v>
      </c>
      <c r="AH206">
        <v>13</v>
      </c>
      <c r="AI206">
        <v>93.99</v>
      </c>
      <c r="AJ206">
        <v>629.01</v>
      </c>
    </row>
    <row r="207" spans="1:36" x14ac:dyDescent="0.3">
      <c r="A207">
        <v>206</v>
      </c>
      <c r="B207" t="s">
        <v>758</v>
      </c>
      <c r="C207" t="s">
        <v>756</v>
      </c>
      <c r="D207" s="3">
        <v>0.12708333333333333</v>
      </c>
      <c r="E207" t="s">
        <v>34</v>
      </c>
      <c r="F207">
        <v>1</v>
      </c>
      <c r="G207">
        <v>2018</v>
      </c>
      <c r="H207">
        <v>2</v>
      </c>
      <c r="I207">
        <v>21</v>
      </c>
      <c r="J207">
        <v>0</v>
      </c>
      <c r="K207">
        <v>0</v>
      </c>
      <c r="L207">
        <v>3</v>
      </c>
      <c r="M207">
        <v>0</v>
      </c>
      <c r="N207">
        <v>0</v>
      </c>
      <c r="O207">
        <v>0</v>
      </c>
      <c r="P207">
        <v>0</v>
      </c>
      <c r="Q207">
        <v>1</v>
      </c>
      <c r="R207">
        <v>1</v>
      </c>
      <c r="S207" t="s">
        <v>759</v>
      </c>
      <c r="T207" t="s">
        <v>36</v>
      </c>
      <c r="U207" t="s">
        <v>549</v>
      </c>
      <c r="V207" t="s">
        <v>38</v>
      </c>
      <c r="W207">
        <v>1</v>
      </c>
      <c r="X207" t="s">
        <v>39</v>
      </c>
      <c r="Y207">
        <v>576</v>
      </c>
      <c r="Z207">
        <v>85</v>
      </c>
      <c r="AA207" t="s">
        <v>760</v>
      </c>
      <c r="AB207" t="s">
        <v>122</v>
      </c>
      <c r="AC207">
        <v>416502</v>
      </c>
      <c r="AD207" t="s">
        <v>51</v>
      </c>
      <c r="AE207">
        <v>661</v>
      </c>
      <c r="AF207" t="s">
        <v>550</v>
      </c>
      <c r="AG207" t="s">
        <v>551</v>
      </c>
      <c r="AH207">
        <v>17</v>
      </c>
      <c r="AI207">
        <v>97.92</v>
      </c>
      <c r="AJ207">
        <v>478.08</v>
      </c>
    </row>
    <row r="208" spans="1:36" x14ac:dyDescent="0.3">
      <c r="A208">
        <v>207</v>
      </c>
      <c r="B208" t="s">
        <v>761</v>
      </c>
      <c r="C208" t="s">
        <v>756</v>
      </c>
      <c r="D208" s="3">
        <v>0.13819444444444443</v>
      </c>
      <c r="E208" t="s">
        <v>34</v>
      </c>
      <c r="F208">
        <v>1</v>
      </c>
      <c r="G208">
        <v>2018</v>
      </c>
      <c r="H208">
        <v>2</v>
      </c>
      <c r="I208">
        <v>21</v>
      </c>
      <c r="J208">
        <v>0</v>
      </c>
      <c r="K208">
        <v>0</v>
      </c>
      <c r="L208">
        <v>3</v>
      </c>
      <c r="M208">
        <v>0</v>
      </c>
      <c r="N208">
        <v>0</v>
      </c>
      <c r="O208">
        <v>0</v>
      </c>
      <c r="P208">
        <v>0</v>
      </c>
      <c r="Q208">
        <v>1</v>
      </c>
      <c r="R208">
        <v>0</v>
      </c>
      <c r="S208" t="s">
        <v>762</v>
      </c>
      <c r="T208" t="s">
        <v>47</v>
      </c>
      <c r="U208" t="s">
        <v>140</v>
      </c>
      <c r="V208" t="s">
        <v>38</v>
      </c>
      <c r="W208">
        <v>1</v>
      </c>
      <c r="X208" t="s">
        <v>39</v>
      </c>
      <c r="Y208">
        <v>450</v>
      </c>
      <c r="Z208">
        <v>85</v>
      </c>
      <c r="AA208" t="s">
        <v>509</v>
      </c>
      <c r="AB208" t="s">
        <v>187</v>
      </c>
      <c r="AC208">
        <v>122002</v>
      </c>
      <c r="AD208" t="s">
        <v>51</v>
      </c>
      <c r="AE208">
        <v>535</v>
      </c>
      <c r="AF208" t="s">
        <v>143</v>
      </c>
      <c r="AG208" t="s">
        <v>144</v>
      </c>
      <c r="AH208">
        <v>17</v>
      </c>
      <c r="AI208">
        <v>76.5</v>
      </c>
      <c r="AJ208">
        <v>373.5</v>
      </c>
    </row>
    <row r="209" spans="1:36" x14ac:dyDescent="0.3">
      <c r="A209">
        <v>208</v>
      </c>
      <c r="B209" t="s">
        <v>763</v>
      </c>
      <c r="C209" t="s">
        <v>756</v>
      </c>
      <c r="D209" s="3">
        <v>0.15347222222222223</v>
      </c>
      <c r="E209" t="s">
        <v>34</v>
      </c>
      <c r="F209">
        <v>1</v>
      </c>
      <c r="G209">
        <v>2018</v>
      </c>
      <c r="H209">
        <v>2</v>
      </c>
      <c r="I209">
        <v>21</v>
      </c>
      <c r="J209">
        <v>0</v>
      </c>
      <c r="K209">
        <v>0</v>
      </c>
      <c r="L209">
        <v>3</v>
      </c>
      <c r="M209">
        <v>0</v>
      </c>
      <c r="N209">
        <v>0</v>
      </c>
      <c r="O209">
        <v>0</v>
      </c>
      <c r="P209">
        <v>0</v>
      </c>
      <c r="Q209">
        <v>1</v>
      </c>
      <c r="R209">
        <v>1</v>
      </c>
      <c r="S209" t="s">
        <v>764</v>
      </c>
      <c r="T209" t="s">
        <v>36</v>
      </c>
      <c r="U209" t="s">
        <v>549</v>
      </c>
      <c r="V209" t="s">
        <v>38</v>
      </c>
      <c r="W209">
        <v>1</v>
      </c>
      <c r="X209" t="s">
        <v>39</v>
      </c>
      <c r="Y209">
        <v>576</v>
      </c>
      <c r="Z209">
        <v>85</v>
      </c>
      <c r="AA209" t="s">
        <v>319</v>
      </c>
      <c r="AB209" t="s">
        <v>122</v>
      </c>
      <c r="AC209">
        <v>411001</v>
      </c>
      <c r="AD209" t="s">
        <v>51</v>
      </c>
      <c r="AE209">
        <v>661</v>
      </c>
      <c r="AF209" t="s">
        <v>550</v>
      </c>
      <c r="AG209" t="s">
        <v>551</v>
      </c>
      <c r="AH209">
        <v>17</v>
      </c>
      <c r="AI209">
        <v>97.92</v>
      </c>
      <c r="AJ209">
        <v>478.08</v>
      </c>
    </row>
    <row r="210" spans="1:36" x14ac:dyDescent="0.3">
      <c r="A210">
        <v>209</v>
      </c>
      <c r="B210" t="s">
        <v>765</v>
      </c>
      <c r="C210" t="s">
        <v>756</v>
      </c>
      <c r="D210" s="3">
        <v>0.15694444444444444</v>
      </c>
      <c r="E210" t="s">
        <v>34</v>
      </c>
      <c r="F210">
        <v>1</v>
      </c>
      <c r="G210">
        <v>2018</v>
      </c>
      <c r="H210">
        <v>2</v>
      </c>
      <c r="I210">
        <v>21</v>
      </c>
      <c r="J210">
        <v>0</v>
      </c>
      <c r="K210">
        <v>0</v>
      </c>
      <c r="L210">
        <v>3</v>
      </c>
      <c r="M210">
        <v>0</v>
      </c>
      <c r="N210">
        <v>0</v>
      </c>
      <c r="O210">
        <v>0</v>
      </c>
      <c r="P210">
        <v>0</v>
      </c>
      <c r="Q210">
        <v>1</v>
      </c>
      <c r="R210">
        <v>1</v>
      </c>
      <c r="S210" t="s">
        <v>766</v>
      </c>
      <c r="T210" t="s">
        <v>36</v>
      </c>
      <c r="U210" t="s">
        <v>549</v>
      </c>
      <c r="V210" t="s">
        <v>38</v>
      </c>
      <c r="W210">
        <v>1</v>
      </c>
      <c r="X210" t="s">
        <v>39</v>
      </c>
      <c r="Y210">
        <v>576</v>
      </c>
      <c r="Z210">
        <v>85</v>
      </c>
      <c r="AA210" t="s">
        <v>767</v>
      </c>
      <c r="AB210" t="s">
        <v>335</v>
      </c>
      <c r="AC210">
        <v>722102</v>
      </c>
      <c r="AD210" t="s">
        <v>51</v>
      </c>
      <c r="AE210">
        <v>661</v>
      </c>
      <c r="AF210" t="s">
        <v>550</v>
      </c>
      <c r="AG210" t="s">
        <v>551</v>
      </c>
      <c r="AH210">
        <v>17</v>
      </c>
      <c r="AI210">
        <v>97.92</v>
      </c>
      <c r="AJ210">
        <v>478.08</v>
      </c>
    </row>
    <row r="211" spans="1:36" x14ac:dyDescent="0.3">
      <c r="A211">
        <v>210</v>
      </c>
      <c r="B211" t="s">
        <v>768</v>
      </c>
      <c r="C211" t="s">
        <v>756</v>
      </c>
      <c r="D211" s="3">
        <v>0.20555555555555557</v>
      </c>
      <c r="E211" t="s">
        <v>34</v>
      </c>
      <c r="F211">
        <v>1</v>
      </c>
      <c r="G211">
        <v>2018</v>
      </c>
      <c r="H211">
        <v>2</v>
      </c>
      <c r="I211">
        <v>21</v>
      </c>
      <c r="J211">
        <v>0</v>
      </c>
      <c r="K211">
        <v>0</v>
      </c>
      <c r="L211">
        <v>3</v>
      </c>
      <c r="M211">
        <v>0</v>
      </c>
      <c r="N211">
        <v>0</v>
      </c>
      <c r="O211">
        <v>0</v>
      </c>
      <c r="P211">
        <v>0</v>
      </c>
      <c r="Q211">
        <v>1</v>
      </c>
      <c r="R211">
        <v>0</v>
      </c>
      <c r="S211" t="s">
        <v>769</v>
      </c>
      <c r="T211" t="s">
        <v>47</v>
      </c>
      <c r="U211" t="s">
        <v>549</v>
      </c>
      <c r="V211" t="s">
        <v>38</v>
      </c>
      <c r="W211">
        <v>2</v>
      </c>
      <c r="X211" t="s">
        <v>39</v>
      </c>
      <c r="Y211">
        <v>1152</v>
      </c>
      <c r="Z211">
        <v>170</v>
      </c>
      <c r="AA211" t="s">
        <v>174</v>
      </c>
      <c r="AB211" t="s">
        <v>122</v>
      </c>
      <c r="AC211">
        <v>400077</v>
      </c>
      <c r="AD211" t="s">
        <v>51</v>
      </c>
      <c r="AE211">
        <v>1322</v>
      </c>
      <c r="AF211" t="s">
        <v>550</v>
      </c>
      <c r="AG211" t="s">
        <v>551</v>
      </c>
      <c r="AH211">
        <v>17</v>
      </c>
      <c r="AI211">
        <v>195.84</v>
      </c>
      <c r="AJ211">
        <v>956.16</v>
      </c>
    </row>
    <row r="212" spans="1:36" x14ac:dyDescent="0.3">
      <c r="A212">
        <v>211</v>
      </c>
      <c r="B212" t="s">
        <v>770</v>
      </c>
      <c r="C212" t="s">
        <v>756</v>
      </c>
      <c r="D212" s="3">
        <v>0.21180555555555555</v>
      </c>
      <c r="E212" t="s">
        <v>34</v>
      </c>
      <c r="F212">
        <v>1</v>
      </c>
      <c r="G212">
        <v>2018</v>
      </c>
      <c r="H212">
        <v>2</v>
      </c>
      <c r="I212">
        <v>21</v>
      </c>
      <c r="J212">
        <v>0</v>
      </c>
      <c r="K212">
        <v>0</v>
      </c>
      <c r="L212">
        <v>3</v>
      </c>
      <c r="M212">
        <v>0</v>
      </c>
      <c r="N212">
        <v>0</v>
      </c>
      <c r="O212">
        <v>0</v>
      </c>
      <c r="P212">
        <v>0</v>
      </c>
      <c r="Q212">
        <v>1</v>
      </c>
      <c r="R212">
        <v>0</v>
      </c>
      <c r="S212" t="s">
        <v>771</v>
      </c>
      <c r="T212" t="s">
        <v>47</v>
      </c>
      <c r="U212" t="s">
        <v>549</v>
      </c>
      <c r="V212" t="s">
        <v>38</v>
      </c>
      <c r="W212">
        <v>1</v>
      </c>
      <c r="X212" t="s">
        <v>39</v>
      </c>
      <c r="Y212">
        <v>576</v>
      </c>
      <c r="Z212">
        <v>85</v>
      </c>
      <c r="AA212" t="s">
        <v>772</v>
      </c>
      <c r="AB212" t="s">
        <v>122</v>
      </c>
      <c r="AC212">
        <v>413401</v>
      </c>
      <c r="AD212" t="s">
        <v>51</v>
      </c>
      <c r="AE212">
        <v>661</v>
      </c>
      <c r="AF212" t="s">
        <v>550</v>
      </c>
      <c r="AG212" t="s">
        <v>551</v>
      </c>
      <c r="AH212">
        <v>17</v>
      </c>
      <c r="AI212">
        <v>97.92</v>
      </c>
      <c r="AJ212">
        <v>478.08</v>
      </c>
    </row>
    <row r="213" spans="1:36" x14ac:dyDescent="0.3">
      <c r="A213">
        <v>212</v>
      </c>
      <c r="B213" t="s">
        <v>773</v>
      </c>
      <c r="C213" t="s">
        <v>756</v>
      </c>
      <c r="D213" s="3">
        <v>0.57708333333333328</v>
      </c>
      <c r="E213" t="s">
        <v>34</v>
      </c>
      <c r="F213">
        <v>1</v>
      </c>
      <c r="G213">
        <v>2018</v>
      </c>
      <c r="H213">
        <v>2</v>
      </c>
      <c r="I213">
        <v>21</v>
      </c>
      <c r="J213">
        <v>0</v>
      </c>
      <c r="K213">
        <v>0</v>
      </c>
      <c r="L213">
        <v>3</v>
      </c>
      <c r="M213">
        <v>0</v>
      </c>
      <c r="N213">
        <v>0</v>
      </c>
      <c r="O213">
        <v>1</v>
      </c>
      <c r="P213">
        <v>0</v>
      </c>
      <c r="Q213">
        <v>0</v>
      </c>
      <c r="R213">
        <v>1</v>
      </c>
      <c r="S213" t="s">
        <v>774</v>
      </c>
      <c r="T213" t="s">
        <v>36</v>
      </c>
      <c r="U213" t="s">
        <v>413</v>
      </c>
      <c r="V213" t="s">
        <v>38</v>
      </c>
      <c r="W213">
        <v>1</v>
      </c>
      <c r="X213" t="s">
        <v>39</v>
      </c>
      <c r="Y213">
        <v>600</v>
      </c>
      <c r="Z213">
        <v>85</v>
      </c>
      <c r="AA213" t="s">
        <v>775</v>
      </c>
      <c r="AB213" t="s">
        <v>142</v>
      </c>
      <c r="AC213">
        <v>576214</v>
      </c>
      <c r="AD213" t="s">
        <v>51</v>
      </c>
      <c r="AE213">
        <v>685</v>
      </c>
      <c r="AF213" t="s">
        <v>415</v>
      </c>
      <c r="AG213" t="s">
        <v>241</v>
      </c>
      <c r="AH213">
        <v>17</v>
      </c>
      <c r="AI213">
        <v>102</v>
      </c>
      <c r="AJ213">
        <v>498</v>
      </c>
    </row>
    <row r="214" spans="1:36" x14ac:dyDescent="0.3">
      <c r="A214">
        <v>213</v>
      </c>
      <c r="B214" t="s">
        <v>776</v>
      </c>
      <c r="C214" t="s">
        <v>756</v>
      </c>
      <c r="D214" s="3">
        <v>0.73263888888888884</v>
      </c>
      <c r="E214" t="s">
        <v>34</v>
      </c>
      <c r="F214">
        <v>1</v>
      </c>
      <c r="G214">
        <v>2018</v>
      </c>
      <c r="H214">
        <v>2</v>
      </c>
      <c r="I214">
        <v>21</v>
      </c>
      <c r="J214">
        <v>0</v>
      </c>
      <c r="K214">
        <v>0</v>
      </c>
      <c r="L214">
        <v>3</v>
      </c>
      <c r="M214">
        <v>0</v>
      </c>
      <c r="N214">
        <v>0</v>
      </c>
      <c r="O214">
        <v>0</v>
      </c>
      <c r="P214">
        <v>1</v>
      </c>
      <c r="Q214">
        <v>0</v>
      </c>
      <c r="R214">
        <v>1</v>
      </c>
      <c r="S214" t="s">
        <v>777</v>
      </c>
      <c r="T214" t="s">
        <v>36</v>
      </c>
      <c r="U214" t="s">
        <v>549</v>
      </c>
      <c r="V214" t="s">
        <v>38</v>
      </c>
      <c r="W214">
        <v>1</v>
      </c>
      <c r="X214" t="s">
        <v>39</v>
      </c>
      <c r="Y214">
        <v>576</v>
      </c>
      <c r="Z214">
        <v>85</v>
      </c>
      <c r="AA214" t="s">
        <v>174</v>
      </c>
      <c r="AB214" t="s">
        <v>122</v>
      </c>
      <c r="AC214">
        <v>400072</v>
      </c>
      <c r="AD214" t="s">
        <v>51</v>
      </c>
      <c r="AE214">
        <v>661</v>
      </c>
      <c r="AF214" t="s">
        <v>550</v>
      </c>
      <c r="AG214" t="s">
        <v>551</v>
      </c>
      <c r="AH214">
        <v>17</v>
      </c>
      <c r="AI214">
        <v>97.92</v>
      </c>
      <c r="AJ214">
        <v>478.08</v>
      </c>
    </row>
    <row r="215" spans="1:36" x14ac:dyDescent="0.3">
      <c r="A215">
        <v>214</v>
      </c>
      <c r="B215" t="s">
        <v>778</v>
      </c>
      <c r="C215" t="s">
        <v>756</v>
      </c>
      <c r="D215" s="3">
        <v>0.74097222222222225</v>
      </c>
      <c r="E215" t="s">
        <v>34</v>
      </c>
      <c r="F215">
        <v>1</v>
      </c>
      <c r="G215">
        <v>2018</v>
      </c>
      <c r="H215">
        <v>2</v>
      </c>
      <c r="I215">
        <v>21</v>
      </c>
      <c r="J215">
        <v>0</v>
      </c>
      <c r="K215">
        <v>0</v>
      </c>
      <c r="L215">
        <v>3</v>
      </c>
      <c r="M215">
        <v>0</v>
      </c>
      <c r="N215">
        <v>0</v>
      </c>
      <c r="O215">
        <v>0</v>
      </c>
      <c r="P215">
        <v>1</v>
      </c>
      <c r="Q215">
        <v>0</v>
      </c>
      <c r="R215">
        <v>0</v>
      </c>
      <c r="S215" t="s">
        <v>779</v>
      </c>
      <c r="T215" t="s">
        <v>47</v>
      </c>
      <c r="U215" t="s">
        <v>549</v>
      </c>
      <c r="V215" t="s">
        <v>38</v>
      </c>
      <c r="W215">
        <v>1</v>
      </c>
      <c r="X215" t="s">
        <v>39</v>
      </c>
      <c r="Y215">
        <v>576</v>
      </c>
      <c r="Z215">
        <v>85</v>
      </c>
      <c r="AA215" t="s">
        <v>780</v>
      </c>
      <c r="AB215" t="s">
        <v>277</v>
      </c>
      <c r="AC215">
        <v>518002</v>
      </c>
      <c r="AD215" t="s">
        <v>51</v>
      </c>
      <c r="AE215">
        <v>661</v>
      </c>
      <c r="AF215" t="s">
        <v>550</v>
      </c>
      <c r="AG215" t="s">
        <v>551</v>
      </c>
      <c r="AH215">
        <v>17</v>
      </c>
      <c r="AI215">
        <v>97.92</v>
      </c>
      <c r="AJ215">
        <v>478.08</v>
      </c>
    </row>
    <row r="216" spans="1:36" x14ac:dyDescent="0.3">
      <c r="A216">
        <v>215</v>
      </c>
      <c r="B216" t="s">
        <v>781</v>
      </c>
      <c r="C216" t="s">
        <v>756</v>
      </c>
      <c r="D216" s="3">
        <v>0.92222222222222217</v>
      </c>
      <c r="E216" t="s">
        <v>34</v>
      </c>
      <c r="F216">
        <v>1</v>
      </c>
      <c r="G216">
        <v>2018</v>
      </c>
      <c r="H216">
        <v>2</v>
      </c>
      <c r="I216">
        <v>21</v>
      </c>
      <c r="J216">
        <v>0</v>
      </c>
      <c r="K216">
        <v>0</v>
      </c>
      <c r="L216">
        <v>3</v>
      </c>
      <c r="M216">
        <v>0</v>
      </c>
      <c r="N216">
        <v>0</v>
      </c>
      <c r="O216">
        <v>0</v>
      </c>
      <c r="P216">
        <v>0</v>
      </c>
      <c r="Q216">
        <v>1</v>
      </c>
      <c r="R216">
        <v>0</v>
      </c>
      <c r="S216" t="s">
        <v>782</v>
      </c>
      <c r="T216" t="s">
        <v>47</v>
      </c>
      <c r="U216" t="s">
        <v>549</v>
      </c>
      <c r="V216" t="s">
        <v>38</v>
      </c>
      <c r="W216">
        <v>1</v>
      </c>
      <c r="X216" t="s">
        <v>39</v>
      </c>
      <c r="Y216">
        <v>576</v>
      </c>
      <c r="Z216">
        <v>85</v>
      </c>
      <c r="AA216" t="s">
        <v>121</v>
      </c>
      <c r="AB216" t="s">
        <v>122</v>
      </c>
      <c r="AC216">
        <v>400708</v>
      </c>
      <c r="AD216" t="s">
        <v>51</v>
      </c>
      <c r="AE216">
        <v>661</v>
      </c>
      <c r="AF216" t="s">
        <v>550</v>
      </c>
      <c r="AG216" t="s">
        <v>551</v>
      </c>
      <c r="AH216">
        <v>17</v>
      </c>
      <c r="AI216">
        <v>97.92</v>
      </c>
      <c r="AJ216">
        <v>478.08</v>
      </c>
    </row>
    <row r="217" spans="1:36" x14ac:dyDescent="0.3">
      <c r="A217">
        <v>216</v>
      </c>
      <c r="B217" t="s">
        <v>783</v>
      </c>
      <c r="C217" t="s">
        <v>784</v>
      </c>
      <c r="D217" s="3">
        <v>0.17708333333333334</v>
      </c>
      <c r="E217" t="s">
        <v>34</v>
      </c>
      <c r="F217">
        <v>1</v>
      </c>
      <c r="G217">
        <v>2018</v>
      </c>
      <c r="H217">
        <v>2</v>
      </c>
      <c r="I217">
        <v>22</v>
      </c>
      <c r="J217">
        <v>0</v>
      </c>
      <c r="K217">
        <v>0</v>
      </c>
      <c r="L217">
        <v>4</v>
      </c>
      <c r="M217">
        <v>0</v>
      </c>
      <c r="N217">
        <v>0</v>
      </c>
      <c r="O217">
        <v>0</v>
      </c>
      <c r="P217">
        <v>0</v>
      </c>
      <c r="Q217">
        <v>1</v>
      </c>
      <c r="R217">
        <v>0</v>
      </c>
      <c r="S217" t="s">
        <v>785</v>
      </c>
      <c r="T217" t="s">
        <v>47</v>
      </c>
      <c r="U217" t="s">
        <v>140</v>
      </c>
      <c r="V217" t="s">
        <v>38</v>
      </c>
      <c r="W217">
        <v>1</v>
      </c>
      <c r="X217" t="s">
        <v>39</v>
      </c>
      <c r="Y217">
        <v>450</v>
      </c>
      <c r="Z217">
        <v>85</v>
      </c>
      <c r="AA217" t="s">
        <v>264</v>
      </c>
      <c r="AB217" t="s">
        <v>50</v>
      </c>
      <c r="AC217">
        <v>641014</v>
      </c>
      <c r="AD217" t="s">
        <v>51</v>
      </c>
      <c r="AE217">
        <v>535</v>
      </c>
      <c r="AF217" t="s">
        <v>143</v>
      </c>
      <c r="AG217" t="s">
        <v>144</v>
      </c>
      <c r="AH217">
        <v>17</v>
      </c>
      <c r="AI217">
        <v>76.5</v>
      </c>
      <c r="AJ217">
        <v>373.5</v>
      </c>
    </row>
    <row r="218" spans="1:36" x14ac:dyDescent="0.3">
      <c r="A218">
        <v>217</v>
      </c>
      <c r="B218" t="s">
        <v>786</v>
      </c>
      <c r="C218" t="s">
        <v>784</v>
      </c>
      <c r="D218" s="3">
        <v>0.28680555555555554</v>
      </c>
      <c r="E218" t="s">
        <v>34</v>
      </c>
      <c r="F218">
        <v>1</v>
      </c>
      <c r="G218">
        <v>2018</v>
      </c>
      <c r="H218">
        <v>2</v>
      </c>
      <c r="I218">
        <v>22</v>
      </c>
      <c r="J218">
        <v>0</v>
      </c>
      <c r="K218">
        <v>0</v>
      </c>
      <c r="L218">
        <v>4</v>
      </c>
      <c r="M218">
        <v>0</v>
      </c>
      <c r="N218">
        <v>1</v>
      </c>
      <c r="O218">
        <v>0</v>
      </c>
      <c r="P218">
        <v>0</v>
      </c>
      <c r="Q218">
        <v>0</v>
      </c>
      <c r="R218">
        <v>1</v>
      </c>
      <c r="S218" t="s">
        <v>787</v>
      </c>
      <c r="T218" t="s">
        <v>36</v>
      </c>
      <c r="U218" t="s">
        <v>549</v>
      </c>
      <c r="V218" t="s">
        <v>38</v>
      </c>
      <c r="W218">
        <v>2</v>
      </c>
      <c r="X218" t="s">
        <v>39</v>
      </c>
      <c r="Y218">
        <v>1152</v>
      </c>
      <c r="Z218">
        <v>170</v>
      </c>
      <c r="AA218" t="s">
        <v>788</v>
      </c>
      <c r="AB218" t="s">
        <v>789</v>
      </c>
      <c r="AC218">
        <v>796001</v>
      </c>
      <c r="AD218" t="s">
        <v>51</v>
      </c>
      <c r="AE218">
        <v>1322</v>
      </c>
      <c r="AF218" t="s">
        <v>550</v>
      </c>
      <c r="AG218" t="s">
        <v>551</v>
      </c>
      <c r="AH218">
        <v>17</v>
      </c>
      <c r="AI218">
        <v>195.84</v>
      </c>
      <c r="AJ218">
        <v>956.16</v>
      </c>
    </row>
    <row r="219" spans="1:36" x14ac:dyDescent="0.3">
      <c r="A219">
        <v>218</v>
      </c>
      <c r="B219" t="s">
        <v>790</v>
      </c>
      <c r="C219" t="s">
        <v>784</v>
      </c>
      <c r="D219" s="3">
        <v>0.34513888888888888</v>
      </c>
      <c r="E219" t="s">
        <v>34</v>
      </c>
      <c r="F219">
        <v>1</v>
      </c>
      <c r="G219">
        <v>2018</v>
      </c>
      <c r="H219">
        <v>2</v>
      </c>
      <c r="I219">
        <v>22</v>
      </c>
      <c r="J219">
        <v>0</v>
      </c>
      <c r="K219">
        <v>0</v>
      </c>
      <c r="L219">
        <v>4</v>
      </c>
      <c r="M219">
        <v>0</v>
      </c>
      <c r="N219">
        <v>1</v>
      </c>
      <c r="O219">
        <v>0</v>
      </c>
      <c r="P219">
        <v>0</v>
      </c>
      <c r="Q219">
        <v>0</v>
      </c>
      <c r="R219">
        <v>1</v>
      </c>
      <c r="S219" t="s">
        <v>791</v>
      </c>
      <c r="T219" t="s">
        <v>36</v>
      </c>
      <c r="U219" t="s">
        <v>549</v>
      </c>
      <c r="V219" t="s">
        <v>38</v>
      </c>
      <c r="W219">
        <v>1</v>
      </c>
      <c r="X219" t="s">
        <v>39</v>
      </c>
      <c r="Y219">
        <v>576</v>
      </c>
      <c r="Z219">
        <v>85</v>
      </c>
      <c r="AA219" t="s">
        <v>174</v>
      </c>
      <c r="AB219" t="s">
        <v>122</v>
      </c>
      <c r="AC219">
        <v>400060</v>
      </c>
      <c r="AD219" t="s">
        <v>51</v>
      </c>
      <c r="AE219">
        <v>661</v>
      </c>
      <c r="AF219" t="s">
        <v>550</v>
      </c>
      <c r="AG219" t="s">
        <v>551</v>
      </c>
      <c r="AH219">
        <v>17</v>
      </c>
      <c r="AI219">
        <v>97.92</v>
      </c>
      <c r="AJ219">
        <v>478.08</v>
      </c>
    </row>
    <row r="220" spans="1:36" x14ac:dyDescent="0.3">
      <c r="A220">
        <v>219</v>
      </c>
      <c r="B220" t="s">
        <v>792</v>
      </c>
      <c r="C220" t="s">
        <v>784</v>
      </c>
      <c r="D220" s="3">
        <v>0.3520833333333333</v>
      </c>
      <c r="E220" t="s">
        <v>34</v>
      </c>
      <c r="F220">
        <v>1</v>
      </c>
      <c r="G220">
        <v>2018</v>
      </c>
      <c r="H220">
        <v>2</v>
      </c>
      <c r="I220">
        <v>22</v>
      </c>
      <c r="J220">
        <v>0</v>
      </c>
      <c r="K220">
        <v>0</v>
      </c>
      <c r="L220">
        <v>4</v>
      </c>
      <c r="M220">
        <v>0</v>
      </c>
      <c r="N220">
        <v>1</v>
      </c>
      <c r="O220">
        <v>0</v>
      </c>
      <c r="P220">
        <v>0</v>
      </c>
      <c r="Q220">
        <v>0</v>
      </c>
      <c r="R220">
        <v>0</v>
      </c>
      <c r="S220" t="s">
        <v>793</v>
      </c>
      <c r="T220" t="s">
        <v>47</v>
      </c>
      <c r="U220" t="s">
        <v>549</v>
      </c>
      <c r="V220" t="s">
        <v>38</v>
      </c>
      <c r="W220">
        <v>2</v>
      </c>
      <c r="X220" t="s">
        <v>39</v>
      </c>
      <c r="Y220">
        <v>1152</v>
      </c>
      <c r="Z220">
        <v>170</v>
      </c>
      <c r="AA220" t="s">
        <v>174</v>
      </c>
      <c r="AB220" t="s">
        <v>122</v>
      </c>
      <c r="AC220">
        <v>400082</v>
      </c>
      <c r="AD220" t="s">
        <v>51</v>
      </c>
      <c r="AE220">
        <v>1322</v>
      </c>
      <c r="AF220" t="s">
        <v>550</v>
      </c>
      <c r="AG220" t="s">
        <v>551</v>
      </c>
      <c r="AH220">
        <v>17</v>
      </c>
      <c r="AI220">
        <v>195.84</v>
      </c>
      <c r="AJ220">
        <v>956.16</v>
      </c>
    </row>
    <row r="221" spans="1:36" x14ac:dyDescent="0.3">
      <c r="A221">
        <v>220</v>
      </c>
      <c r="B221" t="s">
        <v>794</v>
      </c>
      <c r="C221" t="s">
        <v>784</v>
      </c>
      <c r="D221" s="3">
        <v>0.40208333333333335</v>
      </c>
      <c r="E221" t="s">
        <v>34</v>
      </c>
      <c r="F221">
        <v>1</v>
      </c>
      <c r="G221">
        <v>2018</v>
      </c>
      <c r="H221">
        <v>2</v>
      </c>
      <c r="I221">
        <v>22</v>
      </c>
      <c r="J221">
        <v>0</v>
      </c>
      <c r="K221">
        <v>0</v>
      </c>
      <c r="L221">
        <v>4</v>
      </c>
      <c r="M221">
        <v>0</v>
      </c>
      <c r="N221">
        <v>1</v>
      </c>
      <c r="O221">
        <v>0</v>
      </c>
      <c r="P221">
        <v>0</v>
      </c>
      <c r="Q221">
        <v>0</v>
      </c>
      <c r="R221">
        <v>1</v>
      </c>
      <c r="S221" t="s">
        <v>795</v>
      </c>
      <c r="T221" t="s">
        <v>36</v>
      </c>
      <c r="U221" t="s">
        <v>549</v>
      </c>
      <c r="V221" t="s">
        <v>38</v>
      </c>
      <c r="W221">
        <v>1</v>
      </c>
      <c r="X221" t="s">
        <v>39</v>
      </c>
      <c r="Y221">
        <v>576</v>
      </c>
      <c r="Z221">
        <v>85</v>
      </c>
      <c r="AA221" t="s">
        <v>796</v>
      </c>
      <c r="AB221" t="s">
        <v>122</v>
      </c>
      <c r="AC221">
        <v>413102</v>
      </c>
      <c r="AD221" t="s">
        <v>51</v>
      </c>
      <c r="AE221">
        <v>661</v>
      </c>
      <c r="AF221" t="s">
        <v>550</v>
      </c>
      <c r="AG221" t="s">
        <v>551</v>
      </c>
      <c r="AH221">
        <v>17</v>
      </c>
      <c r="AI221">
        <v>97.92</v>
      </c>
      <c r="AJ221">
        <v>478.08</v>
      </c>
    </row>
    <row r="222" spans="1:36" x14ac:dyDescent="0.3">
      <c r="A222">
        <v>221</v>
      </c>
      <c r="B222" t="s">
        <v>797</v>
      </c>
      <c r="C222" t="s">
        <v>784</v>
      </c>
      <c r="D222" s="3">
        <v>0.41597222222222219</v>
      </c>
      <c r="E222" t="s">
        <v>34</v>
      </c>
      <c r="F222">
        <v>1</v>
      </c>
      <c r="G222">
        <v>2018</v>
      </c>
      <c r="H222">
        <v>2</v>
      </c>
      <c r="I222">
        <v>22</v>
      </c>
      <c r="J222">
        <v>0</v>
      </c>
      <c r="K222">
        <v>0</v>
      </c>
      <c r="L222">
        <v>4</v>
      </c>
      <c r="M222">
        <v>0</v>
      </c>
      <c r="N222">
        <v>1</v>
      </c>
      <c r="O222">
        <v>0</v>
      </c>
      <c r="P222">
        <v>0</v>
      </c>
      <c r="Q222">
        <v>0</v>
      </c>
      <c r="R222">
        <v>0</v>
      </c>
      <c r="S222" t="s">
        <v>798</v>
      </c>
      <c r="T222" t="s">
        <v>47</v>
      </c>
      <c r="U222" t="s">
        <v>549</v>
      </c>
      <c r="V222" t="s">
        <v>38</v>
      </c>
      <c r="W222">
        <v>1</v>
      </c>
      <c r="X222" t="s">
        <v>39</v>
      </c>
      <c r="Y222">
        <v>576</v>
      </c>
      <c r="Z222">
        <v>85</v>
      </c>
      <c r="AA222" t="s">
        <v>799</v>
      </c>
      <c r="AB222" t="s">
        <v>122</v>
      </c>
      <c r="AC222">
        <v>425001</v>
      </c>
      <c r="AD222" t="s">
        <v>51</v>
      </c>
      <c r="AE222">
        <v>661</v>
      </c>
      <c r="AF222" t="s">
        <v>550</v>
      </c>
      <c r="AG222" t="s">
        <v>551</v>
      </c>
      <c r="AH222">
        <v>17</v>
      </c>
      <c r="AI222">
        <v>97.92</v>
      </c>
      <c r="AJ222">
        <v>478.08</v>
      </c>
    </row>
    <row r="223" spans="1:36" x14ac:dyDescent="0.3">
      <c r="A223">
        <v>222</v>
      </c>
      <c r="B223" t="s">
        <v>800</v>
      </c>
      <c r="C223" t="s">
        <v>784</v>
      </c>
      <c r="D223" s="3">
        <v>0.47916666666666669</v>
      </c>
      <c r="E223" t="s">
        <v>34</v>
      </c>
      <c r="F223">
        <v>1</v>
      </c>
      <c r="G223">
        <v>2018</v>
      </c>
      <c r="H223">
        <v>2</v>
      </c>
      <c r="I223">
        <v>22</v>
      </c>
      <c r="J223">
        <v>0</v>
      </c>
      <c r="K223">
        <v>0</v>
      </c>
      <c r="L223">
        <v>4</v>
      </c>
      <c r="M223">
        <v>0</v>
      </c>
      <c r="N223">
        <v>1</v>
      </c>
      <c r="O223">
        <v>0</v>
      </c>
      <c r="P223">
        <v>0</v>
      </c>
      <c r="Q223">
        <v>0</v>
      </c>
      <c r="R223">
        <v>1</v>
      </c>
      <c r="S223" t="s">
        <v>801</v>
      </c>
      <c r="T223" t="s">
        <v>36</v>
      </c>
      <c r="U223" t="s">
        <v>549</v>
      </c>
      <c r="V223" t="s">
        <v>38</v>
      </c>
      <c r="W223">
        <v>1</v>
      </c>
      <c r="X223" t="s">
        <v>39</v>
      </c>
      <c r="Y223">
        <v>576</v>
      </c>
      <c r="Z223">
        <v>85</v>
      </c>
      <c r="AA223" t="s">
        <v>802</v>
      </c>
      <c r="AB223" t="s">
        <v>130</v>
      </c>
      <c r="AC223">
        <v>383001</v>
      </c>
      <c r="AD223" t="s">
        <v>51</v>
      </c>
      <c r="AE223">
        <v>661</v>
      </c>
      <c r="AF223" t="s">
        <v>550</v>
      </c>
      <c r="AG223" t="s">
        <v>551</v>
      </c>
      <c r="AH223">
        <v>17</v>
      </c>
      <c r="AI223">
        <v>97.92</v>
      </c>
      <c r="AJ223">
        <v>478.08</v>
      </c>
    </row>
    <row r="224" spans="1:36" x14ac:dyDescent="0.3">
      <c r="A224">
        <v>223</v>
      </c>
      <c r="B224" t="s">
        <v>803</v>
      </c>
      <c r="C224" t="s">
        <v>784</v>
      </c>
      <c r="D224" s="3">
        <v>0.61875000000000002</v>
      </c>
      <c r="E224" t="s">
        <v>34</v>
      </c>
      <c r="F224">
        <v>1</v>
      </c>
      <c r="G224">
        <v>2018</v>
      </c>
      <c r="H224">
        <v>2</v>
      </c>
      <c r="I224">
        <v>22</v>
      </c>
      <c r="J224">
        <v>0</v>
      </c>
      <c r="K224">
        <v>0</v>
      </c>
      <c r="L224">
        <v>4</v>
      </c>
      <c r="M224">
        <v>0</v>
      </c>
      <c r="N224">
        <v>0</v>
      </c>
      <c r="O224">
        <v>1</v>
      </c>
      <c r="P224">
        <v>0</v>
      </c>
      <c r="Q224">
        <v>0</v>
      </c>
      <c r="R224">
        <v>0</v>
      </c>
      <c r="S224" t="s">
        <v>804</v>
      </c>
      <c r="T224" t="s">
        <v>47</v>
      </c>
      <c r="U224" t="s">
        <v>115</v>
      </c>
      <c r="V224" t="s">
        <v>38</v>
      </c>
      <c r="W224">
        <v>1</v>
      </c>
      <c r="X224" t="s">
        <v>39</v>
      </c>
      <c r="Y224">
        <v>645</v>
      </c>
      <c r="Z224">
        <v>85</v>
      </c>
      <c r="AA224" t="s">
        <v>509</v>
      </c>
      <c r="AB224" t="s">
        <v>187</v>
      </c>
      <c r="AC224">
        <v>122001</v>
      </c>
      <c r="AD224" t="s">
        <v>42</v>
      </c>
      <c r="AE224">
        <v>730</v>
      </c>
      <c r="AF224" t="s">
        <v>117</v>
      </c>
      <c r="AG224" t="s">
        <v>118</v>
      </c>
      <c r="AH224">
        <v>13</v>
      </c>
      <c r="AI224">
        <v>83.85</v>
      </c>
      <c r="AJ224">
        <v>561.15</v>
      </c>
    </row>
    <row r="225" spans="1:36" x14ac:dyDescent="0.3">
      <c r="A225">
        <v>224</v>
      </c>
      <c r="B225" t="s">
        <v>805</v>
      </c>
      <c r="C225" t="s">
        <v>784</v>
      </c>
      <c r="D225" s="3">
        <v>0.7319444444444444</v>
      </c>
      <c r="E225" t="s">
        <v>34</v>
      </c>
      <c r="F225">
        <v>1</v>
      </c>
      <c r="G225">
        <v>2018</v>
      </c>
      <c r="H225">
        <v>2</v>
      </c>
      <c r="I225">
        <v>22</v>
      </c>
      <c r="J225">
        <v>0</v>
      </c>
      <c r="K225">
        <v>0</v>
      </c>
      <c r="L225">
        <v>4</v>
      </c>
      <c r="M225">
        <v>0</v>
      </c>
      <c r="N225">
        <v>0</v>
      </c>
      <c r="O225">
        <v>0</v>
      </c>
      <c r="P225">
        <v>1</v>
      </c>
      <c r="Q225">
        <v>0</v>
      </c>
      <c r="R225">
        <v>0</v>
      </c>
      <c r="S225" t="s">
        <v>806</v>
      </c>
      <c r="T225" t="s">
        <v>47</v>
      </c>
      <c r="U225" t="s">
        <v>549</v>
      </c>
      <c r="V225" t="s">
        <v>38</v>
      </c>
      <c r="W225">
        <v>1</v>
      </c>
      <c r="X225" t="s">
        <v>39</v>
      </c>
      <c r="Y225">
        <v>576</v>
      </c>
      <c r="Z225">
        <v>85</v>
      </c>
      <c r="AA225" t="s">
        <v>807</v>
      </c>
      <c r="AB225" t="s">
        <v>444</v>
      </c>
      <c r="AC225">
        <v>831001</v>
      </c>
      <c r="AD225" t="s">
        <v>51</v>
      </c>
      <c r="AE225">
        <v>661</v>
      </c>
      <c r="AF225" t="s">
        <v>550</v>
      </c>
      <c r="AG225" t="s">
        <v>551</v>
      </c>
      <c r="AH225">
        <v>17</v>
      </c>
      <c r="AI225">
        <v>97.92</v>
      </c>
      <c r="AJ225">
        <v>478.08</v>
      </c>
    </row>
    <row r="226" spans="1:36" x14ac:dyDescent="0.3">
      <c r="A226">
        <v>225</v>
      </c>
      <c r="B226" t="s">
        <v>808</v>
      </c>
      <c r="C226" t="s">
        <v>809</v>
      </c>
      <c r="D226" s="3">
        <v>0.1125</v>
      </c>
      <c r="E226" t="s">
        <v>34</v>
      </c>
      <c r="F226">
        <v>1</v>
      </c>
      <c r="G226">
        <v>2018</v>
      </c>
      <c r="H226">
        <v>2</v>
      </c>
      <c r="I226">
        <v>23</v>
      </c>
      <c r="J226">
        <v>0</v>
      </c>
      <c r="K226">
        <v>0</v>
      </c>
      <c r="L226">
        <v>5</v>
      </c>
      <c r="M226">
        <v>0</v>
      </c>
      <c r="N226">
        <v>0</v>
      </c>
      <c r="O226">
        <v>0</v>
      </c>
      <c r="P226">
        <v>0</v>
      </c>
      <c r="Q226">
        <v>1</v>
      </c>
      <c r="R226">
        <v>0</v>
      </c>
      <c r="S226" t="s">
        <v>810</v>
      </c>
      <c r="T226" t="s">
        <v>47</v>
      </c>
      <c r="U226" t="s">
        <v>564</v>
      </c>
      <c r="V226" t="s">
        <v>38</v>
      </c>
      <c r="W226">
        <v>1</v>
      </c>
      <c r="X226" t="s">
        <v>39</v>
      </c>
      <c r="Y226">
        <v>723</v>
      </c>
      <c r="Z226">
        <v>85</v>
      </c>
      <c r="AA226" t="s">
        <v>811</v>
      </c>
      <c r="AB226" t="s">
        <v>99</v>
      </c>
      <c r="AC226">
        <v>680307</v>
      </c>
      <c r="AD226" t="s">
        <v>42</v>
      </c>
      <c r="AE226">
        <v>808</v>
      </c>
      <c r="AF226" t="s">
        <v>565</v>
      </c>
      <c r="AG226" t="s">
        <v>566</v>
      </c>
      <c r="AH226">
        <v>13</v>
      </c>
      <c r="AI226">
        <v>93.99</v>
      </c>
      <c r="AJ226">
        <v>629.01</v>
      </c>
    </row>
    <row r="227" spans="1:36" x14ac:dyDescent="0.3">
      <c r="A227">
        <v>226</v>
      </c>
      <c r="B227" t="s">
        <v>812</v>
      </c>
      <c r="C227" t="s">
        <v>809</v>
      </c>
      <c r="D227" s="3">
        <v>0.54513888888888895</v>
      </c>
      <c r="E227" t="s">
        <v>34</v>
      </c>
      <c r="F227">
        <v>1</v>
      </c>
      <c r="G227">
        <v>2018</v>
      </c>
      <c r="H227">
        <v>2</v>
      </c>
      <c r="I227">
        <v>23</v>
      </c>
      <c r="J227">
        <v>0</v>
      </c>
      <c r="K227">
        <v>0</v>
      </c>
      <c r="L227">
        <v>5</v>
      </c>
      <c r="M227">
        <v>0</v>
      </c>
      <c r="N227">
        <v>0</v>
      </c>
      <c r="O227">
        <v>1</v>
      </c>
      <c r="P227">
        <v>0</v>
      </c>
      <c r="Q227">
        <v>0</v>
      </c>
      <c r="R227">
        <v>0</v>
      </c>
      <c r="S227" t="s">
        <v>813</v>
      </c>
      <c r="T227" t="s">
        <v>47</v>
      </c>
      <c r="U227" t="s">
        <v>564</v>
      </c>
      <c r="V227" t="s">
        <v>38</v>
      </c>
      <c r="W227">
        <v>1</v>
      </c>
      <c r="X227" t="s">
        <v>39</v>
      </c>
      <c r="Y227">
        <v>723</v>
      </c>
      <c r="Z227">
        <v>85</v>
      </c>
      <c r="AA227" t="s">
        <v>814</v>
      </c>
      <c r="AB227" t="s">
        <v>308</v>
      </c>
      <c r="AC227">
        <v>470113</v>
      </c>
      <c r="AD227" t="s">
        <v>42</v>
      </c>
      <c r="AE227">
        <v>808</v>
      </c>
      <c r="AF227" t="s">
        <v>565</v>
      </c>
      <c r="AG227" t="s">
        <v>566</v>
      </c>
      <c r="AH227">
        <v>13</v>
      </c>
      <c r="AI227">
        <v>93.99</v>
      </c>
      <c r="AJ227">
        <v>629.01</v>
      </c>
    </row>
    <row r="228" spans="1:36" x14ac:dyDescent="0.3">
      <c r="A228">
        <v>227</v>
      </c>
      <c r="B228" t="s">
        <v>815</v>
      </c>
      <c r="C228" t="s">
        <v>809</v>
      </c>
      <c r="D228" s="3">
        <v>0.63472222222222219</v>
      </c>
      <c r="E228" t="s">
        <v>34</v>
      </c>
      <c r="F228">
        <v>1</v>
      </c>
      <c r="G228">
        <v>2018</v>
      </c>
      <c r="H228">
        <v>2</v>
      </c>
      <c r="I228">
        <v>23</v>
      </c>
      <c r="J228">
        <v>0</v>
      </c>
      <c r="K228">
        <v>0</v>
      </c>
      <c r="L228">
        <v>5</v>
      </c>
      <c r="M228">
        <v>0</v>
      </c>
      <c r="N228">
        <v>0</v>
      </c>
      <c r="O228">
        <v>1</v>
      </c>
      <c r="P228">
        <v>0</v>
      </c>
      <c r="Q228">
        <v>0</v>
      </c>
      <c r="R228">
        <v>0</v>
      </c>
      <c r="S228" t="s">
        <v>816</v>
      </c>
      <c r="T228" t="s">
        <v>47</v>
      </c>
      <c r="U228" t="s">
        <v>151</v>
      </c>
      <c r="V228" t="s">
        <v>38</v>
      </c>
      <c r="W228">
        <v>1</v>
      </c>
      <c r="X228" t="s">
        <v>39</v>
      </c>
      <c r="Y228">
        <v>690</v>
      </c>
      <c r="Z228">
        <v>85</v>
      </c>
      <c r="AA228" t="s">
        <v>817</v>
      </c>
      <c r="AB228" t="s">
        <v>608</v>
      </c>
      <c r="AC228">
        <v>151001</v>
      </c>
      <c r="AD228" t="s">
        <v>51</v>
      </c>
      <c r="AE228">
        <v>775</v>
      </c>
      <c r="AF228" t="s">
        <v>153</v>
      </c>
      <c r="AG228" t="s">
        <v>144</v>
      </c>
      <c r="AH228">
        <v>17</v>
      </c>
      <c r="AI228">
        <v>117.3</v>
      </c>
      <c r="AJ228">
        <v>572.70000000000005</v>
      </c>
    </row>
    <row r="229" spans="1:36" x14ac:dyDescent="0.3">
      <c r="A229">
        <v>228</v>
      </c>
      <c r="B229" t="s">
        <v>818</v>
      </c>
      <c r="C229" t="s">
        <v>809</v>
      </c>
      <c r="D229" s="3">
        <v>0.64652777777777781</v>
      </c>
      <c r="E229" t="s">
        <v>34</v>
      </c>
      <c r="F229">
        <v>1</v>
      </c>
      <c r="G229">
        <v>2018</v>
      </c>
      <c r="H229">
        <v>2</v>
      </c>
      <c r="I229">
        <v>23</v>
      </c>
      <c r="J229">
        <v>0</v>
      </c>
      <c r="K229">
        <v>0</v>
      </c>
      <c r="L229">
        <v>5</v>
      </c>
      <c r="M229">
        <v>0</v>
      </c>
      <c r="N229">
        <v>0</v>
      </c>
      <c r="O229">
        <v>1</v>
      </c>
      <c r="P229">
        <v>0</v>
      </c>
      <c r="Q229">
        <v>0</v>
      </c>
      <c r="R229">
        <v>1</v>
      </c>
      <c r="S229" t="s">
        <v>819</v>
      </c>
      <c r="T229" t="s">
        <v>36</v>
      </c>
      <c r="U229" t="s">
        <v>564</v>
      </c>
      <c r="V229" t="s">
        <v>38</v>
      </c>
      <c r="W229">
        <v>1</v>
      </c>
      <c r="X229" t="s">
        <v>39</v>
      </c>
      <c r="Y229">
        <v>723</v>
      </c>
      <c r="Z229">
        <v>85</v>
      </c>
      <c r="AA229" t="s">
        <v>133</v>
      </c>
      <c r="AB229" t="s">
        <v>134</v>
      </c>
      <c r="AC229">
        <v>171001</v>
      </c>
      <c r="AD229" t="s">
        <v>42</v>
      </c>
      <c r="AE229">
        <v>808</v>
      </c>
      <c r="AF229" t="s">
        <v>565</v>
      </c>
      <c r="AG229" t="s">
        <v>566</v>
      </c>
      <c r="AH229">
        <v>13</v>
      </c>
      <c r="AI229">
        <v>93.99</v>
      </c>
      <c r="AJ229">
        <v>629.01</v>
      </c>
    </row>
    <row r="230" spans="1:36" x14ac:dyDescent="0.3">
      <c r="A230">
        <v>229</v>
      </c>
      <c r="B230" t="s">
        <v>820</v>
      </c>
      <c r="C230" t="s">
        <v>821</v>
      </c>
      <c r="D230" s="3">
        <v>0.20972222222222223</v>
      </c>
      <c r="E230" t="s">
        <v>34</v>
      </c>
      <c r="F230">
        <v>1</v>
      </c>
      <c r="G230">
        <v>2018</v>
      </c>
      <c r="H230">
        <v>2</v>
      </c>
      <c r="I230">
        <v>24</v>
      </c>
      <c r="J230">
        <v>0</v>
      </c>
      <c r="K230">
        <v>0</v>
      </c>
      <c r="L230">
        <v>6</v>
      </c>
      <c r="M230">
        <v>1</v>
      </c>
      <c r="N230">
        <v>0</v>
      </c>
      <c r="O230">
        <v>0</v>
      </c>
      <c r="P230">
        <v>0</v>
      </c>
      <c r="Q230">
        <v>1</v>
      </c>
      <c r="R230">
        <v>0</v>
      </c>
      <c r="S230" t="s">
        <v>822</v>
      </c>
      <c r="T230" t="s">
        <v>47</v>
      </c>
      <c r="U230" t="s">
        <v>238</v>
      </c>
      <c r="V230" t="s">
        <v>38</v>
      </c>
      <c r="W230">
        <v>1</v>
      </c>
      <c r="X230" t="s">
        <v>39</v>
      </c>
      <c r="Y230">
        <v>768</v>
      </c>
      <c r="Z230">
        <v>85</v>
      </c>
      <c r="AA230" t="s">
        <v>264</v>
      </c>
      <c r="AB230" t="s">
        <v>50</v>
      </c>
      <c r="AC230">
        <v>641041</v>
      </c>
      <c r="AD230" t="s">
        <v>51</v>
      </c>
      <c r="AE230">
        <v>853</v>
      </c>
      <c r="AF230" t="s">
        <v>240</v>
      </c>
      <c r="AG230" t="s">
        <v>241</v>
      </c>
      <c r="AH230">
        <v>17</v>
      </c>
      <c r="AI230">
        <v>130.56</v>
      </c>
      <c r="AJ230">
        <v>637.44000000000005</v>
      </c>
    </row>
    <row r="231" spans="1:36" x14ac:dyDescent="0.3">
      <c r="A231">
        <v>230</v>
      </c>
      <c r="B231" t="s">
        <v>823</v>
      </c>
      <c r="C231" t="s">
        <v>824</v>
      </c>
      <c r="D231" s="3">
        <v>0.24027777777777778</v>
      </c>
      <c r="E231" t="s">
        <v>34</v>
      </c>
      <c r="F231">
        <v>1</v>
      </c>
      <c r="G231">
        <v>2018</v>
      </c>
      <c r="H231">
        <v>2</v>
      </c>
      <c r="I231">
        <v>25</v>
      </c>
      <c r="J231">
        <v>0</v>
      </c>
      <c r="K231">
        <v>0</v>
      </c>
      <c r="L231">
        <v>7</v>
      </c>
      <c r="M231">
        <v>1</v>
      </c>
      <c r="N231">
        <v>0</v>
      </c>
      <c r="O231">
        <v>0</v>
      </c>
      <c r="P231">
        <v>0</v>
      </c>
      <c r="Q231">
        <v>1</v>
      </c>
      <c r="R231">
        <v>1</v>
      </c>
      <c r="S231" t="s">
        <v>825</v>
      </c>
      <c r="T231" t="s">
        <v>36</v>
      </c>
      <c r="U231" t="s">
        <v>549</v>
      </c>
      <c r="V231" t="s">
        <v>38</v>
      </c>
      <c r="W231">
        <v>1</v>
      </c>
      <c r="X231" t="s">
        <v>39</v>
      </c>
      <c r="Y231">
        <v>576</v>
      </c>
      <c r="Z231">
        <v>85</v>
      </c>
      <c r="AA231" t="s">
        <v>826</v>
      </c>
      <c r="AB231" t="s">
        <v>122</v>
      </c>
      <c r="AC231">
        <v>431401</v>
      </c>
      <c r="AD231" t="s">
        <v>51</v>
      </c>
      <c r="AE231">
        <v>661</v>
      </c>
      <c r="AF231" t="s">
        <v>550</v>
      </c>
      <c r="AG231" t="s">
        <v>551</v>
      </c>
      <c r="AH231">
        <v>17</v>
      </c>
      <c r="AI231">
        <v>97.92</v>
      </c>
      <c r="AJ231">
        <v>478.08</v>
      </c>
    </row>
    <row r="232" spans="1:36" x14ac:dyDescent="0.3">
      <c r="A232">
        <v>231</v>
      </c>
      <c r="B232" t="s">
        <v>827</v>
      </c>
      <c r="C232" t="s">
        <v>824</v>
      </c>
      <c r="D232" s="3">
        <v>0.52361111111111114</v>
      </c>
      <c r="E232" t="s">
        <v>34</v>
      </c>
      <c r="F232">
        <v>1</v>
      </c>
      <c r="G232">
        <v>2018</v>
      </c>
      <c r="H232">
        <v>2</v>
      </c>
      <c r="I232">
        <v>25</v>
      </c>
      <c r="J232">
        <v>0</v>
      </c>
      <c r="K232">
        <v>0</v>
      </c>
      <c r="L232">
        <v>7</v>
      </c>
      <c r="M232">
        <v>1</v>
      </c>
      <c r="N232">
        <v>0</v>
      </c>
      <c r="O232">
        <v>1</v>
      </c>
      <c r="P232">
        <v>0</v>
      </c>
      <c r="Q232">
        <v>0</v>
      </c>
      <c r="R232">
        <v>1</v>
      </c>
      <c r="S232" t="s">
        <v>828</v>
      </c>
      <c r="T232" t="s">
        <v>36</v>
      </c>
      <c r="U232" t="s">
        <v>549</v>
      </c>
      <c r="V232" t="s">
        <v>38</v>
      </c>
      <c r="W232">
        <v>1</v>
      </c>
      <c r="X232" t="s">
        <v>39</v>
      </c>
      <c r="Y232">
        <v>576</v>
      </c>
      <c r="Z232">
        <v>85</v>
      </c>
      <c r="AA232" t="s">
        <v>829</v>
      </c>
      <c r="AB232" t="s">
        <v>122</v>
      </c>
      <c r="AC232">
        <v>443209</v>
      </c>
      <c r="AD232" t="s">
        <v>51</v>
      </c>
      <c r="AE232">
        <v>661</v>
      </c>
      <c r="AF232" t="s">
        <v>550</v>
      </c>
      <c r="AG232" t="s">
        <v>551</v>
      </c>
      <c r="AH232">
        <v>17</v>
      </c>
      <c r="AI232">
        <v>97.92</v>
      </c>
      <c r="AJ232">
        <v>478.08</v>
      </c>
    </row>
    <row r="233" spans="1:36" x14ac:dyDescent="0.3">
      <c r="A233">
        <v>232</v>
      </c>
      <c r="B233" t="s">
        <v>830</v>
      </c>
      <c r="C233" t="s">
        <v>824</v>
      </c>
      <c r="D233" s="3">
        <v>0.54999999999999993</v>
      </c>
      <c r="E233" t="s">
        <v>34</v>
      </c>
      <c r="F233">
        <v>1</v>
      </c>
      <c r="G233">
        <v>2018</v>
      </c>
      <c r="H233">
        <v>2</v>
      </c>
      <c r="I233">
        <v>25</v>
      </c>
      <c r="J233">
        <v>0</v>
      </c>
      <c r="K233">
        <v>0</v>
      </c>
      <c r="L233">
        <v>7</v>
      </c>
      <c r="M233">
        <v>1</v>
      </c>
      <c r="N233">
        <v>0</v>
      </c>
      <c r="O233">
        <v>1</v>
      </c>
      <c r="P233">
        <v>0</v>
      </c>
      <c r="Q233">
        <v>0</v>
      </c>
      <c r="R233">
        <v>0</v>
      </c>
      <c r="S233" t="s">
        <v>831</v>
      </c>
      <c r="T233" t="s">
        <v>47</v>
      </c>
      <c r="U233" t="s">
        <v>549</v>
      </c>
      <c r="V233" t="s">
        <v>38</v>
      </c>
      <c r="W233">
        <v>1</v>
      </c>
      <c r="X233" t="s">
        <v>39</v>
      </c>
      <c r="Y233">
        <v>576</v>
      </c>
      <c r="Z233">
        <v>85</v>
      </c>
      <c r="AA233" t="s">
        <v>832</v>
      </c>
      <c r="AB233" t="s">
        <v>122</v>
      </c>
      <c r="AC233">
        <v>442001</v>
      </c>
      <c r="AD233" t="s">
        <v>51</v>
      </c>
      <c r="AE233">
        <v>661</v>
      </c>
      <c r="AF233" t="s">
        <v>550</v>
      </c>
      <c r="AG233" t="s">
        <v>551</v>
      </c>
      <c r="AH233">
        <v>17</v>
      </c>
      <c r="AI233">
        <v>97.92</v>
      </c>
      <c r="AJ233">
        <v>478.08</v>
      </c>
    </row>
    <row r="234" spans="1:36" x14ac:dyDescent="0.3">
      <c r="A234">
        <v>233</v>
      </c>
      <c r="B234" t="s">
        <v>833</v>
      </c>
      <c r="C234" t="s">
        <v>824</v>
      </c>
      <c r="D234" s="3">
        <v>0.56527777777777777</v>
      </c>
      <c r="E234" t="s">
        <v>34</v>
      </c>
      <c r="F234">
        <v>1</v>
      </c>
      <c r="G234">
        <v>2018</v>
      </c>
      <c r="H234">
        <v>2</v>
      </c>
      <c r="I234">
        <v>25</v>
      </c>
      <c r="J234">
        <v>0</v>
      </c>
      <c r="K234">
        <v>0</v>
      </c>
      <c r="L234">
        <v>7</v>
      </c>
      <c r="M234">
        <v>1</v>
      </c>
      <c r="N234">
        <v>0</v>
      </c>
      <c r="O234">
        <v>1</v>
      </c>
      <c r="P234">
        <v>0</v>
      </c>
      <c r="Q234">
        <v>0</v>
      </c>
      <c r="R234">
        <v>1</v>
      </c>
      <c r="S234" t="s">
        <v>834</v>
      </c>
      <c r="T234" t="s">
        <v>36</v>
      </c>
      <c r="U234" t="s">
        <v>549</v>
      </c>
      <c r="V234" t="s">
        <v>38</v>
      </c>
      <c r="W234">
        <v>1</v>
      </c>
      <c r="X234" t="s">
        <v>39</v>
      </c>
      <c r="Y234">
        <v>576</v>
      </c>
      <c r="Z234">
        <v>85</v>
      </c>
      <c r="AA234" t="s">
        <v>835</v>
      </c>
      <c r="AB234" t="s">
        <v>836</v>
      </c>
      <c r="AC234">
        <v>440009</v>
      </c>
      <c r="AD234" t="s">
        <v>51</v>
      </c>
      <c r="AE234">
        <v>661</v>
      </c>
      <c r="AF234" t="s">
        <v>550</v>
      </c>
      <c r="AG234" t="s">
        <v>551</v>
      </c>
      <c r="AH234">
        <v>17</v>
      </c>
      <c r="AI234">
        <v>97.92</v>
      </c>
      <c r="AJ234">
        <v>478.08</v>
      </c>
    </row>
    <row r="235" spans="1:36" x14ac:dyDescent="0.3">
      <c r="A235">
        <v>234</v>
      </c>
      <c r="B235" t="s">
        <v>837</v>
      </c>
      <c r="C235" t="s">
        <v>824</v>
      </c>
      <c r="D235" s="3">
        <v>0.58124999999999993</v>
      </c>
      <c r="E235" t="s">
        <v>34</v>
      </c>
      <c r="F235">
        <v>1</v>
      </c>
      <c r="G235">
        <v>2018</v>
      </c>
      <c r="H235">
        <v>2</v>
      </c>
      <c r="I235">
        <v>25</v>
      </c>
      <c r="J235">
        <v>0</v>
      </c>
      <c r="K235">
        <v>0</v>
      </c>
      <c r="L235">
        <v>7</v>
      </c>
      <c r="M235">
        <v>1</v>
      </c>
      <c r="N235">
        <v>0</v>
      </c>
      <c r="O235">
        <v>1</v>
      </c>
      <c r="P235">
        <v>0</v>
      </c>
      <c r="Q235">
        <v>0</v>
      </c>
      <c r="R235">
        <v>1</v>
      </c>
      <c r="S235" t="s">
        <v>838</v>
      </c>
      <c r="T235" t="s">
        <v>36</v>
      </c>
      <c r="U235" t="s">
        <v>549</v>
      </c>
      <c r="V235" t="s">
        <v>38</v>
      </c>
      <c r="W235">
        <v>1</v>
      </c>
      <c r="X235" t="s">
        <v>39</v>
      </c>
      <c r="Y235">
        <v>576</v>
      </c>
      <c r="Z235">
        <v>85</v>
      </c>
      <c r="AA235" t="s">
        <v>839</v>
      </c>
      <c r="AB235" t="s">
        <v>122</v>
      </c>
      <c r="AC235">
        <v>421202</v>
      </c>
      <c r="AD235" t="s">
        <v>51</v>
      </c>
      <c r="AE235">
        <v>661</v>
      </c>
      <c r="AF235" t="s">
        <v>550</v>
      </c>
      <c r="AG235" t="s">
        <v>551</v>
      </c>
      <c r="AH235">
        <v>17</v>
      </c>
      <c r="AI235">
        <v>97.92</v>
      </c>
      <c r="AJ235">
        <v>478.08</v>
      </c>
    </row>
    <row r="236" spans="1:36" x14ac:dyDescent="0.3">
      <c r="A236">
        <v>235</v>
      </c>
      <c r="B236" t="s">
        <v>840</v>
      </c>
      <c r="C236" t="s">
        <v>824</v>
      </c>
      <c r="D236" s="3">
        <v>0.64097222222222217</v>
      </c>
      <c r="E236" t="s">
        <v>34</v>
      </c>
      <c r="F236">
        <v>1</v>
      </c>
      <c r="G236">
        <v>2018</v>
      </c>
      <c r="H236">
        <v>2</v>
      </c>
      <c r="I236">
        <v>25</v>
      </c>
      <c r="J236">
        <v>0</v>
      </c>
      <c r="K236">
        <v>0</v>
      </c>
      <c r="L236">
        <v>7</v>
      </c>
      <c r="M236">
        <v>1</v>
      </c>
      <c r="N236">
        <v>0</v>
      </c>
      <c r="O236">
        <v>1</v>
      </c>
      <c r="P236">
        <v>0</v>
      </c>
      <c r="Q236">
        <v>0</v>
      </c>
      <c r="R236">
        <v>1</v>
      </c>
      <c r="S236" t="s">
        <v>841</v>
      </c>
      <c r="T236" t="s">
        <v>36</v>
      </c>
      <c r="U236" t="s">
        <v>549</v>
      </c>
      <c r="V236" t="s">
        <v>38</v>
      </c>
      <c r="W236">
        <v>5</v>
      </c>
      <c r="X236" t="s">
        <v>39</v>
      </c>
      <c r="Y236">
        <v>2880</v>
      </c>
      <c r="Z236">
        <v>425</v>
      </c>
      <c r="AA236" t="s">
        <v>842</v>
      </c>
      <c r="AB236" t="s">
        <v>122</v>
      </c>
      <c r="AC236">
        <v>411018</v>
      </c>
      <c r="AD236" t="s">
        <v>51</v>
      </c>
      <c r="AE236">
        <v>3305</v>
      </c>
      <c r="AF236" t="s">
        <v>550</v>
      </c>
      <c r="AG236" t="s">
        <v>551</v>
      </c>
      <c r="AH236">
        <v>17</v>
      </c>
      <c r="AI236">
        <v>489.6</v>
      </c>
      <c r="AJ236">
        <v>2390.4</v>
      </c>
    </row>
    <row r="237" spans="1:36" x14ac:dyDescent="0.3">
      <c r="A237">
        <v>236</v>
      </c>
      <c r="B237" t="s">
        <v>843</v>
      </c>
      <c r="C237" t="s">
        <v>824</v>
      </c>
      <c r="D237" s="3">
        <v>0.65763888888888888</v>
      </c>
      <c r="E237" t="s">
        <v>34</v>
      </c>
      <c r="F237">
        <v>1</v>
      </c>
      <c r="G237">
        <v>2018</v>
      </c>
      <c r="H237">
        <v>2</v>
      </c>
      <c r="I237">
        <v>25</v>
      </c>
      <c r="J237">
        <v>0</v>
      </c>
      <c r="K237">
        <v>0</v>
      </c>
      <c r="L237">
        <v>7</v>
      </c>
      <c r="M237">
        <v>1</v>
      </c>
      <c r="N237">
        <v>0</v>
      </c>
      <c r="O237">
        <v>1</v>
      </c>
      <c r="P237">
        <v>0</v>
      </c>
      <c r="Q237">
        <v>0</v>
      </c>
      <c r="R237">
        <v>0</v>
      </c>
      <c r="S237" t="s">
        <v>844</v>
      </c>
      <c r="T237" t="s">
        <v>47</v>
      </c>
      <c r="U237" t="s">
        <v>549</v>
      </c>
      <c r="V237" t="s">
        <v>38</v>
      </c>
      <c r="W237">
        <v>1</v>
      </c>
      <c r="X237" t="s">
        <v>39</v>
      </c>
      <c r="Y237">
        <v>576</v>
      </c>
      <c r="Z237">
        <v>85</v>
      </c>
      <c r="AA237" t="s">
        <v>842</v>
      </c>
      <c r="AB237" t="s">
        <v>122</v>
      </c>
      <c r="AC237">
        <v>411018</v>
      </c>
      <c r="AD237" t="s">
        <v>51</v>
      </c>
      <c r="AE237">
        <v>661</v>
      </c>
      <c r="AF237" t="s">
        <v>550</v>
      </c>
      <c r="AG237" t="s">
        <v>551</v>
      </c>
      <c r="AH237">
        <v>17</v>
      </c>
      <c r="AI237">
        <v>97.92</v>
      </c>
      <c r="AJ237">
        <v>478.08</v>
      </c>
    </row>
    <row r="238" spans="1:36" x14ac:dyDescent="0.3">
      <c r="A238">
        <v>237</v>
      </c>
      <c r="B238" t="s">
        <v>845</v>
      </c>
      <c r="C238" t="s">
        <v>824</v>
      </c>
      <c r="D238" s="3">
        <v>0.73125000000000007</v>
      </c>
      <c r="E238" t="s">
        <v>34</v>
      </c>
      <c r="F238">
        <v>1</v>
      </c>
      <c r="G238">
        <v>2018</v>
      </c>
      <c r="H238">
        <v>2</v>
      </c>
      <c r="I238">
        <v>25</v>
      </c>
      <c r="J238">
        <v>0</v>
      </c>
      <c r="K238">
        <v>0</v>
      </c>
      <c r="L238">
        <v>7</v>
      </c>
      <c r="M238">
        <v>1</v>
      </c>
      <c r="N238">
        <v>0</v>
      </c>
      <c r="O238">
        <v>0</v>
      </c>
      <c r="P238">
        <v>1</v>
      </c>
      <c r="Q238">
        <v>0</v>
      </c>
      <c r="R238">
        <v>1</v>
      </c>
      <c r="S238" t="s">
        <v>846</v>
      </c>
      <c r="T238" t="s">
        <v>36</v>
      </c>
      <c r="U238" t="s">
        <v>549</v>
      </c>
      <c r="V238" t="s">
        <v>38</v>
      </c>
      <c r="W238">
        <v>1</v>
      </c>
      <c r="X238" t="s">
        <v>39</v>
      </c>
      <c r="Y238">
        <v>576</v>
      </c>
      <c r="Z238">
        <v>85</v>
      </c>
      <c r="AA238" t="s">
        <v>174</v>
      </c>
      <c r="AB238" t="s">
        <v>122</v>
      </c>
      <c r="AC238">
        <v>400058</v>
      </c>
      <c r="AD238" t="s">
        <v>51</v>
      </c>
      <c r="AE238">
        <v>661</v>
      </c>
      <c r="AF238" t="s">
        <v>550</v>
      </c>
      <c r="AG238" t="s">
        <v>551</v>
      </c>
      <c r="AH238">
        <v>17</v>
      </c>
      <c r="AI238">
        <v>97.92</v>
      </c>
      <c r="AJ238">
        <v>478.08</v>
      </c>
    </row>
    <row r="239" spans="1:36" x14ac:dyDescent="0.3">
      <c r="A239">
        <v>238</v>
      </c>
      <c r="B239" t="s">
        <v>847</v>
      </c>
      <c r="C239" t="s">
        <v>824</v>
      </c>
      <c r="D239" s="3">
        <v>0.83124999999999993</v>
      </c>
      <c r="E239" t="s">
        <v>34</v>
      </c>
      <c r="F239">
        <v>1</v>
      </c>
      <c r="G239">
        <v>2018</v>
      </c>
      <c r="H239">
        <v>2</v>
      </c>
      <c r="I239">
        <v>25</v>
      </c>
      <c r="J239">
        <v>0</v>
      </c>
      <c r="K239">
        <v>0</v>
      </c>
      <c r="L239">
        <v>7</v>
      </c>
      <c r="M239">
        <v>1</v>
      </c>
      <c r="N239">
        <v>0</v>
      </c>
      <c r="O239">
        <v>0</v>
      </c>
      <c r="P239">
        <v>1</v>
      </c>
      <c r="Q239">
        <v>0</v>
      </c>
      <c r="R239">
        <v>1</v>
      </c>
      <c r="S239" t="s">
        <v>848</v>
      </c>
      <c r="T239" t="s">
        <v>36</v>
      </c>
      <c r="U239" t="s">
        <v>549</v>
      </c>
      <c r="V239" t="s">
        <v>38</v>
      </c>
      <c r="W239">
        <v>1</v>
      </c>
      <c r="X239" t="s">
        <v>39</v>
      </c>
      <c r="Y239">
        <v>576</v>
      </c>
      <c r="Z239">
        <v>85</v>
      </c>
      <c r="AA239" t="s">
        <v>174</v>
      </c>
      <c r="AB239" t="s">
        <v>122</v>
      </c>
      <c r="AC239">
        <v>400004</v>
      </c>
      <c r="AD239" t="s">
        <v>51</v>
      </c>
      <c r="AE239">
        <v>661</v>
      </c>
      <c r="AF239" t="s">
        <v>550</v>
      </c>
      <c r="AG239" t="s">
        <v>551</v>
      </c>
      <c r="AH239">
        <v>17</v>
      </c>
      <c r="AI239">
        <v>97.92</v>
      </c>
      <c r="AJ239">
        <v>478.08</v>
      </c>
    </row>
    <row r="240" spans="1:36" x14ac:dyDescent="0.3">
      <c r="A240">
        <v>239</v>
      </c>
      <c r="B240" t="s">
        <v>849</v>
      </c>
      <c r="C240" t="s">
        <v>850</v>
      </c>
      <c r="D240" s="3">
        <v>0.26944444444444443</v>
      </c>
      <c r="E240" t="s">
        <v>34</v>
      </c>
      <c r="F240">
        <v>1</v>
      </c>
      <c r="G240">
        <v>2018</v>
      </c>
      <c r="H240">
        <v>2</v>
      </c>
      <c r="I240">
        <v>26</v>
      </c>
      <c r="J240">
        <v>0</v>
      </c>
      <c r="K240">
        <v>0</v>
      </c>
      <c r="L240">
        <v>1</v>
      </c>
      <c r="M240">
        <v>0</v>
      </c>
      <c r="N240">
        <v>1</v>
      </c>
      <c r="O240">
        <v>0</v>
      </c>
      <c r="P240">
        <v>0</v>
      </c>
      <c r="Q240">
        <v>0</v>
      </c>
      <c r="R240">
        <v>0</v>
      </c>
      <c r="S240" t="s">
        <v>851</v>
      </c>
      <c r="T240" t="s">
        <v>47</v>
      </c>
      <c r="U240" t="s">
        <v>852</v>
      </c>
      <c r="V240" t="s">
        <v>38</v>
      </c>
      <c r="W240">
        <v>1</v>
      </c>
      <c r="X240" t="s">
        <v>39</v>
      </c>
      <c r="Y240">
        <v>615</v>
      </c>
      <c r="Z240">
        <v>85</v>
      </c>
      <c r="AA240" t="s">
        <v>853</v>
      </c>
      <c r="AB240" t="s">
        <v>50</v>
      </c>
      <c r="AC240">
        <v>638701</v>
      </c>
      <c r="AD240" t="s">
        <v>51</v>
      </c>
      <c r="AE240">
        <v>700</v>
      </c>
      <c r="AF240" t="s">
        <v>153</v>
      </c>
      <c r="AG240" t="s">
        <v>228</v>
      </c>
      <c r="AH240">
        <v>17</v>
      </c>
      <c r="AI240">
        <v>104.55</v>
      </c>
      <c r="AJ240">
        <v>510.45</v>
      </c>
    </row>
    <row r="241" spans="1:36" x14ac:dyDescent="0.3">
      <c r="A241">
        <v>240</v>
      </c>
      <c r="B241" t="s">
        <v>854</v>
      </c>
      <c r="C241" t="s">
        <v>850</v>
      </c>
      <c r="D241" s="3">
        <v>0.48055555555555557</v>
      </c>
      <c r="E241" t="s">
        <v>34</v>
      </c>
      <c r="F241">
        <v>1</v>
      </c>
      <c r="G241">
        <v>2018</v>
      </c>
      <c r="H241">
        <v>2</v>
      </c>
      <c r="I241">
        <v>26</v>
      </c>
      <c r="J241">
        <v>0</v>
      </c>
      <c r="K241">
        <v>0</v>
      </c>
      <c r="L241">
        <v>1</v>
      </c>
      <c r="M241">
        <v>0</v>
      </c>
      <c r="N241">
        <v>1</v>
      </c>
      <c r="O241">
        <v>0</v>
      </c>
      <c r="P241">
        <v>0</v>
      </c>
      <c r="Q241">
        <v>0</v>
      </c>
      <c r="R241">
        <v>1</v>
      </c>
      <c r="S241" t="s">
        <v>855</v>
      </c>
      <c r="T241" t="s">
        <v>36</v>
      </c>
      <c r="U241" t="s">
        <v>549</v>
      </c>
      <c r="V241" t="s">
        <v>38</v>
      </c>
      <c r="W241">
        <v>1</v>
      </c>
      <c r="X241" t="s">
        <v>39</v>
      </c>
      <c r="Y241">
        <v>576</v>
      </c>
      <c r="Z241">
        <v>85</v>
      </c>
      <c r="AA241" t="s">
        <v>856</v>
      </c>
      <c r="AB241" t="s">
        <v>122</v>
      </c>
      <c r="AC241">
        <v>416115</v>
      </c>
      <c r="AD241" t="s">
        <v>51</v>
      </c>
      <c r="AE241">
        <v>661</v>
      </c>
      <c r="AF241" t="s">
        <v>550</v>
      </c>
      <c r="AG241" t="s">
        <v>551</v>
      </c>
      <c r="AH241">
        <v>17</v>
      </c>
      <c r="AI241">
        <v>97.92</v>
      </c>
      <c r="AJ241">
        <v>478.08</v>
      </c>
    </row>
    <row r="242" spans="1:36" x14ac:dyDescent="0.3">
      <c r="A242">
        <v>241</v>
      </c>
      <c r="B242" t="s">
        <v>857</v>
      </c>
      <c r="C242" t="s">
        <v>850</v>
      </c>
      <c r="D242" s="3">
        <v>0.76458333333333339</v>
      </c>
      <c r="E242" t="s">
        <v>34</v>
      </c>
      <c r="F242">
        <v>1</v>
      </c>
      <c r="G242">
        <v>2018</v>
      </c>
      <c r="H242">
        <v>2</v>
      </c>
      <c r="I242">
        <v>26</v>
      </c>
      <c r="J242">
        <v>0</v>
      </c>
      <c r="K242">
        <v>0</v>
      </c>
      <c r="L242">
        <v>1</v>
      </c>
      <c r="M242">
        <v>0</v>
      </c>
      <c r="N242">
        <v>0</v>
      </c>
      <c r="O242">
        <v>0</v>
      </c>
      <c r="P242">
        <v>1</v>
      </c>
      <c r="Q242">
        <v>0</v>
      </c>
      <c r="R242">
        <v>1</v>
      </c>
      <c r="S242" t="s">
        <v>858</v>
      </c>
      <c r="T242" t="s">
        <v>36</v>
      </c>
      <c r="U242" t="s">
        <v>549</v>
      </c>
      <c r="V242" t="s">
        <v>38</v>
      </c>
      <c r="W242">
        <v>1</v>
      </c>
      <c r="X242" t="s">
        <v>39</v>
      </c>
      <c r="Y242">
        <v>576</v>
      </c>
      <c r="Z242">
        <v>85</v>
      </c>
      <c r="AA242" t="s">
        <v>859</v>
      </c>
      <c r="AB242" t="s">
        <v>122</v>
      </c>
      <c r="AC242">
        <v>444001</v>
      </c>
      <c r="AD242" t="s">
        <v>51</v>
      </c>
      <c r="AE242">
        <v>661</v>
      </c>
      <c r="AF242" t="s">
        <v>550</v>
      </c>
      <c r="AG242" t="s">
        <v>551</v>
      </c>
      <c r="AH242">
        <v>17</v>
      </c>
      <c r="AI242">
        <v>97.92</v>
      </c>
      <c r="AJ242">
        <v>478.08</v>
      </c>
    </row>
    <row r="243" spans="1:36" x14ac:dyDescent="0.3">
      <c r="A243">
        <v>242</v>
      </c>
      <c r="B243" t="s">
        <v>860</v>
      </c>
      <c r="C243" t="s">
        <v>861</v>
      </c>
      <c r="D243" s="3">
        <v>0.31388888888888888</v>
      </c>
      <c r="E243" t="s">
        <v>34</v>
      </c>
      <c r="F243">
        <v>1</v>
      </c>
      <c r="G243">
        <v>2018</v>
      </c>
      <c r="H243">
        <v>2</v>
      </c>
      <c r="I243">
        <v>27</v>
      </c>
      <c r="J243">
        <v>0</v>
      </c>
      <c r="K243">
        <v>0</v>
      </c>
      <c r="L243">
        <v>2</v>
      </c>
      <c r="M243">
        <v>0</v>
      </c>
      <c r="N243">
        <v>1</v>
      </c>
      <c r="O243">
        <v>0</v>
      </c>
      <c r="P243">
        <v>0</v>
      </c>
      <c r="Q243">
        <v>0</v>
      </c>
      <c r="R243">
        <v>1</v>
      </c>
      <c r="S243" t="s">
        <v>862</v>
      </c>
      <c r="T243" t="s">
        <v>36</v>
      </c>
      <c r="U243" t="s">
        <v>863</v>
      </c>
      <c r="V243" t="s">
        <v>38</v>
      </c>
      <c r="W243">
        <v>1</v>
      </c>
      <c r="X243" t="s">
        <v>39</v>
      </c>
      <c r="Y243">
        <v>509</v>
      </c>
      <c r="Z243">
        <v>85</v>
      </c>
      <c r="AA243" t="s">
        <v>864</v>
      </c>
      <c r="AB243" t="s">
        <v>122</v>
      </c>
      <c r="AC243">
        <v>400604</v>
      </c>
      <c r="AD243" t="s">
        <v>42</v>
      </c>
      <c r="AE243">
        <v>594</v>
      </c>
      <c r="AF243" t="s">
        <v>865</v>
      </c>
      <c r="AG243" t="s">
        <v>866</v>
      </c>
      <c r="AH243">
        <v>13</v>
      </c>
      <c r="AI243">
        <v>66.17</v>
      </c>
      <c r="AJ243">
        <v>442.83</v>
      </c>
    </row>
    <row r="244" spans="1:36" x14ac:dyDescent="0.3">
      <c r="A244">
        <v>243</v>
      </c>
      <c r="B244" t="s">
        <v>867</v>
      </c>
      <c r="C244" t="s">
        <v>861</v>
      </c>
      <c r="D244" s="3">
        <v>0.65972222222222221</v>
      </c>
      <c r="E244" t="s">
        <v>34</v>
      </c>
      <c r="F244">
        <v>1</v>
      </c>
      <c r="G244">
        <v>2018</v>
      </c>
      <c r="H244">
        <v>2</v>
      </c>
      <c r="I244">
        <v>27</v>
      </c>
      <c r="J244">
        <v>0</v>
      </c>
      <c r="K244">
        <v>0</v>
      </c>
      <c r="L244">
        <v>2</v>
      </c>
      <c r="M244">
        <v>0</v>
      </c>
      <c r="N244">
        <v>0</v>
      </c>
      <c r="O244">
        <v>1</v>
      </c>
      <c r="P244">
        <v>0</v>
      </c>
      <c r="Q244">
        <v>0</v>
      </c>
      <c r="R244">
        <v>1</v>
      </c>
      <c r="S244" t="s">
        <v>868</v>
      </c>
      <c r="T244" t="s">
        <v>36</v>
      </c>
      <c r="U244" t="s">
        <v>164</v>
      </c>
      <c r="V244" t="s">
        <v>38</v>
      </c>
      <c r="W244">
        <v>1</v>
      </c>
      <c r="X244" t="s">
        <v>39</v>
      </c>
      <c r="Y244">
        <v>1480</v>
      </c>
      <c r="Z244">
        <v>85</v>
      </c>
      <c r="AA244" t="s">
        <v>141</v>
      </c>
      <c r="AB244" t="s">
        <v>142</v>
      </c>
      <c r="AC244">
        <v>560058</v>
      </c>
      <c r="AD244" t="s">
        <v>42</v>
      </c>
      <c r="AE244">
        <v>1565</v>
      </c>
      <c r="AF244" t="s">
        <v>166</v>
      </c>
      <c r="AG244" t="s">
        <v>167</v>
      </c>
      <c r="AH244">
        <v>13</v>
      </c>
      <c r="AI244">
        <v>192.4</v>
      </c>
      <c r="AJ244">
        <v>1287.5999999999999</v>
      </c>
    </row>
    <row r="245" spans="1:36" x14ac:dyDescent="0.3">
      <c r="A245">
        <v>244</v>
      </c>
      <c r="B245" t="s">
        <v>869</v>
      </c>
      <c r="C245" t="s">
        <v>861</v>
      </c>
      <c r="D245" s="3">
        <v>0.84375</v>
      </c>
      <c r="E245" t="s">
        <v>34</v>
      </c>
      <c r="F245">
        <v>1</v>
      </c>
      <c r="G245">
        <v>2018</v>
      </c>
      <c r="H245">
        <v>2</v>
      </c>
      <c r="I245">
        <v>27</v>
      </c>
      <c r="J245">
        <v>0</v>
      </c>
      <c r="K245">
        <v>0</v>
      </c>
      <c r="L245">
        <v>2</v>
      </c>
      <c r="M245">
        <v>0</v>
      </c>
      <c r="N245">
        <v>0</v>
      </c>
      <c r="O245">
        <v>0</v>
      </c>
      <c r="P245">
        <v>0</v>
      </c>
      <c r="Q245">
        <v>1</v>
      </c>
      <c r="R245">
        <v>1</v>
      </c>
      <c r="S245" t="s">
        <v>870</v>
      </c>
      <c r="T245" t="s">
        <v>36</v>
      </c>
      <c r="U245" t="s">
        <v>164</v>
      </c>
      <c r="V245" t="s">
        <v>38</v>
      </c>
      <c r="W245">
        <v>1</v>
      </c>
      <c r="X245" t="s">
        <v>39</v>
      </c>
      <c r="Y245">
        <v>1480</v>
      </c>
      <c r="Z245">
        <v>85</v>
      </c>
      <c r="AA245" t="s">
        <v>871</v>
      </c>
      <c r="AB245" t="s">
        <v>277</v>
      </c>
      <c r="AC245">
        <v>534002</v>
      </c>
      <c r="AD245" t="s">
        <v>42</v>
      </c>
      <c r="AE245">
        <v>1565</v>
      </c>
      <c r="AF245" t="s">
        <v>166</v>
      </c>
      <c r="AG245" t="s">
        <v>167</v>
      </c>
      <c r="AH245">
        <v>13</v>
      </c>
      <c r="AI245">
        <v>192.4</v>
      </c>
      <c r="AJ245">
        <v>1287.5999999999999</v>
      </c>
    </row>
    <row r="246" spans="1:36" x14ac:dyDescent="0.3">
      <c r="A246">
        <v>245</v>
      </c>
      <c r="B246" t="s">
        <v>872</v>
      </c>
      <c r="C246" t="s">
        <v>873</v>
      </c>
      <c r="D246" s="3">
        <v>0.15</v>
      </c>
      <c r="E246" t="s">
        <v>34</v>
      </c>
      <c r="F246">
        <v>1</v>
      </c>
      <c r="G246">
        <v>2018</v>
      </c>
      <c r="H246">
        <v>2</v>
      </c>
      <c r="I246">
        <v>28</v>
      </c>
      <c r="J246">
        <v>0</v>
      </c>
      <c r="K246">
        <v>0</v>
      </c>
      <c r="L246">
        <v>3</v>
      </c>
      <c r="M246">
        <v>0</v>
      </c>
      <c r="N246">
        <v>0</v>
      </c>
      <c r="O246">
        <v>0</v>
      </c>
      <c r="P246">
        <v>0</v>
      </c>
      <c r="Q246">
        <v>1</v>
      </c>
      <c r="R246">
        <v>0</v>
      </c>
      <c r="S246" t="s">
        <v>874</v>
      </c>
      <c r="T246" t="s">
        <v>47</v>
      </c>
      <c r="U246" t="s">
        <v>413</v>
      </c>
      <c r="V246" t="s">
        <v>38</v>
      </c>
      <c r="W246">
        <v>1</v>
      </c>
      <c r="X246" t="s">
        <v>39</v>
      </c>
      <c r="Y246">
        <v>600</v>
      </c>
      <c r="Z246">
        <v>85</v>
      </c>
      <c r="AA246" t="s">
        <v>875</v>
      </c>
      <c r="AB246" t="s">
        <v>335</v>
      </c>
      <c r="AC246">
        <v>711303</v>
      </c>
      <c r="AD246" t="s">
        <v>51</v>
      </c>
      <c r="AE246">
        <v>685</v>
      </c>
      <c r="AF246" t="s">
        <v>415</v>
      </c>
      <c r="AG246" t="s">
        <v>241</v>
      </c>
      <c r="AH246">
        <v>17</v>
      </c>
      <c r="AI246">
        <v>102</v>
      </c>
      <c r="AJ246">
        <v>498</v>
      </c>
    </row>
    <row r="247" spans="1:36" x14ac:dyDescent="0.3">
      <c r="A247">
        <v>246</v>
      </c>
      <c r="B247" t="s">
        <v>876</v>
      </c>
      <c r="C247" t="s">
        <v>873</v>
      </c>
      <c r="D247" s="3">
        <v>0.41180555555555554</v>
      </c>
      <c r="E247" t="s">
        <v>34</v>
      </c>
      <c r="F247">
        <v>1</v>
      </c>
      <c r="G247">
        <v>2018</v>
      </c>
      <c r="H247">
        <v>2</v>
      </c>
      <c r="I247">
        <v>28</v>
      </c>
      <c r="J247">
        <v>0</v>
      </c>
      <c r="K247">
        <v>0</v>
      </c>
      <c r="L247">
        <v>3</v>
      </c>
      <c r="M247">
        <v>0</v>
      </c>
      <c r="N247">
        <v>1</v>
      </c>
      <c r="O247">
        <v>0</v>
      </c>
      <c r="P247">
        <v>0</v>
      </c>
      <c r="Q247">
        <v>0</v>
      </c>
      <c r="R247">
        <v>0</v>
      </c>
      <c r="S247" t="s">
        <v>877</v>
      </c>
      <c r="T247" t="s">
        <v>47</v>
      </c>
      <c r="U247" t="s">
        <v>549</v>
      </c>
      <c r="V247" t="s">
        <v>38</v>
      </c>
      <c r="W247">
        <v>1</v>
      </c>
      <c r="X247" t="s">
        <v>39</v>
      </c>
      <c r="Y247">
        <v>576</v>
      </c>
      <c r="Z247">
        <v>85</v>
      </c>
      <c r="AA247" t="s">
        <v>574</v>
      </c>
      <c r="AB247" t="s">
        <v>277</v>
      </c>
      <c r="AC247">
        <v>522601</v>
      </c>
      <c r="AD247" t="s">
        <v>51</v>
      </c>
      <c r="AE247">
        <v>661</v>
      </c>
      <c r="AF247" t="s">
        <v>550</v>
      </c>
      <c r="AG247" t="s">
        <v>551</v>
      </c>
      <c r="AH247">
        <v>17</v>
      </c>
      <c r="AI247">
        <v>97.92</v>
      </c>
      <c r="AJ247">
        <v>478.08</v>
      </c>
    </row>
    <row r="248" spans="1:36" x14ac:dyDescent="0.3">
      <c r="A248">
        <v>247</v>
      </c>
      <c r="B248" t="s">
        <v>878</v>
      </c>
      <c r="C248" t="s">
        <v>873</v>
      </c>
      <c r="D248" s="3">
        <v>0.46249999999999997</v>
      </c>
      <c r="E248" t="s">
        <v>34</v>
      </c>
      <c r="F248">
        <v>1</v>
      </c>
      <c r="G248">
        <v>2018</v>
      </c>
      <c r="H248">
        <v>2</v>
      </c>
      <c r="I248">
        <v>28</v>
      </c>
      <c r="J248">
        <v>0</v>
      </c>
      <c r="K248">
        <v>0</v>
      </c>
      <c r="L248">
        <v>3</v>
      </c>
      <c r="M248">
        <v>0</v>
      </c>
      <c r="N248">
        <v>1</v>
      </c>
      <c r="O248">
        <v>0</v>
      </c>
      <c r="P248">
        <v>0</v>
      </c>
      <c r="Q248">
        <v>0</v>
      </c>
      <c r="R248">
        <v>1</v>
      </c>
      <c r="S248" t="s">
        <v>879</v>
      </c>
      <c r="T248" t="s">
        <v>36</v>
      </c>
      <c r="U248" t="s">
        <v>413</v>
      </c>
      <c r="V248" t="s">
        <v>38</v>
      </c>
      <c r="W248">
        <v>1</v>
      </c>
      <c r="X248" t="s">
        <v>39</v>
      </c>
      <c r="Y248">
        <v>600</v>
      </c>
      <c r="Z248">
        <v>85</v>
      </c>
      <c r="AA248" t="s">
        <v>880</v>
      </c>
      <c r="AB248" t="s">
        <v>225</v>
      </c>
      <c r="AC248">
        <v>500016</v>
      </c>
      <c r="AD248" t="s">
        <v>51</v>
      </c>
      <c r="AE248">
        <v>685</v>
      </c>
      <c r="AF248" t="s">
        <v>415</v>
      </c>
      <c r="AG248" t="s">
        <v>241</v>
      </c>
      <c r="AH248">
        <v>17</v>
      </c>
      <c r="AI248">
        <v>102</v>
      </c>
      <c r="AJ248">
        <v>498</v>
      </c>
    </row>
    <row r="249" spans="1:36" x14ac:dyDescent="0.3">
      <c r="A249">
        <v>248</v>
      </c>
      <c r="B249" t="s">
        <v>881</v>
      </c>
      <c r="C249" t="s">
        <v>873</v>
      </c>
      <c r="D249" s="3">
        <v>0.56874999999999998</v>
      </c>
      <c r="E249" t="s">
        <v>34</v>
      </c>
      <c r="F249">
        <v>1</v>
      </c>
      <c r="G249">
        <v>2018</v>
      </c>
      <c r="H249">
        <v>2</v>
      </c>
      <c r="I249">
        <v>28</v>
      </c>
      <c r="J249">
        <v>0</v>
      </c>
      <c r="K249">
        <v>0</v>
      </c>
      <c r="L249">
        <v>3</v>
      </c>
      <c r="M249">
        <v>0</v>
      </c>
      <c r="N249">
        <v>0</v>
      </c>
      <c r="O249">
        <v>1</v>
      </c>
      <c r="P249">
        <v>0</v>
      </c>
      <c r="Q249">
        <v>0</v>
      </c>
      <c r="R249">
        <v>0</v>
      </c>
      <c r="S249" t="s">
        <v>882</v>
      </c>
      <c r="T249" t="s">
        <v>47</v>
      </c>
      <c r="U249" t="s">
        <v>413</v>
      </c>
      <c r="V249" t="s">
        <v>38</v>
      </c>
      <c r="W249">
        <v>1</v>
      </c>
      <c r="X249" t="s">
        <v>39</v>
      </c>
      <c r="Y249">
        <v>600</v>
      </c>
      <c r="Z249">
        <v>85</v>
      </c>
      <c r="AA249" t="s">
        <v>883</v>
      </c>
      <c r="AB249" t="s">
        <v>130</v>
      </c>
      <c r="AC249">
        <v>389230</v>
      </c>
      <c r="AD249" t="s">
        <v>51</v>
      </c>
      <c r="AE249">
        <v>685</v>
      </c>
      <c r="AF249" t="s">
        <v>415</v>
      </c>
      <c r="AG249" t="s">
        <v>241</v>
      </c>
      <c r="AH249">
        <v>17</v>
      </c>
      <c r="AI249">
        <v>102</v>
      </c>
      <c r="AJ249">
        <v>498</v>
      </c>
    </row>
    <row r="250" spans="1:36" x14ac:dyDescent="0.3">
      <c r="A250">
        <v>249</v>
      </c>
      <c r="B250" t="s">
        <v>884</v>
      </c>
      <c r="C250" t="s">
        <v>873</v>
      </c>
      <c r="D250" s="3">
        <v>0.58194444444444449</v>
      </c>
      <c r="E250" t="s">
        <v>34</v>
      </c>
      <c r="F250">
        <v>1</v>
      </c>
      <c r="G250">
        <v>2018</v>
      </c>
      <c r="H250">
        <v>2</v>
      </c>
      <c r="I250">
        <v>28</v>
      </c>
      <c r="J250">
        <v>0</v>
      </c>
      <c r="K250">
        <v>0</v>
      </c>
      <c r="L250">
        <v>3</v>
      </c>
      <c r="M250">
        <v>0</v>
      </c>
      <c r="N250">
        <v>0</v>
      </c>
      <c r="O250">
        <v>1</v>
      </c>
      <c r="P250">
        <v>0</v>
      </c>
      <c r="Q250">
        <v>0</v>
      </c>
      <c r="R250">
        <v>1</v>
      </c>
      <c r="S250" t="s">
        <v>885</v>
      </c>
      <c r="T250" t="s">
        <v>36</v>
      </c>
      <c r="U250" t="s">
        <v>413</v>
      </c>
      <c r="V250" t="s">
        <v>38</v>
      </c>
      <c r="W250">
        <v>1</v>
      </c>
      <c r="X250" t="s">
        <v>39</v>
      </c>
      <c r="Y250">
        <v>600</v>
      </c>
      <c r="Z250">
        <v>85</v>
      </c>
      <c r="AA250" t="s">
        <v>886</v>
      </c>
      <c r="AB250" t="s">
        <v>489</v>
      </c>
      <c r="AC250">
        <v>629002</v>
      </c>
      <c r="AD250" t="s">
        <v>51</v>
      </c>
      <c r="AE250">
        <v>685</v>
      </c>
      <c r="AF250" t="s">
        <v>415</v>
      </c>
      <c r="AG250" t="s">
        <v>241</v>
      </c>
      <c r="AH250">
        <v>17</v>
      </c>
      <c r="AI250">
        <v>102</v>
      </c>
      <c r="AJ250">
        <v>498</v>
      </c>
    </row>
    <row r="251" spans="1:36" x14ac:dyDescent="0.3">
      <c r="A251">
        <v>250</v>
      </c>
      <c r="B251" t="s">
        <v>887</v>
      </c>
      <c r="C251" t="s">
        <v>873</v>
      </c>
      <c r="D251" s="3">
        <v>0.58402777777777781</v>
      </c>
      <c r="E251" t="s">
        <v>34</v>
      </c>
      <c r="F251">
        <v>1</v>
      </c>
      <c r="G251">
        <v>2018</v>
      </c>
      <c r="H251">
        <v>2</v>
      </c>
      <c r="I251">
        <v>28</v>
      </c>
      <c r="J251">
        <v>0</v>
      </c>
      <c r="K251">
        <v>0</v>
      </c>
      <c r="L251">
        <v>3</v>
      </c>
      <c r="M251">
        <v>0</v>
      </c>
      <c r="N251">
        <v>0</v>
      </c>
      <c r="O251">
        <v>1</v>
      </c>
      <c r="P251">
        <v>0</v>
      </c>
      <c r="Q251">
        <v>0</v>
      </c>
      <c r="R251">
        <v>0</v>
      </c>
      <c r="S251" t="s">
        <v>888</v>
      </c>
      <c r="T251" t="s">
        <v>47</v>
      </c>
      <c r="U251" t="s">
        <v>413</v>
      </c>
      <c r="V251" t="s">
        <v>38</v>
      </c>
      <c r="W251">
        <v>1</v>
      </c>
      <c r="X251" t="s">
        <v>39</v>
      </c>
      <c r="Y251">
        <v>600</v>
      </c>
      <c r="Z251">
        <v>85</v>
      </c>
      <c r="AA251" t="s">
        <v>889</v>
      </c>
      <c r="AB251" t="s">
        <v>130</v>
      </c>
      <c r="AC251">
        <v>361006</v>
      </c>
      <c r="AD251" t="s">
        <v>51</v>
      </c>
      <c r="AE251">
        <v>685</v>
      </c>
      <c r="AF251" t="s">
        <v>415</v>
      </c>
      <c r="AG251" t="s">
        <v>241</v>
      </c>
      <c r="AH251">
        <v>17</v>
      </c>
      <c r="AI251">
        <v>102</v>
      </c>
      <c r="AJ251">
        <v>498</v>
      </c>
    </row>
    <row r="252" spans="1:36" x14ac:dyDescent="0.3">
      <c r="A252">
        <v>251</v>
      </c>
      <c r="B252" t="s">
        <v>890</v>
      </c>
      <c r="C252" t="s">
        <v>873</v>
      </c>
      <c r="D252" s="3">
        <v>0.66736111111111107</v>
      </c>
      <c r="E252" t="s">
        <v>34</v>
      </c>
      <c r="F252">
        <v>1</v>
      </c>
      <c r="G252">
        <v>2018</v>
      </c>
      <c r="H252">
        <v>2</v>
      </c>
      <c r="I252">
        <v>28</v>
      </c>
      <c r="J252">
        <v>0</v>
      </c>
      <c r="K252">
        <v>0</v>
      </c>
      <c r="L252">
        <v>3</v>
      </c>
      <c r="M252">
        <v>0</v>
      </c>
      <c r="N252">
        <v>0</v>
      </c>
      <c r="O252">
        <v>0</v>
      </c>
      <c r="P252">
        <v>1</v>
      </c>
      <c r="Q252">
        <v>0</v>
      </c>
      <c r="R252">
        <v>0</v>
      </c>
      <c r="S252" t="s">
        <v>891</v>
      </c>
      <c r="T252" t="s">
        <v>47</v>
      </c>
      <c r="U252" t="s">
        <v>892</v>
      </c>
      <c r="V252" t="s">
        <v>38</v>
      </c>
      <c r="W252">
        <v>1</v>
      </c>
      <c r="X252" t="s">
        <v>39</v>
      </c>
      <c r="Y252">
        <v>840</v>
      </c>
      <c r="Z252">
        <v>85</v>
      </c>
      <c r="AA252" t="s">
        <v>893</v>
      </c>
      <c r="AB252" t="s">
        <v>122</v>
      </c>
      <c r="AC252">
        <v>413002</v>
      </c>
      <c r="AD252" t="s">
        <v>42</v>
      </c>
      <c r="AE252">
        <v>925</v>
      </c>
      <c r="AF252" t="s">
        <v>894</v>
      </c>
      <c r="AG252" t="s">
        <v>895</v>
      </c>
      <c r="AH252">
        <v>13</v>
      </c>
      <c r="AI252">
        <v>109.2</v>
      </c>
      <c r="AJ252">
        <v>730.8</v>
      </c>
    </row>
    <row r="253" spans="1:36" x14ac:dyDescent="0.3">
      <c r="A253">
        <v>252</v>
      </c>
      <c r="B253" t="s">
        <v>896</v>
      </c>
      <c r="C253" s="2">
        <v>43103</v>
      </c>
      <c r="D253" s="3">
        <v>0.19583333333333333</v>
      </c>
      <c r="E253" t="s">
        <v>34</v>
      </c>
      <c r="F253">
        <v>1</v>
      </c>
      <c r="G253">
        <v>2018</v>
      </c>
      <c r="H253">
        <v>3</v>
      </c>
      <c r="I253">
        <v>1</v>
      </c>
      <c r="J253">
        <v>0</v>
      </c>
      <c r="K253">
        <v>1</v>
      </c>
      <c r="L253">
        <v>4</v>
      </c>
      <c r="M253">
        <v>0</v>
      </c>
      <c r="N253">
        <v>0</v>
      </c>
      <c r="O253">
        <v>0</v>
      </c>
      <c r="P253">
        <v>0</v>
      </c>
      <c r="Q253">
        <v>1</v>
      </c>
      <c r="R253">
        <v>1</v>
      </c>
      <c r="S253" t="s">
        <v>897</v>
      </c>
      <c r="T253" t="s">
        <v>36</v>
      </c>
      <c r="U253" t="s">
        <v>564</v>
      </c>
      <c r="V253" t="s">
        <v>38</v>
      </c>
      <c r="W253">
        <v>1</v>
      </c>
      <c r="X253" t="s">
        <v>39</v>
      </c>
      <c r="Y253">
        <v>723</v>
      </c>
      <c r="Z253">
        <v>85</v>
      </c>
      <c r="AA253" t="s">
        <v>898</v>
      </c>
      <c r="AB253" t="s">
        <v>84</v>
      </c>
      <c r="AC253">
        <v>769002</v>
      </c>
      <c r="AD253" t="s">
        <v>42</v>
      </c>
      <c r="AE253">
        <v>808</v>
      </c>
      <c r="AF253" t="s">
        <v>565</v>
      </c>
      <c r="AG253" t="s">
        <v>566</v>
      </c>
      <c r="AH253">
        <v>13</v>
      </c>
      <c r="AI253">
        <v>93.99</v>
      </c>
      <c r="AJ253">
        <v>629.01</v>
      </c>
    </row>
    <row r="254" spans="1:36" x14ac:dyDescent="0.3">
      <c r="A254">
        <v>253</v>
      </c>
      <c r="B254" t="s">
        <v>899</v>
      </c>
      <c r="C254" s="2">
        <v>43103</v>
      </c>
      <c r="D254" s="3">
        <v>0.40972222222222227</v>
      </c>
      <c r="E254" t="s">
        <v>34</v>
      </c>
      <c r="F254">
        <v>1</v>
      </c>
      <c r="G254">
        <v>2018</v>
      </c>
      <c r="H254">
        <v>3</v>
      </c>
      <c r="I254">
        <v>1</v>
      </c>
      <c r="J254">
        <v>0</v>
      </c>
      <c r="K254">
        <v>1</v>
      </c>
      <c r="L254">
        <v>4</v>
      </c>
      <c r="M254">
        <v>0</v>
      </c>
      <c r="N254">
        <v>1</v>
      </c>
      <c r="O254">
        <v>0</v>
      </c>
      <c r="P254">
        <v>0</v>
      </c>
      <c r="Q254">
        <v>0</v>
      </c>
      <c r="R254">
        <v>1</v>
      </c>
      <c r="S254" t="s">
        <v>900</v>
      </c>
      <c r="T254" t="s">
        <v>36</v>
      </c>
      <c r="U254" t="s">
        <v>413</v>
      </c>
      <c r="V254" t="s">
        <v>38</v>
      </c>
      <c r="W254">
        <v>1</v>
      </c>
      <c r="X254" t="s">
        <v>39</v>
      </c>
      <c r="Y254">
        <v>600</v>
      </c>
      <c r="Z254">
        <v>85</v>
      </c>
      <c r="AA254" t="s">
        <v>174</v>
      </c>
      <c r="AB254" t="s">
        <v>122</v>
      </c>
      <c r="AC254">
        <v>400035</v>
      </c>
      <c r="AD254" t="s">
        <v>51</v>
      </c>
      <c r="AE254">
        <v>685</v>
      </c>
      <c r="AF254" t="s">
        <v>415</v>
      </c>
      <c r="AG254" t="s">
        <v>241</v>
      </c>
      <c r="AH254">
        <v>17</v>
      </c>
      <c r="AI254">
        <v>102</v>
      </c>
      <c r="AJ254">
        <v>498</v>
      </c>
    </row>
    <row r="255" spans="1:36" x14ac:dyDescent="0.3">
      <c r="A255">
        <v>254</v>
      </c>
      <c r="B255" t="s">
        <v>901</v>
      </c>
      <c r="C255" s="2">
        <v>43103</v>
      </c>
      <c r="D255" s="3">
        <v>0.41041666666666665</v>
      </c>
      <c r="E255" t="s">
        <v>34</v>
      </c>
      <c r="F255">
        <v>1</v>
      </c>
      <c r="G255">
        <v>2018</v>
      </c>
      <c r="H255">
        <v>3</v>
      </c>
      <c r="I255">
        <v>1</v>
      </c>
      <c r="J255">
        <v>0</v>
      </c>
      <c r="K255">
        <v>1</v>
      </c>
      <c r="L255">
        <v>4</v>
      </c>
      <c r="M255">
        <v>0</v>
      </c>
      <c r="N255">
        <v>1</v>
      </c>
      <c r="O255">
        <v>0</v>
      </c>
      <c r="P255">
        <v>0</v>
      </c>
      <c r="Q255">
        <v>0</v>
      </c>
      <c r="R255">
        <v>1</v>
      </c>
      <c r="S255" t="s">
        <v>902</v>
      </c>
      <c r="T255" t="s">
        <v>36</v>
      </c>
      <c r="U255" t="s">
        <v>549</v>
      </c>
      <c r="V255" t="s">
        <v>38</v>
      </c>
      <c r="W255">
        <v>1</v>
      </c>
      <c r="X255" t="s">
        <v>39</v>
      </c>
      <c r="Y255">
        <v>576</v>
      </c>
      <c r="Z255">
        <v>85</v>
      </c>
      <c r="AA255" t="s">
        <v>903</v>
      </c>
      <c r="AB255" t="s">
        <v>122</v>
      </c>
      <c r="AC255">
        <v>441904</v>
      </c>
      <c r="AD255" t="s">
        <v>51</v>
      </c>
      <c r="AE255">
        <v>661</v>
      </c>
      <c r="AF255" t="s">
        <v>550</v>
      </c>
      <c r="AG255" t="s">
        <v>551</v>
      </c>
      <c r="AH255">
        <v>17</v>
      </c>
      <c r="AI255">
        <v>97.92</v>
      </c>
      <c r="AJ255">
        <v>478.08</v>
      </c>
    </row>
    <row r="256" spans="1:36" x14ac:dyDescent="0.3">
      <c r="A256">
        <v>255</v>
      </c>
      <c r="B256" t="s">
        <v>904</v>
      </c>
      <c r="C256" s="2">
        <v>43103</v>
      </c>
      <c r="D256" s="3">
        <v>0.42499999999999999</v>
      </c>
      <c r="E256" t="s">
        <v>34</v>
      </c>
      <c r="F256">
        <v>1</v>
      </c>
      <c r="G256">
        <v>2018</v>
      </c>
      <c r="H256">
        <v>3</v>
      </c>
      <c r="I256">
        <v>1</v>
      </c>
      <c r="J256">
        <v>0</v>
      </c>
      <c r="K256">
        <v>1</v>
      </c>
      <c r="L256">
        <v>4</v>
      </c>
      <c r="M256">
        <v>0</v>
      </c>
      <c r="N256">
        <v>1</v>
      </c>
      <c r="O256">
        <v>0</v>
      </c>
      <c r="P256">
        <v>0</v>
      </c>
      <c r="Q256">
        <v>0</v>
      </c>
      <c r="R256">
        <v>1</v>
      </c>
      <c r="S256" t="s">
        <v>905</v>
      </c>
      <c r="T256" t="s">
        <v>36</v>
      </c>
      <c r="U256" t="s">
        <v>549</v>
      </c>
      <c r="V256" t="s">
        <v>38</v>
      </c>
      <c r="W256">
        <v>1</v>
      </c>
      <c r="X256" t="s">
        <v>39</v>
      </c>
      <c r="Y256">
        <v>576</v>
      </c>
      <c r="Z256">
        <v>85</v>
      </c>
      <c r="AA256" t="s">
        <v>137</v>
      </c>
      <c r="AB256" t="s">
        <v>122</v>
      </c>
      <c r="AC256">
        <v>440021</v>
      </c>
      <c r="AD256" t="s">
        <v>51</v>
      </c>
      <c r="AE256">
        <v>661</v>
      </c>
      <c r="AF256" t="s">
        <v>550</v>
      </c>
      <c r="AG256" t="s">
        <v>551</v>
      </c>
      <c r="AH256">
        <v>17</v>
      </c>
      <c r="AI256">
        <v>97.92</v>
      </c>
      <c r="AJ256">
        <v>478.08</v>
      </c>
    </row>
    <row r="257" spans="1:36" x14ac:dyDescent="0.3">
      <c r="A257">
        <v>256</v>
      </c>
      <c r="B257" t="s">
        <v>906</v>
      </c>
      <c r="C257" s="2">
        <v>43103</v>
      </c>
      <c r="D257" s="3">
        <v>0.49652777777777773</v>
      </c>
      <c r="E257" t="s">
        <v>34</v>
      </c>
      <c r="F257">
        <v>1</v>
      </c>
      <c r="G257">
        <v>2018</v>
      </c>
      <c r="H257">
        <v>3</v>
      </c>
      <c r="I257">
        <v>1</v>
      </c>
      <c r="J257">
        <v>0</v>
      </c>
      <c r="K257">
        <v>1</v>
      </c>
      <c r="L257">
        <v>4</v>
      </c>
      <c r="M257">
        <v>0</v>
      </c>
      <c r="N257">
        <v>1</v>
      </c>
      <c r="O257">
        <v>0</v>
      </c>
      <c r="P257">
        <v>0</v>
      </c>
      <c r="Q257">
        <v>0</v>
      </c>
      <c r="R257">
        <v>1</v>
      </c>
      <c r="S257" t="s">
        <v>907</v>
      </c>
      <c r="T257" t="s">
        <v>36</v>
      </c>
      <c r="U257" t="s">
        <v>564</v>
      </c>
      <c r="V257" t="s">
        <v>38</v>
      </c>
      <c r="W257">
        <v>1</v>
      </c>
      <c r="X257" t="s">
        <v>39</v>
      </c>
      <c r="Y257">
        <v>723</v>
      </c>
      <c r="Z257">
        <v>85</v>
      </c>
      <c r="AA257" t="s">
        <v>908</v>
      </c>
      <c r="AB257" t="s">
        <v>277</v>
      </c>
      <c r="AC257">
        <v>530018</v>
      </c>
      <c r="AD257" t="s">
        <v>42</v>
      </c>
      <c r="AE257">
        <v>808</v>
      </c>
      <c r="AF257" t="s">
        <v>565</v>
      </c>
      <c r="AG257" t="s">
        <v>566</v>
      </c>
      <c r="AH257">
        <v>13</v>
      </c>
      <c r="AI257">
        <v>93.99</v>
      </c>
      <c r="AJ257">
        <v>629.01</v>
      </c>
    </row>
    <row r="258" spans="1:36" x14ac:dyDescent="0.3">
      <c r="A258">
        <v>257</v>
      </c>
      <c r="B258" t="s">
        <v>909</v>
      </c>
      <c r="C258" s="2">
        <v>43103</v>
      </c>
      <c r="D258" s="3">
        <v>0.53680555555555554</v>
      </c>
      <c r="E258" t="s">
        <v>34</v>
      </c>
      <c r="F258">
        <v>1</v>
      </c>
      <c r="G258">
        <v>2018</v>
      </c>
      <c r="H258">
        <v>3</v>
      </c>
      <c r="I258">
        <v>1</v>
      </c>
      <c r="J258">
        <v>0</v>
      </c>
      <c r="K258">
        <v>1</v>
      </c>
      <c r="L258">
        <v>4</v>
      </c>
      <c r="M258">
        <v>0</v>
      </c>
      <c r="N258">
        <v>0</v>
      </c>
      <c r="O258">
        <v>1</v>
      </c>
      <c r="P258">
        <v>0</v>
      </c>
      <c r="Q258">
        <v>0</v>
      </c>
      <c r="R258">
        <v>0</v>
      </c>
      <c r="S258" t="s">
        <v>910</v>
      </c>
      <c r="T258" t="s">
        <v>47</v>
      </c>
      <c r="U258" t="s">
        <v>413</v>
      </c>
      <c r="V258" t="s">
        <v>38</v>
      </c>
      <c r="W258">
        <v>1</v>
      </c>
      <c r="X258" t="s">
        <v>39</v>
      </c>
      <c r="Y258">
        <v>600</v>
      </c>
      <c r="Z258">
        <v>85</v>
      </c>
      <c r="AA258" t="s">
        <v>911</v>
      </c>
      <c r="AB258" t="s">
        <v>50</v>
      </c>
      <c r="AC258">
        <v>628002</v>
      </c>
      <c r="AD258" t="s">
        <v>51</v>
      </c>
      <c r="AE258">
        <v>685</v>
      </c>
      <c r="AF258" t="s">
        <v>415</v>
      </c>
      <c r="AG258" t="s">
        <v>241</v>
      </c>
      <c r="AH258">
        <v>17</v>
      </c>
      <c r="AI258">
        <v>102</v>
      </c>
      <c r="AJ258">
        <v>498</v>
      </c>
    </row>
    <row r="259" spans="1:36" x14ac:dyDescent="0.3">
      <c r="A259">
        <v>258</v>
      </c>
      <c r="B259" t="s">
        <v>912</v>
      </c>
      <c r="C259" s="2">
        <v>43103</v>
      </c>
      <c r="D259" s="3">
        <v>0.65138888888888891</v>
      </c>
      <c r="E259" t="s">
        <v>34</v>
      </c>
      <c r="F259">
        <v>1</v>
      </c>
      <c r="G259">
        <v>2018</v>
      </c>
      <c r="H259">
        <v>3</v>
      </c>
      <c r="I259">
        <v>1</v>
      </c>
      <c r="J259">
        <v>0</v>
      </c>
      <c r="K259">
        <v>1</v>
      </c>
      <c r="L259">
        <v>4</v>
      </c>
      <c r="M259">
        <v>0</v>
      </c>
      <c r="N259">
        <v>0</v>
      </c>
      <c r="O259">
        <v>1</v>
      </c>
      <c r="P259">
        <v>0</v>
      </c>
      <c r="Q259">
        <v>0</v>
      </c>
      <c r="R259">
        <v>1</v>
      </c>
      <c r="S259" t="s">
        <v>913</v>
      </c>
      <c r="T259" t="s">
        <v>36</v>
      </c>
      <c r="U259" t="s">
        <v>584</v>
      </c>
      <c r="V259" t="s">
        <v>38</v>
      </c>
      <c r="W259">
        <v>1</v>
      </c>
      <c r="X259" t="s">
        <v>39</v>
      </c>
      <c r="Y259">
        <v>385</v>
      </c>
      <c r="Z259">
        <v>85</v>
      </c>
      <c r="AA259" t="s">
        <v>914</v>
      </c>
      <c r="AB259" t="s">
        <v>130</v>
      </c>
      <c r="AC259">
        <v>390001</v>
      </c>
      <c r="AD259" t="s">
        <v>42</v>
      </c>
      <c r="AE259">
        <v>470</v>
      </c>
      <c r="AF259" t="s">
        <v>585</v>
      </c>
      <c r="AG259" t="s">
        <v>586</v>
      </c>
      <c r="AH259">
        <v>13</v>
      </c>
      <c r="AI259">
        <v>50.05</v>
      </c>
      <c r="AJ259">
        <v>334.95</v>
      </c>
    </row>
    <row r="260" spans="1:36" x14ac:dyDescent="0.3">
      <c r="A260">
        <v>259</v>
      </c>
      <c r="B260" t="s">
        <v>915</v>
      </c>
      <c r="C260" s="2">
        <v>43103</v>
      </c>
      <c r="D260" s="3">
        <v>0.66666666666666663</v>
      </c>
      <c r="E260" t="s">
        <v>34</v>
      </c>
      <c r="F260">
        <v>1</v>
      </c>
      <c r="G260">
        <v>2018</v>
      </c>
      <c r="H260">
        <v>3</v>
      </c>
      <c r="I260">
        <v>1</v>
      </c>
      <c r="J260">
        <v>0</v>
      </c>
      <c r="K260">
        <v>1</v>
      </c>
      <c r="L260">
        <v>4</v>
      </c>
      <c r="M260">
        <v>0</v>
      </c>
      <c r="N260">
        <v>0</v>
      </c>
      <c r="O260">
        <v>0</v>
      </c>
      <c r="P260">
        <v>1</v>
      </c>
      <c r="Q260">
        <v>0</v>
      </c>
      <c r="R260">
        <v>1</v>
      </c>
      <c r="S260" t="s">
        <v>916</v>
      </c>
      <c r="T260" t="s">
        <v>36</v>
      </c>
      <c r="U260" t="s">
        <v>413</v>
      </c>
      <c r="V260" t="s">
        <v>38</v>
      </c>
      <c r="W260">
        <v>1</v>
      </c>
      <c r="X260" t="s">
        <v>39</v>
      </c>
      <c r="Y260">
        <v>600</v>
      </c>
      <c r="Z260">
        <v>85</v>
      </c>
      <c r="AA260" t="s">
        <v>700</v>
      </c>
      <c r="AB260" t="s">
        <v>130</v>
      </c>
      <c r="AC260">
        <v>382405</v>
      </c>
      <c r="AD260" t="s">
        <v>51</v>
      </c>
      <c r="AE260">
        <v>685</v>
      </c>
      <c r="AF260" t="s">
        <v>415</v>
      </c>
      <c r="AG260" t="s">
        <v>241</v>
      </c>
      <c r="AH260">
        <v>17</v>
      </c>
      <c r="AI260">
        <v>102</v>
      </c>
      <c r="AJ260">
        <v>498</v>
      </c>
    </row>
    <row r="261" spans="1:36" x14ac:dyDescent="0.3">
      <c r="A261">
        <v>260</v>
      </c>
      <c r="B261" t="s">
        <v>917</v>
      </c>
      <c r="C261" s="2">
        <v>43103</v>
      </c>
      <c r="D261" s="3">
        <v>0.75763888888888886</v>
      </c>
      <c r="E261" t="s">
        <v>34</v>
      </c>
      <c r="F261">
        <v>1</v>
      </c>
      <c r="G261">
        <v>2018</v>
      </c>
      <c r="H261">
        <v>3</v>
      </c>
      <c r="I261">
        <v>1</v>
      </c>
      <c r="J261">
        <v>0</v>
      </c>
      <c r="K261">
        <v>1</v>
      </c>
      <c r="L261">
        <v>4</v>
      </c>
      <c r="M261">
        <v>0</v>
      </c>
      <c r="N261">
        <v>0</v>
      </c>
      <c r="O261">
        <v>0</v>
      </c>
      <c r="P261">
        <v>1</v>
      </c>
      <c r="Q261">
        <v>0</v>
      </c>
      <c r="R261">
        <v>0</v>
      </c>
      <c r="S261" t="s">
        <v>918</v>
      </c>
      <c r="T261" t="s">
        <v>47</v>
      </c>
      <c r="U261" t="s">
        <v>413</v>
      </c>
      <c r="V261" t="s">
        <v>38</v>
      </c>
      <c r="W261">
        <v>1</v>
      </c>
      <c r="X261" t="s">
        <v>39</v>
      </c>
      <c r="Y261">
        <v>600</v>
      </c>
      <c r="Z261">
        <v>85</v>
      </c>
      <c r="AA261" t="s">
        <v>919</v>
      </c>
      <c r="AB261" t="s">
        <v>50</v>
      </c>
      <c r="AC261">
        <v>625531</v>
      </c>
      <c r="AD261" t="s">
        <v>51</v>
      </c>
      <c r="AE261">
        <v>685</v>
      </c>
      <c r="AF261" t="s">
        <v>415</v>
      </c>
      <c r="AG261" t="s">
        <v>241</v>
      </c>
      <c r="AH261">
        <v>17</v>
      </c>
      <c r="AI261">
        <v>102</v>
      </c>
      <c r="AJ261">
        <v>498</v>
      </c>
    </row>
    <row r="262" spans="1:36" x14ac:dyDescent="0.3">
      <c r="A262">
        <v>261</v>
      </c>
      <c r="B262" t="s">
        <v>920</v>
      </c>
      <c r="C262" s="2">
        <v>43134</v>
      </c>
      <c r="D262" s="3">
        <v>0.18402777777777779</v>
      </c>
      <c r="E262" t="s">
        <v>34</v>
      </c>
      <c r="F262">
        <v>1</v>
      </c>
      <c r="G262">
        <v>2018</v>
      </c>
      <c r="H262">
        <v>3</v>
      </c>
      <c r="I262">
        <v>2</v>
      </c>
      <c r="J262">
        <v>1</v>
      </c>
      <c r="K262">
        <v>1</v>
      </c>
      <c r="L262">
        <v>5</v>
      </c>
      <c r="M262">
        <v>0</v>
      </c>
      <c r="N262">
        <v>0</v>
      </c>
      <c r="O262">
        <v>0</v>
      </c>
      <c r="P262">
        <v>0</v>
      </c>
      <c r="Q262">
        <v>1</v>
      </c>
      <c r="R262">
        <v>1</v>
      </c>
      <c r="S262" t="s">
        <v>921</v>
      </c>
      <c r="T262" t="s">
        <v>36</v>
      </c>
      <c r="U262" t="s">
        <v>413</v>
      </c>
      <c r="V262" t="s">
        <v>38</v>
      </c>
      <c r="W262">
        <v>1</v>
      </c>
      <c r="X262" t="s">
        <v>39</v>
      </c>
      <c r="Y262">
        <v>600</v>
      </c>
      <c r="Z262">
        <v>85</v>
      </c>
      <c r="AA262" t="s">
        <v>141</v>
      </c>
      <c r="AB262" t="s">
        <v>142</v>
      </c>
      <c r="AC262">
        <v>560094</v>
      </c>
      <c r="AD262" t="s">
        <v>51</v>
      </c>
      <c r="AE262">
        <v>685</v>
      </c>
      <c r="AF262" t="s">
        <v>415</v>
      </c>
      <c r="AG262" t="s">
        <v>241</v>
      </c>
      <c r="AH262">
        <v>17</v>
      </c>
      <c r="AI262">
        <v>102</v>
      </c>
      <c r="AJ262">
        <v>498</v>
      </c>
    </row>
    <row r="263" spans="1:36" x14ac:dyDescent="0.3">
      <c r="A263">
        <v>262</v>
      </c>
      <c r="B263" t="s">
        <v>922</v>
      </c>
      <c r="C263" s="2">
        <v>43134</v>
      </c>
      <c r="D263" s="3">
        <v>0.22708333333333333</v>
      </c>
      <c r="E263" t="s">
        <v>34</v>
      </c>
      <c r="F263">
        <v>1</v>
      </c>
      <c r="G263">
        <v>2018</v>
      </c>
      <c r="H263">
        <v>3</v>
      </c>
      <c r="I263">
        <v>2</v>
      </c>
      <c r="J263">
        <v>1</v>
      </c>
      <c r="K263">
        <v>1</v>
      </c>
      <c r="L263">
        <v>5</v>
      </c>
      <c r="M263">
        <v>0</v>
      </c>
      <c r="N263">
        <v>0</v>
      </c>
      <c r="O263">
        <v>0</v>
      </c>
      <c r="P263">
        <v>0</v>
      </c>
      <c r="Q263">
        <v>1</v>
      </c>
      <c r="R263">
        <v>0</v>
      </c>
      <c r="S263" t="s">
        <v>923</v>
      </c>
      <c r="T263" t="s">
        <v>47</v>
      </c>
      <c r="U263" t="s">
        <v>204</v>
      </c>
      <c r="V263" t="s">
        <v>38</v>
      </c>
      <c r="W263">
        <v>1</v>
      </c>
      <c r="X263" t="s">
        <v>39</v>
      </c>
      <c r="Y263">
        <v>465</v>
      </c>
      <c r="Z263">
        <v>85</v>
      </c>
      <c r="AA263" t="s">
        <v>141</v>
      </c>
      <c r="AB263" t="s">
        <v>142</v>
      </c>
      <c r="AC263">
        <v>560030</v>
      </c>
      <c r="AD263" t="s">
        <v>42</v>
      </c>
      <c r="AE263">
        <v>550</v>
      </c>
      <c r="AF263" t="s">
        <v>206</v>
      </c>
      <c r="AG263" t="s">
        <v>207</v>
      </c>
      <c r="AH263">
        <v>13</v>
      </c>
      <c r="AI263">
        <v>60.45</v>
      </c>
      <c r="AJ263">
        <v>404.55</v>
      </c>
    </row>
    <row r="264" spans="1:36" x14ac:dyDescent="0.3">
      <c r="A264">
        <v>263</v>
      </c>
      <c r="B264" t="s">
        <v>924</v>
      </c>
      <c r="C264" s="2">
        <v>43134</v>
      </c>
      <c r="D264" s="3">
        <v>0.28125</v>
      </c>
      <c r="E264" t="s">
        <v>34</v>
      </c>
      <c r="F264">
        <v>1</v>
      </c>
      <c r="G264">
        <v>2018</v>
      </c>
      <c r="H264">
        <v>3</v>
      </c>
      <c r="I264">
        <v>2</v>
      </c>
      <c r="J264">
        <v>1</v>
      </c>
      <c r="K264">
        <v>1</v>
      </c>
      <c r="L264">
        <v>5</v>
      </c>
      <c r="M264">
        <v>0</v>
      </c>
      <c r="N264">
        <v>1</v>
      </c>
      <c r="O264">
        <v>0</v>
      </c>
      <c r="P264">
        <v>0</v>
      </c>
      <c r="Q264">
        <v>0</v>
      </c>
      <c r="R264">
        <v>1</v>
      </c>
      <c r="S264" t="s">
        <v>925</v>
      </c>
      <c r="T264" t="s">
        <v>36</v>
      </c>
      <c r="U264" t="s">
        <v>549</v>
      </c>
      <c r="V264" t="s">
        <v>38</v>
      </c>
      <c r="W264">
        <v>2</v>
      </c>
      <c r="X264" t="s">
        <v>39</v>
      </c>
      <c r="Y264">
        <v>1152</v>
      </c>
      <c r="Z264">
        <v>170</v>
      </c>
      <c r="AA264" t="s">
        <v>926</v>
      </c>
      <c r="AB264" t="s">
        <v>655</v>
      </c>
      <c r="AC264">
        <v>793003</v>
      </c>
      <c r="AD264" t="s">
        <v>51</v>
      </c>
      <c r="AE264">
        <v>1322</v>
      </c>
      <c r="AF264" t="s">
        <v>550</v>
      </c>
      <c r="AG264" t="s">
        <v>551</v>
      </c>
      <c r="AH264">
        <v>17</v>
      </c>
      <c r="AI264">
        <v>195.84</v>
      </c>
      <c r="AJ264">
        <v>956.16</v>
      </c>
    </row>
    <row r="265" spans="1:36" x14ac:dyDescent="0.3">
      <c r="A265">
        <v>264</v>
      </c>
      <c r="B265" t="s">
        <v>927</v>
      </c>
      <c r="C265" s="2">
        <v>43134</v>
      </c>
      <c r="D265" s="3">
        <v>0.29583333333333334</v>
      </c>
      <c r="E265" t="s">
        <v>34</v>
      </c>
      <c r="F265">
        <v>1</v>
      </c>
      <c r="G265">
        <v>2018</v>
      </c>
      <c r="H265">
        <v>3</v>
      </c>
      <c r="I265">
        <v>2</v>
      </c>
      <c r="J265">
        <v>1</v>
      </c>
      <c r="K265">
        <v>1</v>
      </c>
      <c r="L265">
        <v>5</v>
      </c>
      <c r="M265">
        <v>0</v>
      </c>
      <c r="N265">
        <v>1</v>
      </c>
      <c r="O265">
        <v>0</v>
      </c>
      <c r="P265">
        <v>0</v>
      </c>
      <c r="Q265">
        <v>0</v>
      </c>
      <c r="R265">
        <v>1</v>
      </c>
      <c r="S265" t="s">
        <v>928</v>
      </c>
      <c r="T265" t="s">
        <v>36</v>
      </c>
      <c r="U265" t="s">
        <v>413</v>
      </c>
      <c r="V265" t="s">
        <v>38</v>
      </c>
      <c r="W265">
        <v>1</v>
      </c>
      <c r="X265" t="s">
        <v>39</v>
      </c>
      <c r="Y265">
        <v>600</v>
      </c>
      <c r="Z265">
        <v>85</v>
      </c>
      <c r="AA265" t="s">
        <v>159</v>
      </c>
      <c r="AB265" t="s">
        <v>160</v>
      </c>
      <c r="AC265">
        <v>110043</v>
      </c>
      <c r="AD265" t="s">
        <v>51</v>
      </c>
      <c r="AE265">
        <v>685</v>
      </c>
      <c r="AF265" t="s">
        <v>415</v>
      </c>
      <c r="AG265" t="s">
        <v>241</v>
      </c>
      <c r="AH265">
        <v>17</v>
      </c>
      <c r="AI265">
        <v>102</v>
      </c>
      <c r="AJ265">
        <v>498</v>
      </c>
    </row>
    <row r="266" spans="1:36" x14ac:dyDescent="0.3">
      <c r="A266">
        <v>265</v>
      </c>
      <c r="B266" t="s">
        <v>929</v>
      </c>
      <c r="C266" s="2">
        <v>43134</v>
      </c>
      <c r="D266" s="3">
        <v>0.31041666666666667</v>
      </c>
      <c r="E266" t="s">
        <v>34</v>
      </c>
      <c r="F266">
        <v>1</v>
      </c>
      <c r="G266">
        <v>2018</v>
      </c>
      <c r="H266">
        <v>3</v>
      </c>
      <c r="I266">
        <v>2</v>
      </c>
      <c r="J266">
        <v>1</v>
      </c>
      <c r="K266">
        <v>1</v>
      </c>
      <c r="L266">
        <v>5</v>
      </c>
      <c r="M266">
        <v>0</v>
      </c>
      <c r="N266">
        <v>1</v>
      </c>
      <c r="O266">
        <v>0</v>
      </c>
      <c r="P266">
        <v>0</v>
      </c>
      <c r="Q266">
        <v>0</v>
      </c>
      <c r="R266">
        <v>0</v>
      </c>
      <c r="S266" t="s">
        <v>930</v>
      </c>
      <c r="T266" t="s">
        <v>47</v>
      </c>
      <c r="U266" t="s">
        <v>584</v>
      </c>
      <c r="V266" t="s">
        <v>38</v>
      </c>
      <c r="W266">
        <v>1</v>
      </c>
      <c r="X266" t="s">
        <v>39</v>
      </c>
      <c r="Y266">
        <v>385</v>
      </c>
      <c r="Z266">
        <v>85</v>
      </c>
      <c r="AA266" t="s">
        <v>931</v>
      </c>
      <c r="AB266" t="s">
        <v>335</v>
      </c>
      <c r="AC266">
        <v>722150</v>
      </c>
      <c r="AD266" t="s">
        <v>42</v>
      </c>
      <c r="AE266">
        <v>470</v>
      </c>
      <c r="AF266" t="s">
        <v>585</v>
      </c>
      <c r="AG266" t="s">
        <v>586</v>
      </c>
      <c r="AH266">
        <v>13</v>
      </c>
      <c r="AI266">
        <v>50.05</v>
      </c>
      <c r="AJ266">
        <v>334.95</v>
      </c>
    </row>
    <row r="267" spans="1:36" x14ac:dyDescent="0.3">
      <c r="A267">
        <v>266</v>
      </c>
      <c r="B267" t="s">
        <v>932</v>
      </c>
      <c r="C267" s="2">
        <v>43134</v>
      </c>
      <c r="D267" s="3">
        <v>0.36319444444444443</v>
      </c>
      <c r="E267" t="s">
        <v>34</v>
      </c>
      <c r="F267">
        <v>1</v>
      </c>
      <c r="G267">
        <v>2018</v>
      </c>
      <c r="H267">
        <v>3</v>
      </c>
      <c r="I267">
        <v>2</v>
      </c>
      <c r="J267">
        <v>1</v>
      </c>
      <c r="K267">
        <v>1</v>
      </c>
      <c r="L267">
        <v>5</v>
      </c>
      <c r="M267">
        <v>0</v>
      </c>
      <c r="N267">
        <v>1</v>
      </c>
      <c r="O267">
        <v>0</v>
      </c>
      <c r="P267">
        <v>0</v>
      </c>
      <c r="Q267">
        <v>0</v>
      </c>
      <c r="R267">
        <v>1</v>
      </c>
      <c r="S267" t="s">
        <v>933</v>
      </c>
      <c r="T267" t="s">
        <v>36</v>
      </c>
      <c r="U267" t="s">
        <v>413</v>
      </c>
      <c r="V267" t="s">
        <v>38</v>
      </c>
      <c r="W267">
        <v>1</v>
      </c>
      <c r="X267" t="s">
        <v>39</v>
      </c>
      <c r="Y267">
        <v>600</v>
      </c>
      <c r="Z267">
        <v>85</v>
      </c>
      <c r="AA267" t="s">
        <v>235</v>
      </c>
      <c r="AB267" t="s">
        <v>225</v>
      </c>
      <c r="AC267">
        <v>500048</v>
      </c>
      <c r="AD267" t="s">
        <v>51</v>
      </c>
      <c r="AE267">
        <v>685</v>
      </c>
      <c r="AF267" t="s">
        <v>415</v>
      </c>
      <c r="AG267" t="s">
        <v>241</v>
      </c>
      <c r="AH267">
        <v>17</v>
      </c>
      <c r="AI267">
        <v>102</v>
      </c>
      <c r="AJ267">
        <v>498</v>
      </c>
    </row>
    <row r="268" spans="1:36" x14ac:dyDescent="0.3">
      <c r="A268">
        <v>267</v>
      </c>
      <c r="B268" t="s">
        <v>934</v>
      </c>
      <c r="C268" s="2">
        <v>43134</v>
      </c>
      <c r="D268" s="3">
        <v>0.4680555555555555</v>
      </c>
      <c r="E268" t="s">
        <v>34</v>
      </c>
      <c r="F268">
        <v>1</v>
      </c>
      <c r="G268">
        <v>2018</v>
      </c>
      <c r="H268">
        <v>3</v>
      </c>
      <c r="I268">
        <v>2</v>
      </c>
      <c r="J268">
        <v>1</v>
      </c>
      <c r="K268">
        <v>1</v>
      </c>
      <c r="L268">
        <v>5</v>
      </c>
      <c r="M268">
        <v>0</v>
      </c>
      <c r="N268">
        <v>1</v>
      </c>
      <c r="O268">
        <v>0</v>
      </c>
      <c r="P268">
        <v>0</v>
      </c>
      <c r="Q268">
        <v>0</v>
      </c>
      <c r="R268">
        <v>1</v>
      </c>
      <c r="S268" t="s">
        <v>935</v>
      </c>
      <c r="T268" t="s">
        <v>36</v>
      </c>
      <c r="U268" t="s">
        <v>564</v>
      </c>
      <c r="V268" t="s">
        <v>38</v>
      </c>
      <c r="W268">
        <v>1</v>
      </c>
      <c r="X268" t="s">
        <v>39</v>
      </c>
      <c r="Y268">
        <v>723</v>
      </c>
      <c r="Z268">
        <v>85</v>
      </c>
      <c r="AA268" t="s">
        <v>660</v>
      </c>
      <c r="AB268" t="s">
        <v>142</v>
      </c>
      <c r="AC268">
        <v>560076</v>
      </c>
      <c r="AD268" t="s">
        <v>42</v>
      </c>
      <c r="AE268">
        <v>808</v>
      </c>
      <c r="AF268" t="s">
        <v>565</v>
      </c>
      <c r="AG268" t="s">
        <v>566</v>
      </c>
      <c r="AH268">
        <v>13</v>
      </c>
      <c r="AI268">
        <v>93.99</v>
      </c>
      <c r="AJ268">
        <v>629.01</v>
      </c>
    </row>
    <row r="269" spans="1:36" x14ac:dyDescent="0.3">
      <c r="A269">
        <v>268</v>
      </c>
      <c r="B269" t="s">
        <v>936</v>
      </c>
      <c r="C269" s="2">
        <v>43162</v>
      </c>
      <c r="D269" s="3">
        <v>0.29722222222222222</v>
      </c>
      <c r="E269" t="s">
        <v>34</v>
      </c>
      <c r="F269">
        <v>1</v>
      </c>
      <c r="G269">
        <v>2018</v>
      </c>
      <c r="H269">
        <v>3</v>
      </c>
      <c r="I269">
        <v>3</v>
      </c>
      <c r="J269">
        <v>0</v>
      </c>
      <c r="K269">
        <v>1</v>
      </c>
      <c r="L269">
        <v>6</v>
      </c>
      <c r="M269">
        <v>1</v>
      </c>
      <c r="N269">
        <v>1</v>
      </c>
      <c r="O269">
        <v>0</v>
      </c>
      <c r="P269">
        <v>0</v>
      </c>
      <c r="Q269">
        <v>0</v>
      </c>
      <c r="R269">
        <v>0</v>
      </c>
      <c r="S269" t="s">
        <v>937</v>
      </c>
      <c r="T269" t="s">
        <v>47</v>
      </c>
      <c r="U269" t="s">
        <v>584</v>
      </c>
      <c r="V269" t="s">
        <v>38</v>
      </c>
      <c r="W269">
        <v>1</v>
      </c>
      <c r="X269" t="s">
        <v>39</v>
      </c>
      <c r="Y269">
        <v>385</v>
      </c>
      <c r="Z269">
        <v>85</v>
      </c>
      <c r="AA269" t="s">
        <v>159</v>
      </c>
      <c r="AB269" t="s">
        <v>160</v>
      </c>
      <c r="AC269">
        <v>110025</v>
      </c>
      <c r="AD269" t="s">
        <v>42</v>
      </c>
      <c r="AE269">
        <v>470</v>
      </c>
      <c r="AF269" t="s">
        <v>585</v>
      </c>
      <c r="AG269" t="s">
        <v>586</v>
      </c>
      <c r="AH269">
        <v>13</v>
      </c>
      <c r="AI269">
        <v>50.05</v>
      </c>
      <c r="AJ269">
        <v>334.95</v>
      </c>
    </row>
    <row r="270" spans="1:36" x14ac:dyDescent="0.3">
      <c r="A270">
        <v>269</v>
      </c>
      <c r="B270" t="s">
        <v>938</v>
      </c>
      <c r="C270" s="2">
        <v>43162</v>
      </c>
      <c r="D270" s="3">
        <v>0.64444444444444449</v>
      </c>
      <c r="E270" t="s">
        <v>34</v>
      </c>
      <c r="F270">
        <v>1</v>
      </c>
      <c r="G270">
        <v>2018</v>
      </c>
      <c r="H270">
        <v>3</v>
      </c>
      <c r="I270">
        <v>3</v>
      </c>
      <c r="J270">
        <v>0</v>
      </c>
      <c r="K270">
        <v>1</v>
      </c>
      <c r="L270">
        <v>6</v>
      </c>
      <c r="M270">
        <v>1</v>
      </c>
      <c r="N270">
        <v>0</v>
      </c>
      <c r="O270">
        <v>1</v>
      </c>
      <c r="P270">
        <v>0</v>
      </c>
      <c r="Q270">
        <v>0</v>
      </c>
      <c r="R270">
        <v>1</v>
      </c>
      <c r="S270" t="s">
        <v>939</v>
      </c>
      <c r="T270" t="s">
        <v>36</v>
      </c>
      <c r="U270" t="s">
        <v>940</v>
      </c>
      <c r="V270" t="s">
        <v>38</v>
      </c>
      <c r="W270">
        <v>1</v>
      </c>
      <c r="X270" t="s">
        <v>39</v>
      </c>
      <c r="Y270">
        <v>638.5</v>
      </c>
      <c r="Z270">
        <v>85</v>
      </c>
      <c r="AA270" t="s">
        <v>941</v>
      </c>
      <c r="AB270" t="s">
        <v>99</v>
      </c>
      <c r="AC270">
        <v>680012</v>
      </c>
      <c r="AD270" t="s">
        <v>42</v>
      </c>
      <c r="AE270">
        <v>723.5</v>
      </c>
      <c r="AF270" t="s">
        <v>942</v>
      </c>
      <c r="AG270" t="s">
        <v>943</v>
      </c>
      <c r="AH270">
        <v>13</v>
      </c>
      <c r="AI270">
        <v>83.004999999999995</v>
      </c>
      <c r="AJ270">
        <v>555.495</v>
      </c>
    </row>
    <row r="271" spans="1:36" x14ac:dyDescent="0.3">
      <c r="A271">
        <v>270</v>
      </c>
      <c r="B271" t="s">
        <v>944</v>
      </c>
      <c r="C271" s="2">
        <v>43162</v>
      </c>
      <c r="D271" s="3">
        <v>0.74722222222222223</v>
      </c>
      <c r="E271" t="s">
        <v>34</v>
      </c>
      <c r="F271">
        <v>1</v>
      </c>
      <c r="G271">
        <v>2018</v>
      </c>
      <c r="H271">
        <v>3</v>
      </c>
      <c r="I271">
        <v>3</v>
      </c>
      <c r="J271">
        <v>0</v>
      </c>
      <c r="K271">
        <v>1</v>
      </c>
      <c r="L271">
        <v>6</v>
      </c>
      <c r="M271">
        <v>1</v>
      </c>
      <c r="N271">
        <v>0</v>
      </c>
      <c r="O271">
        <v>0</v>
      </c>
      <c r="P271">
        <v>1</v>
      </c>
      <c r="Q271">
        <v>0</v>
      </c>
      <c r="R271">
        <v>0</v>
      </c>
      <c r="S271" t="s">
        <v>945</v>
      </c>
      <c r="T271" t="s">
        <v>47</v>
      </c>
      <c r="U271" t="s">
        <v>946</v>
      </c>
      <c r="V271" t="s">
        <v>38</v>
      </c>
      <c r="W271">
        <v>1</v>
      </c>
      <c r="X271" t="s">
        <v>39</v>
      </c>
      <c r="Y271">
        <v>615</v>
      </c>
      <c r="Z271">
        <v>85</v>
      </c>
      <c r="AA271" t="s">
        <v>435</v>
      </c>
      <c r="AB271" t="s">
        <v>277</v>
      </c>
      <c r="AC271">
        <v>515005</v>
      </c>
      <c r="AD271" t="s">
        <v>51</v>
      </c>
      <c r="AE271">
        <v>700</v>
      </c>
      <c r="AF271" t="s">
        <v>947</v>
      </c>
      <c r="AG271" t="s">
        <v>948</v>
      </c>
      <c r="AH271">
        <v>17</v>
      </c>
      <c r="AI271">
        <v>104.55</v>
      </c>
      <c r="AJ271">
        <v>510.45</v>
      </c>
    </row>
    <row r="272" spans="1:36" x14ac:dyDescent="0.3">
      <c r="A272">
        <v>271</v>
      </c>
      <c r="B272" t="s">
        <v>949</v>
      </c>
      <c r="C272" s="2">
        <v>43193</v>
      </c>
      <c r="D272" s="3">
        <v>8.4722222222222213E-2</v>
      </c>
      <c r="E272" t="s">
        <v>34</v>
      </c>
      <c r="F272">
        <v>1</v>
      </c>
      <c r="G272">
        <v>2018</v>
      </c>
      <c r="H272">
        <v>3</v>
      </c>
      <c r="I272">
        <v>4</v>
      </c>
      <c r="J272">
        <v>0</v>
      </c>
      <c r="K272">
        <v>1</v>
      </c>
      <c r="L272">
        <v>7</v>
      </c>
      <c r="M272">
        <v>1</v>
      </c>
      <c r="N272">
        <v>0</v>
      </c>
      <c r="O272">
        <v>0</v>
      </c>
      <c r="P272">
        <v>0</v>
      </c>
      <c r="Q272">
        <v>1</v>
      </c>
      <c r="R272">
        <v>1</v>
      </c>
      <c r="S272" t="s">
        <v>950</v>
      </c>
      <c r="T272" t="s">
        <v>36</v>
      </c>
      <c r="U272" t="s">
        <v>584</v>
      </c>
      <c r="V272" t="s">
        <v>38</v>
      </c>
      <c r="W272">
        <v>1</v>
      </c>
      <c r="X272" t="s">
        <v>39</v>
      </c>
      <c r="Y272">
        <v>385</v>
      </c>
      <c r="Z272">
        <v>85</v>
      </c>
      <c r="AA272" t="s">
        <v>435</v>
      </c>
      <c r="AB272" t="s">
        <v>277</v>
      </c>
      <c r="AC272">
        <v>515001</v>
      </c>
      <c r="AD272" t="s">
        <v>42</v>
      </c>
      <c r="AE272">
        <v>470</v>
      </c>
      <c r="AF272" t="s">
        <v>585</v>
      </c>
      <c r="AG272" t="s">
        <v>586</v>
      </c>
      <c r="AH272">
        <v>13</v>
      </c>
      <c r="AI272">
        <v>50.05</v>
      </c>
      <c r="AJ272">
        <v>334.95</v>
      </c>
    </row>
    <row r="273" spans="1:36" x14ac:dyDescent="0.3">
      <c r="A273">
        <v>272</v>
      </c>
      <c r="B273" t="s">
        <v>951</v>
      </c>
      <c r="C273" s="2">
        <v>43193</v>
      </c>
      <c r="D273" s="3">
        <v>0.16041666666666668</v>
      </c>
      <c r="E273" t="s">
        <v>34</v>
      </c>
      <c r="F273">
        <v>1</v>
      </c>
      <c r="G273">
        <v>2018</v>
      </c>
      <c r="H273">
        <v>3</v>
      </c>
      <c r="I273">
        <v>4</v>
      </c>
      <c r="J273">
        <v>0</v>
      </c>
      <c r="K273">
        <v>1</v>
      </c>
      <c r="L273">
        <v>7</v>
      </c>
      <c r="M273">
        <v>1</v>
      </c>
      <c r="N273">
        <v>0</v>
      </c>
      <c r="O273">
        <v>0</v>
      </c>
      <c r="P273">
        <v>0</v>
      </c>
      <c r="Q273">
        <v>1</v>
      </c>
      <c r="R273">
        <v>1</v>
      </c>
      <c r="S273" t="s">
        <v>952</v>
      </c>
      <c r="T273" t="s">
        <v>36</v>
      </c>
      <c r="U273" t="s">
        <v>953</v>
      </c>
      <c r="V273" t="s">
        <v>38</v>
      </c>
      <c r="W273">
        <v>1</v>
      </c>
      <c r="X273" t="s">
        <v>39</v>
      </c>
      <c r="Y273">
        <v>780</v>
      </c>
      <c r="Z273">
        <v>85</v>
      </c>
      <c r="AA273" t="s">
        <v>954</v>
      </c>
      <c r="AB273" t="s">
        <v>214</v>
      </c>
      <c r="AC273">
        <v>262524</v>
      </c>
      <c r="AD273" t="s">
        <v>42</v>
      </c>
      <c r="AE273">
        <v>865</v>
      </c>
      <c r="AF273" t="s">
        <v>955</v>
      </c>
      <c r="AG273" t="s">
        <v>956</v>
      </c>
      <c r="AH273">
        <v>13</v>
      </c>
      <c r="AI273">
        <v>101.4</v>
      </c>
      <c r="AJ273">
        <v>678.6</v>
      </c>
    </row>
    <row r="274" spans="1:36" x14ac:dyDescent="0.3">
      <c r="A274">
        <v>273</v>
      </c>
      <c r="B274" t="s">
        <v>957</v>
      </c>
      <c r="C274" s="2">
        <v>43193</v>
      </c>
      <c r="D274" s="3">
        <v>0.26180555555555557</v>
      </c>
      <c r="E274" t="s">
        <v>34</v>
      </c>
      <c r="F274">
        <v>1</v>
      </c>
      <c r="G274">
        <v>2018</v>
      </c>
      <c r="H274">
        <v>3</v>
      </c>
      <c r="I274">
        <v>4</v>
      </c>
      <c r="J274">
        <v>0</v>
      </c>
      <c r="K274">
        <v>1</v>
      </c>
      <c r="L274">
        <v>7</v>
      </c>
      <c r="M274">
        <v>1</v>
      </c>
      <c r="N274">
        <v>1</v>
      </c>
      <c r="O274">
        <v>0</v>
      </c>
      <c r="P274">
        <v>0</v>
      </c>
      <c r="Q274">
        <v>0</v>
      </c>
      <c r="R274">
        <v>1</v>
      </c>
      <c r="S274" t="s">
        <v>958</v>
      </c>
      <c r="T274" t="s">
        <v>36</v>
      </c>
      <c r="U274" t="s">
        <v>564</v>
      </c>
      <c r="V274" t="s">
        <v>38</v>
      </c>
      <c r="W274">
        <v>1</v>
      </c>
      <c r="X274" t="s">
        <v>39</v>
      </c>
      <c r="Y274">
        <v>723</v>
      </c>
      <c r="Z274">
        <v>85</v>
      </c>
      <c r="AA274" t="s">
        <v>319</v>
      </c>
      <c r="AB274" t="s">
        <v>122</v>
      </c>
      <c r="AC274">
        <v>411037</v>
      </c>
      <c r="AD274" t="s">
        <v>42</v>
      </c>
      <c r="AE274">
        <v>808</v>
      </c>
      <c r="AF274" t="s">
        <v>565</v>
      </c>
      <c r="AG274" t="s">
        <v>566</v>
      </c>
      <c r="AH274">
        <v>13</v>
      </c>
      <c r="AI274">
        <v>93.99</v>
      </c>
      <c r="AJ274">
        <v>629.01</v>
      </c>
    </row>
    <row r="275" spans="1:36" x14ac:dyDescent="0.3">
      <c r="A275">
        <v>274</v>
      </c>
      <c r="B275" t="s">
        <v>959</v>
      </c>
      <c r="C275" s="2">
        <v>43193</v>
      </c>
      <c r="D275" s="3">
        <v>0.30486111111111108</v>
      </c>
      <c r="E275" t="s">
        <v>34</v>
      </c>
      <c r="F275">
        <v>1</v>
      </c>
      <c r="G275">
        <v>2018</v>
      </c>
      <c r="H275">
        <v>3</v>
      </c>
      <c r="I275">
        <v>4</v>
      </c>
      <c r="J275">
        <v>0</v>
      </c>
      <c r="K275">
        <v>1</v>
      </c>
      <c r="L275">
        <v>7</v>
      </c>
      <c r="M275">
        <v>1</v>
      </c>
      <c r="N275">
        <v>1</v>
      </c>
      <c r="O275">
        <v>0</v>
      </c>
      <c r="P275">
        <v>0</v>
      </c>
      <c r="Q275">
        <v>0</v>
      </c>
      <c r="R275">
        <v>1</v>
      </c>
      <c r="S275" t="s">
        <v>960</v>
      </c>
      <c r="T275" t="s">
        <v>36</v>
      </c>
      <c r="U275" t="s">
        <v>892</v>
      </c>
      <c r="V275" t="s">
        <v>38</v>
      </c>
      <c r="W275">
        <v>1</v>
      </c>
      <c r="X275" t="s">
        <v>39</v>
      </c>
      <c r="Y275">
        <v>840</v>
      </c>
      <c r="Z275">
        <v>85</v>
      </c>
      <c r="AA275" t="s">
        <v>961</v>
      </c>
      <c r="AB275" t="s">
        <v>122</v>
      </c>
      <c r="AC275">
        <v>413512</v>
      </c>
      <c r="AD275" t="s">
        <v>42</v>
      </c>
      <c r="AE275">
        <v>925</v>
      </c>
      <c r="AF275" t="s">
        <v>894</v>
      </c>
      <c r="AG275" t="s">
        <v>895</v>
      </c>
      <c r="AH275">
        <v>13</v>
      </c>
      <c r="AI275">
        <v>109.2</v>
      </c>
      <c r="AJ275">
        <v>730.8</v>
      </c>
    </row>
    <row r="276" spans="1:36" x14ac:dyDescent="0.3">
      <c r="A276">
        <v>275</v>
      </c>
      <c r="B276" t="s">
        <v>962</v>
      </c>
      <c r="C276" s="2">
        <v>43193</v>
      </c>
      <c r="D276" s="3">
        <v>0.36944444444444446</v>
      </c>
      <c r="E276" t="s">
        <v>34</v>
      </c>
      <c r="F276">
        <v>1</v>
      </c>
      <c r="G276">
        <v>2018</v>
      </c>
      <c r="H276">
        <v>3</v>
      </c>
      <c r="I276">
        <v>4</v>
      </c>
      <c r="J276">
        <v>0</v>
      </c>
      <c r="K276">
        <v>1</v>
      </c>
      <c r="L276">
        <v>7</v>
      </c>
      <c r="M276">
        <v>1</v>
      </c>
      <c r="N276">
        <v>1</v>
      </c>
      <c r="O276">
        <v>0</v>
      </c>
      <c r="P276">
        <v>0</v>
      </c>
      <c r="Q276">
        <v>0</v>
      </c>
      <c r="R276">
        <v>1</v>
      </c>
      <c r="S276" t="s">
        <v>963</v>
      </c>
      <c r="T276" t="s">
        <v>36</v>
      </c>
      <c r="U276" t="s">
        <v>892</v>
      </c>
      <c r="V276" t="s">
        <v>38</v>
      </c>
      <c r="W276">
        <v>1</v>
      </c>
      <c r="X276" t="s">
        <v>39</v>
      </c>
      <c r="Y276">
        <v>840</v>
      </c>
      <c r="Z276">
        <v>85</v>
      </c>
      <c r="AA276" t="s">
        <v>859</v>
      </c>
      <c r="AB276" t="s">
        <v>122</v>
      </c>
      <c r="AC276">
        <v>444004</v>
      </c>
      <c r="AD276" t="s">
        <v>42</v>
      </c>
      <c r="AE276">
        <v>925</v>
      </c>
      <c r="AF276" t="s">
        <v>894</v>
      </c>
      <c r="AG276" t="s">
        <v>895</v>
      </c>
      <c r="AH276">
        <v>13</v>
      </c>
      <c r="AI276">
        <v>109.2</v>
      </c>
      <c r="AJ276">
        <v>730.8</v>
      </c>
    </row>
    <row r="277" spans="1:36" x14ac:dyDescent="0.3">
      <c r="A277">
        <v>276</v>
      </c>
      <c r="B277" t="s">
        <v>964</v>
      </c>
      <c r="C277" s="2">
        <v>43193</v>
      </c>
      <c r="D277" s="3">
        <v>0.40763888888888888</v>
      </c>
      <c r="E277" t="s">
        <v>34</v>
      </c>
      <c r="F277">
        <v>1</v>
      </c>
      <c r="G277">
        <v>2018</v>
      </c>
      <c r="H277">
        <v>3</v>
      </c>
      <c r="I277">
        <v>4</v>
      </c>
      <c r="J277">
        <v>0</v>
      </c>
      <c r="K277">
        <v>1</v>
      </c>
      <c r="L277">
        <v>7</v>
      </c>
      <c r="M277">
        <v>1</v>
      </c>
      <c r="N277">
        <v>1</v>
      </c>
      <c r="O277">
        <v>0</v>
      </c>
      <c r="P277">
        <v>0</v>
      </c>
      <c r="Q277">
        <v>0</v>
      </c>
      <c r="R277">
        <v>0</v>
      </c>
      <c r="S277" t="s">
        <v>965</v>
      </c>
      <c r="T277" t="s">
        <v>47</v>
      </c>
      <c r="U277" t="s">
        <v>892</v>
      </c>
      <c r="V277" t="s">
        <v>38</v>
      </c>
      <c r="W277">
        <v>1</v>
      </c>
      <c r="X277" t="s">
        <v>39</v>
      </c>
      <c r="Y277">
        <v>840</v>
      </c>
      <c r="Z277">
        <v>85</v>
      </c>
      <c r="AA277" t="s">
        <v>966</v>
      </c>
      <c r="AB277" t="s">
        <v>122</v>
      </c>
      <c r="AC277">
        <v>443402</v>
      </c>
      <c r="AD277" t="s">
        <v>42</v>
      </c>
      <c r="AE277">
        <v>925</v>
      </c>
      <c r="AF277" t="s">
        <v>894</v>
      </c>
      <c r="AG277" t="s">
        <v>895</v>
      </c>
      <c r="AH277">
        <v>13</v>
      </c>
      <c r="AI277">
        <v>109.2</v>
      </c>
      <c r="AJ277">
        <v>730.8</v>
      </c>
    </row>
    <row r="278" spans="1:36" x14ac:dyDescent="0.3">
      <c r="A278">
        <v>277</v>
      </c>
      <c r="B278" t="s">
        <v>967</v>
      </c>
      <c r="C278" s="2">
        <v>43193</v>
      </c>
      <c r="D278" s="3">
        <v>0.5854166666666667</v>
      </c>
      <c r="E278" t="s">
        <v>34</v>
      </c>
      <c r="F278">
        <v>1</v>
      </c>
      <c r="G278">
        <v>2018</v>
      </c>
      <c r="H278">
        <v>3</v>
      </c>
      <c r="I278">
        <v>4</v>
      </c>
      <c r="J278">
        <v>0</v>
      </c>
      <c r="K278">
        <v>1</v>
      </c>
      <c r="L278">
        <v>7</v>
      </c>
      <c r="M278">
        <v>1</v>
      </c>
      <c r="N278">
        <v>0</v>
      </c>
      <c r="O278">
        <v>1</v>
      </c>
      <c r="P278">
        <v>0</v>
      </c>
      <c r="Q278">
        <v>0</v>
      </c>
      <c r="R278">
        <v>1</v>
      </c>
      <c r="S278" t="s">
        <v>968</v>
      </c>
      <c r="T278" t="s">
        <v>36</v>
      </c>
      <c r="U278" t="s">
        <v>549</v>
      </c>
      <c r="V278" t="s">
        <v>38</v>
      </c>
      <c r="W278">
        <v>1</v>
      </c>
      <c r="X278" t="s">
        <v>39</v>
      </c>
      <c r="Y278">
        <v>576</v>
      </c>
      <c r="Z278">
        <v>85</v>
      </c>
      <c r="AA278" t="s">
        <v>772</v>
      </c>
      <c r="AB278" t="s">
        <v>122</v>
      </c>
      <c r="AC278">
        <v>413411</v>
      </c>
      <c r="AD278" t="s">
        <v>51</v>
      </c>
      <c r="AE278">
        <v>661</v>
      </c>
      <c r="AF278" t="s">
        <v>550</v>
      </c>
      <c r="AG278" t="s">
        <v>551</v>
      </c>
      <c r="AH278">
        <v>17</v>
      </c>
      <c r="AI278">
        <v>97.92</v>
      </c>
      <c r="AJ278">
        <v>478.08</v>
      </c>
    </row>
    <row r="279" spans="1:36" x14ac:dyDescent="0.3">
      <c r="A279">
        <v>278</v>
      </c>
      <c r="B279" t="s">
        <v>969</v>
      </c>
      <c r="C279" s="2">
        <v>43193</v>
      </c>
      <c r="D279" s="3">
        <v>0.59791666666666665</v>
      </c>
      <c r="E279" t="s">
        <v>34</v>
      </c>
      <c r="F279">
        <v>1</v>
      </c>
      <c r="G279">
        <v>2018</v>
      </c>
      <c r="H279">
        <v>3</v>
      </c>
      <c r="I279">
        <v>4</v>
      </c>
      <c r="J279">
        <v>0</v>
      </c>
      <c r="K279">
        <v>1</v>
      </c>
      <c r="L279">
        <v>7</v>
      </c>
      <c r="M279">
        <v>1</v>
      </c>
      <c r="N279">
        <v>0</v>
      </c>
      <c r="O279">
        <v>1</v>
      </c>
      <c r="P279">
        <v>0</v>
      </c>
      <c r="Q279">
        <v>0</v>
      </c>
      <c r="R279">
        <v>0</v>
      </c>
      <c r="S279" t="s">
        <v>970</v>
      </c>
      <c r="T279" t="s">
        <v>47</v>
      </c>
      <c r="U279" t="s">
        <v>564</v>
      </c>
      <c r="V279" t="s">
        <v>38</v>
      </c>
      <c r="W279">
        <v>1</v>
      </c>
      <c r="X279" t="s">
        <v>39</v>
      </c>
      <c r="Y279">
        <v>723</v>
      </c>
      <c r="Z279">
        <v>85</v>
      </c>
      <c r="AA279" t="s">
        <v>971</v>
      </c>
      <c r="AB279" t="s">
        <v>142</v>
      </c>
      <c r="AC279">
        <v>580008</v>
      </c>
      <c r="AD279" t="s">
        <v>42</v>
      </c>
      <c r="AE279">
        <v>808</v>
      </c>
      <c r="AF279" t="s">
        <v>565</v>
      </c>
      <c r="AG279" t="s">
        <v>566</v>
      </c>
      <c r="AH279">
        <v>13</v>
      </c>
      <c r="AI279">
        <v>93.99</v>
      </c>
      <c r="AJ279">
        <v>629.01</v>
      </c>
    </row>
    <row r="280" spans="1:36" x14ac:dyDescent="0.3">
      <c r="A280">
        <v>279</v>
      </c>
      <c r="B280" t="s">
        <v>972</v>
      </c>
      <c r="C280" s="2">
        <v>43193</v>
      </c>
      <c r="D280" s="3">
        <v>0.62708333333333333</v>
      </c>
      <c r="E280" t="s">
        <v>34</v>
      </c>
      <c r="F280">
        <v>1</v>
      </c>
      <c r="G280">
        <v>2018</v>
      </c>
      <c r="H280">
        <v>3</v>
      </c>
      <c r="I280">
        <v>4</v>
      </c>
      <c r="J280">
        <v>0</v>
      </c>
      <c r="K280">
        <v>1</v>
      </c>
      <c r="L280">
        <v>7</v>
      </c>
      <c r="M280">
        <v>1</v>
      </c>
      <c r="N280">
        <v>0</v>
      </c>
      <c r="O280">
        <v>1</v>
      </c>
      <c r="P280">
        <v>0</v>
      </c>
      <c r="Q280">
        <v>0</v>
      </c>
      <c r="R280">
        <v>0</v>
      </c>
      <c r="S280" t="s">
        <v>973</v>
      </c>
      <c r="T280" t="s">
        <v>47</v>
      </c>
      <c r="U280" t="s">
        <v>173</v>
      </c>
      <c r="V280" t="s">
        <v>38</v>
      </c>
      <c r="W280">
        <v>1</v>
      </c>
      <c r="X280" t="s">
        <v>39</v>
      </c>
      <c r="Y280">
        <v>959</v>
      </c>
      <c r="Z280">
        <v>85</v>
      </c>
      <c r="AA280" t="s">
        <v>974</v>
      </c>
      <c r="AB280" t="s">
        <v>126</v>
      </c>
      <c r="AC280">
        <v>301001</v>
      </c>
      <c r="AD280" t="s">
        <v>175</v>
      </c>
      <c r="AE280">
        <v>1044</v>
      </c>
      <c r="AF280" t="s">
        <v>176</v>
      </c>
      <c r="AG280" t="s">
        <v>177</v>
      </c>
      <c r="AH280">
        <v>18</v>
      </c>
      <c r="AI280">
        <v>172.62</v>
      </c>
      <c r="AJ280">
        <v>786.38</v>
      </c>
    </row>
    <row r="281" spans="1:36" x14ac:dyDescent="0.3">
      <c r="A281">
        <v>280</v>
      </c>
      <c r="B281" t="s">
        <v>975</v>
      </c>
      <c r="C281" s="2">
        <v>43193</v>
      </c>
      <c r="D281" s="3">
        <v>0.69444444444444453</v>
      </c>
      <c r="E281" t="s">
        <v>34</v>
      </c>
      <c r="F281">
        <v>1</v>
      </c>
      <c r="G281">
        <v>2018</v>
      </c>
      <c r="H281">
        <v>3</v>
      </c>
      <c r="I281">
        <v>4</v>
      </c>
      <c r="J281">
        <v>0</v>
      </c>
      <c r="K281">
        <v>1</v>
      </c>
      <c r="L281">
        <v>7</v>
      </c>
      <c r="M281">
        <v>1</v>
      </c>
      <c r="N281">
        <v>0</v>
      </c>
      <c r="O281">
        <v>0</v>
      </c>
      <c r="P281">
        <v>1</v>
      </c>
      <c r="Q281">
        <v>0</v>
      </c>
      <c r="R281">
        <v>0</v>
      </c>
      <c r="S281" t="s">
        <v>976</v>
      </c>
      <c r="T281" t="s">
        <v>47</v>
      </c>
      <c r="U281" t="s">
        <v>892</v>
      </c>
      <c r="V281" t="s">
        <v>38</v>
      </c>
      <c r="W281">
        <v>1</v>
      </c>
      <c r="X281" t="s">
        <v>39</v>
      </c>
      <c r="Y281">
        <v>840</v>
      </c>
      <c r="Z281">
        <v>85</v>
      </c>
      <c r="AA281" t="s">
        <v>799</v>
      </c>
      <c r="AB281" t="s">
        <v>122</v>
      </c>
      <c r="AC281">
        <v>425001</v>
      </c>
      <c r="AD281" t="s">
        <v>42</v>
      </c>
      <c r="AE281">
        <v>925</v>
      </c>
      <c r="AF281" t="s">
        <v>894</v>
      </c>
      <c r="AG281" t="s">
        <v>895</v>
      </c>
      <c r="AH281">
        <v>13</v>
      </c>
      <c r="AI281">
        <v>109.2</v>
      </c>
      <c r="AJ281">
        <v>730.8</v>
      </c>
    </row>
    <row r="282" spans="1:36" x14ac:dyDescent="0.3">
      <c r="A282">
        <v>281</v>
      </c>
      <c r="B282" t="s">
        <v>977</v>
      </c>
      <c r="C282" s="2">
        <v>43223</v>
      </c>
      <c r="D282" s="3">
        <v>0.38541666666666669</v>
      </c>
      <c r="E282" t="s">
        <v>34</v>
      </c>
      <c r="F282">
        <v>1</v>
      </c>
      <c r="G282">
        <v>2018</v>
      </c>
      <c r="H282">
        <v>3</v>
      </c>
      <c r="I282">
        <v>5</v>
      </c>
      <c r="J282">
        <v>0</v>
      </c>
      <c r="K282">
        <v>1</v>
      </c>
      <c r="L282">
        <v>1</v>
      </c>
      <c r="M282">
        <v>0</v>
      </c>
      <c r="N282">
        <v>1</v>
      </c>
      <c r="O282">
        <v>0</v>
      </c>
      <c r="P282">
        <v>0</v>
      </c>
      <c r="Q282">
        <v>0</v>
      </c>
      <c r="R282">
        <v>1</v>
      </c>
      <c r="S282" t="s">
        <v>978</v>
      </c>
      <c r="T282" t="s">
        <v>36</v>
      </c>
      <c r="U282" t="s">
        <v>892</v>
      </c>
      <c r="V282" t="s">
        <v>38</v>
      </c>
      <c r="W282">
        <v>1</v>
      </c>
      <c r="X282" t="s">
        <v>39</v>
      </c>
      <c r="Y282">
        <v>840</v>
      </c>
      <c r="Z282">
        <v>85</v>
      </c>
      <c r="AA282" t="s">
        <v>979</v>
      </c>
      <c r="AB282" t="s">
        <v>122</v>
      </c>
      <c r="AC282">
        <v>413001</v>
      </c>
      <c r="AD282" t="s">
        <v>42</v>
      </c>
      <c r="AE282">
        <v>925</v>
      </c>
      <c r="AF282" t="s">
        <v>894</v>
      </c>
      <c r="AG282" t="s">
        <v>895</v>
      </c>
      <c r="AH282">
        <v>13</v>
      </c>
      <c r="AI282">
        <v>109.2</v>
      </c>
      <c r="AJ282">
        <v>730.8</v>
      </c>
    </row>
    <row r="283" spans="1:36" x14ac:dyDescent="0.3">
      <c r="A283">
        <v>282</v>
      </c>
      <c r="B283" t="s">
        <v>980</v>
      </c>
      <c r="C283" s="2">
        <v>43223</v>
      </c>
      <c r="D283" s="3">
        <v>0.40763888888888888</v>
      </c>
      <c r="E283" t="s">
        <v>34</v>
      </c>
      <c r="F283">
        <v>1</v>
      </c>
      <c r="G283">
        <v>2018</v>
      </c>
      <c r="H283">
        <v>3</v>
      </c>
      <c r="I283">
        <v>5</v>
      </c>
      <c r="J283">
        <v>0</v>
      </c>
      <c r="K283">
        <v>1</v>
      </c>
      <c r="L283">
        <v>1</v>
      </c>
      <c r="M283">
        <v>0</v>
      </c>
      <c r="N283">
        <v>1</v>
      </c>
      <c r="O283">
        <v>0</v>
      </c>
      <c r="P283">
        <v>0</v>
      </c>
      <c r="Q283">
        <v>0</v>
      </c>
      <c r="R283">
        <v>0</v>
      </c>
      <c r="S283" t="s">
        <v>981</v>
      </c>
      <c r="T283" t="s">
        <v>47</v>
      </c>
      <c r="U283" t="s">
        <v>892</v>
      </c>
      <c r="V283" t="s">
        <v>38</v>
      </c>
      <c r="W283">
        <v>2</v>
      </c>
      <c r="X283" t="s">
        <v>39</v>
      </c>
      <c r="Y283">
        <v>1680</v>
      </c>
      <c r="Z283">
        <v>170</v>
      </c>
      <c r="AA283" t="s">
        <v>979</v>
      </c>
      <c r="AB283" t="s">
        <v>122</v>
      </c>
      <c r="AC283">
        <v>413001</v>
      </c>
      <c r="AD283" t="s">
        <v>42</v>
      </c>
      <c r="AE283">
        <v>1850</v>
      </c>
      <c r="AF283" t="s">
        <v>894</v>
      </c>
      <c r="AG283" t="s">
        <v>895</v>
      </c>
      <c r="AH283">
        <v>13</v>
      </c>
      <c r="AI283">
        <v>218.4</v>
      </c>
      <c r="AJ283">
        <v>1461.6</v>
      </c>
    </row>
    <row r="284" spans="1:36" x14ac:dyDescent="0.3">
      <c r="A284">
        <v>283</v>
      </c>
      <c r="B284" t="s">
        <v>982</v>
      </c>
      <c r="C284" s="2">
        <v>43223</v>
      </c>
      <c r="D284" s="3">
        <v>0.45347222222222222</v>
      </c>
      <c r="E284" t="s">
        <v>34</v>
      </c>
      <c r="F284">
        <v>1</v>
      </c>
      <c r="G284">
        <v>2018</v>
      </c>
      <c r="H284">
        <v>3</v>
      </c>
      <c r="I284">
        <v>5</v>
      </c>
      <c r="J284">
        <v>0</v>
      </c>
      <c r="K284">
        <v>1</v>
      </c>
      <c r="L284">
        <v>1</v>
      </c>
      <c r="M284">
        <v>0</v>
      </c>
      <c r="N284">
        <v>1</v>
      </c>
      <c r="O284">
        <v>0</v>
      </c>
      <c r="P284">
        <v>0</v>
      </c>
      <c r="Q284">
        <v>0</v>
      </c>
      <c r="R284">
        <v>1</v>
      </c>
      <c r="S284" t="s">
        <v>983</v>
      </c>
      <c r="T284" t="s">
        <v>36</v>
      </c>
      <c r="U284" t="s">
        <v>115</v>
      </c>
      <c r="V284" t="s">
        <v>38</v>
      </c>
      <c r="W284">
        <v>1</v>
      </c>
      <c r="X284" t="s">
        <v>39</v>
      </c>
      <c r="Y284">
        <v>645</v>
      </c>
      <c r="Z284">
        <v>85</v>
      </c>
      <c r="AA284" t="s">
        <v>984</v>
      </c>
      <c r="AB284" t="s">
        <v>106</v>
      </c>
      <c r="AC284">
        <v>221005</v>
      </c>
      <c r="AD284" t="s">
        <v>42</v>
      </c>
      <c r="AE284">
        <v>730</v>
      </c>
      <c r="AF284" t="s">
        <v>117</v>
      </c>
      <c r="AG284" t="s">
        <v>118</v>
      </c>
      <c r="AH284">
        <v>13</v>
      </c>
      <c r="AI284">
        <v>83.85</v>
      </c>
      <c r="AJ284">
        <v>561.15</v>
      </c>
    </row>
    <row r="285" spans="1:36" x14ac:dyDescent="0.3">
      <c r="A285">
        <v>284</v>
      </c>
      <c r="B285" t="s">
        <v>985</v>
      </c>
      <c r="C285" s="2">
        <v>43223</v>
      </c>
      <c r="D285" s="3">
        <v>0.52986111111111112</v>
      </c>
      <c r="E285" t="s">
        <v>34</v>
      </c>
      <c r="F285">
        <v>1</v>
      </c>
      <c r="G285">
        <v>2018</v>
      </c>
      <c r="H285">
        <v>3</v>
      </c>
      <c r="I285">
        <v>5</v>
      </c>
      <c r="J285">
        <v>0</v>
      </c>
      <c r="K285">
        <v>1</v>
      </c>
      <c r="L285">
        <v>1</v>
      </c>
      <c r="M285">
        <v>0</v>
      </c>
      <c r="N285">
        <v>0</v>
      </c>
      <c r="O285">
        <v>1</v>
      </c>
      <c r="P285">
        <v>0</v>
      </c>
      <c r="Q285">
        <v>0</v>
      </c>
      <c r="R285">
        <v>1</v>
      </c>
      <c r="S285" t="s">
        <v>986</v>
      </c>
      <c r="T285" t="s">
        <v>36</v>
      </c>
      <c r="U285" t="s">
        <v>892</v>
      </c>
      <c r="V285" t="s">
        <v>38</v>
      </c>
      <c r="W285">
        <v>1</v>
      </c>
      <c r="X285" t="s">
        <v>39</v>
      </c>
      <c r="Y285">
        <v>840</v>
      </c>
      <c r="Z285">
        <v>85</v>
      </c>
      <c r="AA285" t="s">
        <v>235</v>
      </c>
      <c r="AB285" t="s">
        <v>225</v>
      </c>
      <c r="AC285">
        <v>500035</v>
      </c>
      <c r="AD285" t="s">
        <v>42</v>
      </c>
      <c r="AE285">
        <v>925</v>
      </c>
      <c r="AF285" t="s">
        <v>894</v>
      </c>
      <c r="AG285" t="s">
        <v>895</v>
      </c>
      <c r="AH285">
        <v>13</v>
      </c>
      <c r="AI285">
        <v>109.2</v>
      </c>
      <c r="AJ285">
        <v>730.8</v>
      </c>
    </row>
    <row r="286" spans="1:36" x14ac:dyDescent="0.3">
      <c r="A286">
        <v>285</v>
      </c>
      <c r="B286" t="s">
        <v>987</v>
      </c>
      <c r="C286" s="2">
        <v>43223</v>
      </c>
      <c r="D286" s="3">
        <v>0.58958333333333335</v>
      </c>
      <c r="E286" t="s">
        <v>34</v>
      </c>
      <c r="F286">
        <v>1</v>
      </c>
      <c r="G286">
        <v>2018</v>
      </c>
      <c r="H286">
        <v>3</v>
      </c>
      <c r="I286">
        <v>5</v>
      </c>
      <c r="J286">
        <v>0</v>
      </c>
      <c r="K286">
        <v>1</v>
      </c>
      <c r="L286">
        <v>1</v>
      </c>
      <c r="M286">
        <v>0</v>
      </c>
      <c r="N286">
        <v>0</v>
      </c>
      <c r="O286">
        <v>1</v>
      </c>
      <c r="P286">
        <v>0</v>
      </c>
      <c r="Q286">
        <v>0</v>
      </c>
      <c r="R286">
        <v>1</v>
      </c>
      <c r="S286" t="s">
        <v>988</v>
      </c>
      <c r="T286" t="s">
        <v>36</v>
      </c>
      <c r="U286" t="s">
        <v>892</v>
      </c>
      <c r="V286" t="s">
        <v>38</v>
      </c>
      <c r="W286">
        <v>1</v>
      </c>
      <c r="X286" t="s">
        <v>39</v>
      </c>
      <c r="Y286">
        <v>840</v>
      </c>
      <c r="Z286">
        <v>85</v>
      </c>
      <c r="AA286" t="s">
        <v>989</v>
      </c>
      <c r="AB286" t="s">
        <v>122</v>
      </c>
      <c r="AC286">
        <v>423201</v>
      </c>
      <c r="AD286" t="s">
        <v>42</v>
      </c>
      <c r="AE286">
        <v>925</v>
      </c>
      <c r="AF286" t="s">
        <v>894</v>
      </c>
      <c r="AG286" t="s">
        <v>895</v>
      </c>
      <c r="AH286">
        <v>13</v>
      </c>
      <c r="AI286">
        <v>109.2</v>
      </c>
      <c r="AJ286">
        <v>730.8</v>
      </c>
    </row>
    <row r="287" spans="1:36" x14ac:dyDescent="0.3">
      <c r="A287">
        <v>286</v>
      </c>
      <c r="B287" t="s">
        <v>990</v>
      </c>
      <c r="C287" s="2">
        <v>43223</v>
      </c>
      <c r="D287" s="3">
        <v>0.60069444444444442</v>
      </c>
      <c r="E287" t="s">
        <v>34</v>
      </c>
      <c r="F287">
        <v>1</v>
      </c>
      <c r="G287">
        <v>2018</v>
      </c>
      <c r="H287">
        <v>3</v>
      </c>
      <c r="I287">
        <v>5</v>
      </c>
      <c r="J287">
        <v>0</v>
      </c>
      <c r="K287">
        <v>1</v>
      </c>
      <c r="L287">
        <v>1</v>
      </c>
      <c r="M287">
        <v>0</v>
      </c>
      <c r="N287">
        <v>0</v>
      </c>
      <c r="O287">
        <v>1</v>
      </c>
      <c r="P287">
        <v>0</v>
      </c>
      <c r="Q287">
        <v>0</v>
      </c>
      <c r="R287">
        <v>0</v>
      </c>
      <c r="S287" t="s">
        <v>991</v>
      </c>
      <c r="T287" t="s">
        <v>47</v>
      </c>
      <c r="U287" t="s">
        <v>892</v>
      </c>
      <c r="V287" t="s">
        <v>38</v>
      </c>
      <c r="W287">
        <v>1</v>
      </c>
      <c r="X287" t="s">
        <v>39</v>
      </c>
      <c r="Y287">
        <v>840</v>
      </c>
      <c r="Z287">
        <v>85</v>
      </c>
      <c r="AA287" t="s">
        <v>319</v>
      </c>
      <c r="AB287" t="s">
        <v>122</v>
      </c>
      <c r="AC287">
        <v>411013</v>
      </c>
      <c r="AD287" t="s">
        <v>42</v>
      </c>
      <c r="AE287">
        <v>925</v>
      </c>
      <c r="AF287" t="s">
        <v>894</v>
      </c>
      <c r="AG287" t="s">
        <v>895</v>
      </c>
      <c r="AH287">
        <v>13</v>
      </c>
      <c r="AI287">
        <v>109.2</v>
      </c>
      <c r="AJ287">
        <v>730.8</v>
      </c>
    </row>
    <row r="288" spans="1:36" x14ac:dyDescent="0.3">
      <c r="A288">
        <v>287</v>
      </c>
      <c r="B288" t="s">
        <v>992</v>
      </c>
      <c r="C288" s="2">
        <v>43223</v>
      </c>
      <c r="D288" s="3">
        <v>0.6479166666666667</v>
      </c>
      <c r="E288" t="s">
        <v>34</v>
      </c>
      <c r="F288">
        <v>1</v>
      </c>
      <c r="G288">
        <v>2018</v>
      </c>
      <c r="H288">
        <v>3</v>
      </c>
      <c r="I288">
        <v>5</v>
      </c>
      <c r="J288">
        <v>0</v>
      </c>
      <c r="K288">
        <v>1</v>
      </c>
      <c r="L288">
        <v>1</v>
      </c>
      <c r="M288">
        <v>0</v>
      </c>
      <c r="N288">
        <v>0</v>
      </c>
      <c r="O288">
        <v>1</v>
      </c>
      <c r="P288">
        <v>0</v>
      </c>
      <c r="Q288">
        <v>0</v>
      </c>
      <c r="R288">
        <v>1</v>
      </c>
      <c r="S288" t="s">
        <v>993</v>
      </c>
      <c r="T288" t="s">
        <v>36</v>
      </c>
      <c r="U288" t="s">
        <v>892</v>
      </c>
      <c r="V288" t="s">
        <v>38</v>
      </c>
      <c r="W288">
        <v>1</v>
      </c>
      <c r="X288" t="s">
        <v>39</v>
      </c>
      <c r="Y288">
        <v>840</v>
      </c>
      <c r="Z288">
        <v>85</v>
      </c>
      <c r="AA288" t="s">
        <v>319</v>
      </c>
      <c r="AB288" t="s">
        <v>122</v>
      </c>
      <c r="AC288">
        <v>411052</v>
      </c>
      <c r="AD288" t="s">
        <v>42</v>
      </c>
      <c r="AE288">
        <v>925</v>
      </c>
      <c r="AF288" t="s">
        <v>894</v>
      </c>
      <c r="AG288" t="s">
        <v>895</v>
      </c>
      <c r="AH288">
        <v>13</v>
      </c>
      <c r="AI288">
        <v>109.2</v>
      </c>
      <c r="AJ288">
        <v>730.8</v>
      </c>
    </row>
    <row r="289" spans="1:36" x14ac:dyDescent="0.3">
      <c r="A289">
        <v>288</v>
      </c>
      <c r="B289" t="s">
        <v>994</v>
      </c>
      <c r="C289" s="2">
        <v>43223</v>
      </c>
      <c r="D289" s="3">
        <v>0.67708333333333337</v>
      </c>
      <c r="E289" t="s">
        <v>34</v>
      </c>
      <c r="F289">
        <v>1</v>
      </c>
      <c r="G289">
        <v>2018</v>
      </c>
      <c r="H289">
        <v>3</v>
      </c>
      <c r="I289">
        <v>5</v>
      </c>
      <c r="J289">
        <v>0</v>
      </c>
      <c r="K289">
        <v>1</v>
      </c>
      <c r="L289">
        <v>1</v>
      </c>
      <c r="M289">
        <v>0</v>
      </c>
      <c r="N289">
        <v>0</v>
      </c>
      <c r="O289">
        <v>0</v>
      </c>
      <c r="P289">
        <v>1</v>
      </c>
      <c r="Q289">
        <v>0</v>
      </c>
      <c r="R289">
        <v>1</v>
      </c>
      <c r="S289" t="s">
        <v>995</v>
      </c>
      <c r="T289" t="s">
        <v>36</v>
      </c>
      <c r="U289" t="s">
        <v>90</v>
      </c>
      <c r="V289" t="s">
        <v>38</v>
      </c>
      <c r="W289">
        <v>1</v>
      </c>
      <c r="X289" t="s">
        <v>39</v>
      </c>
      <c r="Y289">
        <v>200</v>
      </c>
      <c r="Z289">
        <v>85</v>
      </c>
      <c r="AA289" t="s">
        <v>159</v>
      </c>
      <c r="AB289" t="s">
        <v>160</v>
      </c>
      <c r="AC289">
        <v>110088</v>
      </c>
      <c r="AD289" t="s">
        <v>51</v>
      </c>
      <c r="AE289">
        <v>285</v>
      </c>
      <c r="AF289" t="s">
        <v>93</v>
      </c>
      <c r="AG289" t="s">
        <v>94</v>
      </c>
      <c r="AH289">
        <v>17</v>
      </c>
      <c r="AI289">
        <v>34</v>
      </c>
      <c r="AJ289">
        <v>166</v>
      </c>
    </row>
    <row r="290" spans="1:36" x14ac:dyDescent="0.3">
      <c r="A290">
        <v>289</v>
      </c>
      <c r="B290" t="s">
        <v>996</v>
      </c>
      <c r="C290" s="2">
        <v>43223</v>
      </c>
      <c r="D290" s="3">
        <v>0.72152777777777777</v>
      </c>
      <c r="E290" t="s">
        <v>34</v>
      </c>
      <c r="F290">
        <v>1</v>
      </c>
      <c r="G290">
        <v>2018</v>
      </c>
      <c r="H290">
        <v>3</v>
      </c>
      <c r="I290">
        <v>5</v>
      </c>
      <c r="J290">
        <v>0</v>
      </c>
      <c r="K290">
        <v>1</v>
      </c>
      <c r="L290">
        <v>1</v>
      </c>
      <c r="M290">
        <v>0</v>
      </c>
      <c r="N290">
        <v>0</v>
      </c>
      <c r="O290">
        <v>0</v>
      </c>
      <c r="P290">
        <v>1</v>
      </c>
      <c r="Q290">
        <v>0</v>
      </c>
      <c r="R290">
        <v>0</v>
      </c>
      <c r="S290" t="s">
        <v>997</v>
      </c>
      <c r="T290" t="s">
        <v>47</v>
      </c>
      <c r="U290" t="s">
        <v>892</v>
      </c>
      <c r="V290" t="s">
        <v>38</v>
      </c>
      <c r="W290">
        <v>1</v>
      </c>
      <c r="X290" t="s">
        <v>39</v>
      </c>
      <c r="Y290">
        <v>840</v>
      </c>
      <c r="Z290">
        <v>85</v>
      </c>
      <c r="AA290" t="s">
        <v>555</v>
      </c>
      <c r="AB290" t="s">
        <v>126</v>
      </c>
      <c r="AC290">
        <v>302019</v>
      </c>
      <c r="AD290" t="s">
        <v>42</v>
      </c>
      <c r="AE290">
        <v>925</v>
      </c>
      <c r="AF290" t="s">
        <v>894</v>
      </c>
      <c r="AG290" t="s">
        <v>895</v>
      </c>
      <c r="AH290">
        <v>13</v>
      </c>
      <c r="AI290">
        <v>109.2</v>
      </c>
      <c r="AJ290">
        <v>730.8</v>
      </c>
    </row>
    <row r="291" spans="1:36" x14ac:dyDescent="0.3">
      <c r="A291">
        <v>290</v>
      </c>
      <c r="B291" t="s">
        <v>998</v>
      </c>
      <c r="C291" s="2">
        <v>43223</v>
      </c>
      <c r="D291" s="3">
        <v>0.82638888888888884</v>
      </c>
      <c r="E291" t="s">
        <v>34</v>
      </c>
      <c r="F291">
        <v>1</v>
      </c>
      <c r="G291">
        <v>2018</v>
      </c>
      <c r="H291">
        <v>3</v>
      </c>
      <c r="I291">
        <v>5</v>
      </c>
      <c r="J291">
        <v>0</v>
      </c>
      <c r="K291">
        <v>1</v>
      </c>
      <c r="L291">
        <v>1</v>
      </c>
      <c r="M291">
        <v>0</v>
      </c>
      <c r="N291">
        <v>0</v>
      </c>
      <c r="O291">
        <v>0</v>
      </c>
      <c r="P291">
        <v>1</v>
      </c>
      <c r="Q291">
        <v>0</v>
      </c>
      <c r="R291">
        <v>0</v>
      </c>
      <c r="S291" t="s">
        <v>999</v>
      </c>
      <c r="T291" t="s">
        <v>47</v>
      </c>
      <c r="U291" t="s">
        <v>564</v>
      </c>
      <c r="V291" t="s">
        <v>38</v>
      </c>
      <c r="W291">
        <v>1</v>
      </c>
      <c r="X291" t="s">
        <v>39</v>
      </c>
      <c r="Y291">
        <v>723</v>
      </c>
      <c r="Z291">
        <v>85</v>
      </c>
      <c r="AA291" t="s">
        <v>1000</v>
      </c>
      <c r="AB291" t="s">
        <v>1001</v>
      </c>
      <c r="AC291">
        <v>411028</v>
      </c>
      <c r="AD291" t="s">
        <v>42</v>
      </c>
      <c r="AE291">
        <v>808</v>
      </c>
      <c r="AF291" t="s">
        <v>565</v>
      </c>
      <c r="AG291" t="s">
        <v>566</v>
      </c>
      <c r="AH291">
        <v>13</v>
      </c>
      <c r="AI291">
        <v>93.99</v>
      </c>
      <c r="AJ291">
        <v>629.01</v>
      </c>
    </row>
    <row r="292" spans="1:36" x14ac:dyDescent="0.3">
      <c r="A292">
        <v>291</v>
      </c>
      <c r="B292" t="s">
        <v>1002</v>
      </c>
      <c r="C292" s="2">
        <v>43254</v>
      </c>
      <c r="D292" s="3">
        <v>0.27916666666666667</v>
      </c>
      <c r="E292" t="s">
        <v>34</v>
      </c>
      <c r="F292">
        <v>1</v>
      </c>
      <c r="G292">
        <v>2018</v>
      </c>
      <c r="H292">
        <v>3</v>
      </c>
      <c r="I292">
        <v>6</v>
      </c>
      <c r="J292">
        <v>0</v>
      </c>
      <c r="K292">
        <v>1</v>
      </c>
      <c r="L292">
        <v>2</v>
      </c>
      <c r="M292">
        <v>0</v>
      </c>
      <c r="N292">
        <v>1</v>
      </c>
      <c r="O292">
        <v>0</v>
      </c>
      <c r="P292">
        <v>0</v>
      </c>
      <c r="Q292">
        <v>0</v>
      </c>
      <c r="R292">
        <v>1</v>
      </c>
      <c r="S292" t="s">
        <v>1003</v>
      </c>
      <c r="T292" t="s">
        <v>36</v>
      </c>
      <c r="U292" t="s">
        <v>892</v>
      </c>
      <c r="V292" t="s">
        <v>38</v>
      </c>
      <c r="W292">
        <v>1</v>
      </c>
      <c r="X292" t="s">
        <v>39</v>
      </c>
      <c r="Y292">
        <v>840</v>
      </c>
      <c r="Z292">
        <v>85</v>
      </c>
      <c r="AA292" t="s">
        <v>1004</v>
      </c>
      <c r="AB292" t="s">
        <v>122</v>
      </c>
      <c r="AC292">
        <v>414001</v>
      </c>
      <c r="AD292" t="s">
        <v>42</v>
      </c>
      <c r="AE292">
        <v>925</v>
      </c>
      <c r="AF292" t="s">
        <v>894</v>
      </c>
      <c r="AG292" t="s">
        <v>895</v>
      </c>
      <c r="AH292">
        <v>13</v>
      </c>
      <c r="AI292">
        <v>109.2</v>
      </c>
      <c r="AJ292">
        <v>730.8</v>
      </c>
    </row>
    <row r="293" spans="1:36" x14ac:dyDescent="0.3">
      <c r="A293">
        <v>292</v>
      </c>
      <c r="B293" t="s">
        <v>1005</v>
      </c>
      <c r="C293" s="2">
        <v>43254</v>
      </c>
      <c r="D293" s="3">
        <v>0.37638888888888888</v>
      </c>
      <c r="E293" t="s">
        <v>34</v>
      </c>
      <c r="F293">
        <v>1</v>
      </c>
      <c r="G293">
        <v>2018</v>
      </c>
      <c r="H293">
        <v>3</v>
      </c>
      <c r="I293">
        <v>6</v>
      </c>
      <c r="J293">
        <v>0</v>
      </c>
      <c r="K293">
        <v>1</v>
      </c>
      <c r="L293">
        <v>2</v>
      </c>
      <c r="M293">
        <v>0</v>
      </c>
      <c r="N293">
        <v>1</v>
      </c>
      <c r="O293">
        <v>0</v>
      </c>
      <c r="P293">
        <v>0</v>
      </c>
      <c r="Q293">
        <v>0</v>
      </c>
      <c r="R293">
        <v>0</v>
      </c>
      <c r="S293" t="s">
        <v>1006</v>
      </c>
      <c r="T293" t="s">
        <v>47</v>
      </c>
      <c r="U293" t="s">
        <v>892</v>
      </c>
      <c r="V293" t="s">
        <v>38</v>
      </c>
      <c r="W293">
        <v>1</v>
      </c>
      <c r="X293" t="s">
        <v>39</v>
      </c>
      <c r="Y293">
        <v>840</v>
      </c>
      <c r="Z293">
        <v>85</v>
      </c>
      <c r="AA293" t="s">
        <v>1007</v>
      </c>
      <c r="AB293" t="s">
        <v>335</v>
      </c>
      <c r="AC293">
        <v>722144</v>
      </c>
      <c r="AD293" t="s">
        <v>42</v>
      </c>
      <c r="AE293">
        <v>925</v>
      </c>
      <c r="AF293" t="s">
        <v>894</v>
      </c>
      <c r="AG293" t="s">
        <v>895</v>
      </c>
      <c r="AH293">
        <v>13</v>
      </c>
      <c r="AI293">
        <v>109.2</v>
      </c>
      <c r="AJ293">
        <v>730.8</v>
      </c>
    </row>
    <row r="294" spans="1:36" x14ac:dyDescent="0.3">
      <c r="A294">
        <v>293</v>
      </c>
      <c r="B294" t="s">
        <v>1008</v>
      </c>
      <c r="C294" s="2">
        <v>43254</v>
      </c>
      <c r="D294" s="3">
        <v>0.41875000000000001</v>
      </c>
      <c r="E294" t="s">
        <v>34</v>
      </c>
      <c r="F294">
        <v>1</v>
      </c>
      <c r="G294">
        <v>2018</v>
      </c>
      <c r="H294">
        <v>3</v>
      </c>
      <c r="I294">
        <v>6</v>
      </c>
      <c r="J294">
        <v>0</v>
      </c>
      <c r="K294">
        <v>1</v>
      </c>
      <c r="L294">
        <v>2</v>
      </c>
      <c r="M294">
        <v>0</v>
      </c>
      <c r="N294">
        <v>1</v>
      </c>
      <c r="O294">
        <v>0</v>
      </c>
      <c r="P294">
        <v>0</v>
      </c>
      <c r="Q294">
        <v>0</v>
      </c>
      <c r="R294">
        <v>1</v>
      </c>
      <c r="S294" t="s">
        <v>1009</v>
      </c>
      <c r="T294" t="s">
        <v>36</v>
      </c>
      <c r="U294" t="s">
        <v>892</v>
      </c>
      <c r="V294" t="s">
        <v>38</v>
      </c>
      <c r="W294">
        <v>1</v>
      </c>
      <c r="X294" t="s">
        <v>39</v>
      </c>
      <c r="Y294">
        <v>840</v>
      </c>
      <c r="Z294">
        <v>85</v>
      </c>
      <c r="AA294" t="s">
        <v>152</v>
      </c>
      <c r="AB294" t="s">
        <v>122</v>
      </c>
      <c r="AC294">
        <v>422010</v>
      </c>
      <c r="AD294" t="s">
        <v>42</v>
      </c>
      <c r="AE294">
        <v>925</v>
      </c>
      <c r="AF294" t="s">
        <v>894</v>
      </c>
      <c r="AG294" t="s">
        <v>895</v>
      </c>
      <c r="AH294">
        <v>13</v>
      </c>
      <c r="AI294">
        <v>109.2</v>
      </c>
      <c r="AJ294">
        <v>730.8</v>
      </c>
    </row>
    <row r="295" spans="1:36" x14ac:dyDescent="0.3">
      <c r="A295">
        <v>294</v>
      </c>
      <c r="B295" t="s">
        <v>1010</v>
      </c>
      <c r="C295" s="2">
        <v>43254</v>
      </c>
      <c r="D295" s="3">
        <v>0.58333333333333337</v>
      </c>
      <c r="E295" t="s">
        <v>34</v>
      </c>
      <c r="F295">
        <v>1</v>
      </c>
      <c r="G295">
        <v>2018</v>
      </c>
      <c r="H295">
        <v>3</v>
      </c>
      <c r="I295">
        <v>6</v>
      </c>
      <c r="J295">
        <v>0</v>
      </c>
      <c r="K295">
        <v>1</v>
      </c>
      <c r="L295">
        <v>2</v>
      </c>
      <c r="M295">
        <v>0</v>
      </c>
      <c r="N295">
        <v>0</v>
      </c>
      <c r="O295">
        <v>1</v>
      </c>
      <c r="P295">
        <v>0</v>
      </c>
      <c r="Q295">
        <v>0</v>
      </c>
      <c r="R295">
        <v>0</v>
      </c>
      <c r="S295" t="s">
        <v>1011</v>
      </c>
      <c r="T295" t="s">
        <v>47</v>
      </c>
      <c r="U295" t="s">
        <v>1012</v>
      </c>
      <c r="V295" t="s">
        <v>38</v>
      </c>
      <c r="W295">
        <v>1</v>
      </c>
      <c r="X295" t="s">
        <v>39</v>
      </c>
      <c r="Y295">
        <v>545</v>
      </c>
      <c r="Z295">
        <v>85</v>
      </c>
      <c r="AA295" t="s">
        <v>1013</v>
      </c>
      <c r="AB295" t="s">
        <v>187</v>
      </c>
      <c r="AC295">
        <v>122503</v>
      </c>
      <c r="AD295" t="s">
        <v>42</v>
      </c>
      <c r="AE295">
        <v>630</v>
      </c>
      <c r="AF295" t="s">
        <v>1014</v>
      </c>
      <c r="AG295" t="s">
        <v>866</v>
      </c>
      <c r="AH295">
        <v>13</v>
      </c>
      <c r="AI295">
        <v>70.849999999999994</v>
      </c>
      <c r="AJ295">
        <v>474.15</v>
      </c>
    </row>
    <row r="296" spans="1:36" x14ac:dyDescent="0.3">
      <c r="A296">
        <v>295</v>
      </c>
      <c r="B296" t="s">
        <v>1015</v>
      </c>
      <c r="C296" s="2">
        <v>43254</v>
      </c>
      <c r="D296" s="3">
        <v>0.68541666666666667</v>
      </c>
      <c r="E296" t="s">
        <v>34</v>
      </c>
      <c r="F296">
        <v>1</v>
      </c>
      <c r="G296">
        <v>2018</v>
      </c>
      <c r="H296">
        <v>3</v>
      </c>
      <c r="I296">
        <v>6</v>
      </c>
      <c r="J296">
        <v>0</v>
      </c>
      <c r="K296">
        <v>1</v>
      </c>
      <c r="L296">
        <v>2</v>
      </c>
      <c r="M296">
        <v>0</v>
      </c>
      <c r="N296">
        <v>0</v>
      </c>
      <c r="O296">
        <v>0</v>
      </c>
      <c r="P296">
        <v>1</v>
      </c>
      <c r="Q296">
        <v>0</v>
      </c>
      <c r="R296">
        <v>0</v>
      </c>
      <c r="S296" t="s">
        <v>1016</v>
      </c>
      <c r="T296" t="s">
        <v>47</v>
      </c>
      <c r="U296" t="s">
        <v>1017</v>
      </c>
      <c r="V296" t="s">
        <v>38</v>
      </c>
      <c r="W296">
        <v>1</v>
      </c>
      <c r="X296" t="s">
        <v>39</v>
      </c>
      <c r="Y296">
        <v>840</v>
      </c>
      <c r="Z296">
        <v>85</v>
      </c>
      <c r="AA296" t="s">
        <v>1018</v>
      </c>
      <c r="AB296" t="s">
        <v>122</v>
      </c>
      <c r="AC296">
        <v>424001</v>
      </c>
      <c r="AD296" t="s">
        <v>42</v>
      </c>
      <c r="AE296">
        <v>925</v>
      </c>
      <c r="AF296" t="s">
        <v>894</v>
      </c>
      <c r="AG296" t="s">
        <v>895</v>
      </c>
      <c r="AH296">
        <v>13</v>
      </c>
      <c r="AI296">
        <v>109.2</v>
      </c>
      <c r="AJ296">
        <v>730.8</v>
      </c>
    </row>
    <row r="297" spans="1:36" x14ac:dyDescent="0.3">
      <c r="A297">
        <v>296</v>
      </c>
      <c r="B297" t="s">
        <v>1019</v>
      </c>
      <c r="C297" s="2">
        <v>43254</v>
      </c>
      <c r="D297" s="3">
        <v>0.68819444444444444</v>
      </c>
      <c r="E297" t="s">
        <v>34</v>
      </c>
      <c r="F297">
        <v>1</v>
      </c>
      <c r="G297">
        <v>2018</v>
      </c>
      <c r="H297">
        <v>3</v>
      </c>
      <c r="I297">
        <v>6</v>
      </c>
      <c r="J297">
        <v>0</v>
      </c>
      <c r="K297">
        <v>1</v>
      </c>
      <c r="L297">
        <v>2</v>
      </c>
      <c r="M297">
        <v>0</v>
      </c>
      <c r="N297">
        <v>0</v>
      </c>
      <c r="O297">
        <v>0</v>
      </c>
      <c r="P297">
        <v>1</v>
      </c>
      <c r="Q297">
        <v>0</v>
      </c>
      <c r="R297">
        <v>0</v>
      </c>
      <c r="S297" t="s">
        <v>1020</v>
      </c>
      <c r="T297" t="s">
        <v>47</v>
      </c>
      <c r="U297" t="s">
        <v>115</v>
      </c>
      <c r="V297" t="s">
        <v>38</v>
      </c>
      <c r="W297">
        <v>1</v>
      </c>
      <c r="X297" t="s">
        <v>39</v>
      </c>
      <c r="Y297">
        <v>645</v>
      </c>
      <c r="Z297">
        <v>85</v>
      </c>
      <c r="AA297" t="s">
        <v>1021</v>
      </c>
      <c r="AB297" t="s">
        <v>142</v>
      </c>
      <c r="AC297">
        <v>585101</v>
      </c>
      <c r="AD297" t="s">
        <v>42</v>
      </c>
      <c r="AE297">
        <v>730</v>
      </c>
      <c r="AF297" t="s">
        <v>117</v>
      </c>
      <c r="AG297" t="s">
        <v>118</v>
      </c>
      <c r="AH297">
        <v>13</v>
      </c>
      <c r="AI297">
        <v>83.85</v>
      </c>
      <c r="AJ297">
        <v>561.15</v>
      </c>
    </row>
    <row r="298" spans="1:36" x14ac:dyDescent="0.3">
      <c r="A298">
        <v>297</v>
      </c>
      <c r="B298" t="s">
        <v>1022</v>
      </c>
      <c r="C298" s="2">
        <v>43284</v>
      </c>
      <c r="D298" s="3">
        <v>0.10069444444444443</v>
      </c>
      <c r="E298" t="s">
        <v>34</v>
      </c>
      <c r="F298">
        <v>1</v>
      </c>
      <c r="G298">
        <v>2018</v>
      </c>
      <c r="H298">
        <v>3</v>
      </c>
      <c r="I298">
        <v>7</v>
      </c>
      <c r="J298">
        <v>0</v>
      </c>
      <c r="K298">
        <v>0</v>
      </c>
      <c r="L298">
        <v>3</v>
      </c>
      <c r="M298">
        <v>0</v>
      </c>
      <c r="N298">
        <v>0</v>
      </c>
      <c r="O298">
        <v>0</v>
      </c>
      <c r="P298">
        <v>0</v>
      </c>
      <c r="Q298">
        <v>1</v>
      </c>
      <c r="R298">
        <v>1</v>
      </c>
      <c r="S298" t="s">
        <v>1023</v>
      </c>
      <c r="T298" t="s">
        <v>36</v>
      </c>
      <c r="U298" t="s">
        <v>1017</v>
      </c>
      <c r="V298" t="s">
        <v>38</v>
      </c>
      <c r="W298">
        <v>1</v>
      </c>
      <c r="X298" t="s">
        <v>39</v>
      </c>
      <c r="Y298">
        <v>840</v>
      </c>
      <c r="Z298">
        <v>85</v>
      </c>
      <c r="AA298" t="s">
        <v>1024</v>
      </c>
      <c r="AB298" t="s">
        <v>335</v>
      </c>
      <c r="AC298">
        <v>700156</v>
      </c>
      <c r="AD298" t="s">
        <v>42</v>
      </c>
      <c r="AE298">
        <v>925</v>
      </c>
      <c r="AF298" t="s">
        <v>894</v>
      </c>
      <c r="AG298" t="s">
        <v>895</v>
      </c>
      <c r="AH298">
        <v>13</v>
      </c>
      <c r="AI298">
        <v>109.2</v>
      </c>
      <c r="AJ298">
        <v>730.8</v>
      </c>
    </row>
    <row r="299" spans="1:36" x14ac:dyDescent="0.3">
      <c r="A299">
        <v>298</v>
      </c>
      <c r="B299" t="s">
        <v>1025</v>
      </c>
      <c r="C299" s="2">
        <v>43284</v>
      </c>
      <c r="D299" s="3">
        <v>0.23333333333333331</v>
      </c>
      <c r="E299" t="s">
        <v>34</v>
      </c>
      <c r="F299">
        <v>1</v>
      </c>
      <c r="G299">
        <v>2018</v>
      </c>
      <c r="H299">
        <v>3</v>
      </c>
      <c r="I299">
        <v>7</v>
      </c>
      <c r="J299">
        <v>0</v>
      </c>
      <c r="K299">
        <v>0</v>
      </c>
      <c r="L299">
        <v>3</v>
      </c>
      <c r="M299">
        <v>0</v>
      </c>
      <c r="N299">
        <v>0</v>
      </c>
      <c r="O299">
        <v>0</v>
      </c>
      <c r="P299">
        <v>0</v>
      </c>
      <c r="Q299">
        <v>1</v>
      </c>
      <c r="R299">
        <v>0</v>
      </c>
      <c r="S299" t="s">
        <v>1026</v>
      </c>
      <c r="T299" t="s">
        <v>47</v>
      </c>
      <c r="U299" t="s">
        <v>1017</v>
      </c>
      <c r="V299" t="s">
        <v>38</v>
      </c>
      <c r="W299">
        <v>1</v>
      </c>
      <c r="X299" t="s">
        <v>39</v>
      </c>
      <c r="Y299">
        <v>840</v>
      </c>
      <c r="Z299">
        <v>85</v>
      </c>
      <c r="AA299" t="s">
        <v>799</v>
      </c>
      <c r="AB299" t="s">
        <v>122</v>
      </c>
      <c r="AC299">
        <v>425001</v>
      </c>
      <c r="AD299" t="s">
        <v>42</v>
      </c>
      <c r="AE299">
        <v>925</v>
      </c>
      <c r="AF299" t="s">
        <v>894</v>
      </c>
      <c r="AG299" t="s">
        <v>895</v>
      </c>
      <c r="AH299">
        <v>13</v>
      </c>
      <c r="AI299">
        <v>109.2</v>
      </c>
      <c r="AJ299">
        <v>730.8</v>
      </c>
    </row>
    <row r="300" spans="1:36" x14ac:dyDescent="0.3">
      <c r="A300">
        <v>299</v>
      </c>
      <c r="B300" t="s">
        <v>1027</v>
      </c>
      <c r="C300" s="2">
        <v>43284</v>
      </c>
      <c r="D300" s="3">
        <v>0.27291666666666664</v>
      </c>
      <c r="E300" t="s">
        <v>34</v>
      </c>
      <c r="F300">
        <v>1</v>
      </c>
      <c r="G300">
        <v>2018</v>
      </c>
      <c r="H300">
        <v>3</v>
      </c>
      <c r="I300">
        <v>7</v>
      </c>
      <c r="J300">
        <v>0</v>
      </c>
      <c r="K300">
        <v>0</v>
      </c>
      <c r="L300">
        <v>3</v>
      </c>
      <c r="M300">
        <v>0</v>
      </c>
      <c r="N300">
        <v>1</v>
      </c>
      <c r="O300">
        <v>0</v>
      </c>
      <c r="P300">
        <v>0</v>
      </c>
      <c r="Q300">
        <v>0</v>
      </c>
      <c r="R300">
        <v>1</v>
      </c>
      <c r="S300" t="s">
        <v>1028</v>
      </c>
      <c r="T300" t="s">
        <v>36</v>
      </c>
      <c r="U300" t="s">
        <v>1017</v>
      </c>
      <c r="V300" t="s">
        <v>38</v>
      </c>
      <c r="W300">
        <v>1</v>
      </c>
      <c r="X300" t="s">
        <v>39</v>
      </c>
      <c r="Y300">
        <v>840</v>
      </c>
      <c r="Z300">
        <v>85</v>
      </c>
      <c r="AA300" t="s">
        <v>1029</v>
      </c>
      <c r="AB300" t="s">
        <v>122</v>
      </c>
      <c r="AC300">
        <v>440030</v>
      </c>
      <c r="AD300" t="s">
        <v>42</v>
      </c>
      <c r="AE300">
        <v>925</v>
      </c>
      <c r="AF300" t="s">
        <v>894</v>
      </c>
      <c r="AG300" t="s">
        <v>895</v>
      </c>
      <c r="AH300">
        <v>13</v>
      </c>
      <c r="AI300">
        <v>109.2</v>
      </c>
      <c r="AJ300">
        <v>730.8</v>
      </c>
    </row>
    <row r="301" spans="1:36" x14ac:dyDescent="0.3">
      <c r="A301">
        <v>300</v>
      </c>
      <c r="B301" t="s">
        <v>1030</v>
      </c>
      <c r="C301" s="2">
        <v>43284</v>
      </c>
      <c r="D301" s="3">
        <v>0.3743055555555555</v>
      </c>
      <c r="E301" t="s">
        <v>34</v>
      </c>
      <c r="F301">
        <v>1</v>
      </c>
      <c r="G301">
        <v>2018</v>
      </c>
      <c r="H301">
        <v>3</v>
      </c>
      <c r="I301">
        <v>7</v>
      </c>
      <c r="J301">
        <v>0</v>
      </c>
      <c r="K301">
        <v>0</v>
      </c>
      <c r="L301">
        <v>3</v>
      </c>
      <c r="M301">
        <v>0</v>
      </c>
      <c r="N301">
        <v>1</v>
      </c>
      <c r="O301">
        <v>0</v>
      </c>
      <c r="P301">
        <v>0</v>
      </c>
      <c r="Q301">
        <v>0</v>
      </c>
      <c r="R301">
        <v>1</v>
      </c>
      <c r="S301" t="s">
        <v>1031</v>
      </c>
      <c r="T301" t="s">
        <v>36</v>
      </c>
      <c r="U301" t="s">
        <v>1017</v>
      </c>
      <c r="V301" t="s">
        <v>38</v>
      </c>
      <c r="W301">
        <v>1</v>
      </c>
      <c r="X301" t="s">
        <v>39</v>
      </c>
      <c r="Y301">
        <v>840</v>
      </c>
      <c r="Z301">
        <v>85</v>
      </c>
      <c r="AA301" t="s">
        <v>319</v>
      </c>
      <c r="AB301" t="s">
        <v>122</v>
      </c>
      <c r="AC301">
        <v>412207</v>
      </c>
      <c r="AD301" t="s">
        <v>42</v>
      </c>
      <c r="AE301">
        <v>925</v>
      </c>
      <c r="AF301" t="s">
        <v>894</v>
      </c>
      <c r="AG301" t="s">
        <v>895</v>
      </c>
      <c r="AH301">
        <v>13</v>
      </c>
      <c r="AI301">
        <v>109.2</v>
      </c>
      <c r="AJ301">
        <v>730.8</v>
      </c>
    </row>
    <row r="302" spans="1:36" x14ac:dyDescent="0.3">
      <c r="A302">
        <v>301</v>
      </c>
      <c r="B302" t="s">
        <v>1032</v>
      </c>
      <c r="C302" s="2">
        <v>43284</v>
      </c>
      <c r="D302" s="3">
        <v>0.3979166666666667</v>
      </c>
      <c r="E302" t="s">
        <v>34</v>
      </c>
      <c r="F302">
        <v>1</v>
      </c>
      <c r="G302">
        <v>2018</v>
      </c>
      <c r="H302">
        <v>3</v>
      </c>
      <c r="I302">
        <v>7</v>
      </c>
      <c r="J302">
        <v>0</v>
      </c>
      <c r="K302">
        <v>0</v>
      </c>
      <c r="L302">
        <v>3</v>
      </c>
      <c r="M302">
        <v>0</v>
      </c>
      <c r="N302">
        <v>1</v>
      </c>
      <c r="O302">
        <v>0</v>
      </c>
      <c r="P302">
        <v>0</v>
      </c>
      <c r="Q302">
        <v>0</v>
      </c>
      <c r="R302">
        <v>1</v>
      </c>
      <c r="S302" t="s">
        <v>1033</v>
      </c>
      <c r="T302" t="s">
        <v>36</v>
      </c>
      <c r="U302" t="s">
        <v>1017</v>
      </c>
      <c r="V302" t="s">
        <v>38</v>
      </c>
      <c r="W302">
        <v>1</v>
      </c>
      <c r="X302" t="s">
        <v>39</v>
      </c>
      <c r="Y302">
        <v>840</v>
      </c>
      <c r="Z302">
        <v>85</v>
      </c>
      <c r="AA302" t="s">
        <v>1034</v>
      </c>
      <c r="AB302" t="s">
        <v>575</v>
      </c>
      <c r="AC302">
        <v>522601</v>
      </c>
      <c r="AD302" t="s">
        <v>42</v>
      </c>
      <c r="AE302">
        <v>925</v>
      </c>
      <c r="AF302" t="s">
        <v>894</v>
      </c>
      <c r="AG302" t="s">
        <v>895</v>
      </c>
      <c r="AH302">
        <v>13</v>
      </c>
      <c r="AI302">
        <v>109.2</v>
      </c>
      <c r="AJ302">
        <v>730.8</v>
      </c>
    </row>
    <row r="303" spans="1:36" x14ac:dyDescent="0.3">
      <c r="A303">
        <v>302</v>
      </c>
      <c r="B303" t="s">
        <v>1035</v>
      </c>
      <c r="C303" s="2">
        <v>43284</v>
      </c>
      <c r="D303" s="3">
        <v>0.41666666666666669</v>
      </c>
      <c r="E303" t="s">
        <v>34</v>
      </c>
      <c r="F303">
        <v>1</v>
      </c>
      <c r="G303">
        <v>2018</v>
      </c>
      <c r="H303">
        <v>3</v>
      </c>
      <c r="I303">
        <v>7</v>
      </c>
      <c r="J303">
        <v>0</v>
      </c>
      <c r="K303">
        <v>0</v>
      </c>
      <c r="L303">
        <v>3</v>
      </c>
      <c r="M303">
        <v>0</v>
      </c>
      <c r="N303">
        <v>1</v>
      </c>
      <c r="O303">
        <v>0</v>
      </c>
      <c r="P303">
        <v>0</v>
      </c>
      <c r="Q303">
        <v>0</v>
      </c>
      <c r="R303">
        <v>1</v>
      </c>
      <c r="S303" t="s">
        <v>1036</v>
      </c>
      <c r="T303" t="s">
        <v>36</v>
      </c>
      <c r="U303" t="s">
        <v>584</v>
      </c>
      <c r="V303" t="s">
        <v>38</v>
      </c>
      <c r="W303">
        <v>1</v>
      </c>
      <c r="X303" t="s">
        <v>39</v>
      </c>
      <c r="Y303">
        <v>385</v>
      </c>
      <c r="Z303">
        <v>85</v>
      </c>
      <c r="AA303" t="s">
        <v>404</v>
      </c>
      <c r="AB303" t="s">
        <v>404</v>
      </c>
      <c r="AC303">
        <v>160015</v>
      </c>
      <c r="AD303" t="s">
        <v>42</v>
      </c>
      <c r="AE303">
        <v>470</v>
      </c>
      <c r="AF303" t="s">
        <v>585</v>
      </c>
      <c r="AG303" t="s">
        <v>586</v>
      </c>
      <c r="AH303">
        <v>13</v>
      </c>
      <c r="AI303">
        <v>50.05</v>
      </c>
      <c r="AJ303">
        <v>334.95</v>
      </c>
    </row>
    <row r="304" spans="1:36" x14ac:dyDescent="0.3">
      <c r="A304">
        <v>303</v>
      </c>
      <c r="B304" t="s">
        <v>1037</v>
      </c>
      <c r="C304" s="2">
        <v>43284</v>
      </c>
      <c r="D304" s="3">
        <v>0.42986111111111108</v>
      </c>
      <c r="E304" t="s">
        <v>34</v>
      </c>
      <c r="F304">
        <v>1</v>
      </c>
      <c r="G304">
        <v>2018</v>
      </c>
      <c r="H304">
        <v>3</v>
      </c>
      <c r="I304">
        <v>7</v>
      </c>
      <c r="J304">
        <v>0</v>
      </c>
      <c r="K304">
        <v>0</v>
      </c>
      <c r="L304">
        <v>3</v>
      </c>
      <c r="M304">
        <v>0</v>
      </c>
      <c r="N304">
        <v>1</v>
      </c>
      <c r="O304">
        <v>0</v>
      </c>
      <c r="P304">
        <v>0</v>
      </c>
      <c r="Q304">
        <v>0</v>
      </c>
      <c r="R304">
        <v>0</v>
      </c>
      <c r="S304" t="s">
        <v>1038</v>
      </c>
      <c r="T304" t="s">
        <v>47</v>
      </c>
      <c r="U304" t="s">
        <v>549</v>
      </c>
      <c r="V304" t="s">
        <v>38</v>
      </c>
      <c r="W304">
        <v>1</v>
      </c>
      <c r="X304" t="s">
        <v>39</v>
      </c>
      <c r="Y304">
        <v>576</v>
      </c>
      <c r="Z304">
        <v>85</v>
      </c>
      <c r="AA304" t="s">
        <v>1039</v>
      </c>
      <c r="AB304" t="s">
        <v>122</v>
      </c>
      <c r="AC304">
        <v>424001</v>
      </c>
      <c r="AD304" t="s">
        <v>51</v>
      </c>
      <c r="AE304">
        <v>661</v>
      </c>
      <c r="AF304" t="s">
        <v>550</v>
      </c>
      <c r="AG304" t="s">
        <v>551</v>
      </c>
      <c r="AH304">
        <v>17</v>
      </c>
      <c r="AI304">
        <v>97.92</v>
      </c>
      <c r="AJ304">
        <v>478.08</v>
      </c>
    </row>
    <row r="305" spans="1:36" x14ac:dyDescent="0.3">
      <c r="A305">
        <v>304</v>
      </c>
      <c r="B305" t="s">
        <v>1040</v>
      </c>
      <c r="C305" s="2">
        <v>43284</v>
      </c>
      <c r="D305" s="3">
        <v>0.45763888888888887</v>
      </c>
      <c r="E305" t="s">
        <v>34</v>
      </c>
      <c r="F305">
        <v>1</v>
      </c>
      <c r="G305">
        <v>2018</v>
      </c>
      <c r="H305">
        <v>3</v>
      </c>
      <c r="I305">
        <v>7</v>
      </c>
      <c r="J305">
        <v>0</v>
      </c>
      <c r="K305">
        <v>0</v>
      </c>
      <c r="L305">
        <v>3</v>
      </c>
      <c r="M305">
        <v>0</v>
      </c>
      <c r="N305">
        <v>1</v>
      </c>
      <c r="O305">
        <v>0</v>
      </c>
      <c r="P305">
        <v>0</v>
      </c>
      <c r="Q305">
        <v>0</v>
      </c>
      <c r="R305">
        <v>1</v>
      </c>
      <c r="S305" t="s">
        <v>1041</v>
      </c>
      <c r="T305" t="s">
        <v>36</v>
      </c>
      <c r="U305" t="s">
        <v>564</v>
      </c>
      <c r="V305" t="s">
        <v>38</v>
      </c>
      <c r="W305">
        <v>1</v>
      </c>
      <c r="X305" t="s">
        <v>39</v>
      </c>
      <c r="Y305">
        <v>723</v>
      </c>
      <c r="Z305">
        <v>85</v>
      </c>
      <c r="AA305" t="s">
        <v>974</v>
      </c>
      <c r="AB305" t="s">
        <v>126</v>
      </c>
      <c r="AC305">
        <v>301001</v>
      </c>
      <c r="AD305" t="s">
        <v>42</v>
      </c>
      <c r="AE305">
        <v>808</v>
      </c>
      <c r="AF305" t="s">
        <v>565</v>
      </c>
      <c r="AG305" t="s">
        <v>566</v>
      </c>
      <c r="AH305">
        <v>13</v>
      </c>
      <c r="AI305">
        <v>93.99</v>
      </c>
      <c r="AJ305">
        <v>629.01</v>
      </c>
    </row>
    <row r="306" spans="1:36" x14ac:dyDescent="0.3">
      <c r="A306">
        <v>305</v>
      </c>
      <c r="B306" t="s">
        <v>1042</v>
      </c>
      <c r="C306" s="2">
        <v>43284</v>
      </c>
      <c r="D306" s="3">
        <v>0.59583333333333333</v>
      </c>
      <c r="E306" t="s">
        <v>34</v>
      </c>
      <c r="F306">
        <v>1</v>
      </c>
      <c r="G306">
        <v>2018</v>
      </c>
      <c r="H306">
        <v>3</v>
      </c>
      <c r="I306">
        <v>7</v>
      </c>
      <c r="J306">
        <v>0</v>
      </c>
      <c r="K306">
        <v>0</v>
      </c>
      <c r="L306">
        <v>3</v>
      </c>
      <c r="M306">
        <v>0</v>
      </c>
      <c r="N306">
        <v>0</v>
      </c>
      <c r="O306">
        <v>1</v>
      </c>
      <c r="P306">
        <v>0</v>
      </c>
      <c r="Q306">
        <v>0</v>
      </c>
      <c r="R306">
        <v>1</v>
      </c>
      <c r="S306" t="s">
        <v>1043</v>
      </c>
      <c r="T306" t="s">
        <v>36</v>
      </c>
      <c r="U306" t="s">
        <v>1017</v>
      </c>
      <c r="V306" t="s">
        <v>38</v>
      </c>
      <c r="W306">
        <v>1</v>
      </c>
      <c r="X306" t="s">
        <v>39</v>
      </c>
      <c r="Y306">
        <v>840</v>
      </c>
      <c r="Z306">
        <v>85</v>
      </c>
      <c r="AA306" t="s">
        <v>1044</v>
      </c>
      <c r="AB306" t="s">
        <v>122</v>
      </c>
      <c r="AC306">
        <v>415001</v>
      </c>
      <c r="AD306" t="s">
        <v>42</v>
      </c>
      <c r="AE306">
        <v>925</v>
      </c>
      <c r="AF306" t="s">
        <v>894</v>
      </c>
      <c r="AG306" t="s">
        <v>895</v>
      </c>
      <c r="AH306">
        <v>13</v>
      </c>
      <c r="AI306">
        <v>109.2</v>
      </c>
      <c r="AJ306">
        <v>730.8</v>
      </c>
    </row>
    <row r="307" spans="1:36" x14ac:dyDescent="0.3">
      <c r="A307">
        <v>306</v>
      </c>
      <c r="B307" t="s">
        <v>1045</v>
      </c>
      <c r="C307" s="2">
        <v>43284</v>
      </c>
      <c r="D307" s="3">
        <v>0.68819444444444444</v>
      </c>
      <c r="E307" t="s">
        <v>34</v>
      </c>
      <c r="F307">
        <v>1</v>
      </c>
      <c r="G307">
        <v>2018</v>
      </c>
      <c r="H307">
        <v>3</v>
      </c>
      <c r="I307">
        <v>7</v>
      </c>
      <c r="J307">
        <v>0</v>
      </c>
      <c r="K307">
        <v>0</v>
      </c>
      <c r="L307">
        <v>3</v>
      </c>
      <c r="M307">
        <v>0</v>
      </c>
      <c r="N307">
        <v>0</v>
      </c>
      <c r="O307">
        <v>0</v>
      </c>
      <c r="P307">
        <v>1</v>
      </c>
      <c r="Q307">
        <v>0</v>
      </c>
      <c r="R307">
        <v>0</v>
      </c>
      <c r="S307" t="s">
        <v>1046</v>
      </c>
      <c r="T307" t="s">
        <v>47</v>
      </c>
      <c r="U307" t="s">
        <v>1017</v>
      </c>
      <c r="V307" t="s">
        <v>38</v>
      </c>
      <c r="W307">
        <v>1</v>
      </c>
      <c r="X307" t="s">
        <v>39</v>
      </c>
      <c r="Y307">
        <v>840</v>
      </c>
      <c r="Z307">
        <v>85</v>
      </c>
      <c r="AA307" t="s">
        <v>319</v>
      </c>
      <c r="AB307" t="s">
        <v>122</v>
      </c>
      <c r="AC307">
        <v>412207</v>
      </c>
      <c r="AD307" t="s">
        <v>42</v>
      </c>
      <c r="AE307">
        <v>925</v>
      </c>
      <c r="AF307" t="s">
        <v>894</v>
      </c>
      <c r="AG307" t="s">
        <v>895</v>
      </c>
      <c r="AH307">
        <v>13</v>
      </c>
      <c r="AI307">
        <v>109.2</v>
      </c>
      <c r="AJ307">
        <v>730.8</v>
      </c>
    </row>
    <row r="308" spans="1:36" x14ac:dyDescent="0.3">
      <c r="A308">
        <v>307</v>
      </c>
      <c r="B308" t="s">
        <v>1047</v>
      </c>
      <c r="C308" s="2">
        <v>43284</v>
      </c>
      <c r="D308" s="3">
        <v>0.72152777777777777</v>
      </c>
      <c r="E308" t="s">
        <v>34</v>
      </c>
      <c r="F308">
        <v>1</v>
      </c>
      <c r="G308">
        <v>2018</v>
      </c>
      <c r="H308">
        <v>3</v>
      </c>
      <c r="I308">
        <v>7</v>
      </c>
      <c r="J308">
        <v>0</v>
      </c>
      <c r="K308">
        <v>0</v>
      </c>
      <c r="L308">
        <v>3</v>
      </c>
      <c r="M308">
        <v>0</v>
      </c>
      <c r="N308">
        <v>0</v>
      </c>
      <c r="O308">
        <v>0</v>
      </c>
      <c r="P308">
        <v>1</v>
      </c>
      <c r="Q308">
        <v>0</v>
      </c>
      <c r="R308">
        <v>0</v>
      </c>
      <c r="S308" t="s">
        <v>1048</v>
      </c>
      <c r="T308" t="s">
        <v>47</v>
      </c>
      <c r="U308" t="s">
        <v>1017</v>
      </c>
      <c r="V308" t="s">
        <v>38</v>
      </c>
      <c r="W308">
        <v>1</v>
      </c>
      <c r="X308" t="s">
        <v>39</v>
      </c>
      <c r="Y308">
        <v>840</v>
      </c>
      <c r="Z308">
        <v>85</v>
      </c>
      <c r="AA308" t="s">
        <v>799</v>
      </c>
      <c r="AB308" t="s">
        <v>122</v>
      </c>
      <c r="AC308">
        <v>425001</v>
      </c>
      <c r="AD308" t="s">
        <v>42</v>
      </c>
      <c r="AE308">
        <v>925</v>
      </c>
      <c r="AF308" t="s">
        <v>894</v>
      </c>
      <c r="AG308" t="s">
        <v>895</v>
      </c>
      <c r="AH308">
        <v>13</v>
      </c>
      <c r="AI308">
        <v>109.2</v>
      </c>
      <c r="AJ308">
        <v>730.8</v>
      </c>
    </row>
    <row r="309" spans="1:36" x14ac:dyDescent="0.3">
      <c r="A309">
        <v>308</v>
      </c>
      <c r="B309" t="s">
        <v>1049</v>
      </c>
      <c r="C309" s="2">
        <v>43284</v>
      </c>
      <c r="D309" s="3">
        <v>0.74444444444444446</v>
      </c>
      <c r="E309" t="s">
        <v>34</v>
      </c>
      <c r="F309">
        <v>1</v>
      </c>
      <c r="G309">
        <v>2018</v>
      </c>
      <c r="H309">
        <v>3</v>
      </c>
      <c r="I309">
        <v>7</v>
      </c>
      <c r="J309">
        <v>0</v>
      </c>
      <c r="K309">
        <v>0</v>
      </c>
      <c r="L309">
        <v>3</v>
      </c>
      <c r="M309">
        <v>0</v>
      </c>
      <c r="N309">
        <v>0</v>
      </c>
      <c r="O309">
        <v>0</v>
      </c>
      <c r="P309">
        <v>1</v>
      </c>
      <c r="Q309">
        <v>0</v>
      </c>
      <c r="R309">
        <v>0</v>
      </c>
      <c r="S309" t="s">
        <v>1050</v>
      </c>
      <c r="T309" t="s">
        <v>47</v>
      </c>
      <c r="U309" t="s">
        <v>1017</v>
      </c>
      <c r="V309" t="s">
        <v>38</v>
      </c>
      <c r="W309">
        <v>1</v>
      </c>
      <c r="X309" t="s">
        <v>39</v>
      </c>
      <c r="Y309">
        <v>840</v>
      </c>
      <c r="Z309">
        <v>85</v>
      </c>
      <c r="AA309" t="s">
        <v>1051</v>
      </c>
      <c r="AB309" t="s">
        <v>1001</v>
      </c>
      <c r="AC309">
        <v>410203</v>
      </c>
      <c r="AD309" t="s">
        <v>42</v>
      </c>
      <c r="AE309">
        <v>925</v>
      </c>
      <c r="AF309" t="s">
        <v>894</v>
      </c>
      <c r="AG309" t="s">
        <v>895</v>
      </c>
      <c r="AH309">
        <v>13</v>
      </c>
      <c r="AI309">
        <v>109.2</v>
      </c>
      <c r="AJ309">
        <v>730.8</v>
      </c>
    </row>
    <row r="310" spans="1:36" x14ac:dyDescent="0.3">
      <c r="A310">
        <v>309</v>
      </c>
      <c r="B310" t="s">
        <v>1052</v>
      </c>
      <c r="C310" s="2">
        <v>43315</v>
      </c>
      <c r="D310" s="3">
        <v>0.12638888888888888</v>
      </c>
      <c r="E310" t="s">
        <v>34</v>
      </c>
      <c r="F310">
        <v>1</v>
      </c>
      <c r="G310">
        <v>2018</v>
      </c>
      <c r="H310">
        <v>3</v>
      </c>
      <c r="I310">
        <v>8</v>
      </c>
      <c r="J310">
        <v>0</v>
      </c>
      <c r="K310">
        <v>0</v>
      </c>
      <c r="L310">
        <v>4</v>
      </c>
      <c r="M310">
        <v>0</v>
      </c>
      <c r="N310">
        <v>0</v>
      </c>
      <c r="O310">
        <v>0</v>
      </c>
      <c r="P310">
        <v>0</v>
      </c>
      <c r="Q310">
        <v>1</v>
      </c>
      <c r="R310">
        <v>0</v>
      </c>
      <c r="S310" t="s">
        <v>1053</v>
      </c>
      <c r="T310" t="s">
        <v>47</v>
      </c>
      <c r="U310" t="s">
        <v>549</v>
      </c>
      <c r="V310" t="s">
        <v>38</v>
      </c>
      <c r="W310">
        <v>1</v>
      </c>
      <c r="X310" t="s">
        <v>39</v>
      </c>
      <c r="Y310">
        <v>576</v>
      </c>
      <c r="Z310">
        <v>85</v>
      </c>
      <c r="AA310" t="s">
        <v>141</v>
      </c>
      <c r="AB310" t="s">
        <v>142</v>
      </c>
      <c r="AC310">
        <v>560027</v>
      </c>
      <c r="AD310" t="s">
        <v>51</v>
      </c>
      <c r="AE310">
        <v>661</v>
      </c>
      <c r="AF310" t="s">
        <v>550</v>
      </c>
      <c r="AG310" t="s">
        <v>551</v>
      </c>
      <c r="AH310">
        <v>17</v>
      </c>
      <c r="AI310">
        <v>97.92</v>
      </c>
      <c r="AJ310">
        <v>478.08</v>
      </c>
    </row>
    <row r="311" spans="1:36" x14ac:dyDescent="0.3">
      <c r="A311">
        <v>310</v>
      </c>
      <c r="B311" t="s">
        <v>1054</v>
      </c>
      <c r="C311" s="2">
        <v>43315</v>
      </c>
      <c r="D311" s="3">
        <v>0.13125000000000001</v>
      </c>
      <c r="E311" t="s">
        <v>34</v>
      </c>
      <c r="F311">
        <v>1</v>
      </c>
      <c r="G311">
        <v>2018</v>
      </c>
      <c r="H311">
        <v>3</v>
      </c>
      <c r="I311">
        <v>8</v>
      </c>
      <c r="J311">
        <v>0</v>
      </c>
      <c r="K311">
        <v>0</v>
      </c>
      <c r="L311">
        <v>4</v>
      </c>
      <c r="M311">
        <v>0</v>
      </c>
      <c r="N311">
        <v>0</v>
      </c>
      <c r="O311">
        <v>0</v>
      </c>
      <c r="P311">
        <v>0</v>
      </c>
      <c r="Q311">
        <v>1</v>
      </c>
      <c r="R311">
        <v>1</v>
      </c>
      <c r="S311" t="s">
        <v>1055</v>
      </c>
      <c r="T311" t="s">
        <v>36</v>
      </c>
      <c r="U311" t="s">
        <v>549</v>
      </c>
      <c r="V311" t="s">
        <v>38</v>
      </c>
      <c r="W311">
        <v>1</v>
      </c>
      <c r="X311" t="s">
        <v>39</v>
      </c>
      <c r="Y311">
        <v>576</v>
      </c>
      <c r="Z311">
        <v>85</v>
      </c>
      <c r="AA311" t="s">
        <v>141</v>
      </c>
      <c r="AB311" t="s">
        <v>142</v>
      </c>
      <c r="AC311">
        <v>560027</v>
      </c>
      <c r="AD311" t="s">
        <v>51</v>
      </c>
      <c r="AE311">
        <v>661</v>
      </c>
      <c r="AF311" t="s">
        <v>550</v>
      </c>
      <c r="AG311" t="s">
        <v>551</v>
      </c>
      <c r="AH311">
        <v>17</v>
      </c>
      <c r="AI311">
        <v>97.92</v>
      </c>
      <c r="AJ311">
        <v>478.08</v>
      </c>
    </row>
    <row r="312" spans="1:36" x14ac:dyDescent="0.3">
      <c r="A312">
        <v>311</v>
      </c>
      <c r="B312" t="s">
        <v>1056</v>
      </c>
      <c r="C312" s="2">
        <v>43315</v>
      </c>
      <c r="D312" s="3">
        <v>0.1423611111111111</v>
      </c>
      <c r="E312" t="s">
        <v>34</v>
      </c>
      <c r="F312">
        <v>1</v>
      </c>
      <c r="G312">
        <v>2018</v>
      </c>
      <c r="H312">
        <v>3</v>
      </c>
      <c r="I312">
        <v>8</v>
      </c>
      <c r="J312">
        <v>0</v>
      </c>
      <c r="K312">
        <v>0</v>
      </c>
      <c r="L312">
        <v>4</v>
      </c>
      <c r="M312">
        <v>0</v>
      </c>
      <c r="N312">
        <v>0</v>
      </c>
      <c r="O312">
        <v>0</v>
      </c>
      <c r="P312">
        <v>0</v>
      </c>
      <c r="Q312">
        <v>1</v>
      </c>
      <c r="R312">
        <v>0</v>
      </c>
      <c r="S312" t="s">
        <v>1057</v>
      </c>
      <c r="T312" t="s">
        <v>47</v>
      </c>
      <c r="U312" t="s">
        <v>549</v>
      </c>
      <c r="V312" t="s">
        <v>38</v>
      </c>
      <c r="W312">
        <v>1</v>
      </c>
      <c r="X312" t="s">
        <v>39</v>
      </c>
      <c r="Y312">
        <v>576</v>
      </c>
      <c r="Z312">
        <v>85</v>
      </c>
      <c r="AA312" t="s">
        <v>772</v>
      </c>
      <c r="AB312" t="s">
        <v>122</v>
      </c>
      <c r="AC312">
        <v>413411</v>
      </c>
      <c r="AD312" t="s">
        <v>51</v>
      </c>
      <c r="AE312">
        <v>661</v>
      </c>
      <c r="AF312" t="s">
        <v>550</v>
      </c>
      <c r="AG312" t="s">
        <v>551</v>
      </c>
      <c r="AH312">
        <v>17</v>
      </c>
      <c r="AI312">
        <v>97.92</v>
      </c>
      <c r="AJ312">
        <v>478.08</v>
      </c>
    </row>
    <row r="313" spans="1:36" x14ac:dyDescent="0.3">
      <c r="A313">
        <v>312</v>
      </c>
      <c r="B313" t="s">
        <v>1058</v>
      </c>
      <c r="C313" s="2">
        <v>43315</v>
      </c>
      <c r="D313" s="3">
        <v>0.23333333333333331</v>
      </c>
      <c r="E313" t="s">
        <v>34</v>
      </c>
      <c r="F313">
        <v>1</v>
      </c>
      <c r="G313">
        <v>2018</v>
      </c>
      <c r="H313">
        <v>3</v>
      </c>
      <c r="I313">
        <v>8</v>
      </c>
      <c r="J313">
        <v>0</v>
      </c>
      <c r="K313">
        <v>0</v>
      </c>
      <c r="L313">
        <v>4</v>
      </c>
      <c r="M313">
        <v>0</v>
      </c>
      <c r="N313">
        <v>0</v>
      </c>
      <c r="O313">
        <v>0</v>
      </c>
      <c r="P313">
        <v>0</v>
      </c>
      <c r="Q313">
        <v>1</v>
      </c>
      <c r="R313">
        <v>1</v>
      </c>
      <c r="S313" t="s">
        <v>1059</v>
      </c>
      <c r="T313" t="s">
        <v>36</v>
      </c>
      <c r="U313" t="s">
        <v>1060</v>
      </c>
      <c r="V313" t="s">
        <v>38</v>
      </c>
      <c r="W313">
        <v>1</v>
      </c>
      <c r="X313" t="s">
        <v>39</v>
      </c>
      <c r="Y313">
        <v>780</v>
      </c>
      <c r="Z313">
        <v>85</v>
      </c>
      <c r="AA313" t="s">
        <v>926</v>
      </c>
      <c r="AB313" t="s">
        <v>655</v>
      </c>
      <c r="AC313">
        <v>793001</v>
      </c>
      <c r="AD313" t="s">
        <v>42</v>
      </c>
      <c r="AE313">
        <v>865</v>
      </c>
      <c r="AF313" t="s">
        <v>1061</v>
      </c>
      <c r="AG313" t="s">
        <v>1062</v>
      </c>
      <c r="AH313">
        <v>13</v>
      </c>
      <c r="AI313">
        <v>101.4</v>
      </c>
      <c r="AJ313">
        <v>678.6</v>
      </c>
    </row>
    <row r="314" spans="1:36" x14ac:dyDescent="0.3">
      <c r="A314">
        <v>313</v>
      </c>
      <c r="B314" t="s">
        <v>1063</v>
      </c>
      <c r="C314" s="2">
        <v>43315</v>
      </c>
      <c r="D314" s="3">
        <v>0.51388888888888895</v>
      </c>
      <c r="E314" t="s">
        <v>34</v>
      </c>
      <c r="F314">
        <v>1</v>
      </c>
      <c r="G314">
        <v>2018</v>
      </c>
      <c r="H314">
        <v>3</v>
      </c>
      <c r="I314">
        <v>8</v>
      </c>
      <c r="J314">
        <v>0</v>
      </c>
      <c r="K314">
        <v>0</v>
      </c>
      <c r="L314">
        <v>4</v>
      </c>
      <c r="M314">
        <v>0</v>
      </c>
      <c r="N314">
        <v>0</v>
      </c>
      <c r="O314">
        <v>1</v>
      </c>
      <c r="P314">
        <v>0</v>
      </c>
      <c r="Q314">
        <v>0</v>
      </c>
      <c r="R314">
        <v>0</v>
      </c>
      <c r="S314" t="s">
        <v>1064</v>
      </c>
      <c r="T314" t="s">
        <v>47</v>
      </c>
      <c r="U314" t="s">
        <v>549</v>
      </c>
      <c r="V314" t="s">
        <v>38</v>
      </c>
      <c r="W314">
        <v>1</v>
      </c>
      <c r="X314" t="s">
        <v>39</v>
      </c>
      <c r="Y314">
        <v>576</v>
      </c>
      <c r="Z314">
        <v>85</v>
      </c>
      <c r="AA314" t="s">
        <v>788</v>
      </c>
      <c r="AB314" t="s">
        <v>789</v>
      </c>
      <c r="AC314">
        <v>796009</v>
      </c>
      <c r="AD314" t="s">
        <v>51</v>
      </c>
      <c r="AE314">
        <v>661</v>
      </c>
      <c r="AF314" t="s">
        <v>550</v>
      </c>
      <c r="AG314" t="s">
        <v>551</v>
      </c>
      <c r="AH314">
        <v>17</v>
      </c>
      <c r="AI314">
        <v>97.92</v>
      </c>
      <c r="AJ314">
        <v>478.08</v>
      </c>
    </row>
    <row r="315" spans="1:36" x14ac:dyDescent="0.3">
      <c r="A315">
        <v>314</v>
      </c>
      <c r="B315" t="s">
        <v>1065</v>
      </c>
      <c r="C315" s="2">
        <v>43315</v>
      </c>
      <c r="D315" s="3">
        <v>0.58888888888888891</v>
      </c>
      <c r="E315" t="s">
        <v>34</v>
      </c>
      <c r="F315">
        <v>1</v>
      </c>
      <c r="G315">
        <v>2018</v>
      </c>
      <c r="H315">
        <v>3</v>
      </c>
      <c r="I315">
        <v>8</v>
      </c>
      <c r="J315">
        <v>0</v>
      </c>
      <c r="K315">
        <v>0</v>
      </c>
      <c r="L315">
        <v>4</v>
      </c>
      <c r="M315">
        <v>0</v>
      </c>
      <c r="N315">
        <v>0</v>
      </c>
      <c r="O315">
        <v>1</v>
      </c>
      <c r="P315">
        <v>0</v>
      </c>
      <c r="Q315">
        <v>0</v>
      </c>
      <c r="R315">
        <v>0</v>
      </c>
      <c r="S315" t="s">
        <v>1066</v>
      </c>
      <c r="T315" t="s">
        <v>47</v>
      </c>
      <c r="U315" t="s">
        <v>1017</v>
      </c>
      <c r="V315" t="s">
        <v>38</v>
      </c>
      <c r="W315">
        <v>1</v>
      </c>
      <c r="X315" t="s">
        <v>39</v>
      </c>
      <c r="Y315">
        <v>840</v>
      </c>
      <c r="Z315">
        <v>85</v>
      </c>
      <c r="AA315" t="s">
        <v>174</v>
      </c>
      <c r="AB315" t="s">
        <v>122</v>
      </c>
      <c r="AC315">
        <v>400093</v>
      </c>
      <c r="AD315" t="s">
        <v>42</v>
      </c>
      <c r="AE315">
        <v>925</v>
      </c>
      <c r="AF315" t="s">
        <v>894</v>
      </c>
      <c r="AG315" t="s">
        <v>895</v>
      </c>
      <c r="AH315">
        <v>13</v>
      </c>
      <c r="AI315">
        <v>109.2</v>
      </c>
      <c r="AJ315">
        <v>730.8</v>
      </c>
    </row>
    <row r="316" spans="1:36" x14ac:dyDescent="0.3">
      <c r="A316">
        <v>315</v>
      </c>
      <c r="B316" t="s">
        <v>1067</v>
      </c>
      <c r="C316" s="2">
        <v>43315</v>
      </c>
      <c r="D316" s="3">
        <v>0.61875000000000002</v>
      </c>
      <c r="E316" t="s">
        <v>34</v>
      </c>
      <c r="F316">
        <v>1</v>
      </c>
      <c r="G316">
        <v>2018</v>
      </c>
      <c r="H316">
        <v>3</v>
      </c>
      <c r="I316">
        <v>8</v>
      </c>
      <c r="J316">
        <v>0</v>
      </c>
      <c r="K316">
        <v>0</v>
      </c>
      <c r="L316">
        <v>4</v>
      </c>
      <c r="M316">
        <v>0</v>
      </c>
      <c r="N316">
        <v>0</v>
      </c>
      <c r="O316">
        <v>1</v>
      </c>
      <c r="P316">
        <v>0</v>
      </c>
      <c r="Q316">
        <v>0</v>
      </c>
      <c r="R316">
        <v>1</v>
      </c>
      <c r="S316" t="s">
        <v>1068</v>
      </c>
      <c r="T316" t="s">
        <v>36</v>
      </c>
      <c r="U316" t="s">
        <v>564</v>
      </c>
      <c r="V316" t="s">
        <v>38</v>
      </c>
      <c r="W316">
        <v>1</v>
      </c>
      <c r="X316" t="s">
        <v>39</v>
      </c>
      <c r="Y316">
        <v>723</v>
      </c>
      <c r="Z316">
        <v>85</v>
      </c>
      <c r="AA316" t="s">
        <v>1069</v>
      </c>
      <c r="AB316" t="s">
        <v>84</v>
      </c>
      <c r="AC316">
        <v>756045</v>
      </c>
      <c r="AD316" t="s">
        <v>42</v>
      </c>
      <c r="AE316">
        <v>808</v>
      </c>
      <c r="AF316" t="s">
        <v>565</v>
      </c>
      <c r="AG316" t="s">
        <v>566</v>
      </c>
      <c r="AH316">
        <v>13</v>
      </c>
      <c r="AI316">
        <v>93.99</v>
      </c>
      <c r="AJ316">
        <v>629.01</v>
      </c>
    </row>
    <row r="317" spans="1:36" x14ac:dyDescent="0.3">
      <c r="A317">
        <v>316</v>
      </c>
      <c r="B317" t="s">
        <v>1070</v>
      </c>
      <c r="C317" s="2">
        <v>43315</v>
      </c>
      <c r="D317" s="3">
        <v>0.66180555555555554</v>
      </c>
      <c r="E317" t="s">
        <v>34</v>
      </c>
      <c r="F317">
        <v>1</v>
      </c>
      <c r="G317">
        <v>2018</v>
      </c>
      <c r="H317">
        <v>3</v>
      </c>
      <c r="I317">
        <v>8</v>
      </c>
      <c r="J317">
        <v>0</v>
      </c>
      <c r="K317">
        <v>0</v>
      </c>
      <c r="L317">
        <v>4</v>
      </c>
      <c r="M317">
        <v>0</v>
      </c>
      <c r="N317">
        <v>0</v>
      </c>
      <c r="O317">
        <v>1</v>
      </c>
      <c r="P317">
        <v>0</v>
      </c>
      <c r="Q317">
        <v>0</v>
      </c>
      <c r="R317">
        <v>0</v>
      </c>
      <c r="S317" t="s">
        <v>1071</v>
      </c>
      <c r="T317" t="s">
        <v>47</v>
      </c>
      <c r="U317" t="s">
        <v>549</v>
      </c>
      <c r="V317" t="s">
        <v>38</v>
      </c>
      <c r="W317">
        <v>1</v>
      </c>
      <c r="X317" t="s">
        <v>39</v>
      </c>
      <c r="Y317">
        <v>576</v>
      </c>
      <c r="Z317">
        <v>85</v>
      </c>
      <c r="AA317" t="s">
        <v>796</v>
      </c>
      <c r="AB317" t="s">
        <v>122</v>
      </c>
      <c r="AC317">
        <v>413102</v>
      </c>
      <c r="AD317" t="s">
        <v>51</v>
      </c>
      <c r="AE317">
        <v>661</v>
      </c>
      <c r="AF317" t="s">
        <v>550</v>
      </c>
      <c r="AG317" t="s">
        <v>551</v>
      </c>
      <c r="AH317">
        <v>17</v>
      </c>
      <c r="AI317">
        <v>97.92</v>
      </c>
      <c r="AJ317">
        <v>478.08</v>
      </c>
    </row>
    <row r="318" spans="1:36" x14ac:dyDescent="0.3">
      <c r="A318">
        <v>317</v>
      </c>
      <c r="B318" t="s">
        <v>1072</v>
      </c>
      <c r="C318" s="2">
        <v>43315</v>
      </c>
      <c r="D318" s="3">
        <v>0.67291666666666661</v>
      </c>
      <c r="E318" t="s">
        <v>34</v>
      </c>
      <c r="F318">
        <v>1</v>
      </c>
      <c r="G318">
        <v>2018</v>
      </c>
      <c r="H318">
        <v>3</v>
      </c>
      <c r="I318">
        <v>8</v>
      </c>
      <c r="J318">
        <v>0</v>
      </c>
      <c r="K318">
        <v>0</v>
      </c>
      <c r="L318">
        <v>4</v>
      </c>
      <c r="M318">
        <v>0</v>
      </c>
      <c r="N318">
        <v>0</v>
      </c>
      <c r="O318">
        <v>0</v>
      </c>
      <c r="P318">
        <v>1</v>
      </c>
      <c r="Q318">
        <v>0</v>
      </c>
      <c r="R318">
        <v>1</v>
      </c>
      <c r="S318" t="s">
        <v>1073</v>
      </c>
      <c r="T318" t="s">
        <v>36</v>
      </c>
      <c r="U318" t="s">
        <v>564</v>
      </c>
      <c r="V318" t="s">
        <v>38</v>
      </c>
      <c r="W318">
        <v>1</v>
      </c>
      <c r="X318" t="s">
        <v>39</v>
      </c>
      <c r="Y318">
        <v>723</v>
      </c>
      <c r="Z318">
        <v>85</v>
      </c>
      <c r="AA318" t="s">
        <v>193</v>
      </c>
      <c r="AB318" t="s">
        <v>99</v>
      </c>
      <c r="AC318">
        <v>682019</v>
      </c>
      <c r="AD318" t="s">
        <v>42</v>
      </c>
      <c r="AE318">
        <v>808</v>
      </c>
      <c r="AF318" t="s">
        <v>565</v>
      </c>
      <c r="AG318" t="s">
        <v>566</v>
      </c>
      <c r="AH318">
        <v>13</v>
      </c>
      <c r="AI318">
        <v>93.99</v>
      </c>
      <c r="AJ318">
        <v>629.01</v>
      </c>
    </row>
    <row r="319" spans="1:36" x14ac:dyDescent="0.3">
      <c r="A319">
        <v>318</v>
      </c>
      <c r="B319" t="s">
        <v>1074</v>
      </c>
      <c r="C319" s="2">
        <v>43315</v>
      </c>
      <c r="D319" s="3">
        <v>0.78402777777777777</v>
      </c>
      <c r="E319" t="s">
        <v>34</v>
      </c>
      <c r="F319">
        <v>1</v>
      </c>
      <c r="G319">
        <v>2018</v>
      </c>
      <c r="H319">
        <v>3</v>
      </c>
      <c r="I319">
        <v>8</v>
      </c>
      <c r="J319">
        <v>0</v>
      </c>
      <c r="K319">
        <v>0</v>
      </c>
      <c r="L319">
        <v>4</v>
      </c>
      <c r="M319">
        <v>0</v>
      </c>
      <c r="N319">
        <v>0</v>
      </c>
      <c r="O319">
        <v>0</v>
      </c>
      <c r="P319">
        <v>1</v>
      </c>
      <c r="Q319">
        <v>0</v>
      </c>
      <c r="R319">
        <v>1</v>
      </c>
      <c r="S319" t="s">
        <v>1075</v>
      </c>
      <c r="T319" t="s">
        <v>36</v>
      </c>
      <c r="U319" t="s">
        <v>1017</v>
      </c>
      <c r="V319" t="s">
        <v>38</v>
      </c>
      <c r="W319">
        <v>1</v>
      </c>
      <c r="X319" t="s">
        <v>39</v>
      </c>
      <c r="Y319">
        <v>840</v>
      </c>
      <c r="Z319">
        <v>85</v>
      </c>
      <c r="AA319" t="s">
        <v>121</v>
      </c>
      <c r="AB319" t="s">
        <v>122</v>
      </c>
      <c r="AC319">
        <v>400701</v>
      </c>
      <c r="AD319" t="s">
        <v>42</v>
      </c>
      <c r="AE319">
        <v>925</v>
      </c>
      <c r="AF319" t="s">
        <v>894</v>
      </c>
      <c r="AG319" t="s">
        <v>895</v>
      </c>
      <c r="AH319">
        <v>13</v>
      </c>
      <c r="AI319">
        <v>109.2</v>
      </c>
      <c r="AJ319">
        <v>730.8</v>
      </c>
    </row>
    <row r="320" spans="1:36" x14ac:dyDescent="0.3">
      <c r="A320">
        <v>319</v>
      </c>
      <c r="B320" t="s">
        <v>1076</v>
      </c>
      <c r="C320" s="2">
        <v>43346</v>
      </c>
      <c r="D320" s="3">
        <v>0.15486111111111112</v>
      </c>
      <c r="E320" t="s">
        <v>34</v>
      </c>
      <c r="F320">
        <v>1</v>
      </c>
      <c r="G320">
        <v>2018</v>
      </c>
      <c r="H320">
        <v>3</v>
      </c>
      <c r="I320">
        <v>9</v>
      </c>
      <c r="J320">
        <v>0</v>
      </c>
      <c r="K320">
        <v>0</v>
      </c>
      <c r="L320">
        <v>5</v>
      </c>
      <c r="M320">
        <v>0</v>
      </c>
      <c r="N320">
        <v>0</v>
      </c>
      <c r="O320">
        <v>0</v>
      </c>
      <c r="P320">
        <v>0</v>
      </c>
      <c r="Q320">
        <v>1</v>
      </c>
      <c r="R320">
        <v>0</v>
      </c>
      <c r="S320" t="s">
        <v>1077</v>
      </c>
      <c r="T320" t="s">
        <v>47</v>
      </c>
      <c r="U320" t="s">
        <v>1017</v>
      </c>
      <c r="V320" t="s">
        <v>38</v>
      </c>
      <c r="W320">
        <v>2</v>
      </c>
      <c r="X320" t="s">
        <v>39</v>
      </c>
      <c r="Y320">
        <v>1680</v>
      </c>
      <c r="Z320">
        <v>170</v>
      </c>
      <c r="AA320" t="s">
        <v>926</v>
      </c>
      <c r="AB320" t="s">
        <v>655</v>
      </c>
      <c r="AC320">
        <v>793002</v>
      </c>
      <c r="AD320" t="s">
        <v>42</v>
      </c>
      <c r="AE320">
        <v>1850</v>
      </c>
      <c r="AF320" t="s">
        <v>894</v>
      </c>
      <c r="AG320" t="s">
        <v>895</v>
      </c>
      <c r="AH320">
        <v>13</v>
      </c>
      <c r="AI320">
        <v>218.4</v>
      </c>
      <c r="AJ320">
        <v>1461.6</v>
      </c>
    </row>
    <row r="321" spans="1:36" x14ac:dyDescent="0.3">
      <c r="A321">
        <v>320</v>
      </c>
      <c r="B321" t="s">
        <v>1078</v>
      </c>
      <c r="C321" s="2">
        <v>43346</v>
      </c>
      <c r="D321" s="3">
        <v>0.19791666666666666</v>
      </c>
      <c r="E321" t="s">
        <v>34</v>
      </c>
      <c r="F321">
        <v>1</v>
      </c>
      <c r="G321">
        <v>2018</v>
      </c>
      <c r="H321">
        <v>3</v>
      </c>
      <c r="I321">
        <v>9</v>
      </c>
      <c r="J321">
        <v>0</v>
      </c>
      <c r="K321">
        <v>0</v>
      </c>
      <c r="L321">
        <v>5</v>
      </c>
      <c r="M321">
        <v>0</v>
      </c>
      <c r="N321">
        <v>0</v>
      </c>
      <c r="O321">
        <v>0</v>
      </c>
      <c r="P321">
        <v>0</v>
      </c>
      <c r="Q321">
        <v>1</v>
      </c>
      <c r="R321">
        <v>0</v>
      </c>
      <c r="S321" t="s">
        <v>1079</v>
      </c>
      <c r="T321" t="s">
        <v>47</v>
      </c>
      <c r="U321" t="s">
        <v>1017</v>
      </c>
      <c r="V321" t="s">
        <v>38</v>
      </c>
      <c r="W321">
        <v>1</v>
      </c>
      <c r="X321" t="s">
        <v>39</v>
      </c>
      <c r="Y321">
        <v>840</v>
      </c>
      <c r="Z321">
        <v>85</v>
      </c>
      <c r="AA321" t="s">
        <v>1080</v>
      </c>
      <c r="AB321" t="s">
        <v>1081</v>
      </c>
      <c r="AC321">
        <v>795001</v>
      </c>
      <c r="AD321" t="s">
        <v>42</v>
      </c>
      <c r="AE321">
        <v>925</v>
      </c>
      <c r="AF321" t="s">
        <v>894</v>
      </c>
      <c r="AG321" t="s">
        <v>895</v>
      </c>
      <c r="AH321">
        <v>13</v>
      </c>
      <c r="AI321">
        <v>109.2</v>
      </c>
      <c r="AJ321">
        <v>730.8</v>
      </c>
    </row>
    <row r="322" spans="1:36" x14ac:dyDescent="0.3">
      <c r="A322">
        <v>321</v>
      </c>
      <c r="B322" t="s">
        <v>1082</v>
      </c>
      <c r="C322" s="2">
        <v>43346</v>
      </c>
      <c r="D322" s="3">
        <v>0.23611111111111113</v>
      </c>
      <c r="E322" t="s">
        <v>34</v>
      </c>
      <c r="F322">
        <v>1</v>
      </c>
      <c r="G322">
        <v>2018</v>
      </c>
      <c r="H322">
        <v>3</v>
      </c>
      <c r="I322">
        <v>9</v>
      </c>
      <c r="J322">
        <v>0</v>
      </c>
      <c r="K322">
        <v>0</v>
      </c>
      <c r="L322">
        <v>5</v>
      </c>
      <c r="M322">
        <v>0</v>
      </c>
      <c r="N322">
        <v>0</v>
      </c>
      <c r="O322">
        <v>0</v>
      </c>
      <c r="P322">
        <v>0</v>
      </c>
      <c r="Q322">
        <v>1</v>
      </c>
      <c r="R322">
        <v>0</v>
      </c>
      <c r="S322" t="s">
        <v>1083</v>
      </c>
      <c r="T322" t="s">
        <v>47</v>
      </c>
      <c r="U322" t="s">
        <v>1017</v>
      </c>
      <c r="V322" t="s">
        <v>38</v>
      </c>
      <c r="W322">
        <v>1</v>
      </c>
      <c r="X322" t="s">
        <v>39</v>
      </c>
      <c r="Y322">
        <v>840</v>
      </c>
      <c r="Z322">
        <v>85</v>
      </c>
      <c r="AA322" t="s">
        <v>700</v>
      </c>
      <c r="AB322" t="s">
        <v>130</v>
      </c>
      <c r="AC322">
        <v>380016</v>
      </c>
      <c r="AD322" t="s">
        <v>42</v>
      </c>
      <c r="AE322">
        <v>925</v>
      </c>
      <c r="AF322" t="s">
        <v>894</v>
      </c>
      <c r="AG322" t="s">
        <v>895</v>
      </c>
      <c r="AH322">
        <v>13</v>
      </c>
      <c r="AI322">
        <v>109.2</v>
      </c>
      <c r="AJ322">
        <v>730.8</v>
      </c>
    </row>
    <row r="323" spans="1:36" x14ac:dyDescent="0.3">
      <c r="A323">
        <v>322</v>
      </c>
      <c r="B323" t="s">
        <v>1084</v>
      </c>
      <c r="C323" s="2">
        <v>43346</v>
      </c>
      <c r="D323" s="3">
        <v>0.66666666666666663</v>
      </c>
      <c r="E323" t="s">
        <v>34</v>
      </c>
      <c r="F323">
        <v>1</v>
      </c>
      <c r="G323">
        <v>2018</v>
      </c>
      <c r="H323">
        <v>3</v>
      </c>
      <c r="I323">
        <v>9</v>
      </c>
      <c r="J323">
        <v>0</v>
      </c>
      <c r="K323">
        <v>0</v>
      </c>
      <c r="L323">
        <v>5</v>
      </c>
      <c r="M323">
        <v>0</v>
      </c>
      <c r="N323">
        <v>0</v>
      </c>
      <c r="O323">
        <v>0</v>
      </c>
      <c r="P323">
        <v>1</v>
      </c>
      <c r="Q323">
        <v>0</v>
      </c>
      <c r="R323">
        <v>1</v>
      </c>
      <c r="S323" t="s">
        <v>524</v>
      </c>
      <c r="T323" t="s">
        <v>36</v>
      </c>
      <c r="U323" t="s">
        <v>525</v>
      </c>
      <c r="V323" t="s">
        <v>38</v>
      </c>
      <c r="W323">
        <v>1</v>
      </c>
      <c r="X323" t="s">
        <v>39</v>
      </c>
      <c r="Y323">
        <v>625</v>
      </c>
      <c r="Z323">
        <v>85</v>
      </c>
      <c r="AA323" t="s">
        <v>526</v>
      </c>
      <c r="AB323" t="s">
        <v>106</v>
      </c>
      <c r="AC323">
        <v>273014</v>
      </c>
      <c r="AD323" t="s">
        <v>42</v>
      </c>
      <c r="AE323">
        <v>710</v>
      </c>
      <c r="AF323" t="s">
        <v>527</v>
      </c>
      <c r="AG323" t="s">
        <v>528</v>
      </c>
      <c r="AH323">
        <v>13</v>
      </c>
      <c r="AI323">
        <v>81.25</v>
      </c>
      <c r="AJ323">
        <v>543.75</v>
      </c>
    </row>
    <row r="324" spans="1:36" x14ac:dyDescent="0.3">
      <c r="A324">
        <v>323</v>
      </c>
      <c r="B324" t="s">
        <v>1085</v>
      </c>
      <c r="C324" s="2">
        <v>43346</v>
      </c>
      <c r="D324" s="3">
        <v>0.68055555555555547</v>
      </c>
      <c r="E324" t="s">
        <v>34</v>
      </c>
      <c r="F324">
        <v>1</v>
      </c>
      <c r="G324">
        <v>2018</v>
      </c>
      <c r="H324">
        <v>3</v>
      </c>
      <c r="I324">
        <v>9</v>
      </c>
      <c r="J324">
        <v>0</v>
      </c>
      <c r="K324">
        <v>0</v>
      </c>
      <c r="L324">
        <v>5</v>
      </c>
      <c r="M324">
        <v>0</v>
      </c>
      <c r="N324">
        <v>0</v>
      </c>
      <c r="O324">
        <v>0</v>
      </c>
      <c r="P324">
        <v>1</v>
      </c>
      <c r="Q324">
        <v>0</v>
      </c>
      <c r="R324">
        <v>0</v>
      </c>
      <c r="S324" t="s">
        <v>1086</v>
      </c>
      <c r="T324" t="s">
        <v>47</v>
      </c>
      <c r="U324" t="s">
        <v>564</v>
      </c>
      <c r="V324" t="s">
        <v>38</v>
      </c>
      <c r="W324">
        <v>1</v>
      </c>
      <c r="X324" t="s">
        <v>39</v>
      </c>
      <c r="Y324">
        <v>723</v>
      </c>
      <c r="Z324">
        <v>85</v>
      </c>
      <c r="AA324" t="s">
        <v>509</v>
      </c>
      <c r="AB324" t="s">
        <v>187</v>
      </c>
      <c r="AC324">
        <v>122002</v>
      </c>
      <c r="AD324" t="s">
        <v>42</v>
      </c>
      <c r="AE324">
        <v>808</v>
      </c>
      <c r="AF324" t="s">
        <v>565</v>
      </c>
      <c r="AG324" t="s">
        <v>566</v>
      </c>
      <c r="AH324">
        <v>13</v>
      </c>
      <c r="AI324">
        <v>93.99</v>
      </c>
      <c r="AJ324">
        <v>629.01</v>
      </c>
    </row>
    <row r="325" spans="1:36" x14ac:dyDescent="0.3">
      <c r="A325">
        <v>324</v>
      </c>
      <c r="B325" t="s">
        <v>1087</v>
      </c>
      <c r="C325" s="2">
        <v>43346</v>
      </c>
      <c r="D325" s="3">
        <v>0.75486111111111109</v>
      </c>
      <c r="E325" t="s">
        <v>34</v>
      </c>
      <c r="F325">
        <v>1</v>
      </c>
      <c r="G325">
        <v>2018</v>
      </c>
      <c r="H325">
        <v>3</v>
      </c>
      <c r="I325">
        <v>9</v>
      </c>
      <c r="J325">
        <v>0</v>
      </c>
      <c r="K325">
        <v>0</v>
      </c>
      <c r="L325">
        <v>5</v>
      </c>
      <c r="M325">
        <v>0</v>
      </c>
      <c r="N325">
        <v>0</v>
      </c>
      <c r="O325">
        <v>0</v>
      </c>
      <c r="P325">
        <v>1</v>
      </c>
      <c r="Q325">
        <v>0</v>
      </c>
      <c r="R325">
        <v>1</v>
      </c>
      <c r="S325" t="s">
        <v>1088</v>
      </c>
      <c r="T325" t="s">
        <v>36</v>
      </c>
      <c r="U325" t="s">
        <v>115</v>
      </c>
      <c r="V325" t="s">
        <v>38</v>
      </c>
      <c r="W325">
        <v>1</v>
      </c>
      <c r="X325" t="s">
        <v>39</v>
      </c>
      <c r="Y325">
        <v>645</v>
      </c>
      <c r="Z325">
        <v>85</v>
      </c>
      <c r="AA325" t="s">
        <v>319</v>
      </c>
      <c r="AB325" t="s">
        <v>122</v>
      </c>
      <c r="AC325">
        <v>411028</v>
      </c>
      <c r="AD325" t="s">
        <v>42</v>
      </c>
      <c r="AE325">
        <v>730</v>
      </c>
      <c r="AF325" t="s">
        <v>117</v>
      </c>
      <c r="AG325" t="s">
        <v>118</v>
      </c>
      <c r="AH325">
        <v>13</v>
      </c>
      <c r="AI325">
        <v>83.85</v>
      </c>
      <c r="AJ325">
        <v>561.15</v>
      </c>
    </row>
    <row r="326" spans="1:36" x14ac:dyDescent="0.3">
      <c r="A326">
        <v>325</v>
      </c>
      <c r="B326" t="s">
        <v>1089</v>
      </c>
      <c r="C326" s="2">
        <v>43346</v>
      </c>
      <c r="D326" s="3">
        <v>0.78125</v>
      </c>
      <c r="E326" t="s">
        <v>34</v>
      </c>
      <c r="F326">
        <v>1</v>
      </c>
      <c r="G326">
        <v>2018</v>
      </c>
      <c r="H326">
        <v>3</v>
      </c>
      <c r="I326">
        <v>9</v>
      </c>
      <c r="J326">
        <v>0</v>
      </c>
      <c r="K326">
        <v>0</v>
      </c>
      <c r="L326">
        <v>5</v>
      </c>
      <c r="M326">
        <v>0</v>
      </c>
      <c r="N326">
        <v>0</v>
      </c>
      <c r="O326">
        <v>0</v>
      </c>
      <c r="P326">
        <v>1</v>
      </c>
      <c r="Q326">
        <v>0</v>
      </c>
      <c r="R326">
        <v>0</v>
      </c>
      <c r="S326" t="s">
        <v>1090</v>
      </c>
      <c r="T326" t="s">
        <v>47</v>
      </c>
      <c r="U326" t="s">
        <v>1091</v>
      </c>
      <c r="V326" t="s">
        <v>38</v>
      </c>
      <c r="W326">
        <v>1</v>
      </c>
      <c r="X326" t="s">
        <v>39</v>
      </c>
      <c r="Y326">
        <v>175</v>
      </c>
      <c r="Z326">
        <v>85</v>
      </c>
      <c r="AA326" t="s">
        <v>407</v>
      </c>
      <c r="AB326" t="s">
        <v>335</v>
      </c>
      <c r="AC326">
        <v>700065</v>
      </c>
      <c r="AD326" t="s">
        <v>51</v>
      </c>
      <c r="AE326">
        <v>260</v>
      </c>
      <c r="AF326" t="s">
        <v>1092</v>
      </c>
      <c r="AG326" t="s">
        <v>1093</v>
      </c>
      <c r="AH326">
        <v>17</v>
      </c>
      <c r="AI326">
        <v>29.75</v>
      </c>
      <c r="AJ326">
        <v>145.25</v>
      </c>
    </row>
    <row r="327" spans="1:36" x14ac:dyDescent="0.3">
      <c r="A327">
        <v>326</v>
      </c>
      <c r="B327" t="s">
        <v>1094</v>
      </c>
      <c r="C327" s="2">
        <v>43376</v>
      </c>
      <c r="D327" s="3">
        <v>6.458333333333334E-2</v>
      </c>
      <c r="E327" t="s">
        <v>34</v>
      </c>
      <c r="F327">
        <v>1</v>
      </c>
      <c r="G327">
        <v>2018</v>
      </c>
      <c r="H327">
        <v>3</v>
      </c>
      <c r="I327">
        <v>10</v>
      </c>
      <c r="J327">
        <v>0</v>
      </c>
      <c r="K327">
        <v>0</v>
      </c>
      <c r="L327">
        <v>6</v>
      </c>
      <c r="M327">
        <v>1</v>
      </c>
      <c r="N327">
        <v>0</v>
      </c>
      <c r="O327">
        <v>0</v>
      </c>
      <c r="P327">
        <v>0</v>
      </c>
      <c r="Q327">
        <v>1</v>
      </c>
      <c r="R327">
        <v>1</v>
      </c>
      <c r="S327" t="s">
        <v>1095</v>
      </c>
      <c r="T327" t="s">
        <v>36</v>
      </c>
      <c r="U327" t="s">
        <v>1017</v>
      </c>
      <c r="V327" t="s">
        <v>38</v>
      </c>
      <c r="W327">
        <v>1</v>
      </c>
      <c r="X327" t="s">
        <v>39</v>
      </c>
      <c r="Y327">
        <v>840</v>
      </c>
      <c r="Z327">
        <v>85</v>
      </c>
      <c r="AA327" t="s">
        <v>159</v>
      </c>
      <c r="AB327" t="s">
        <v>160</v>
      </c>
      <c r="AC327">
        <v>110030</v>
      </c>
      <c r="AD327" t="s">
        <v>42</v>
      </c>
      <c r="AE327">
        <v>925</v>
      </c>
      <c r="AF327" t="s">
        <v>894</v>
      </c>
      <c r="AG327" t="s">
        <v>895</v>
      </c>
      <c r="AH327">
        <v>13</v>
      </c>
      <c r="AI327">
        <v>109.2</v>
      </c>
      <c r="AJ327">
        <v>730.8</v>
      </c>
    </row>
    <row r="328" spans="1:36" x14ac:dyDescent="0.3">
      <c r="A328">
        <v>327</v>
      </c>
      <c r="B328" t="s">
        <v>1096</v>
      </c>
      <c r="C328" s="2">
        <v>43376</v>
      </c>
      <c r="D328" s="3">
        <v>6.8749999999999992E-2</v>
      </c>
      <c r="E328" t="s">
        <v>34</v>
      </c>
      <c r="F328">
        <v>1</v>
      </c>
      <c r="G328">
        <v>2018</v>
      </c>
      <c r="H328">
        <v>3</v>
      </c>
      <c r="I328">
        <v>10</v>
      </c>
      <c r="J328">
        <v>0</v>
      </c>
      <c r="K328">
        <v>0</v>
      </c>
      <c r="L328">
        <v>6</v>
      </c>
      <c r="M328">
        <v>1</v>
      </c>
      <c r="N328">
        <v>0</v>
      </c>
      <c r="O328">
        <v>0</v>
      </c>
      <c r="P328">
        <v>0</v>
      </c>
      <c r="Q328">
        <v>1</v>
      </c>
      <c r="R328">
        <v>0</v>
      </c>
      <c r="S328" t="s">
        <v>1097</v>
      </c>
      <c r="T328" t="s">
        <v>47</v>
      </c>
      <c r="U328" t="s">
        <v>1091</v>
      </c>
      <c r="V328" t="s">
        <v>38</v>
      </c>
      <c r="W328">
        <v>1</v>
      </c>
      <c r="X328" t="s">
        <v>39</v>
      </c>
      <c r="Y328">
        <v>175</v>
      </c>
      <c r="Z328">
        <v>85</v>
      </c>
      <c r="AA328" t="s">
        <v>1098</v>
      </c>
      <c r="AB328" t="s">
        <v>160</v>
      </c>
      <c r="AC328">
        <v>110030</v>
      </c>
      <c r="AD328" t="s">
        <v>51</v>
      </c>
      <c r="AE328">
        <v>260</v>
      </c>
      <c r="AF328" t="s">
        <v>1092</v>
      </c>
      <c r="AG328" t="s">
        <v>1093</v>
      </c>
      <c r="AH328">
        <v>17</v>
      </c>
      <c r="AI328">
        <v>29.75</v>
      </c>
      <c r="AJ328">
        <v>145.25</v>
      </c>
    </row>
    <row r="329" spans="1:36" x14ac:dyDescent="0.3">
      <c r="A329">
        <v>328</v>
      </c>
      <c r="B329" t="s">
        <v>1099</v>
      </c>
      <c r="C329" s="2">
        <v>43376</v>
      </c>
      <c r="D329" s="3">
        <v>0.2590277777777778</v>
      </c>
      <c r="E329" t="s">
        <v>34</v>
      </c>
      <c r="F329">
        <v>1</v>
      </c>
      <c r="G329">
        <v>2018</v>
      </c>
      <c r="H329">
        <v>3</v>
      </c>
      <c r="I329">
        <v>10</v>
      </c>
      <c r="J329">
        <v>0</v>
      </c>
      <c r="K329">
        <v>0</v>
      </c>
      <c r="L329">
        <v>6</v>
      </c>
      <c r="M329">
        <v>1</v>
      </c>
      <c r="N329">
        <v>1</v>
      </c>
      <c r="O329">
        <v>0</v>
      </c>
      <c r="P329">
        <v>0</v>
      </c>
      <c r="Q329">
        <v>0</v>
      </c>
      <c r="R329">
        <v>1</v>
      </c>
      <c r="S329" t="s">
        <v>1100</v>
      </c>
      <c r="T329" t="s">
        <v>36</v>
      </c>
      <c r="U329" t="s">
        <v>1017</v>
      </c>
      <c r="V329" t="s">
        <v>38</v>
      </c>
      <c r="W329">
        <v>1</v>
      </c>
      <c r="X329" t="s">
        <v>39</v>
      </c>
      <c r="Y329">
        <v>840</v>
      </c>
      <c r="Z329">
        <v>85</v>
      </c>
      <c r="AA329" t="s">
        <v>1101</v>
      </c>
      <c r="AB329" t="s">
        <v>214</v>
      </c>
      <c r="AC329">
        <v>263001</v>
      </c>
      <c r="AD329" t="s">
        <v>42</v>
      </c>
      <c r="AE329">
        <v>925</v>
      </c>
      <c r="AF329" t="s">
        <v>894</v>
      </c>
      <c r="AG329" t="s">
        <v>895</v>
      </c>
      <c r="AH329">
        <v>13</v>
      </c>
      <c r="AI329">
        <v>109.2</v>
      </c>
      <c r="AJ329">
        <v>730.8</v>
      </c>
    </row>
    <row r="330" spans="1:36" x14ac:dyDescent="0.3">
      <c r="A330">
        <v>329</v>
      </c>
      <c r="B330" t="s">
        <v>1102</v>
      </c>
      <c r="C330" s="2">
        <v>43376</v>
      </c>
      <c r="D330" s="3">
        <v>0.55277777777777781</v>
      </c>
      <c r="E330" t="s">
        <v>34</v>
      </c>
      <c r="F330">
        <v>1</v>
      </c>
      <c r="G330">
        <v>2018</v>
      </c>
      <c r="H330">
        <v>3</v>
      </c>
      <c r="I330">
        <v>10</v>
      </c>
      <c r="J330">
        <v>0</v>
      </c>
      <c r="K330">
        <v>0</v>
      </c>
      <c r="L330">
        <v>6</v>
      </c>
      <c r="M330">
        <v>1</v>
      </c>
      <c r="N330">
        <v>0</v>
      </c>
      <c r="O330">
        <v>1</v>
      </c>
      <c r="P330">
        <v>0</v>
      </c>
      <c r="Q330">
        <v>0</v>
      </c>
      <c r="R330">
        <v>1</v>
      </c>
      <c r="S330" t="s">
        <v>1103</v>
      </c>
      <c r="T330" t="s">
        <v>36</v>
      </c>
      <c r="U330" t="s">
        <v>863</v>
      </c>
      <c r="V330" t="s">
        <v>38</v>
      </c>
      <c r="W330">
        <v>1</v>
      </c>
      <c r="X330" t="s">
        <v>39</v>
      </c>
      <c r="Y330">
        <v>509</v>
      </c>
      <c r="Z330">
        <v>85</v>
      </c>
      <c r="AA330" t="s">
        <v>1104</v>
      </c>
      <c r="AB330" t="s">
        <v>134</v>
      </c>
      <c r="AC330">
        <v>175032</v>
      </c>
      <c r="AD330" t="s">
        <v>42</v>
      </c>
      <c r="AE330">
        <v>594</v>
      </c>
      <c r="AF330" t="s">
        <v>865</v>
      </c>
      <c r="AG330" t="s">
        <v>866</v>
      </c>
      <c r="AH330">
        <v>13</v>
      </c>
      <c r="AI330">
        <v>66.17</v>
      </c>
      <c r="AJ330">
        <v>442.83</v>
      </c>
    </row>
    <row r="331" spans="1:36" x14ac:dyDescent="0.3">
      <c r="A331">
        <v>330</v>
      </c>
      <c r="B331" t="s">
        <v>1105</v>
      </c>
      <c r="C331" s="2">
        <v>43376</v>
      </c>
      <c r="D331" s="3">
        <v>0.59444444444444444</v>
      </c>
      <c r="E331" t="s">
        <v>34</v>
      </c>
      <c r="F331">
        <v>1</v>
      </c>
      <c r="G331">
        <v>2018</v>
      </c>
      <c r="H331">
        <v>3</v>
      </c>
      <c r="I331">
        <v>10</v>
      </c>
      <c r="J331">
        <v>0</v>
      </c>
      <c r="K331">
        <v>0</v>
      </c>
      <c r="L331">
        <v>6</v>
      </c>
      <c r="M331">
        <v>1</v>
      </c>
      <c r="N331">
        <v>0</v>
      </c>
      <c r="O331">
        <v>1</v>
      </c>
      <c r="P331">
        <v>0</v>
      </c>
      <c r="Q331">
        <v>0</v>
      </c>
      <c r="R331">
        <v>1</v>
      </c>
      <c r="S331" t="s">
        <v>1106</v>
      </c>
      <c r="T331" t="s">
        <v>36</v>
      </c>
      <c r="U331" t="s">
        <v>584</v>
      </c>
      <c r="V331" t="s">
        <v>38</v>
      </c>
      <c r="W331">
        <v>1</v>
      </c>
      <c r="X331" t="s">
        <v>39</v>
      </c>
      <c r="Y331">
        <v>385</v>
      </c>
      <c r="Z331">
        <v>85</v>
      </c>
      <c r="AA331" t="s">
        <v>1107</v>
      </c>
      <c r="AB331" t="s">
        <v>451</v>
      </c>
      <c r="AC331">
        <v>182202</v>
      </c>
      <c r="AD331" t="s">
        <v>42</v>
      </c>
      <c r="AE331">
        <v>470</v>
      </c>
      <c r="AF331" t="s">
        <v>585</v>
      </c>
      <c r="AG331" t="s">
        <v>586</v>
      </c>
      <c r="AH331">
        <v>13</v>
      </c>
      <c r="AI331">
        <v>50.05</v>
      </c>
      <c r="AJ331">
        <v>334.95</v>
      </c>
    </row>
    <row r="332" spans="1:36" x14ac:dyDescent="0.3">
      <c r="A332">
        <v>331</v>
      </c>
      <c r="B332" t="s">
        <v>1108</v>
      </c>
      <c r="C332" s="2">
        <v>43376</v>
      </c>
      <c r="D332" s="3">
        <v>0.59444444444444444</v>
      </c>
      <c r="E332" t="s">
        <v>34</v>
      </c>
      <c r="F332">
        <v>1</v>
      </c>
      <c r="G332">
        <v>2018</v>
      </c>
      <c r="H332">
        <v>3</v>
      </c>
      <c r="I332">
        <v>10</v>
      </c>
      <c r="J332">
        <v>0</v>
      </c>
      <c r="K332">
        <v>0</v>
      </c>
      <c r="L332">
        <v>6</v>
      </c>
      <c r="M332">
        <v>1</v>
      </c>
      <c r="N332">
        <v>0</v>
      </c>
      <c r="O332">
        <v>1</v>
      </c>
      <c r="P332">
        <v>0</v>
      </c>
      <c r="Q332">
        <v>0</v>
      </c>
      <c r="R332">
        <v>1</v>
      </c>
      <c r="S332" t="s">
        <v>1109</v>
      </c>
      <c r="T332" t="s">
        <v>36</v>
      </c>
      <c r="U332" t="s">
        <v>158</v>
      </c>
      <c r="V332" t="s">
        <v>38</v>
      </c>
      <c r="W332">
        <v>1</v>
      </c>
      <c r="X332" t="s">
        <v>39</v>
      </c>
      <c r="Y332">
        <v>485</v>
      </c>
      <c r="Z332">
        <v>85</v>
      </c>
      <c r="AA332" t="s">
        <v>1110</v>
      </c>
      <c r="AB332" t="s">
        <v>308</v>
      </c>
      <c r="AC332">
        <v>453441</v>
      </c>
      <c r="AD332" t="s">
        <v>42</v>
      </c>
      <c r="AE332">
        <v>570</v>
      </c>
      <c r="AF332" t="s">
        <v>161</v>
      </c>
      <c r="AG332" t="s">
        <v>66</v>
      </c>
      <c r="AH332">
        <v>13</v>
      </c>
      <c r="AI332">
        <v>63.05</v>
      </c>
      <c r="AJ332">
        <v>421.95</v>
      </c>
    </row>
    <row r="333" spans="1:36" x14ac:dyDescent="0.3">
      <c r="A333">
        <v>332</v>
      </c>
      <c r="B333" t="s">
        <v>1111</v>
      </c>
      <c r="C333" s="2">
        <v>43376</v>
      </c>
      <c r="D333" s="3">
        <v>0.76458333333333339</v>
      </c>
      <c r="E333" t="s">
        <v>34</v>
      </c>
      <c r="F333">
        <v>1</v>
      </c>
      <c r="G333">
        <v>2018</v>
      </c>
      <c r="H333">
        <v>3</v>
      </c>
      <c r="I333">
        <v>10</v>
      </c>
      <c r="J333">
        <v>0</v>
      </c>
      <c r="K333">
        <v>0</v>
      </c>
      <c r="L333">
        <v>6</v>
      </c>
      <c r="M333">
        <v>1</v>
      </c>
      <c r="N333">
        <v>0</v>
      </c>
      <c r="O333">
        <v>0</v>
      </c>
      <c r="P333">
        <v>1</v>
      </c>
      <c r="Q333">
        <v>0</v>
      </c>
      <c r="R333">
        <v>1</v>
      </c>
      <c r="S333" t="s">
        <v>1112</v>
      </c>
      <c r="T333" t="s">
        <v>36</v>
      </c>
      <c r="U333" t="s">
        <v>115</v>
      </c>
      <c r="V333" t="s">
        <v>38</v>
      </c>
      <c r="W333">
        <v>1</v>
      </c>
      <c r="X333" t="s">
        <v>39</v>
      </c>
      <c r="Y333">
        <v>645</v>
      </c>
      <c r="Z333">
        <v>85</v>
      </c>
      <c r="AA333" t="s">
        <v>404</v>
      </c>
      <c r="AB333" t="s">
        <v>404</v>
      </c>
      <c r="AC333">
        <v>160022</v>
      </c>
      <c r="AD333" t="s">
        <v>42</v>
      </c>
      <c r="AE333">
        <v>730</v>
      </c>
      <c r="AF333" t="s">
        <v>117</v>
      </c>
      <c r="AG333" t="s">
        <v>118</v>
      </c>
      <c r="AH333">
        <v>13</v>
      </c>
      <c r="AI333">
        <v>83.85</v>
      </c>
      <c r="AJ333">
        <v>561.15</v>
      </c>
    </row>
    <row r="334" spans="1:36" x14ac:dyDescent="0.3">
      <c r="A334">
        <v>333</v>
      </c>
      <c r="B334" t="s">
        <v>1113</v>
      </c>
      <c r="C334" s="2">
        <v>43376</v>
      </c>
      <c r="D334" s="3">
        <v>0.86249999999999993</v>
      </c>
      <c r="E334" t="s">
        <v>34</v>
      </c>
      <c r="F334">
        <v>1</v>
      </c>
      <c r="G334">
        <v>2018</v>
      </c>
      <c r="H334">
        <v>3</v>
      </c>
      <c r="I334">
        <v>10</v>
      </c>
      <c r="J334">
        <v>0</v>
      </c>
      <c r="K334">
        <v>0</v>
      </c>
      <c r="L334">
        <v>6</v>
      </c>
      <c r="M334">
        <v>1</v>
      </c>
      <c r="N334">
        <v>0</v>
      </c>
      <c r="O334">
        <v>0</v>
      </c>
      <c r="P334">
        <v>0</v>
      </c>
      <c r="Q334">
        <v>1</v>
      </c>
      <c r="R334">
        <v>1</v>
      </c>
      <c r="S334" t="s">
        <v>1114</v>
      </c>
      <c r="T334" t="s">
        <v>36</v>
      </c>
      <c r="U334" t="s">
        <v>1091</v>
      </c>
      <c r="V334" t="s">
        <v>38</v>
      </c>
      <c r="W334">
        <v>1</v>
      </c>
      <c r="X334" t="s">
        <v>39</v>
      </c>
      <c r="Y334">
        <v>175</v>
      </c>
      <c r="Z334">
        <v>85</v>
      </c>
      <c r="AA334" t="s">
        <v>1115</v>
      </c>
      <c r="AB334" t="s">
        <v>335</v>
      </c>
      <c r="AC334">
        <v>700150</v>
      </c>
      <c r="AD334" t="s">
        <v>51</v>
      </c>
      <c r="AE334">
        <v>260</v>
      </c>
      <c r="AF334" t="s">
        <v>1092</v>
      </c>
      <c r="AG334" t="s">
        <v>1093</v>
      </c>
      <c r="AH334">
        <v>17</v>
      </c>
      <c r="AI334">
        <v>29.75</v>
      </c>
      <c r="AJ334">
        <v>145.25</v>
      </c>
    </row>
    <row r="335" spans="1:36" x14ac:dyDescent="0.3">
      <c r="A335">
        <v>334</v>
      </c>
      <c r="B335" t="s">
        <v>1116</v>
      </c>
      <c r="C335" s="2">
        <v>43407</v>
      </c>
      <c r="D335" s="3">
        <v>0.13055555555555556</v>
      </c>
      <c r="E335" t="s">
        <v>34</v>
      </c>
      <c r="F335">
        <v>1</v>
      </c>
      <c r="G335">
        <v>2018</v>
      </c>
      <c r="H335">
        <v>3</v>
      </c>
      <c r="I335">
        <v>11</v>
      </c>
      <c r="J335">
        <v>0</v>
      </c>
      <c r="K335">
        <v>0</v>
      </c>
      <c r="L335">
        <v>7</v>
      </c>
      <c r="M335">
        <v>1</v>
      </c>
      <c r="N335">
        <v>0</v>
      </c>
      <c r="O335">
        <v>0</v>
      </c>
      <c r="P335">
        <v>0</v>
      </c>
      <c r="Q335">
        <v>1</v>
      </c>
      <c r="R335">
        <v>0</v>
      </c>
      <c r="S335" t="s">
        <v>1117</v>
      </c>
      <c r="T335" t="s">
        <v>47</v>
      </c>
      <c r="U335" t="s">
        <v>1017</v>
      </c>
      <c r="V335" t="s">
        <v>38</v>
      </c>
      <c r="W335">
        <v>2</v>
      </c>
      <c r="X335" t="s">
        <v>39</v>
      </c>
      <c r="Y335">
        <v>1680</v>
      </c>
      <c r="Z335">
        <v>170</v>
      </c>
      <c r="AA335" t="s">
        <v>1101</v>
      </c>
      <c r="AB335" t="s">
        <v>214</v>
      </c>
      <c r="AC335">
        <v>263002</v>
      </c>
      <c r="AD335" t="s">
        <v>42</v>
      </c>
      <c r="AE335">
        <v>1850</v>
      </c>
      <c r="AF335" t="s">
        <v>894</v>
      </c>
      <c r="AG335" t="s">
        <v>895</v>
      </c>
      <c r="AH335">
        <v>13</v>
      </c>
      <c r="AI335">
        <v>218.4</v>
      </c>
      <c r="AJ335">
        <v>1461.6</v>
      </c>
    </row>
    <row r="336" spans="1:36" x14ac:dyDescent="0.3">
      <c r="A336">
        <v>335</v>
      </c>
      <c r="B336" t="s">
        <v>1118</v>
      </c>
      <c r="C336" s="2">
        <v>43407</v>
      </c>
      <c r="D336" s="3">
        <v>0.21249999999999999</v>
      </c>
      <c r="E336" t="s">
        <v>34</v>
      </c>
      <c r="F336">
        <v>1</v>
      </c>
      <c r="G336">
        <v>2018</v>
      </c>
      <c r="H336">
        <v>3</v>
      </c>
      <c r="I336">
        <v>11</v>
      </c>
      <c r="J336">
        <v>0</v>
      </c>
      <c r="K336">
        <v>0</v>
      </c>
      <c r="L336">
        <v>7</v>
      </c>
      <c r="M336">
        <v>1</v>
      </c>
      <c r="N336">
        <v>0</v>
      </c>
      <c r="O336">
        <v>0</v>
      </c>
      <c r="P336">
        <v>0</v>
      </c>
      <c r="Q336">
        <v>1</v>
      </c>
      <c r="R336">
        <v>0</v>
      </c>
      <c r="S336" t="s">
        <v>148</v>
      </c>
      <c r="T336" t="s">
        <v>47</v>
      </c>
      <c r="U336" t="s">
        <v>1017</v>
      </c>
      <c r="V336" t="s">
        <v>38</v>
      </c>
      <c r="W336">
        <v>1</v>
      </c>
      <c r="X336" t="s">
        <v>39</v>
      </c>
      <c r="Y336">
        <v>840</v>
      </c>
      <c r="Z336">
        <v>85</v>
      </c>
      <c r="AA336" t="s">
        <v>141</v>
      </c>
      <c r="AB336" t="s">
        <v>142</v>
      </c>
      <c r="AC336">
        <v>560087</v>
      </c>
      <c r="AD336" t="s">
        <v>42</v>
      </c>
      <c r="AE336">
        <v>925</v>
      </c>
      <c r="AF336" t="s">
        <v>894</v>
      </c>
      <c r="AG336" t="s">
        <v>895</v>
      </c>
      <c r="AH336">
        <v>13</v>
      </c>
      <c r="AI336">
        <v>109.2</v>
      </c>
      <c r="AJ336">
        <v>730.8</v>
      </c>
    </row>
    <row r="337" spans="1:36" x14ac:dyDescent="0.3">
      <c r="A337">
        <v>336</v>
      </c>
      <c r="B337" t="s">
        <v>1119</v>
      </c>
      <c r="C337" s="2">
        <v>43407</v>
      </c>
      <c r="D337" s="3">
        <v>0.24652777777777779</v>
      </c>
      <c r="E337" t="s">
        <v>34</v>
      </c>
      <c r="F337">
        <v>1</v>
      </c>
      <c r="G337">
        <v>2018</v>
      </c>
      <c r="H337">
        <v>3</v>
      </c>
      <c r="I337">
        <v>11</v>
      </c>
      <c r="J337">
        <v>0</v>
      </c>
      <c r="K337">
        <v>0</v>
      </c>
      <c r="L337">
        <v>7</v>
      </c>
      <c r="M337">
        <v>1</v>
      </c>
      <c r="N337">
        <v>0</v>
      </c>
      <c r="O337">
        <v>0</v>
      </c>
      <c r="P337">
        <v>0</v>
      </c>
      <c r="Q337">
        <v>1</v>
      </c>
      <c r="R337">
        <v>1</v>
      </c>
      <c r="S337" t="s">
        <v>1120</v>
      </c>
      <c r="T337" t="s">
        <v>36</v>
      </c>
      <c r="U337" t="s">
        <v>1017</v>
      </c>
      <c r="V337" t="s">
        <v>38</v>
      </c>
      <c r="W337">
        <v>1</v>
      </c>
      <c r="X337" t="s">
        <v>39</v>
      </c>
      <c r="Y337">
        <v>840</v>
      </c>
      <c r="Z337">
        <v>85</v>
      </c>
      <c r="AA337" t="s">
        <v>1121</v>
      </c>
      <c r="AB337" t="s">
        <v>122</v>
      </c>
      <c r="AC337">
        <v>416205</v>
      </c>
      <c r="AD337" t="s">
        <v>42</v>
      </c>
      <c r="AE337">
        <v>925</v>
      </c>
      <c r="AF337" t="s">
        <v>894</v>
      </c>
      <c r="AG337" t="s">
        <v>895</v>
      </c>
      <c r="AH337">
        <v>13</v>
      </c>
      <c r="AI337">
        <v>109.2</v>
      </c>
      <c r="AJ337">
        <v>730.8</v>
      </c>
    </row>
    <row r="338" spans="1:36" x14ac:dyDescent="0.3">
      <c r="A338">
        <v>337</v>
      </c>
      <c r="B338" t="s">
        <v>1122</v>
      </c>
      <c r="C338" s="2">
        <v>43407</v>
      </c>
      <c r="D338" s="3">
        <v>0.50694444444444442</v>
      </c>
      <c r="E338" t="s">
        <v>34</v>
      </c>
      <c r="F338">
        <v>1</v>
      </c>
      <c r="G338">
        <v>2018</v>
      </c>
      <c r="H338">
        <v>3</v>
      </c>
      <c r="I338">
        <v>11</v>
      </c>
      <c r="J338">
        <v>0</v>
      </c>
      <c r="K338">
        <v>0</v>
      </c>
      <c r="L338">
        <v>7</v>
      </c>
      <c r="M338">
        <v>1</v>
      </c>
      <c r="N338">
        <v>0</v>
      </c>
      <c r="O338">
        <v>1</v>
      </c>
      <c r="P338">
        <v>0</v>
      </c>
      <c r="Q338">
        <v>0</v>
      </c>
      <c r="R338">
        <v>1</v>
      </c>
      <c r="S338" t="s">
        <v>1123</v>
      </c>
      <c r="T338" t="s">
        <v>36</v>
      </c>
      <c r="U338" t="s">
        <v>863</v>
      </c>
      <c r="V338" t="s">
        <v>38</v>
      </c>
      <c r="W338">
        <v>1</v>
      </c>
      <c r="X338" t="s">
        <v>39</v>
      </c>
      <c r="Y338">
        <v>509</v>
      </c>
      <c r="Z338">
        <v>85</v>
      </c>
      <c r="AA338" t="s">
        <v>1124</v>
      </c>
      <c r="AB338" t="s">
        <v>71</v>
      </c>
      <c r="AC338">
        <v>848101</v>
      </c>
      <c r="AD338" t="s">
        <v>42</v>
      </c>
      <c r="AE338">
        <v>594</v>
      </c>
      <c r="AF338" t="s">
        <v>865</v>
      </c>
      <c r="AG338" t="s">
        <v>866</v>
      </c>
      <c r="AH338">
        <v>13</v>
      </c>
      <c r="AI338">
        <v>66.17</v>
      </c>
      <c r="AJ338">
        <v>442.83</v>
      </c>
    </row>
    <row r="339" spans="1:36" x14ac:dyDescent="0.3">
      <c r="A339">
        <v>338</v>
      </c>
      <c r="B339" t="s">
        <v>1125</v>
      </c>
      <c r="C339" s="2">
        <v>43407</v>
      </c>
      <c r="D339" s="3">
        <v>0.50763888888888886</v>
      </c>
      <c r="E339" t="s">
        <v>34</v>
      </c>
      <c r="F339">
        <v>1</v>
      </c>
      <c r="G339">
        <v>2018</v>
      </c>
      <c r="H339">
        <v>3</v>
      </c>
      <c r="I339">
        <v>11</v>
      </c>
      <c r="J339">
        <v>0</v>
      </c>
      <c r="K339">
        <v>0</v>
      </c>
      <c r="L339">
        <v>7</v>
      </c>
      <c r="M339">
        <v>1</v>
      </c>
      <c r="N339">
        <v>0</v>
      </c>
      <c r="O339">
        <v>1</v>
      </c>
      <c r="P339">
        <v>0</v>
      </c>
      <c r="Q339">
        <v>0</v>
      </c>
      <c r="R339">
        <v>1</v>
      </c>
      <c r="S339" t="s">
        <v>1126</v>
      </c>
      <c r="T339" t="s">
        <v>36</v>
      </c>
      <c r="U339" t="s">
        <v>115</v>
      </c>
      <c r="V339" t="s">
        <v>38</v>
      </c>
      <c r="W339">
        <v>1</v>
      </c>
      <c r="X339" t="s">
        <v>39</v>
      </c>
      <c r="Y339">
        <v>645</v>
      </c>
      <c r="Z339">
        <v>85</v>
      </c>
      <c r="AA339" t="s">
        <v>1127</v>
      </c>
      <c r="AB339" t="s">
        <v>608</v>
      </c>
      <c r="AC339">
        <v>140118</v>
      </c>
      <c r="AD339" t="s">
        <v>42</v>
      </c>
      <c r="AE339">
        <v>730</v>
      </c>
      <c r="AF339" t="s">
        <v>117</v>
      </c>
      <c r="AG339" t="s">
        <v>118</v>
      </c>
      <c r="AH339">
        <v>13</v>
      </c>
      <c r="AI339">
        <v>83.85</v>
      </c>
      <c r="AJ339">
        <v>561.15</v>
      </c>
    </row>
    <row r="340" spans="1:36" x14ac:dyDescent="0.3">
      <c r="A340">
        <v>339</v>
      </c>
      <c r="B340" t="s">
        <v>1128</v>
      </c>
      <c r="C340" s="2">
        <v>43407</v>
      </c>
      <c r="D340" s="3">
        <v>0.63124999999999998</v>
      </c>
      <c r="E340" t="s">
        <v>34</v>
      </c>
      <c r="F340">
        <v>1</v>
      </c>
      <c r="G340">
        <v>2018</v>
      </c>
      <c r="H340">
        <v>3</v>
      </c>
      <c r="I340">
        <v>11</v>
      </c>
      <c r="J340">
        <v>0</v>
      </c>
      <c r="K340">
        <v>0</v>
      </c>
      <c r="L340">
        <v>7</v>
      </c>
      <c r="M340">
        <v>1</v>
      </c>
      <c r="N340">
        <v>0</v>
      </c>
      <c r="O340">
        <v>1</v>
      </c>
      <c r="P340">
        <v>0</v>
      </c>
      <c r="Q340">
        <v>0</v>
      </c>
      <c r="R340">
        <v>0</v>
      </c>
      <c r="S340" t="s">
        <v>1129</v>
      </c>
      <c r="T340" t="s">
        <v>47</v>
      </c>
      <c r="U340" t="s">
        <v>564</v>
      </c>
      <c r="V340" t="s">
        <v>38</v>
      </c>
      <c r="W340">
        <v>1</v>
      </c>
      <c r="X340" t="s">
        <v>39</v>
      </c>
      <c r="Y340">
        <v>723</v>
      </c>
      <c r="Z340">
        <v>85</v>
      </c>
      <c r="AA340" t="s">
        <v>488</v>
      </c>
      <c r="AB340" t="s">
        <v>50</v>
      </c>
      <c r="AC340">
        <v>600040</v>
      </c>
      <c r="AD340" t="s">
        <v>42</v>
      </c>
      <c r="AE340">
        <v>808</v>
      </c>
      <c r="AF340" t="s">
        <v>565</v>
      </c>
      <c r="AG340" t="s">
        <v>566</v>
      </c>
      <c r="AH340">
        <v>13</v>
      </c>
      <c r="AI340">
        <v>93.99</v>
      </c>
      <c r="AJ340">
        <v>629.01</v>
      </c>
    </row>
    <row r="341" spans="1:36" x14ac:dyDescent="0.3">
      <c r="A341">
        <v>340</v>
      </c>
      <c r="B341" t="s">
        <v>1130</v>
      </c>
      <c r="C341" s="2">
        <v>43437</v>
      </c>
      <c r="D341" s="3">
        <v>0.18333333333333335</v>
      </c>
      <c r="E341" t="s">
        <v>34</v>
      </c>
      <c r="F341">
        <v>1</v>
      </c>
      <c r="G341">
        <v>2018</v>
      </c>
      <c r="H341">
        <v>3</v>
      </c>
      <c r="I341">
        <v>12</v>
      </c>
      <c r="J341">
        <v>0</v>
      </c>
      <c r="K341">
        <v>0</v>
      </c>
      <c r="L341">
        <v>1</v>
      </c>
      <c r="M341">
        <v>0</v>
      </c>
      <c r="N341">
        <v>0</v>
      </c>
      <c r="O341">
        <v>0</v>
      </c>
      <c r="P341">
        <v>0</v>
      </c>
      <c r="Q341">
        <v>1</v>
      </c>
      <c r="R341">
        <v>1</v>
      </c>
      <c r="S341" t="s">
        <v>1131</v>
      </c>
      <c r="T341" t="s">
        <v>36</v>
      </c>
      <c r="U341" t="s">
        <v>37</v>
      </c>
      <c r="V341" t="s">
        <v>38</v>
      </c>
      <c r="W341">
        <v>1</v>
      </c>
      <c r="X341" t="s">
        <v>39</v>
      </c>
      <c r="Y341">
        <v>999</v>
      </c>
      <c r="Z341">
        <v>85</v>
      </c>
      <c r="AA341" t="s">
        <v>141</v>
      </c>
      <c r="AB341" t="s">
        <v>142</v>
      </c>
      <c r="AC341">
        <v>560103</v>
      </c>
      <c r="AD341" t="s">
        <v>42</v>
      </c>
      <c r="AE341">
        <v>1084</v>
      </c>
      <c r="AF341" t="s">
        <v>43</v>
      </c>
      <c r="AG341" t="s">
        <v>44</v>
      </c>
      <c r="AH341">
        <v>13</v>
      </c>
      <c r="AI341">
        <v>129.87</v>
      </c>
      <c r="AJ341">
        <v>869.13</v>
      </c>
    </row>
    <row r="342" spans="1:36" x14ac:dyDescent="0.3">
      <c r="A342">
        <v>341</v>
      </c>
      <c r="B342" t="s">
        <v>1132</v>
      </c>
      <c r="C342" s="2">
        <v>43437</v>
      </c>
      <c r="D342" s="3">
        <v>0.28680555555555554</v>
      </c>
      <c r="E342" t="s">
        <v>34</v>
      </c>
      <c r="F342">
        <v>1</v>
      </c>
      <c r="G342">
        <v>2018</v>
      </c>
      <c r="H342">
        <v>3</v>
      </c>
      <c r="I342">
        <v>12</v>
      </c>
      <c r="J342">
        <v>0</v>
      </c>
      <c r="K342">
        <v>0</v>
      </c>
      <c r="L342">
        <v>1</v>
      </c>
      <c r="M342">
        <v>0</v>
      </c>
      <c r="N342">
        <v>1</v>
      </c>
      <c r="O342">
        <v>0</v>
      </c>
      <c r="P342">
        <v>0</v>
      </c>
      <c r="Q342">
        <v>0</v>
      </c>
      <c r="R342">
        <v>0</v>
      </c>
      <c r="S342" t="s">
        <v>1133</v>
      </c>
      <c r="T342" t="s">
        <v>47</v>
      </c>
      <c r="U342" t="s">
        <v>1017</v>
      </c>
      <c r="V342" t="s">
        <v>38</v>
      </c>
      <c r="W342">
        <v>1</v>
      </c>
      <c r="X342" t="s">
        <v>39</v>
      </c>
      <c r="Y342">
        <v>840</v>
      </c>
      <c r="Z342">
        <v>85</v>
      </c>
      <c r="AA342" t="s">
        <v>1134</v>
      </c>
      <c r="AB342" t="s">
        <v>134</v>
      </c>
      <c r="AC342">
        <v>174303</v>
      </c>
      <c r="AD342" t="s">
        <v>42</v>
      </c>
      <c r="AE342">
        <v>925</v>
      </c>
      <c r="AF342" t="s">
        <v>894</v>
      </c>
      <c r="AG342" t="s">
        <v>895</v>
      </c>
      <c r="AH342">
        <v>13</v>
      </c>
      <c r="AI342">
        <v>109.2</v>
      </c>
      <c r="AJ342">
        <v>730.8</v>
      </c>
    </row>
    <row r="343" spans="1:36" x14ac:dyDescent="0.3">
      <c r="A343">
        <v>342</v>
      </c>
      <c r="B343" t="s">
        <v>1135</v>
      </c>
      <c r="C343" s="2">
        <v>43437</v>
      </c>
      <c r="D343" s="3">
        <v>0.31597222222222221</v>
      </c>
      <c r="E343" t="s">
        <v>34</v>
      </c>
      <c r="F343">
        <v>1</v>
      </c>
      <c r="G343">
        <v>2018</v>
      </c>
      <c r="H343">
        <v>3</v>
      </c>
      <c r="I343">
        <v>12</v>
      </c>
      <c r="J343">
        <v>0</v>
      </c>
      <c r="K343">
        <v>0</v>
      </c>
      <c r="L343">
        <v>1</v>
      </c>
      <c r="M343">
        <v>0</v>
      </c>
      <c r="N343">
        <v>1</v>
      </c>
      <c r="O343">
        <v>0</v>
      </c>
      <c r="P343">
        <v>0</v>
      </c>
      <c r="Q343">
        <v>0</v>
      </c>
      <c r="R343">
        <v>1</v>
      </c>
      <c r="S343" t="s">
        <v>1136</v>
      </c>
      <c r="T343" t="s">
        <v>36</v>
      </c>
      <c r="U343" t="s">
        <v>1017</v>
      </c>
      <c r="V343" t="s">
        <v>38</v>
      </c>
      <c r="W343">
        <v>1</v>
      </c>
      <c r="X343" t="s">
        <v>39</v>
      </c>
      <c r="Y343">
        <v>840</v>
      </c>
      <c r="Z343">
        <v>85</v>
      </c>
      <c r="AA343" t="s">
        <v>1137</v>
      </c>
      <c r="AB343" t="s">
        <v>308</v>
      </c>
      <c r="AC343">
        <v>473001</v>
      </c>
      <c r="AD343" t="s">
        <v>42</v>
      </c>
      <c r="AE343">
        <v>925</v>
      </c>
      <c r="AF343" t="s">
        <v>894</v>
      </c>
      <c r="AG343" t="s">
        <v>895</v>
      </c>
      <c r="AH343">
        <v>13</v>
      </c>
      <c r="AI343">
        <v>109.2</v>
      </c>
      <c r="AJ343">
        <v>730.8</v>
      </c>
    </row>
    <row r="344" spans="1:36" x14ac:dyDescent="0.3">
      <c r="A344">
        <v>343</v>
      </c>
      <c r="B344" t="s">
        <v>1138</v>
      </c>
      <c r="C344" s="2">
        <v>43437</v>
      </c>
      <c r="D344" s="3">
        <v>0.4284722222222222</v>
      </c>
      <c r="E344" t="s">
        <v>34</v>
      </c>
      <c r="F344">
        <v>1</v>
      </c>
      <c r="G344">
        <v>2018</v>
      </c>
      <c r="H344">
        <v>3</v>
      </c>
      <c r="I344">
        <v>12</v>
      </c>
      <c r="J344">
        <v>0</v>
      </c>
      <c r="K344">
        <v>0</v>
      </c>
      <c r="L344">
        <v>1</v>
      </c>
      <c r="M344">
        <v>0</v>
      </c>
      <c r="N344">
        <v>1</v>
      </c>
      <c r="O344">
        <v>0</v>
      </c>
      <c r="P344">
        <v>0</v>
      </c>
      <c r="Q344">
        <v>0</v>
      </c>
      <c r="R344">
        <v>0</v>
      </c>
      <c r="S344" t="s">
        <v>1139</v>
      </c>
      <c r="T344" t="s">
        <v>47</v>
      </c>
      <c r="U344" t="s">
        <v>1017</v>
      </c>
      <c r="V344" t="s">
        <v>38</v>
      </c>
      <c r="W344">
        <v>1</v>
      </c>
      <c r="X344" t="s">
        <v>39</v>
      </c>
      <c r="Y344">
        <v>840</v>
      </c>
      <c r="Z344">
        <v>85</v>
      </c>
      <c r="AA344" t="s">
        <v>141</v>
      </c>
      <c r="AB344" t="s">
        <v>142</v>
      </c>
      <c r="AC344">
        <v>560076</v>
      </c>
      <c r="AD344" t="s">
        <v>42</v>
      </c>
      <c r="AE344">
        <v>925</v>
      </c>
      <c r="AF344" t="s">
        <v>894</v>
      </c>
      <c r="AG344" t="s">
        <v>895</v>
      </c>
      <c r="AH344">
        <v>13</v>
      </c>
      <c r="AI344">
        <v>109.2</v>
      </c>
      <c r="AJ344">
        <v>730.8</v>
      </c>
    </row>
    <row r="345" spans="1:36" x14ac:dyDescent="0.3">
      <c r="A345">
        <v>344</v>
      </c>
      <c r="B345" t="s">
        <v>1140</v>
      </c>
      <c r="C345" t="s">
        <v>1141</v>
      </c>
      <c r="D345" s="3">
        <v>0.43611111111111112</v>
      </c>
      <c r="E345" t="s">
        <v>34</v>
      </c>
      <c r="F345">
        <v>1</v>
      </c>
      <c r="G345">
        <v>2018</v>
      </c>
      <c r="H345">
        <v>3</v>
      </c>
      <c r="I345">
        <v>13</v>
      </c>
      <c r="J345">
        <v>0</v>
      </c>
      <c r="K345">
        <v>0</v>
      </c>
      <c r="L345">
        <v>2</v>
      </c>
      <c r="M345">
        <v>0</v>
      </c>
      <c r="N345">
        <v>1</v>
      </c>
      <c r="O345">
        <v>0</v>
      </c>
      <c r="P345">
        <v>0</v>
      </c>
      <c r="Q345">
        <v>0</v>
      </c>
      <c r="R345">
        <v>0</v>
      </c>
      <c r="S345" t="s">
        <v>1142</v>
      </c>
      <c r="T345" t="s">
        <v>47</v>
      </c>
      <c r="U345" t="s">
        <v>1143</v>
      </c>
      <c r="V345" t="s">
        <v>38</v>
      </c>
      <c r="W345">
        <v>1</v>
      </c>
      <c r="X345" t="s">
        <v>39</v>
      </c>
      <c r="Y345">
        <v>134</v>
      </c>
      <c r="Z345">
        <v>85</v>
      </c>
      <c r="AA345" t="s">
        <v>1144</v>
      </c>
      <c r="AB345" t="s">
        <v>1001</v>
      </c>
      <c r="AC345">
        <v>400067</v>
      </c>
      <c r="AD345" t="s">
        <v>42</v>
      </c>
      <c r="AE345">
        <v>219</v>
      </c>
      <c r="AF345" t="s">
        <v>1145</v>
      </c>
      <c r="AG345" t="s">
        <v>241</v>
      </c>
      <c r="AH345">
        <v>13</v>
      </c>
      <c r="AI345">
        <v>17.420000000000002</v>
      </c>
      <c r="AJ345">
        <v>116.58</v>
      </c>
    </row>
    <row r="346" spans="1:36" x14ac:dyDescent="0.3">
      <c r="A346">
        <v>345</v>
      </c>
      <c r="B346" t="s">
        <v>1146</v>
      </c>
      <c r="C346" t="s">
        <v>1141</v>
      </c>
      <c r="D346" s="3">
        <v>0.46249999999999997</v>
      </c>
      <c r="E346" t="s">
        <v>34</v>
      </c>
      <c r="F346">
        <v>1</v>
      </c>
      <c r="G346">
        <v>2018</v>
      </c>
      <c r="H346">
        <v>3</v>
      </c>
      <c r="I346">
        <v>13</v>
      </c>
      <c r="J346">
        <v>0</v>
      </c>
      <c r="K346">
        <v>0</v>
      </c>
      <c r="L346">
        <v>2</v>
      </c>
      <c r="M346">
        <v>0</v>
      </c>
      <c r="N346">
        <v>1</v>
      </c>
      <c r="O346">
        <v>0</v>
      </c>
      <c r="P346">
        <v>0</v>
      </c>
      <c r="Q346">
        <v>0</v>
      </c>
      <c r="R346">
        <v>1</v>
      </c>
      <c r="S346" t="s">
        <v>1147</v>
      </c>
      <c r="T346" t="s">
        <v>36</v>
      </c>
      <c r="U346" t="s">
        <v>863</v>
      </c>
      <c r="V346" t="s">
        <v>38</v>
      </c>
      <c r="W346">
        <v>1</v>
      </c>
      <c r="X346" t="s">
        <v>39</v>
      </c>
      <c r="Y346">
        <v>509</v>
      </c>
      <c r="Z346">
        <v>85</v>
      </c>
      <c r="AA346" t="s">
        <v>1148</v>
      </c>
      <c r="AB346" t="s">
        <v>134</v>
      </c>
      <c r="AC346">
        <v>176128</v>
      </c>
      <c r="AD346" t="s">
        <v>42</v>
      </c>
      <c r="AE346">
        <v>594</v>
      </c>
      <c r="AF346" t="s">
        <v>865</v>
      </c>
      <c r="AG346" t="s">
        <v>866</v>
      </c>
      <c r="AH346">
        <v>13</v>
      </c>
      <c r="AI346">
        <v>66.17</v>
      </c>
      <c r="AJ346">
        <v>442.83</v>
      </c>
    </row>
    <row r="347" spans="1:36" x14ac:dyDescent="0.3">
      <c r="A347">
        <v>346</v>
      </c>
      <c r="B347" t="s">
        <v>1149</v>
      </c>
      <c r="C347" t="s">
        <v>1141</v>
      </c>
      <c r="D347" s="3">
        <v>0.47638888888888892</v>
      </c>
      <c r="E347" t="s">
        <v>34</v>
      </c>
      <c r="F347">
        <v>1</v>
      </c>
      <c r="G347">
        <v>2018</v>
      </c>
      <c r="H347">
        <v>3</v>
      </c>
      <c r="I347">
        <v>13</v>
      </c>
      <c r="J347">
        <v>0</v>
      </c>
      <c r="K347">
        <v>0</v>
      </c>
      <c r="L347">
        <v>2</v>
      </c>
      <c r="M347">
        <v>0</v>
      </c>
      <c r="N347">
        <v>1</v>
      </c>
      <c r="O347">
        <v>0</v>
      </c>
      <c r="P347">
        <v>0</v>
      </c>
      <c r="Q347">
        <v>0</v>
      </c>
      <c r="R347">
        <v>1</v>
      </c>
      <c r="S347" t="s">
        <v>1150</v>
      </c>
      <c r="T347" t="s">
        <v>36</v>
      </c>
      <c r="U347" t="s">
        <v>715</v>
      </c>
      <c r="V347" t="s">
        <v>38</v>
      </c>
      <c r="W347">
        <v>1</v>
      </c>
      <c r="X347" t="s">
        <v>39</v>
      </c>
      <c r="Y347">
        <v>230</v>
      </c>
      <c r="Z347">
        <v>85</v>
      </c>
      <c r="AA347" t="s">
        <v>1151</v>
      </c>
      <c r="AB347" t="s">
        <v>608</v>
      </c>
      <c r="AC347">
        <v>148106</v>
      </c>
      <c r="AD347" t="s">
        <v>51</v>
      </c>
      <c r="AE347">
        <v>315</v>
      </c>
      <c r="AF347" t="s">
        <v>717</v>
      </c>
      <c r="AG347" t="s">
        <v>718</v>
      </c>
      <c r="AH347">
        <v>17</v>
      </c>
      <c r="AI347">
        <v>39.1</v>
      </c>
      <c r="AJ347">
        <v>190.9</v>
      </c>
    </row>
    <row r="348" spans="1:36" x14ac:dyDescent="0.3">
      <c r="A348">
        <v>347</v>
      </c>
      <c r="B348" t="s">
        <v>1152</v>
      </c>
      <c r="C348" t="s">
        <v>1141</v>
      </c>
      <c r="D348" s="3">
        <v>0.52847222222222223</v>
      </c>
      <c r="E348" t="s">
        <v>34</v>
      </c>
      <c r="F348">
        <v>1</v>
      </c>
      <c r="G348">
        <v>2018</v>
      </c>
      <c r="H348">
        <v>3</v>
      </c>
      <c r="I348">
        <v>13</v>
      </c>
      <c r="J348">
        <v>0</v>
      </c>
      <c r="K348">
        <v>0</v>
      </c>
      <c r="L348">
        <v>2</v>
      </c>
      <c r="M348">
        <v>0</v>
      </c>
      <c r="N348">
        <v>0</v>
      </c>
      <c r="O348">
        <v>1</v>
      </c>
      <c r="P348">
        <v>0</v>
      </c>
      <c r="Q348">
        <v>0</v>
      </c>
      <c r="R348">
        <v>1</v>
      </c>
      <c r="S348" t="s">
        <v>1153</v>
      </c>
      <c r="T348" t="s">
        <v>36</v>
      </c>
      <c r="U348" t="s">
        <v>564</v>
      </c>
      <c r="V348" t="s">
        <v>38</v>
      </c>
      <c r="W348">
        <v>1</v>
      </c>
      <c r="X348" t="s">
        <v>39</v>
      </c>
      <c r="Y348">
        <v>723</v>
      </c>
      <c r="Z348">
        <v>85</v>
      </c>
      <c r="AA348" t="s">
        <v>121</v>
      </c>
      <c r="AB348" t="s">
        <v>122</v>
      </c>
      <c r="AC348">
        <v>410210</v>
      </c>
      <c r="AD348" t="s">
        <v>42</v>
      </c>
      <c r="AE348">
        <v>808</v>
      </c>
      <c r="AF348" t="s">
        <v>565</v>
      </c>
      <c r="AG348" t="s">
        <v>566</v>
      </c>
      <c r="AH348">
        <v>13</v>
      </c>
      <c r="AI348">
        <v>93.99</v>
      </c>
      <c r="AJ348">
        <v>629.01</v>
      </c>
    </row>
    <row r="349" spans="1:36" x14ac:dyDescent="0.3">
      <c r="A349">
        <v>348</v>
      </c>
      <c r="B349" t="s">
        <v>1154</v>
      </c>
      <c r="C349" t="s">
        <v>1141</v>
      </c>
      <c r="D349" s="3">
        <v>0.68333333333333324</v>
      </c>
      <c r="E349" t="s">
        <v>34</v>
      </c>
      <c r="F349">
        <v>1</v>
      </c>
      <c r="G349">
        <v>2018</v>
      </c>
      <c r="H349">
        <v>3</v>
      </c>
      <c r="I349">
        <v>13</v>
      </c>
      <c r="J349">
        <v>0</v>
      </c>
      <c r="K349">
        <v>0</v>
      </c>
      <c r="L349">
        <v>2</v>
      </c>
      <c r="M349">
        <v>0</v>
      </c>
      <c r="N349">
        <v>0</v>
      </c>
      <c r="O349">
        <v>0</v>
      </c>
      <c r="P349">
        <v>1</v>
      </c>
      <c r="Q349">
        <v>0</v>
      </c>
      <c r="R349">
        <v>0</v>
      </c>
      <c r="S349" t="s">
        <v>1155</v>
      </c>
      <c r="T349" t="s">
        <v>47</v>
      </c>
      <c r="U349" t="s">
        <v>1017</v>
      </c>
      <c r="V349" t="s">
        <v>38</v>
      </c>
      <c r="W349">
        <v>1</v>
      </c>
      <c r="X349" t="s">
        <v>39</v>
      </c>
      <c r="Y349">
        <v>840</v>
      </c>
      <c r="Z349">
        <v>85</v>
      </c>
      <c r="AA349" t="s">
        <v>1101</v>
      </c>
      <c r="AB349" t="s">
        <v>214</v>
      </c>
      <c r="AC349">
        <v>263002</v>
      </c>
      <c r="AD349" t="s">
        <v>42</v>
      </c>
      <c r="AE349">
        <v>925</v>
      </c>
      <c r="AF349" t="s">
        <v>894</v>
      </c>
      <c r="AG349" t="s">
        <v>895</v>
      </c>
      <c r="AH349">
        <v>13</v>
      </c>
      <c r="AI349">
        <v>109.2</v>
      </c>
      <c r="AJ349">
        <v>730.8</v>
      </c>
    </row>
    <row r="350" spans="1:36" x14ac:dyDescent="0.3">
      <c r="A350">
        <v>349</v>
      </c>
      <c r="B350" t="s">
        <v>1156</v>
      </c>
      <c r="C350" t="s">
        <v>1141</v>
      </c>
      <c r="D350" s="3">
        <v>0.76180555555555562</v>
      </c>
      <c r="E350" t="s">
        <v>34</v>
      </c>
      <c r="F350">
        <v>1</v>
      </c>
      <c r="G350">
        <v>2018</v>
      </c>
      <c r="H350">
        <v>3</v>
      </c>
      <c r="I350">
        <v>13</v>
      </c>
      <c r="J350">
        <v>0</v>
      </c>
      <c r="K350">
        <v>0</v>
      </c>
      <c r="L350">
        <v>2</v>
      </c>
      <c r="M350">
        <v>0</v>
      </c>
      <c r="N350">
        <v>0</v>
      </c>
      <c r="O350">
        <v>0</v>
      </c>
      <c r="P350">
        <v>1</v>
      </c>
      <c r="Q350">
        <v>0</v>
      </c>
      <c r="R350">
        <v>0</v>
      </c>
      <c r="S350" t="s">
        <v>1157</v>
      </c>
      <c r="T350" t="s">
        <v>47</v>
      </c>
      <c r="U350" t="s">
        <v>1060</v>
      </c>
      <c r="V350" t="s">
        <v>38</v>
      </c>
      <c r="W350">
        <v>1</v>
      </c>
      <c r="X350" t="s">
        <v>39</v>
      </c>
      <c r="Y350">
        <v>780</v>
      </c>
      <c r="Z350">
        <v>85</v>
      </c>
      <c r="AA350" t="s">
        <v>1158</v>
      </c>
      <c r="AB350" t="s">
        <v>106</v>
      </c>
      <c r="AC350">
        <v>208024</v>
      </c>
      <c r="AD350" t="s">
        <v>42</v>
      </c>
      <c r="AE350">
        <v>865</v>
      </c>
      <c r="AF350" t="s">
        <v>1061</v>
      </c>
      <c r="AG350" t="s">
        <v>1062</v>
      </c>
      <c r="AH350">
        <v>13</v>
      </c>
      <c r="AI350">
        <v>101.4</v>
      </c>
      <c r="AJ350">
        <v>678.6</v>
      </c>
    </row>
    <row r="351" spans="1:36" x14ac:dyDescent="0.3">
      <c r="A351">
        <v>350</v>
      </c>
      <c r="B351" t="s">
        <v>1159</v>
      </c>
      <c r="C351" t="s">
        <v>1141</v>
      </c>
      <c r="D351" s="3">
        <v>0.82291666666666663</v>
      </c>
      <c r="E351" t="s">
        <v>34</v>
      </c>
      <c r="F351">
        <v>1</v>
      </c>
      <c r="G351">
        <v>2018</v>
      </c>
      <c r="H351">
        <v>3</v>
      </c>
      <c r="I351">
        <v>13</v>
      </c>
      <c r="J351">
        <v>0</v>
      </c>
      <c r="K351">
        <v>0</v>
      </c>
      <c r="L351">
        <v>2</v>
      </c>
      <c r="M351">
        <v>0</v>
      </c>
      <c r="N351">
        <v>0</v>
      </c>
      <c r="O351">
        <v>0</v>
      </c>
      <c r="P351">
        <v>1</v>
      </c>
      <c r="Q351">
        <v>0</v>
      </c>
      <c r="R351">
        <v>0</v>
      </c>
      <c r="S351" t="s">
        <v>1160</v>
      </c>
      <c r="T351" t="s">
        <v>47</v>
      </c>
      <c r="U351" t="s">
        <v>37</v>
      </c>
      <c r="V351" t="s">
        <v>38</v>
      </c>
      <c r="W351">
        <v>1</v>
      </c>
      <c r="X351" t="s">
        <v>39</v>
      </c>
      <c r="Y351">
        <v>999</v>
      </c>
      <c r="Z351">
        <v>85</v>
      </c>
      <c r="AA351" t="s">
        <v>141</v>
      </c>
      <c r="AB351" t="s">
        <v>142</v>
      </c>
      <c r="AC351">
        <v>560034</v>
      </c>
      <c r="AD351" t="s">
        <v>42</v>
      </c>
      <c r="AE351">
        <v>1084</v>
      </c>
      <c r="AF351" t="s">
        <v>43</v>
      </c>
      <c r="AG351" t="s">
        <v>44</v>
      </c>
      <c r="AH351">
        <v>13</v>
      </c>
      <c r="AI351">
        <v>129.87</v>
      </c>
      <c r="AJ351">
        <v>869.13</v>
      </c>
    </row>
    <row r="352" spans="1:36" x14ac:dyDescent="0.3">
      <c r="A352">
        <v>351</v>
      </c>
      <c r="B352" t="s">
        <v>1161</v>
      </c>
      <c r="C352" t="s">
        <v>1162</v>
      </c>
      <c r="D352" s="3">
        <v>0.40347222222222223</v>
      </c>
      <c r="E352" t="s">
        <v>34</v>
      </c>
      <c r="F352">
        <v>1</v>
      </c>
      <c r="G352">
        <v>2018</v>
      </c>
      <c r="H352">
        <v>3</v>
      </c>
      <c r="I352">
        <v>14</v>
      </c>
      <c r="J352">
        <v>0</v>
      </c>
      <c r="K352">
        <v>0</v>
      </c>
      <c r="L352">
        <v>3</v>
      </c>
      <c r="M352">
        <v>0</v>
      </c>
      <c r="N352">
        <v>1</v>
      </c>
      <c r="O352">
        <v>0</v>
      </c>
      <c r="P352">
        <v>0</v>
      </c>
      <c r="Q352">
        <v>0</v>
      </c>
      <c r="R352">
        <v>1</v>
      </c>
      <c r="S352" t="s">
        <v>1163</v>
      </c>
      <c r="T352" t="s">
        <v>36</v>
      </c>
      <c r="U352" t="s">
        <v>1164</v>
      </c>
      <c r="V352" t="s">
        <v>38</v>
      </c>
      <c r="W352">
        <v>1</v>
      </c>
      <c r="X352" t="s">
        <v>39</v>
      </c>
      <c r="Y352">
        <v>460</v>
      </c>
      <c r="Z352">
        <v>85</v>
      </c>
      <c r="AA352" t="s">
        <v>1004</v>
      </c>
      <c r="AB352" t="s">
        <v>122</v>
      </c>
      <c r="AC352">
        <v>414001</v>
      </c>
      <c r="AD352" t="s">
        <v>42</v>
      </c>
      <c r="AE352">
        <v>545</v>
      </c>
      <c r="AF352" t="s">
        <v>1165</v>
      </c>
      <c r="AG352" t="s">
        <v>241</v>
      </c>
      <c r="AH352">
        <v>13</v>
      </c>
      <c r="AI352">
        <v>59.8</v>
      </c>
      <c r="AJ352">
        <v>400.2</v>
      </c>
    </row>
    <row r="353" spans="1:36" x14ac:dyDescent="0.3">
      <c r="A353">
        <v>352</v>
      </c>
      <c r="B353" t="s">
        <v>1166</v>
      </c>
      <c r="C353" t="s">
        <v>1162</v>
      </c>
      <c r="D353" s="3">
        <v>0.42499999999999999</v>
      </c>
      <c r="E353" t="s">
        <v>34</v>
      </c>
      <c r="F353">
        <v>1</v>
      </c>
      <c r="G353">
        <v>2018</v>
      </c>
      <c r="H353">
        <v>3</v>
      </c>
      <c r="I353">
        <v>14</v>
      </c>
      <c r="J353">
        <v>0</v>
      </c>
      <c r="K353">
        <v>0</v>
      </c>
      <c r="L353">
        <v>3</v>
      </c>
      <c r="M353">
        <v>0</v>
      </c>
      <c r="N353">
        <v>1</v>
      </c>
      <c r="O353">
        <v>0</v>
      </c>
      <c r="P353">
        <v>0</v>
      </c>
      <c r="Q353">
        <v>0</v>
      </c>
      <c r="R353">
        <v>1</v>
      </c>
      <c r="S353" t="s">
        <v>1167</v>
      </c>
      <c r="T353" t="s">
        <v>36</v>
      </c>
      <c r="U353" t="s">
        <v>115</v>
      </c>
      <c r="V353" t="s">
        <v>38</v>
      </c>
      <c r="W353">
        <v>1</v>
      </c>
      <c r="X353" t="s">
        <v>39</v>
      </c>
      <c r="Y353">
        <v>645</v>
      </c>
      <c r="Z353">
        <v>85</v>
      </c>
      <c r="AA353" t="s">
        <v>1168</v>
      </c>
      <c r="AB353" t="s">
        <v>130</v>
      </c>
      <c r="AC353">
        <v>396321</v>
      </c>
      <c r="AD353" t="s">
        <v>42</v>
      </c>
      <c r="AE353">
        <v>730</v>
      </c>
      <c r="AF353" t="s">
        <v>117</v>
      </c>
      <c r="AG353" t="s">
        <v>118</v>
      </c>
      <c r="AH353">
        <v>13</v>
      </c>
      <c r="AI353">
        <v>83.85</v>
      </c>
      <c r="AJ353">
        <v>561.15</v>
      </c>
    </row>
    <row r="354" spans="1:36" x14ac:dyDescent="0.3">
      <c r="A354">
        <v>353</v>
      </c>
      <c r="B354" t="s">
        <v>1169</v>
      </c>
      <c r="C354" t="s">
        <v>1162</v>
      </c>
      <c r="D354" s="3">
        <v>0.54027777777777775</v>
      </c>
      <c r="E354" t="s">
        <v>34</v>
      </c>
      <c r="F354">
        <v>1</v>
      </c>
      <c r="G354">
        <v>2018</v>
      </c>
      <c r="H354">
        <v>3</v>
      </c>
      <c r="I354">
        <v>14</v>
      </c>
      <c r="J354">
        <v>0</v>
      </c>
      <c r="K354">
        <v>0</v>
      </c>
      <c r="L354">
        <v>3</v>
      </c>
      <c r="M354">
        <v>0</v>
      </c>
      <c r="N354">
        <v>0</v>
      </c>
      <c r="O354">
        <v>1</v>
      </c>
      <c r="P354">
        <v>0</v>
      </c>
      <c r="Q354">
        <v>0</v>
      </c>
      <c r="R354">
        <v>0</v>
      </c>
      <c r="S354" t="s">
        <v>1170</v>
      </c>
      <c r="T354" t="s">
        <v>47</v>
      </c>
      <c r="U354" t="s">
        <v>1017</v>
      </c>
      <c r="V354" t="s">
        <v>38</v>
      </c>
      <c r="W354">
        <v>1</v>
      </c>
      <c r="X354" t="s">
        <v>39</v>
      </c>
      <c r="Y354">
        <v>840</v>
      </c>
      <c r="Z354">
        <v>85</v>
      </c>
      <c r="AA354" t="s">
        <v>1171</v>
      </c>
      <c r="AB354" t="s">
        <v>655</v>
      </c>
      <c r="AC354">
        <v>793150</v>
      </c>
      <c r="AD354" t="s">
        <v>42</v>
      </c>
      <c r="AE354">
        <v>925</v>
      </c>
      <c r="AF354" t="s">
        <v>894</v>
      </c>
      <c r="AG354" t="s">
        <v>895</v>
      </c>
      <c r="AH354">
        <v>13</v>
      </c>
      <c r="AI354">
        <v>109.2</v>
      </c>
      <c r="AJ354">
        <v>730.8</v>
      </c>
    </row>
    <row r="355" spans="1:36" x14ac:dyDescent="0.3">
      <c r="A355">
        <v>354</v>
      </c>
      <c r="B355" t="s">
        <v>1172</v>
      </c>
      <c r="C355" t="s">
        <v>1162</v>
      </c>
      <c r="D355" s="3">
        <v>0.5541666666666667</v>
      </c>
      <c r="E355" t="s">
        <v>34</v>
      </c>
      <c r="F355">
        <v>1</v>
      </c>
      <c r="G355">
        <v>2018</v>
      </c>
      <c r="H355">
        <v>3</v>
      </c>
      <c r="I355">
        <v>14</v>
      </c>
      <c r="J355">
        <v>0</v>
      </c>
      <c r="K355">
        <v>0</v>
      </c>
      <c r="L355">
        <v>3</v>
      </c>
      <c r="M355">
        <v>0</v>
      </c>
      <c r="N355">
        <v>0</v>
      </c>
      <c r="O355">
        <v>1</v>
      </c>
      <c r="P355">
        <v>0</v>
      </c>
      <c r="Q355">
        <v>0</v>
      </c>
      <c r="R355">
        <v>1</v>
      </c>
      <c r="S355" t="s">
        <v>1173</v>
      </c>
      <c r="T355" t="s">
        <v>36</v>
      </c>
      <c r="U355" t="s">
        <v>1164</v>
      </c>
      <c r="V355" t="s">
        <v>38</v>
      </c>
      <c r="W355">
        <v>1</v>
      </c>
      <c r="X355" t="s">
        <v>39</v>
      </c>
      <c r="Y355">
        <v>460</v>
      </c>
      <c r="Z355">
        <v>85</v>
      </c>
      <c r="AA355" t="s">
        <v>700</v>
      </c>
      <c r="AB355" t="s">
        <v>130</v>
      </c>
      <c r="AC355">
        <v>382470</v>
      </c>
      <c r="AD355" t="s">
        <v>42</v>
      </c>
      <c r="AE355">
        <v>545</v>
      </c>
      <c r="AF355" t="s">
        <v>1165</v>
      </c>
      <c r="AG355" t="s">
        <v>241</v>
      </c>
      <c r="AH355">
        <v>13</v>
      </c>
      <c r="AI355">
        <v>59.8</v>
      </c>
      <c r="AJ355">
        <v>400.2</v>
      </c>
    </row>
    <row r="356" spans="1:36" x14ac:dyDescent="0.3">
      <c r="A356">
        <v>355</v>
      </c>
      <c r="B356" t="s">
        <v>1174</v>
      </c>
      <c r="C356" t="s">
        <v>1162</v>
      </c>
      <c r="D356" s="3">
        <v>0.77430555555555547</v>
      </c>
      <c r="E356" t="s">
        <v>34</v>
      </c>
      <c r="F356">
        <v>1</v>
      </c>
      <c r="G356">
        <v>2018</v>
      </c>
      <c r="H356">
        <v>3</v>
      </c>
      <c r="I356">
        <v>14</v>
      </c>
      <c r="J356">
        <v>0</v>
      </c>
      <c r="K356">
        <v>0</v>
      </c>
      <c r="L356">
        <v>3</v>
      </c>
      <c r="M356">
        <v>0</v>
      </c>
      <c r="N356">
        <v>0</v>
      </c>
      <c r="O356">
        <v>0</v>
      </c>
      <c r="P356">
        <v>1</v>
      </c>
      <c r="Q356">
        <v>0</v>
      </c>
      <c r="R356">
        <v>0</v>
      </c>
      <c r="S356" t="s">
        <v>1175</v>
      </c>
      <c r="T356" t="s">
        <v>47</v>
      </c>
      <c r="U356" t="s">
        <v>1176</v>
      </c>
      <c r="V356" t="s">
        <v>38</v>
      </c>
      <c r="W356">
        <v>1</v>
      </c>
      <c r="X356" t="s">
        <v>39</v>
      </c>
      <c r="Y356">
        <v>515</v>
      </c>
      <c r="Z356">
        <v>85</v>
      </c>
      <c r="AA356" t="s">
        <v>1177</v>
      </c>
      <c r="AB356" t="s">
        <v>50</v>
      </c>
      <c r="AC356">
        <v>625706</v>
      </c>
      <c r="AD356" t="s">
        <v>42</v>
      </c>
      <c r="AE356">
        <v>600</v>
      </c>
      <c r="AF356" t="s">
        <v>1178</v>
      </c>
      <c r="AG356" t="s">
        <v>241</v>
      </c>
      <c r="AH356">
        <v>13</v>
      </c>
      <c r="AI356">
        <v>66.95</v>
      </c>
      <c r="AJ356">
        <v>448.05</v>
      </c>
    </row>
    <row r="357" spans="1:36" x14ac:dyDescent="0.3">
      <c r="A357">
        <v>356</v>
      </c>
      <c r="B357" t="s">
        <v>1179</v>
      </c>
      <c r="C357" t="s">
        <v>1162</v>
      </c>
      <c r="D357" s="3">
        <v>0.7895833333333333</v>
      </c>
      <c r="E357" t="s">
        <v>34</v>
      </c>
      <c r="F357">
        <v>1</v>
      </c>
      <c r="G357">
        <v>2018</v>
      </c>
      <c r="H357">
        <v>3</v>
      </c>
      <c r="I357">
        <v>14</v>
      </c>
      <c r="J357">
        <v>0</v>
      </c>
      <c r="K357">
        <v>0</v>
      </c>
      <c r="L357">
        <v>3</v>
      </c>
      <c r="M357">
        <v>0</v>
      </c>
      <c r="N357">
        <v>0</v>
      </c>
      <c r="O357">
        <v>0</v>
      </c>
      <c r="P357">
        <v>1</v>
      </c>
      <c r="Q357">
        <v>0</v>
      </c>
      <c r="R357">
        <v>1</v>
      </c>
      <c r="S357" t="s">
        <v>1180</v>
      </c>
      <c r="T357" t="s">
        <v>36</v>
      </c>
      <c r="U357" t="s">
        <v>1176</v>
      </c>
      <c r="V357" t="s">
        <v>38</v>
      </c>
      <c r="W357">
        <v>1</v>
      </c>
      <c r="X357" t="s">
        <v>39</v>
      </c>
      <c r="Y357">
        <v>515</v>
      </c>
      <c r="Z357">
        <v>85</v>
      </c>
      <c r="AA357" t="s">
        <v>1181</v>
      </c>
      <c r="AB357" t="s">
        <v>122</v>
      </c>
      <c r="AC357">
        <v>416004</v>
      </c>
      <c r="AD357" t="s">
        <v>42</v>
      </c>
      <c r="AE357">
        <v>600</v>
      </c>
      <c r="AF357" t="s">
        <v>1178</v>
      </c>
      <c r="AG357" t="s">
        <v>241</v>
      </c>
      <c r="AH357">
        <v>13</v>
      </c>
      <c r="AI357">
        <v>66.95</v>
      </c>
      <c r="AJ357">
        <v>448.05</v>
      </c>
    </row>
    <row r="358" spans="1:36" x14ac:dyDescent="0.3">
      <c r="A358">
        <v>357</v>
      </c>
      <c r="B358" t="s">
        <v>1182</v>
      </c>
      <c r="C358" t="s">
        <v>1183</v>
      </c>
      <c r="D358" s="3">
        <v>0.13819444444444443</v>
      </c>
      <c r="E358" t="s">
        <v>34</v>
      </c>
      <c r="F358">
        <v>1</v>
      </c>
      <c r="G358">
        <v>2018</v>
      </c>
      <c r="H358">
        <v>3</v>
      </c>
      <c r="I358">
        <v>15</v>
      </c>
      <c r="J358">
        <v>0</v>
      </c>
      <c r="K358">
        <v>0</v>
      </c>
      <c r="L358">
        <v>4</v>
      </c>
      <c r="M358">
        <v>0</v>
      </c>
      <c r="N358">
        <v>0</v>
      </c>
      <c r="O358">
        <v>0</v>
      </c>
      <c r="P358">
        <v>0</v>
      </c>
      <c r="Q358">
        <v>1</v>
      </c>
      <c r="R358">
        <v>1</v>
      </c>
      <c r="S358" t="s">
        <v>1184</v>
      </c>
      <c r="T358" t="s">
        <v>36</v>
      </c>
      <c r="U358" t="s">
        <v>1185</v>
      </c>
      <c r="V358" t="s">
        <v>38</v>
      </c>
      <c r="W358">
        <v>1</v>
      </c>
      <c r="X358" t="s">
        <v>39</v>
      </c>
      <c r="Y358">
        <v>665</v>
      </c>
      <c r="Z358">
        <v>85</v>
      </c>
      <c r="AA358" t="s">
        <v>979</v>
      </c>
      <c r="AB358" t="s">
        <v>122</v>
      </c>
      <c r="AC358">
        <v>413006</v>
      </c>
      <c r="AD358" t="s">
        <v>51</v>
      </c>
      <c r="AE358">
        <v>750</v>
      </c>
      <c r="AF358" t="s">
        <v>1186</v>
      </c>
      <c r="AG358" t="s">
        <v>1187</v>
      </c>
      <c r="AH358">
        <v>17</v>
      </c>
      <c r="AI358">
        <v>113.05</v>
      </c>
      <c r="AJ358">
        <v>551.95000000000005</v>
      </c>
    </row>
    <row r="359" spans="1:36" x14ac:dyDescent="0.3">
      <c r="A359">
        <v>358</v>
      </c>
      <c r="B359" t="s">
        <v>1188</v>
      </c>
      <c r="C359" t="s">
        <v>1183</v>
      </c>
      <c r="D359" s="3">
        <v>0.1451388888888889</v>
      </c>
      <c r="E359" t="s">
        <v>34</v>
      </c>
      <c r="F359">
        <v>1</v>
      </c>
      <c r="G359">
        <v>2018</v>
      </c>
      <c r="H359">
        <v>3</v>
      </c>
      <c r="I359">
        <v>15</v>
      </c>
      <c r="J359">
        <v>0</v>
      </c>
      <c r="K359">
        <v>0</v>
      </c>
      <c r="L359">
        <v>4</v>
      </c>
      <c r="M359">
        <v>0</v>
      </c>
      <c r="N359">
        <v>0</v>
      </c>
      <c r="O359">
        <v>0</v>
      </c>
      <c r="P359">
        <v>0</v>
      </c>
      <c r="Q359">
        <v>1</v>
      </c>
      <c r="R359">
        <v>1</v>
      </c>
      <c r="S359" t="s">
        <v>1189</v>
      </c>
      <c r="T359" t="s">
        <v>36</v>
      </c>
      <c r="U359" t="s">
        <v>1190</v>
      </c>
      <c r="V359" t="s">
        <v>38</v>
      </c>
      <c r="W359">
        <v>1</v>
      </c>
      <c r="X359" t="s">
        <v>39</v>
      </c>
      <c r="Y359">
        <v>634</v>
      </c>
      <c r="Z359">
        <v>85</v>
      </c>
      <c r="AA359" t="s">
        <v>1191</v>
      </c>
      <c r="AB359" t="s">
        <v>71</v>
      </c>
      <c r="AC359">
        <v>842002</v>
      </c>
      <c r="AD359" t="s">
        <v>51</v>
      </c>
      <c r="AE359">
        <v>719</v>
      </c>
      <c r="AF359" t="s">
        <v>1192</v>
      </c>
      <c r="AG359" t="s">
        <v>144</v>
      </c>
      <c r="AH359">
        <v>17</v>
      </c>
      <c r="AI359">
        <v>107.78</v>
      </c>
      <c r="AJ359">
        <v>526.22</v>
      </c>
    </row>
    <row r="360" spans="1:36" x14ac:dyDescent="0.3">
      <c r="A360">
        <v>359</v>
      </c>
      <c r="B360" t="s">
        <v>1193</v>
      </c>
      <c r="C360" t="s">
        <v>1183</v>
      </c>
      <c r="D360" s="3">
        <v>0.16319444444444445</v>
      </c>
      <c r="E360" t="s">
        <v>34</v>
      </c>
      <c r="F360">
        <v>1</v>
      </c>
      <c r="G360">
        <v>2018</v>
      </c>
      <c r="H360">
        <v>3</v>
      </c>
      <c r="I360">
        <v>15</v>
      </c>
      <c r="J360">
        <v>0</v>
      </c>
      <c r="K360">
        <v>0</v>
      </c>
      <c r="L360">
        <v>4</v>
      </c>
      <c r="M360">
        <v>0</v>
      </c>
      <c r="N360">
        <v>0</v>
      </c>
      <c r="O360">
        <v>0</v>
      </c>
      <c r="P360">
        <v>0</v>
      </c>
      <c r="Q360">
        <v>1</v>
      </c>
      <c r="R360">
        <v>0</v>
      </c>
      <c r="S360" t="s">
        <v>1194</v>
      </c>
      <c r="T360" t="s">
        <v>47</v>
      </c>
      <c r="U360" t="s">
        <v>1190</v>
      </c>
      <c r="V360" t="s">
        <v>38</v>
      </c>
      <c r="W360">
        <v>1</v>
      </c>
      <c r="X360" t="s">
        <v>39</v>
      </c>
      <c r="Y360">
        <v>634</v>
      </c>
      <c r="Z360">
        <v>85</v>
      </c>
      <c r="AA360" t="s">
        <v>476</v>
      </c>
      <c r="AB360" t="s">
        <v>106</v>
      </c>
      <c r="AC360">
        <v>226023</v>
      </c>
      <c r="AD360" t="s">
        <v>51</v>
      </c>
      <c r="AE360">
        <v>719</v>
      </c>
      <c r="AF360" t="s">
        <v>1192</v>
      </c>
      <c r="AG360" t="s">
        <v>144</v>
      </c>
      <c r="AH360">
        <v>17</v>
      </c>
      <c r="AI360">
        <v>107.78</v>
      </c>
      <c r="AJ360">
        <v>526.22</v>
      </c>
    </row>
    <row r="361" spans="1:36" x14ac:dyDescent="0.3">
      <c r="A361">
        <v>360</v>
      </c>
      <c r="B361" t="s">
        <v>1195</v>
      </c>
      <c r="C361" t="s">
        <v>1183</v>
      </c>
      <c r="D361" s="3">
        <v>0.18819444444444444</v>
      </c>
      <c r="E361" t="s">
        <v>34</v>
      </c>
      <c r="F361">
        <v>1</v>
      </c>
      <c r="G361">
        <v>2018</v>
      </c>
      <c r="H361">
        <v>3</v>
      </c>
      <c r="I361">
        <v>15</v>
      </c>
      <c r="J361">
        <v>0</v>
      </c>
      <c r="K361">
        <v>0</v>
      </c>
      <c r="L361">
        <v>4</v>
      </c>
      <c r="M361">
        <v>0</v>
      </c>
      <c r="N361">
        <v>0</v>
      </c>
      <c r="O361">
        <v>0</v>
      </c>
      <c r="P361">
        <v>0</v>
      </c>
      <c r="Q361">
        <v>1</v>
      </c>
      <c r="R361">
        <v>0</v>
      </c>
      <c r="S361" t="s">
        <v>1196</v>
      </c>
      <c r="T361" t="s">
        <v>47</v>
      </c>
      <c r="U361" t="s">
        <v>1017</v>
      </c>
      <c r="V361" t="s">
        <v>38</v>
      </c>
      <c r="W361">
        <v>1</v>
      </c>
      <c r="X361" t="s">
        <v>39</v>
      </c>
      <c r="Y361">
        <v>840</v>
      </c>
      <c r="Z361">
        <v>85</v>
      </c>
      <c r="AA361" t="s">
        <v>1004</v>
      </c>
      <c r="AB361" t="s">
        <v>122</v>
      </c>
      <c r="AC361">
        <v>414001</v>
      </c>
      <c r="AD361" t="s">
        <v>42</v>
      </c>
      <c r="AE361">
        <v>925</v>
      </c>
      <c r="AF361" t="s">
        <v>894</v>
      </c>
      <c r="AG361" t="s">
        <v>895</v>
      </c>
      <c r="AH361">
        <v>13</v>
      </c>
      <c r="AI361">
        <v>109.2</v>
      </c>
      <c r="AJ361">
        <v>730.8</v>
      </c>
    </row>
    <row r="362" spans="1:36" x14ac:dyDescent="0.3">
      <c r="A362">
        <v>361</v>
      </c>
      <c r="B362" t="s">
        <v>1197</v>
      </c>
      <c r="C362" t="s">
        <v>1183</v>
      </c>
      <c r="D362" s="3">
        <v>0.20347222222222219</v>
      </c>
      <c r="E362" t="s">
        <v>34</v>
      </c>
      <c r="F362">
        <v>1</v>
      </c>
      <c r="G362">
        <v>2018</v>
      </c>
      <c r="H362">
        <v>3</v>
      </c>
      <c r="I362">
        <v>15</v>
      </c>
      <c r="J362">
        <v>0</v>
      </c>
      <c r="K362">
        <v>0</v>
      </c>
      <c r="L362">
        <v>4</v>
      </c>
      <c r="M362">
        <v>0</v>
      </c>
      <c r="N362">
        <v>0</v>
      </c>
      <c r="O362">
        <v>0</v>
      </c>
      <c r="P362">
        <v>0</v>
      </c>
      <c r="Q362">
        <v>1</v>
      </c>
      <c r="R362">
        <v>0</v>
      </c>
      <c r="S362" t="s">
        <v>1198</v>
      </c>
      <c r="T362" t="s">
        <v>47</v>
      </c>
      <c r="U362" t="s">
        <v>1143</v>
      </c>
      <c r="V362" t="s">
        <v>38</v>
      </c>
      <c r="W362">
        <v>1</v>
      </c>
      <c r="X362" t="s">
        <v>39</v>
      </c>
      <c r="Y362">
        <v>134</v>
      </c>
      <c r="Z362">
        <v>85</v>
      </c>
      <c r="AA362" t="s">
        <v>1199</v>
      </c>
      <c r="AB362" t="s">
        <v>187</v>
      </c>
      <c r="AC362">
        <v>125121</v>
      </c>
      <c r="AD362" t="s">
        <v>42</v>
      </c>
      <c r="AE362">
        <v>219</v>
      </c>
      <c r="AF362" t="s">
        <v>1145</v>
      </c>
      <c r="AG362" t="s">
        <v>241</v>
      </c>
      <c r="AH362">
        <v>13</v>
      </c>
      <c r="AI362">
        <v>17.420000000000002</v>
      </c>
      <c r="AJ362">
        <v>116.58</v>
      </c>
    </row>
    <row r="363" spans="1:36" x14ac:dyDescent="0.3">
      <c r="A363">
        <v>362</v>
      </c>
      <c r="B363" t="s">
        <v>1200</v>
      </c>
      <c r="C363" t="s">
        <v>1183</v>
      </c>
      <c r="D363" s="3">
        <v>0.21041666666666667</v>
      </c>
      <c r="E363" t="s">
        <v>34</v>
      </c>
      <c r="F363">
        <v>1</v>
      </c>
      <c r="G363">
        <v>2018</v>
      </c>
      <c r="H363">
        <v>3</v>
      </c>
      <c r="I363">
        <v>15</v>
      </c>
      <c r="J363">
        <v>0</v>
      </c>
      <c r="K363">
        <v>0</v>
      </c>
      <c r="L363">
        <v>4</v>
      </c>
      <c r="M363">
        <v>0</v>
      </c>
      <c r="N363">
        <v>0</v>
      </c>
      <c r="O363">
        <v>0</v>
      </c>
      <c r="P363">
        <v>0</v>
      </c>
      <c r="Q363">
        <v>1</v>
      </c>
      <c r="R363">
        <v>0</v>
      </c>
      <c r="S363" t="s">
        <v>1201</v>
      </c>
      <c r="T363" t="s">
        <v>47</v>
      </c>
      <c r="U363" t="s">
        <v>1143</v>
      </c>
      <c r="V363" t="s">
        <v>38</v>
      </c>
      <c r="W363">
        <v>1</v>
      </c>
      <c r="X363" t="s">
        <v>39</v>
      </c>
      <c r="Y363">
        <v>134</v>
      </c>
      <c r="Z363">
        <v>85</v>
      </c>
      <c r="AA363" t="s">
        <v>141</v>
      </c>
      <c r="AB363" t="s">
        <v>142</v>
      </c>
      <c r="AC363">
        <v>560103</v>
      </c>
      <c r="AD363" t="s">
        <v>42</v>
      </c>
      <c r="AE363">
        <v>219</v>
      </c>
      <c r="AF363" t="s">
        <v>1145</v>
      </c>
      <c r="AG363" t="s">
        <v>241</v>
      </c>
      <c r="AH363">
        <v>13</v>
      </c>
      <c r="AI363">
        <v>17.420000000000002</v>
      </c>
      <c r="AJ363">
        <v>116.58</v>
      </c>
    </row>
    <row r="364" spans="1:36" x14ac:dyDescent="0.3">
      <c r="A364">
        <v>363</v>
      </c>
      <c r="B364" t="s">
        <v>1202</v>
      </c>
      <c r="C364" t="s">
        <v>1183</v>
      </c>
      <c r="D364" s="3">
        <v>0.23958333333333334</v>
      </c>
      <c r="E364" t="s">
        <v>34</v>
      </c>
      <c r="F364">
        <v>1</v>
      </c>
      <c r="G364">
        <v>2018</v>
      </c>
      <c r="H364">
        <v>3</v>
      </c>
      <c r="I364">
        <v>15</v>
      </c>
      <c r="J364">
        <v>0</v>
      </c>
      <c r="K364">
        <v>0</v>
      </c>
      <c r="L364">
        <v>4</v>
      </c>
      <c r="M364">
        <v>0</v>
      </c>
      <c r="N364">
        <v>0</v>
      </c>
      <c r="O364">
        <v>0</v>
      </c>
      <c r="P364">
        <v>0</v>
      </c>
      <c r="Q364">
        <v>1</v>
      </c>
      <c r="R364">
        <v>1</v>
      </c>
      <c r="S364" t="s">
        <v>1203</v>
      </c>
      <c r="T364" t="s">
        <v>36</v>
      </c>
      <c r="U364" t="s">
        <v>1017</v>
      </c>
      <c r="V364" t="s">
        <v>38</v>
      </c>
      <c r="W364">
        <v>1</v>
      </c>
      <c r="X364" t="s">
        <v>39</v>
      </c>
      <c r="Y364">
        <v>840</v>
      </c>
      <c r="Z364">
        <v>85</v>
      </c>
      <c r="AA364" t="s">
        <v>116</v>
      </c>
      <c r="AB364" t="s">
        <v>84</v>
      </c>
      <c r="AC364">
        <v>751019</v>
      </c>
      <c r="AD364" t="s">
        <v>42</v>
      </c>
      <c r="AE364">
        <v>925</v>
      </c>
      <c r="AF364" t="s">
        <v>894</v>
      </c>
      <c r="AG364" t="s">
        <v>895</v>
      </c>
      <c r="AH364">
        <v>13</v>
      </c>
      <c r="AI364">
        <v>109.2</v>
      </c>
      <c r="AJ364">
        <v>730.8</v>
      </c>
    </row>
    <row r="365" spans="1:36" x14ac:dyDescent="0.3">
      <c r="A365">
        <v>364</v>
      </c>
      <c r="B365" t="s">
        <v>1204</v>
      </c>
      <c r="C365" t="s">
        <v>1183</v>
      </c>
      <c r="D365" s="3">
        <v>0.23958333333333334</v>
      </c>
      <c r="E365" t="s">
        <v>34</v>
      </c>
      <c r="F365">
        <v>1</v>
      </c>
      <c r="G365">
        <v>2018</v>
      </c>
      <c r="H365">
        <v>3</v>
      </c>
      <c r="I365">
        <v>15</v>
      </c>
      <c r="J365">
        <v>0</v>
      </c>
      <c r="K365">
        <v>0</v>
      </c>
      <c r="L365">
        <v>4</v>
      </c>
      <c r="M365">
        <v>0</v>
      </c>
      <c r="N365">
        <v>0</v>
      </c>
      <c r="O365">
        <v>0</v>
      </c>
      <c r="P365">
        <v>0</v>
      </c>
      <c r="Q365">
        <v>1</v>
      </c>
      <c r="R365">
        <v>0</v>
      </c>
      <c r="S365" t="s">
        <v>1205</v>
      </c>
      <c r="T365" t="s">
        <v>47</v>
      </c>
      <c r="U365" t="s">
        <v>1190</v>
      </c>
      <c r="V365" t="s">
        <v>38</v>
      </c>
      <c r="W365">
        <v>1</v>
      </c>
      <c r="X365" t="s">
        <v>39</v>
      </c>
      <c r="Y365">
        <v>634</v>
      </c>
      <c r="Z365">
        <v>85</v>
      </c>
      <c r="AA365" t="s">
        <v>70</v>
      </c>
      <c r="AB365" t="s">
        <v>71</v>
      </c>
      <c r="AC365">
        <v>800004</v>
      </c>
      <c r="AD365" t="s">
        <v>51</v>
      </c>
      <c r="AE365">
        <v>719</v>
      </c>
      <c r="AF365" t="s">
        <v>1192</v>
      </c>
      <c r="AG365" t="s">
        <v>144</v>
      </c>
      <c r="AH365">
        <v>17</v>
      </c>
      <c r="AI365">
        <v>107.78</v>
      </c>
      <c r="AJ365">
        <v>526.22</v>
      </c>
    </row>
    <row r="366" spans="1:36" x14ac:dyDescent="0.3">
      <c r="A366">
        <v>365</v>
      </c>
      <c r="B366" t="s">
        <v>1206</v>
      </c>
      <c r="C366" t="s">
        <v>1183</v>
      </c>
      <c r="D366" s="3">
        <v>0.3833333333333333</v>
      </c>
      <c r="E366" t="s">
        <v>34</v>
      </c>
      <c r="F366">
        <v>1</v>
      </c>
      <c r="G366">
        <v>2018</v>
      </c>
      <c r="H366">
        <v>3</v>
      </c>
      <c r="I366">
        <v>15</v>
      </c>
      <c r="J366">
        <v>0</v>
      </c>
      <c r="K366">
        <v>0</v>
      </c>
      <c r="L366">
        <v>4</v>
      </c>
      <c r="M366">
        <v>0</v>
      </c>
      <c r="N366">
        <v>1</v>
      </c>
      <c r="O366">
        <v>0</v>
      </c>
      <c r="P366">
        <v>0</v>
      </c>
      <c r="Q366">
        <v>0</v>
      </c>
      <c r="R366">
        <v>1</v>
      </c>
      <c r="S366" t="s">
        <v>1207</v>
      </c>
      <c r="T366" t="s">
        <v>36</v>
      </c>
      <c r="U366" t="s">
        <v>1017</v>
      </c>
      <c r="V366" t="s">
        <v>38</v>
      </c>
      <c r="W366">
        <v>1</v>
      </c>
      <c r="X366" t="s">
        <v>39</v>
      </c>
      <c r="Y366">
        <v>840</v>
      </c>
      <c r="Z366">
        <v>85</v>
      </c>
      <c r="AA366" t="s">
        <v>799</v>
      </c>
      <c r="AB366" t="s">
        <v>122</v>
      </c>
      <c r="AC366">
        <v>425001</v>
      </c>
      <c r="AD366" t="s">
        <v>42</v>
      </c>
      <c r="AE366">
        <v>925</v>
      </c>
      <c r="AF366" t="s">
        <v>894</v>
      </c>
      <c r="AG366" t="s">
        <v>895</v>
      </c>
      <c r="AH366">
        <v>13</v>
      </c>
      <c r="AI366">
        <v>109.2</v>
      </c>
      <c r="AJ366">
        <v>730.8</v>
      </c>
    </row>
    <row r="367" spans="1:36" x14ac:dyDescent="0.3">
      <c r="A367">
        <v>366</v>
      </c>
      <c r="B367" t="s">
        <v>1208</v>
      </c>
      <c r="C367" t="s">
        <v>1183</v>
      </c>
      <c r="D367" s="3">
        <v>0.39583333333333331</v>
      </c>
      <c r="E367" t="s">
        <v>34</v>
      </c>
      <c r="F367">
        <v>1</v>
      </c>
      <c r="G367">
        <v>2018</v>
      </c>
      <c r="H367">
        <v>3</v>
      </c>
      <c r="I367">
        <v>15</v>
      </c>
      <c r="J367">
        <v>0</v>
      </c>
      <c r="K367">
        <v>0</v>
      </c>
      <c r="L367">
        <v>4</v>
      </c>
      <c r="M367">
        <v>0</v>
      </c>
      <c r="N367">
        <v>1</v>
      </c>
      <c r="O367">
        <v>0</v>
      </c>
      <c r="P367">
        <v>0</v>
      </c>
      <c r="Q367">
        <v>0</v>
      </c>
      <c r="R367">
        <v>0</v>
      </c>
      <c r="S367" t="s">
        <v>1209</v>
      </c>
      <c r="T367" t="s">
        <v>47</v>
      </c>
      <c r="U367" t="s">
        <v>1190</v>
      </c>
      <c r="V367" t="s">
        <v>38</v>
      </c>
      <c r="W367">
        <v>1</v>
      </c>
      <c r="X367" t="s">
        <v>39</v>
      </c>
      <c r="Y367">
        <v>634</v>
      </c>
      <c r="Z367">
        <v>85</v>
      </c>
      <c r="AA367" t="s">
        <v>159</v>
      </c>
      <c r="AB367" t="s">
        <v>160</v>
      </c>
      <c r="AC367">
        <v>110052</v>
      </c>
      <c r="AD367" t="s">
        <v>51</v>
      </c>
      <c r="AE367">
        <v>719</v>
      </c>
      <c r="AF367" t="s">
        <v>1192</v>
      </c>
      <c r="AG367" t="s">
        <v>144</v>
      </c>
      <c r="AH367">
        <v>17</v>
      </c>
      <c r="AI367">
        <v>107.78</v>
      </c>
      <c r="AJ367">
        <v>526.22</v>
      </c>
    </row>
    <row r="368" spans="1:36" x14ac:dyDescent="0.3">
      <c r="A368">
        <v>367</v>
      </c>
      <c r="B368" t="s">
        <v>1210</v>
      </c>
      <c r="C368" t="s">
        <v>1183</v>
      </c>
      <c r="D368" s="3">
        <v>0.63888888888888895</v>
      </c>
      <c r="E368" t="s">
        <v>34</v>
      </c>
      <c r="F368">
        <v>1</v>
      </c>
      <c r="G368">
        <v>2018</v>
      </c>
      <c r="H368">
        <v>3</v>
      </c>
      <c r="I368">
        <v>15</v>
      </c>
      <c r="J368">
        <v>0</v>
      </c>
      <c r="K368">
        <v>0</v>
      </c>
      <c r="L368">
        <v>4</v>
      </c>
      <c r="M368">
        <v>0</v>
      </c>
      <c r="N368">
        <v>0</v>
      </c>
      <c r="O368">
        <v>1</v>
      </c>
      <c r="P368">
        <v>0</v>
      </c>
      <c r="Q368">
        <v>0</v>
      </c>
      <c r="R368">
        <v>1</v>
      </c>
      <c r="S368" t="s">
        <v>1211</v>
      </c>
      <c r="T368" t="s">
        <v>36</v>
      </c>
      <c r="U368" t="s">
        <v>1143</v>
      </c>
      <c r="V368" t="s">
        <v>38</v>
      </c>
      <c r="W368">
        <v>1</v>
      </c>
      <c r="X368" t="s">
        <v>39</v>
      </c>
      <c r="Y368">
        <v>134</v>
      </c>
      <c r="Z368">
        <v>85</v>
      </c>
      <c r="AA368" t="s">
        <v>1212</v>
      </c>
      <c r="AB368" t="s">
        <v>122</v>
      </c>
      <c r="AC368">
        <v>401209</v>
      </c>
      <c r="AD368" t="s">
        <v>42</v>
      </c>
      <c r="AE368">
        <v>219</v>
      </c>
      <c r="AF368" t="s">
        <v>1145</v>
      </c>
      <c r="AG368" t="s">
        <v>241</v>
      </c>
      <c r="AH368">
        <v>13</v>
      </c>
      <c r="AI368">
        <v>17.420000000000002</v>
      </c>
      <c r="AJ368">
        <v>116.58</v>
      </c>
    </row>
    <row r="369" spans="1:36" x14ac:dyDescent="0.3">
      <c r="A369">
        <v>368</v>
      </c>
      <c r="B369" t="s">
        <v>1213</v>
      </c>
      <c r="C369" t="s">
        <v>1183</v>
      </c>
      <c r="D369" s="3">
        <v>0.65069444444444446</v>
      </c>
      <c r="E369" t="s">
        <v>34</v>
      </c>
      <c r="F369">
        <v>1</v>
      </c>
      <c r="G369">
        <v>2018</v>
      </c>
      <c r="H369">
        <v>3</v>
      </c>
      <c r="I369">
        <v>15</v>
      </c>
      <c r="J369">
        <v>0</v>
      </c>
      <c r="K369">
        <v>0</v>
      </c>
      <c r="L369">
        <v>4</v>
      </c>
      <c r="M369">
        <v>0</v>
      </c>
      <c r="N369">
        <v>0</v>
      </c>
      <c r="O369">
        <v>1</v>
      </c>
      <c r="P369">
        <v>0</v>
      </c>
      <c r="Q369">
        <v>0</v>
      </c>
      <c r="R369">
        <v>1</v>
      </c>
      <c r="S369" t="s">
        <v>1214</v>
      </c>
      <c r="T369" t="s">
        <v>36</v>
      </c>
      <c r="U369" t="s">
        <v>115</v>
      </c>
      <c r="V369" t="s">
        <v>38</v>
      </c>
      <c r="W369">
        <v>1</v>
      </c>
      <c r="X369" t="s">
        <v>39</v>
      </c>
      <c r="Y369">
        <v>645</v>
      </c>
      <c r="Z369">
        <v>85</v>
      </c>
      <c r="AA369" t="s">
        <v>352</v>
      </c>
      <c r="AB369" t="s">
        <v>50</v>
      </c>
      <c r="AC369">
        <v>600055</v>
      </c>
      <c r="AD369" t="s">
        <v>42</v>
      </c>
      <c r="AE369">
        <v>730</v>
      </c>
      <c r="AF369" t="s">
        <v>117</v>
      </c>
      <c r="AG369" t="s">
        <v>118</v>
      </c>
      <c r="AH369">
        <v>13</v>
      </c>
      <c r="AI369">
        <v>83.85</v>
      </c>
      <c r="AJ369">
        <v>561.15</v>
      </c>
    </row>
    <row r="370" spans="1:36" x14ac:dyDescent="0.3">
      <c r="A370">
        <v>369</v>
      </c>
      <c r="B370" t="s">
        <v>1215</v>
      </c>
      <c r="C370" t="s">
        <v>1183</v>
      </c>
      <c r="D370" s="3">
        <v>0.66111111111111109</v>
      </c>
      <c r="E370" t="s">
        <v>34</v>
      </c>
      <c r="F370">
        <v>1</v>
      </c>
      <c r="G370">
        <v>2018</v>
      </c>
      <c r="H370">
        <v>3</v>
      </c>
      <c r="I370">
        <v>15</v>
      </c>
      <c r="J370">
        <v>0</v>
      </c>
      <c r="K370">
        <v>0</v>
      </c>
      <c r="L370">
        <v>4</v>
      </c>
      <c r="M370">
        <v>0</v>
      </c>
      <c r="N370">
        <v>0</v>
      </c>
      <c r="O370">
        <v>1</v>
      </c>
      <c r="P370">
        <v>0</v>
      </c>
      <c r="Q370">
        <v>0</v>
      </c>
      <c r="R370">
        <v>1</v>
      </c>
      <c r="S370" t="s">
        <v>1216</v>
      </c>
      <c r="T370" t="s">
        <v>36</v>
      </c>
      <c r="U370" t="s">
        <v>863</v>
      </c>
      <c r="V370" t="s">
        <v>38</v>
      </c>
      <c r="W370">
        <v>1</v>
      </c>
      <c r="X370" t="s">
        <v>39</v>
      </c>
      <c r="Y370">
        <v>509</v>
      </c>
      <c r="Z370">
        <v>85</v>
      </c>
      <c r="AA370" t="s">
        <v>1217</v>
      </c>
      <c r="AB370" t="s">
        <v>50</v>
      </c>
      <c r="AC370">
        <v>632503</v>
      </c>
      <c r="AD370" t="s">
        <v>42</v>
      </c>
      <c r="AE370">
        <v>594</v>
      </c>
      <c r="AF370" t="s">
        <v>865</v>
      </c>
      <c r="AG370" t="s">
        <v>866</v>
      </c>
      <c r="AH370">
        <v>13</v>
      </c>
      <c r="AI370">
        <v>66.17</v>
      </c>
      <c r="AJ370">
        <v>442.83</v>
      </c>
    </row>
    <row r="371" spans="1:36" x14ac:dyDescent="0.3">
      <c r="A371">
        <v>370</v>
      </c>
      <c r="B371" t="s">
        <v>1218</v>
      </c>
      <c r="C371" t="s">
        <v>1183</v>
      </c>
      <c r="D371" s="3">
        <v>0.66875000000000007</v>
      </c>
      <c r="E371" t="s">
        <v>34</v>
      </c>
      <c r="F371">
        <v>1</v>
      </c>
      <c r="G371">
        <v>2018</v>
      </c>
      <c r="H371">
        <v>3</v>
      </c>
      <c r="I371">
        <v>15</v>
      </c>
      <c r="J371">
        <v>0</v>
      </c>
      <c r="K371">
        <v>0</v>
      </c>
      <c r="L371">
        <v>4</v>
      </c>
      <c r="M371">
        <v>0</v>
      </c>
      <c r="N371">
        <v>0</v>
      </c>
      <c r="O371">
        <v>0</v>
      </c>
      <c r="P371">
        <v>1</v>
      </c>
      <c r="Q371">
        <v>0</v>
      </c>
      <c r="R371">
        <v>0</v>
      </c>
      <c r="S371" t="s">
        <v>1219</v>
      </c>
      <c r="T371" t="s">
        <v>47</v>
      </c>
      <c r="U371" t="s">
        <v>1143</v>
      </c>
      <c r="V371" t="s">
        <v>38</v>
      </c>
      <c r="W371">
        <v>1</v>
      </c>
      <c r="X371" t="s">
        <v>39</v>
      </c>
      <c r="Y371">
        <v>134</v>
      </c>
      <c r="Z371">
        <v>85</v>
      </c>
      <c r="AA371" t="s">
        <v>404</v>
      </c>
      <c r="AB371" t="s">
        <v>404</v>
      </c>
      <c r="AC371">
        <v>160022</v>
      </c>
      <c r="AD371" t="s">
        <v>42</v>
      </c>
      <c r="AE371">
        <v>219</v>
      </c>
      <c r="AF371" t="s">
        <v>1145</v>
      </c>
      <c r="AG371" t="s">
        <v>241</v>
      </c>
      <c r="AH371">
        <v>13</v>
      </c>
      <c r="AI371">
        <v>17.420000000000002</v>
      </c>
      <c r="AJ371">
        <v>116.58</v>
      </c>
    </row>
    <row r="372" spans="1:36" x14ac:dyDescent="0.3">
      <c r="A372">
        <v>371</v>
      </c>
      <c r="B372" t="s">
        <v>1220</v>
      </c>
      <c r="C372" t="s">
        <v>1183</v>
      </c>
      <c r="D372" s="3">
        <v>0.67499999999999993</v>
      </c>
      <c r="E372" t="s">
        <v>34</v>
      </c>
      <c r="F372">
        <v>1</v>
      </c>
      <c r="G372">
        <v>2018</v>
      </c>
      <c r="H372">
        <v>3</v>
      </c>
      <c r="I372">
        <v>15</v>
      </c>
      <c r="J372">
        <v>0</v>
      </c>
      <c r="K372">
        <v>0</v>
      </c>
      <c r="L372">
        <v>4</v>
      </c>
      <c r="M372">
        <v>0</v>
      </c>
      <c r="N372">
        <v>0</v>
      </c>
      <c r="O372">
        <v>0</v>
      </c>
      <c r="P372">
        <v>1</v>
      </c>
      <c r="Q372">
        <v>0</v>
      </c>
      <c r="R372">
        <v>1</v>
      </c>
      <c r="S372" t="s">
        <v>1221</v>
      </c>
      <c r="T372" t="s">
        <v>36</v>
      </c>
      <c r="U372" t="s">
        <v>1222</v>
      </c>
      <c r="V372" t="s">
        <v>38</v>
      </c>
      <c r="W372">
        <v>1</v>
      </c>
      <c r="X372" t="s">
        <v>39</v>
      </c>
      <c r="Y372">
        <v>256</v>
      </c>
      <c r="Z372">
        <v>85</v>
      </c>
      <c r="AA372" t="s">
        <v>1223</v>
      </c>
      <c r="AB372" t="s">
        <v>308</v>
      </c>
      <c r="AC372">
        <v>456335</v>
      </c>
      <c r="AD372" t="s">
        <v>51</v>
      </c>
      <c r="AE372">
        <v>341</v>
      </c>
      <c r="AF372" t="s">
        <v>1224</v>
      </c>
      <c r="AG372" t="s">
        <v>1225</v>
      </c>
      <c r="AH372">
        <v>17</v>
      </c>
      <c r="AI372">
        <v>43.52</v>
      </c>
      <c r="AJ372">
        <v>212.48</v>
      </c>
    </row>
    <row r="373" spans="1:36" x14ac:dyDescent="0.3">
      <c r="A373">
        <v>372</v>
      </c>
      <c r="B373" t="s">
        <v>1226</v>
      </c>
      <c r="C373" t="s">
        <v>1183</v>
      </c>
      <c r="D373" s="3">
        <v>0.6777777777777777</v>
      </c>
      <c r="E373" t="s">
        <v>34</v>
      </c>
      <c r="F373">
        <v>1</v>
      </c>
      <c r="G373">
        <v>2018</v>
      </c>
      <c r="H373">
        <v>3</v>
      </c>
      <c r="I373">
        <v>15</v>
      </c>
      <c r="J373">
        <v>0</v>
      </c>
      <c r="K373">
        <v>0</v>
      </c>
      <c r="L373">
        <v>4</v>
      </c>
      <c r="M373">
        <v>0</v>
      </c>
      <c r="N373">
        <v>0</v>
      </c>
      <c r="O373">
        <v>0</v>
      </c>
      <c r="P373">
        <v>1</v>
      </c>
      <c r="Q373">
        <v>0</v>
      </c>
      <c r="R373">
        <v>0</v>
      </c>
      <c r="S373" t="s">
        <v>1227</v>
      </c>
      <c r="T373" t="s">
        <v>47</v>
      </c>
      <c r="U373" t="s">
        <v>1190</v>
      </c>
      <c r="V373" t="s">
        <v>38</v>
      </c>
      <c r="W373">
        <v>1</v>
      </c>
      <c r="X373" t="s">
        <v>39</v>
      </c>
      <c r="Y373">
        <v>634</v>
      </c>
      <c r="Z373">
        <v>85</v>
      </c>
      <c r="AA373" t="s">
        <v>1228</v>
      </c>
      <c r="AB373" t="s">
        <v>84</v>
      </c>
      <c r="AC373">
        <v>757002</v>
      </c>
      <c r="AD373" t="s">
        <v>51</v>
      </c>
      <c r="AE373">
        <v>719</v>
      </c>
      <c r="AF373" t="s">
        <v>1192</v>
      </c>
      <c r="AG373" t="s">
        <v>144</v>
      </c>
      <c r="AH373">
        <v>17</v>
      </c>
      <c r="AI373">
        <v>107.78</v>
      </c>
      <c r="AJ373">
        <v>526.22</v>
      </c>
    </row>
    <row r="374" spans="1:36" x14ac:dyDescent="0.3">
      <c r="A374">
        <v>373</v>
      </c>
      <c r="B374" t="s">
        <v>1229</v>
      </c>
      <c r="C374" t="s">
        <v>1230</v>
      </c>
      <c r="D374" s="3">
        <v>0.16458333333333333</v>
      </c>
      <c r="E374" t="s">
        <v>34</v>
      </c>
      <c r="F374">
        <v>1</v>
      </c>
      <c r="G374">
        <v>2018</v>
      </c>
      <c r="H374">
        <v>3</v>
      </c>
      <c r="I374">
        <v>16</v>
      </c>
      <c r="J374">
        <v>0</v>
      </c>
      <c r="K374">
        <v>0</v>
      </c>
      <c r="L374">
        <v>5</v>
      </c>
      <c r="M374">
        <v>0</v>
      </c>
      <c r="N374">
        <v>0</v>
      </c>
      <c r="O374">
        <v>0</v>
      </c>
      <c r="P374">
        <v>0</v>
      </c>
      <c r="Q374">
        <v>1</v>
      </c>
      <c r="R374">
        <v>0</v>
      </c>
      <c r="S374" t="s">
        <v>1231</v>
      </c>
      <c r="T374" t="s">
        <v>47</v>
      </c>
      <c r="U374" t="s">
        <v>1232</v>
      </c>
      <c r="V374" t="s">
        <v>38</v>
      </c>
      <c r="W374">
        <v>1</v>
      </c>
      <c r="X374" t="s">
        <v>39</v>
      </c>
      <c r="Y374">
        <v>575</v>
      </c>
      <c r="Z374">
        <v>85</v>
      </c>
      <c r="AA374" t="s">
        <v>1233</v>
      </c>
      <c r="AB374" t="s">
        <v>451</v>
      </c>
      <c r="AC374">
        <v>180010</v>
      </c>
      <c r="AD374" t="s">
        <v>42</v>
      </c>
      <c r="AE374">
        <v>660</v>
      </c>
      <c r="AF374" t="s">
        <v>1234</v>
      </c>
      <c r="AG374" t="s">
        <v>1235</v>
      </c>
      <c r="AH374">
        <v>13</v>
      </c>
      <c r="AI374">
        <v>74.75</v>
      </c>
      <c r="AJ374">
        <v>500.25</v>
      </c>
    </row>
    <row r="375" spans="1:36" x14ac:dyDescent="0.3">
      <c r="A375">
        <v>374</v>
      </c>
      <c r="B375" t="s">
        <v>1236</v>
      </c>
      <c r="C375" t="s">
        <v>1230</v>
      </c>
      <c r="D375" s="3">
        <v>0.21319444444444444</v>
      </c>
      <c r="E375" t="s">
        <v>34</v>
      </c>
      <c r="F375">
        <v>1</v>
      </c>
      <c r="G375">
        <v>2018</v>
      </c>
      <c r="H375">
        <v>3</v>
      </c>
      <c r="I375">
        <v>16</v>
      </c>
      <c r="J375">
        <v>0</v>
      </c>
      <c r="K375">
        <v>0</v>
      </c>
      <c r="L375">
        <v>5</v>
      </c>
      <c r="M375">
        <v>0</v>
      </c>
      <c r="N375">
        <v>0</v>
      </c>
      <c r="O375">
        <v>0</v>
      </c>
      <c r="P375">
        <v>0</v>
      </c>
      <c r="Q375">
        <v>1</v>
      </c>
      <c r="R375">
        <v>0</v>
      </c>
      <c r="S375" t="s">
        <v>1237</v>
      </c>
      <c r="T375" t="s">
        <v>47</v>
      </c>
      <c r="U375" t="s">
        <v>382</v>
      </c>
      <c r="V375" t="s">
        <v>38</v>
      </c>
      <c r="W375">
        <v>1</v>
      </c>
      <c r="X375" t="s">
        <v>39</v>
      </c>
      <c r="Y375">
        <v>499</v>
      </c>
      <c r="Z375">
        <v>85</v>
      </c>
      <c r="AA375" t="s">
        <v>91</v>
      </c>
      <c r="AB375" t="s">
        <v>92</v>
      </c>
      <c r="AC375">
        <v>495452</v>
      </c>
      <c r="AD375" t="s">
        <v>51</v>
      </c>
      <c r="AE375">
        <v>584</v>
      </c>
      <c r="AF375" t="s">
        <v>383</v>
      </c>
      <c r="AG375" t="s">
        <v>384</v>
      </c>
      <c r="AH375">
        <v>17</v>
      </c>
      <c r="AI375">
        <v>84.83</v>
      </c>
      <c r="AJ375">
        <v>414.17</v>
      </c>
    </row>
    <row r="376" spans="1:36" x14ac:dyDescent="0.3">
      <c r="A376">
        <v>375</v>
      </c>
      <c r="B376" t="s">
        <v>1238</v>
      </c>
      <c r="C376" t="s">
        <v>1230</v>
      </c>
      <c r="D376" s="3">
        <v>0.23472222222222219</v>
      </c>
      <c r="E376" t="s">
        <v>34</v>
      </c>
      <c r="F376">
        <v>1</v>
      </c>
      <c r="G376">
        <v>2018</v>
      </c>
      <c r="H376">
        <v>3</v>
      </c>
      <c r="I376">
        <v>16</v>
      </c>
      <c r="J376">
        <v>0</v>
      </c>
      <c r="K376">
        <v>0</v>
      </c>
      <c r="L376">
        <v>5</v>
      </c>
      <c r="M376">
        <v>0</v>
      </c>
      <c r="N376">
        <v>0</v>
      </c>
      <c r="O376">
        <v>0</v>
      </c>
      <c r="P376">
        <v>0</v>
      </c>
      <c r="Q376">
        <v>1</v>
      </c>
      <c r="R376">
        <v>1</v>
      </c>
      <c r="S376" t="s">
        <v>1239</v>
      </c>
      <c r="T376" t="s">
        <v>36</v>
      </c>
      <c r="U376" t="s">
        <v>1143</v>
      </c>
      <c r="V376" t="s">
        <v>38</v>
      </c>
      <c r="W376">
        <v>1</v>
      </c>
      <c r="X376" t="s">
        <v>39</v>
      </c>
      <c r="Y376">
        <v>134</v>
      </c>
      <c r="Z376">
        <v>85</v>
      </c>
      <c r="AA376" t="s">
        <v>1240</v>
      </c>
      <c r="AB376" t="s">
        <v>308</v>
      </c>
      <c r="AC376">
        <v>475005</v>
      </c>
      <c r="AD376" t="s">
        <v>42</v>
      </c>
      <c r="AE376">
        <v>219</v>
      </c>
      <c r="AF376" t="s">
        <v>1145</v>
      </c>
      <c r="AG376" t="s">
        <v>241</v>
      </c>
      <c r="AH376">
        <v>13</v>
      </c>
      <c r="AI376">
        <v>17.420000000000002</v>
      </c>
      <c r="AJ376">
        <v>116.58</v>
      </c>
    </row>
    <row r="377" spans="1:36" x14ac:dyDescent="0.3">
      <c r="A377">
        <v>376</v>
      </c>
      <c r="B377" t="s">
        <v>1241</v>
      </c>
      <c r="C377" t="s">
        <v>1230</v>
      </c>
      <c r="D377" s="3">
        <v>0.36041666666666666</v>
      </c>
      <c r="E377" t="s">
        <v>34</v>
      </c>
      <c r="F377">
        <v>1</v>
      </c>
      <c r="G377">
        <v>2018</v>
      </c>
      <c r="H377">
        <v>3</v>
      </c>
      <c r="I377">
        <v>16</v>
      </c>
      <c r="J377">
        <v>0</v>
      </c>
      <c r="K377">
        <v>0</v>
      </c>
      <c r="L377">
        <v>5</v>
      </c>
      <c r="M377">
        <v>0</v>
      </c>
      <c r="N377">
        <v>1</v>
      </c>
      <c r="O377">
        <v>0</v>
      </c>
      <c r="P377">
        <v>0</v>
      </c>
      <c r="Q377">
        <v>0</v>
      </c>
      <c r="R377">
        <v>1</v>
      </c>
      <c r="S377" t="s">
        <v>1242</v>
      </c>
      <c r="T377" t="s">
        <v>36</v>
      </c>
      <c r="U377" t="s">
        <v>1143</v>
      </c>
      <c r="V377" t="s">
        <v>38</v>
      </c>
      <c r="W377">
        <v>1</v>
      </c>
      <c r="X377" t="s">
        <v>39</v>
      </c>
      <c r="Y377">
        <v>134</v>
      </c>
      <c r="Z377">
        <v>85</v>
      </c>
      <c r="AA377" t="s">
        <v>1243</v>
      </c>
      <c r="AB377" t="s">
        <v>122</v>
      </c>
      <c r="AC377">
        <v>431542</v>
      </c>
      <c r="AD377" t="s">
        <v>42</v>
      </c>
      <c r="AE377">
        <v>219</v>
      </c>
      <c r="AF377" t="s">
        <v>1145</v>
      </c>
      <c r="AG377" t="s">
        <v>241</v>
      </c>
      <c r="AH377">
        <v>13</v>
      </c>
      <c r="AI377">
        <v>17.420000000000002</v>
      </c>
      <c r="AJ377">
        <v>116.58</v>
      </c>
    </row>
    <row r="378" spans="1:36" x14ac:dyDescent="0.3">
      <c r="A378">
        <v>377</v>
      </c>
      <c r="B378" t="s">
        <v>1244</v>
      </c>
      <c r="C378" t="s">
        <v>1230</v>
      </c>
      <c r="D378" s="3">
        <v>0.36388888888888887</v>
      </c>
      <c r="E378" t="s">
        <v>34</v>
      </c>
      <c r="F378">
        <v>1</v>
      </c>
      <c r="G378">
        <v>2018</v>
      </c>
      <c r="H378">
        <v>3</v>
      </c>
      <c r="I378">
        <v>16</v>
      </c>
      <c r="J378">
        <v>0</v>
      </c>
      <c r="K378">
        <v>0</v>
      </c>
      <c r="L378">
        <v>5</v>
      </c>
      <c r="M378">
        <v>0</v>
      </c>
      <c r="N378">
        <v>1</v>
      </c>
      <c r="O378">
        <v>0</v>
      </c>
      <c r="P378">
        <v>0</v>
      </c>
      <c r="Q378">
        <v>0</v>
      </c>
      <c r="R378">
        <v>1</v>
      </c>
      <c r="S378" t="s">
        <v>1245</v>
      </c>
      <c r="T378" t="s">
        <v>36</v>
      </c>
      <c r="U378" t="s">
        <v>564</v>
      </c>
      <c r="V378" t="s">
        <v>38</v>
      </c>
      <c r="W378">
        <v>1</v>
      </c>
      <c r="X378" t="s">
        <v>39</v>
      </c>
      <c r="Y378">
        <v>723</v>
      </c>
      <c r="Z378">
        <v>85</v>
      </c>
      <c r="AA378" t="s">
        <v>712</v>
      </c>
      <c r="AB378" t="s">
        <v>187</v>
      </c>
      <c r="AC378">
        <v>132001</v>
      </c>
      <c r="AD378" t="s">
        <v>42</v>
      </c>
      <c r="AE378">
        <v>808</v>
      </c>
      <c r="AF378" t="s">
        <v>565</v>
      </c>
      <c r="AG378" t="s">
        <v>566</v>
      </c>
      <c r="AH378">
        <v>13</v>
      </c>
      <c r="AI378">
        <v>93.99</v>
      </c>
      <c r="AJ378">
        <v>629.01</v>
      </c>
    </row>
    <row r="379" spans="1:36" x14ac:dyDescent="0.3">
      <c r="A379">
        <v>378</v>
      </c>
      <c r="B379" t="s">
        <v>1246</v>
      </c>
      <c r="C379" t="s">
        <v>1247</v>
      </c>
      <c r="D379" s="3">
        <v>5.2083333333333336E-2</v>
      </c>
      <c r="E379" t="s">
        <v>34</v>
      </c>
      <c r="F379">
        <v>1</v>
      </c>
      <c r="G379">
        <v>2018</v>
      </c>
      <c r="H379">
        <v>3</v>
      </c>
      <c r="I379">
        <v>17</v>
      </c>
      <c r="J379">
        <v>0</v>
      </c>
      <c r="K379">
        <v>0</v>
      </c>
      <c r="L379">
        <v>6</v>
      </c>
      <c r="M379">
        <v>1</v>
      </c>
      <c r="N379">
        <v>0</v>
      </c>
      <c r="O379">
        <v>0</v>
      </c>
      <c r="P379">
        <v>0</v>
      </c>
      <c r="Q379">
        <v>1</v>
      </c>
      <c r="R379">
        <v>0</v>
      </c>
      <c r="S379" t="s">
        <v>1248</v>
      </c>
      <c r="T379" t="s">
        <v>47</v>
      </c>
      <c r="U379" t="s">
        <v>584</v>
      </c>
      <c r="V379" t="s">
        <v>38</v>
      </c>
      <c r="W379">
        <v>1</v>
      </c>
      <c r="X379" t="s">
        <v>39</v>
      </c>
      <c r="Y379">
        <v>385</v>
      </c>
      <c r="Z379">
        <v>85</v>
      </c>
      <c r="AA379" t="s">
        <v>1249</v>
      </c>
      <c r="AB379" t="s">
        <v>106</v>
      </c>
      <c r="AC379">
        <v>221010</v>
      </c>
      <c r="AD379" t="s">
        <v>42</v>
      </c>
      <c r="AE379">
        <v>470</v>
      </c>
      <c r="AF379" t="s">
        <v>585</v>
      </c>
      <c r="AG379" t="s">
        <v>586</v>
      </c>
      <c r="AH379">
        <v>13</v>
      </c>
      <c r="AI379">
        <v>50.05</v>
      </c>
      <c r="AJ379">
        <v>334.95</v>
      </c>
    </row>
    <row r="380" spans="1:36" x14ac:dyDescent="0.3">
      <c r="A380">
        <v>379</v>
      </c>
      <c r="B380" t="s">
        <v>1250</v>
      </c>
      <c r="C380" t="s">
        <v>1247</v>
      </c>
      <c r="D380" s="3">
        <v>0.15763888888888888</v>
      </c>
      <c r="E380" t="s">
        <v>34</v>
      </c>
      <c r="F380">
        <v>1</v>
      </c>
      <c r="G380">
        <v>2018</v>
      </c>
      <c r="H380">
        <v>3</v>
      </c>
      <c r="I380">
        <v>17</v>
      </c>
      <c r="J380">
        <v>0</v>
      </c>
      <c r="K380">
        <v>0</v>
      </c>
      <c r="L380">
        <v>6</v>
      </c>
      <c r="M380">
        <v>1</v>
      </c>
      <c r="N380">
        <v>0</v>
      </c>
      <c r="O380">
        <v>0</v>
      </c>
      <c r="P380">
        <v>0</v>
      </c>
      <c r="Q380">
        <v>1</v>
      </c>
      <c r="R380">
        <v>1</v>
      </c>
      <c r="S380" t="s">
        <v>1251</v>
      </c>
      <c r="T380" t="s">
        <v>36</v>
      </c>
      <c r="U380" t="s">
        <v>953</v>
      </c>
      <c r="V380" t="s">
        <v>38</v>
      </c>
      <c r="W380">
        <v>1</v>
      </c>
      <c r="X380" t="s">
        <v>39</v>
      </c>
      <c r="Y380">
        <v>780</v>
      </c>
      <c r="Z380">
        <v>85</v>
      </c>
      <c r="AA380" t="s">
        <v>57</v>
      </c>
      <c r="AB380" t="s">
        <v>58</v>
      </c>
      <c r="AC380">
        <v>781039</v>
      </c>
      <c r="AD380" t="s">
        <v>42</v>
      </c>
      <c r="AE380">
        <v>865</v>
      </c>
      <c r="AF380" t="s">
        <v>955</v>
      </c>
      <c r="AG380" t="s">
        <v>956</v>
      </c>
      <c r="AH380">
        <v>13</v>
      </c>
      <c r="AI380">
        <v>101.4</v>
      </c>
      <c r="AJ380">
        <v>678.6</v>
      </c>
    </row>
    <row r="381" spans="1:36" x14ac:dyDescent="0.3">
      <c r="A381">
        <v>380</v>
      </c>
      <c r="B381" t="s">
        <v>1252</v>
      </c>
      <c r="C381" t="s">
        <v>1247</v>
      </c>
      <c r="D381" s="3">
        <v>0.26527777777777778</v>
      </c>
      <c r="E381" t="s">
        <v>34</v>
      </c>
      <c r="F381">
        <v>1</v>
      </c>
      <c r="G381">
        <v>2018</v>
      </c>
      <c r="H381">
        <v>3</v>
      </c>
      <c r="I381">
        <v>17</v>
      </c>
      <c r="J381">
        <v>0</v>
      </c>
      <c r="K381">
        <v>0</v>
      </c>
      <c r="L381">
        <v>6</v>
      </c>
      <c r="M381">
        <v>1</v>
      </c>
      <c r="N381">
        <v>1</v>
      </c>
      <c r="O381">
        <v>0</v>
      </c>
      <c r="P381">
        <v>0</v>
      </c>
      <c r="Q381">
        <v>0</v>
      </c>
      <c r="R381">
        <v>0</v>
      </c>
      <c r="S381" t="s">
        <v>1253</v>
      </c>
      <c r="T381" t="s">
        <v>47</v>
      </c>
      <c r="U381" t="s">
        <v>37</v>
      </c>
      <c r="V381" t="s">
        <v>38</v>
      </c>
      <c r="W381">
        <v>1</v>
      </c>
      <c r="X381" t="s">
        <v>39</v>
      </c>
      <c r="Y381">
        <v>999</v>
      </c>
      <c r="Z381">
        <v>85</v>
      </c>
      <c r="AA381" t="s">
        <v>1254</v>
      </c>
      <c r="AB381" t="s">
        <v>122</v>
      </c>
      <c r="AC381">
        <v>413305</v>
      </c>
      <c r="AD381" t="s">
        <v>42</v>
      </c>
      <c r="AE381">
        <v>1084</v>
      </c>
      <c r="AF381" t="s">
        <v>43</v>
      </c>
      <c r="AG381" t="s">
        <v>44</v>
      </c>
      <c r="AH381">
        <v>13</v>
      </c>
      <c r="AI381">
        <v>129.87</v>
      </c>
      <c r="AJ381">
        <v>869.13</v>
      </c>
    </row>
    <row r="382" spans="1:36" x14ac:dyDescent="0.3">
      <c r="A382">
        <v>381</v>
      </c>
      <c r="B382" t="s">
        <v>1255</v>
      </c>
      <c r="C382" t="s">
        <v>1256</v>
      </c>
      <c r="D382" s="3">
        <v>0.37638888888888888</v>
      </c>
      <c r="E382" t="s">
        <v>34</v>
      </c>
      <c r="F382">
        <v>1</v>
      </c>
      <c r="G382">
        <v>2018</v>
      </c>
      <c r="H382">
        <v>3</v>
      </c>
      <c r="I382">
        <v>18</v>
      </c>
      <c r="J382">
        <v>0</v>
      </c>
      <c r="K382">
        <v>0</v>
      </c>
      <c r="L382">
        <v>7</v>
      </c>
      <c r="M382">
        <v>1</v>
      </c>
      <c r="N382">
        <v>1</v>
      </c>
      <c r="O382">
        <v>0</v>
      </c>
      <c r="P382">
        <v>0</v>
      </c>
      <c r="Q382">
        <v>0</v>
      </c>
      <c r="R382">
        <v>1</v>
      </c>
      <c r="S382" t="s">
        <v>1257</v>
      </c>
      <c r="T382" t="s">
        <v>36</v>
      </c>
      <c r="U382" t="s">
        <v>1258</v>
      </c>
      <c r="V382" t="s">
        <v>38</v>
      </c>
      <c r="W382">
        <v>1</v>
      </c>
      <c r="X382" t="s">
        <v>39</v>
      </c>
      <c r="Y382">
        <v>175</v>
      </c>
      <c r="Z382">
        <v>85</v>
      </c>
      <c r="AA382" t="s">
        <v>235</v>
      </c>
      <c r="AB382" t="s">
        <v>225</v>
      </c>
      <c r="AC382">
        <v>500032</v>
      </c>
      <c r="AD382" t="s">
        <v>51</v>
      </c>
      <c r="AE382">
        <v>260</v>
      </c>
      <c r="AF382" t="s">
        <v>249</v>
      </c>
      <c r="AG382" t="s">
        <v>241</v>
      </c>
      <c r="AH382">
        <v>17</v>
      </c>
      <c r="AI382">
        <v>29.75</v>
      </c>
      <c r="AJ382">
        <v>145.25</v>
      </c>
    </row>
    <row r="383" spans="1:36" x14ac:dyDescent="0.3">
      <c r="A383">
        <v>382</v>
      </c>
      <c r="B383" t="s">
        <v>1259</v>
      </c>
      <c r="C383" t="s">
        <v>1256</v>
      </c>
      <c r="D383" s="3">
        <v>0.4069444444444445</v>
      </c>
      <c r="E383" t="s">
        <v>34</v>
      </c>
      <c r="F383">
        <v>1</v>
      </c>
      <c r="G383">
        <v>2018</v>
      </c>
      <c r="H383">
        <v>3</v>
      </c>
      <c r="I383">
        <v>18</v>
      </c>
      <c r="J383">
        <v>0</v>
      </c>
      <c r="K383">
        <v>0</v>
      </c>
      <c r="L383">
        <v>7</v>
      </c>
      <c r="M383">
        <v>1</v>
      </c>
      <c r="N383">
        <v>1</v>
      </c>
      <c r="O383">
        <v>0</v>
      </c>
      <c r="P383">
        <v>0</v>
      </c>
      <c r="Q383">
        <v>0</v>
      </c>
      <c r="R383">
        <v>1</v>
      </c>
      <c r="S383" t="s">
        <v>1260</v>
      </c>
      <c r="T383" t="s">
        <v>36</v>
      </c>
      <c r="U383" t="s">
        <v>1261</v>
      </c>
      <c r="V383" t="s">
        <v>38</v>
      </c>
      <c r="W383">
        <v>1</v>
      </c>
      <c r="X383" t="s">
        <v>39</v>
      </c>
      <c r="Y383">
        <v>555</v>
      </c>
      <c r="Z383">
        <v>85</v>
      </c>
      <c r="AA383" t="s">
        <v>352</v>
      </c>
      <c r="AB383" t="s">
        <v>50</v>
      </c>
      <c r="AC383">
        <v>600002</v>
      </c>
      <c r="AD383" t="s">
        <v>42</v>
      </c>
      <c r="AE383">
        <v>640</v>
      </c>
      <c r="AF383" t="s">
        <v>1262</v>
      </c>
      <c r="AG383" t="s">
        <v>1263</v>
      </c>
      <c r="AH383">
        <v>13</v>
      </c>
      <c r="AI383">
        <v>72.150000000000006</v>
      </c>
      <c r="AJ383">
        <v>482.85</v>
      </c>
    </row>
    <row r="384" spans="1:36" x14ac:dyDescent="0.3">
      <c r="A384">
        <v>383</v>
      </c>
      <c r="B384" t="s">
        <v>1264</v>
      </c>
      <c r="C384" t="s">
        <v>1256</v>
      </c>
      <c r="D384" s="3">
        <v>0.4916666666666667</v>
      </c>
      <c r="E384" t="s">
        <v>34</v>
      </c>
      <c r="F384">
        <v>1</v>
      </c>
      <c r="G384">
        <v>2018</v>
      </c>
      <c r="H384">
        <v>3</v>
      </c>
      <c r="I384">
        <v>18</v>
      </c>
      <c r="J384">
        <v>0</v>
      </c>
      <c r="K384">
        <v>0</v>
      </c>
      <c r="L384">
        <v>7</v>
      </c>
      <c r="M384">
        <v>1</v>
      </c>
      <c r="N384">
        <v>1</v>
      </c>
      <c r="O384">
        <v>0</v>
      </c>
      <c r="P384">
        <v>0</v>
      </c>
      <c r="Q384">
        <v>0</v>
      </c>
      <c r="R384">
        <v>0</v>
      </c>
      <c r="S384" t="s">
        <v>1265</v>
      </c>
      <c r="T384" t="s">
        <v>47</v>
      </c>
      <c r="U384" t="s">
        <v>564</v>
      </c>
      <c r="V384" t="s">
        <v>38</v>
      </c>
      <c r="W384">
        <v>1</v>
      </c>
      <c r="X384" t="s">
        <v>39</v>
      </c>
      <c r="Y384">
        <v>723</v>
      </c>
      <c r="Z384">
        <v>85</v>
      </c>
      <c r="AA384" t="s">
        <v>1266</v>
      </c>
      <c r="AB384" t="s">
        <v>126</v>
      </c>
      <c r="AC384">
        <v>326001</v>
      </c>
      <c r="AD384" t="s">
        <v>42</v>
      </c>
      <c r="AE384">
        <v>808</v>
      </c>
      <c r="AF384" t="s">
        <v>565</v>
      </c>
      <c r="AG384" t="s">
        <v>566</v>
      </c>
      <c r="AH384">
        <v>13</v>
      </c>
      <c r="AI384">
        <v>93.99</v>
      </c>
      <c r="AJ384">
        <v>629.01</v>
      </c>
    </row>
    <row r="385" spans="1:36" x14ac:dyDescent="0.3">
      <c r="A385">
        <v>384</v>
      </c>
      <c r="B385" t="s">
        <v>1267</v>
      </c>
      <c r="C385" t="s">
        <v>1256</v>
      </c>
      <c r="D385" s="3">
        <v>0.56458333333333333</v>
      </c>
      <c r="E385" t="s">
        <v>34</v>
      </c>
      <c r="F385">
        <v>1</v>
      </c>
      <c r="G385">
        <v>2018</v>
      </c>
      <c r="H385">
        <v>3</v>
      </c>
      <c r="I385">
        <v>18</v>
      </c>
      <c r="J385">
        <v>0</v>
      </c>
      <c r="K385">
        <v>0</v>
      </c>
      <c r="L385">
        <v>7</v>
      </c>
      <c r="M385">
        <v>1</v>
      </c>
      <c r="N385">
        <v>0</v>
      </c>
      <c r="O385">
        <v>1</v>
      </c>
      <c r="P385">
        <v>0</v>
      </c>
      <c r="Q385">
        <v>0</v>
      </c>
      <c r="R385">
        <v>0</v>
      </c>
      <c r="S385" t="s">
        <v>1268</v>
      </c>
      <c r="T385" t="s">
        <v>47</v>
      </c>
      <c r="U385" t="s">
        <v>1017</v>
      </c>
      <c r="V385" t="s">
        <v>38</v>
      </c>
      <c r="W385">
        <v>1</v>
      </c>
      <c r="X385" t="s">
        <v>39</v>
      </c>
      <c r="Y385">
        <v>840</v>
      </c>
      <c r="Z385">
        <v>85</v>
      </c>
      <c r="AA385" t="s">
        <v>116</v>
      </c>
      <c r="AB385" t="s">
        <v>84</v>
      </c>
      <c r="AC385">
        <v>751019</v>
      </c>
      <c r="AD385" t="s">
        <v>42</v>
      </c>
      <c r="AE385">
        <v>925</v>
      </c>
      <c r="AF385" t="s">
        <v>894</v>
      </c>
      <c r="AG385" t="s">
        <v>895</v>
      </c>
      <c r="AH385">
        <v>13</v>
      </c>
      <c r="AI385">
        <v>109.2</v>
      </c>
      <c r="AJ385">
        <v>730.8</v>
      </c>
    </row>
    <row r="386" spans="1:36" x14ac:dyDescent="0.3">
      <c r="A386">
        <v>385</v>
      </c>
      <c r="B386" t="s">
        <v>1269</v>
      </c>
      <c r="C386" t="s">
        <v>1256</v>
      </c>
      <c r="D386" s="3">
        <v>0.61041666666666672</v>
      </c>
      <c r="E386" t="s">
        <v>34</v>
      </c>
      <c r="F386">
        <v>1</v>
      </c>
      <c r="G386">
        <v>2018</v>
      </c>
      <c r="H386">
        <v>3</v>
      </c>
      <c r="I386">
        <v>18</v>
      </c>
      <c r="J386">
        <v>0</v>
      </c>
      <c r="K386">
        <v>0</v>
      </c>
      <c r="L386">
        <v>7</v>
      </c>
      <c r="M386">
        <v>1</v>
      </c>
      <c r="N386">
        <v>0</v>
      </c>
      <c r="O386">
        <v>1</v>
      </c>
      <c r="P386">
        <v>0</v>
      </c>
      <c r="Q386">
        <v>0</v>
      </c>
      <c r="R386">
        <v>1</v>
      </c>
      <c r="S386" t="s">
        <v>1270</v>
      </c>
      <c r="T386" t="s">
        <v>36</v>
      </c>
      <c r="U386" t="s">
        <v>1017</v>
      </c>
      <c r="V386" t="s">
        <v>38</v>
      </c>
      <c r="W386">
        <v>1</v>
      </c>
      <c r="X386" t="s">
        <v>39</v>
      </c>
      <c r="Y386">
        <v>840</v>
      </c>
      <c r="Z386">
        <v>85</v>
      </c>
      <c r="AA386" t="s">
        <v>961</v>
      </c>
      <c r="AB386" t="s">
        <v>122</v>
      </c>
      <c r="AC386">
        <v>413531</v>
      </c>
      <c r="AD386" t="s">
        <v>42</v>
      </c>
      <c r="AE386">
        <v>925</v>
      </c>
      <c r="AF386" t="s">
        <v>894</v>
      </c>
      <c r="AG386" t="s">
        <v>895</v>
      </c>
      <c r="AH386">
        <v>13</v>
      </c>
      <c r="AI386">
        <v>109.2</v>
      </c>
      <c r="AJ386">
        <v>730.8</v>
      </c>
    </row>
    <row r="387" spans="1:36" x14ac:dyDescent="0.3">
      <c r="A387">
        <v>386</v>
      </c>
      <c r="B387" t="s">
        <v>1271</v>
      </c>
      <c r="C387" t="s">
        <v>1272</v>
      </c>
      <c r="D387" s="3">
        <v>0.17083333333333331</v>
      </c>
      <c r="E387" t="s">
        <v>34</v>
      </c>
      <c r="F387">
        <v>1</v>
      </c>
      <c r="G387">
        <v>2018</v>
      </c>
      <c r="H387">
        <v>3</v>
      </c>
      <c r="I387">
        <v>19</v>
      </c>
      <c r="J387">
        <v>0</v>
      </c>
      <c r="K387">
        <v>0</v>
      </c>
      <c r="L387">
        <v>1</v>
      </c>
      <c r="M387">
        <v>0</v>
      </c>
      <c r="N387">
        <v>0</v>
      </c>
      <c r="O387">
        <v>0</v>
      </c>
      <c r="P387">
        <v>0</v>
      </c>
      <c r="Q387">
        <v>1</v>
      </c>
      <c r="R387">
        <v>1</v>
      </c>
      <c r="S387" t="s">
        <v>1273</v>
      </c>
      <c r="T387" t="s">
        <v>36</v>
      </c>
      <c r="U387" t="s">
        <v>1261</v>
      </c>
      <c r="V387" t="s">
        <v>38</v>
      </c>
      <c r="W387">
        <v>1</v>
      </c>
      <c r="X387" t="s">
        <v>39</v>
      </c>
      <c r="Y387">
        <v>555</v>
      </c>
      <c r="Z387">
        <v>85</v>
      </c>
      <c r="AA387" t="s">
        <v>116</v>
      </c>
      <c r="AB387" t="s">
        <v>84</v>
      </c>
      <c r="AC387">
        <v>751003</v>
      </c>
      <c r="AD387" t="s">
        <v>42</v>
      </c>
      <c r="AE387">
        <v>640</v>
      </c>
      <c r="AF387" t="s">
        <v>1262</v>
      </c>
      <c r="AG387" t="s">
        <v>1263</v>
      </c>
      <c r="AH387">
        <v>13</v>
      </c>
      <c r="AI387">
        <v>72.150000000000006</v>
      </c>
      <c r="AJ387">
        <v>482.85</v>
      </c>
    </row>
    <row r="388" spans="1:36" x14ac:dyDescent="0.3">
      <c r="A388">
        <v>387</v>
      </c>
      <c r="B388" t="s">
        <v>1274</v>
      </c>
      <c r="C388" t="s">
        <v>1272</v>
      </c>
      <c r="D388" s="3">
        <v>0.24097222222222223</v>
      </c>
      <c r="E388" t="s">
        <v>34</v>
      </c>
      <c r="F388">
        <v>1</v>
      </c>
      <c r="G388">
        <v>2018</v>
      </c>
      <c r="H388">
        <v>3</v>
      </c>
      <c r="I388">
        <v>19</v>
      </c>
      <c r="J388">
        <v>0</v>
      </c>
      <c r="K388">
        <v>0</v>
      </c>
      <c r="L388">
        <v>1</v>
      </c>
      <c r="M388">
        <v>0</v>
      </c>
      <c r="N388">
        <v>0</v>
      </c>
      <c r="O388">
        <v>0</v>
      </c>
      <c r="P388">
        <v>0</v>
      </c>
      <c r="Q388">
        <v>1</v>
      </c>
      <c r="R388">
        <v>0</v>
      </c>
      <c r="S388" t="s">
        <v>1275</v>
      </c>
      <c r="T388" t="s">
        <v>47</v>
      </c>
      <c r="U388" t="s">
        <v>1017</v>
      </c>
      <c r="V388" t="s">
        <v>38</v>
      </c>
      <c r="W388">
        <v>1</v>
      </c>
      <c r="X388" t="s">
        <v>39</v>
      </c>
      <c r="Y388">
        <v>840</v>
      </c>
      <c r="Z388">
        <v>85</v>
      </c>
      <c r="AA388" t="s">
        <v>1024</v>
      </c>
      <c r="AB388" t="s">
        <v>335</v>
      </c>
      <c r="AC388">
        <v>700136</v>
      </c>
      <c r="AD388" t="s">
        <v>42</v>
      </c>
      <c r="AE388">
        <v>925</v>
      </c>
      <c r="AF388" t="s">
        <v>894</v>
      </c>
      <c r="AG388" t="s">
        <v>895</v>
      </c>
      <c r="AH388">
        <v>13</v>
      </c>
      <c r="AI388">
        <v>109.2</v>
      </c>
      <c r="AJ388">
        <v>730.8</v>
      </c>
    </row>
    <row r="389" spans="1:36" x14ac:dyDescent="0.3">
      <c r="A389">
        <v>388</v>
      </c>
      <c r="B389" t="s">
        <v>1276</v>
      </c>
      <c r="C389" t="s">
        <v>1272</v>
      </c>
      <c r="D389" s="3">
        <v>0.33263888888888887</v>
      </c>
      <c r="E389" t="s">
        <v>34</v>
      </c>
      <c r="F389">
        <v>1</v>
      </c>
      <c r="G389">
        <v>2018</v>
      </c>
      <c r="H389">
        <v>3</v>
      </c>
      <c r="I389">
        <v>19</v>
      </c>
      <c r="J389">
        <v>0</v>
      </c>
      <c r="K389">
        <v>0</v>
      </c>
      <c r="L389">
        <v>1</v>
      </c>
      <c r="M389">
        <v>0</v>
      </c>
      <c r="N389">
        <v>1</v>
      </c>
      <c r="O389">
        <v>0</v>
      </c>
      <c r="P389">
        <v>0</v>
      </c>
      <c r="Q389">
        <v>0</v>
      </c>
      <c r="R389">
        <v>1</v>
      </c>
      <c r="S389" t="s">
        <v>1277</v>
      </c>
      <c r="T389" t="s">
        <v>36</v>
      </c>
      <c r="U389" t="s">
        <v>1017</v>
      </c>
      <c r="V389" t="s">
        <v>38</v>
      </c>
      <c r="W389">
        <v>2</v>
      </c>
      <c r="X389" t="s">
        <v>39</v>
      </c>
      <c r="Y389">
        <v>1680</v>
      </c>
      <c r="Z389">
        <v>170</v>
      </c>
      <c r="AA389" t="s">
        <v>926</v>
      </c>
      <c r="AB389" t="s">
        <v>655</v>
      </c>
      <c r="AC389">
        <v>793002</v>
      </c>
      <c r="AD389" t="s">
        <v>42</v>
      </c>
      <c r="AE389">
        <v>1850</v>
      </c>
      <c r="AF389" t="s">
        <v>894</v>
      </c>
      <c r="AG389" t="s">
        <v>895</v>
      </c>
      <c r="AH389">
        <v>13</v>
      </c>
      <c r="AI389">
        <v>218.4</v>
      </c>
      <c r="AJ389">
        <v>1461.6</v>
      </c>
    </row>
    <row r="390" spans="1:36" x14ac:dyDescent="0.3">
      <c r="A390">
        <v>389</v>
      </c>
      <c r="B390" t="s">
        <v>1278</v>
      </c>
      <c r="C390" t="s">
        <v>1272</v>
      </c>
      <c r="D390" s="3">
        <v>0.35069444444444442</v>
      </c>
      <c r="E390" t="s">
        <v>34</v>
      </c>
      <c r="F390">
        <v>1</v>
      </c>
      <c r="G390">
        <v>2018</v>
      </c>
      <c r="H390">
        <v>3</v>
      </c>
      <c r="I390">
        <v>19</v>
      </c>
      <c r="J390">
        <v>0</v>
      </c>
      <c r="K390">
        <v>0</v>
      </c>
      <c r="L390">
        <v>1</v>
      </c>
      <c r="M390">
        <v>0</v>
      </c>
      <c r="N390">
        <v>1</v>
      </c>
      <c r="O390">
        <v>0</v>
      </c>
      <c r="P390">
        <v>0</v>
      </c>
      <c r="Q390">
        <v>0</v>
      </c>
      <c r="R390">
        <v>1</v>
      </c>
      <c r="S390" t="s">
        <v>1279</v>
      </c>
      <c r="T390" t="s">
        <v>36</v>
      </c>
      <c r="U390" t="s">
        <v>1261</v>
      </c>
      <c r="V390" t="s">
        <v>38</v>
      </c>
      <c r="W390">
        <v>1</v>
      </c>
      <c r="X390" t="s">
        <v>39</v>
      </c>
      <c r="Y390">
        <v>555</v>
      </c>
      <c r="Z390">
        <v>85</v>
      </c>
      <c r="AA390" t="s">
        <v>159</v>
      </c>
      <c r="AB390" t="s">
        <v>160</v>
      </c>
      <c r="AC390">
        <v>110039</v>
      </c>
      <c r="AD390" t="s">
        <v>42</v>
      </c>
      <c r="AE390">
        <v>640</v>
      </c>
      <c r="AF390" t="s">
        <v>1262</v>
      </c>
      <c r="AG390" t="s">
        <v>1263</v>
      </c>
      <c r="AH390">
        <v>13</v>
      </c>
      <c r="AI390">
        <v>72.150000000000006</v>
      </c>
      <c r="AJ390">
        <v>482.85</v>
      </c>
    </row>
    <row r="391" spans="1:36" x14ac:dyDescent="0.3">
      <c r="A391">
        <v>390</v>
      </c>
      <c r="B391" t="s">
        <v>1280</v>
      </c>
      <c r="C391" t="s">
        <v>1272</v>
      </c>
      <c r="D391" s="3">
        <v>0.35625000000000001</v>
      </c>
      <c r="E391" t="s">
        <v>34</v>
      </c>
      <c r="F391">
        <v>1</v>
      </c>
      <c r="G391">
        <v>2018</v>
      </c>
      <c r="H391">
        <v>3</v>
      </c>
      <c r="I391">
        <v>19</v>
      </c>
      <c r="J391">
        <v>0</v>
      </c>
      <c r="K391">
        <v>0</v>
      </c>
      <c r="L391">
        <v>1</v>
      </c>
      <c r="M391">
        <v>0</v>
      </c>
      <c r="N391">
        <v>1</v>
      </c>
      <c r="O391">
        <v>0</v>
      </c>
      <c r="P391">
        <v>0</v>
      </c>
      <c r="Q391">
        <v>0</v>
      </c>
      <c r="R391">
        <v>0</v>
      </c>
      <c r="S391" t="s">
        <v>1281</v>
      </c>
      <c r="T391" t="s">
        <v>47</v>
      </c>
      <c r="U391" t="s">
        <v>1017</v>
      </c>
      <c r="V391" t="s">
        <v>38</v>
      </c>
      <c r="W391">
        <v>1</v>
      </c>
      <c r="X391" t="s">
        <v>39</v>
      </c>
      <c r="Y391">
        <v>840</v>
      </c>
      <c r="Z391">
        <v>85</v>
      </c>
      <c r="AA391" t="s">
        <v>137</v>
      </c>
      <c r="AB391" t="s">
        <v>122</v>
      </c>
      <c r="AC391">
        <v>440014</v>
      </c>
      <c r="AD391" t="s">
        <v>42</v>
      </c>
      <c r="AE391">
        <v>925</v>
      </c>
      <c r="AF391" t="s">
        <v>894</v>
      </c>
      <c r="AG391" t="s">
        <v>895</v>
      </c>
      <c r="AH391">
        <v>13</v>
      </c>
      <c r="AI391">
        <v>109.2</v>
      </c>
      <c r="AJ391">
        <v>730.8</v>
      </c>
    </row>
    <row r="392" spans="1:36" x14ac:dyDescent="0.3">
      <c r="A392">
        <v>391</v>
      </c>
      <c r="B392" t="s">
        <v>1282</v>
      </c>
      <c r="C392" t="s">
        <v>1272</v>
      </c>
      <c r="D392" s="3">
        <v>0.3666666666666667</v>
      </c>
      <c r="E392" t="s">
        <v>34</v>
      </c>
      <c r="F392">
        <v>1</v>
      </c>
      <c r="G392">
        <v>2018</v>
      </c>
      <c r="H392">
        <v>3</v>
      </c>
      <c r="I392">
        <v>19</v>
      </c>
      <c r="J392">
        <v>0</v>
      </c>
      <c r="K392">
        <v>0</v>
      </c>
      <c r="L392">
        <v>1</v>
      </c>
      <c r="M392">
        <v>0</v>
      </c>
      <c r="N392">
        <v>1</v>
      </c>
      <c r="O392">
        <v>0</v>
      </c>
      <c r="P392">
        <v>0</v>
      </c>
      <c r="Q392">
        <v>0</v>
      </c>
      <c r="R392">
        <v>1</v>
      </c>
      <c r="S392" t="s">
        <v>1283</v>
      </c>
      <c r="T392" t="s">
        <v>36</v>
      </c>
      <c r="U392" t="s">
        <v>1261</v>
      </c>
      <c r="V392" t="s">
        <v>38</v>
      </c>
      <c r="W392">
        <v>1</v>
      </c>
      <c r="X392" t="s">
        <v>39</v>
      </c>
      <c r="Y392">
        <v>555</v>
      </c>
      <c r="Z392">
        <v>85</v>
      </c>
      <c r="AA392" t="s">
        <v>159</v>
      </c>
      <c r="AB392" t="s">
        <v>160</v>
      </c>
      <c r="AC392">
        <v>110074</v>
      </c>
      <c r="AD392" t="s">
        <v>42</v>
      </c>
      <c r="AE392">
        <v>640</v>
      </c>
      <c r="AF392" t="s">
        <v>1262</v>
      </c>
      <c r="AG392" t="s">
        <v>1263</v>
      </c>
      <c r="AH392">
        <v>13</v>
      </c>
      <c r="AI392">
        <v>72.150000000000006</v>
      </c>
      <c r="AJ392">
        <v>482.85</v>
      </c>
    </row>
    <row r="393" spans="1:36" x14ac:dyDescent="0.3">
      <c r="A393">
        <v>392</v>
      </c>
      <c r="B393" t="s">
        <v>1284</v>
      </c>
      <c r="C393" t="s">
        <v>1272</v>
      </c>
      <c r="D393" s="3">
        <v>0.37916666666666665</v>
      </c>
      <c r="E393" t="s">
        <v>34</v>
      </c>
      <c r="F393">
        <v>1</v>
      </c>
      <c r="G393">
        <v>2018</v>
      </c>
      <c r="H393">
        <v>3</v>
      </c>
      <c r="I393">
        <v>19</v>
      </c>
      <c r="J393">
        <v>0</v>
      </c>
      <c r="K393">
        <v>0</v>
      </c>
      <c r="L393">
        <v>1</v>
      </c>
      <c r="M393">
        <v>0</v>
      </c>
      <c r="N393">
        <v>1</v>
      </c>
      <c r="O393">
        <v>0</v>
      </c>
      <c r="P393">
        <v>0</v>
      </c>
      <c r="Q393">
        <v>0</v>
      </c>
      <c r="R393">
        <v>1</v>
      </c>
      <c r="S393" t="s">
        <v>1285</v>
      </c>
      <c r="T393" t="s">
        <v>36</v>
      </c>
      <c r="U393" t="s">
        <v>863</v>
      </c>
      <c r="V393" t="s">
        <v>38</v>
      </c>
      <c r="W393">
        <v>1</v>
      </c>
      <c r="X393" t="s">
        <v>39</v>
      </c>
      <c r="Y393">
        <v>509</v>
      </c>
      <c r="Z393">
        <v>85</v>
      </c>
      <c r="AA393" t="s">
        <v>1286</v>
      </c>
      <c r="AB393" t="s">
        <v>84</v>
      </c>
      <c r="AC393">
        <v>755020</v>
      </c>
      <c r="AD393" t="s">
        <v>42</v>
      </c>
      <c r="AE393">
        <v>594</v>
      </c>
      <c r="AF393" t="s">
        <v>865</v>
      </c>
      <c r="AG393" t="s">
        <v>866</v>
      </c>
      <c r="AH393">
        <v>13</v>
      </c>
      <c r="AI393">
        <v>66.17</v>
      </c>
      <c r="AJ393">
        <v>442.83</v>
      </c>
    </row>
    <row r="394" spans="1:36" x14ac:dyDescent="0.3">
      <c r="A394">
        <v>393</v>
      </c>
      <c r="B394" t="s">
        <v>1287</v>
      </c>
      <c r="C394" t="s">
        <v>1272</v>
      </c>
      <c r="D394" s="3">
        <v>0.52083333333333337</v>
      </c>
      <c r="E394" t="s">
        <v>34</v>
      </c>
      <c r="F394">
        <v>1</v>
      </c>
      <c r="G394">
        <v>2018</v>
      </c>
      <c r="H394">
        <v>3</v>
      </c>
      <c r="I394">
        <v>19</v>
      </c>
      <c r="J394">
        <v>0</v>
      </c>
      <c r="K394">
        <v>0</v>
      </c>
      <c r="L394">
        <v>1</v>
      </c>
      <c r="M394">
        <v>0</v>
      </c>
      <c r="N394">
        <v>0</v>
      </c>
      <c r="O394">
        <v>1</v>
      </c>
      <c r="P394">
        <v>0</v>
      </c>
      <c r="Q394">
        <v>0</v>
      </c>
      <c r="R394">
        <v>0</v>
      </c>
      <c r="S394" t="s">
        <v>1288</v>
      </c>
      <c r="T394" t="s">
        <v>47</v>
      </c>
      <c r="U394" t="s">
        <v>578</v>
      </c>
      <c r="V394" t="s">
        <v>38</v>
      </c>
      <c r="W394">
        <v>1</v>
      </c>
      <c r="X394" t="s">
        <v>39</v>
      </c>
      <c r="Y394">
        <v>430</v>
      </c>
      <c r="Z394">
        <v>85</v>
      </c>
      <c r="AA394" t="s">
        <v>1289</v>
      </c>
      <c r="AB394" t="s">
        <v>126</v>
      </c>
      <c r="AC394">
        <v>301701</v>
      </c>
      <c r="AD394" t="s">
        <v>51</v>
      </c>
      <c r="AE394">
        <v>515</v>
      </c>
      <c r="AF394" t="s">
        <v>580</v>
      </c>
      <c r="AG394" t="s">
        <v>581</v>
      </c>
      <c r="AH394">
        <v>17</v>
      </c>
      <c r="AI394">
        <v>73.099999999999994</v>
      </c>
      <c r="AJ394">
        <v>356.9</v>
      </c>
    </row>
    <row r="395" spans="1:36" x14ac:dyDescent="0.3">
      <c r="A395">
        <v>394</v>
      </c>
      <c r="B395" t="s">
        <v>1290</v>
      </c>
      <c r="C395" t="s">
        <v>1272</v>
      </c>
      <c r="D395" s="3">
        <v>0.60902777777777783</v>
      </c>
      <c r="E395" t="s">
        <v>34</v>
      </c>
      <c r="F395">
        <v>1</v>
      </c>
      <c r="G395">
        <v>2018</v>
      </c>
      <c r="H395">
        <v>3</v>
      </c>
      <c r="I395">
        <v>19</v>
      </c>
      <c r="J395">
        <v>0</v>
      </c>
      <c r="K395">
        <v>0</v>
      </c>
      <c r="L395">
        <v>1</v>
      </c>
      <c r="M395">
        <v>0</v>
      </c>
      <c r="N395">
        <v>0</v>
      </c>
      <c r="O395">
        <v>1</v>
      </c>
      <c r="P395">
        <v>0</v>
      </c>
      <c r="Q395">
        <v>0</v>
      </c>
      <c r="R395">
        <v>1</v>
      </c>
      <c r="S395" t="s">
        <v>1291</v>
      </c>
      <c r="T395" t="s">
        <v>36</v>
      </c>
      <c r="U395" t="s">
        <v>1017</v>
      </c>
      <c r="V395" t="s">
        <v>38</v>
      </c>
      <c r="W395">
        <v>1</v>
      </c>
      <c r="X395" t="s">
        <v>39</v>
      </c>
      <c r="Y395">
        <v>840</v>
      </c>
      <c r="Z395">
        <v>85</v>
      </c>
      <c r="AA395" t="s">
        <v>174</v>
      </c>
      <c r="AB395" t="s">
        <v>122</v>
      </c>
      <c r="AC395">
        <v>400016</v>
      </c>
      <c r="AD395" t="s">
        <v>42</v>
      </c>
      <c r="AE395">
        <v>925</v>
      </c>
      <c r="AF395" t="s">
        <v>894</v>
      </c>
      <c r="AG395" t="s">
        <v>895</v>
      </c>
      <c r="AH395">
        <v>13</v>
      </c>
      <c r="AI395">
        <v>109.2</v>
      </c>
      <c r="AJ395">
        <v>730.8</v>
      </c>
    </row>
    <row r="396" spans="1:36" x14ac:dyDescent="0.3">
      <c r="A396">
        <v>395</v>
      </c>
      <c r="B396" t="s">
        <v>1292</v>
      </c>
      <c r="C396" t="s">
        <v>1272</v>
      </c>
      <c r="D396" s="3">
        <v>0.65833333333333333</v>
      </c>
      <c r="E396" t="s">
        <v>34</v>
      </c>
      <c r="F396">
        <v>1</v>
      </c>
      <c r="G396">
        <v>2018</v>
      </c>
      <c r="H396">
        <v>3</v>
      </c>
      <c r="I396">
        <v>19</v>
      </c>
      <c r="J396">
        <v>0</v>
      </c>
      <c r="K396">
        <v>0</v>
      </c>
      <c r="L396">
        <v>1</v>
      </c>
      <c r="M396">
        <v>0</v>
      </c>
      <c r="N396">
        <v>0</v>
      </c>
      <c r="O396">
        <v>1</v>
      </c>
      <c r="P396">
        <v>0</v>
      </c>
      <c r="Q396">
        <v>0</v>
      </c>
      <c r="R396">
        <v>0</v>
      </c>
      <c r="S396" t="s">
        <v>1293</v>
      </c>
      <c r="T396" t="s">
        <v>47</v>
      </c>
      <c r="U396" t="s">
        <v>1294</v>
      </c>
      <c r="V396" t="s">
        <v>38</v>
      </c>
      <c r="W396">
        <v>1</v>
      </c>
      <c r="X396" t="s">
        <v>39</v>
      </c>
      <c r="Y396">
        <v>515</v>
      </c>
      <c r="Z396">
        <v>85</v>
      </c>
      <c r="AA396" t="s">
        <v>1295</v>
      </c>
      <c r="AB396" t="s">
        <v>122</v>
      </c>
      <c r="AC396">
        <v>441702</v>
      </c>
      <c r="AD396" t="s">
        <v>51</v>
      </c>
      <c r="AE396">
        <v>600</v>
      </c>
      <c r="AF396" t="s">
        <v>1296</v>
      </c>
      <c r="AG396" t="s">
        <v>1263</v>
      </c>
      <c r="AH396">
        <v>17</v>
      </c>
      <c r="AI396">
        <v>87.55</v>
      </c>
      <c r="AJ396">
        <v>427.45</v>
      </c>
    </row>
    <row r="397" spans="1:36" x14ac:dyDescent="0.3">
      <c r="A397">
        <v>396</v>
      </c>
      <c r="B397" t="s">
        <v>1297</v>
      </c>
      <c r="C397" t="s">
        <v>1298</v>
      </c>
      <c r="D397" s="3">
        <v>8.819444444444445E-2</v>
      </c>
      <c r="E397" t="s">
        <v>34</v>
      </c>
      <c r="F397">
        <v>1</v>
      </c>
      <c r="G397">
        <v>2018</v>
      </c>
      <c r="H397">
        <v>3</v>
      </c>
      <c r="I397">
        <v>20</v>
      </c>
      <c r="J397">
        <v>0</v>
      </c>
      <c r="K397">
        <v>0</v>
      </c>
      <c r="L397">
        <v>2</v>
      </c>
      <c r="M397">
        <v>0</v>
      </c>
      <c r="N397">
        <v>0</v>
      </c>
      <c r="O397">
        <v>0</v>
      </c>
      <c r="P397">
        <v>0</v>
      </c>
      <c r="Q397">
        <v>1</v>
      </c>
      <c r="R397">
        <v>1</v>
      </c>
      <c r="S397" t="s">
        <v>1299</v>
      </c>
      <c r="T397" t="s">
        <v>36</v>
      </c>
      <c r="U397" t="s">
        <v>413</v>
      </c>
      <c r="V397" t="s">
        <v>38</v>
      </c>
      <c r="W397">
        <v>1</v>
      </c>
      <c r="X397" t="s">
        <v>39</v>
      </c>
      <c r="Y397">
        <v>600</v>
      </c>
      <c r="Z397">
        <v>85</v>
      </c>
      <c r="AA397" t="s">
        <v>1300</v>
      </c>
      <c r="AB397" t="s">
        <v>126</v>
      </c>
      <c r="AC397">
        <v>314038</v>
      </c>
      <c r="AD397" t="s">
        <v>51</v>
      </c>
      <c r="AE397">
        <v>685</v>
      </c>
      <c r="AF397" t="s">
        <v>415</v>
      </c>
      <c r="AG397" t="s">
        <v>241</v>
      </c>
      <c r="AH397">
        <v>17</v>
      </c>
      <c r="AI397">
        <v>102</v>
      </c>
      <c r="AJ397">
        <v>498</v>
      </c>
    </row>
    <row r="398" spans="1:36" x14ac:dyDescent="0.3">
      <c r="A398">
        <v>397</v>
      </c>
      <c r="B398" t="s">
        <v>1301</v>
      </c>
      <c r="C398" t="s">
        <v>1298</v>
      </c>
      <c r="D398" s="3">
        <v>0.17152777777777775</v>
      </c>
      <c r="E398" t="s">
        <v>34</v>
      </c>
      <c r="F398">
        <v>1</v>
      </c>
      <c r="G398">
        <v>2018</v>
      </c>
      <c r="H398">
        <v>3</v>
      </c>
      <c r="I398">
        <v>20</v>
      </c>
      <c r="J398">
        <v>0</v>
      </c>
      <c r="K398">
        <v>0</v>
      </c>
      <c r="L398">
        <v>2</v>
      </c>
      <c r="M398">
        <v>0</v>
      </c>
      <c r="N398">
        <v>0</v>
      </c>
      <c r="O398">
        <v>0</v>
      </c>
      <c r="P398">
        <v>0</v>
      </c>
      <c r="Q398">
        <v>1</v>
      </c>
      <c r="R398">
        <v>0</v>
      </c>
      <c r="S398" t="s">
        <v>1302</v>
      </c>
      <c r="T398" t="s">
        <v>47</v>
      </c>
      <c r="U398" t="s">
        <v>1017</v>
      </c>
      <c r="V398" t="s">
        <v>38</v>
      </c>
      <c r="W398">
        <v>1</v>
      </c>
      <c r="X398" t="s">
        <v>39</v>
      </c>
      <c r="Y398">
        <v>840</v>
      </c>
      <c r="Z398">
        <v>85</v>
      </c>
      <c r="AA398" t="s">
        <v>137</v>
      </c>
      <c r="AB398" t="s">
        <v>122</v>
      </c>
      <c r="AC398">
        <v>440033</v>
      </c>
      <c r="AD398" t="s">
        <v>42</v>
      </c>
      <c r="AE398">
        <v>925</v>
      </c>
      <c r="AF398" t="s">
        <v>894</v>
      </c>
      <c r="AG398" t="s">
        <v>895</v>
      </c>
      <c r="AH398">
        <v>13</v>
      </c>
      <c r="AI398">
        <v>109.2</v>
      </c>
      <c r="AJ398">
        <v>730.8</v>
      </c>
    </row>
    <row r="399" spans="1:36" x14ac:dyDescent="0.3">
      <c r="A399">
        <v>398</v>
      </c>
      <c r="B399" t="s">
        <v>1303</v>
      </c>
      <c r="C399" t="s">
        <v>1298</v>
      </c>
      <c r="D399" s="3">
        <v>0.18541666666666667</v>
      </c>
      <c r="E399" t="s">
        <v>34</v>
      </c>
      <c r="F399">
        <v>1</v>
      </c>
      <c r="G399">
        <v>2018</v>
      </c>
      <c r="H399">
        <v>3</v>
      </c>
      <c r="I399">
        <v>20</v>
      </c>
      <c r="J399">
        <v>0</v>
      </c>
      <c r="K399">
        <v>0</v>
      </c>
      <c r="L399">
        <v>2</v>
      </c>
      <c r="M399">
        <v>0</v>
      </c>
      <c r="N399">
        <v>0</v>
      </c>
      <c r="O399">
        <v>0</v>
      </c>
      <c r="P399">
        <v>0</v>
      </c>
      <c r="Q399">
        <v>1</v>
      </c>
      <c r="R399">
        <v>1</v>
      </c>
      <c r="S399" t="s">
        <v>1304</v>
      </c>
      <c r="T399" t="s">
        <v>36</v>
      </c>
      <c r="U399" t="s">
        <v>1017</v>
      </c>
      <c r="V399" t="s">
        <v>38</v>
      </c>
      <c r="W399">
        <v>1</v>
      </c>
      <c r="X399" t="s">
        <v>39</v>
      </c>
      <c r="Y399">
        <v>840</v>
      </c>
      <c r="Z399">
        <v>85</v>
      </c>
      <c r="AA399" t="s">
        <v>159</v>
      </c>
      <c r="AB399" t="s">
        <v>160</v>
      </c>
      <c r="AC399">
        <v>110034</v>
      </c>
      <c r="AD399" t="s">
        <v>42</v>
      </c>
      <c r="AE399">
        <v>925</v>
      </c>
      <c r="AF399" t="s">
        <v>894</v>
      </c>
      <c r="AG399" t="s">
        <v>895</v>
      </c>
      <c r="AH399">
        <v>13</v>
      </c>
      <c r="AI399">
        <v>109.2</v>
      </c>
      <c r="AJ399">
        <v>730.8</v>
      </c>
    </row>
    <row r="400" spans="1:36" x14ac:dyDescent="0.3">
      <c r="A400">
        <v>399</v>
      </c>
      <c r="B400" t="s">
        <v>1305</v>
      </c>
      <c r="C400" t="s">
        <v>1298</v>
      </c>
      <c r="D400" s="3">
        <v>0.31111111111111112</v>
      </c>
      <c r="E400" t="s">
        <v>34</v>
      </c>
      <c r="F400">
        <v>1</v>
      </c>
      <c r="G400">
        <v>2018</v>
      </c>
      <c r="H400">
        <v>3</v>
      </c>
      <c r="I400">
        <v>20</v>
      </c>
      <c r="J400">
        <v>0</v>
      </c>
      <c r="K400">
        <v>0</v>
      </c>
      <c r="L400">
        <v>2</v>
      </c>
      <c r="M400">
        <v>0</v>
      </c>
      <c r="N400">
        <v>1</v>
      </c>
      <c r="O400">
        <v>0</v>
      </c>
      <c r="P400">
        <v>0</v>
      </c>
      <c r="Q400">
        <v>0</v>
      </c>
      <c r="R400">
        <v>0</v>
      </c>
      <c r="S400" t="s">
        <v>1306</v>
      </c>
      <c r="T400" t="s">
        <v>47</v>
      </c>
      <c r="U400" t="s">
        <v>1307</v>
      </c>
      <c r="V400" t="s">
        <v>38</v>
      </c>
      <c r="W400">
        <v>1</v>
      </c>
      <c r="X400" t="s">
        <v>39</v>
      </c>
      <c r="Y400">
        <v>933</v>
      </c>
      <c r="Z400">
        <v>85</v>
      </c>
      <c r="AA400" t="s">
        <v>193</v>
      </c>
      <c r="AB400" t="s">
        <v>99</v>
      </c>
      <c r="AC400">
        <v>683106</v>
      </c>
      <c r="AD400" t="s">
        <v>42</v>
      </c>
      <c r="AE400">
        <v>1018</v>
      </c>
      <c r="AF400" t="s">
        <v>1308</v>
      </c>
      <c r="AG400" t="s">
        <v>66</v>
      </c>
      <c r="AH400">
        <v>13</v>
      </c>
      <c r="AI400">
        <v>121.29</v>
      </c>
      <c r="AJ400">
        <v>811.71</v>
      </c>
    </row>
    <row r="401" spans="1:36" x14ac:dyDescent="0.3">
      <c r="A401">
        <v>400</v>
      </c>
      <c r="B401" t="s">
        <v>1309</v>
      </c>
      <c r="C401" t="s">
        <v>1298</v>
      </c>
      <c r="D401" s="3">
        <v>0.32708333333333334</v>
      </c>
      <c r="E401" t="s">
        <v>34</v>
      </c>
      <c r="F401">
        <v>1</v>
      </c>
      <c r="G401">
        <v>2018</v>
      </c>
      <c r="H401">
        <v>3</v>
      </c>
      <c r="I401">
        <v>20</v>
      </c>
      <c r="J401">
        <v>0</v>
      </c>
      <c r="K401">
        <v>0</v>
      </c>
      <c r="L401">
        <v>2</v>
      </c>
      <c r="M401">
        <v>0</v>
      </c>
      <c r="N401">
        <v>1</v>
      </c>
      <c r="O401">
        <v>0</v>
      </c>
      <c r="P401">
        <v>0</v>
      </c>
      <c r="Q401">
        <v>0</v>
      </c>
      <c r="R401">
        <v>1</v>
      </c>
      <c r="S401" t="s">
        <v>1310</v>
      </c>
      <c r="T401" t="s">
        <v>36</v>
      </c>
      <c r="U401" t="s">
        <v>1185</v>
      </c>
      <c r="V401" t="s">
        <v>38</v>
      </c>
      <c r="W401">
        <v>1</v>
      </c>
      <c r="X401" t="s">
        <v>39</v>
      </c>
      <c r="Y401">
        <v>665</v>
      </c>
      <c r="Z401">
        <v>85</v>
      </c>
      <c r="AA401" t="s">
        <v>352</v>
      </c>
      <c r="AB401" t="s">
        <v>50</v>
      </c>
      <c r="AC401">
        <v>600044</v>
      </c>
      <c r="AD401" t="s">
        <v>51</v>
      </c>
      <c r="AE401">
        <v>750</v>
      </c>
      <c r="AF401" t="s">
        <v>1186</v>
      </c>
      <c r="AG401" t="s">
        <v>1187</v>
      </c>
      <c r="AH401">
        <v>17</v>
      </c>
      <c r="AI401">
        <v>113.05</v>
      </c>
      <c r="AJ401">
        <v>551.95000000000005</v>
      </c>
    </row>
    <row r="402" spans="1:36" x14ac:dyDescent="0.3">
      <c r="A402">
        <v>401</v>
      </c>
      <c r="B402" t="s">
        <v>1311</v>
      </c>
      <c r="C402" t="s">
        <v>1298</v>
      </c>
      <c r="D402" s="3">
        <v>0.39513888888888887</v>
      </c>
      <c r="E402" t="s">
        <v>34</v>
      </c>
      <c r="F402">
        <v>1</v>
      </c>
      <c r="G402">
        <v>2018</v>
      </c>
      <c r="H402">
        <v>3</v>
      </c>
      <c r="I402">
        <v>20</v>
      </c>
      <c r="J402">
        <v>0</v>
      </c>
      <c r="K402">
        <v>0</v>
      </c>
      <c r="L402">
        <v>2</v>
      </c>
      <c r="M402">
        <v>0</v>
      </c>
      <c r="N402">
        <v>1</v>
      </c>
      <c r="O402">
        <v>0</v>
      </c>
      <c r="P402">
        <v>0</v>
      </c>
      <c r="Q402">
        <v>0</v>
      </c>
      <c r="R402">
        <v>0</v>
      </c>
      <c r="S402" t="s">
        <v>1312</v>
      </c>
      <c r="T402" t="s">
        <v>47</v>
      </c>
      <c r="U402" t="s">
        <v>863</v>
      </c>
      <c r="V402" t="s">
        <v>38</v>
      </c>
      <c r="W402">
        <v>1</v>
      </c>
      <c r="X402" t="s">
        <v>39</v>
      </c>
      <c r="Y402">
        <v>509</v>
      </c>
      <c r="Z402">
        <v>85</v>
      </c>
      <c r="AA402" t="s">
        <v>1313</v>
      </c>
      <c r="AB402" t="s">
        <v>1314</v>
      </c>
      <c r="AC402">
        <v>791111</v>
      </c>
      <c r="AD402" t="s">
        <v>42</v>
      </c>
      <c r="AE402">
        <v>594</v>
      </c>
      <c r="AF402" t="s">
        <v>865</v>
      </c>
      <c r="AG402" t="s">
        <v>866</v>
      </c>
      <c r="AH402">
        <v>13</v>
      </c>
      <c r="AI402">
        <v>66.17</v>
      </c>
      <c r="AJ402">
        <v>442.83</v>
      </c>
    </row>
    <row r="403" spans="1:36" x14ac:dyDescent="0.3">
      <c r="A403">
        <v>402</v>
      </c>
      <c r="B403" t="s">
        <v>1315</v>
      </c>
      <c r="C403" t="s">
        <v>1298</v>
      </c>
      <c r="D403" s="3">
        <v>0.50972222222222219</v>
      </c>
      <c r="E403" t="s">
        <v>34</v>
      </c>
      <c r="F403">
        <v>1</v>
      </c>
      <c r="G403">
        <v>2018</v>
      </c>
      <c r="H403">
        <v>3</v>
      </c>
      <c r="I403">
        <v>20</v>
      </c>
      <c r="J403">
        <v>0</v>
      </c>
      <c r="K403">
        <v>0</v>
      </c>
      <c r="L403">
        <v>2</v>
      </c>
      <c r="M403">
        <v>0</v>
      </c>
      <c r="N403">
        <v>0</v>
      </c>
      <c r="O403">
        <v>1</v>
      </c>
      <c r="P403">
        <v>0</v>
      </c>
      <c r="Q403">
        <v>0</v>
      </c>
      <c r="R403">
        <v>0</v>
      </c>
      <c r="S403" t="s">
        <v>1316</v>
      </c>
      <c r="T403" t="s">
        <v>47</v>
      </c>
      <c r="U403" t="s">
        <v>1185</v>
      </c>
      <c r="V403" t="s">
        <v>38</v>
      </c>
      <c r="W403">
        <v>1</v>
      </c>
      <c r="X403" t="s">
        <v>39</v>
      </c>
      <c r="Y403">
        <v>665</v>
      </c>
      <c r="Z403">
        <v>85</v>
      </c>
      <c r="AA403" t="s">
        <v>1317</v>
      </c>
      <c r="AB403" t="s">
        <v>58</v>
      </c>
      <c r="AC403">
        <v>786181</v>
      </c>
      <c r="AD403" t="s">
        <v>51</v>
      </c>
      <c r="AE403">
        <v>750</v>
      </c>
      <c r="AF403" t="s">
        <v>1186</v>
      </c>
      <c r="AG403" t="s">
        <v>1187</v>
      </c>
      <c r="AH403">
        <v>17</v>
      </c>
      <c r="AI403">
        <v>113.05</v>
      </c>
      <c r="AJ403">
        <v>551.95000000000005</v>
      </c>
    </row>
    <row r="404" spans="1:36" x14ac:dyDescent="0.3">
      <c r="A404">
        <v>403</v>
      </c>
      <c r="B404" t="s">
        <v>1318</v>
      </c>
      <c r="C404" t="s">
        <v>1298</v>
      </c>
      <c r="D404" s="3">
        <v>0.52569444444444446</v>
      </c>
      <c r="E404" t="s">
        <v>34</v>
      </c>
      <c r="F404">
        <v>1</v>
      </c>
      <c r="G404">
        <v>2018</v>
      </c>
      <c r="H404">
        <v>3</v>
      </c>
      <c r="I404">
        <v>20</v>
      </c>
      <c r="J404">
        <v>0</v>
      </c>
      <c r="K404">
        <v>0</v>
      </c>
      <c r="L404">
        <v>2</v>
      </c>
      <c r="M404">
        <v>0</v>
      </c>
      <c r="N404">
        <v>0</v>
      </c>
      <c r="O404">
        <v>1</v>
      </c>
      <c r="P404">
        <v>0</v>
      </c>
      <c r="Q404">
        <v>0</v>
      </c>
      <c r="R404">
        <v>1</v>
      </c>
      <c r="S404" t="s">
        <v>1319</v>
      </c>
      <c r="T404" t="s">
        <v>36</v>
      </c>
      <c r="U404" t="s">
        <v>1261</v>
      </c>
      <c r="V404" t="s">
        <v>38</v>
      </c>
      <c r="W404">
        <v>1</v>
      </c>
      <c r="X404" t="s">
        <v>39</v>
      </c>
      <c r="Y404">
        <v>555</v>
      </c>
      <c r="Z404">
        <v>85</v>
      </c>
      <c r="AA404" t="s">
        <v>129</v>
      </c>
      <c r="AB404" t="s">
        <v>130</v>
      </c>
      <c r="AC404">
        <v>395007</v>
      </c>
      <c r="AD404" t="s">
        <v>42</v>
      </c>
      <c r="AE404">
        <v>640</v>
      </c>
      <c r="AF404" t="s">
        <v>1262</v>
      </c>
      <c r="AG404" t="s">
        <v>1263</v>
      </c>
      <c r="AH404">
        <v>13</v>
      </c>
      <c r="AI404">
        <v>72.150000000000006</v>
      </c>
      <c r="AJ404">
        <v>482.85</v>
      </c>
    </row>
    <row r="405" spans="1:36" x14ac:dyDescent="0.3">
      <c r="A405">
        <v>404</v>
      </c>
      <c r="B405" t="s">
        <v>1320</v>
      </c>
      <c r="C405" t="s">
        <v>1298</v>
      </c>
      <c r="D405" s="3">
        <v>0.53819444444444442</v>
      </c>
      <c r="E405" t="s">
        <v>34</v>
      </c>
      <c r="F405">
        <v>1</v>
      </c>
      <c r="G405">
        <v>2018</v>
      </c>
      <c r="H405">
        <v>3</v>
      </c>
      <c r="I405">
        <v>20</v>
      </c>
      <c r="J405">
        <v>0</v>
      </c>
      <c r="K405">
        <v>0</v>
      </c>
      <c r="L405">
        <v>2</v>
      </c>
      <c r="M405">
        <v>0</v>
      </c>
      <c r="N405">
        <v>0</v>
      </c>
      <c r="O405">
        <v>1</v>
      </c>
      <c r="P405">
        <v>0</v>
      </c>
      <c r="Q405">
        <v>0</v>
      </c>
      <c r="R405">
        <v>0</v>
      </c>
      <c r="S405" t="s">
        <v>1321</v>
      </c>
      <c r="T405" t="s">
        <v>47</v>
      </c>
      <c r="U405" t="s">
        <v>1185</v>
      </c>
      <c r="V405" t="s">
        <v>38</v>
      </c>
      <c r="W405">
        <v>1</v>
      </c>
      <c r="X405" t="s">
        <v>39</v>
      </c>
      <c r="Y405">
        <v>665</v>
      </c>
      <c r="Z405">
        <v>85</v>
      </c>
      <c r="AA405" t="s">
        <v>1322</v>
      </c>
      <c r="AB405" t="s">
        <v>71</v>
      </c>
      <c r="AC405">
        <v>854301</v>
      </c>
      <c r="AD405" t="s">
        <v>51</v>
      </c>
      <c r="AE405">
        <v>750</v>
      </c>
      <c r="AF405" t="s">
        <v>1186</v>
      </c>
      <c r="AG405" t="s">
        <v>1187</v>
      </c>
      <c r="AH405">
        <v>17</v>
      </c>
      <c r="AI405">
        <v>113.05</v>
      </c>
      <c r="AJ405">
        <v>551.95000000000005</v>
      </c>
    </row>
    <row r="406" spans="1:36" x14ac:dyDescent="0.3">
      <c r="A406">
        <v>405</v>
      </c>
      <c r="B406" t="s">
        <v>1323</v>
      </c>
      <c r="C406" t="s">
        <v>1298</v>
      </c>
      <c r="D406" s="3">
        <v>0.55625000000000002</v>
      </c>
      <c r="E406" t="s">
        <v>34</v>
      </c>
      <c r="F406">
        <v>1</v>
      </c>
      <c r="G406">
        <v>2018</v>
      </c>
      <c r="H406">
        <v>3</v>
      </c>
      <c r="I406">
        <v>20</v>
      </c>
      <c r="J406">
        <v>0</v>
      </c>
      <c r="K406">
        <v>0</v>
      </c>
      <c r="L406">
        <v>2</v>
      </c>
      <c r="M406">
        <v>0</v>
      </c>
      <c r="N406">
        <v>0</v>
      </c>
      <c r="O406">
        <v>1</v>
      </c>
      <c r="P406">
        <v>0</v>
      </c>
      <c r="Q406">
        <v>0</v>
      </c>
      <c r="R406">
        <v>0</v>
      </c>
      <c r="S406" t="s">
        <v>606</v>
      </c>
      <c r="T406" t="s">
        <v>47</v>
      </c>
      <c r="U406" t="s">
        <v>1185</v>
      </c>
      <c r="V406" t="s">
        <v>38</v>
      </c>
      <c r="W406">
        <v>1</v>
      </c>
      <c r="X406" t="s">
        <v>39</v>
      </c>
      <c r="Y406">
        <v>665</v>
      </c>
      <c r="Z406">
        <v>85</v>
      </c>
      <c r="AA406" t="s">
        <v>607</v>
      </c>
      <c r="AB406" t="s">
        <v>608</v>
      </c>
      <c r="AC406">
        <v>144514</v>
      </c>
      <c r="AD406" t="s">
        <v>51</v>
      </c>
      <c r="AE406">
        <v>750</v>
      </c>
      <c r="AF406" t="s">
        <v>1186</v>
      </c>
      <c r="AG406" t="s">
        <v>1187</v>
      </c>
      <c r="AH406">
        <v>17</v>
      </c>
      <c r="AI406">
        <v>113.05</v>
      </c>
      <c r="AJ406">
        <v>551.95000000000005</v>
      </c>
    </row>
    <row r="407" spans="1:36" x14ac:dyDescent="0.3">
      <c r="A407">
        <v>406</v>
      </c>
      <c r="B407" t="s">
        <v>1324</v>
      </c>
      <c r="C407" t="s">
        <v>1298</v>
      </c>
      <c r="D407" s="3">
        <v>0.68263888888888891</v>
      </c>
      <c r="E407" t="s">
        <v>34</v>
      </c>
      <c r="F407">
        <v>1</v>
      </c>
      <c r="G407">
        <v>2018</v>
      </c>
      <c r="H407">
        <v>3</v>
      </c>
      <c r="I407">
        <v>20</v>
      </c>
      <c r="J407">
        <v>0</v>
      </c>
      <c r="K407">
        <v>0</v>
      </c>
      <c r="L407">
        <v>2</v>
      </c>
      <c r="M407">
        <v>0</v>
      </c>
      <c r="N407">
        <v>0</v>
      </c>
      <c r="O407">
        <v>0</v>
      </c>
      <c r="P407">
        <v>1</v>
      </c>
      <c r="Q407">
        <v>0</v>
      </c>
      <c r="R407">
        <v>1</v>
      </c>
      <c r="S407" t="s">
        <v>1325</v>
      </c>
      <c r="T407" t="s">
        <v>36</v>
      </c>
      <c r="U407" t="s">
        <v>1017</v>
      </c>
      <c r="V407" t="s">
        <v>38</v>
      </c>
      <c r="W407">
        <v>1</v>
      </c>
      <c r="X407" t="s">
        <v>39</v>
      </c>
      <c r="Y407">
        <v>840</v>
      </c>
      <c r="Z407">
        <v>85</v>
      </c>
      <c r="AA407" t="s">
        <v>914</v>
      </c>
      <c r="AB407" t="s">
        <v>130</v>
      </c>
      <c r="AC407">
        <v>390009</v>
      </c>
      <c r="AD407" t="s">
        <v>42</v>
      </c>
      <c r="AE407">
        <v>925</v>
      </c>
      <c r="AF407" t="s">
        <v>894</v>
      </c>
      <c r="AG407" t="s">
        <v>895</v>
      </c>
      <c r="AH407">
        <v>13</v>
      </c>
      <c r="AI407">
        <v>109.2</v>
      </c>
      <c r="AJ407">
        <v>730.8</v>
      </c>
    </row>
    <row r="408" spans="1:36" x14ac:dyDescent="0.3">
      <c r="A408">
        <v>407</v>
      </c>
      <c r="B408" t="s">
        <v>1326</v>
      </c>
      <c r="C408" t="s">
        <v>1298</v>
      </c>
      <c r="D408" s="3">
        <v>0.81041666666666667</v>
      </c>
      <c r="E408" t="s">
        <v>34</v>
      </c>
      <c r="F408">
        <v>1</v>
      </c>
      <c r="G408">
        <v>2018</v>
      </c>
      <c r="H408">
        <v>3</v>
      </c>
      <c r="I408">
        <v>20</v>
      </c>
      <c r="J408">
        <v>0</v>
      </c>
      <c r="K408">
        <v>0</v>
      </c>
      <c r="L408">
        <v>2</v>
      </c>
      <c r="M408">
        <v>0</v>
      </c>
      <c r="N408">
        <v>0</v>
      </c>
      <c r="O408">
        <v>0</v>
      </c>
      <c r="P408">
        <v>1</v>
      </c>
      <c r="Q408">
        <v>0</v>
      </c>
      <c r="R408">
        <v>0</v>
      </c>
      <c r="S408" t="s">
        <v>1327</v>
      </c>
      <c r="T408" t="s">
        <v>47</v>
      </c>
      <c r="U408" t="s">
        <v>584</v>
      </c>
      <c r="V408" t="s">
        <v>38</v>
      </c>
      <c r="W408">
        <v>1</v>
      </c>
      <c r="X408" t="s">
        <v>39</v>
      </c>
      <c r="Y408">
        <v>385</v>
      </c>
      <c r="Z408">
        <v>85</v>
      </c>
      <c r="AA408" t="s">
        <v>160</v>
      </c>
      <c r="AB408" t="s">
        <v>160</v>
      </c>
      <c r="AC408">
        <v>110042</v>
      </c>
      <c r="AD408" t="s">
        <v>42</v>
      </c>
      <c r="AE408">
        <v>470</v>
      </c>
      <c r="AF408" t="s">
        <v>585</v>
      </c>
      <c r="AG408" t="s">
        <v>586</v>
      </c>
      <c r="AH408">
        <v>13</v>
      </c>
      <c r="AI408">
        <v>50.05</v>
      </c>
      <c r="AJ408">
        <v>334.95</v>
      </c>
    </row>
    <row r="409" spans="1:36" x14ac:dyDescent="0.3">
      <c r="A409">
        <v>408</v>
      </c>
      <c r="B409" t="s">
        <v>1328</v>
      </c>
      <c r="C409" t="s">
        <v>1329</v>
      </c>
      <c r="D409" s="3">
        <v>0.47222222222222227</v>
      </c>
      <c r="E409" t="s">
        <v>34</v>
      </c>
      <c r="F409">
        <v>1</v>
      </c>
      <c r="G409">
        <v>2018</v>
      </c>
      <c r="H409">
        <v>3</v>
      </c>
      <c r="I409">
        <v>21</v>
      </c>
      <c r="J409">
        <v>0</v>
      </c>
      <c r="K409">
        <v>0</v>
      </c>
      <c r="L409">
        <v>3</v>
      </c>
      <c r="M409">
        <v>0</v>
      </c>
      <c r="N409">
        <v>1</v>
      </c>
      <c r="O409">
        <v>0</v>
      </c>
      <c r="P409">
        <v>0</v>
      </c>
      <c r="Q409">
        <v>0</v>
      </c>
      <c r="R409">
        <v>0</v>
      </c>
      <c r="S409" t="s">
        <v>1330</v>
      </c>
      <c r="T409" t="s">
        <v>47</v>
      </c>
      <c r="U409" t="s">
        <v>115</v>
      </c>
      <c r="V409" t="s">
        <v>38</v>
      </c>
      <c r="W409">
        <v>1</v>
      </c>
      <c r="X409" t="s">
        <v>39</v>
      </c>
      <c r="Y409">
        <v>645</v>
      </c>
      <c r="Z409">
        <v>85</v>
      </c>
      <c r="AA409" t="s">
        <v>1331</v>
      </c>
      <c r="AB409" t="s">
        <v>608</v>
      </c>
      <c r="AC409">
        <v>140301</v>
      </c>
      <c r="AD409" t="s">
        <v>42</v>
      </c>
      <c r="AE409">
        <v>730</v>
      </c>
      <c r="AF409" t="s">
        <v>117</v>
      </c>
      <c r="AG409" t="s">
        <v>118</v>
      </c>
      <c r="AH409">
        <v>13</v>
      </c>
      <c r="AI409">
        <v>83.85</v>
      </c>
      <c r="AJ409">
        <v>561.15</v>
      </c>
    </row>
    <row r="410" spans="1:36" x14ac:dyDescent="0.3">
      <c r="A410">
        <v>409</v>
      </c>
      <c r="B410" t="s">
        <v>1332</v>
      </c>
      <c r="C410" t="s">
        <v>1329</v>
      </c>
      <c r="D410" s="3">
        <v>0.66666666666666663</v>
      </c>
      <c r="E410" t="s">
        <v>34</v>
      </c>
      <c r="F410">
        <v>1</v>
      </c>
      <c r="G410">
        <v>2018</v>
      </c>
      <c r="H410">
        <v>3</v>
      </c>
      <c r="I410">
        <v>21</v>
      </c>
      <c r="J410">
        <v>0</v>
      </c>
      <c r="K410">
        <v>0</v>
      </c>
      <c r="L410">
        <v>3</v>
      </c>
      <c r="M410">
        <v>0</v>
      </c>
      <c r="N410">
        <v>0</v>
      </c>
      <c r="O410">
        <v>0</v>
      </c>
      <c r="P410">
        <v>1</v>
      </c>
      <c r="Q410">
        <v>0</v>
      </c>
      <c r="R410">
        <v>0</v>
      </c>
      <c r="S410" t="s">
        <v>1333</v>
      </c>
      <c r="T410" t="s">
        <v>47</v>
      </c>
      <c r="U410" t="s">
        <v>1334</v>
      </c>
      <c r="V410" t="s">
        <v>38</v>
      </c>
      <c r="W410">
        <v>1</v>
      </c>
      <c r="X410" t="s">
        <v>39</v>
      </c>
      <c r="Y410">
        <v>550</v>
      </c>
      <c r="Z410">
        <v>85</v>
      </c>
      <c r="AA410" t="s">
        <v>569</v>
      </c>
      <c r="AB410" t="s">
        <v>84</v>
      </c>
      <c r="AC410">
        <v>768001</v>
      </c>
      <c r="AD410" t="s">
        <v>1335</v>
      </c>
      <c r="AE410">
        <v>635</v>
      </c>
      <c r="AF410" t="s">
        <v>1336</v>
      </c>
      <c r="AG410" t="s">
        <v>1337</v>
      </c>
      <c r="AH410">
        <v>18</v>
      </c>
      <c r="AI410">
        <v>99</v>
      </c>
      <c r="AJ410">
        <v>451</v>
      </c>
    </row>
    <row r="411" spans="1:36" x14ac:dyDescent="0.3">
      <c r="A411">
        <v>410</v>
      </c>
      <c r="B411" t="s">
        <v>1338</v>
      </c>
      <c r="C411" t="s">
        <v>1329</v>
      </c>
      <c r="D411" s="3">
        <v>0.77430555555555547</v>
      </c>
      <c r="E411" t="s">
        <v>34</v>
      </c>
      <c r="F411">
        <v>1</v>
      </c>
      <c r="G411">
        <v>2018</v>
      </c>
      <c r="H411">
        <v>3</v>
      </c>
      <c r="I411">
        <v>21</v>
      </c>
      <c r="J411">
        <v>0</v>
      </c>
      <c r="K411">
        <v>0</v>
      </c>
      <c r="L411">
        <v>3</v>
      </c>
      <c r="M411">
        <v>0</v>
      </c>
      <c r="N411">
        <v>0</v>
      </c>
      <c r="O411">
        <v>0</v>
      </c>
      <c r="P411">
        <v>1</v>
      </c>
      <c r="Q411">
        <v>0</v>
      </c>
      <c r="R411">
        <v>0</v>
      </c>
      <c r="S411" t="s">
        <v>1339</v>
      </c>
      <c r="T411" t="s">
        <v>47</v>
      </c>
      <c r="U411" t="s">
        <v>1334</v>
      </c>
      <c r="V411" t="s">
        <v>38</v>
      </c>
      <c r="W411">
        <v>1</v>
      </c>
      <c r="X411" t="s">
        <v>39</v>
      </c>
      <c r="Y411">
        <v>550</v>
      </c>
      <c r="Z411">
        <v>85</v>
      </c>
      <c r="AA411" t="s">
        <v>660</v>
      </c>
      <c r="AB411" t="s">
        <v>142</v>
      </c>
      <c r="AC411">
        <v>560005</v>
      </c>
      <c r="AD411" t="s">
        <v>1335</v>
      </c>
      <c r="AE411">
        <v>635</v>
      </c>
      <c r="AF411" t="s">
        <v>1336</v>
      </c>
      <c r="AG411" t="s">
        <v>1337</v>
      </c>
      <c r="AH411">
        <v>18</v>
      </c>
      <c r="AI411">
        <v>99</v>
      </c>
      <c r="AJ411">
        <v>451</v>
      </c>
    </row>
    <row r="412" spans="1:36" x14ac:dyDescent="0.3">
      <c r="A412">
        <v>411</v>
      </c>
      <c r="B412" t="s">
        <v>1340</v>
      </c>
      <c r="C412" t="s">
        <v>1341</v>
      </c>
      <c r="D412" s="3">
        <v>0.4826388888888889</v>
      </c>
      <c r="E412" t="s">
        <v>34</v>
      </c>
      <c r="F412">
        <v>1</v>
      </c>
      <c r="G412">
        <v>2018</v>
      </c>
      <c r="H412">
        <v>3</v>
      </c>
      <c r="I412">
        <v>22</v>
      </c>
      <c r="J412">
        <v>0</v>
      </c>
      <c r="K412">
        <v>0</v>
      </c>
      <c r="L412">
        <v>4</v>
      </c>
      <c r="M412">
        <v>0</v>
      </c>
      <c r="N412">
        <v>1</v>
      </c>
      <c r="O412">
        <v>0</v>
      </c>
      <c r="P412">
        <v>0</v>
      </c>
      <c r="Q412">
        <v>0</v>
      </c>
      <c r="R412">
        <v>0</v>
      </c>
      <c r="S412" t="s">
        <v>1342</v>
      </c>
      <c r="T412" t="s">
        <v>47</v>
      </c>
      <c r="U412" t="s">
        <v>564</v>
      </c>
      <c r="V412" t="s">
        <v>38</v>
      </c>
      <c r="W412">
        <v>1</v>
      </c>
      <c r="X412" t="s">
        <v>39</v>
      </c>
      <c r="Y412">
        <v>723</v>
      </c>
      <c r="Z412">
        <v>85</v>
      </c>
      <c r="AA412" t="s">
        <v>1343</v>
      </c>
      <c r="AB412" t="s">
        <v>277</v>
      </c>
      <c r="AC412">
        <v>515134</v>
      </c>
      <c r="AD412" t="s">
        <v>42</v>
      </c>
      <c r="AE412">
        <v>808</v>
      </c>
      <c r="AF412" t="s">
        <v>565</v>
      </c>
      <c r="AG412" t="s">
        <v>566</v>
      </c>
      <c r="AH412">
        <v>13</v>
      </c>
      <c r="AI412">
        <v>93.99</v>
      </c>
      <c r="AJ412">
        <v>629.01</v>
      </c>
    </row>
    <row r="413" spans="1:36" x14ac:dyDescent="0.3">
      <c r="A413">
        <v>412</v>
      </c>
      <c r="B413" t="s">
        <v>1344</v>
      </c>
      <c r="C413" t="s">
        <v>1341</v>
      </c>
      <c r="D413" s="3">
        <v>0.57222222222222219</v>
      </c>
      <c r="E413" t="s">
        <v>34</v>
      </c>
      <c r="F413">
        <v>1</v>
      </c>
      <c r="G413">
        <v>2018</v>
      </c>
      <c r="H413">
        <v>3</v>
      </c>
      <c r="I413">
        <v>22</v>
      </c>
      <c r="J413">
        <v>0</v>
      </c>
      <c r="K413">
        <v>0</v>
      </c>
      <c r="L413">
        <v>4</v>
      </c>
      <c r="M413">
        <v>0</v>
      </c>
      <c r="N413">
        <v>0</v>
      </c>
      <c r="O413">
        <v>1</v>
      </c>
      <c r="P413">
        <v>0</v>
      </c>
      <c r="Q413">
        <v>0</v>
      </c>
      <c r="R413">
        <v>1</v>
      </c>
      <c r="S413" t="s">
        <v>1345</v>
      </c>
      <c r="T413" t="s">
        <v>36</v>
      </c>
      <c r="U413" t="s">
        <v>1261</v>
      </c>
      <c r="V413" t="s">
        <v>38</v>
      </c>
      <c r="W413">
        <v>2</v>
      </c>
      <c r="X413" t="s">
        <v>39</v>
      </c>
      <c r="Y413">
        <v>1110</v>
      </c>
      <c r="Z413">
        <v>170</v>
      </c>
      <c r="AA413" t="s">
        <v>984</v>
      </c>
      <c r="AB413" t="s">
        <v>106</v>
      </c>
      <c r="AC413">
        <v>221005</v>
      </c>
      <c r="AD413" t="s">
        <v>42</v>
      </c>
      <c r="AE413">
        <v>1280</v>
      </c>
      <c r="AF413" t="s">
        <v>1262</v>
      </c>
      <c r="AG413" t="s">
        <v>1263</v>
      </c>
      <c r="AH413">
        <v>13</v>
      </c>
      <c r="AI413">
        <v>144.30000000000001</v>
      </c>
      <c r="AJ413">
        <v>965.7</v>
      </c>
    </row>
    <row r="414" spans="1:36" x14ac:dyDescent="0.3">
      <c r="A414">
        <v>413</v>
      </c>
      <c r="B414" t="s">
        <v>1346</v>
      </c>
      <c r="C414" t="s">
        <v>1341</v>
      </c>
      <c r="D414" s="3">
        <v>0.57777777777777783</v>
      </c>
      <c r="E414" t="s">
        <v>34</v>
      </c>
      <c r="F414">
        <v>1</v>
      </c>
      <c r="G414">
        <v>2018</v>
      </c>
      <c r="H414">
        <v>3</v>
      </c>
      <c r="I414">
        <v>22</v>
      </c>
      <c r="J414">
        <v>0</v>
      </c>
      <c r="K414">
        <v>0</v>
      </c>
      <c r="L414">
        <v>4</v>
      </c>
      <c r="M414">
        <v>0</v>
      </c>
      <c r="N414">
        <v>0</v>
      </c>
      <c r="O414">
        <v>1</v>
      </c>
      <c r="P414">
        <v>0</v>
      </c>
      <c r="Q414">
        <v>0</v>
      </c>
      <c r="R414">
        <v>1</v>
      </c>
      <c r="S414" t="s">
        <v>1347</v>
      </c>
      <c r="T414" t="s">
        <v>36</v>
      </c>
      <c r="U414" t="s">
        <v>1261</v>
      </c>
      <c r="V414" t="s">
        <v>38</v>
      </c>
      <c r="W414">
        <v>1</v>
      </c>
      <c r="X414" t="s">
        <v>39</v>
      </c>
      <c r="Y414">
        <v>555</v>
      </c>
      <c r="Z414">
        <v>85</v>
      </c>
      <c r="AA414" t="s">
        <v>1348</v>
      </c>
      <c r="AB414" t="s">
        <v>1349</v>
      </c>
      <c r="AC414">
        <v>396230</v>
      </c>
      <c r="AD414" t="s">
        <v>42</v>
      </c>
      <c r="AE414">
        <v>640</v>
      </c>
      <c r="AF414" t="s">
        <v>1262</v>
      </c>
      <c r="AG414" t="s">
        <v>1263</v>
      </c>
      <c r="AH414">
        <v>13</v>
      </c>
      <c r="AI414">
        <v>72.150000000000006</v>
      </c>
      <c r="AJ414">
        <v>482.85</v>
      </c>
    </row>
    <row r="415" spans="1:36" x14ac:dyDescent="0.3">
      <c r="A415">
        <v>414</v>
      </c>
      <c r="B415" t="s">
        <v>1350</v>
      </c>
      <c r="C415" t="s">
        <v>1341</v>
      </c>
      <c r="D415" s="3">
        <v>0.64513888888888882</v>
      </c>
      <c r="E415" t="s">
        <v>34</v>
      </c>
      <c r="F415">
        <v>1</v>
      </c>
      <c r="G415">
        <v>2018</v>
      </c>
      <c r="H415">
        <v>3</v>
      </c>
      <c r="I415">
        <v>22</v>
      </c>
      <c r="J415">
        <v>0</v>
      </c>
      <c r="K415">
        <v>0</v>
      </c>
      <c r="L415">
        <v>4</v>
      </c>
      <c r="M415">
        <v>0</v>
      </c>
      <c r="N415">
        <v>0</v>
      </c>
      <c r="O415">
        <v>1</v>
      </c>
      <c r="P415">
        <v>0</v>
      </c>
      <c r="Q415">
        <v>0</v>
      </c>
      <c r="R415">
        <v>0</v>
      </c>
      <c r="S415" t="s">
        <v>1351</v>
      </c>
      <c r="T415" t="s">
        <v>47</v>
      </c>
      <c r="U415" t="s">
        <v>1294</v>
      </c>
      <c r="V415" t="s">
        <v>38</v>
      </c>
      <c r="W415">
        <v>1</v>
      </c>
      <c r="X415" t="s">
        <v>39</v>
      </c>
      <c r="Y415">
        <v>515</v>
      </c>
      <c r="Z415">
        <v>85</v>
      </c>
      <c r="AA415" t="s">
        <v>1352</v>
      </c>
      <c r="AB415" t="s">
        <v>130</v>
      </c>
      <c r="AC415">
        <v>392015</v>
      </c>
      <c r="AD415" t="s">
        <v>51</v>
      </c>
      <c r="AE415">
        <v>600</v>
      </c>
      <c r="AF415" t="s">
        <v>1296</v>
      </c>
      <c r="AG415" t="s">
        <v>1263</v>
      </c>
      <c r="AH415">
        <v>17</v>
      </c>
      <c r="AI415">
        <v>87.55</v>
      </c>
      <c r="AJ415">
        <v>427.45</v>
      </c>
    </row>
    <row r="416" spans="1:36" x14ac:dyDescent="0.3">
      <c r="A416">
        <v>415</v>
      </c>
      <c r="B416" t="s">
        <v>1353</v>
      </c>
      <c r="C416" t="s">
        <v>1354</v>
      </c>
      <c r="D416" s="3">
        <v>0.21875</v>
      </c>
      <c r="E416" t="s">
        <v>34</v>
      </c>
      <c r="F416">
        <v>1</v>
      </c>
      <c r="G416">
        <v>2018</v>
      </c>
      <c r="H416">
        <v>3</v>
      </c>
      <c r="I416">
        <v>23</v>
      </c>
      <c r="J416">
        <v>0</v>
      </c>
      <c r="K416">
        <v>0</v>
      </c>
      <c r="L416">
        <v>5</v>
      </c>
      <c r="M416">
        <v>0</v>
      </c>
      <c r="N416">
        <v>0</v>
      </c>
      <c r="O416">
        <v>0</v>
      </c>
      <c r="P416">
        <v>0</v>
      </c>
      <c r="Q416">
        <v>1</v>
      </c>
      <c r="R416">
        <v>1</v>
      </c>
      <c r="S416" t="s">
        <v>1355</v>
      </c>
      <c r="T416" t="s">
        <v>36</v>
      </c>
      <c r="U416" t="s">
        <v>1017</v>
      </c>
      <c r="V416" t="s">
        <v>38</v>
      </c>
      <c r="W416">
        <v>1</v>
      </c>
      <c r="X416" t="s">
        <v>39</v>
      </c>
      <c r="Y416">
        <v>840</v>
      </c>
      <c r="Z416">
        <v>85</v>
      </c>
      <c r="AA416" t="s">
        <v>1356</v>
      </c>
      <c r="AB416" t="s">
        <v>134</v>
      </c>
      <c r="AC416">
        <v>171006</v>
      </c>
      <c r="AD416" t="s">
        <v>42</v>
      </c>
      <c r="AE416">
        <v>925</v>
      </c>
      <c r="AF416" t="s">
        <v>894</v>
      </c>
      <c r="AG416" t="s">
        <v>895</v>
      </c>
      <c r="AH416">
        <v>13</v>
      </c>
      <c r="AI416">
        <v>109.2</v>
      </c>
      <c r="AJ416">
        <v>730.8</v>
      </c>
    </row>
    <row r="417" spans="1:36" x14ac:dyDescent="0.3">
      <c r="A417">
        <v>416</v>
      </c>
      <c r="B417" t="s">
        <v>1357</v>
      </c>
      <c r="C417" t="s">
        <v>1354</v>
      </c>
      <c r="D417" s="3">
        <v>0.37222222222222223</v>
      </c>
      <c r="E417" t="s">
        <v>34</v>
      </c>
      <c r="F417">
        <v>1</v>
      </c>
      <c r="G417">
        <v>2018</v>
      </c>
      <c r="H417">
        <v>3</v>
      </c>
      <c r="I417">
        <v>23</v>
      </c>
      <c r="J417">
        <v>0</v>
      </c>
      <c r="K417">
        <v>0</v>
      </c>
      <c r="L417">
        <v>5</v>
      </c>
      <c r="M417">
        <v>0</v>
      </c>
      <c r="N417">
        <v>1</v>
      </c>
      <c r="O417">
        <v>0</v>
      </c>
      <c r="P417">
        <v>0</v>
      </c>
      <c r="Q417">
        <v>0</v>
      </c>
      <c r="R417">
        <v>0</v>
      </c>
      <c r="S417" t="s">
        <v>1358</v>
      </c>
      <c r="T417" t="s">
        <v>47</v>
      </c>
      <c r="U417" t="s">
        <v>584</v>
      </c>
      <c r="V417" t="s">
        <v>38</v>
      </c>
      <c r="W417">
        <v>1</v>
      </c>
      <c r="X417" t="s">
        <v>39</v>
      </c>
      <c r="Y417">
        <v>385</v>
      </c>
      <c r="Z417">
        <v>85</v>
      </c>
      <c r="AA417" t="s">
        <v>1359</v>
      </c>
      <c r="AB417" t="s">
        <v>187</v>
      </c>
      <c r="AC417">
        <v>134003</v>
      </c>
      <c r="AD417" t="s">
        <v>42</v>
      </c>
      <c r="AE417">
        <v>470</v>
      </c>
      <c r="AF417" t="s">
        <v>585</v>
      </c>
      <c r="AG417" t="s">
        <v>586</v>
      </c>
      <c r="AH417">
        <v>13</v>
      </c>
      <c r="AI417">
        <v>50.05</v>
      </c>
      <c r="AJ417">
        <v>334.95</v>
      </c>
    </row>
    <row r="418" spans="1:36" x14ac:dyDescent="0.3">
      <c r="A418">
        <v>417</v>
      </c>
      <c r="B418" t="s">
        <v>1360</v>
      </c>
      <c r="C418" t="s">
        <v>1354</v>
      </c>
      <c r="D418" s="3">
        <v>0.76458333333333339</v>
      </c>
      <c r="E418" t="s">
        <v>34</v>
      </c>
      <c r="F418">
        <v>1</v>
      </c>
      <c r="G418">
        <v>2018</v>
      </c>
      <c r="H418">
        <v>3</v>
      </c>
      <c r="I418">
        <v>23</v>
      </c>
      <c r="J418">
        <v>0</v>
      </c>
      <c r="K418">
        <v>0</v>
      </c>
      <c r="L418">
        <v>5</v>
      </c>
      <c r="M418">
        <v>0</v>
      </c>
      <c r="N418">
        <v>0</v>
      </c>
      <c r="O418">
        <v>0</v>
      </c>
      <c r="P418">
        <v>1</v>
      </c>
      <c r="Q418">
        <v>0</v>
      </c>
      <c r="R418">
        <v>1</v>
      </c>
      <c r="S418" t="s">
        <v>1361</v>
      </c>
      <c r="T418" t="s">
        <v>36</v>
      </c>
      <c r="U418" t="s">
        <v>1017</v>
      </c>
      <c r="V418" t="s">
        <v>38</v>
      </c>
      <c r="W418">
        <v>1</v>
      </c>
      <c r="X418" t="s">
        <v>39</v>
      </c>
      <c r="Y418">
        <v>840</v>
      </c>
      <c r="Z418">
        <v>85</v>
      </c>
      <c r="AA418" t="s">
        <v>700</v>
      </c>
      <c r="AB418" t="s">
        <v>130</v>
      </c>
      <c r="AC418">
        <v>380060</v>
      </c>
      <c r="AD418" t="s">
        <v>42</v>
      </c>
      <c r="AE418">
        <v>925</v>
      </c>
      <c r="AF418" t="s">
        <v>894</v>
      </c>
      <c r="AG418" t="s">
        <v>895</v>
      </c>
      <c r="AH418">
        <v>13</v>
      </c>
      <c r="AI418">
        <v>109.2</v>
      </c>
      <c r="AJ418">
        <v>730.8</v>
      </c>
    </row>
    <row r="419" spans="1:36" x14ac:dyDescent="0.3">
      <c r="A419">
        <v>418</v>
      </c>
      <c r="B419" t="s">
        <v>1362</v>
      </c>
      <c r="C419" t="s">
        <v>1363</v>
      </c>
      <c r="D419" s="3">
        <v>0.1986111111111111</v>
      </c>
      <c r="E419" t="s">
        <v>34</v>
      </c>
      <c r="F419">
        <v>1</v>
      </c>
      <c r="G419">
        <v>2018</v>
      </c>
      <c r="H419">
        <v>3</v>
      </c>
      <c r="I419">
        <v>24</v>
      </c>
      <c r="J419">
        <v>0</v>
      </c>
      <c r="K419">
        <v>0</v>
      </c>
      <c r="L419">
        <v>6</v>
      </c>
      <c r="M419">
        <v>1</v>
      </c>
      <c r="N419">
        <v>0</v>
      </c>
      <c r="O419">
        <v>0</v>
      </c>
      <c r="P419">
        <v>0</v>
      </c>
      <c r="Q419">
        <v>1</v>
      </c>
      <c r="R419">
        <v>0</v>
      </c>
      <c r="S419" t="s">
        <v>1364</v>
      </c>
      <c r="T419" t="s">
        <v>47</v>
      </c>
      <c r="U419" t="s">
        <v>1261</v>
      </c>
      <c r="V419" t="s">
        <v>38</v>
      </c>
      <c r="W419">
        <v>1</v>
      </c>
      <c r="X419" t="s">
        <v>39</v>
      </c>
      <c r="Y419">
        <v>555</v>
      </c>
      <c r="Z419">
        <v>85</v>
      </c>
      <c r="AA419" t="s">
        <v>984</v>
      </c>
      <c r="AB419" t="s">
        <v>106</v>
      </c>
      <c r="AC419">
        <v>221011</v>
      </c>
      <c r="AD419" t="s">
        <v>42</v>
      </c>
      <c r="AE419">
        <v>640</v>
      </c>
      <c r="AF419" t="s">
        <v>1262</v>
      </c>
      <c r="AG419" t="s">
        <v>1263</v>
      </c>
      <c r="AH419">
        <v>13</v>
      </c>
      <c r="AI419">
        <v>72.150000000000006</v>
      </c>
      <c r="AJ419">
        <v>482.85</v>
      </c>
    </row>
    <row r="420" spans="1:36" x14ac:dyDescent="0.3">
      <c r="A420">
        <v>419</v>
      </c>
      <c r="B420" t="s">
        <v>1365</v>
      </c>
      <c r="C420" t="s">
        <v>1363</v>
      </c>
      <c r="D420" s="3">
        <v>0.26180555555555557</v>
      </c>
      <c r="E420" t="s">
        <v>34</v>
      </c>
      <c r="F420">
        <v>1</v>
      </c>
      <c r="G420">
        <v>2018</v>
      </c>
      <c r="H420">
        <v>3</v>
      </c>
      <c r="I420">
        <v>24</v>
      </c>
      <c r="J420">
        <v>0</v>
      </c>
      <c r="K420">
        <v>0</v>
      </c>
      <c r="L420">
        <v>6</v>
      </c>
      <c r="M420">
        <v>1</v>
      </c>
      <c r="N420">
        <v>1</v>
      </c>
      <c r="O420">
        <v>0</v>
      </c>
      <c r="P420">
        <v>0</v>
      </c>
      <c r="Q420">
        <v>0</v>
      </c>
      <c r="R420">
        <v>0</v>
      </c>
      <c r="S420" t="s">
        <v>1366</v>
      </c>
      <c r="T420" t="s">
        <v>47</v>
      </c>
      <c r="U420" t="s">
        <v>1261</v>
      </c>
      <c r="V420" t="s">
        <v>38</v>
      </c>
      <c r="W420">
        <v>1</v>
      </c>
      <c r="X420" t="s">
        <v>39</v>
      </c>
      <c r="Y420">
        <v>555</v>
      </c>
      <c r="Z420">
        <v>85</v>
      </c>
      <c r="AA420" t="s">
        <v>984</v>
      </c>
      <c r="AB420" t="s">
        <v>106</v>
      </c>
      <c r="AC420">
        <v>221005</v>
      </c>
      <c r="AD420" t="s">
        <v>42</v>
      </c>
      <c r="AE420">
        <v>640</v>
      </c>
      <c r="AF420" t="s">
        <v>1262</v>
      </c>
      <c r="AG420" t="s">
        <v>1263</v>
      </c>
      <c r="AH420">
        <v>13</v>
      </c>
      <c r="AI420">
        <v>72.150000000000006</v>
      </c>
      <c r="AJ420">
        <v>482.85</v>
      </c>
    </row>
    <row r="421" spans="1:36" x14ac:dyDescent="0.3">
      <c r="A421">
        <v>420</v>
      </c>
      <c r="B421" t="s">
        <v>1367</v>
      </c>
      <c r="C421" t="s">
        <v>1363</v>
      </c>
      <c r="D421" s="3">
        <v>0.76527777777777783</v>
      </c>
      <c r="E421" t="s">
        <v>34</v>
      </c>
      <c r="F421">
        <v>1</v>
      </c>
      <c r="G421">
        <v>2018</v>
      </c>
      <c r="H421">
        <v>3</v>
      </c>
      <c r="I421">
        <v>24</v>
      </c>
      <c r="J421">
        <v>0</v>
      </c>
      <c r="K421">
        <v>0</v>
      </c>
      <c r="L421">
        <v>6</v>
      </c>
      <c r="M421">
        <v>1</v>
      </c>
      <c r="N421">
        <v>0</v>
      </c>
      <c r="O421">
        <v>0</v>
      </c>
      <c r="P421">
        <v>1</v>
      </c>
      <c r="Q421">
        <v>0</v>
      </c>
      <c r="R421">
        <v>0</v>
      </c>
      <c r="S421" t="s">
        <v>1368</v>
      </c>
      <c r="T421" t="s">
        <v>47</v>
      </c>
      <c r="U421" t="s">
        <v>1017</v>
      </c>
      <c r="V421" t="s">
        <v>38</v>
      </c>
      <c r="W421">
        <v>2</v>
      </c>
      <c r="X421" t="s">
        <v>39</v>
      </c>
      <c r="Y421">
        <v>1680</v>
      </c>
      <c r="Z421">
        <v>170</v>
      </c>
      <c r="AA421" t="s">
        <v>509</v>
      </c>
      <c r="AB421" t="s">
        <v>187</v>
      </c>
      <c r="AC421">
        <v>122001</v>
      </c>
      <c r="AD421" t="s">
        <v>42</v>
      </c>
      <c r="AE421">
        <v>1850</v>
      </c>
      <c r="AF421" t="s">
        <v>894</v>
      </c>
      <c r="AG421" t="s">
        <v>895</v>
      </c>
      <c r="AH421">
        <v>13</v>
      </c>
      <c r="AI421">
        <v>218.4</v>
      </c>
      <c r="AJ421">
        <v>1461.6</v>
      </c>
    </row>
    <row r="422" spans="1:36" x14ac:dyDescent="0.3">
      <c r="A422">
        <v>421</v>
      </c>
      <c r="B422" t="s">
        <v>1369</v>
      </c>
      <c r="C422" t="s">
        <v>1370</v>
      </c>
      <c r="D422" s="3">
        <v>0.52916666666666667</v>
      </c>
      <c r="E422" t="s">
        <v>34</v>
      </c>
      <c r="F422">
        <v>1</v>
      </c>
      <c r="G422">
        <v>2018</v>
      </c>
      <c r="H422">
        <v>3</v>
      </c>
      <c r="I422">
        <v>25</v>
      </c>
      <c r="J422">
        <v>0</v>
      </c>
      <c r="K422">
        <v>0</v>
      </c>
      <c r="L422">
        <v>7</v>
      </c>
      <c r="M422">
        <v>1</v>
      </c>
      <c r="N422">
        <v>0</v>
      </c>
      <c r="O422">
        <v>1</v>
      </c>
      <c r="P422">
        <v>0</v>
      </c>
      <c r="Q422">
        <v>0</v>
      </c>
      <c r="R422">
        <v>1</v>
      </c>
      <c r="S422" t="s">
        <v>1371</v>
      </c>
      <c r="T422" t="s">
        <v>36</v>
      </c>
      <c r="U422" t="s">
        <v>1261</v>
      </c>
      <c r="V422" t="s">
        <v>38</v>
      </c>
      <c r="W422">
        <v>1</v>
      </c>
      <c r="X422" t="s">
        <v>39</v>
      </c>
      <c r="Y422">
        <v>555</v>
      </c>
      <c r="Z422">
        <v>85</v>
      </c>
      <c r="AA422" t="s">
        <v>159</v>
      </c>
      <c r="AB422" t="s">
        <v>160</v>
      </c>
      <c r="AC422">
        <v>110094</v>
      </c>
      <c r="AD422" t="s">
        <v>42</v>
      </c>
      <c r="AE422">
        <v>640</v>
      </c>
      <c r="AF422" t="s">
        <v>1262</v>
      </c>
      <c r="AG422" t="s">
        <v>1263</v>
      </c>
      <c r="AH422">
        <v>13</v>
      </c>
      <c r="AI422">
        <v>72.150000000000006</v>
      </c>
      <c r="AJ422">
        <v>482.85</v>
      </c>
    </row>
    <row r="423" spans="1:36" x14ac:dyDescent="0.3">
      <c r="A423">
        <v>422</v>
      </c>
      <c r="B423" t="s">
        <v>1372</v>
      </c>
      <c r="C423" t="s">
        <v>1370</v>
      </c>
      <c r="D423" s="3">
        <v>0.5854166666666667</v>
      </c>
      <c r="E423" t="s">
        <v>34</v>
      </c>
      <c r="F423">
        <v>1</v>
      </c>
      <c r="G423">
        <v>2018</v>
      </c>
      <c r="H423">
        <v>3</v>
      </c>
      <c r="I423">
        <v>25</v>
      </c>
      <c r="J423">
        <v>0</v>
      </c>
      <c r="K423">
        <v>0</v>
      </c>
      <c r="L423">
        <v>7</v>
      </c>
      <c r="M423">
        <v>1</v>
      </c>
      <c r="N423">
        <v>0</v>
      </c>
      <c r="O423">
        <v>1</v>
      </c>
      <c r="P423">
        <v>0</v>
      </c>
      <c r="Q423">
        <v>0</v>
      </c>
      <c r="R423">
        <v>0</v>
      </c>
      <c r="S423" t="s">
        <v>1373</v>
      </c>
      <c r="T423" t="s">
        <v>47</v>
      </c>
      <c r="U423" t="s">
        <v>1261</v>
      </c>
      <c r="V423" t="s">
        <v>38</v>
      </c>
      <c r="W423">
        <v>1</v>
      </c>
      <c r="X423" t="s">
        <v>39</v>
      </c>
      <c r="Y423">
        <v>555</v>
      </c>
      <c r="Z423">
        <v>85</v>
      </c>
      <c r="AA423" t="s">
        <v>555</v>
      </c>
      <c r="AB423" t="s">
        <v>126</v>
      </c>
      <c r="AC423">
        <v>302020</v>
      </c>
      <c r="AD423" t="s">
        <v>42</v>
      </c>
      <c r="AE423">
        <v>640</v>
      </c>
      <c r="AF423" t="s">
        <v>1262</v>
      </c>
      <c r="AG423" t="s">
        <v>1263</v>
      </c>
      <c r="AH423">
        <v>13</v>
      </c>
      <c r="AI423">
        <v>72.150000000000006</v>
      </c>
      <c r="AJ423">
        <v>482.85</v>
      </c>
    </row>
    <row r="424" spans="1:36" x14ac:dyDescent="0.3">
      <c r="A424">
        <v>423</v>
      </c>
      <c r="B424" t="s">
        <v>1374</v>
      </c>
      <c r="C424" t="s">
        <v>1370</v>
      </c>
      <c r="D424" s="3">
        <v>0.68541666666666667</v>
      </c>
      <c r="E424" t="s">
        <v>34</v>
      </c>
      <c r="F424">
        <v>1</v>
      </c>
      <c r="G424">
        <v>2018</v>
      </c>
      <c r="H424">
        <v>3</v>
      </c>
      <c r="I424">
        <v>25</v>
      </c>
      <c r="J424">
        <v>0</v>
      </c>
      <c r="K424">
        <v>0</v>
      </c>
      <c r="L424">
        <v>7</v>
      </c>
      <c r="M424">
        <v>1</v>
      </c>
      <c r="N424">
        <v>0</v>
      </c>
      <c r="O424">
        <v>0</v>
      </c>
      <c r="P424">
        <v>1</v>
      </c>
      <c r="Q424">
        <v>0</v>
      </c>
      <c r="R424">
        <v>0</v>
      </c>
      <c r="S424" t="s">
        <v>1375</v>
      </c>
      <c r="T424" t="s">
        <v>47</v>
      </c>
      <c r="U424" t="s">
        <v>1261</v>
      </c>
      <c r="V424" t="s">
        <v>38</v>
      </c>
      <c r="W424">
        <v>1</v>
      </c>
      <c r="X424" t="s">
        <v>39</v>
      </c>
      <c r="Y424">
        <v>555</v>
      </c>
      <c r="Z424">
        <v>85</v>
      </c>
      <c r="AA424" t="s">
        <v>984</v>
      </c>
      <c r="AB424" t="s">
        <v>106</v>
      </c>
      <c r="AC424">
        <v>221005</v>
      </c>
      <c r="AD424" t="s">
        <v>42</v>
      </c>
      <c r="AE424">
        <v>640</v>
      </c>
      <c r="AF424" t="s">
        <v>1262</v>
      </c>
      <c r="AG424" t="s">
        <v>1263</v>
      </c>
      <c r="AH424">
        <v>13</v>
      </c>
      <c r="AI424">
        <v>72.150000000000006</v>
      </c>
      <c r="AJ424">
        <v>482.85</v>
      </c>
    </row>
    <row r="425" spans="1:36" x14ac:dyDescent="0.3">
      <c r="A425">
        <v>424</v>
      </c>
      <c r="B425" t="s">
        <v>1376</v>
      </c>
      <c r="C425" t="s">
        <v>1370</v>
      </c>
      <c r="D425" s="3">
        <v>0.81458333333333333</v>
      </c>
      <c r="E425" t="s">
        <v>34</v>
      </c>
      <c r="F425">
        <v>1</v>
      </c>
      <c r="G425">
        <v>2018</v>
      </c>
      <c r="H425">
        <v>3</v>
      </c>
      <c r="I425">
        <v>25</v>
      </c>
      <c r="J425">
        <v>0</v>
      </c>
      <c r="K425">
        <v>0</v>
      </c>
      <c r="L425">
        <v>7</v>
      </c>
      <c r="M425">
        <v>1</v>
      </c>
      <c r="N425">
        <v>0</v>
      </c>
      <c r="O425">
        <v>0</v>
      </c>
      <c r="P425">
        <v>1</v>
      </c>
      <c r="Q425">
        <v>0</v>
      </c>
      <c r="R425">
        <v>0</v>
      </c>
      <c r="S425" t="s">
        <v>1377</v>
      </c>
      <c r="T425" t="s">
        <v>47</v>
      </c>
      <c r="U425" t="s">
        <v>1378</v>
      </c>
      <c r="V425" t="s">
        <v>38</v>
      </c>
      <c r="W425">
        <v>1</v>
      </c>
      <c r="X425" t="s">
        <v>39</v>
      </c>
      <c r="Y425">
        <v>410</v>
      </c>
      <c r="Z425">
        <v>85</v>
      </c>
      <c r="AA425" t="s">
        <v>159</v>
      </c>
      <c r="AB425" t="s">
        <v>160</v>
      </c>
      <c r="AC425">
        <v>110059</v>
      </c>
      <c r="AD425" t="s">
        <v>42</v>
      </c>
      <c r="AE425">
        <v>495</v>
      </c>
      <c r="AF425" t="s">
        <v>1379</v>
      </c>
      <c r="AG425" t="s">
        <v>1263</v>
      </c>
      <c r="AH425">
        <v>13</v>
      </c>
      <c r="AI425">
        <v>53.3</v>
      </c>
      <c r="AJ425">
        <v>356.7</v>
      </c>
    </row>
    <row r="426" spans="1:36" x14ac:dyDescent="0.3">
      <c r="A426">
        <v>425</v>
      </c>
      <c r="B426" t="s">
        <v>1380</v>
      </c>
      <c r="C426" t="s">
        <v>1381</v>
      </c>
      <c r="D426" s="3">
        <v>0.35694444444444445</v>
      </c>
      <c r="E426" t="s">
        <v>34</v>
      </c>
      <c r="F426">
        <v>1</v>
      </c>
      <c r="G426">
        <v>2018</v>
      </c>
      <c r="H426">
        <v>3</v>
      </c>
      <c r="I426">
        <v>26</v>
      </c>
      <c r="J426">
        <v>0</v>
      </c>
      <c r="K426">
        <v>0</v>
      </c>
      <c r="L426">
        <v>1</v>
      </c>
      <c r="M426">
        <v>0</v>
      </c>
      <c r="N426">
        <v>1</v>
      </c>
      <c r="O426">
        <v>0</v>
      </c>
      <c r="P426">
        <v>0</v>
      </c>
      <c r="Q426">
        <v>0</v>
      </c>
      <c r="R426">
        <v>1</v>
      </c>
      <c r="S426" t="s">
        <v>1382</v>
      </c>
      <c r="T426" t="s">
        <v>36</v>
      </c>
      <c r="U426" t="s">
        <v>1261</v>
      </c>
      <c r="V426" t="s">
        <v>38</v>
      </c>
      <c r="W426">
        <v>2</v>
      </c>
      <c r="X426" t="s">
        <v>39</v>
      </c>
      <c r="Y426">
        <v>1110</v>
      </c>
      <c r="Z426">
        <v>170</v>
      </c>
      <c r="AA426" t="s">
        <v>1383</v>
      </c>
      <c r="AB426" t="s">
        <v>92</v>
      </c>
      <c r="AC426">
        <v>492001</v>
      </c>
      <c r="AD426" t="s">
        <v>42</v>
      </c>
      <c r="AE426">
        <v>1280</v>
      </c>
      <c r="AF426" t="s">
        <v>1262</v>
      </c>
      <c r="AG426" t="s">
        <v>1263</v>
      </c>
      <c r="AH426">
        <v>13</v>
      </c>
      <c r="AI426">
        <v>144.30000000000001</v>
      </c>
      <c r="AJ426">
        <v>965.7</v>
      </c>
    </row>
    <row r="427" spans="1:36" x14ac:dyDescent="0.3">
      <c r="A427">
        <v>426</v>
      </c>
      <c r="B427" t="s">
        <v>1384</v>
      </c>
      <c r="C427" t="s">
        <v>1381</v>
      </c>
      <c r="D427" s="3">
        <v>0.58819444444444446</v>
      </c>
      <c r="E427" t="s">
        <v>34</v>
      </c>
      <c r="F427">
        <v>1</v>
      </c>
      <c r="G427">
        <v>2018</v>
      </c>
      <c r="H427">
        <v>3</v>
      </c>
      <c r="I427">
        <v>26</v>
      </c>
      <c r="J427">
        <v>0</v>
      </c>
      <c r="K427">
        <v>0</v>
      </c>
      <c r="L427">
        <v>1</v>
      </c>
      <c r="M427">
        <v>0</v>
      </c>
      <c r="N427">
        <v>0</v>
      </c>
      <c r="O427">
        <v>1</v>
      </c>
      <c r="P427">
        <v>0</v>
      </c>
      <c r="Q427">
        <v>0</v>
      </c>
      <c r="R427">
        <v>1</v>
      </c>
      <c r="S427" t="s">
        <v>1385</v>
      </c>
      <c r="T427" t="s">
        <v>36</v>
      </c>
      <c r="U427" t="s">
        <v>115</v>
      </c>
      <c r="V427" t="s">
        <v>38</v>
      </c>
      <c r="W427">
        <v>1</v>
      </c>
      <c r="X427" t="s">
        <v>39</v>
      </c>
      <c r="Y427">
        <v>645</v>
      </c>
      <c r="Z427">
        <v>85</v>
      </c>
      <c r="AA427" t="s">
        <v>1386</v>
      </c>
      <c r="AB427" t="s">
        <v>335</v>
      </c>
      <c r="AC427">
        <v>736121</v>
      </c>
      <c r="AD427" t="s">
        <v>42</v>
      </c>
      <c r="AE427">
        <v>730</v>
      </c>
      <c r="AF427" t="s">
        <v>117</v>
      </c>
      <c r="AG427" t="s">
        <v>118</v>
      </c>
      <c r="AH427">
        <v>13</v>
      </c>
      <c r="AI427">
        <v>83.85</v>
      </c>
      <c r="AJ427">
        <v>561.15</v>
      </c>
    </row>
    <row r="428" spans="1:36" x14ac:dyDescent="0.3">
      <c r="A428">
        <v>427</v>
      </c>
      <c r="B428" t="s">
        <v>1387</v>
      </c>
      <c r="C428" t="s">
        <v>1381</v>
      </c>
      <c r="D428" s="3">
        <v>0.59027777777777779</v>
      </c>
      <c r="E428" t="s">
        <v>34</v>
      </c>
      <c r="F428">
        <v>1</v>
      </c>
      <c r="G428">
        <v>2018</v>
      </c>
      <c r="H428">
        <v>3</v>
      </c>
      <c r="I428">
        <v>26</v>
      </c>
      <c r="J428">
        <v>0</v>
      </c>
      <c r="K428">
        <v>0</v>
      </c>
      <c r="L428">
        <v>1</v>
      </c>
      <c r="M428">
        <v>0</v>
      </c>
      <c r="N428">
        <v>0</v>
      </c>
      <c r="O428">
        <v>1</v>
      </c>
      <c r="P428">
        <v>0</v>
      </c>
      <c r="Q428">
        <v>0</v>
      </c>
      <c r="R428">
        <v>0</v>
      </c>
      <c r="S428" t="s">
        <v>1388</v>
      </c>
      <c r="T428" t="s">
        <v>47</v>
      </c>
      <c r="U428" t="s">
        <v>564</v>
      </c>
      <c r="V428" t="s">
        <v>38</v>
      </c>
      <c r="W428">
        <v>1</v>
      </c>
      <c r="X428" t="s">
        <v>39</v>
      </c>
      <c r="Y428">
        <v>723</v>
      </c>
      <c r="Z428">
        <v>85</v>
      </c>
      <c r="AA428" t="s">
        <v>70</v>
      </c>
      <c r="AB428" t="s">
        <v>71</v>
      </c>
      <c r="AC428">
        <v>800026</v>
      </c>
      <c r="AD428" t="s">
        <v>42</v>
      </c>
      <c r="AE428">
        <v>808</v>
      </c>
      <c r="AF428" t="s">
        <v>565</v>
      </c>
      <c r="AG428" t="s">
        <v>566</v>
      </c>
      <c r="AH428">
        <v>13</v>
      </c>
      <c r="AI428">
        <v>93.99</v>
      </c>
      <c r="AJ428">
        <v>629.01</v>
      </c>
    </row>
    <row r="429" spans="1:36" x14ac:dyDescent="0.3">
      <c r="A429">
        <v>428</v>
      </c>
      <c r="B429" t="s">
        <v>1389</v>
      </c>
      <c r="C429" t="s">
        <v>1381</v>
      </c>
      <c r="D429" s="3">
        <v>0.76736111111111116</v>
      </c>
      <c r="E429" t="s">
        <v>34</v>
      </c>
      <c r="F429">
        <v>1</v>
      </c>
      <c r="G429">
        <v>2018</v>
      </c>
      <c r="H429">
        <v>3</v>
      </c>
      <c r="I429">
        <v>26</v>
      </c>
      <c r="J429">
        <v>0</v>
      </c>
      <c r="K429">
        <v>0</v>
      </c>
      <c r="L429">
        <v>1</v>
      </c>
      <c r="M429">
        <v>0</v>
      </c>
      <c r="N429">
        <v>0</v>
      </c>
      <c r="O429">
        <v>0</v>
      </c>
      <c r="P429">
        <v>1</v>
      </c>
      <c r="Q429">
        <v>0</v>
      </c>
      <c r="R429">
        <v>1</v>
      </c>
      <c r="S429" t="s">
        <v>1390</v>
      </c>
      <c r="T429" t="s">
        <v>36</v>
      </c>
      <c r="U429" t="s">
        <v>1391</v>
      </c>
      <c r="V429" t="s">
        <v>38</v>
      </c>
      <c r="W429">
        <v>1</v>
      </c>
      <c r="X429" t="s">
        <v>39</v>
      </c>
      <c r="Y429">
        <v>595</v>
      </c>
      <c r="Z429">
        <v>85</v>
      </c>
      <c r="AA429" t="s">
        <v>1392</v>
      </c>
      <c r="AB429" t="s">
        <v>1393</v>
      </c>
      <c r="AC429">
        <v>403521</v>
      </c>
      <c r="AD429" t="s">
        <v>42</v>
      </c>
      <c r="AE429">
        <v>680</v>
      </c>
      <c r="AF429" t="s">
        <v>1394</v>
      </c>
      <c r="AG429" t="s">
        <v>1395</v>
      </c>
      <c r="AH429">
        <v>13</v>
      </c>
      <c r="AI429">
        <v>77.349999999999994</v>
      </c>
      <c r="AJ429">
        <v>517.65</v>
      </c>
    </row>
    <row r="430" spans="1:36" x14ac:dyDescent="0.3">
      <c r="A430">
        <v>429</v>
      </c>
      <c r="B430" t="s">
        <v>1396</v>
      </c>
      <c r="C430" t="s">
        <v>1381</v>
      </c>
      <c r="D430" s="3">
        <v>0.77013888888888893</v>
      </c>
      <c r="E430" t="s">
        <v>34</v>
      </c>
      <c r="F430">
        <v>1</v>
      </c>
      <c r="G430">
        <v>2018</v>
      </c>
      <c r="H430">
        <v>3</v>
      </c>
      <c r="I430">
        <v>26</v>
      </c>
      <c r="J430">
        <v>0</v>
      </c>
      <c r="K430">
        <v>0</v>
      </c>
      <c r="L430">
        <v>1</v>
      </c>
      <c r="M430">
        <v>0</v>
      </c>
      <c r="N430">
        <v>0</v>
      </c>
      <c r="O430">
        <v>0</v>
      </c>
      <c r="P430">
        <v>1</v>
      </c>
      <c r="Q430">
        <v>0</v>
      </c>
      <c r="R430">
        <v>0</v>
      </c>
      <c r="S430" t="s">
        <v>1397</v>
      </c>
      <c r="T430" t="s">
        <v>47</v>
      </c>
      <c r="U430" t="s">
        <v>564</v>
      </c>
      <c r="V430" t="s">
        <v>38</v>
      </c>
      <c r="W430">
        <v>1</v>
      </c>
      <c r="X430" t="s">
        <v>39</v>
      </c>
      <c r="Y430">
        <v>723</v>
      </c>
      <c r="Z430">
        <v>85</v>
      </c>
      <c r="AA430" t="s">
        <v>926</v>
      </c>
      <c r="AB430" t="s">
        <v>655</v>
      </c>
      <c r="AC430">
        <v>793001</v>
      </c>
      <c r="AD430" t="s">
        <v>42</v>
      </c>
      <c r="AE430">
        <v>808</v>
      </c>
      <c r="AF430" t="s">
        <v>565</v>
      </c>
      <c r="AG430" t="s">
        <v>566</v>
      </c>
      <c r="AH430">
        <v>13</v>
      </c>
      <c r="AI430">
        <v>93.99</v>
      </c>
      <c r="AJ430">
        <v>629.01</v>
      </c>
    </row>
    <row r="431" spans="1:36" x14ac:dyDescent="0.3">
      <c r="A431">
        <v>430</v>
      </c>
      <c r="B431" t="s">
        <v>1398</v>
      </c>
      <c r="C431" t="s">
        <v>1399</v>
      </c>
      <c r="D431" s="3">
        <v>0.18611111111111112</v>
      </c>
      <c r="E431" t="s">
        <v>34</v>
      </c>
      <c r="F431">
        <v>1</v>
      </c>
      <c r="G431">
        <v>2018</v>
      </c>
      <c r="H431">
        <v>3</v>
      </c>
      <c r="I431">
        <v>27</v>
      </c>
      <c r="J431">
        <v>0</v>
      </c>
      <c r="K431">
        <v>0</v>
      </c>
      <c r="L431">
        <v>2</v>
      </c>
      <c r="M431">
        <v>0</v>
      </c>
      <c r="N431">
        <v>0</v>
      </c>
      <c r="O431">
        <v>0</v>
      </c>
      <c r="P431">
        <v>0</v>
      </c>
      <c r="Q431">
        <v>1</v>
      </c>
      <c r="R431">
        <v>0</v>
      </c>
      <c r="S431" t="s">
        <v>1400</v>
      </c>
      <c r="T431" t="s">
        <v>47</v>
      </c>
      <c r="U431" t="s">
        <v>953</v>
      </c>
      <c r="V431" t="s">
        <v>38</v>
      </c>
      <c r="W431">
        <v>1</v>
      </c>
      <c r="X431" t="s">
        <v>39</v>
      </c>
      <c r="Y431">
        <v>780</v>
      </c>
      <c r="Z431">
        <v>85</v>
      </c>
      <c r="AA431" t="s">
        <v>476</v>
      </c>
      <c r="AB431" t="s">
        <v>106</v>
      </c>
      <c r="AC431">
        <v>226021</v>
      </c>
      <c r="AD431" t="s">
        <v>42</v>
      </c>
      <c r="AE431">
        <v>865</v>
      </c>
      <c r="AF431" t="s">
        <v>955</v>
      </c>
      <c r="AG431" t="s">
        <v>956</v>
      </c>
      <c r="AH431">
        <v>13</v>
      </c>
      <c r="AI431">
        <v>101.4</v>
      </c>
      <c r="AJ431">
        <v>678.6</v>
      </c>
    </row>
    <row r="432" spans="1:36" x14ac:dyDescent="0.3">
      <c r="A432">
        <v>431</v>
      </c>
      <c r="B432" t="s">
        <v>1401</v>
      </c>
      <c r="C432" t="s">
        <v>1399</v>
      </c>
      <c r="D432" s="3">
        <v>0.3215277777777778</v>
      </c>
      <c r="E432" t="s">
        <v>34</v>
      </c>
      <c r="F432">
        <v>1</v>
      </c>
      <c r="G432">
        <v>2018</v>
      </c>
      <c r="H432">
        <v>3</v>
      </c>
      <c r="I432">
        <v>27</v>
      </c>
      <c r="J432">
        <v>0</v>
      </c>
      <c r="K432">
        <v>0</v>
      </c>
      <c r="L432">
        <v>2</v>
      </c>
      <c r="M432">
        <v>0</v>
      </c>
      <c r="N432">
        <v>1</v>
      </c>
      <c r="O432">
        <v>0</v>
      </c>
      <c r="P432">
        <v>0</v>
      </c>
      <c r="Q432">
        <v>0</v>
      </c>
      <c r="R432">
        <v>0</v>
      </c>
      <c r="S432" t="s">
        <v>1402</v>
      </c>
      <c r="T432" t="s">
        <v>47</v>
      </c>
      <c r="U432" t="s">
        <v>549</v>
      </c>
      <c r="V432" t="s">
        <v>38</v>
      </c>
      <c r="W432">
        <v>1</v>
      </c>
      <c r="X432" t="s">
        <v>39</v>
      </c>
      <c r="Y432">
        <v>576</v>
      </c>
      <c r="Z432">
        <v>85</v>
      </c>
      <c r="AA432" t="s">
        <v>121</v>
      </c>
      <c r="AB432" t="s">
        <v>122</v>
      </c>
      <c r="AC432">
        <v>410210</v>
      </c>
      <c r="AD432" t="s">
        <v>51</v>
      </c>
      <c r="AE432">
        <v>661</v>
      </c>
      <c r="AF432" t="s">
        <v>550</v>
      </c>
      <c r="AG432" t="s">
        <v>551</v>
      </c>
      <c r="AH432">
        <v>17</v>
      </c>
      <c r="AI432">
        <v>97.92</v>
      </c>
      <c r="AJ432">
        <v>478.08</v>
      </c>
    </row>
    <row r="433" spans="1:36" x14ac:dyDescent="0.3">
      <c r="A433">
        <v>432</v>
      </c>
      <c r="B433" t="s">
        <v>1403</v>
      </c>
      <c r="C433" t="s">
        <v>1399</v>
      </c>
      <c r="D433" s="3">
        <v>0.52777777777777779</v>
      </c>
      <c r="E433" t="s">
        <v>34</v>
      </c>
      <c r="F433">
        <v>1</v>
      </c>
      <c r="G433">
        <v>2018</v>
      </c>
      <c r="H433">
        <v>3</v>
      </c>
      <c r="I433">
        <v>27</v>
      </c>
      <c r="J433">
        <v>0</v>
      </c>
      <c r="K433">
        <v>0</v>
      </c>
      <c r="L433">
        <v>2</v>
      </c>
      <c r="M433">
        <v>0</v>
      </c>
      <c r="N433">
        <v>0</v>
      </c>
      <c r="O433">
        <v>1</v>
      </c>
      <c r="P433">
        <v>0</v>
      </c>
      <c r="Q433">
        <v>0</v>
      </c>
      <c r="R433">
        <v>0</v>
      </c>
      <c r="S433" t="s">
        <v>1404</v>
      </c>
      <c r="T433" t="s">
        <v>47</v>
      </c>
      <c r="U433" t="s">
        <v>584</v>
      </c>
      <c r="V433" t="s">
        <v>38</v>
      </c>
      <c r="W433">
        <v>1</v>
      </c>
      <c r="X433" t="s">
        <v>39</v>
      </c>
      <c r="Y433">
        <v>385</v>
      </c>
      <c r="Z433">
        <v>85</v>
      </c>
      <c r="AA433" t="s">
        <v>1405</v>
      </c>
      <c r="AB433" t="s">
        <v>92</v>
      </c>
      <c r="AC433">
        <v>493111</v>
      </c>
      <c r="AD433" t="s">
        <v>42</v>
      </c>
      <c r="AE433">
        <v>470</v>
      </c>
      <c r="AF433" t="s">
        <v>585</v>
      </c>
      <c r="AG433" t="s">
        <v>586</v>
      </c>
      <c r="AH433">
        <v>13</v>
      </c>
      <c r="AI433">
        <v>50.05</v>
      </c>
      <c r="AJ433">
        <v>334.95</v>
      </c>
    </row>
    <row r="434" spans="1:36" x14ac:dyDescent="0.3">
      <c r="A434">
        <v>433</v>
      </c>
      <c r="B434" t="s">
        <v>1406</v>
      </c>
      <c r="C434" t="s">
        <v>1399</v>
      </c>
      <c r="D434" s="3">
        <v>0.70138888888888884</v>
      </c>
      <c r="E434" t="s">
        <v>34</v>
      </c>
      <c r="F434">
        <v>1</v>
      </c>
      <c r="G434">
        <v>2018</v>
      </c>
      <c r="H434">
        <v>3</v>
      </c>
      <c r="I434">
        <v>27</v>
      </c>
      <c r="J434">
        <v>0</v>
      </c>
      <c r="K434">
        <v>0</v>
      </c>
      <c r="L434">
        <v>2</v>
      </c>
      <c r="M434">
        <v>0</v>
      </c>
      <c r="N434">
        <v>0</v>
      </c>
      <c r="O434">
        <v>0</v>
      </c>
      <c r="P434">
        <v>1</v>
      </c>
      <c r="Q434">
        <v>0</v>
      </c>
      <c r="R434">
        <v>0</v>
      </c>
      <c r="S434" t="s">
        <v>1407</v>
      </c>
      <c r="T434" t="s">
        <v>47</v>
      </c>
      <c r="U434" t="s">
        <v>549</v>
      </c>
      <c r="V434" t="s">
        <v>38</v>
      </c>
      <c r="W434">
        <v>1</v>
      </c>
      <c r="X434" t="s">
        <v>39</v>
      </c>
      <c r="Y434">
        <v>576</v>
      </c>
      <c r="Z434">
        <v>85</v>
      </c>
      <c r="AA434" t="s">
        <v>1007</v>
      </c>
      <c r="AB434" t="s">
        <v>335</v>
      </c>
      <c r="AC434">
        <v>722102</v>
      </c>
      <c r="AD434" t="s">
        <v>51</v>
      </c>
      <c r="AE434">
        <v>661</v>
      </c>
      <c r="AF434" t="s">
        <v>550</v>
      </c>
      <c r="AG434" t="s">
        <v>551</v>
      </c>
      <c r="AH434">
        <v>17</v>
      </c>
      <c r="AI434">
        <v>97.92</v>
      </c>
      <c r="AJ434">
        <v>478.08</v>
      </c>
    </row>
    <row r="435" spans="1:36" x14ac:dyDescent="0.3">
      <c r="A435">
        <v>434</v>
      </c>
      <c r="B435" t="s">
        <v>1408</v>
      </c>
      <c r="C435" t="s">
        <v>1409</v>
      </c>
      <c r="D435" s="3">
        <v>0.20486111111111113</v>
      </c>
      <c r="E435" t="s">
        <v>34</v>
      </c>
      <c r="F435">
        <v>1</v>
      </c>
      <c r="G435">
        <v>2018</v>
      </c>
      <c r="H435">
        <v>3</v>
      </c>
      <c r="I435">
        <v>28</v>
      </c>
      <c r="J435">
        <v>0</v>
      </c>
      <c r="K435">
        <v>0</v>
      </c>
      <c r="L435">
        <v>3</v>
      </c>
      <c r="M435">
        <v>0</v>
      </c>
      <c r="N435">
        <v>0</v>
      </c>
      <c r="O435">
        <v>0</v>
      </c>
      <c r="P435">
        <v>0</v>
      </c>
      <c r="Q435">
        <v>1</v>
      </c>
      <c r="R435">
        <v>1</v>
      </c>
      <c r="S435" t="s">
        <v>1410</v>
      </c>
      <c r="T435" t="s">
        <v>36</v>
      </c>
      <c r="U435" t="s">
        <v>1017</v>
      </c>
      <c r="V435" t="s">
        <v>38</v>
      </c>
      <c r="W435">
        <v>1</v>
      </c>
      <c r="X435" t="s">
        <v>39</v>
      </c>
      <c r="Y435">
        <v>840</v>
      </c>
      <c r="Z435">
        <v>85</v>
      </c>
      <c r="AA435" t="s">
        <v>1411</v>
      </c>
      <c r="AB435" t="s">
        <v>335</v>
      </c>
      <c r="AC435">
        <v>711104</v>
      </c>
      <c r="AD435" t="s">
        <v>42</v>
      </c>
      <c r="AE435">
        <v>925</v>
      </c>
      <c r="AF435" t="s">
        <v>894</v>
      </c>
      <c r="AG435" t="s">
        <v>895</v>
      </c>
      <c r="AH435">
        <v>13</v>
      </c>
      <c r="AI435">
        <v>109.2</v>
      </c>
      <c r="AJ435">
        <v>730.8</v>
      </c>
    </row>
    <row r="436" spans="1:36" x14ac:dyDescent="0.3">
      <c r="A436">
        <v>435</v>
      </c>
      <c r="B436" t="s">
        <v>1412</v>
      </c>
      <c r="C436" t="s">
        <v>1409</v>
      </c>
      <c r="D436" s="3">
        <v>0.2298611111111111</v>
      </c>
      <c r="E436" t="s">
        <v>34</v>
      </c>
      <c r="F436">
        <v>1</v>
      </c>
      <c r="G436">
        <v>2018</v>
      </c>
      <c r="H436">
        <v>3</v>
      </c>
      <c r="I436">
        <v>28</v>
      </c>
      <c r="J436">
        <v>0</v>
      </c>
      <c r="K436">
        <v>0</v>
      </c>
      <c r="L436">
        <v>3</v>
      </c>
      <c r="M436">
        <v>0</v>
      </c>
      <c r="N436">
        <v>0</v>
      </c>
      <c r="O436">
        <v>0</v>
      </c>
      <c r="P436">
        <v>0</v>
      </c>
      <c r="Q436">
        <v>1</v>
      </c>
      <c r="R436">
        <v>1</v>
      </c>
      <c r="S436" t="s">
        <v>1413</v>
      </c>
      <c r="T436" t="s">
        <v>36</v>
      </c>
      <c r="U436" t="s">
        <v>1017</v>
      </c>
      <c r="V436" t="s">
        <v>38</v>
      </c>
      <c r="W436">
        <v>1</v>
      </c>
      <c r="X436" t="s">
        <v>39</v>
      </c>
      <c r="Y436">
        <v>840</v>
      </c>
      <c r="Z436">
        <v>85</v>
      </c>
      <c r="AA436" t="s">
        <v>1007</v>
      </c>
      <c r="AB436" t="s">
        <v>335</v>
      </c>
      <c r="AC436">
        <v>722102</v>
      </c>
      <c r="AD436" t="s">
        <v>42</v>
      </c>
      <c r="AE436">
        <v>925</v>
      </c>
      <c r="AF436" t="s">
        <v>894</v>
      </c>
      <c r="AG436" t="s">
        <v>895</v>
      </c>
      <c r="AH436">
        <v>13</v>
      </c>
      <c r="AI436">
        <v>109.2</v>
      </c>
      <c r="AJ436">
        <v>730.8</v>
      </c>
    </row>
    <row r="437" spans="1:36" x14ac:dyDescent="0.3">
      <c r="A437">
        <v>436</v>
      </c>
      <c r="B437" t="s">
        <v>1414</v>
      </c>
      <c r="C437" t="s">
        <v>1409</v>
      </c>
      <c r="D437" s="3">
        <v>0.58611111111111114</v>
      </c>
      <c r="E437" t="s">
        <v>34</v>
      </c>
      <c r="F437">
        <v>1</v>
      </c>
      <c r="G437">
        <v>2018</v>
      </c>
      <c r="H437">
        <v>3</v>
      </c>
      <c r="I437">
        <v>28</v>
      </c>
      <c r="J437">
        <v>0</v>
      </c>
      <c r="K437">
        <v>0</v>
      </c>
      <c r="L437">
        <v>3</v>
      </c>
      <c r="M437">
        <v>0</v>
      </c>
      <c r="N437">
        <v>0</v>
      </c>
      <c r="O437">
        <v>1</v>
      </c>
      <c r="P437">
        <v>0</v>
      </c>
      <c r="Q437">
        <v>0</v>
      </c>
      <c r="R437">
        <v>0</v>
      </c>
      <c r="S437" t="s">
        <v>1415</v>
      </c>
      <c r="T437" t="s">
        <v>47</v>
      </c>
      <c r="U437" t="s">
        <v>1261</v>
      </c>
      <c r="V437" t="s">
        <v>38</v>
      </c>
      <c r="W437">
        <v>1</v>
      </c>
      <c r="X437" t="s">
        <v>39</v>
      </c>
      <c r="Y437">
        <v>555</v>
      </c>
      <c r="Z437">
        <v>85</v>
      </c>
      <c r="AA437" t="s">
        <v>1416</v>
      </c>
      <c r="AB437" t="s">
        <v>277</v>
      </c>
      <c r="AC437">
        <v>534260</v>
      </c>
      <c r="AD437" t="s">
        <v>42</v>
      </c>
      <c r="AE437">
        <v>640</v>
      </c>
      <c r="AF437" t="s">
        <v>1262</v>
      </c>
      <c r="AG437" t="s">
        <v>1263</v>
      </c>
      <c r="AH437">
        <v>13</v>
      </c>
      <c r="AI437">
        <v>72.150000000000006</v>
      </c>
      <c r="AJ437">
        <v>482.85</v>
      </c>
    </row>
    <row r="438" spans="1:36" x14ac:dyDescent="0.3">
      <c r="A438">
        <v>437</v>
      </c>
      <c r="B438" t="s">
        <v>1417</v>
      </c>
      <c r="C438" t="s">
        <v>1409</v>
      </c>
      <c r="D438" s="3">
        <v>0.64722222222222225</v>
      </c>
      <c r="E438" t="s">
        <v>34</v>
      </c>
      <c r="F438">
        <v>1</v>
      </c>
      <c r="G438">
        <v>2018</v>
      </c>
      <c r="H438">
        <v>3</v>
      </c>
      <c r="I438">
        <v>28</v>
      </c>
      <c r="J438">
        <v>0</v>
      </c>
      <c r="K438">
        <v>0</v>
      </c>
      <c r="L438">
        <v>3</v>
      </c>
      <c r="M438">
        <v>0</v>
      </c>
      <c r="N438">
        <v>0</v>
      </c>
      <c r="O438">
        <v>1</v>
      </c>
      <c r="P438">
        <v>0</v>
      </c>
      <c r="Q438">
        <v>0</v>
      </c>
      <c r="R438">
        <v>1</v>
      </c>
      <c r="S438" t="s">
        <v>1418</v>
      </c>
      <c r="T438" t="s">
        <v>36</v>
      </c>
      <c r="U438" t="s">
        <v>1419</v>
      </c>
      <c r="V438" t="s">
        <v>38</v>
      </c>
      <c r="W438">
        <v>1</v>
      </c>
      <c r="X438" t="s">
        <v>39</v>
      </c>
      <c r="Y438">
        <v>720</v>
      </c>
      <c r="Z438">
        <v>85</v>
      </c>
      <c r="AA438" t="s">
        <v>319</v>
      </c>
      <c r="AB438" t="s">
        <v>122</v>
      </c>
      <c r="AC438">
        <v>411019</v>
      </c>
      <c r="AD438" t="s">
        <v>51</v>
      </c>
      <c r="AE438">
        <v>805</v>
      </c>
      <c r="AF438" t="s">
        <v>153</v>
      </c>
      <c r="AG438" t="s">
        <v>144</v>
      </c>
      <c r="AH438">
        <v>17</v>
      </c>
      <c r="AI438">
        <v>122.4</v>
      </c>
      <c r="AJ438">
        <v>597.6</v>
      </c>
    </row>
    <row r="439" spans="1:36" x14ac:dyDescent="0.3">
      <c r="A439">
        <v>438</v>
      </c>
      <c r="B439" t="s">
        <v>1420</v>
      </c>
      <c r="C439" t="s">
        <v>1409</v>
      </c>
      <c r="D439" s="3">
        <v>0.6777777777777777</v>
      </c>
      <c r="E439" t="s">
        <v>34</v>
      </c>
      <c r="F439">
        <v>1</v>
      </c>
      <c r="G439">
        <v>2018</v>
      </c>
      <c r="H439">
        <v>3</v>
      </c>
      <c r="I439">
        <v>28</v>
      </c>
      <c r="J439">
        <v>0</v>
      </c>
      <c r="K439">
        <v>0</v>
      </c>
      <c r="L439">
        <v>3</v>
      </c>
      <c r="M439">
        <v>0</v>
      </c>
      <c r="N439">
        <v>0</v>
      </c>
      <c r="O439">
        <v>0</v>
      </c>
      <c r="P439">
        <v>1</v>
      </c>
      <c r="Q439">
        <v>0</v>
      </c>
      <c r="R439">
        <v>1</v>
      </c>
      <c r="S439" t="s">
        <v>1421</v>
      </c>
      <c r="T439" t="s">
        <v>36</v>
      </c>
      <c r="U439" t="s">
        <v>564</v>
      </c>
      <c r="V439" t="s">
        <v>38</v>
      </c>
      <c r="W439">
        <v>1</v>
      </c>
      <c r="X439" t="s">
        <v>39</v>
      </c>
      <c r="Y439">
        <v>723</v>
      </c>
      <c r="Z439">
        <v>85</v>
      </c>
      <c r="AA439" t="s">
        <v>1422</v>
      </c>
      <c r="AB439" t="s">
        <v>71</v>
      </c>
      <c r="AC439">
        <v>802119</v>
      </c>
      <c r="AD439" t="s">
        <v>42</v>
      </c>
      <c r="AE439">
        <v>808</v>
      </c>
      <c r="AF439" t="s">
        <v>565</v>
      </c>
      <c r="AG439" t="s">
        <v>566</v>
      </c>
      <c r="AH439">
        <v>13</v>
      </c>
      <c r="AI439">
        <v>93.99</v>
      </c>
      <c r="AJ439">
        <v>629.01</v>
      </c>
    </row>
    <row r="440" spans="1:36" x14ac:dyDescent="0.3">
      <c r="A440">
        <v>439</v>
      </c>
      <c r="B440" t="s">
        <v>1423</v>
      </c>
      <c r="C440" t="s">
        <v>1409</v>
      </c>
      <c r="D440" s="3">
        <v>0.6958333333333333</v>
      </c>
      <c r="E440" t="s">
        <v>34</v>
      </c>
      <c r="F440">
        <v>1</v>
      </c>
      <c r="G440">
        <v>2018</v>
      </c>
      <c r="H440">
        <v>3</v>
      </c>
      <c r="I440">
        <v>28</v>
      </c>
      <c r="J440">
        <v>0</v>
      </c>
      <c r="K440">
        <v>0</v>
      </c>
      <c r="L440">
        <v>3</v>
      </c>
      <c r="M440">
        <v>0</v>
      </c>
      <c r="N440">
        <v>0</v>
      </c>
      <c r="O440">
        <v>0</v>
      </c>
      <c r="P440">
        <v>1</v>
      </c>
      <c r="Q440">
        <v>0</v>
      </c>
      <c r="R440">
        <v>0</v>
      </c>
      <c r="S440" t="s">
        <v>1424</v>
      </c>
      <c r="T440" t="s">
        <v>47</v>
      </c>
      <c r="U440" t="s">
        <v>1425</v>
      </c>
      <c r="V440" t="s">
        <v>38</v>
      </c>
      <c r="W440">
        <v>1</v>
      </c>
      <c r="X440" t="s">
        <v>39</v>
      </c>
      <c r="Y440">
        <v>730</v>
      </c>
      <c r="Z440">
        <v>85</v>
      </c>
      <c r="AA440" t="s">
        <v>235</v>
      </c>
      <c r="AB440" t="s">
        <v>225</v>
      </c>
      <c r="AC440">
        <v>500076</v>
      </c>
      <c r="AD440" t="s">
        <v>51</v>
      </c>
      <c r="AE440">
        <v>815</v>
      </c>
      <c r="AF440" t="s">
        <v>1426</v>
      </c>
      <c r="AG440" t="s">
        <v>1427</v>
      </c>
      <c r="AH440">
        <v>17</v>
      </c>
      <c r="AI440">
        <v>124.1</v>
      </c>
      <c r="AJ440">
        <v>605.9</v>
      </c>
    </row>
    <row r="441" spans="1:36" x14ac:dyDescent="0.3">
      <c r="A441">
        <v>440</v>
      </c>
      <c r="B441" t="s">
        <v>1428</v>
      </c>
      <c r="C441" t="s">
        <v>1409</v>
      </c>
      <c r="D441" s="3">
        <v>0.74652777777777779</v>
      </c>
      <c r="E441" t="s">
        <v>34</v>
      </c>
      <c r="F441">
        <v>1</v>
      </c>
      <c r="G441">
        <v>2018</v>
      </c>
      <c r="H441">
        <v>3</v>
      </c>
      <c r="I441">
        <v>28</v>
      </c>
      <c r="J441">
        <v>0</v>
      </c>
      <c r="K441">
        <v>0</v>
      </c>
      <c r="L441">
        <v>3</v>
      </c>
      <c r="M441">
        <v>0</v>
      </c>
      <c r="N441">
        <v>0</v>
      </c>
      <c r="O441">
        <v>0</v>
      </c>
      <c r="P441">
        <v>1</v>
      </c>
      <c r="Q441">
        <v>0</v>
      </c>
      <c r="R441">
        <v>0</v>
      </c>
      <c r="S441" t="s">
        <v>1429</v>
      </c>
      <c r="T441" t="s">
        <v>47</v>
      </c>
      <c r="U441" t="s">
        <v>1425</v>
      </c>
      <c r="V441" t="s">
        <v>38</v>
      </c>
      <c r="W441">
        <v>2</v>
      </c>
      <c r="X441" t="s">
        <v>39</v>
      </c>
      <c r="Y441">
        <v>1460</v>
      </c>
      <c r="Z441">
        <v>170</v>
      </c>
      <c r="AA441" t="s">
        <v>1430</v>
      </c>
      <c r="AB441" t="s">
        <v>1431</v>
      </c>
      <c r="AC441">
        <v>143001</v>
      </c>
      <c r="AD441" t="s">
        <v>51</v>
      </c>
      <c r="AE441">
        <v>1630</v>
      </c>
      <c r="AF441" t="s">
        <v>1426</v>
      </c>
      <c r="AG441" t="s">
        <v>1427</v>
      </c>
      <c r="AH441">
        <v>17</v>
      </c>
      <c r="AI441">
        <v>248.2</v>
      </c>
      <c r="AJ441">
        <v>1211.8</v>
      </c>
    </row>
    <row r="442" spans="1:36" x14ac:dyDescent="0.3">
      <c r="A442">
        <v>441</v>
      </c>
      <c r="B442" t="s">
        <v>1432</v>
      </c>
      <c r="C442" t="s">
        <v>1409</v>
      </c>
      <c r="D442" s="3">
        <v>0.80208333333333337</v>
      </c>
      <c r="E442" t="s">
        <v>34</v>
      </c>
      <c r="F442">
        <v>1</v>
      </c>
      <c r="G442">
        <v>2018</v>
      </c>
      <c r="H442">
        <v>3</v>
      </c>
      <c r="I442">
        <v>28</v>
      </c>
      <c r="J442">
        <v>0</v>
      </c>
      <c r="K442">
        <v>0</v>
      </c>
      <c r="L442">
        <v>3</v>
      </c>
      <c r="M442">
        <v>0</v>
      </c>
      <c r="N442">
        <v>0</v>
      </c>
      <c r="O442">
        <v>0</v>
      </c>
      <c r="P442">
        <v>1</v>
      </c>
      <c r="Q442">
        <v>0</v>
      </c>
      <c r="R442">
        <v>1</v>
      </c>
      <c r="S442" t="s">
        <v>1433</v>
      </c>
      <c r="T442" t="s">
        <v>36</v>
      </c>
      <c r="U442" t="s">
        <v>37</v>
      </c>
      <c r="V442" t="s">
        <v>38</v>
      </c>
      <c r="W442">
        <v>1</v>
      </c>
      <c r="X442" t="s">
        <v>39</v>
      </c>
      <c r="Y442">
        <v>999</v>
      </c>
      <c r="Z442">
        <v>85</v>
      </c>
      <c r="AA442" t="s">
        <v>1434</v>
      </c>
      <c r="AB442" t="s">
        <v>1435</v>
      </c>
      <c r="AC442">
        <v>753001</v>
      </c>
      <c r="AD442" t="s">
        <v>42</v>
      </c>
      <c r="AE442">
        <v>1084</v>
      </c>
      <c r="AF442" t="s">
        <v>43</v>
      </c>
      <c r="AG442" t="s">
        <v>44</v>
      </c>
      <c r="AH442">
        <v>13</v>
      </c>
      <c r="AI442">
        <v>129.87</v>
      </c>
      <c r="AJ442">
        <v>869.13</v>
      </c>
    </row>
    <row r="443" spans="1:36" x14ac:dyDescent="0.3">
      <c r="A443">
        <v>442</v>
      </c>
      <c r="B443" t="s">
        <v>1436</v>
      </c>
      <c r="C443" t="s">
        <v>1409</v>
      </c>
      <c r="D443" s="3">
        <v>0.89861111111111114</v>
      </c>
      <c r="E443" t="s">
        <v>34</v>
      </c>
      <c r="F443">
        <v>1</v>
      </c>
      <c r="G443">
        <v>2018</v>
      </c>
      <c r="H443">
        <v>3</v>
      </c>
      <c r="I443">
        <v>28</v>
      </c>
      <c r="J443">
        <v>0</v>
      </c>
      <c r="K443">
        <v>0</v>
      </c>
      <c r="L443">
        <v>3</v>
      </c>
      <c r="M443">
        <v>0</v>
      </c>
      <c r="N443">
        <v>0</v>
      </c>
      <c r="O443">
        <v>0</v>
      </c>
      <c r="P443">
        <v>0</v>
      </c>
      <c r="Q443">
        <v>1</v>
      </c>
      <c r="R443">
        <v>0</v>
      </c>
      <c r="S443" t="s">
        <v>1437</v>
      </c>
      <c r="T443" t="s">
        <v>47</v>
      </c>
      <c r="U443" t="s">
        <v>549</v>
      </c>
      <c r="V443" t="s">
        <v>38</v>
      </c>
      <c r="W443">
        <v>1</v>
      </c>
      <c r="X443" t="s">
        <v>39</v>
      </c>
      <c r="Y443">
        <v>576</v>
      </c>
      <c r="Z443">
        <v>85</v>
      </c>
      <c r="AA443" t="s">
        <v>1438</v>
      </c>
      <c r="AB443" t="s">
        <v>84</v>
      </c>
      <c r="AC443">
        <v>759103</v>
      </c>
      <c r="AD443" t="s">
        <v>51</v>
      </c>
      <c r="AE443">
        <v>661</v>
      </c>
      <c r="AF443" t="s">
        <v>550</v>
      </c>
      <c r="AG443" t="s">
        <v>551</v>
      </c>
      <c r="AH443">
        <v>17</v>
      </c>
      <c r="AI443">
        <v>97.92</v>
      </c>
      <c r="AJ443">
        <v>478.08</v>
      </c>
    </row>
    <row r="444" spans="1:36" x14ac:dyDescent="0.3">
      <c r="A444">
        <v>443</v>
      </c>
      <c r="B444" t="s">
        <v>1439</v>
      </c>
      <c r="C444" t="s">
        <v>1440</v>
      </c>
      <c r="D444" s="3">
        <v>0.10625</v>
      </c>
      <c r="E444" t="s">
        <v>34</v>
      </c>
      <c r="F444">
        <v>1</v>
      </c>
      <c r="G444">
        <v>2018</v>
      </c>
      <c r="H444">
        <v>3</v>
      </c>
      <c r="I444">
        <v>29</v>
      </c>
      <c r="J444">
        <v>1</v>
      </c>
      <c r="K444">
        <v>0</v>
      </c>
      <c r="L444">
        <v>4</v>
      </c>
      <c r="M444">
        <v>0</v>
      </c>
      <c r="N444">
        <v>0</v>
      </c>
      <c r="O444">
        <v>0</v>
      </c>
      <c r="P444">
        <v>0</v>
      </c>
      <c r="Q444">
        <v>1</v>
      </c>
      <c r="R444">
        <v>0</v>
      </c>
      <c r="S444" t="s">
        <v>1441</v>
      </c>
      <c r="T444" t="s">
        <v>47</v>
      </c>
      <c r="U444" t="s">
        <v>1425</v>
      </c>
      <c r="V444" t="s">
        <v>38</v>
      </c>
      <c r="W444">
        <v>1</v>
      </c>
      <c r="X444" t="s">
        <v>39</v>
      </c>
      <c r="Y444">
        <v>730</v>
      </c>
      <c r="Z444">
        <v>85</v>
      </c>
      <c r="AA444" t="s">
        <v>509</v>
      </c>
      <c r="AB444" t="s">
        <v>187</v>
      </c>
      <c r="AC444">
        <v>122001</v>
      </c>
      <c r="AD444" t="s">
        <v>51</v>
      </c>
      <c r="AE444">
        <v>815</v>
      </c>
      <c r="AF444" t="s">
        <v>1426</v>
      </c>
      <c r="AG444" t="s">
        <v>1427</v>
      </c>
      <c r="AH444">
        <v>17</v>
      </c>
      <c r="AI444">
        <v>124.1</v>
      </c>
      <c r="AJ444">
        <v>605.9</v>
      </c>
    </row>
    <row r="445" spans="1:36" x14ac:dyDescent="0.3">
      <c r="A445">
        <v>444</v>
      </c>
      <c r="B445" t="s">
        <v>1442</v>
      </c>
      <c r="C445" t="s">
        <v>1440</v>
      </c>
      <c r="D445" s="3">
        <v>0.27708333333333335</v>
      </c>
      <c r="E445" t="s">
        <v>34</v>
      </c>
      <c r="F445">
        <v>1</v>
      </c>
      <c r="G445">
        <v>2018</v>
      </c>
      <c r="H445">
        <v>3</v>
      </c>
      <c r="I445">
        <v>29</v>
      </c>
      <c r="J445">
        <v>1</v>
      </c>
      <c r="K445">
        <v>0</v>
      </c>
      <c r="L445">
        <v>4</v>
      </c>
      <c r="M445">
        <v>0</v>
      </c>
      <c r="N445">
        <v>1</v>
      </c>
      <c r="O445">
        <v>0</v>
      </c>
      <c r="P445">
        <v>0</v>
      </c>
      <c r="Q445">
        <v>0</v>
      </c>
      <c r="R445">
        <v>1</v>
      </c>
      <c r="S445" t="s">
        <v>1443</v>
      </c>
      <c r="T445" t="s">
        <v>36</v>
      </c>
      <c r="U445" t="s">
        <v>1425</v>
      </c>
      <c r="V445" t="s">
        <v>38</v>
      </c>
      <c r="W445">
        <v>1</v>
      </c>
      <c r="X445" t="s">
        <v>39</v>
      </c>
      <c r="Y445">
        <v>730</v>
      </c>
      <c r="Z445">
        <v>85</v>
      </c>
      <c r="AA445" t="s">
        <v>1444</v>
      </c>
      <c r="AB445" t="s">
        <v>126</v>
      </c>
      <c r="AC445">
        <v>314026</v>
      </c>
      <c r="AD445" t="s">
        <v>51</v>
      </c>
      <c r="AE445">
        <v>815</v>
      </c>
      <c r="AF445" t="s">
        <v>1426</v>
      </c>
      <c r="AG445" t="s">
        <v>1427</v>
      </c>
      <c r="AH445">
        <v>17</v>
      </c>
      <c r="AI445">
        <v>124.1</v>
      </c>
      <c r="AJ445">
        <v>605.9</v>
      </c>
    </row>
    <row r="446" spans="1:36" x14ac:dyDescent="0.3">
      <c r="A446">
        <v>445</v>
      </c>
      <c r="B446" t="s">
        <v>1445</v>
      </c>
      <c r="C446" t="s">
        <v>1440</v>
      </c>
      <c r="D446" s="3">
        <v>0.28194444444444444</v>
      </c>
      <c r="E446" t="s">
        <v>34</v>
      </c>
      <c r="F446">
        <v>1</v>
      </c>
      <c r="G446">
        <v>2018</v>
      </c>
      <c r="H446">
        <v>3</v>
      </c>
      <c r="I446">
        <v>29</v>
      </c>
      <c r="J446">
        <v>1</v>
      </c>
      <c r="K446">
        <v>0</v>
      </c>
      <c r="L446">
        <v>4</v>
      </c>
      <c r="M446">
        <v>0</v>
      </c>
      <c r="N446">
        <v>1</v>
      </c>
      <c r="O446">
        <v>0</v>
      </c>
      <c r="P446">
        <v>0</v>
      </c>
      <c r="Q446">
        <v>0</v>
      </c>
      <c r="R446">
        <v>0</v>
      </c>
      <c r="S446" t="s">
        <v>1446</v>
      </c>
      <c r="T446" t="s">
        <v>47</v>
      </c>
      <c r="U446" t="s">
        <v>1261</v>
      </c>
      <c r="V446" t="s">
        <v>38</v>
      </c>
      <c r="W446">
        <v>1</v>
      </c>
      <c r="X446" t="s">
        <v>39</v>
      </c>
      <c r="Y446">
        <v>555</v>
      </c>
      <c r="Z446">
        <v>85</v>
      </c>
      <c r="AA446" t="s">
        <v>914</v>
      </c>
      <c r="AB446" t="s">
        <v>130</v>
      </c>
      <c r="AC446">
        <v>390009</v>
      </c>
      <c r="AD446" t="s">
        <v>42</v>
      </c>
      <c r="AE446">
        <v>640</v>
      </c>
      <c r="AF446" t="s">
        <v>1262</v>
      </c>
      <c r="AG446" t="s">
        <v>1263</v>
      </c>
      <c r="AH446">
        <v>13</v>
      </c>
      <c r="AI446">
        <v>72.150000000000006</v>
      </c>
      <c r="AJ446">
        <v>482.85</v>
      </c>
    </row>
    <row r="447" spans="1:36" x14ac:dyDescent="0.3">
      <c r="A447">
        <v>446</v>
      </c>
      <c r="B447" t="s">
        <v>1447</v>
      </c>
      <c r="C447" t="s">
        <v>1440</v>
      </c>
      <c r="D447" s="3">
        <v>0.29791666666666666</v>
      </c>
      <c r="E447" t="s">
        <v>34</v>
      </c>
      <c r="F447">
        <v>1</v>
      </c>
      <c r="G447">
        <v>2018</v>
      </c>
      <c r="H447">
        <v>3</v>
      </c>
      <c r="I447">
        <v>29</v>
      </c>
      <c r="J447">
        <v>1</v>
      </c>
      <c r="K447">
        <v>0</v>
      </c>
      <c r="L447">
        <v>4</v>
      </c>
      <c r="M447">
        <v>0</v>
      </c>
      <c r="N447">
        <v>1</v>
      </c>
      <c r="O447">
        <v>0</v>
      </c>
      <c r="P447">
        <v>0</v>
      </c>
      <c r="Q447">
        <v>0</v>
      </c>
      <c r="R447">
        <v>1</v>
      </c>
      <c r="S447" t="s">
        <v>1448</v>
      </c>
      <c r="T447" t="s">
        <v>36</v>
      </c>
      <c r="U447" t="s">
        <v>1449</v>
      </c>
      <c r="V447" t="s">
        <v>38</v>
      </c>
      <c r="W447">
        <v>1</v>
      </c>
      <c r="X447" t="s">
        <v>39</v>
      </c>
      <c r="Y447">
        <v>950</v>
      </c>
      <c r="Z447">
        <v>85</v>
      </c>
      <c r="AA447" t="s">
        <v>1450</v>
      </c>
      <c r="AB447" t="s">
        <v>50</v>
      </c>
      <c r="AC447">
        <v>631502</v>
      </c>
      <c r="AD447" t="s">
        <v>1335</v>
      </c>
      <c r="AE447">
        <v>1035</v>
      </c>
      <c r="AF447" t="s">
        <v>1451</v>
      </c>
      <c r="AG447" t="s">
        <v>1452</v>
      </c>
      <c r="AH447">
        <v>18</v>
      </c>
      <c r="AI447">
        <v>171</v>
      </c>
      <c r="AJ447">
        <v>779</v>
      </c>
    </row>
    <row r="448" spans="1:36" x14ac:dyDescent="0.3">
      <c r="A448">
        <v>447</v>
      </c>
      <c r="B448" t="s">
        <v>1453</v>
      </c>
      <c r="C448" t="s">
        <v>1440</v>
      </c>
      <c r="D448" s="3">
        <v>0.3125</v>
      </c>
      <c r="E448" t="s">
        <v>34</v>
      </c>
      <c r="F448">
        <v>1</v>
      </c>
      <c r="G448">
        <v>2018</v>
      </c>
      <c r="H448">
        <v>3</v>
      </c>
      <c r="I448">
        <v>29</v>
      </c>
      <c r="J448">
        <v>1</v>
      </c>
      <c r="K448">
        <v>0</v>
      </c>
      <c r="L448">
        <v>4</v>
      </c>
      <c r="M448">
        <v>0</v>
      </c>
      <c r="N448">
        <v>1</v>
      </c>
      <c r="O448">
        <v>0</v>
      </c>
      <c r="P448">
        <v>0</v>
      </c>
      <c r="Q448">
        <v>0</v>
      </c>
      <c r="R448">
        <v>1</v>
      </c>
      <c r="S448" t="s">
        <v>1454</v>
      </c>
      <c r="T448" t="s">
        <v>36</v>
      </c>
      <c r="U448" t="s">
        <v>1425</v>
      </c>
      <c r="V448" t="s">
        <v>38</v>
      </c>
      <c r="W448">
        <v>1</v>
      </c>
      <c r="X448" t="s">
        <v>39</v>
      </c>
      <c r="Y448">
        <v>730</v>
      </c>
      <c r="Z448">
        <v>85</v>
      </c>
      <c r="AA448" t="s">
        <v>1455</v>
      </c>
      <c r="AB448" t="s">
        <v>608</v>
      </c>
      <c r="AC448">
        <v>143001</v>
      </c>
      <c r="AD448" t="s">
        <v>51</v>
      </c>
      <c r="AE448">
        <v>815</v>
      </c>
      <c r="AF448" t="s">
        <v>1426</v>
      </c>
      <c r="AG448" t="s">
        <v>1427</v>
      </c>
      <c r="AH448">
        <v>17</v>
      </c>
      <c r="AI448">
        <v>124.1</v>
      </c>
      <c r="AJ448">
        <v>605.9</v>
      </c>
    </row>
    <row r="449" spans="1:36" x14ac:dyDescent="0.3">
      <c r="A449">
        <v>448</v>
      </c>
      <c r="B449" t="s">
        <v>1456</v>
      </c>
      <c r="C449" t="s">
        <v>1440</v>
      </c>
      <c r="D449" s="3">
        <v>0.39097222222222222</v>
      </c>
      <c r="E449" t="s">
        <v>34</v>
      </c>
      <c r="F449">
        <v>1</v>
      </c>
      <c r="G449">
        <v>2018</v>
      </c>
      <c r="H449">
        <v>3</v>
      </c>
      <c r="I449">
        <v>29</v>
      </c>
      <c r="J449">
        <v>1</v>
      </c>
      <c r="K449">
        <v>0</v>
      </c>
      <c r="L449">
        <v>4</v>
      </c>
      <c r="M449">
        <v>0</v>
      </c>
      <c r="N449">
        <v>1</v>
      </c>
      <c r="O449">
        <v>0</v>
      </c>
      <c r="P449">
        <v>0</v>
      </c>
      <c r="Q449">
        <v>0</v>
      </c>
      <c r="R449">
        <v>0</v>
      </c>
      <c r="S449" t="s">
        <v>1457</v>
      </c>
      <c r="T449" t="s">
        <v>47</v>
      </c>
      <c r="U449" t="s">
        <v>1425</v>
      </c>
      <c r="V449" t="s">
        <v>38</v>
      </c>
      <c r="W449">
        <v>1</v>
      </c>
      <c r="X449" t="s">
        <v>39</v>
      </c>
      <c r="Y449">
        <v>730</v>
      </c>
      <c r="Z449">
        <v>85</v>
      </c>
      <c r="AA449" t="s">
        <v>1458</v>
      </c>
      <c r="AB449" t="s">
        <v>130</v>
      </c>
      <c r="AC449">
        <v>396191</v>
      </c>
      <c r="AD449" t="s">
        <v>51</v>
      </c>
      <c r="AE449">
        <v>815</v>
      </c>
      <c r="AF449" t="s">
        <v>1426</v>
      </c>
      <c r="AG449" t="s">
        <v>1427</v>
      </c>
      <c r="AH449">
        <v>17</v>
      </c>
      <c r="AI449">
        <v>124.1</v>
      </c>
      <c r="AJ449">
        <v>605.9</v>
      </c>
    </row>
    <row r="450" spans="1:36" x14ac:dyDescent="0.3">
      <c r="A450">
        <v>449</v>
      </c>
      <c r="B450" t="s">
        <v>1459</v>
      </c>
      <c r="C450" t="s">
        <v>1440</v>
      </c>
      <c r="D450" s="3">
        <v>0.43055555555555558</v>
      </c>
      <c r="E450" t="s">
        <v>34</v>
      </c>
      <c r="F450">
        <v>1</v>
      </c>
      <c r="G450">
        <v>2018</v>
      </c>
      <c r="H450">
        <v>3</v>
      </c>
      <c r="I450">
        <v>29</v>
      </c>
      <c r="J450">
        <v>1</v>
      </c>
      <c r="K450">
        <v>0</v>
      </c>
      <c r="L450">
        <v>4</v>
      </c>
      <c r="M450">
        <v>0</v>
      </c>
      <c r="N450">
        <v>1</v>
      </c>
      <c r="O450">
        <v>0</v>
      </c>
      <c r="P450">
        <v>0</v>
      </c>
      <c r="Q450">
        <v>0</v>
      </c>
      <c r="R450">
        <v>0</v>
      </c>
      <c r="S450" t="s">
        <v>1460</v>
      </c>
      <c r="T450" t="s">
        <v>47</v>
      </c>
      <c r="U450" t="s">
        <v>1425</v>
      </c>
      <c r="V450" t="s">
        <v>38</v>
      </c>
      <c r="W450">
        <v>1</v>
      </c>
      <c r="X450" t="s">
        <v>39</v>
      </c>
      <c r="Y450">
        <v>730</v>
      </c>
      <c r="Z450">
        <v>85</v>
      </c>
      <c r="AA450" t="s">
        <v>509</v>
      </c>
      <c r="AB450" t="s">
        <v>187</v>
      </c>
      <c r="AC450">
        <v>122005</v>
      </c>
      <c r="AD450" t="s">
        <v>51</v>
      </c>
      <c r="AE450">
        <v>815</v>
      </c>
      <c r="AF450" t="s">
        <v>1426</v>
      </c>
      <c r="AG450" t="s">
        <v>1427</v>
      </c>
      <c r="AH450">
        <v>17</v>
      </c>
      <c r="AI450">
        <v>124.1</v>
      </c>
      <c r="AJ450">
        <v>605.9</v>
      </c>
    </row>
    <row r="451" spans="1:36" x14ac:dyDescent="0.3">
      <c r="A451">
        <v>450</v>
      </c>
      <c r="B451" t="s">
        <v>1461</v>
      </c>
      <c r="C451" t="s">
        <v>1440</v>
      </c>
      <c r="D451" s="3">
        <v>0.46666666666666662</v>
      </c>
      <c r="E451" t="s">
        <v>34</v>
      </c>
      <c r="F451">
        <v>1</v>
      </c>
      <c r="G451">
        <v>2018</v>
      </c>
      <c r="H451">
        <v>3</v>
      </c>
      <c r="I451">
        <v>29</v>
      </c>
      <c r="J451">
        <v>1</v>
      </c>
      <c r="K451">
        <v>0</v>
      </c>
      <c r="L451">
        <v>4</v>
      </c>
      <c r="M451">
        <v>0</v>
      </c>
      <c r="N451">
        <v>1</v>
      </c>
      <c r="O451">
        <v>0</v>
      </c>
      <c r="P451">
        <v>0</v>
      </c>
      <c r="Q451">
        <v>0</v>
      </c>
      <c r="R451">
        <v>0</v>
      </c>
      <c r="S451" t="s">
        <v>1462</v>
      </c>
      <c r="T451" t="s">
        <v>47</v>
      </c>
      <c r="U451" t="s">
        <v>1425</v>
      </c>
      <c r="V451" t="s">
        <v>38</v>
      </c>
      <c r="W451">
        <v>1</v>
      </c>
      <c r="X451" t="s">
        <v>39</v>
      </c>
      <c r="Y451">
        <v>730</v>
      </c>
      <c r="Z451">
        <v>85</v>
      </c>
      <c r="AA451" t="s">
        <v>745</v>
      </c>
      <c r="AB451" t="s">
        <v>134</v>
      </c>
      <c r="AC451">
        <v>177001</v>
      </c>
      <c r="AD451" t="s">
        <v>51</v>
      </c>
      <c r="AE451">
        <v>815</v>
      </c>
      <c r="AF451" t="s">
        <v>1426</v>
      </c>
      <c r="AG451" t="s">
        <v>1427</v>
      </c>
      <c r="AH451">
        <v>17</v>
      </c>
      <c r="AI451">
        <v>124.1</v>
      </c>
      <c r="AJ451">
        <v>605.9</v>
      </c>
    </row>
    <row r="452" spans="1:36" x14ac:dyDescent="0.3">
      <c r="A452">
        <v>451</v>
      </c>
      <c r="B452" t="s">
        <v>1463</v>
      </c>
      <c r="C452" t="s">
        <v>1440</v>
      </c>
      <c r="D452" s="3">
        <v>0.51041666666666663</v>
      </c>
      <c r="E452" t="s">
        <v>34</v>
      </c>
      <c r="F452">
        <v>1</v>
      </c>
      <c r="G452">
        <v>2018</v>
      </c>
      <c r="H452">
        <v>3</v>
      </c>
      <c r="I452">
        <v>29</v>
      </c>
      <c r="J452">
        <v>1</v>
      </c>
      <c r="K452">
        <v>0</v>
      </c>
      <c r="L452">
        <v>4</v>
      </c>
      <c r="M452">
        <v>0</v>
      </c>
      <c r="N452">
        <v>0</v>
      </c>
      <c r="O452">
        <v>1</v>
      </c>
      <c r="P452">
        <v>0</v>
      </c>
      <c r="Q452">
        <v>0</v>
      </c>
      <c r="R452">
        <v>0</v>
      </c>
      <c r="S452" t="s">
        <v>1464</v>
      </c>
      <c r="T452" t="s">
        <v>47</v>
      </c>
      <c r="U452" t="s">
        <v>564</v>
      </c>
      <c r="V452" t="s">
        <v>38</v>
      </c>
      <c r="W452">
        <v>1</v>
      </c>
      <c r="X452" t="s">
        <v>39</v>
      </c>
      <c r="Y452">
        <v>723</v>
      </c>
      <c r="Z452">
        <v>85</v>
      </c>
      <c r="AA452" t="s">
        <v>984</v>
      </c>
      <c r="AB452" t="s">
        <v>106</v>
      </c>
      <c r="AC452">
        <v>221005</v>
      </c>
      <c r="AD452" t="s">
        <v>42</v>
      </c>
      <c r="AE452">
        <v>808</v>
      </c>
      <c r="AF452" t="s">
        <v>565</v>
      </c>
      <c r="AG452" t="s">
        <v>566</v>
      </c>
      <c r="AH452">
        <v>13</v>
      </c>
      <c r="AI452">
        <v>93.99</v>
      </c>
      <c r="AJ452">
        <v>629.01</v>
      </c>
    </row>
    <row r="453" spans="1:36" x14ac:dyDescent="0.3">
      <c r="A453">
        <v>452</v>
      </c>
      <c r="B453" t="s">
        <v>1465</v>
      </c>
      <c r="C453" t="s">
        <v>1440</v>
      </c>
      <c r="D453" s="3">
        <v>0.60555555555555551</v>
      </c>
      <c r="E453" t="s">
        <v>34</v>
      </c>
      <c r="F453">
        <v>1</v>
      </c>
      <c r="G453">
        <v>2018</v>
      </c>
      <c r="H453">
        <v>3</v>
      </c>
      <c r="I453">
        <v>29</v>
      </c>
      <c r="J453">
        <v>1</v>
      </c>
      <c r="K453">
        <v>0</v>
      </c>
      <c r="L453">
        <v>4</v>
      </c>
      <c r="M453">
        <v>0</v>
      </c>
      <c r="N453">
        <v>0</v>
      </c>
      <c r="O453">
        <v>1</v>
      </c>
      <c r="P453">
        <v>0</v>
      </c>
      <c r="Q453">
        <v>0</v>
      </c>
      <c r="R453">
        <v>0</v>
      </c>
      <c r="S453" t="s">
        <v>1466</v>
      </c>
      <c r="T453" t="s">
        <v>47</v>
      </c>
      <c r="U453" t="s">
        <v>1425</v>
      </c>
      <c r="V453" t="s">
        <v>38</v>
      </c>
      <c r="W453">
        <v>1</v>
      </c>
      <c r="X453" t="s">
        <v>39</v>
      </c>
      <c r="Y453">
        <v>730</v>
      </c>
      <c r="Z453">
        <v>85</v>
      </c>
      <c r="AA453" t="s">
        <v>1467</v>
      </c>
      <c r="AB453" t="s">
        <v>106</v>
      </c>
      <c r="AC453">
        <v>243001</v>
      </c>
      <c r="AD453" t="s">
        <v>51</v>
      </c>
      <c r="AE453">
        <v>815</v>
      </c>
      <c r="AF453" t="s">
        <v>1426</v>
      </c>
      <c r="AG453" t="s">
        <v>1427</v>
      </c>
      <c r="AH453">
        <v>17</v>
      </c>
      <c r="AI453">
        <v>124.1</v>
      </c>
      <c r="AJ453">
        <v>605.9</v>
      </c>
    </row>
    <row r="454" spans="1:36" x14ac:dyDescent="0.3">
      <c r="A454">
        <v>453</v>
      </c>
      <c r="B454" t="s">
        <v>1468</v>
      </c>
      <c r="C454" t="s">
        <v>1440</v>
      </c>
      <c r="D454" s="3">
        <v>0.66249999999999998</v>
      </c>
      <c r="E454" t="s">
        <v>34</v>
      </c>
      <c r="F454">
        <v>1</v>
      </c>
      <c r="G454">
        <v>2018</v>
      </c>
      <c r="H454">
        <v>3</v>
      </c>
      <c r="I454">
        <v>29</v>
      </c>
      <c r="J454">
        <v>1</v>
      </c>
      <c r="K454">
        <v>0</v>
      </c>
      <c r="L454">
        <v>4</v>
      </c>
      <c r="M454">
        <v>0</v>
      </c>
      <c r="N454">
        <v>0</v>
      </c>
      <c r="O454">
        <v>1</v>
      </c>
      <c r="P454">
        <v>0</v>
      </c>
      <c r="Q454">
        <v>0</v>
      </c>
      <c r="R454">
        <v>1</v>
      </c>
      <c r="S454" t="s">
        <v>1469</v>
      </c>
      <c r="T454" t="s">
        <v>36</v>
      </c>
      <c r="U454" t="s">
        <v>1425</v>
      </c>
      <c r="V454" t="s">
        <v>38</v>
      </c>
      <c r="W454">
        <v>1</v>
      </c>
      <c r="X454" t="s">
        <v>39</v>
      </c>
      <c r="Y454">
        <v>730</v>
      </c>
      <c r="Z454">
        <v>85</v>
      </c>
      <c r="AA454" t="s">
        <v>235</v>
      </c>
      <c r="AB454" t="s">
        <v>225</v>
      </c>
      <c r="AC454">
        <v>500044</v>
      </c>
      <c r="AD454" t="s">
        <v>51</v>
      </c>
      <c r="AE454">
        <v>815</v>
      </c>
      <c r="AF454" t="s">
        <v>1426</v>
      </c>
      <c r="AG454" t="s">
        <v>1427</v>
      </c>
      <c r="AH454">
        <v>17</v>
      </c>
      <c r="AI454">
        <v>124.1</v>
      </c>
      <c r="AJ454">
        <v>605.9</v>
      </c>
    </row>
    <row r="455" spans="1:36" x14ac:dyDescent="0.3">
      <c r="A455">
        <v>454</v>
      </c>
      <c r="B455" t="s">
        <v>1470</v>
      </c>
      <c r="C455" t="s">
        <v>1471</v>
      </c>
      <c r="D455" s="3">
        <v>0.54375000000000007</v>
      </c>
      <c r="E455" t="s">
        <v>34</v>
      </c>
      <c r="F455">
        <v>1</v>
      </c>
      <c r="G455">
        <v>2018</v>
      </c>
      <c r="H455">
        <v>3</v>
      </c>
      <c r="I455">
        <v>30</v>
      </c>
      <c r="J455">
        <v>1</v>
      </c>
      <c r="K455">
        <v>0</v>
      </c>
      <c r="L455">
        <v>5</v>
      </c>
      <c r="M455">
        <v>0</v>
      </c>
      <c r="N455">
        <v>0</v>
      </c>
      <c r="O455">
        <v>1</v>
      </c>
      <c r="P455">
        <v>0</v>
      </c>
      <c r="Q455">
        <v>0</v>
      </c>
      <c r="R455">
        <v>0</v>
      </c>
      <c r="S455" t="s">
        <v>1472</v>
      </c>
      <c r="T455" t="s">
        <v>47</v>
      </c>
      <c r="U455" t="s">
        <v>863</v>
      </c>
      <c r="V455" t="s">
        <v>38</v>
      </c>
      <c r="W455">
        <v>1</v>
      </c>
      <c r="X455" t="s">
        <v>39</v>
      </c>
      <c r="Y455">
        <v>509</v>
      </c>
      <c r="Z455">
        <v>85</v>
      </c>
      <c r="AA455" t="s">
        <v>264</v>
      </c>
      <c r="AB455" t="s">
        <v>50</v>
      </c>
      <c r="AC455">
        <v>641004</v>
      </c>
      <c r="AD455" t="s">
        <v>42</v>
      </c>
      <c r="AE455">
        <v>594</v>
      </c>
      <c r="AF455" t="s">
        <v>865</v>
      </c>
      <c r="AG455" t="s">
        <v>866</v>
      </c>
      <c r="AH455">
        <v>13</v>
      </c>
      <c r="AI455">
        <v>66.17</v>
      </c>
      <c r="AJ455">
        <v>442.83</v>
      </c>
    </row>
    <row r="456" spans="1:36" x14ac:dyDescent="0.3">
      <c r="A456">
        <v>455</v>
      </c>
      <c r="B456" t="s">
        <v>1473</v>
      </c>
      <c r="C456" t="s">
        <v>1471</v>
      </c>
      <c r="D456" s="3">
        <v>0.70138888888888884</v>
      </c>
      <c r="E456" t="s">
        <v>34</v>
      </c>
      <c r="F456">
        <v>1</v>
      </c>
      <c r="G456">
        <v>2018</v>
      </c>
      <c r="H456">
        <v>3</v>
      </c>
      <c r="I456">
        <v>30</v>
      </c>
      <c r="J456">
        <v>1</v>
      </c>
      <c r="K456">
        <v>0</v>
      </c>
      <c r="L456">
        <v>5</v>
      </c>
      <c r="M456">
        <v>0</v>
      </c>
      <c r="N456">
        <v>0</v>
      </c>
      <c r="O456">
        <v>0</v>
      </c>
      <c r="P456">
        <v>1</v>
      </c>
      <c r="Q456">
        <v>0</v>
      </c>
      <c r="R456">
        <v>0</v>
      </c>
      <c r="S456" t="s">
        <v>1474</v>
      </c>
      <c r="T456" t="s">
        <v>47</v>
      </c>
      <c r="U456" t="s">
        <v>1294</v>
      </c>
      <c r="V456" t="s">
        <v>38</v>
      </c>
      <c r="W456">
        <v>1</v>
      </c>
      <c r="X456" t="s">
        <v>39</v>
      </c>
      <c r="Y456">
        <v>515</v>
      </c>
      <c r="Z456">
        <v>85</v>
      </c>
      <c r="AA456" t="s">
        <v>174</v>
      </c>
      <c r="AB456" t="s">
        <v>122</v>
      </c>
      <c r="AC456">
        <v>400093</v>
      </c>
      <c r="AD456" t="s">
        <v>51</v>
      </c>
      <c r="AE456">
        <v>600</v>
      </c>
      <c r="AF456" t="s">
        <v>1296</v>
      </c>
      <c r="AG456" t="s">
        <v>1263</v>
      </c>
      <c r="AH456">
        <v>17</v>
      </c>
      <c r="AI456">
        <v>87.55</v>
      </c>
      <c r="AJ456">
        <v>427.45</v>
      </c>
    </row>
    <row r="457" spans="1:36" x14ac:dyDescent="0.3">
      <c r="A457">
        <v>456</v>
      </c>
      <c r="B457" t="s">
        <v>1475</v>
      </c>
      <c r="C457" t="s">
        <v>1471</v>
      </c>
      <c r="D457" s="3">
        <v>0.79583333333333339</v>
      </c>
      <c r="E457" t="s">
        <v>34</v>
      </c>
      <c r="F457">
        <v>1</v>
      </c>
      <c r="G457">
        <v>2018</v>
      </c>
      <c r="H457">
        <v>3</v>
      </c>
      <c r="I457">
        <v>30</v>
      </c>
      <c r="J457">
        <v>1</v>
      </c>
      <c r="K457">
        <v>0</v>
      </c>
      <c r="L457">
        <v>5</v>
      </c>
      <c r="M457">
        <v>0</v>
      </c>
      <c r="N457">
        <v>0</v>
      </c>
      <c r="O457">
        <v>0</v>
      </c>
      <c r="P457">
        <v>1</v>
      </c>
      <c r="Q457">
        <v>0</v>
      </c>
      <c r="R457">
        <v>1</v>
      </c>
      <c r="S457" t="s">
        <v>1476</v>
      </c>
      <c r="T457" t="s">
        <v>36</v>
      </c>
      <c r="U457" t="s">
        <v>564</v>
      </c>
      <c r="V457" t="s">
        <v>38</v>
      </c>
      <c r="W457">
        <v>1</v>
      </c>
      <c r="X457" t="s">
        <v>39</v>
      </c>
      <c r="Y457">
        <v>723</v>
      </c>
      <c r="Z457">
        <v>85</v>
      </c>
      <c r="AA457" t="s">
        <v>159</v>
      </c>
      <c r="AB457" t="s">
        <v>160</v>
      </c>
      <c r="AC457">
        <v>110067</v>
      </c>
      <c r="AD457" t="s">
        <v>42</v>
      </c>
      <c r="AE457">
        <v>808</v>
      </c>
      <c r="AF457" t="s">
        <v>565</v>
      </c>
      <c r="AG457" t="s">
        <v>566</v>
      </c>
      <c r="AH457">
        <v>13</v>
      </c>
      <c r="AI457">
        <v>93.99</v>
      </c>
      <c r="AJ457">
        <v>629.01</v>
      </c>
    </row>
    <row r="458" spans="1:36" x14ac:dyDescent="0.3">
      <c r="A458">
        <v>457</v>
      </c>
      <c r="B458" t="s">
        <v>1477</v>
      </c>
      <c r="C458" t="s">
        <v>1478</v>
      </c>
      <c r="D458" s="3">
        <v>0.74652777777777779</v>
      </c>
      <c r="E458" t="s">
        <v>34</v>
      </c>
      <c r="F458">
        <v>1</v>
      </c>
      <c r="G458">
        <v>2018</v>
      </c>
      <c r="H458">
        <v>3</v>
      </c>
      <c r="I458">
        <v>31</v>
      </c>
      <c r="J458">
        <v>1</v>
      </c>
      <c r="K458">
        <v>0</v>
      </c>
      <c r="L458">
        <v>6</v>
      </c>
      <c r="M458">
        <v>1</v>
      </c>
      <c r="N458">
        <v>0</v>
      </c>
      <c r="O458">
        <v>0</v>
      </c>
      <c r="P458">
        <v>1</v>
      </c>
      <c r="Q458">
        <v>0</v>
      </c>
      <c r="R458">
        <v>0</v>
      </c>
      <c r="S458" t="s">
        <v>1479</v>
      </c>
      <c r="T458" t="s">
        <v>47</v>
      </c>
      <c r="U458" t="s">
        <v>1480</v>
      </c>
      <c r="V458" t="s">
        <v>38</v>
      </c>
      <c r="W458">
        <v>1</v>
      </c>
      <c r="X458" t="s">
        <v>39</v>
      </c>
      <c r="Y458">
        <v>200</v>
      </c>
      <c r="Z458">
        <v>85</v>
      </c>
      <c r="AA458" t="s">
        <v>864</v>
      </c>
      <c r="AB458" t="s">
        <v>122</v>
      </c>
      <c r="AC458">
        <v>400610</v>
      </c>
      <c r="AD458" t="s">
        <v>51</v>
      </c>
      <c r="AE458">
        <v>285</v>
      </c>
      <c r="AF458" t="s">
        <v>93</v>
      </c>
      <c r="AG458" t="s">
        <v>94</v>
      </c>
      <c r="AH458">
        <v>17</v>
      </c>
      <c r="AI458">
        <v>34</v>
      </c>
      <c r="AJ458">
        <v>166</v>
      </c>
    </row>
    <row r="459" spans="1:36" x14ac:dyDescent="0.3">
      <c r="A459">
        <v>458</v>
      </c>
      <c r="B459" t="s">
        <v>1481</v>
      </c>
      <c r="C459" s="2">
        <v>43104</v>
      </c>
      <c r="D459" s="3">
        <v>0.2076388888888889</v>
      </c>
      <c r="E459" t="s">
        <v>1482</v>
      </c>
      <c r="F459">
        <v>2</v>
      </c>
      <c r="G459">
        <v>2018</v>
      </c>
      <c r="H459">
        <v>4</v>
      </c>
      <c r="I459">
        <v>1</v>
      </c>
      <c r="J459">
        <v>1</v>
      </c>
      <c r="K459">
        <v>0</v>
      </c>
      <c r="L459">
        <v>7</v>
      </c>
      <c r="M459">
        <v>1</v>
      </c>
      <c r="N459">
        <v>0</v>
      </c>
      <c r="O459">
        <v>0</v>
      </c>
      <c r="P459">
        <v>0</v>
      </c>
      <c r="Q459">
        <v>1</v>
      </c>
      <c r="R459">
        <v>1</v>
      </c>
      <c r="S459" t="s">
        <v>1483</v>
      </c>
      <c r="T459" t="s">
        <v>36</v>
      </c>
      <c r="U459" t="s">
        <v>1484</v>
      </c>
      <c r="V459" t="s">
        <v>38</v>
      </c>
      <c r="W459">
        <v>1</v>
      </c>
      <c r="X459" t="s">
        <v>39</v>
      </c>
      <c r="Y459">
        <v>695</v>
      </c>
      <c r="Z459">
        <v>85</v>
      </c>
      <c r="AA459" t="s">
        <v>1485</v>
      </c>
      <c r="AB459" t="s">
        <v>112</v>
      </c>
      <c r="AC459">
        <v>799003</v>
      </c>
      <c r="AD459" t="s">
        <v>51</v>
      </c>
      <c r="AE459">
        <v>780</v>
      </c>
      <c r="AF459" t="s">
        <v>1486</v>
      </c>
      <c r="AG459" t="s">
        <v>1487</v>
      </c>
      <c r="AH459">
        <v>17</v>
      </c>
      <c r="AI459">
        <v>118.15</v>
      </c>
      <c r="AJ459">
        <v>576.85</v>
      </c>
    </row>
    <row r="460" spans="1:36" x14ac:dyDescent="0.3">
      <c r="A460">
        <v>459</v>
      </c>
      <c r="B460" t="s">
        <v>1488</v>
      </c>
      <c r="C460" s="2">
        <v>43104</v>
      </c>
      <c r="D460" s="3">
        <v>0.42708333333333331</v>
      </c>
      <c r="E460" t="s">
        <v>1482</v>
      </c>
      <c r="F460">
        <v>2</v>
      </c>
      <c r="G460">
        <v>2018</v>
      </c>
      <c r="H460">
        <v>4</v>
      </c>
      <c r="I460">
        <v>1</v>
      </c>
      <c r="J460">
        <v>1</v>
      </c>
      <c r="K460">
        <v>0</v>
      </c>
      <c r="L460">
        <v>7</v>
      </c>
      <c r="M460">
        <v>1</v>
      </c>
      <c r="N460">
        <v>1</v>
      </c>
      <c r="O460">
        <v>0</v>
      </c>
      <c r="P460">
        <v>0</v>
      </c>
      <c r="Q460">
        <v>0</v>
      </c>
      <c r="R460">
        <v>1</v>
      </c>
      <c r="S460" t="s">
        <v>1489</v>
      </c>
      <c r="T460" t="s">
        <v>36</v>
      </c>
      <c r="U460" t="s">
        <v>1261</v>
      </c>
      <c r="V460" t="s">
        <v>38</v>
      </c>
      <c r="W460">
        <v>1</v>
      </c>
      <c r="X460" t="s">
        <v>39</v>
      </c>
      <c r="Y460">
        <v>555</v>
      </c>
      <c r="Z460">
        <v>85</v>
      </c>
      <c r="AA460" t="s">
        <v>159</v>
      </c>
      <c r="AB460" t="s">
        <v>160</v>
      </c>
      <c r="AC460">
        <v>110029</v>
      </c>
      <c r="AD460" t="s">
        <v>42</v>
      </c>
      <c r="AE460">
        <v>640</v>
      </c>
      <c r="AF460" t="s">
        <v>1262</v>
      </c>
      <c r="AG460" t="s">
        <v>1263</v>
      </c>
      <c r="AH460">
        <v>13</v>
      </c>
      <c r="AI460">
        <v>72.150000000000006</v>
      </c>
      <c r="AJ460">
        <v>482.85</v>
      </c>
    </row>
    <row r="461" spans="1:36" x14ac:dyDescent="0.3">
      <c r="A461">
        <v>460</v>
      </c>
      <c r="B461" t="s">
        <v>1490</v>
      </c>
      <c r="C461" s="2">
        <v>43104</v>
      </c>
      <c r="D461" s="3">
        <v>0.43541666666666662</v>
      </c>
      <c r="E461" t="s">
        <v>1482</v>
      </c>
      <c r="F461">
        <v>2</v>
      </c>
      <c r="G461">
        <v>2018</v>
      </c>
      <c r="H461">
        <v>4</v>
      </c>
      <c r="I461">
        <v>1</v>
      </c>
      <c r="J461">
        <v>1</v>
      </c>
      <c r="K461">
        <v>0</v>
      </c>
      <c r="L461">
        <v>7</v>
      </c>
      <c r="M461">
        <v>1</v>
      </c>
      <c r="N461">
        <v>1</v>
      </c>
      <c r="O461">
        <v>0</v>
      </c>
      <c r="P461">
        <v>0</v>
      </c>
      <c r="Q461">
        <v>0</v>
      </c>
      <c r="R461">
        <v>1</v>
      </c>
      <c r="S461" t="s">
        <v>1491</v>
      </c>
      <c r="T461" t="s">
        <v>36</v>
      </c>
      <c r="U461" t="s">
        <v>953</v>
      </c>
      <c r="V461" t="s">
        <v>38</v>
      </c>
      <c r="W461">
        <v>1</v>
      </c>
      <c r="X461" t="s">
        <v>39</v>
      </c>
      <c r="Y461">
        <v>780</v>
      </c>
      <c r="Z461">
        <v>85</v>
      </c>
      <c r="AA461" t="s">
        <v>660</v>
      </c>
      <c r="AB461" t="s">
        <v>142</v>
      </c>
      <c r="AC461">
        <v>560006</v>
      </c>
      <c r="AD461" t="s">
        <v>42</v>
      </c>
      <c r="AE461">
        <v>865</v>
      </c>
      <c r="AF461" t="s">
        <v>955</v>
      </c>
      <c r="AG461" t="s">
        <v>956</v>
      </c>
      <c r="AH461">
        <v>13</v>
      </c>
      <c r="AI461">
        <v>101.4</v>
      </c>
      <c r="AJ461">
        <v>678.6</v>
      </c>
    </row>
    <row r="462" spans="1:36" x14ac:dyDescent="0.3">
      <c r="A462">
        <v>461</v>
      </c>
      <c r="B462" t="s">
        <v>1492</v>
      </c>
      <c r="C462" s="2">
        <v>43104</v>
      </c>
      <c r="D462" s="3">
        <v>0.52708333333333335</v>
      </c>
      <c r="E462" t="s">
        <v>1482</v>
      </c>
      <c r="F462">
        <v>2</v>
      </c>
      <c r="G462">
        <v>2018</v>
      </c>
      <c r="H462">
        <v>4</v>
      </c>
      <c r="I462">
        <v>1</v>
      </c>
      <c r="J462">
        <v>1</v>
      </c>
      <c r="K462">
        <v>0</v>
      </c>
      <c r="L462">
        <v>7</v>
      </c>
      <c r="M462">
        <v>1</v>
      </c>
      <c r="N462">
        <v>0</v>
      </c>
      <c r="O462">
        <v>1</v>
      </c>
      <c r="P462">
        <v>0</v>
      </c>
      <c r="Q462">
        <v>0</v>
      </c>
      <c r="R462">
        <v>1</v>
      </c>
      <c r="S462" t="s">
        <v>1493</v>
      </c>
      <c r="T462" t="s">
        <v>36</v>
      </c>
      <c r="U462" t="s">
        <v>1425</v>
      </c>
      <c r="V462" t="s">
        <v>38</v>
      </c>
      <c r="W462">
        <v>1</v>
      </c>
      <c r="X462" t="s">
        <v>39</v>
      </c>
      <c r="Y462">
        <v>730</v>
      </c>
      <c r="Z462">
        <v>85</v>
      </c>
      <c r="AA462" t="s">
        <v>1233</v>
      </c>
      <c r="AB462" t="s">
        <v>451</v>
      </c>
      <c r="AC462">
        <v>180001</v>
      </c>
      <c r="AD462" t="s">
        <v>51</v>
      </c>
      <c r="AE462">
        <v>815</v>
      </c>
      <c r="AF462" t="s">
        <v>1426</v>
      </c>
      <c r="AG462" t="s">
        <v>1427</v>
      </c>
      <c r="AH462">
        <v>17</v>
      </c>
      <c r="AI462">
        <v>124.1</v>
      </c>
      <c r="AJ462">
        <v>605.9</v>
      </c>
    </row>
    <row r="463" spans="1:36" x14ac:dyDescent="0.3">
      <c r="A463">
        <v>462</v>
      </c>
      <c r="B463" t="s">
        <v>1494</v>
      </c>
      <c r="C463" s="2">
        <v>43104</v>
      </c>
      <c r="D463" s="3">
        <v>0.5756944444444444</v>
      </c>
      <c r="E463" t="s">
        <v>1482</v>
      </c>
      <c r="F463">
        <v>2</v>
      </c>
      <c r="G463">
        <v>2018</v>
      </c>
      <c r="H463">
        <v>4</v>
      </c>
      <c r="I463">
        <v>1</v>
      </c>
      <c r="J463">
        <v>1</v>
      </c>
      <c r="K463">
        <v>0</v>
      </c>
      <c r="L463">
        <v>7</v>
      </c>
      <c r="M463">
        <v>1</v>
      </c>
      <c r="N463">
        <v>0</v>
      </c>
      <c r="O463">
        <v>1</v>
      </c>
      <c r="P463">
        <v>0</v>
      </c>
      <c r="Q463">
        <v>0</v>
      </c>
      <c r="R463">
        <v>1</v>
      </c>
      <c r="S463" t="s">
        <v>1495</v>
      </c>
      <c r="T463" t="s">
        <v>36</v>
      </c>
      <c r="U463" t="s">
        <v>1425</v>
      </c>
      <c r="V463" t="s">
        <v>38</v>
      </c>
      <c r="W463">
        <v>1</v>
      </c>
      <c r="X463" t="s">
        <v>39</v>
      </c>
      <c r="Y463">
        <v>730</v>
      </c>
      <c r="Z463">
        <v>85</v>
      </c>
      <c r="AA463" t="s">
        <v>327</v>
      </c>
      <c r="AB463" t="s">
        <v>214</v>
      </c>
      <c r="AC463">
        <v>246174</v>
      </c>
      <c r="AD463" t="s">
        <v>51</v>
      </c>
      <c r="AE463">
        <v>815</v>
      </c>
      <c r="AF463" t="s">
        <v>1426</v>
      </c>
      <c r="AG463" t="s">
        <v>1427</v>
      </c>
      <c r="AH463">
        <v>17</v>
      </c>
      <c r="AI463">
        <v>124.1</v>
      </c>
      <c r="AJ463">
        <v>605.9</v>
      </c>
    </row>
    <row r="464" spans="1:36" x14ac:dyDescent="0.3">
      <c r="A464">
        <v>463</v>
      </c>
      <c r="B464" t="s">
        <v>1496</v>
      </c>
      <c r="C464" s="2">
        <v>43104</v>
      </c>
      <c r="D464" s="3">
        <v>0.57708333333333328</v>
      </c>
      <c r="E464" t="s">
        <v>1482</v>
      </c>
      <c r="F464">
        <v>2</v>
      </c>
      <c r="G464">
        <v>2018</v>
      </c>
      <c r="H464">
        <v>4</v>
      </c>
      <c r="I464">
        <v>1</v>
      </c>
      <c r="J464">
        <v>1</v>
      </c>
      <c r="K464">
        <v>0</v>
      </c>
      <c r="L464">
        <v>7</v>
      </c>
      <c r="M464">
        <v>1</v>
      </c>
      <c r="N464">
        <v>0</v>
      </c>
      <c r="O464">
        <v>1</v>
      </c>
      <c r="P464">
        <v>0</v>
      </c>
      <c r="Q464">
        <v>0</v>
      </c>
      <c r="R464">
        <v>1</v>
      </c>
      <c r="S464" t="s">
        <v>1497</v>
      </c>
      <c r="T464" t="s">
        <v>36</v>
      </c>
      <c r="U464" t="s">
        <v>1425</v>
      </c>
      <c r="V464" t="s">
        <v>38</v>
      </c>
      <c r="W464">
        <v>1</v>
      </c>
      <c r="X464" t="s">
        <v>39</v>
      </c>
      <c r="Y464">
        <v>730</v>
      </c>
      <c r="Z464">
        <v>85</v>
      </c>
      <c r="AA464" t="s">
        <v>509</v>
      </c>
      <c r="AB464" t="s">
        <v>187</v>
      </c>
      <c r="AC464">
        <v>122005</v>
      </c>
      <c r="AD464" t="s">
        <v>51</v>
      </c>
      <c r="AE464">
        <v>815</v>
      </c>
      <c r="AF464" t="s">
        <v>1426</v>
      </c>
      <c r="AG464" t="s">
        <v>1427</v>
      </c>
      <c r="AH464">
        <v>17</v>
      </c>
      <c r="AI464">
        <v>124.1</v>
      </c>
      <c r="AJ464">
        <v>605.9</v>
      </c>
    </row>
    <row r="465" spans="1:36" x14ac:dyDescent="0.3">
      <c r="A465">
        <v>464</v>
      </c>
      <c r="B465" t="s">
        <v>1498</v>
      </c>
      <c r="C465" s="2">
        <v>43104</v>
      </c>
      <c r="D465" s="3">
        <v>0.62916666666666665</v>
      </c>
      <c r="E465" t="s">
        <v>1482</v>
      </c>
      <c r="F465">
        <v>2</v>
      </c>
      <c r="G465">
        <v>2018</v>
      </c>
      <c r="H465">
        <v>4</v>
      </c>
      <c r="I465">
        <v>1</v>
      </c>
      <c r="J465">
        <v>1</v>
      </c>
      <c r="K465">
        <v>0</v>
      </c>
      <c r="L465">
        <v>7</v>
      </c>
      <c r="M465">
        <v>1</v>
      </c>
      <c r="N465">
        <v>0</v>
      </c>
      <c r="O465">
        <v>1</v>
      </c>
      <c r="P465">
        <v>0</v>
      </c>
      <c r="Q465">
        <v>0</v>
      </c>
      <c r="R465">
        <v>1</v>
      </c>
      <c r="S465" t="s">
        <v>1499</v>
      </c>
      <c r="T465" t="s">
        <v>36</v>
      </c>
      <c r="U465" t="s">
        <v>1425</v>
      </c>
      <c r="V465" t="s">
        <v>38</v>
      </c>
      <c r="W465">
        <v>1</v>
      </c>
      <c r="X465" t="s">
        <v>39</v>
      </c>
      <c r="Y465">
        <v>730</v>
      </c>
      <c r="Z465">
        <v>85</v>
      </c>
      <c r="AA465" t="s">
        <v>1500</v>
      </c>
      <c r="AB465" t="s">
        <v>122</v>
      </c>
      <c r="AC465">
        <v>415409</v>
      </c>
      <c r="AD465" t="s">
        <v>51</v>
      </c>
      <c r="AE465">
        <v>815</v>
      </c>
      <c r="AF465" t="s">
        <v>1426</v>
      </c>
      <c r="AG465" t="s">
        <v>1427</v>
      </c>
      <c r="AH465">
        <v>17</v>
      </c>
      <c r="AI465">
        <v>124.1</v>
      </c>
      <c r="AJ465">
        <v>605.9</v>
      </c>
    </row>
    <row r="466" spans="1:36" x14ac:dyDescent="0.3">
      <c r="A466">
        <v>465</v>
      </c>
      <c r="B466" t="s">
        <v>1501</v>
      </c>
      <c r="C466" s="2">
        <v>43104</v>
      </c>
      <c r="D466" s="3">
        <v>0.65625</v>
      </c>
      <c r="E466" t="s">
        <v>1482</v>
      </c>
      <c r="F466">
        <v>2</v>
      </c>
      <c r="G466">
        <v>2018</v>
      </c>
      <c r="H466">
        <v>4</v>
      </c>
      <c r="I466">
        <v>1</v>
      </c>
      <c r="J466">
        <v>1</v>
      </c>
      <c r="K466">
        <v>0</v>
      </c>
      <c r="L466">
        <v>7</v>
      </c>
      <c r="M466">
        <v>1</v>
      </c>
      <c r="N466">
        <v>0</v>
      </c>
      <c r="O466">
        <v>1</v>
      </c>
      <c r="P466">
        <v>0</v>
      </c>
      <c r="Q466">
        <v>0</v>
      </c>
      <c r="R466">
        <v>0</v>
      </c>
      <c r="S466" t="s">
        <v>1502</v>
      </c>
      <c r="T466" t="s">
        <v>47</v>
      </c>
      <c r="U466" t="s">
        <v>1425</v>
      </c>
      <c r="V466" t="s">
        <v>38</v>
      </c>
      <c r="W466">
        <v>1</v>
      </c>
      <c r="X466" t="s">
        <v>39</v>
      </c>
      <c r="Y466">
        <v>730</v>
      </c>
      <c r="Z466">
        <v>85</v>
      </c>
      <c r="AA466" t="s">
        <v>137</v>
      </c>
      <c r="AB466" t="s">
        <v>122</v>
      </c>
      <c r="AC466">
        <v>440022</v>
      </c>
      <c r="AD466" t="s">
        <v>51</v>
      </c>
      <c r="AE466">
        <v>815</v>
      </c>
      <c r="AF466" t="s">
        <v>1426</v>
      </c>
      <c r="AG466" t="s">
        <v>1427</v>
      </c>
      <c r="AH466">
        <v>17</v>
      </c>
      <c r="AI466">
        <v>124.1</v>
      </c>
      <c r="AJ466">
        <v>605.9</v>
      </c>
    </row>
    <row r="467" spans="1:36" x14ac:dyDescent="0.3">
      <c r="A467">
        <v>466</v>
      </c>
      <c r="B467" t="s">
        <v>1503</v>
      </c>
      <c r="C467" s="2">
        <v>43104</v>
      </c>
      <c r="D467" s="3">
        <v>0.69930555555555562</v>
      </c>
      <c r="E467" t="s">
        <v>1482</v>
      </c>
      <c r="F467">
        <v>2</v>
      </c>
      <c r="G467">
        <v>2018</v>
      </c>
      <c r="H467">
        <v>4</v>
      </c>
      <c r="I467">
        <v>1</v>
      </c>
      <c r="J467">
        <v>1</v>
      </c>
      <c r="K467">
        <v>0</v>
      </c>
      <c r="L467">
        <v>7</v>
      </c>
      <c r="M467">
        <v>1</v>
      </c>
      <c r="N467">
        <v>0</v>
      </c>
      <c r="O467">
        <v>0</v>
      </c>
      <c r="P467">
        <v>1</v>
      </c>
      <c r="Q467">
        <v>0</v>
      </c>
      <c r="R467">
        <v>1</v>
      </c>
      <c r="S467" t="s">
        <v>1504</v>
      </c>
      <c r="T467" t="s">
        <v>36</v>
      </c>
      <c r="U467" t="s">
        <v>1261</v>
      </c>
      <c r="V467" t="s">
        <v>38</v>
      </c>
      <c r="W467">
        <v>1</v>
      </c>
      <c r="X467" t="s">
        <v>39</v>
      </c>
      <c r="Y467">
        <v>555</v>
      </c>
      <c r="Z467">
        <v>85</v>
      </c>
      <c r="AA467" t="s">
        <v>1505</v>
      </c>
      <c r="AB467" t="s">
        <v>99</v>
      </c>
      <c r="AC467">
        <v>678507</v>
      </c>
      <c r="AD467" t="s">
        <v>42</v>
      </c>
      <c r="AE467">
        <v>640</v>
      </c>
      <c r="AF467" t="s">
        <v>1262</v>
      </c>
      <c r="AG467" t="s">
        <v>1263</v>
      </c>
      <c r="AH467">
        <v>13</v>
      </c>
      <c r="AI467">
        <v>72.150000000000006</v>
      </c>
      <c r="AJ467">
        <v>482.85</v>
      </c>
    </row>
    <row r="468" spans="1:36" x14ac:dyDescent="0.3">
      <c r="A468">
        <v>467</v>
      </c>
      <c r="B468" t="s">
        <v>1506</v>
      </c>
      <c r="C468" s="2">
        <v>43104</v>
      </c>
      <c r="D468" s="3">
        <v>0.71111111111111114</v>
      </c>
      <c r="E468" t="s">
        <v>1482</v>
      </c>
      <c r="F468">
        <v>2</v>
      </c>
      <c r="G468">
        <v>2018</v>
      </c>
      <c r="H468">
        <v>4</v>
      </c>
      <c r="I468">
        <v>1</v>
      </c>
      <c r="J468">
        <v>1</v>
      </c>
      <c r="K468">
        <v>0</v>
      </c>
      <c r="L468">
        <v>7</v>
      </c>
      <c r="M468">
        <v>1</v>
      </c>
      <c r="N468">
        <v>0</v>
      </c>
      <c r="O468">
        <v>0</v>
      </c>
      <c r="P468">
        <v>1</v>
      </c>
      <c r="Q468">
        <v>0</v>
      </c>
      <c r="R468">
        <v>1</v>
      </c>
      <c r="S468" t="s">
        <v>1507</v>
      </c>
      <c r="T468" t="s">
        <v>36</v>
      </c>
      <c r="U468" t="s">
        <v>1378</v>
      </c>
      <c r="V468" t="s">
        <v>38</v>
      </c>
      <c r="W468">
        <v>1</v>
      </c>
      <c r="X468" t="s">
        <v>39</v>
      </c>
      <c r="Y468">
        <v>410</v>
      </c>
      <c r="Z468">
        <v>85</v>
      </c>
      <c r="AA468" t="s">
        <v>555</v>
      </c>
      <c r="AB468" t="s">
        <v>126</v>
      </c>
      <c r="AC468">
        <v>303702</v>
      </c>
      <c r="AD468" t="s">
        <v>42</v>
      </c>
      <c r="AE468">
        <v>495</v>
      </c>
      <c r="AF468" t="s">
        <v>1379</v>
      </c>
      <c r="AG468" t="s">
        <v>1263</v>
      </c>
      <c r="AH468">
        <v>13</v>
      </c>
      <c r="AI468">
        <v>53.3</v>
      </c>
      <c r="AJ468">
        <v>356.7</v>
      </c>
    </row>
    <row r="469" spans="1:36" x14ac:dyDescent="0.3">
      <c r="A469">
        <v>468</v>
      </c>
      <c r="B469" t="s">
        <v>1508</v>
      </c>
      <c r="C469" s="2">
        <v>43104</v>
      </c>
      <c r="D469" s="3">
        <v>0.82500000000000007</v>
      </c>
      <c r="E469" t="s">
        <v>1482</v>
      </c>
      <c r="F469">
        <v>2</v>
      </c>
      <c r="G469">
        <v>2018</v>
      </c>
      <c r="H469">
        <v>4</v>
      </c>
      <c r="I469">
        <v>1</v>
      </c>
      <c r="J469">
        <v>1</v>
      </c>
      <c r="K469">
        <v>0</v>
      </c>
      <c r="L469">
        <v>7</v>
      </c>
      <c r="M469">
        <v>1</v>
      </c>
      <c r="N469">
        <v>0</v>
      </c>
      <c r="O469">
        <v>0</v>
      </c>
      <c r="P469">
        <v>1</v>
      </c>
      <c r="Q469">
        <v>0</v>
      </c>
      <c r="R469">
        <v>0</v>
      </c>
      <c r="S469" t="s">
        <v>1509</v>
      </c>
      <c r="T469" t="s">
        <v>47</v>
      </c>
      <c r="U469" t="s">
        <v>1425</v>
      </c>
      <c r="V469" t="s">
        <v>38</v>
      </c>
      <c r="W469">
        <v>1</v>
      </c>
      <c r="X469" t="s">
        <v>39</v>
      </c>
      <c r="Y469">
        <v>730</v>
      </c>
      <c r="Z469">
        <v>85</v>
      </c>
      <c r="AA469" t="s">
        <v>57</v>
      </c>
      <c r="AB469" t="s">
        <v>58</v>
      </c>
      <c r="AC469">
        <v>781019</v>
      </c>
      <c r="AD469" t="s">
        <v>51</v>
      </c>
      <c r="AE469">
        <v>815</v>
      </c>
      <c r="AF469" t="s">
        <v>1426</v>
      </c>
      <c r="AG469" t="s">
        <v>1427</v>
      </c>
      <c r="AH469">
        <v>17</v>
      </c>
      <c r="AI469">
        <v>124.1</v>
      </c>
      <c r="AJ469">
        <v>605.9</v>
      </c>
    </row>
    <row r="470" spans="1:36" x14ac:dyDescent="0.3">
      <c r="A470">
        <v>469</v>
      </c>
      <c r="B470" t="s">
        <v>1510</v>
      </c>
      <c r="C470" s="2">
        <v>43135</v>
      </c>
      <c r="D470" s="3">
        <v>0.27430555555555552</v>
      </c>
      <c r="E470" t="s">
        <v>1482</v>
      </c>
      <c r="F470">
        <v>2</v>
      </c>
      <c r="G470">
        <v>2018</v>
      </c>
      <c r="H470">
        <v>4</v>
      </c>
      <c r="I470">
        <v>2</v>
      </c>
      <c r="J470">
        <v>0</v>
      </c>
      <c r="K470">
        <v>0</v>
      </c>
      <c r="L470">
        <v>1</v>
      </c>
      <c r="M470">
        <v>0</v>
      </c>
      <c r="N470">
        <v>1</v>
      </c>
      <c r="O470">
        <v>0</v>
      </c>
      <c r="P470">
        <v>0</v>
      </c>
      <c r="Q470">
        <v>0</v>
      </c>
      <c r="R470">
        <v>1</v>
      </c>
      <c r="S470" t="s">
        <v>1511</v>
      </c>
      <c r="T470" t="s">
        <v>36</v>
      </c>
      <c r="U470" t="s">
        <v>115</v>
      </c>
      <c r="V470" t="s">
        <v>38</v>
      </c>
      <c r="W470">
        <v>2</v>
      </c>
      <c r="X470" t="s">
        <v>39</v>
      </c>
      <c r="Y470">
        <v>1290</v>
      </c>
      <c r="Z470">
        <v>170</v>
      </c>
      <c r="AA470" t="s">
        <v>1512</v>
      </c>
      <c r="AB470" t="s">
        <v>187</v>
      </c>
      <c r="AC470">
        <v>125055</v>
      </c>
      <c r="AD470" t="s">
        <v>42</v>
      </c>
      <c r="AE470">
        <v>1460</v>
      </c>
      <c r="AF470" t="s">
        <v>117</v>
      </c>
      <c r="AG470" t="s">
        <v>118</v>
      </c>
      <c r="AH470">
        <v>13</v>
      </c>
      <c r="AI470">
        <v>167.7</v>
      </c>
      <c r="AJ470">
        <v>1122.3</v>
      </c>
    </row>
    <row r="471" spans="1:36" x14ac:dyDescent="0.3">
      <c r="A471">
        <v>470</v>
      </c>
      <c r="B471" t="s">
        <v>1513</v>
      </c>
      <c r="C471" s="2">
        <v>43135</v>
      </c>
      <c r="D471" s="3">
        <v>0.44444444444444442</v>
      </c>
      <c r="E471" t="s">
        <v>1482</v>
      </c>
      <c r="F471">
        <v>2</v>
      </c>
      <c r="G471">
        <v>2018</v>
      </c>
      <c r="H471">
        <v>4</v>
      </c>
      <c r="I471">
        <v>2</v>
      </c>
      <c r="J471">
        <v>0</v>
      </c>
      <c r="K471">
        <v>0</v>
      </c>
      <c r="L471">
        <v>1</v>
      </c>
      <c r="M471">
        <v>0</v>
      </c>
      <c r="N471">
        <v>1</v>
      </c>
      <c r="O471">
        <v>0</v>
      </c>
      <c r="P471">
        <v>0</v>
      </c>
      <c r="Q471">
        <v>0</v>
      </c>
      <c r="R471">
        <v>0</v>
      </c>
      <c r="S471" t="s">
        <v>1514</v>
      </c>
      <c r="T471" t="s">
        <v>47</v>
      </c>
      <c r="U471" t="s">
        <v>115</v>
      </c>
      <c r="V471" t="s">
        <v>38</v>
      </c>
      <c r="W471">
        <v>1</v>
      </c>
      <c r="X471" t="s">
        <v>39</v>
      </c>
      <c r="Y471">
        <v>645</v>
      </c>
      <c r="Z471">
        <v>85</v>
      </c>
      <c r="AA471" t="s">
        <v>1515</v>
      </c>
      <c r="AB471" t="s">
        <v>335</v>
      </c>
      <c r="AC471">
        <v>700098</v>
      </c>
      <c r="AD471" t="s">
        <v>42</v>
      </c>
      <c r="AE471">
        <v>730</v>
      </c>
      <c r="AF471" t="s">
        <v>117</v>
      </c>
      <c r="AG471" t="s">
        <v>118</v>
      </c>
      <c r="AH471">
        <v>13</v>
      </c>
      <c r="AI471">
        <v>83.85</v>
      </c>
      <c r="AJ471">
        <v>561.15</v>
      </c>
    </row>
    <row r="472" spans="1:36" x14ac:dyDescent="0.3">
      <c r="A472">
        <v>471</v>
      </c>
      <c r="B472" t="s">
        <v>1516</v>
      </c>
      <c r="C472" s="2">
        <v>43135</v>
      </c>
      <c r="D472" s="3">
        <v>0.45624999999999999</v>
      </c>
      <c r="E472" t="s">
        <v>1482</v>
      </c>
      <c r="F472">
        <v>2</v>
      </c>
      <c r="G472">
        <v>2018</v>
      </c>
      <c r="H472">
        <v>4</v>
      </c>
      <c r="I472">
        <v>2</v>
      </c>
      <c r="J472">
        <v>0</v>
      </c>
      <c r="K472">
        <v>0</v>
      </c>
      <c r="L472">
        <v>1</v>
      </c>
      <c r="M472">
        <v>0</v>
      </c>
      <c r="N472">
        <v>1</v>
      </c>
      <c r="O472">
        <v>0</v>
      </c>
      <c r="P472">
        <v>0</v>
      </c>
      <c r="Q472">
        <v>0</v>
      </c>
      <c r="R472">
        <v>0</v>
      </c>
      <c r="S472" t="s">
        <v>1517</v>
      </c>
      <c r="T472" t="s">
        <v>47</v>
      </c>
      <c r="U472" t="s">
        <v>578</v>
      </c>
      <c r="V472" t="s">
        <v>38</v>
      </c>
      <c r="W472">
        <v>1</v>
      </c>
      <c r="X472" t="s">
        <v>39</v>
      </c>
      <c r="Y472">
        <v>430</v>
      </c>
      <c r="Z472">
        <v>85</v>
      </c>
      <c r="AA472" t="s">
        <v>1518</v>
      </c>
      <c r="AB472" t="s">
        <v>126</v>
      </c>
      <c r="AC472">
        <v>312402</v>
      </c>
      <c r="AD472" t="s">
        <v>51</v>
      </c>
      <c r="AE472">
        <v>515</v>
      </c>
      <c r="AF472" t="s">
        <v>580</v>
      </c>
      <c r="AG472" t="s">
        <v>581</v>
      </c>
      <c r="AH472">
        <v>17</v>
      </c>
      <c r="AI472">
        <v>73.099999999999994</v>
      </c>
      <c r="AJ472">
        <v>356.9</v>
      </c>
    </row>
    <row r="473" spans="1:36" x14ac:dyDescent="0.3">
      <c r="A473">
        <v>472</v>
      </c>
      <c r="B473" t="s">
        <v>1519</v>
      </c>
      <c r="C473" s="2">
        <v>43163</v>
      </c>
      <c r="D473" s="3">
        <v>0.3972222222222222</v>
      </c>
      <c r="E473" t="s">
        <v>1482</v>
      </c>
      <c r="F473">
        <v>2</v>
      </c>
      <c r="G473">
        <v>2018</v>
      </c>
      <c r="H473">
        <v>4</v>
      </c>
      <c r="I473">
        <v>3</v>
      </c>
      <c r="J473">
        <v>0</v>
      </c>
      <c r="K473">
        <v>0</v>
      </c>
      <c r="L473">
        <v>2</v>
      </c>
      <c r="M473">
        <v>0</v>
      </c>
      <c r="N473">
        <v>1</v>
      </c>
      <c r="O473">
        <v>0</v>
      </c>
      <c r="P473">
        <v>0</v>
      </c>
      <c r="Q473">
        <v>0</v>
      </c>
      <c r="R473">
        <v>1</v>
      </c>
      <c r="S473" t="s">
        <v>1520</v>
      </c>
      <c r="T473" t="s">
        <v>36</v>
      </c>
      <c r="U473" t="s">
        <v>1391</v>
      </c>
      <c r="V473" t="s">
        <v>38</v>
      </c>
      <c r="W473">
        <v>1</v>
      </c>
      <c r="X473" t="s">
        <v>39</v>
      </c>
      <c r="Y473">
        <v>595</v>
      </c>
      <c r="Z473">
        <v>85</v>
      </c>
      <c r="AA473" t="s">
        <v>1521</v>
      </c>
      <c r="AB473" t="s">
        <v>225</v>
      </c>
      <c r="AC473">
        <v>502103</v>
      </c>
      <c r="AD473" t="s">
        <v>42</v>
      </c>
      <c r="AE473">
        <v>680</v>
      </c>
      <c r="AF473" t="s">
        <v>1394</v>
      </c>
      <c r="AG473" t="s">
        <v>1395</v>
      </c>
      <c r="AH473">
        <v>13</v>
      </c>
      <c r="AI473">
        <v>77.349999999999994</v>
      </c>
      <c r="AJ473">
        <v>517.65</v>
      </c>
    </row>
    <row r="474" spans="1:36" x14ac:dyDescent="0.3">
      <c r="A474">
        <v>473</v>
      </c>
      <c r="B474" t="s">
        <v>1522</v>
      </c>
      <c r="C474" s="2">
        <v>43163</v>
      </c>
      <c r="D474" s="3">
        <v>0.61875000000000002</v>
      </c>
      <c r="E474" t="s">
        <v>1482</v>
      </c>
      <c r="F474">
        <v>2</v>
      </c>
      <c r="G474">
        <v>2018</v>
      </c>
      <c r="H474">
        <v>4</v>
      </c>
      <c r="I474">
        <v>3</v>
      </c>
      <c r="J474">
        <v>0</v>
      </c>
      <c r="K474">
        <v>0</v>
      </c>
      <c r="L474">
        <v>2</v>
      </c>
      <c r="M474">
        <v>0</v>
      </c>
      <c r="N474">
        <v>0</v>
      </c>
      <c r="O474">
        <v>1</v>
      </c>
      <c r="P474">
        <v>0</v>
      </c>
      <c r="Q474">
        <v>0</v>
      </c>
      <c r="R474">
        <v>0</v>
      </c>
      <c r="S474" t="s">
        <v>1523</v>
      </c>
      <c r="T474" t="s">
        <v>47</v>
      </c>
      <c r="U474" t="s">
        <v>1391</v>
      </c>
      <c r="V474" t="s">
        <v>38</v>
      </c>
      <c r="W474">
        <v>1</v>
      </c>
      <c r="X474" t="s">
        <v>39</v>
      </c>
      <c r="Y474">
        <v>595</v>
      </c>
      <c r="Z474">
        <v>85</v>
      </c>
      <c r="AA474" t="s">
        <v>319</v>
      </c>
      <c r="AB474" t="s">
        <v>122</v>
      </c>
      <c r="AC474">
        <v>411057</v>
      </c>
      <c r="AD474" t="s">
        <v>42</v>
      </c>
      <c r="AE474">
        <v>680</v>
      </c>
      <c r="AF474" t="s">
        <v>1394</v>
      </c>
      <c r="AG474" t="s">
        <v>1395</v>
      </c>
      <c r="AH474">
        <v>13</v>
      </c>
      <c r="AI474">
        <v>77.349999999999994</v>
      </c>
      <c r="AJ474">
        <v>517.65</v>
      </c>
    </row>
    <row r="475" spans="1:36" x14ac:dyDescent="0.3">
      <c r="A475">
        <v>474</v>
      </c>
      <c r="B475" t="s">
        <v>1524</v>
      </c>
      <c r="C475" s="2">
        <v>43163</v>
      </c>
      <c r="D475" s="3">
        <v>0.6791666666666667</v>
      </c>
      <c r="E475" t="s">
        <v>1482</v>
      </c>
      <c r="F475">
        <v>2</v>
      </c>
      <c r="G475">
        <v>2018</v>
      </c>
      <c r="H475">
        <v>4</v>
      </c>
      <c r="I475">
        <v>3</v>
      </c>
      <c r="J475">
        <v>0</v>
      </c>
      <c r="K475">
        <v>0</v>
      </c>
      <c r="L475">
        <v>2</v>
      </c>
      <c r="M475">
        <v>0</v>
      </c>
      <c r="N475">
        <v>0</v>
      </c>
      <c r="O475">
        <v>0</v>
      </c>
      <c r="P475">
        <v>1</v>
      </c>
      <c r="Q475">
        <v>0</v>
      </c>
      <c r="R475">
        <v>1</v>
      </c>
      <c r="S475" t="s">
        <v>1525</v>
      </c>
      <c r="T475" t="s">
        <v>36</v>
      </c>
      <c r="U475" t="s">
        <v>1391</v>
      </c>
      <c r="V475" t="s">
        <v>38</v>
      </c>
      <c r="W475">
        <v>1</v>
      </c>
      <c r="X475" t="s">
        <v>39</v>
      </c>
      <c r="Y475">
        <v>595</v>
      </c>
      <c r="Z475">
        <v>85</v>
      </c>
      <c r="AA475" t="s">
        <v>1526</v>
      </c>
      <c r="AB475" t="s">
        <v>277</v>
      </c>
      <c r="AC475">
        <v>533125</v>
      </c>
      <c r="AD475" t="s">
        <v>42</v>
      </c>
      <c r="AE475">
        <v>680</v>
      </c>
      <c r="AF475" t="s">
        <v>1394</v>
      </c>
      <c r="AG475" t="s">
        <v>1395</v>
      </c>
      <c r="AH475">
        <v>13</v>
      </c>
      <c r="AI475">
        <v>77.349999999999994</v>
      </c>
      <c r="AJ475">
        <v>517.65</v>
      </c>
    </row>
    <row r="476" spans="1:36" x14ac:dyDescent="0.3">
      <c r="A476">
        <v>475</v>
      </c>
      <c r="B476" t="s">
        <v>1527</v>
      </c>
      <c r="C476" s="2">
        <v>43194</v>
      </c>
      <c r="D476" s="3">
        <v>0.16111111111111112</v>
      </c>
      <c r="E476" t="s">
        <v>1482</v>
      </c>
      <c r="F476">
        <v>2</v>
      </c>
      <c r="G476">
        <v>2018</v>
      </c>
      <c r="H476">
        <v>4</v>
      </c>
      <c r="I476">
        <v>4</v>
      </c>
      <c r="J476">
        <v>0</v>
      </c>
      <c r="K476">
        <v>0</v>
      </c>
      <c r="L476">
        <v>3</v>
      </c>
      <c r="M476">
        <v>0</v>
      </c>
      <c r="N476">
        <v>0</v>
      </c>
      <c r="O476">
        <v>0</v>
      </c>
      <c r="P476">
        <v>0</v>
      </c>
      <c r="Q476">
        <v>1</v>
      </c>
      <c r="R476">
        <v>0</v>
      </c>
      <c r="S476" t="s">
        <v>1528</v>
      </c>
      <c r="T476" t="s">
        <v>47</v>
      </c>
      <c r="U476" t="s">
        <v>1529</v>
      </c>
      <c r="V476" t="s">
        <v>38</v>
      </c>
      <c r="W476">
        <v>1</v>
      </c>
      <c r="X476" t="s">
        <v>39</v>
      </c>
      <c r="Y476">
        <v>320</v>
      </c>
      <c r="Z476">
        <v>85</v>
      </c>
      <c r="AA476" t="s">
        <v>1530</v>
      </c>
      <c r="AB476" t="s">
        <v>608</v>
      </c>
      <c r="AC476">
        <v>147001</v>
      </c>
      <c r="AD476" t="s">
        <v>51</v>
      </c>
      <c r="AE476">
        <v>405</v>
      </c>
      <c r="AF476" t="s">
        <v>1531</v>
      </c>
      <c r="AG476" t="s">
        <v>1263</v>
      </c>
      <c r="AH476">
        <v>17</v>
      </c>
      <c r="AI476">
        <v>54.4</v>
      </c>
      <c r="AJ476">
        <v>265.60000000000002</v>
      </c>
    </row>
    <row r="477" spans="1:36" x14ac:dyDescent="0.3">
      <c r="A477">
        <v>476</v>
      </c>
      <c r="B477" t="s">
        <v>1532</v>
      </c>
      <c r="C477" s="2">
        <v>43194</v>
      </c>
      <c r="D477" s="3">
        <v>0.55694444444444446</v>
      </c>
      <c r="E477" t="s">
        <v>1482</v>
      </c>
      <c r="F477">
        <v>2</v>
      </c>
      <c r="G477">
        <v>2018</v>
      </c>
      <c r="H477">
        <v>4</v>
      </c>
      <c r="I477">
        <v>4</v>
      </c>
      <c r="J477">
        <v>0</v>
      </c>
      <c r="K477">
        <v>0</v>
      </c>
      <c r="L477">
        <v>3</v>
      </c>
      <c r="M477">
        <v>0</v>
      </c>
      <c r="N477">
        <v>0</v>
      </c>
      <c r="O477">
        <v>1</v>
      </c>
      <c r="P477">
        <v>0</v>
      </c>
      <c r="Q477">
        <v>0</v>
      </c>
      <c r="R477">
        <v>1</v>
      </c>
      <c r="S477" t="s">
        <v>1533</v>
      </c>
      <c r="T477" t="s">
        <v>36</v>
      </c>
      <c r="U477" t="s">
        <v>578</v>
      </c>
      <c r="V477" t="s">
        <v>38</v>
      </c>
      <c r="W477">
        <v>1</v>
      </c>
      <c r="X477" t="s">
        <v>39</v>
      </c>
      <c r="Y477">
        <v>430</v>
      </c>
      <c r="Z477">
        <v>85</v>
      </c>
      <c r="AA477" t="s">
        <v>235</v>
      </c>
      <c r="AB477" t="s">
        <v>225</v>
      </c>
      <c r="AC477">
        <v>500078</v>
      </c>
      <c r="AD477" t="s">
        <v>51</v>
      </c>
      <c r="AE477">
        <v>515</v>
      </c>
      <c r="AF477" t="s">
        <v>580</v>
      </c>
      <c r="AG477" t="s">
        <v>581</v>
      </c>
      <c r="AH477">
        <v>17</v>
      </c>
      <c r="AI477">
        <v>73.099999999999994</v>
      </c>
      <c r="AJ477">
        <v>356.9</v>
      </c>
    </row>
    <row r="478" spans="1:36" x14ac:dyDescent="0.3">
      <c r="A478">
        <v>477</v>
      </c>
      <c r="B478" t="s">
        <v>1534</v>
      </c>
      <c r="C478" s="2">
        <v>43224</v>
      </c>
      <c r="D478" s="3">
        <v>0.23124999999999998</v>
      </c>
      <c r="E478" t="s">
        <v>1482</v>
      </c>
      <c r="F478">
        <v>2</v>
      </c>
      <c r="G478">
        <v>2018</v>
      </c>
      <c r="H478">
        <v>4</v>
      </c>
      <c r="I478">
        <v>5</v>
      </c>
      <c r="J478">
        <v>0</v>
      </c>
      <c r="K478">
        <v>0</v>
      </c>
      <c r="L478">
        <v>4</v>
      </c>
      <c r="M478">
        <v>0</v>
      </c>
      <c r="N478">
        <v>0</v>
      </c>
      <c r="O478">
        <v>0</v>
      </c>
      <c r="P478">
        <v>0</v>
      </c>
      <c r="Q478">
        <v>1</v>
      </c>
      <c r="R478">
        <v>0</v>
      </c>
      <c r="S478" t="s">
        <v>1535</v>
      </c>
      <c r="T478" t="s">
        <v>47</v>
      </c>
      <c r="U478" t="s">
        <v>1536</v>
      </c>
      <c r="V478" t="s">
        <v>38</v>
      </c>
      <c r="W478">
        <v>1</v>
      </c>
      <c r="X478" t="s">
        <v>39</v>
      </c>
      <c r="Y478">
        <v>535</v>
      </c>
      <c r="Z478">
        <v>85</v>
      </c>
      <c r="AA478" t="s">
        <v>1537</v>
      </c>
      <c r="AB478" t="s">
        <v>122</v>
      </c>
      <c r="AC478">
        <v>415612</v>
      </c>
      <c r="AD478" t="s">
        <v>42</v>
      </c>
      <c r="AE478">
        <v>620</v>
      </c>
      <c r="AF478" t="s">
        <v>1538</v>
      </c>
      <c r="AG478" t="s">
        <v>1539</v>
      </c>
      <c r="AH478">
        <v>13</v>
      </c>
      <c r="AI478">
        <v>69.55</v>
      </c>
      <c r="AJ478">
        <v>465.45</v>
      </c>
    </row>
    <row r="479" spans="1:36" x14ac:dyDescent="0.3">
      <c r="A479">
        <v>478</v>
      </c>
      <c r="B479" t="s">
        <v>1540</v>
      </c>
      <c r="C479" s="2">
        <v>43224</v>
      </c>
      <c r="D479" s="3">
        <v>0.45347222222222222</v>
      </c>
      <c r="E479" t="s">
        <v>1482</v>
      </c>
      <c r="F479">
        <v>2</v>
      </c>
      <c r="G479">
        <v>2018</v>
      </c>
      <c r="H479">
        <v>4</v>
      </c>
      <c r="I479">
        <v>5</v>
      </c>
      <c r="J479">
        <v>0</v>
      </c>
      <c r="K479">
        <v>0</v>
      </c>
      <c r="L479">
        <v>4</v>
      </c>
      <c r="M479">
        <v>0</v>
      </c>
      <c r="N479">
        <v>1</v>
      </c>
      <c r="O479">
        <v>0</v>
      </c>
      <c r="P479">
        <v>0</v>
      </c>
      <c r="Q479">
        <v>0</v>
      </c>
      <c r="R479">
        <v>1</v>
      </c>
      <c r="S479" t="s">
        <v>1541</v>
      </c>
      <c r="T479" t="s">
        <v>36</v>
      </c>
      <c r="U479" t="s">
        <v>1542</v>
      </c>
      <c r="V479" t="s">
        <v>38</v>
      </c>
      <c r="W479">
        <v>1</v>
      </c>
      <c r="X479" t="s">
        <v>39</v>
      </c>
      <c r="Y479">
        <v>310</v>
      </c>
      <c r="Z479">
        <v>85</v>
      </c>
      <c r="AA479" t="s">
        <v>141</v>
      </c>
      <c r="AB479" t="s">
        <v>142</v>
      </c>
      <c r="AC479">
        <v>560010</v>
      </c>
      <c r="AD479" t="s">
        <v>1335</v>
      </c>
      <c r="AE479">
        <v>395</v>
      </c>
      <c r="AF479" t="s">
        <v>1543</v>
      </c>
      <c r="AG479" t="s">
        <v>1544</v>
      </c>
      <c r="AH479">
        <v>18</v>
      </c>
      <c r="AI479">
        <v>55.8</v>
      </c>
      <c r="AJ479">
        <v>254.2</v>
      </c>
    </row>
    <row r="480" spans="1:36" x14ac:dyDescent="0.3">
      <c r="A480">
        <v>479</v>
      </c>
      <c r="B480" t="s">
        <v>1545</v>
      </c>
      <c r="C480" s="2">
        <v>43224</v>
      </c>
      <c r="D480" s="3">
        <v>0.45624999999999999</v>
      </c>
      <c r="E480" t="s">
        <v>1482</v>
      </c>
      <c r="F480">
        <v>2</v>
      </c>
      <c r="G480">
        <v>2018</v>
      </c>
      <c r="H480">
        <v>4</v>
      </c>
      <c r="I480">
        <v>5</v>
      </c>
      <c r="J480">
        <v>0</v>
      </c>
      <c r="K480">
        <v>0</v>
      </c>
      <c r="L480">
        <v>4</v>
      </c>
      <c r="M480">
        <v>0</v>
      </c>
      <c r="N480">
        <v>1</v>
      </c>
      <c r="O480">
        <v>0</v>
      </c>
      <c r="P480">
        <v>0</v>
      </c>
      <c r="Q480">
        <v>0</v>
      </c>
      <c r="R480">
        <v>0</v>
      </c>
      <c r="S480" t="s">
        <v>1546</v>
      </c>
      <c r="T480" t="s">
        <v>47</v>
      </c>
      <c r="U480" t="s">
        <v>1542</v>
      </c>
      <c r="V480" t="s">
        <v>38</v>
      </c>
      <c r="W480">
        <v>1</v>
      </c>
      <c r="X480" t="s">
        <v>39</v>
      </c>
      <c r="Y480">
        <v>310</v>
      </c>
      <c r="Z480">
        <v>85</v>
      </c>
      <c r="AA480" t="s">
        <v>141</v>
      </c>
      <c r="AB480" t="s">
        <v>142</v>
      </c>
      <c r="AC480">
        <v>560010</v>
      </c>
      <c r="AD480" t="s">
        <v>1335</v>
      </c>
      <c r="AE480">
        <v>395</v>
      </c>
      <c r="AF480" t="s">
        <v>1543</v>
      </c>
      <c r="AG480" t="s">
        <v>1544</v>
      </c>
      <c r="AH480">
        <v>18</v>
      </c>
      <c r="AI480">
        <v>55.8</v>
      </c>
      <c r="AJ480">
        <v>254.2</v>
      </c>
    </row>
    <row r="481" spans="1:36" x14ac:dyDescent="0.3">
      <c r="A481">
        <v>480</v>
      </c>
      <c r="B481" t="s">
        <v>1547</v>
      </c>
      <c r="C481" s="2">
        <v>43224</v>
      </c>
      <c r="D481" s="3">
        <v>0.4680555555555555</v>
      </c>
      <c r="E481" t="s">
        <v>1482</v>
      </c>
      <c r="F481">
        <v>2</v>
      </c>
      <c r="G481">
        <v>2018</v>
      </c>
      <c r="H481">
        <v>4</v>
      </c>
      <c r="I481">
        <v>5</v>
      </c>
      <c r="J481">
        <v>0</v>
      </c>
      <c r="K481">
        <v>0</v>
      </c>
      <c r="L481">
        <v>4</v>
      </c>
      <c r="M481">
        <v>0</v>
      </c>
      <c r="N481">
        <v>1</v>
      </c>
      <c r="O481">
        <v>0</v>
      </c>
      <c r="P481">
        <v>0</v>
      </c>
      <c r="Q481">
        <v>0</v>
      </c>
      <c r="R481">
        <v>0</v>
      </c>
      <c r="S481" t="s">
        <v>1548</v>
      </c>
      <c r="T481" t="s">
        <v>47</v>
      </c>
      <c r="U481" t="s">
        <v>1542</v>
      </c>
      <c r="V481" t="s">
        <v>38</v>
      </c>
      <c r="W481">
        <v>1</v>
      </c>
      <c r="X481" t="s">
        <v>39</v>
      </c>
      <c r="Y481">
        <v>310</v>
      </c>
      <c r="Z481">
        <v>85</v>
      </c>
      <c r="AA481" t="s">
        <v>141</v>
      </c>
      <c r="AB481" t="s">
        <v>142</v>
      </c>
      <c r="AC481">
        <v>560010</v>
      </c>
      <c r="AD481" t="s">
        <v>1335</v>
      </c>
      <c r="AE481">
        <v>395</v>
      </c>
      <c r="AF481" t="s">
        <v>1543</v>
      </c>
      <c r="AG481" t="s">
        <v>1544</v>
      </c>
      <c r="AH481">
        <v>18</v>
      </c>
      <c r="AI481">
        <v>55.8</v>
      </c>
      <c r="AJ481">
        <v>254.2</v>
      </c>
    </row>
    <row r="482" spans="1:36" x14ac:dyDescent="0.3">
      <c r="A482">
        <v>481</v>
      </c>
      <c r="B482" t="s">
        <v>1549</v>
      </c>
      <c r="C482" s="2">
        <v>43224</v>
      </c>
      <c r="D482" s="3">
        <v>0.51250000000000007</v>
      </c>
      <c r="E482" t="s">
        <v>1482</v>
      </c>
      <c r="F482">
        <v>2</v>
      </c>
      <c r="G482">
        <v>2018</v>
      </c>
      <c r="H482">
        <v>4</v>
      </c>
      <c r="I482">
        <v>5</v>
      </c>
      <c r="J482">
        <v>0</v>
      </c>
      <c r="K482">
        <v>0</v>
      </c>
      <c r="L482">
        <v>4</v>
      </c>
      <c r="M482">
        <v>0</v>
      </c>
      <c r="N482">
        <v>0</v>
      </c>
      <c r="O482">
        <v>1</v>
      </c>
      <c r="P482">
        <v>0</v>
      </c>
      <c r="Q482">
        <v>0</v>
      </c>
      <c r="R482">
        <v>1</v>
      </c>
      <c r="S482" t="s">
        <v>1550</v>
      </c>
      <c r="T482" t="s">
        <v>36</v>
      </c>
      <c r="U482" t="s">
        <v>1542</v>
      </c>
      <c r="V482" t="s">
        <v>38</v>
      </c>
      <c r="W482">
        <v>2</v>
      </c>
      <c r="X482" t="s">
        <v>39</v>
      </c>
      <c r="Y482">
        <v>620</v>
      </c>
      <c r="Z482">
        <v>170</v>
      </c>
      <c r="AA482" t="s">
        <v>352</v>
      </c>
      <c r="AB482" t="s">
        <v>50</v>
      </c>
      <c r="AC482">
        <v>600017</v>
      </c>
      <c r="AD482" t="s">
        <v>1335</v>
      </c>
      <c r="AE482">
        <v>790</v>
      </c>
      <c r="AF482" t="s">
        <v>1543</v>
      </c>
      <c r="AG482" t="s">
        <v>1544</v>
      </c>
      <c r="AH482">
        <v>18</v>
      </c>
      <c r="AI482">
        <v>111.6</v>
      </c>
      <c r="AJ482">
        <v>508.4</v>
      </c>
    </row>
    <row r="483" spans="1:36" x14ac:dyDescent="0.3">
      <c r="A483">
        <v>482</v>
      </c>
      <c r="B483" t="s">
        <v>1551</v>
      </c>
      <c r="C483" s="2">
        <v>43224</v>
      </c>
      <c r="D483" s="3">
        <v>0.58958333333333335</v>
      </c>
      <c r="E483" t="s">
        <v>1482</v>
      </c>
      <c r="F483">
        <v>2</v>
      </c>
      <c r="G483">
        <v>2018</v>
      </c>
      <c r="H483">
        <v>4</v>
      </c>
      <c r="I483">
        <v>5</v>
      </c>
      <c r="J483">
        <v>0</v>
      </c>
      <c r="K483">
        <v>0</v>
      </c>
      <c r="L483">
        <v>4</v>
      </c>
      <c r="M483">
        <v>0</v>
      </c>
      <c r="N483">
        <v>0</v>
      </c>
      <c r="O483">
        <v>1</v>
      </c>
      <c r="P483">
        <v>0</v>
      </c>
      <c r="Q483">
        <v>0</v>
      </c>
      <c r="R483">
        <v>1</v>
      </c>
      <c r="S483" t="s">
        <v>1552</v>
      </c>
      <c r="T483" t="s">
        <v>36</v>
      </c>
      <c r="U483" t="s">
        <v>1391</v>
      </c>
      <c r="V483" t="s">
        <v>38</v>
      </c>
      <c r="W483">
        <v>1</v>
      </c>
      <c r="X483" t="s">
        <v>39</v>
      </c>
      <c r="Y483">
        <v>595</v>
      </c>
      <c r="Z483">
        <v>85</v>
      </c>
      <c r="AA483" t="s">
        <v>749</v>
      </c>
      <c r="AB483" t="s">
        <v>106</v>
      </c>
      <c r="AC483">
        <v>201014</v>
      </c>
      <c r="AD483" t="s">
        <v>42</v>
      </c>
      <c r="AE483">
        <v>680</v>
      </c>
      <c r="AF483" t="s">
        <v>1394</v>
      </c>
      <c r="AG483" t="s">
        <v>1395</v>
      </c>
      <c r="AH483">
        <v>13</v>
      </c>
      <c r="AI483">
        <v>77.349999999999994</v>
      </c>
      <c r="AJ483">
        <v>517.65</v>
      </c>
    </row>
    <row r="484" spans="1:36" x14ac:dyDescent="0.3">
      <c r="A484">
        <v>483</v>
      </c>
      <c r="B484" t="s">
        <v>1553</v>
      </c>
      <c r="C484" s="2">
        <v>43224</v>
      </c>
      <c r="D484" s="3">
        <v>0.64930555555555558</v>
      </c>
      <c r="E484" t="s">
        <v>1482</v>
      </c>
      <c r="F484">
        <v>2</v>
      </c>
      <c r="G484">
        <v>2018</v>
      </c>
      <c r="H484">
        <v>4</v>
      </c>
      <c r="I484">
        <v>5</v>
      </c>
      <c r="J484">
        <v>0</v>
      </c>
      <c r="K484">
        <v>0</v>
      </c>
      <c r="L484">
        <v>4</v>
      </c>
      <c r="M484">
        <v>0</v>
      </c>
      <c r="N484">
        <v>0</v>
      </c>
      <c r="O484">
        <v>1</v>
      </c>
      <c r="P484">
        <v>0</v>
      </c>
      <c r="Q484">
        <v>0</v>
      </c>
      <c r="R484">
        <v>1</v>
      </c>
      <c r="S484" t="s">
        <v>1554</v>
      </c>
      <c r="T484" t="s">
        <v>36</v>
      </c>
      <c r="U484" t="s">
        <v>1391</v>
      </c>
      <c r="V484" t="s">
        <v>38</v>
      </c>
      <c r="W484">
        <v>1</v>
      </c>
      <c r="X484" t="s">
        <v>39</v>
      </c>
      <c r="Y484">
        <v>595</v>
      </c>
      <c r="Z484">
        <v>85</v>
      </c>
      <c r="AA484" t="s">
        <v>193</v>
      </c>
      <c r="AB484" t="s">
        <v>99</v>
      </c>
      <c r="AC484">
        <v>682004</v>
      </c>
      <c r="AD484" t="s">
        <v>42</v>
      </c>
      <c r="AE484">
        <v>680</v>
      </c>
      <c r="AF484" t="s">
        <v>1394</v>
      </c>
      <c r="AG484" t="s">
        <v>1395</v>
      </c>
      <c r="AH484">
        <v>13</v>
      </c>
      <c r="AI484">
        <v>77.349999999999994</v>
      </c>
      <c r="AJ484">
        <v>517.65</v>
      </c>
    </row>
    <row r="485" spans="1:36" x14ac:dyDescent="0.3">
      <c r="A485">
        <v>484</v>
      </c>
      <c r="B485" t="s">
        <v>1555</v>
      </c>
      <c r="C485" s="2">
        <v>43255</v>
      </c>
      <c r="D485" s="3">
        <v>0.51388888888888895</v>
      </c>
      <c r="E485" t="s">
        <v>1482</v>
      </c>
      <c r="F485">
        <v>2</v>
      </c>
      <c r="G485">
        <v>2018</v>
      </c>
      <c r="H485">
        <v>4</v>
      </c>
      <c r="I485">
        <v>6</v>
      </c>
      <c r="J485">
        <v>0</v>
      </c>
      <c r="K485">
        <v>0</v>
      </c>
      <c r="L485">
        <v>5</v>
      </c>
      <c r="M485">
        <v>0</v>
      </c>
      <c r="N485">
        <v>0</v>
      </c>
      <c r="O485">
        <v>1</v>
      </c>
      <c r="P485">
        <v>0</v>
      </c>
      <c r="Q485">
        <v>0</v>
      </c>
      <c r="R485">
        <v>0</v>
      </c>
      <c r="S485" t="s">
        <v>1556</v>
      </c>
      <c r="T485" t="s">
        <v>47</v>
      </c>
      <c r="U485" t="s">
        <v>1261</v>
      </c>
      <c r="V485" t="s">
        <v>38</v>
      </c>
      <c r="W485">
        <v>1</v>
      </c>
      <c r="X485" t="s">
        <v>39</v>
      </c>
      <c r="Y485">
        <v>555</v>
      </c>
      <c r="Z485">
        <v>85</v>
      </c>
      <c r="AA485" t="s">
        <v>1557</v>
      </c>
      <c r="AB485" t="s">
        <v>444</v>
      </c>
      <c r="AC485">
        <v>826005</v>
      </c>
      <c r="AD485" t="s">
        <v>42</v>
      </c>
      <c r="AE485">
        <v>640</v>
      </c>
      <c r="AF485" t="s">
        <v>1262</v>
      </c>
      <c r="AG485" t="s">
        <v>1263</v>
      </c>
      <c r="AH485">
        <v>13</v>
      </c>
      <c r="AI485">
        <v>72.150000000000006</v>
      </c>
      <c r="AJ485">
        <v>482.85</v>
      </c>
    </row>
    <row r="486" spans="1:36" x14ac:dyDescent="0.3">
      <c r="A486">
        <v>485</v>
      </c>
      <c r="B486" t="s">
        <v>1558</v>
      </c>
      <c r="C486" s="2">
        <v>43255</v>
      </c>
      <c r="D486" s="3">
        <v>0.52152777777777781</v>
      </c>
      <c r="E486" t="s">
        <v>1482</v>
      </c>
      <c r="F486">
        <v>2</v>
      </c>
      <c r="G486">
        <v>2018</v>
      </c>
      <c r="H486">
        <v>4</v>
      </c>
      <c r="I486">
        <v>6</v>
      </c>
      <c r="J486">
        <v>0</v>
      </c>
      <c r="K486">
        <v>0</v>
      </c>
      <c r="L486">
        <v>5</v>
      </c>
      <c r="M486">
        <v>0</v>
      </c>
      <c r="N486">
        <v>0</v>
      </c>
      <c r="O486">
        <v>1</v>
      </c>
      <c r="P486">
        <v>0</v>
      </c>
      <c r="Q486">
        <v>0</v>
      </c>
      <c r="R486">
        <v>0</v>
      </c>
      <c r="S486" t="s">
        <v>1559</v>
      </c>
      <c r="T486" t="s">
        <v>47</v>
      </c>
      <c r="U486" t="s">
        <v>37</v>
      </c>
      <c r="V486" t="s">
        <v>38</v>
      </c>
      <c r="W486">
        <v>1</v>
      </c>
      <c r="X486" t="s">
        <v>39</v>
      </c>
      <c r="Y486">
        <v>999</v>
      </c>
      <c r="Z486">
        <v>85</v>
      </c>
      <c r="AA486" t="s">
        <v>984</v>
      </c>
      <c r="AB486" t="s">
        <v>106</v>
      </c>
      <c r="AC486">
        <v>221002</v>
      </c>
      <c r="AD486" t="s">
        <v>42</v>
      </c>
      <c r="AE486">
        <v>1084</v>
      </c>
      <c r="AF486" t="s">
        <v>43</v>
      </c>
      <c r="AG486" t="s">
        <v>44</v>
      </c>
      <c r="AH486">
        <v>13</v>
      </c>
      <c r="AI486">
        <v>129.87</v>
      </c>
      <c r="AJ486">
        <v>869.13</v>
      </c>
    </row>
    <row r="487" spans="1:36" x14ac:dyDescent="0.3">
      <c r="A487">
        <v>486</v>
      </c>
      <c r="B487" t="s">
        <v>1560</v>
      </c>
      <c r="C487" s="2">
        <v>43255</v>
      </c>
      <c r="D487" s="3">
        <v>0.57986111111111105</v>
      </c>
      <c r="E487" t="s">
        <v>1482</v>
      </c>
      <c r="F487">
        <v>2</v>
      </c>
      <c r="G487">
        <v>2018</v>
      </c>
      <c r="H487">
        <v>4</v>
      </c>
      <c r="I487">
        <v>6</v>
      </c>
      <c r="J487">
        <v>0</v>
      </c>
      <c r="K487">
        <v>0</v>
      </c>
      <c r="L487">
        <v>5</v>
      </c>
      <c r="M487">
        <v>0</v>
      </c>
      <c r="N487">
        <v>0</v>
      </c>
      <c r="O487">
        <v>1</v>
      </c>
      <c r="P487">
        <v>0</v>
      </c>
      <c r="Q487">
        <v>0</v>
      </c>
      <c r="R487">
        <v>0</v>
      </c>
      <c r="S487" t="s">
        <v>1561</v>
      </c>
      <c r="T487" t="s">
        <v>47</v>
      </c>
      <c r="U487" t="s">
        <v>1562</v>
      </c>
      <c r="V487" t="s">
        <v>38</v>
      </c>
      <c r="W487">
        <v>1</v>
      </c>
      <c r="X487" t="s">
        <v>39</v>
      </c>
      <c r="Y487">
        <v>485</v>
      </c>
      <c r="Z487">
        <v>85</v>
      </c>
      <c r="AA487" t="s">
        <v>1563</v>
      </c>
      <c r="AB487" t="s">
        <v>99</v>
      </c>
      <c r="AC487">
        <v>695311</v>
      </c>
      <c r="AD487" t="s">
        <v>51</v>
      </c>
      <c r="AE487">
        <v>570</v>
      </c>
      <c r="AF487" t="s">
        <v>1564</v>
      </c>
      <c r="AG487" t="s">
        <v>956</v>
      </c>
      <c r="AH487">
        <v>17</v>
      </c>
      <c r="AI487">
        <v>82.45</v>
      </c>
      <c r="AJ487">
        <v>402.55</v>
      </c>
    </row>
    <row r="488" spans="1:36" x14ac:dyDescent="0.3">
      <c r="A488">
        <v>487</v>
      </c>
      <c r="B488" t="s">
        <v>1565</v>
      </c>
      <c r="C488" s="2">
        <v>43255</v>
      </c>
      <c r="D488" s="3">
        <v>0.72777777777777775</v>
      </c>
      <c r="E488" t="s">
        <v>1482</v>
      </c>
      <c r="F488">
        <v>2</v>
      </c>
      <c r="G488">
        <v>2018</v>
      </c>
      <c r="H488">
        <v>4</v>
      </c>
      <c r="I488">
        <v>6</v>
      </c>
      <c r="J488">
        <v>0</v>
      </c>
      <c r="K488">
        <v>0</v>
      </c>
      <c r="L488">
        <v>5</v>
      </c>
      <c r="M488">
        <v>0</v>
      </c>
      <c r="N488">
        <v>0</v>
      </c>
      <c r="O488">
        <v>0</v>
      </c>
      <c r="P488">
        <v>1</v>
      </c>
      <c r="Q488">
        <v>0</v>
      </c>
      <c r="R488">
        <v>1</v>
      </c>
      <c r="S488" t="s">
        <v>1566</v>
      </c>
      <c r="T488" t="s">
        <v>36</v>
      </c>
      <c r="U488" t="s">
        <v>1261</v>
      </c>
      <c r="V488" t="s">
        <v>38</v>
      </c>
      <c r="W488">
        <v>1</v>
      </c>
      <c r="X488" t="s">
        <v>39</v>
      </c>
      <c r="Y488">
        <v>555</v>
      </c>
      <c r="Z488">
        <v>85</v>
      </c>
      <c r="AA488" t="s">
        <v>984</v>
      </c>
      <c r="AB488" t="s">
        <v>106</v>
      </c>
      <c r="AC488">
        <v>221005</v>
      </c>
      <c r="AD488" t="s">
        <v>42</v>
      </c>
      <c r="AE488">
        <v>640</v>
      </c>
      <c r="AF488" t="s">
        <v>1262</v>
      </c>
      <c r="AG488" t="s">
        <v>1263</v>
      </c>
      <c r="AH488">
        <v>13</v>
      </c>
      <c r="AI488">
        <v>72.150000000000006</v>
      </c>
      <c r="AJ488">
        <v>482.85</v>
      </c>
    </row>
    <row r="489" spans="1:36" x14ac:dyDescent="0.3">
      <c r="A489">
        <v>488</v>
      </c>
      <c r="B489" t="s">
        <v>1567</v>
      </c>
      <c r="C489" s="2">
        <v>43285</v>
      </c>
      <c r="D489" s="3">
        <v>0.24374999999999999</v>
      </c>
      <c r="E489" t="s">
        <v>1482</v>
      </c>
      <c r="F489">
        <v>2</v>
      </c>
      <c r="G489">
        <v>2018</v>
      </c>
      <c r="H489">
        <v>4</v>
      </c>
      <c r="I489">
        <v>7</v>
      </c>
      <c r="J489">
        <v>0</v>
      </c>
      <c r="K489">
        <v>0</v>
      </c>
      <c r="L489">
        <v>6</v>
      </c>
      <c r="M489">
        <v>1</v>
      </c>
      <c r="N489">
        <v>0</v>
      </c>
      <c r="O489">
        <v>0</v>
      </c>
      <c r="P489">
        <v>0</v>
      </c>
      <c r="Q489">
        <v>1</v>
      </c>
      <c r="R489">
        <v>1</v>
      </c>
      <c r="S489" t="s">
        <v>1568</v>
      </c>
      <c r="T489" t="s">
        <v>36</v>
      </c>
      <c r="U489" t="s">
        <v>1569</v>
      </c>
      <c r="V489" t="s">
        <v>38</v>
      </c>
      <c r="W489">
        <v>1</v>
      </c>
      <c r="X489" t="s">
        <v>39</v>
      </c>
      <c r="Y489">
        <v>1100</v>
      </c>
      <c r="Z489">
        <v>85</v>
      </c>
      <c r="AA489" t="s">
        <v>1570</v>
      </c>
      <c r="AB489" t="s">
        <v>122</v>
      </c>
      <c r="AC489">
        <v>415409</v>
      </c>
      <c r="AD489" t="s">
        <v>42</v>
      </c>
      <c r="AE489">
        <v>1185</v>
      </c>
      <c r="AF489" t="s">
        <v>1571</v>
      </c>
      <c r="AG489" t="s">
        <v>1572</v>
      </c>
      <c r="AH489">
        <v>13</v>
      </c>
      <c r="AI489">
        <v>143</v>
      </c>
      <c r="AJ489">
        <v>957</v>
      </c>
    </row>
    <row r="490" spans="1:36" x14ac:dyDescent="0.3">
      <c r="A490">
        <v>489</v>
      </c>
      <c r="B490" t="s">
        <v>1573</v>
      </c>
      <c r="C490" s="2">
        <v>43285</v>
      </c>
      <c r="D490" s="3">
        <v>0.34583333333333338</v>
      </c>
      <c r="E490" t="s">
        <v>1482</v>
      </c>
      <c r="F490">
        <v>2</v>
      </c>
      <c r="G490">
        <v>2018</v>
      </c>
      <c r="H490">
        <v>4</v>
      </c>
      <c r="I490">
        <v>7</v>
      </c>
      <c r="J490">
        <v>0</v>
      </c>
      <c r="K490">
        <v>0</v>
      </c>
      <c r="L490">
        <v>6</v>
      </c>
      <c r="M490">
        <v>1</v>
      </c>
      <c r="N490">
        <v>1</v>
      </c>
      <c r="O490">
        <v>0</v>
      </c>
      <c r="P490">
        <v>0</v>
      </c>
      <c r="Q490">
        <v>0</v>
      </c>
      <c r="R490">
        <v>0</v>
      </c>
      <c r="S490" t="s">
        <v>1574</v>
      </c>
      <c r="T490" t="s">
        <v>47</v>
      </c>
      <c r="U490" t="s">
        <v>1261</v>
      </c>
      <c r="V490" t="s">
        <v>38</v>
      </c>
      <c r="W490">
        <v>1</v>
      </c>
      <c r="X490" t="s">
        <v>39</v>
      </c>
      <c r="Y490">
        <v>555</v>
      </c>
      <c r="Z490">
        <v>85</v>
      </c>
      <c r="AA490" t="s">
        <v>1575</v>
      </c>
      <c r="AB490" t="s">
        <v>126</v>
      </c>
      <c r="AC490">
        <v>334001</v>
      </c>
      <c r="AD490" t="s">
        <v>42</v>
      </c>
      <c r="AE490">
        <v>640</v>
      </c>
      <c r="AF490" t="s">
        <v>1262</v>
      </c>
      <c r="AG490" t="s">
        <v>1263</v>
      </c>
      <c r="AH490">
        <v>13</v>
      </c>
      <c r="AI490">
        <v>72.150000000000006</v>
      </c>
      <c r="AJ490">
        <v>482.85</v>
      </c>
    </row>
    <row r="491" spans="1:36" x14ac:dyDescent="0.3">
      <c r="A491">
        <v>490</v>
      </c>
      <c r="B491" t="s">
        <v>1576</v>
      </c>
      <c r="C491" s="2">
        <v>43285</v>
      </c>
      <c r="D491" s="3">
        <v>0.37222222222222223</v>
      </c>
      <c r="E491" t="s">
        <v>1482</v>
      </c>
      <c r="F491">
        <v>2</v>
      </c>
      <c r="G491">
        <v>2018</v>
      </c>
      <c r="H491">
        <v>4</v>
      </c>
      <c r="I491">
        <v>7</v>
      </c>
      <c r="J491">
        <v>0</v>
      </c>
      <c r="K491">
        <v>0</v>
      </c>
      <c r="L491">
        <v>6</v>
      </c>
      <c r="M491">
        <v>1</v>
      </c>
      <c r="N491">
        <v>1</v>
      </c>
      <c r="O491">
        <v>0</v>
      </c>
      <c r="P491">
        <v>0</v>
      </c>
      <c r="Q491">
        <v>0</v>
      </c>
      <c r="R491">
        <v>1</v>
      </c>
      <c r="S491" t="s">
        <v>1577</v>
      </c>
      <c r="T491" t="s">
        <v>36</v>
      </c>
      <c r="U491" t="s">
        <v>1261</v>
      </c>
      <c r="V491" t="s">
        <v>38</v>
      </c>
      <c r="W491">
        <v>1</v>
      </c>
      <c r="X491" t="s">
        <v>39</v>
      </c>
      <c r="Y491">
        <v>555</v>
      </c>
      <c r="Z491">
        <v>85</v>
      </c>
      <c r="AA491" t="s">
        <v>754</v>
      </c>
      <c r="AB491" t="s">
        <v>106</v>
      </c>
      <c r="AC491">
        <v>206001</v>
      </c>
      <c r="AD491" t="s">
        <v>42</v>
      </c>
      <c r="AE491">
        <v>640</v>
      </c>
      <c r="AF491" t="s">
        <v>1262</v>
      </c>
      <c r="AG491" t="s">
        <v>1263</v>
      </c>
      <c r="AH491">
        <v>13</v>
      </c>
      <c r="AI491">
        <v>72.150000000000006</v>
      </c>
      <c r="AJ491">
        <v>482.85</v>
      </c>
    </row>
    <row r="492" spans="1:36" x14ac:dyDescent="0.3">
      <c r="A492">
        <v>491</v>
      </c>
      <c r="B492" t="s">
        <v>1578</v>
      </c>
      <c r="C492" s="2">
        <v>43285</v>
      </c>
      <c r="D492" s="3">
        <v>0.58263888888888882</v>
      </c>
      <c r="E492" t="s">
        <v>1482</v>
      </c>
      <c r="F492">
        <v>2</v>
      </c>
      <c r="G492">
        <v>2018</v>
      </c>
      <c r="H492">
        <v>4</v>
      </c>
      <c r="I492">
        <v>7</v>
      </c>
      <c r="J492">
        <v>0</v>
      </c>
      <c r="K492">
        <v>0</v>
      </c>
      <c r="L492">
        <v>6</v>
      </c>
      <c r="M492">
        <v>1</v>
      </c>
      <c r="N492">
        <v>0</v>
      </c>
      <c r="O492">
        <v>1</v>
      </c>
      <c r="P492">
        <v>0</v>
      </c>
      <c r="Q492">
        <v>0</v>
      </c>
      <c r="R492">
        <v>0</v>
      </c>
      <c r="S492" t="s">
        <v>1579</v>
      </c>
      <c r="T492" t="s">
        <v>47</v>
      </c>
      <c r="U492" t="s">
        <v>115</v>
      </c>
      <c r="V492" t="s">
        <v>38</v>
      </c>
      <c r="W492">
        <v>10</v>
      </c>
      <c r="X492" t="s">
        <v>39</v>
      </c>
      <c r="Y492">
        <v>6450</v>
      </c>
      <c r="Z492">
        <v>850</v>
      </c>
      <c r="AA492" t="s">
        <v>1512</v>
      </c>
      <c r="AB492" t="s">
        <v>187</v>
      </c>
      <c r="AC492">
        <v>125055</v>
      </c>
      <c r="AD492" t="s">
        <v>42</v>
      </c>
      <c r="AE492">
        <v>7300</v>
      </c>
      <c r="AF492" t="s">
        <v>117</v>
      </c>
      <c r="AG492" t="s">
        <v>118</v>
      </c>
      <c r="AH492">
        <v>13</v>
      </c>
      <c r="AI492">
        <v>838.5</v>
      </c>
      <c r="AJ492">
        <v>5611.5</v>
      </c>
    </row>
    <row r="493" spans="1:36" x14ac:dyDescent="0.3">
      <c r="A493">
        <v>492</v>
      </c>
      <c r="B493" t="s">
        <v>1580</v>
      </c>
      <c r="C493" s="2">
        <v>43316</v>
      </c>
      <c r="D493" s="3">
        <v>0.4291666666666667</v>
      </c>
      <c r="E493" t="s">
        <v>1482</v>
      </c>
      <c r="F493">
        <v>2</v>
      </c>
      <c r="G493">
        <v>2018</v>
      </c>
      <c r="H493">
        <v>4</v>
      </c>
      <c r="I493">
        <v>8</v>
      </c>
      <c r="J493">
        <v>0</v>
      </c>
      <c r="K493">
        <v>0</v>
      </c>
      <c r="L493">
        <v>7</v>
      </c>
      <c r="M493">
        <v>1</v>
      </c>
      <c r="N493">
        <v>1</v>
      </c>
      <c r="O493">
        <v>0</v>
      </c>
      <c r="P493">
        <v>0</v>
      </c>
      <c r="Q493">
        <v>0</v>
      </c>
      <c r="R493">
        <v>1</v>
      </c>
      <c r="S493" t="s">
        <v>1581</v>
      </c>
      <c r="T493" t="s">
        <v>36</v>
      </c>
      <c r="U493" t="s">
        <v>1562</v>
      </c>
      <c r="V493" t="s">
        <v>38</v>
      </c>
      <c r="W493">
        <v>1</v>
      </c>
      <c r="X493" t="s">
        <v>39</v>
      </c>
      <c r="Y493">
        <v>485</v>
      </c>
      <c r="Z493">
        <v>85</v>
      </c>
      <c r="AA493" t="s">
        <v>476</v>
      </c>
      <c r="AB493" t="s">
        <v>106</v>
      </c>
      <c r="AC493">
        <v>227105</v>
      </c>
      <c r="AD493" t="s">
        <v>51</v>
      </c>
      <c r="AE493">
        <v>570</v>
      </c>
      <c r="AF493" t="s">
        <v>1564</v>
      </c>
      <c r="AG493" t="s">
        <v>956</v>
      </c>
      <c r="AH493">
        <v>17</v>
      </c>
      <c r="AI493">
        <v>82.45</v>
      </c>
      <c r="AJ493">
        <v>402.55</v>
      </c>
    </row>
    <row r="494" spans="1:36" x14ac:dyDescent="0.3">
      <c r="A494">
        <v>493</v>
      </c>
      <c r="B494" t="s">
        <v>1582</v>
      </c>
      <c r="C494" s="2">
        <v>43316</v>
      </c>
      <c r="D494" s="3">
        <v>0.44444444444444442</v>
      </c>
      <c r="E494" t="s">
        <v>1482</v>
      </c>
      <c r="F494">
        <v>2</v>
      </c>
      <c r="G494">
        <v>2018</v>
      </c>
      <c r="H494">
        <v>4</v>
      </c>
      <c r="I494">
        <v>8</v>
      </c>
      <c r="J494">
        <v>0</v>
      </c>
      <c r="K494">
        <v>0</v>
      </c>
      <c r="L494">
        <v>7</v>
      </c>
      <c r="M494">
        <v>1</v>
      </c>
      <c r="N494">
        <v>1</v>
      </c>
      <c r="O494">
        <v>0</v>
      </c>
      <c r="P494">
        <v>0</v>
      </c>
      <c r="Q494">
        <v>0</v>
      </c>
      <c r="R494">
        <v>0</v>
      </c>
      <c r="S494" t="s">
        <v>1583</v>
      </c>
      <c r="T494" t="s">
        <v>47</v>
      </c>
      <c r="U494" t="s">
        <v>1449</v>
      </c>
      <c r="V494" t="s">
        <v>38</v>
      </c>
      <c r="W494">
        <v>1</v>
      </c>
      <c r="X494" t="s">
        <v>39</v>
      </c>
      <c r="Y494">
        <v>950</v>
      </c>
      <c r="Z494">
        <v>85</v>
      </c>
      <c r="AA494" t="s">
        <v>1584</v>
      </c>
      <c r="AB494" t="s">
        <v>1393</v>
      </c>
      <c r="AC494">
        <v>403706</v>
      </c>
      <c r="AD494" t="s">
        <v>1335</v>
      </c>
      <c r="AE494">
        <v>1035</v>
      </c>
      <c r="AF494" t="s">
        <v>1451</v>
      </c>
      <c r="AG494" t="s">
        <v>1452</v>
      </c>
      <c r="AH494">
        <v>18</v>
      </c>
      <c r="AI494">
        <v>171</v>
      </c>
      <c r="AJ494">
        <v>779</v>
      </c>
    </row>
    <row r="495" spans="1:36" x14ac:dyDescent="0.3">
      <c r="A495">
        <v>494</v>
      </c>
      <c r="B495" t="s">
        <v>1585</v>
      </c>
      <c r="C495" s="2">
        <v>43316</v>
      </c>
      <c r="D495" s="3">
        <v>0.55763888888888891</v>
      </c>
      <c r="E495" t="s">
        <v>1482</v>
      </c>
      <c r="F495">
        <v>2</v>
      </c>
      <c r="G495">
        <v>2018</v>
      </c>
      <c r="H495">
        <v>4</v>
      </c>
      <c r="I495">
        <v>8</v>
      </c>
      <c r="J495">
        <v>0</v>
      </c>
      <c r="K495">
        <v>0</v>
      </c>
      <c r="L495">
        <v>7</v>
      </c>
      <c r="M495">
        <v>1</v>
      </c>
      <c r="N495">
        <v>0</v>
      </c>
      <c r="O495">
        <v>1</v>
      </c>
      <c r="P495">
        <v>0</v>
      </c>
      <c r="Q495">
        <v>0</v>
      </c>
      <c r="R495">
        <v>0</v>
      </c>
      <c r="S495" t="s">
        <v>1586</v>
      </c>
      <c r="T495" t="s">
        <v>47</v>
      </c>
      <c r="U495" t="s">
        <v>1587</v>
      </c>
      <c r="V495" t="s">
        <v>38</v>
      </c>
      <c r="W495">
        <v>1</v>
      </c>
      <c r="X495" t="s">
        <v>39</v>
      </c>
      <c r="Y495">
        <v>585</v>
      </c>
      <c r="Z495">
        <v>85</v>
      </c>
      <c r="AA495" t="s">
        <v>1588</v>
      </c>
      <c r="AB495" t="s">
        <v>122</v>
      </c>
      <c r="AC495">
        <v>431603</v>
      </c>
      <c r="AD495" t="s">
        <v>42</v>
      </c>
      <c r="AE495">
        <v>670</v>
      </c>
      <c r="AF495" t="s">
        <v>1589</v>
      </c>
      <c r="AG495" t="s">
        <v>66</v>
      </c>
      <c r="AH495">
        <v>13</v>
      </c>
      <c r="AI495">
        <v>76.05</v>
      </c>
      <c r="AJ495">
        <v>508.95</v>
      </c>
    </row>
    <row r="496" spans="1:36" x14ac:dyDescent="0.3">
      <c r="A496">
        <v>495</v>
      </c>
      <c r="B496" t="s">
        <v>1590</v>
      </c>
      <c r="C496" s="2">
        <v>43316</v>
      </c>
      <c r="D496" s="3">
        <v>0.77361111111111114</v>
      </c>
      <c r="E496" t="s">
        <v>1482</v>
      </c>
      <c r="F496">
        <v>2</v>
      </c>
      <c r="G496">
        <v>2018</v>
      </c>
      <c r="H496">
        <v>4</v>
      </c>
      <c r="I496">
        <v>8</v>
      </c>
      <c r="J496">
        <v>0</v>
      </c>
      <c r="K496">
        <v>0</v>
      </c>
      <c r="L496">
        <v>7</v>
      </c>
      <c r="M496">
        <v>1</v>
      </c>
      <c r="N496">
        <v>0</v>
      </c>
      <c r="O496">
        <v>0</v>
      </c>
      <c r="P496">
        <v>1</v>
      </c>
      <c r="Q496">
        <v>0</v>
      </c>
      <c r="R496">
        <v>1</v>
      </c>
      <c r="S496" t="s">
        <v>1591</v>
      </c>
      <c r="T496" t="s">
        <v>36</v>
      </c>
      <c r="U496" t="s">
        <v>37</v>
      </c>
      <c r="V496" t="s">
        <v>38</v>
      </c>
      <c r="W496">
        <v>1</v>
      </c>
      <c r="X496" t="s">
        <v>39</v>
      </c>
      <c r="Y496">
        <v>999</v>
      </c>
      <c r="Z496">
        <v>85</v>
      </c>
      <c r="AA496" t="s">
        <v>1592</v>
      </c>
      <c r="AB496" t="s">
        <v>58</v>
      </c>
      <c r="AC496">
        <v>786004</v>
      </c>
      <c r="AD496" t="s">
        <v>42</v>
      </c>
      <c r="AE496">
        <v>1084</v>
      </c>
      <c r="AF496" t="s">
        <v>43</v>
      </c>
      <c r="AG496" t="s">
        <v>44</v>
      </c>
      <c r="AH496">
        <v>13</v>
      </c>
      <c r="AI496">
        <v>129.87</v>
      </c>
      <c r="AJ496">
        <v>869.13</v>
      </c>
    </row>
    <row r="497" spans="1:36" x14ac:dyDescent="0.3">
      <c r="A497">
        <v>496</v>
      </c>
      <c r="B497" t="s">
        <v>1593</v>
      </c>
      <c r="C497" s="2">
        <v>43347</v>
      </c>
      <c r="D497" s="3">
        <v>2.1527777777777781E-2</v>
      </c>
      <c r="E497" t="s">
        <v>1482</v>
      </c>
      <c r="F497">
        <v>2</v>
      </c>
      <c r="G497">
        <v>2018</v>
      </c>
      <c r="H497">
        <v>4</v>
      </c>
      <c r="I497">
        <v>9</v>
      </c>
      <c r="J497">
        <v>0</v>
      </c>
      <c r="K497">
        <v>0</v>
      </c>
      <c r="L497">
        <v>1</v>
      </c>
      <c r="M497">
        <v>0</v>
      </c>
      <c r="N497">
        <v>0</v>
      </c>
      <c r="O497">
        <v>0</v>
      </c>
      <c r="P497">
        <v>0</v>
      </c>
      <c r="Q497">
        <v>1</v>
      </c>
      <c r="R497">
        <v>0</v>
      </c>
      <c r="S497" t="s">
        <v>1594</v>
      </c>
      <c r="T497" t="s">
        <v>47</v>
      </c>
      <c r="U497" t="s">
        <v>1378</v>
      </c>
      <c r="V497" t="s">
        <v>38</v>
      </c>
      <c r="W497">
        <v>1</v>
      </c>
      <c r="X497" t="s">
        <v>39</v>
      </c>
      <c r="Y497">
        <v>410</v>
      </c>
      <c r="Z497">
        <v>85</v>
      </c>
      <c r="AA497" t="s">
        <v>984</v>
      </c>
      <c r="AB497" t="s">
        <v>1595</v>
      </c>
      <c r="AC497">
        <v>221005</v>
      </c>
      <c r="AD497" t="s">
        <v>42</v>
      </c>
      <c r="AE497">
        <v>495</v>
      </c>
      <c r="AF497" t="s">
        <v>1379</v>
      </c>
      <c r="AG497" t="s">
        <v>1263</v>
      </c>
      <c r="AH497">
        <v>13</v>
      </c>
      <c r="AI497">
        <v>53.3</v>
      </c>
      <c r="AJ497">
        <v>356.7</v>
      </c>
    </row>
    <row r="498" spans="1:36" x14ac:dyDescent="0.3">
      <c r="A498">
        <v>497</v>
      </c>
      <c r="B498" t="s">
        <v>1596</v>
      </c>
      <c r="C498" s="2">
        <v>43347</v>
      </c>
      <c r="D498" s="3">
        <v>3.9583333333333331E-2</v>
      </c>
      <c r="E498" t="s">
        <v>1482</v>
      </c>
      <c r="F498">
        <v>2</v>
      </c>
      <c r="G498">
        <v>2018</v>
      </c>
      <c r="H498">
        <v>4</v>
      </c>
      <c r="I498">
        <v>9</v>
      </c>
      <c r="J498">
        <v>0</v>
      </c>
      <c r="K498">
        <v>0</v>
      </c>
      <c r="L498">
        <v>1</v>
      </c>
      <c r="M498">
        <v>0</v>
      </c>
      <c r="N498">
        <v>0</v>
      </c>
      <c r="O498">
        <v>0</v>
      </c>
      <c r="P498">
        <v>0</v>
      </c>
      <c r="Q498">
        <v>1</v>
      </c>
      <c r="R498">
        <v>1</v>
      </c>
      <c r="S498" t="s">
        <v>635</v>
      </c>
      <c r="T498" t="s">
        <v>36</v>
      </c>
      <c r="U498" t="s">
        <v>1529</v>
      </c>
      <c r="V498" t="s">
        <v>38</v>
      </c>
      <c r="W498">
        <v>1</v>
      </c>
      <c r="X498" t="s">
        <v>39</v>
      </c>
      <c r="Y498">
        <v>320</v>
      </c>
      <c r="Z498">
        <v>85</v>
      </c>
      <c r="AA498" t="s">
        <v>174</v>
      </c>
      <c r="AB498" t="s">
        <v>122</v>
      </c>
      <c r="AC498">
        <v>400056</v>
      </c>
      <c r="AD498" t="s">
        <v>51</v>
      </c>
      <c r="AE498">
        <v>405</v>
      </c>
      <c r="AF498" t="s">
        <v>1531</v>
      </c>
      <c r="AG498" t="s">
        <v>1263</v>
      </c>
      <c r="AH498">
        <v>17</v>
      </c>
      <c r="AI498">
        <v>54.4</v>
      </c>
      <c r="AJ498">
        <v>265.60000000000002</v>
      </c>
    </row>
    <row r="499" spans="1:36" x14ac:dyDescent="0.3">
      <c r="A499">
        <v>498</v>
      </c>
      <c r="B499" t="s">
        <v>1597</v>
      </c>
      <c r="C499" s="2">
        <v>43347</v>
      </c>
      <c r="D499" s="3">
        <v>0.21597222222222223</v>
      </c>
      <c r="E499" t="s">
        <v>1482</v>
      </c>
      <c r="F499">
        <v>2</v>
      </c>
      <c r="G499">
        <v>2018</v>
      </c>
      <c r="H499">
        <v>4</v>
      </c>
      <c r="I499">
        <v>9</v>
      </c>
      <c r="J499">
        <v>0</v>
      </c>
      <c r="K499">
        <v>0</v>
      </c>
      <c r="L499">
        <v>1</v>
      </c>
      <c r="M499">
        <v>0</v>
      </c>
      <c r="N499">
        <v>0</v>
      </c>
      <c r="O499">
        <v>0</v>
      </c>
      <c r="P499">
        <v>0</v>
      </c>
      <c r="Q499">
        <v>1</v>
      </c>
      <c r="R499">
        <v>0</v>
      </c>
      <c r="S499" t="s">
        <v>1598</v>
      </c>
      <c r="T499" t="s">
        <v>47</v>
      </c>
      <c r="U499" t="s">
        <v>1017</v>
      </c>
      <c r="V499" t="s">
        <v>38</v>
      </c>
      <c r="W499">
        <v>1</v>
      </c>
      <c r="X499" t="s">
        <v>39</v>
      </c>
      <c r="Y499">
        <v>840</v>
      </c>
      <c r="Z499">
        <v>85</v>
      </c>
      <c r="AA499" t="s">
        <v>407</v>
      </c>
      <c r="AB499" t="s">
        <v>335</v>
      </c>
      <c r="AC499">
        <v>700099</v>
      </c>
      <c r="AD499" t="s">
        <v>42</v>
      </c>
      <c r="AE499">
        <v>925</v>
      </c>
      <c r="AF499" t="s">
        <v>894</v>
      </c>
      <c r="AG499" t="s">
        <v>895</v>
      </c>
      <c r="AH499">
        <v>13</v>
      </c>
      <c r="AI499">
        <v>109.2</v>
      </c>
      <c r="AJ499">
        <v>730.8</v>
      </c>
    </row>
    <row r="500" spans="1:36" x14ac:dyDescent="0.3">
      <c r="A500">
        <v>499</v>
      </c>
      <c r="B500" t="s">
        <v>1599</v>
      </c>
      <c r="C500" s="2">
        <v>43347</v>
      </c>
      <c r="D500" s="3">
        <v>0.25625000000000003</v>
      </c>
      <c r="E500" t="s">
        <v>1482</v>
      </c>
      <c r="F500">
        <v>2</v>
      </c>
      <c r="G500">
        <v>2018</v>
      </c>
      <c r="H500">
        <v>4</v>
      </c>
      <c r="I500">
        <v>9</v>
      </c>
      <c r="J500">
        <v>0</v>
      </c>
      <c r="K500">
        <v>0</v>
      </c>
      <c r="L500">
        <v>1</v>
      </c>
      <c r="M500">
        <v>0</v>
      </c>
      <c r="N500">
        <v>1</v>
      </c>
      <c r="O500">
        <v>0</v>
      </c>
      <c r="P500">
        <v>0</v>
      </c>
      <c r="Q500">
        <v>0</v>
      </c>
      <c r="R500">
        <v>0</v>
      </c>
      <c r="S500" t="s">
        <v>1600</v>
      </c>
      <c r="T500" t="s">
        <v>47</v>
      </c>
      <c r="U500" t="s">
        <v>1017</v>
      </c>
      <c r="V500" t="s">
        <v>38</v>
      </c>
      <c r="W500">
        <v>1</v>
      </c>
      <c r="X500" t="s">
        <v>39</v>
      </c>
      <c r="Y500">
        <v>840</v>
      </c>
      <c r="Z500">
        <v>85</v>
      </c>
      <c r="AA500" t="s">
        <v>788</v>
      </c>
      <c r="AB500" t="s">
        <v>789</v>
      </c>
      <c r="AC500">
        <v>796017</v>
      </c>
      <c r="AD500" t="s">
        <v>42</v>
      </c>
      <c r="AE500">
        <v>925</v>
      </c>
      <c r="AF500" t="s">
        <v>894</v>
      </c>
      <c r="AG500" t="s">
        <v>895</v>
      </c>
      <c r="AH500">
        <v>13</v>
      </c>
      <c r="AI500">
        <v>109.2</v>
      </c>
      <c r="AJ500">
        <v>730.8</v>
      </c>
    </row>
    <row r="501" spans="1:36" x14ac:dyDescent="0.3">
      <c r="A501">
        <v>500</v>
      </c>
      <c r="B501" t="s">
        <v>1601</v>
      </c>
      <c r="C501" s="2">
        <v>43347</v>
      </c>
      <c r="D501" s="3">
        <v>0.28333333333333333</v>
      </c>
      <c r="E501" t="s">
        <v>1482</v>
      </c>
      <c r="F501">
        <v>2</v>
      </c>
      <c r="G501">
        <v>2018</v>
      </c>
      <c r="H501">
        <v>4</v>
      </c>
      <c r="I501">
        <v>9</v>
      </c>
      <c r="J501">
        <v>0</v>
      </c>
      <c r="K501">
        <v>0</v>
      </c>
      <c r="L501">
        <v>1</v>
      </c>
      <c r="M501">
        <v>0</v>
      </c>
      <c r="N501">
        <v>1</v>
      </c>
      <c r="O501">
        <v>0</v>
      </c>
      <c r="P501">
        <v>0</v>
      </c>
      <c r="Q501">
        <v>0</v>
      </c>
      <c r="R501">
        <v>1</v>
      </c>
      <c r="S501" t="s">
        <v>1602</v>
      </c>
      <c r="T501" t="s">
        <v>36</v>
      </c>
      <c r="U501" t="s">
        <v>1017</v>
      </c>
      <c r="V501" t="s">
        <v>38</v>
      </c>
      <c r="W501">
        <v>1</v>
      </c>
      <c r="X501" t="s">
        <v>39</v>
      </c>
      <c r="Y501">
        <v>840</v>
      </c>
      <c r="Z501">
        <v>85</v>
      </c>
      <c r="AA501" t="s">
        <v>1603</v>
      </c>
      <c r="AB501" t="s">
        <v>444</v>
      </c>
      <c r="AC501">
        <v>835207</v>
      </c>
      <c r="AD501" t="s">
        <v>42</v>
      </c>
      <c r="AE501">
        <v>925</v>
      </c>
      <c r="AF501" t="s">
        <v>894</v>
      </c>
      <c r="AG501" t="s">
        <v>895</v>
      </c>
      <c r="AH501">
        <v>13</v>
      </c>
      <c r="AI501">
        <v>109.2</v>
      </c>
      <c r="AJ501">
        <v>730.8</v>
      </c>
    </row>
    <row r="502" spans="1:36" x14ac:dyDescent="0.3">
      <c r="A502">
        <v>501</v>
      </c>
      <c r="B502" t="s">
        <v>1604</v>
      </c>
      <c r="C502" s="2">
        <v>43347</v>
      </c>
      <c r="D502" s="3">
        <v>0.29375000000000001</v>
      </c>
      <c r="E502" t="s">
        <v>1482</v>
      </c>
      <c r="F502">
        <v>2</v>
      </c>
      <c r="G502">
        <v>2018</v>
      </c>
      <c r="H502">
        <v>4</v>
      </c>
      <c r="I502">
        <v>9</v>
      </c>
      <c r="J502">
        <v>0</v>
      </c>
      <c r="K502">
        <v>0</v>
      </c>
      <c r="L502">
        <v>1</v>
      </c>
      <c r="M502">
        <v>0</v>
      </c>
      <c r="N502">
        <v>1</v>
      </c>
      <c r="O502">
        <v>0</v>
      </c>
      <c r="P502">
        <v>0</v>
      </c>
      <c r="Q502">
        <v>0</v>
      </c>
      <c r="R502">
        <v>1</v>
      </c>
      <c r="S502" t="s">
        <v>1605</v>
      </c>
      <c r="T502" t="s">
        <v>36</v>
      </c>
      <c r="U502" t="s">
        <v>1569</v>
      </c>
      <c r="V502" t="s">
        <v>38</v>
      </c>
      <c r="W502">
        <v>1</v>
      </c>
      <c r="X502" t="s">
        <v>39</v>
      </c>
      <c r="Y502">
        <v>1100</v>
      </c>
      <c r="Z502">
        <v>85</v>
      </c>
      <c r="AA502" t="s">
        <v>908</v>
      </c>
      <c r="AB502" t="s">
        <v>277</v>
      </c>
      <c r="AC502">
        <v>530003</v>
      </c>
      <c r="AD502" t="s">
        <v>42</v>
      </c>
      <c r="AE502">
        <v>1185</v>
      </c>
      <c r="AF502" t="s">
        <v>1571</v>
      </c>
      <c r="AG502" t="s">
        <v>1572</v>
      </c>
      <c r="AH502">
        <v>13</v>
      </c>
      <c r="AI502">
        <v>143</v>
      </c>
      <c r="AJ502">
        <v>957</v>
      </c>
    </row>
    <row r="503" spans="1:36" x14ac:dyDescent="0.3">
      <c r="A503">
        <v>502</v>
      </c>
      <c r="B503" t="s">
        <v>1606</v>
      </c>
      <c r="C503" s="2">
        <v>43347</v>
      </c>
      <c r="D503" s="3">
        <v>0.29930555555555555</v>
      </c>
      <c r="E503" t="s">
        <v>1482</v>
      </c>
      <c r="F503">
        <v>2</v>
      </c>
      <c r="G503">
        <v>2018</v>
      </c>
      <c r="H503">
        <v>4</v>
      </c>
      <c r="I503">
        <v>9</v>
      </c>
      <c r="J503">
        <v>0</v>
      </c>
      <c r="K503">
        <v>0</v>
      </c>
      <c r="L503">
        <v>1</v>
      </c>
      <c r="M503">
        <v>0</v>
      </c>
      <c r="N503">
        <v>1</v>
      </c>
      <c r="O503">
        <v>0</v>
      </c>
      <c r="P503">
        <v>0</v>
      </c>
      <c r="Q503">
        <v>0</v>
      </c>
      <c r="R503">
        <v>0</v>
      </c>
      <c r="S503" t="s">
        <v>1607</v>
      </c>
      <c r="T503" t="s">
        <v>47</v>
      </c>
      <c r="U503" t="s">
        <v>1185</v>
      </c>
      <c r="V503" t="s">
        <v>38</v>
      </c>
      <c r="W503">
        <v>1</v>
      </c>
      <c r="X503" t="s">
        <v>39</v>
      </c>
      <c r="Y503">
        <v>665</v>
      </c>
      <c r="Z503">
        <v>85</v>
      </c>
      <c r="AA503" t="s">
        <v>555</v>
      </c>
      <c r="AB503" t="s">
        <v>126</v>
      </c>
      <c r="AC503">
        <v>302018</v>
      </c>
      <c r="AD503" t="s">
        <v>51</v>
      </c>
      <c r="AE503">
        <v>750</v>
      </c>
      <c r="AF503" t="s">
        <v>1186</v>
      </c>
      <c r="AG503" t="s">
        <v>1187</v>
      </c>
      <c r="AH503">
        <v>17</v>
      </c>
      <c r="AI503">
        <v>113.05</v>
      </c>
      <c r="AJ503">
        <v>551.95000000000005</v>
      </c>
    </row>
    <row r="504" spans="1:36" x14ac:dyDescent="0.3">
      <c r="A504">
        <v>503</v>
      </c>
      <c r="B504" t="s">
        <v>1608</v>
      </c>
      <c r="C504" s="2">
        <v>43347</v>
      </c>
      <c r="D504" s="3">
        <v>0.38611111111111113</v>
      </c>
      <c r="E504" t="s">
        <v>1482</v>
      </c>
      <c r="F504">
        <v>2</v>
      </c>
      <c r="G504">
        <v>2018</v>
      </c>
      <c r="H504">
        <v>4</v>
      </c>
      <c r="I504">
        <v>9</v>
      </c>
      <c r="J504">
        <v>0</v>
      </c>
      <c r="K504">
        <v>0</v>
      </c>
      <c r="L504">
        <v>1</v>
      </c>
      <c r="M504">
        <v>0</v>
      </c>
      <c r="N504">
        <v>1</v>
      </c>
      <c r="O504">
        <v>0</v>
      </c>
      <c r="P504">
        <v>0</v>
      </c>
      <c r="Q504">
        <v>0</v>
      </c>
      <c r="R504">
        <v>1</v>
      </c>
      <c r="S504" t="s">
        <v>1609</v>
      </c>
      <c r="T504" t="s">
        <v>36</v>
      </c>
      <c r="U504" t="s">
        <v>1185</v>
      </c>
      <c r="V504" t="s">
        <v>38</v>
      </c>
      <c r="W504">
        <v>1</v>
      </c>
      <c r="X504" t="s">
        <v>39</v>
      </c>
      <c r="Y504">
        <v>665</v>
      </c>
      <c r="Z504">
        <v>85</v>
      </c>
      <c r="AA504" t="s">
        <v>1610</v>
      </c>
      <c r="AB504" t="s">
        <v>134</v>
      </c>
      <c r="AC504">
        <v>173212</v>
      </c>
      <c r="AD504" t="s">
        <v>51</v>
      </c>
      <c r="AE504">
        <v>750</v>
      </c>
      <c r="AF504" t="s">
        <v>1186</v>
      </c>
      <c r="AG504" t="s">
        <v>1187</v>
      </c>
      <c r="AH504">
        <v>17</v>
      </c>
      <c r="AI504">
        <v>113.05</v>
      </c>
      <c r="AJ504">
        <v>551.95000000000005</v>
      </c>
    </row>
    <row r="505" spans="1:36" x14ac:dyDescent="0.3">
      <c r="A505">
        <v>504</v>
      </c>
      <c r="B505" t="s">
        <v>1611</v>
      </c>
      <c r="C505" s="2">
        <v>43347</v>
      </c>
      <c r="D505" s="3">
        <v>0.41111111111111115</v>
      </c>
      <c r="E505" t="s">
        <v>1482</v>
      </c>
      <c r="F505">
        <v>2</v>
      </c>
      <c r="G505">
        <v>2018</v>
      </c>
      <c r="H505">
        <v>4</v>
      </c>
      <c r="I505">
        <v>9</v>
      </c>
      <c r="J505">
        <v>0</v>
      </c>
      <c r="K505">
        <v>0</v>
      </c>
      <c r="L505">
        <v>1</v>
      </c>
      <c r="M505">
        <v>0</v>
      </c>
      <c r="N505">
        <v>1</v>
      </c>
      <c r="O505">
        <v>0</v>
      </c>
      <c r="P505">
        <v>0</v>
      </c>
      <c r="Q505">
        <v>0</v>
      </c>
      <c r="R505">
        <v>0</v>
      </c>
      <c r="S505" t="s">
        <v>1612</v>
      </c>
      <c r="T505" t="s">
        <v>47</v>
      </c>
      <c r="U505" t="s">
        <v>1185</v>
      </c>
      <c r="V505" t="s">
        <v>38</v>
      </c>
      <c r="W505">
        <v>1</v>
      </c>
      <c r="X505" t="s">
        <v>39</v>
      </c>
      <c r="Y505">
        <v>665</v>
      </c>
      <c r="Z505">
        <v>85</v>
      </c>
      <c r="AA505" t="s">
        <v>174</v>
      </c>
      <c r="AB505" t="s">
        <v>122</v>
      </c>
      <c r="AC505">
        <v>400057</v>
      </c>
      <c r="AD505" t="s">
        <v>51</v>
      </c>
      <c r="AE505">
        <v>750</v>
      </c>
      <c r="AF505" t="s">
        <v>1186</v>
      </c>
      <c r="AG505" t="s">
        <v>1187</v>
      </c>
      <c r="AH505">
        <v>17</v>
      </c>
      <c r="AI505">
        <v>113.05</v>
      </c>
      <c r="AJ505">
        <v>551.95000000000005</v>
      </c>
    </row>
    <row r="506" spans="1:36" x14ac:dyDescent="0.3">
      <c r="A506">
        <v>505</v>
      </c>
      <c r="B506" t="s">
        <v>1613</v>
      </c>
      <c r="C506" s="2">
        <v>43347</v>
      </c>
      <c r="D506" s="3">
        <v>0.53263888888888888</v>
      </c>
      <c r="E506" t="s">
        <v>1482</v>
      </c>
      <c r="F506">
        <v>2</v>
      </c>
      <c r="G506">
        <v>2018</v>
      </c>
      <c r="H506">
        <v>4</v>
      </c>
      <c r="I506">
        <v>9</v>
      </c>
      <c r="J506">
        <v>0</v>
      </c>
      <c r="K506">
        <v>0</v>
      </c>
      <c r="L506">
        <v>1</v>
      </c>
      <c r="M506">
        <v>0</v>
      </c>
      <c r="N506">
        <v>0</v>
      </c>
      <c r="O506">
        <v>1</v>
      </c>
      <c r="P506">
        <v>0</v>
      </c>
      <c r="Q506">
        <v>0</v>
      </c>
      <c r="R506">
        <v>1</v>
      </c>
      <c r="S506" t="s">
        <v>1614</v>
      </c>
      <c r="T506" t="s">
        <v>36</v>
      </c>
      <c r="U506" t="s">
        <v>288</v>
      </c>
      <c r="V506" t="s">
        <v>38</v>
      </c>
      <c r="W506">
        <v>1</v>
      </c>
      <c r="X506" t="s">
        <v>39</v>
      </c>
      <c r="Y506">
        <v>1250</v>
      </c>
      <c r="Z506">
        <v>85</v>
      </c>
      <c r="AA506" t="s">
        <v>1615</v>
      </c>
      <c r="AB506" t="s">
        <v>1616</v>
      </c>
      <c r="AC506">
        <v>625019</v>
      </c>
      <c r="AD506" t="s">
        <v>42</v>
      </c>
      <c r="AE506">
        <v>1335</v>
      </c>
      <c r="AF506" t="s">
        <v>289</v>
      </c>
      <c r="AG506" t="s">
        <v>290</v>
      </c>
      <c r="AH506">
        <v>13</v>
      </c>
      <c r="AI506">
        <v>162.5</v>
      </c>
      <c r="AJ506">
        <v>1087.5</v>
      </c>
    </row>
    <row r="507" spans="1:36" x14ac:dyDescent="0.3">
      <c r="A507">
        <v>506</v>
      </c>
      <c r="B507" t="s">
        <v>1617</v>
      </c>
      <c r="C507" s="2">
        <v>43347</v>
      </c>
      <c r="D507" s="3">
        <v>0.68263888888888891</v>
      </c>
      <c r="E507" t="s">
        <v>1482</v>
      </c>
      <c r="F507">
        <v>2</v>
      </c>
      <c r="G507">
        <v>2018</v>
      </c>
      <c r="H507">
        <v>4</v>
      </c>
      <c r="I507">
        <v>9</v>
      </c>
      <c r="J507">
        <v>0</v>
      </c>
      <c r="K507">
        <v>0</v>
      </c>
      <c r="L507">
        <v>1</v>
      </c>
      <c r="M507">
        <v>0</v>
      </c>
      <c r="N507">
        <v>0</v>
      </c>
      <c r="O507">
        <v>0</v>
      </c>
      <c r="P507">
        <v>1</v>
      </c>
      <c r="Q507">
        <v>0</v>
      </c>
      <c r="R507">
        <v>1</v>
      </c>
      <c r="S507" t="s">
        <v>1618</v>
      </c>
      <c r="T507" t="s">
        <v>36</v>
      </c>
      <c r="U507" t="s">
        <v>173</v>
      </c>
      <c r="V507" t="s">
        <v>38</v>
      </c>
      <c r="W507">
        <v>1</v>
      </c>
      <c r="X507" t="s">
        <v>39</v>
      </c>
      <c r="Y507">
        <v>959</v>
      </c>
      <c r="Z507">
        <v>85</v>
      </c>
      <c r="AA507" t="s">
        <v>1619</v>
      </c>
      <c r="AB507" t="s">
        <v>335</v>
      </c>
      <c r="AC507">
        <v>733134</v>
      </c>
      <c r="AD507" t="s">
        <v>175</v>
      </c>
      <c r="AE507">
        <v>1044</v>
      </c>
      <c r="AF507" t="s">
        <v>176</v>
      </c>
      <c r="AG507" t="s">
        <v>177</v>
      </c>
      <c r="AH507">
        <v>18</v>
      </c>
      <c r="AI507">
        <v>172.62</v>
      </c>
      <c r="AJ507">
        <v>786.38</v>
      </c>
    </row>
    <row r="508" spans="1:36" x14ac:dyDescent="0.3">
      <c r="A508">
        <v>507</v>
      </c>
      <c r="B508" t="s">
        <v>1620</v>
      </c>
      <c r="C508" s="2">
        <v>43347</v>
      </c>
      <c r="D508" s="3">
        <v>0.7104166666666667</v>
      </c>
      <c r="E508" t="s">
        <v>1482</v>
      </c>
      <c r="F508">
        <v>2</v>
      </c>
      <c r="G508">
        <v>2018</v>
      </c>
      <c r="H508">
        <v>4</v>
      </c>
      <c r="I508">
        <v>9</v>
      </c>
      <c r="J508">
        <v>0</v>
      </c>
      <c r="K508">
        <v>0</v>
      </c>
      <c r="L508">
        <v>1</v>
      </c>
      <c r="M508">
        <v>0</v>
      </c>
      <c r="N508">
        <v>0</v>
      </c>
      <c r="O508">
        <v>0</v>
      </c>
      <c r="P508">
        <v>1</v>
      </c>
      <c r="Q508">
        <v>0</v>
      </c>
      <c r="R508">
        <v>1</v>
      </c>
      <c r="S508" t="s">
        <v>1621</v>
      </c>
      <c r="T508" t="s">
        <v>36</v>
      </c>
      <c r="U508" t="s">
        <v>37</v>
      </c>
      <c r="V508" t="s">
        <v>38</v>
      </c>
      <c r="W508">
        <v>1</v>
      </c>
      <c r="X508" t="s">
        <v>39</v>
      </c>
      <c r="Y508">
        <v>999</v>
      </c>
      <c r="Z508">
        <v>85</v>
      </c>
      <c r="AA508" t="s">
        <v>1622</v>
      </c>
      <c r="AB508" t="s">
        <v>335</v>
      </c>
      <c r="AC508">
        <v>713304</v>
      </c>
      <c r="AD508" t="s">
        <v>42</v>
      </c>
      <c r="AE508">
        <v>1084</v>
      </c>
      <c r="AF508" t="s">
        <v>43</v>
      </c>
      <c r="AG508" t="s">
        <v>44</v>
      </c>
      <c r="AH508">
        <v>13</v>
      </c>
      <c r="AI508">
        <v>129.87</v>
      </c>
      <c r="AJ508">
        <v>869.13</v>
      </c>
    </row>
    <row r="509" spans="1:36" x14ac:dyDescent="0.3">
      <c r="A509">
        <v>508</v>
      </c>
      <c r="B509" t="s">
        <v>1623</v>
      </c>
      <c r="C509" s="2">
        <v>43347</v>
      </c>
      <c r="D509" s="3">
        <v>0.77222222222222225</v>
      </c>
      <c r="E509" t="s">
        <v>1482</v>
      </c>
      <c r="F509">
        <v>2</v>
      </c>
      <c r="G509">
        <v>2018</v>
      </c>
      <c r="H509">
        <v>4</v>
      </c>
      <c r="I509">
        <v>9</v>
      </c>
      <c r="J509">
        <v>0</v>
      </c>
      <c r="K509">
        <v>0</v>
      </c>
      <c r="L509">
        <v>1</v>
      </c>
      <c r="M509">
        <v>0</v>
      </c>
      <c r="N509">
        <v>0</v>
      </c>
      <c r="O509">
        <v>0</v>
      </c>
      <c r="P509">
        <v>1</v>
      </c>
      <c r="Q509">
        <v>0</v>
      </c>
      <c r="R509">
        <v>1</v>
      </c>
      <c r="S509" t="s">
        <v>1624</v>
      </c>
      <c r="T509" t="s">
        <v>36</v>
      </c>
      <c r="U509" t="s">
        <v>1261</v>
      </c>
      <c r="V509" t="s">
        <v>38</v>
      </c>
      <c r="W509">
        <v>1</v>
      </c>
      <c r="X509" t="s">
        <v>39</v>
      </c>
      <c r="Y509">
        <v>555</v>
      </c>
      <c r="Z509">
        <v>85</v>
      </c>
      <c r="AA509" t="s">
        <v>159</v>
      </c>
      <c r="AB509" t="s">
        <v>160</v>
      </c>
      <c r="AC509">
        <v>110065</v>
      </c>
      <c r="AD509" t="s">
        <v>42</v>
      </c>
      <c r="AE509">
        <v>640</v>
      </c>
      <c r="AF509" t="s">
        <v>1262</v>
      </c>
      <c r="AG509" t="s">
        <v>1263</v>
      </c>
      <c r="AH509">
        <v>13</v>
      </c>
      <c r="AI509">
        <v>72.150000000000006</v>
      </c>
      <c r="AJ509">
        <v>482.85</v>
      </c>
    </row>
    <row r="510" spans="1:36" x14ac:dyDescent="0.3">
      <c r="A510">
        <v>509</v>
      </c>
      <c r="B510" t="s">
        <v>1625</v>
      </c>
      <c r="C510" s="2">
        <v>43347</v>
      </c>
      <c r="D510" s="3">
        <v>0.80833333333333324</v>
      </c>
      <c r="E510" t="s">
        <v>1482</v>
      </c>
      <c r="F510">
        <v>2</v>
      </c>
      <c r="G510">
        <v>2018</v>
      </c>
      <c r="H510">
        <v>4</v>
      </c>
      <c r="I510">
        <v>9</v>
      </c>
      <c r="J510">
        <v>0</v>
      </c>
      <c r="K510">
        <v>0</v>
      </c>
      <c r="L510">
        <v>1</v>
      </c>
      <c r="M510">
        <v>0</v>
      </c>
      <c r="N510">
        <v>0</v>
      </c>
      <c r="O510">
        <v>0</v>
      </c>
      <c r="P510">
        <v>1</v>
      </c>
      <c r="Q510">
        <v>0</v>
      </c>
      <c r="R510">
        <v>0</v>
      </c>
      <c r="S510" t="s">
        <v>1626</v>
      </c>
      <c r="T510" t="s">
        <v>47</v>
      </c>
      <c r="U510" t="s">
        <v>1627</v>
      </c>
      <c r="V510" t="s">
        <v>38</v>
      </c>
      <c r="W510">
        <v>1</v>
      </c>
      <c r="X510" t="s">
        <v>39</v>
      </c>
      <c r="Y510">
        <v>795</v>
      </c>
      <c r="Z510">
        <v>85</v>
      </c>
      <c r="AA510" t="s">
        <v>1628</v>
      </c>
      <c r="AB510" t="s">
        <v>214</v>
      </c>
      <c r="AC510">
        <v>249201</v>
      </c>
      <c r="AD510" t="s">
        <v>1335</v>
      </c>
      <c r="AE510">
        <v>880</v>
      </c>
      <c r="AF510" t="s">
        <v>1629</v>
      </c>
      <c r="AG510" t="s">
        <v>66</v>
      </c>
      <c r="AH510">
        <v>18</v>
      </c>
      <c r="AI510">
        <v>143.1</v>
      </c>
      <c r="AJ510">
        <v>651.9</v>
      </c>
    </row>
    <row r="511" spans="1:36" x14ac:dyDescent="0.3">
      <c r="A511">
        <v>510</v>
      </c>
      <c r="B511" t="s">
        <v>1630</v>
      </c>
      <c r="C511" s="2">
        <v>43377</v>
      </c>
      <c r="D511" s="3">
        <v>3.472222222222222E-3</v>
      </c>
      <c r="E511" t="s">
        <v>1482</v>
      </c>
      <c r="F511">
        <v>2</v>
      </c>
      <c r="G511">
        <v>2018</v>
      </c>
      <c r="H511">
        <v>4</v>
      </c>
      <c r="I511">
        <v>10</v>
      </c>
      <c r="J511">
        <v>0</v>
      </c>
      <c r="K511">
        <v>0</v>
      </c>
      <c r="L511">
        <v>2</v>
      </c>
      <c r="M511">
        <v>0</v>
      </c>
      <c r="N511">
        <v>0</v>
      </c>
      <c r="O511">
        <v>0</v>
      </c>
      <c r="P511">
        <v>0</v>
      </c>
      <c r="Q511">
        <v>1</v>
      </c>
      <c r="R511">
        <v>0</v>
      </c>
      <c r="S511" t="s">
        <v>1631</v>
      </c>
      <c r="T511" t="s">
        <v>47</v>
      </c>
      <c r="U511" t="s">
        <v>115</v>
      </c>
      <c r="V511" t="s">
        <v>38</v>
      </c>
      <c r="W511">
        <v>1</v>
      </c>
      <c r="X511" t="s">
        <v>39</v>
      </c>
      <c r="Y511">
        <v>645</v>
      </c>
      <c r="Z511">
        <v>85</v>
      </c>
      <c r="AA511" t="s">
        <v>116</v>
      </c>
      <c r="AB511" t="s">
        <v>84</v>
      </c>
      <c r="AC511">
        <v>751002</v>
      </c>
      <c r="AD511" t="s">
        <v>42</v>
      </c>
      <c r="AE511">
        <v>730</v>
      </c>
      <c r="AF511" t="s">
        <v>117</v>
      </c>
      <c r="AG511" t="s">
        <v>118</v>
      </c>
      <c r="AH511">
        <v>13</v>
      </c>
      <c r="AI511">
        <v>83.85</v>
      </c>
      <c r="AJ511">
        <v>561.15</v>
      </c>
    </row>
    <row r="512" spans="1:36" x14ac:dyDescent="0.3">
      <c r="A512">
        <v>511</v>
      </c>
      <c r="B512" t="s">
        <v>1632</v>
      </c>
      <c r="C512" s="2">
        <v>43377</v>
      </c>
      <c r="D512" s="3">
        <v>0.38819444444444445</v>
      </c>
      <c r="E512" t="s">
        <v>1482</v>
      </c>
      <c r="F512">
        <v>2</v>
      </c>
      <c r="G512">
        <v>2018</v>
      </c>
      <c r="H512">
        <v>4</v>
      </c>
      <c r="I512">
        <v>10</v>
      </c>
      <c r="J512">
        <v>0</v>
      </c>
      <c r="K512">
        <v>0</v>
      </c>
      <c r="L512">
        <v>2</v>
      </c>
      <c r="M512">
        <v>0</v>
      </c>
      <c r="N512">
        <v>1</v>
      </c>
      <c r="O512">
        <v>0</v>
      </c>
      <c r="P512">
        <v>0</v>
      </c>
      <c r="Q512">
        <v>0</v>
      </c>
      <c r="R512">
        <v>1</v>
      </c>
      <c r="S512" t="s">
        <v>1633</v>
      </c>
      <c r="T512" t="s">
        <v>36</v>
      </c>
      <c r="U512" t="s">
        <v>1587</v>
      </c>
      <c r="V512" t="s">
        <v>38</v>
      </c>
      <c r="W512">
        <v>1</v>
      </c>
      <c r="X512" t="s">
        <v>39</v>
      </c>
      <c r="Y512">
        <v>585</v>
      </c>
      <c r="Z512">
        <v>85</v>
      </c>
      <c r="AA512" t="s">
        <v>1634</v>
      </c>
      <c r="AB512" t="s">
        <v>71</v>
      </c>
      <c r="AC512">
        <v>841226</v>
      </c>
      <c r="AD512" t="s">
        <v>42</v>
      </c>
      <c r="AE512">
        <v>670</v>
      </c>
      <c r="AF512" t="s">
        <v>1589</v>
      </c>
      <c r="AG512" t="s">
        <v>66</v>
      </c>
      <c r="AH512">
        <v>13</v>
      </c>
      <c r="AI512">
        <v>76.05</v>
      </c>
      <c r="AJ512">
        <v>508.95</v>
      </c>
    </row>
    <row r="513" spans="1:36" x14ac:dyDescent="0.3">
      <c r="A513">
        <v>512</v>
      </c>
      <c r="B513" t="s">
        <v>1635</v>
      </c>
      <c r="C513" s="2">
        <v>43377</v>
      </c>
      <c r="D513" s="3">
        <v>0.41875000000000001</v>
      </c>
      <c r="E513" t="s">
        <v>1482</v>
      </c>
      <c r="F513">
        <v>2</v>
      </c>
      <c r="G513">
        <v>2018</v>
      </c>
      <c r="H513">
        <v>4</v>
      </c>
      <c r="I513">
        <v>10</v>
      </c>
      <c r="J513">
        <v>0</v>
      </c>
      <c r="K513">
        <v>0</v>
      </c>
      <c r="L513">
        <v>2</v>
      </c>
      <c r="M513">
        <v>0</v>
      </c>
      <c r="N513">
        <v>1</v>
      </c>
      <c r="O513">
        <v>0</v>
      </c>
      <c r="P513">
        <v>0</v>
      </c>
      <c r="Q513">
        <v>0</v>
      </c>
      <c r="R513">
        <v>1</v>
      </c>
      <c r="S513" t="s">
        <v>1636</v>
      </c>
      <c r="T513" t="s">
        <v>36</v>
      </c>
      <c r="U513" t="s">
        <v>1637</v>
      </c>
      <c r="V513" t="s">
        <v>38</v>
      </c>
      <c r="W513">
        <v>1</v>
      </c>
      <c r="X513" t="s">
        <v>39</v>
      </c>
      <c r="Y513">
        <v>475</v>
      </c>
      <c r="Z513">
        <v>85</v>
      </c>
      <c r="AA513" t="s">
        <v>256</v>
      </c>
      <c r="AB513" t="s">
        <v>50</v>
      </c>
      <c r="AC513">
        <v>641602</v>
      </c>
      <c r="AD513" t="s">
        <v>51</v>
      </c>
      <c r="AE513">
        <v>560</v>
      </c>
      <c r="AF513" t="s">
        <v>1638</v>
      </c>
      <c r="AG513" t="s">
        <v>1639</v>
      </c>
      <c r="AH513">
        <v>17</v>
      </c>
      <c r="AI513">
        <v>80.75</v>
      </c>
      <c r="AJ513">
        <v>394.25</v>
      </c>
    </row>
    <row r="514" spans="1:36" x14ac:dyDescent="0.3">
      <c r="A514">
        <v>513</v>
      </c>
      <c r="B514" t="s">
        <v>1640</v>
      </c>
      <c r="C514" s="2">
        <v>43377</v>
      </c>
      <c r="D514" s="3">
        <v>0.50486111111111109</v>
      </c>
      <c r="E514" t="s">
        <v>1482</v>
      </c>
      <c r="F514">
        <v>2</v>
      </c>
      <c r="G514">
        <v>2018</v>
      </c>
      <c r="H514">
        <v>4</v>
      </c>
      <c r="I514">
        <v>10</v>
      </c>
      <c r="J514">
        <v>0</v>
      </c>
      <c r="K514">
        <v>0</v>
      </c>
      <c r="L514">
        <v>2</v>
      </c>
      <c r="M514">
        <v>0</v>
      </c>
      <c r="N514">
        <v>0</v>
      </c>
      <c r="O514">
        <v>1</v>
      </c>
      <c r="P514">
        <v>0</v>
      </c>
      <c r="Q514">
        <v>0</v>
      </c>
      <c r="R514">
        <v>0</v>
      </c>
      <c r="S514" t="s">
        <v>1641</v>
      </c>
      <c r="T514" t="s">
        <v>47</v>
      </c>
      <c r="U514" t="s">
        <v>115</v>
      </c>
      <c r="V514" t="s">
        <v>38</v>
      </c>
      <c r="W514">
        <v>1</v>
      </c>
      <c r="X514" t="s">
        <v>39</v>
      </c>
      <c r="Y514">
        <v>645</v>
      </c>
      <c r="Z514">
        <v>85</v>
      </c>
      <c r="AA514" t="s">
        <v>1642</v>
      </c>
      <c r="AB514" t="s">
        <v>187</v>
      </c>
      <c r="AC514">
        <v>121005</v>
      </c>
      <c r="AD514" t="s">
        <v>42</v>
      </c>
      <c r="AE514">
        <v>730</v>
      </c>
      <c r="AF514" t="s">
        <v>117</v>
      </c>
      <c r="AG514" t="s">
        <v>118</v>
      </c>
      <c r="AH514">
        <v>13</v>
      </c>
      <c r="AI514">
        <v>83.85</v>
      </c>
      <c r="AJ514">
        <v>561.15</v>
      </c>
    </row>
    <row r="515" spans="1:36" x14ac:dyDescent="0.3">
      <c r="A515">
        <v>514</v>
      </c>
      <c r="B515" t="s">
        <v>1643</v>
      </c>
      <c r="C515" s="2">
        <v>43377</v>
      </c>
      <c r="D515" s="3">
        <v>0.52916666666666667</v>
      </c>
      <c r="E515" t="s">
        <v>1482</v>
      </c>
      <c r="F515">
        <v>2</v>
      </c>
      <c r="G515">
        <v>2018</v>
      </c>
      <c r="H515">
        <v>4</v>
      </c>
      <c r="I515">
        <v>10</v>
      </c>
      <c r="J515">
        <v>0</v>
      </c>
      <c r="K515">
        <v>0</v>
      </c>
      <c r="L515">
        <v>2</v>
      </c>
      <c r="M515">
        <v>0</v>
      </c>
      <c r="N515">
        <v>0</v>
      </c>
      <c r="O515">
        <v>1</v>
      </c>
      <c r="P515">
        <v>0</v>
      </c>
      <c r="Q515">
        <v>0</v>
      </c>
      <c r="R515">
        <v>0</v>
      </c>
      <c r="S515" t="s">
        <v>1644</v>
      </c>
      <c r="T515" t="s">
        <v>47</v>
      </c>
      <c r="U515" t="s">
        <v>1569</v>
      </c>
      <c r="V515" t="s">
        <v>38</v>
      </c>
      <c r="W515">
        <v>1</v>
      </c>
      <c r="X515" t="s">
        <v>39</v>
      </c>
      <c r="Y515">
        <v>1100</v>
      </c>
      <c r="Z515">
        <v>85</v>
      </c>
      <c r="AA515" t="s">
        <v>1645</v>
      </c>
      <c r="AB515" t="s">
        <v>106</v>
      </c>
      <c r="AC515">
        <v>247001</v>
      </c>
      <c r="AD515" t="s">
        <v>42</v>
      </c>
      <c r="AE515">
        <v>1185</v>
      </c>
      <c r="AF515" t="s">
        <v>1571</v>
      </c>
      <c r="AG515" t="s">
        <v>1572</v>
      </c>
      <c r="AH515">
        <v>13</v>
      </c>
      <c r="AI515">
        <v>143</v>
      </c>
      <c r="AJ515">
        <v>957</v>
      </c>
    </row>
    <row r="516" spans="1:36" x14ac:dyDescent="0.3">
      <c r="A516">
        <v>515</v>
      </c>
      <c r="B516" t="s">
        <v>1646</v>
      </c>
      <c r="C516" s="2">
        <v>43377</v>
      </c>
      <c r="D516" s="3">
        <v>0.56388888888888888</v>
      </c>
      <c r="E516" t="s">
        <v>1482</v>
      </c>
      <c r="F516">
        <v>2</v>
      </c>
      <c r="G516">
        <v>2018</v>
      </c>
      <c r="H516">
        <v>4</v>
      </c>
      <c r="I516">
        <v>10</v>
      </c>
      <c r="J516">
        <v>0</v>
      </c>
      <c r="K516">
        <v>0</v>
      </c>
      <c r="L516">
        <v>2</v>
      </c>
      <c r="M516">
        <v>0</v>
      </c>
      <c r="N516">
        <v>0</v>
      </c>
      <c r="O516">
        <v>1</v>
      </c>
      <c r="P516">
        <v>0</v>
      </c>
      <c r="Q516">
        <v>0</v>
      </c>
      <c r="R516">
        <v>0</v>
      </c>
      <c r="S516" t="s">
        <v>1647</v>
      </c>
      <c r="T516" t="s">
        <v>47</v>
      </c>
      <c r="U516" t="s">
        <v>1378</v>
      </c>
      <c r="V516" t="s">
        <v>38</v>
      </c>
      <c r="W516">
        <v>1</v>
      </c>
      <c r="X516" t="s">
        <v>39</v>
      </c>
      <c r="Y516">
        <v>410</v>
      </c>
      <c r="Z516">
        <v>85</v>
      </c>
      <c r="AA516" t="s">
        <v>1648</v>
      </c>
      <c r="AB516" t="s">
        <v>130</v>
      </c>
      <c r="AC516">
        <v>385001</v>
      </c>
      <c r="AD516" t="s">
        <v>42</v>
      </c>
      <c r="AE516">
        <v>495</v>
      </c>
      <c r="AF516" t="s">
        <v>1379</v>
      </c>
      <c r="AG516" t="s">
        <v>1263</v>
      </c>
      <c r="AH516">
        <v>13</v>
      </c>
      <c r="AI516">
        <v>53.3</v>
      </c>
      <c r="AJ516">
        <v>356.7</v>
      </c>
    </row>
    <row r="517" spans="1:36" x14ac:dyDescent="0.3">
      <c r="A517">
        <v>516</v>
      </c>
      <c r="B517" t="s">
        <v>1649</v>
      </c>
      <c r="C517" s="2">
        <v>43377</v>
      </c>
      <c r="D517" s="3">
        <v>0.72430555555555554</v>
      </c>
      <c r="E517" t="s">
        <v>1482</v>
      </c>
      <c r="F517">
        <v>2</v>
      </c>
      <c r="G517">
        <v>2018</v>
      </c>
      <c r="H517">
        <v>4</v>
      </c>
      <c r="I517">
        <v>10</v>
      </c>
      <c r="J517">
        <v>0</v>
      </c>
      <c r="K517">
        <v>0</v>
      </c>
      <c r="L517">
        <v>2</v>
      </c>
      <c r="M517">
        <v>0</v>
      </c>
      <c r="N517">
        <v>0</v>
      </c>
      <c r="O517">
        <v>0</v>
      </c>
      <c r="P517">
        <v>1</v>
      </c>
      <c r="Q517">
        <v>0</v>
      </c>
      <c r="R517">
        <v>0</v>
      </c>
      <c r="S517" t="s">
        <v>1650</v>
      </c>
      <c r="T517" t="s">
        <v>47</v>
      </c>
      <c r="U517" t="s">
        <v>1378</v>
      </c>
      <c r="V517" t="s">
        <v>38</v>
      </c>
      <c r="W517">
        <v>1</v>
      </c>
      <c r="X517" t="s">
        <v>39</v>
      </c>
      <c r="Y517">
        <v>410</v>
      </c>
      <c r="Z517">
        <v>85</v>
      </c>
      <c r="AA517" t="s">
        <v>159</v>
      </c>
      <c r="AB517" t="s">
        <v>160</v>
      </c>
      <c r="AC517">
        <v>110043</v>
      </c>
      <c r="AD517" t="s">
        <v>42</v>
      </c>
      <c r="AE517">
        <v>495</v>
      </c>
      <c r="AF517" t="s">
        <v>1379</v>
      </c>
      <c r="AG517" t="s">
        <v>1263</v>
      </c>
      <c r="AH517">
        <v>13</v>
      </c>
      <c r="AI517">
        <v>53.3</v>
      </c>
      <c r="AJ517">
        <v>356.7</v>
      </c>
    </row>
    <row r="518" spans="1:36" x14ac:dyDescent="0.3">
      <c r="A518">
        <v>517</v>
      </c>
      <c r="B518" t="s">
        <v>1651</v>
      </c>
      <c r="C518" s="2">
        <v>43408</v>
      </c>
      <c r="D518" s="3">
        <v>0.16250000000000001</v>
      </c>
      <c r="E518" t="s">
        <v>1482</v>
      </c>
      <c r="F518">
        <v>2</v>
      </c>
      <c r="G518">
        <v>2018</v>
      </c>
      <c r="H518">
        <v>4</v>
      </c>
      <c r="I518">
        <v>11</v>
      </c>
      <c r="J518">
        <v>0</v>
      </c>
      <c r="K518">
        <v>0</v>
      </c>
      <c r="L518">
        <v>3</v>
      </c>
      <c r="M518">
        <v>0</v>
      </c>
      <c r="N518">
        <v>0</v>
      </c>
      <c r="O518">
        <v>0</v>
      </c>
      <c r="P518">
        <v>0</v>
      </c>
      <c r="Q518">
        <v>1</v>
      </c>
      <c r="R518">
        <v>1</v>
      </c>
      <c r="S518" t="s">
        <v>1652</v>
      </c>
      <c r="T518" t="s">
        <v>36</v>
      </c>
      <c r="U518" t="s">
        <v>1449</v>
      </c>
      <c r="V518" t="s">
        <v>38</v>
      </c>
      <c r="W518">
        <v>1</v>
      </c>
      <c r="X518" t="s">
        <v>39</v>
      </c>
      <c r="Y518">
        <v>950</v>
      </c>
      <c r="Z518">
        <v>85</v>
      </c>
      <c r="AA518" t="s">
        <v>555</v>
      </c>
      <c r="AB518" t="s">
        <v>126</v>
      </c>
      <c r="AC518">
        <v>302013</v>
      </c>
      <c r="AD518" t="s">
        <v>1335</v>
      </c>
      <c r="AE518">
        <v>1035</v>
      </c>
      <c r="AF518" t="s">
        <v>1451</v>
      </c>
      <c r="AG518" t="s">
        <v>1452</v>
      </c>
      <c r="AH518">
        <v>18</v>
      </c>
      <c r="AI518">
        <v>171</v>
      </c>
      <c r="AJ518">
        <v>779</v>
      </c>
    </row>
    <row r="519" spans="1:36" x14ac:dyDescent="0.3">
      <c r="A519">
        <v>518</v>
      </c>
      <c r="B519" t="s">
        <v>1653</v>
      </c>
      <c r="C519" s="2">
        <v>43408</v>
      </c>
      <c r="D519" s="3">
        <v>0.27430555555555552</v>
      </c>
      <c r="E519" t="s">
        <v>1482</v>
      </c>
      <c r="F519">
        <v>2</v>
      </c>
      <c r="G519">
        <v>2018</v>
      </c>
      <c r="H519">
        <v>4</v>
      </c>
      <c r="I519">
        <v>11</v>
      </c>
      <c r="J519">
        <v>0</v>
      </c>
      <c r="K519">
        <v>0</v>
      </c>
      <c r="L519">
        <v>3</v>
      </c>
      <c r="M519">
        <v>0</v>
      </c>
      <c r="N519">
        <v>1</v>
      </c>
      <c r="O519">
        <v>0</v>
      </c>
      <c r="P519">
        <v>0</v>
      </c>
      <c r="Q519">
        <v>0</v>
      </c>
      <c r="R519">
        <v>1</v>
      </c>
      <c r="S519" t="s">
        <v>1654</v>
      </c>
      <c r="T519" t="s">
        <v>36</v>
      </c>
      <c r="U519" t="s">
        <v>115</v>
      </c>
      <c r="V519" t="s">
        <v>38</v>
      </c>
      <c r="W519">
        <v>1</v>
      </c>
      <c r="X519" t="s">
        <v>39</v>
      </c>
      <c r="Y519">
        <v>645</v>
      </c>
      <c r="Z519">
        <v>85</v>
      </c>
      <c r="AA519" t="s">
        <v>1655</v>
      </c>
      <c r="AB519" t="s">
        <v>1656</v>
      </c>
      <c r="AC519">
        <v>798627</v>
      </c>
      <c r="AD519" t="s">
        <v>42</v>
      </c>
      <c r="AE519">
        <v>730</v>
      </c>
      <c r="AF519" t="s">
        <v>117</v>
      </c>
      <c r="AG519" t="s">
        <v>118</v>
      </c>
      <c r="AH519">
        <v>13</v>
      </c>
      <c r="AI519">
        <v>83.85</v>
      </c>
      <c r="AJ519">
        <v>561.15</v>
      </c>
    </row>
    <row r="520" spans="1:36" x14ac:dyDescent="0.3">
      <c r="A520">
        <v>519</v>
      </c>
      <c r="B520" t="s">
        <v>1657</v>
      </c>
      <c r="C520" s="2">
        <v>43408</v>
      </c>
      <c r="D520" s="3">
        <v>0.28055555555555556</v>
      </c>
      <c r="E520" t="s">
        <v>1482</v>
      </c>
      <c r="F520">
        <v>2</v>
      </c>
      <c r="G520">
        <v>2018</v>
      </c>
      <c r="H520">
        <v>4</v>
      </c>
      <c r="I520">
        <v>11</v>
      </c>
      <c r="J520">
        <v>0</v>
      </c>
      <c r="K520">
        <v>0</v>
      </c>
      <c r="L520">
        <v>3</v>
      </c>
      <c r="M520">
        <v>0</v>
      </c>
      <c r="N520">
        <v>1</v>
      </c>
      <c r="O520">
        <v>0</v>
      </c>
      <c r="P520">
        <v>0</v>
      </c>
      <c r="Q520">
        <v>0</v>
      </c>
      <c r="R520">
        <v>0</v>
      </c>
      <c r="S520" t="s">
        <v>1658</v>
      </c>
      <c r="T520" t="s">
        <v>47</v>
      </c>
      <c r="U520" t="s">
        <v>115</v>
      </c>
      <c r="V520" t="s">
        <v>38</v>
      </c>
      <c r="W520">
        <v>1</v>
      </c>
      <c r="X520" t="s">
        <v>39</v>
      </c>
      <c r="Y520">
        <v>645</v>
      </c>
      <c r="Z520">
        <v>85</v>
      </c>
      <c r="AA520" t="s">
        <v>170</v>
      </c>
      <c r="AB520" t="s">
        <v>50</v>
      </c>
      <c r="AC520">
        <v>620020</v>
      </c>
      <c r="AD520" t="s">
        <v>42</v>
      </c>
      <c r="AE520">
        <v>730</v>
      </c>
      <c r="AF520" t="s">
        <v>117</v>
      </c>
      <c r="AG520" t="s">
        <v>118</v>
      </c>
      <c r="AH520">
        <v>13</v>
      </c>
      <c r="AI520">
        <v>83.85</v>
      </c>
      <c r="AJ520">
        <v>561.15</v>
      </c>
    </row>
    <row r="521" spans="1:36" x14ac:dyDescent="0.3">
      <c r="A521">
        <v>520</v>
      </c>
      <c r="B521" t="s">
        <v>1659</v>
      </c>
      <c r="C521" s="2">
        <v>43408</v>
      </c>
      <c r="D521" s="3">
        <v>0.54861111111111105</v>
      </c>
      <c r="E521" t="s">
        <v>1482</v>
      </c>
      <c r="F521">
        <v>2</v>
      </c>
      <c r="G521">
        <v>2018</v>
      </c>
      <c r="H521">
        <v>4</v>
      </c>
      <c r="I521">
        <v>11</v>
      </c>
      <c r="J521">
        <v>0</v>
      </c>
      <c r="K521">
        <v>0</v>
      </c>
      <c r="L521">
        <v>3</v>
      </c>
      <c r="M521">
        <v>0</v>
      </c>
      <c r="N521">
        <v>0</v>
      </c>
      <c r="O521">
        <v>1</v>
      </c>
      <c r="P521">
        <v>0</v>
      </c>
      <c r="Q521">
        <v>0</v>
      </c>
      <c r="R521">
        <v>0</v>
      </c>
      <c r="S521" t="s">
        <v>124</v>
      </c>
      <c r="T521" t="s">
        <v>47</v>
      </c>
      <c r="U521" t="s">
        <v>1637</v>
      </c>
      <c r="V521" t="s">
        <v>38</v>
      </c>
      <c r="W521">
        <v>1</v>
      </c>
      <c r="X521" t="s">
        <v>39</v>
      </c>
      <c r="Y521">
        <v>475</v>
      </c>
      <c r="Z521">
        <v>85</v>
      </c>
      <c r="AA521" t="s">
        <v>125</v>
      </c>
      <c r="AB521" t="s">
        <v>126</v>
      </c>
      <c r="AC521">
        <v>305801</v>
      </c>
      <c r="AD521" t="s">
        <v>51</v>
      </c>
      <c r="AE521">
        <v>560</v>
      </c>
      <c r="AF521" t="s">
        <v>1638</v>
      </c>
      <c r="AG521" t="s">
        <v>1639</v>
      </c>
      <c r="AH521">
        <v>17</v>
      </c>
      <c r="AI521">
        <v>80.75</v>
      </c>
      <c r="AJ521">
        <v>394.25</v>
      </c>
    </row>
    <row r="522" spans="1:36" x14ac:dyDescent="0.3">
      <c r="A522">
        <v>521</v>
      </c>
      <c r="B522" t="s">
        <v>1660</v>
      </c>
      <c r="C522" s="2">
        <v>43408</v>
      </c>
      <c r="D522" s="3">
        <v>0.70972222222222225</v>
      </c>
      <c r="E522" t="s">
        <v>1482</v>
      </c>
      <c r="F522">
        <v>2</v>
      </c>
      <c r="G522">
        <v>2018</v>
      </c>
      <c r="H522">
        <v>4</v>
      </c>
      <c r="I522">
        <v>11</v>
      </c>
      <c r="J522">
        <v>0</v>
      </c>
      <c r="K522">
        <v>0</v>
      </c>
      <c r="L522">
        <v>3</v>
      </c>
      <c r="M522">
        <v>0</v>
      </c>
      <c r="N522">
        <v>0</v>
      </c>
      <c r="O522">
        <v>0</v>
      </c>
      <c r="P522">
        <v>1</v>
      </c>
      <c r="Q522">
        <v>0</v>
      </c>
      <c r="R522">
        <v>1</v>
      </c>
      <c r="S522" t="s">
        <v>900</v>
      </c>
      <c r="T522" t="s">
        <v>36</v>
      </c>
      <c r="U522" t="s">
        <v>1661</v>
      </c>
      <c r="V522" t="s">
        <v>38</v>
      </c>
      <c r="W522">
        <v>1</v>
      </c>
      <c r="X522" t="s">
        <v>39</v>
      </c>
      <c r="Y522">
        <v>595</v>
      </c>
      <c r="Z522">
        <v>85</v>
      </c>
      <c r="AA522" t="s">
        <v>174</v>
      </c>
      <c r="AB522" t="s">
        <v>122</v>
      </c>
      <c r="AC522">
        <v>400035</v>
      </c>
      <c r="AD522" t="s">
        <v>42</v>
      </c>
      <c r="AE522">
        <v>680</v>
      </c>
      <c r="AF522" t="s">
        <v>717</v>
      </c>
      <c r="AG522" t="s">
        <v>241</v>
      </c>
      <c r="AH522">
        <v>13</v>
      </c>
      <c r="AI522">
        <v>77.349999999999994</v>
      </c>
      <c r="AJ522">
        <v>517.65</v>
      </c>
    </row>
    <row r="523" spans="1:36" x14ac:dyDescent="0.3">
      <c r="A523">
        <v>522</v>
      </c>
      <c r="B523" t="s">
        <v>1662</v>
      </c>
      <c r="C523" s="2">
        <v>43408</v>
      </c>
      <c r="D523" s="3">
        <v>0.84722222222222221</v>
      </c>
      <c r="E523" t="s">
        <v>1482</v>
      </c>
      <c r="F523">
        <v>2</v>
      </c>
      <c r="G523">
        <v>2018</v>
      </c>
      <c r="H523">
        <v>4</v>
      </c>
      <c r="I523">
        <v>11</v>
      </c>
      <c r="J523">
        <v>0</v>
      </c>
      <c r="K523">
        <v>0</v>
      </c>
      <c r="L523">
        <v>3</v>
      </c>
      <c r="M523">
        <v>0</v>
      </c>
      <c r="N523">
        <v>0</v>
      </c>
      <c r="O523">
        <v>0</v>
      </c>
      <c r="P523">
        <v>0</v>
      </c>
      <c r="Q523">
        <v>1</v>
      </c>
      <c r="R523">
        <v>1</v>
      </c>
      <c r="S523" t="s">
        <v>1663</v>
      </c>
      <c r="T523" t="s">
        <v>36</v>
      </c>
      <c r="U523" t="s">
        <v>115</v>
      </c>
      <c r="V523" t="s">
        <v>38</v>
      </c>
      <c r="W523">
        <v>1</v>
      </c>
      <c r="X523" t="s">
        <v>39</v>
      </c>
      <c r="Y523">
        <v>645</v>
      </c>
      <c r="Z523">
        <v>85</v>
      </c>
      <c r="AA523" t="s">
        <v>1664</v>
      </c>
      <c r="AB523" t="s">
        <v>130</v>
      </c>
      <c r="AC523">
        <v>382421</v>
      </c>
      <c r="AD523" t="s">
        <v>42</v>
      </c>
      <c r="AE523">
        <v>730</v>
      </c>
      <c r="AF523" t="s">
        <v>117</v>
      </c>
      <c r="AG523" t="s">
        <v>118</v>
      </c>
      <c r="AH523">
        <v>13</v>
      </c>
      <c r="AI523">
        <v>83.85</v>
      </c>
      <c r="AJ523">
        <v>561.15</v>
      </c>
    </row>
    <row r="524" spans="1:36" x14ac:dyDescent="0.3">
      <c r="A524">
        <v>523</v>
      </c>
      <c r="B524" t="s">
        <v>1665</v>
      </c>
      <c r="C524" s="2">
        <v>43438</v>
      </c>
      <c r="D524" s="3">
        <v>0.20833333333333334</v>
      </c>
      <c r="E524" t="s">
        <v>1482</v>
      </c>
      <c r="F524">
        <v>2</v>
      </c>
      <c r="G524">
        <v>2018</v>
      </c>
      <c r="H524">
        <v>4</v>
      </c>
      <c r="I524">
        <v>12</v>
      </c>
      <c r="J524">
        <v>0</v>
      </c>
      <c r="K524">
        <v>0</v>
      </c>
      <c r="L524">
        <v>4</v>
      </c>
      <c r="M524">
        <v>0</v>
      </c>
      <c r="N524">
        <v>0</v>
      </c>
      <c r="O524">
        <v>0</v>
      </c>
      <c r="P524">
        <v>0</v>
      </c>
      <c r="Q524">
        <v>1</v>
      </c>
      <c r="R524">
        <v>0</v>
      </c>
      <c r="S524" t="s">
        <v>1666</v>
      </c>
      <c r="T524" t="s">
        <v>47</v>
      </c>
      <c r="U524" t="s">
        <v>1017</v>
      </c>
      <c r="V524" t="s">
        <v>38</v>
      </c>
      <c r="W524">
        <v>1</v>
      </c>
      <c r="X524" t="s">
        <v>39</v>
      </c>
      <c r="Y524">
        <v>840</v>
      </c>
      <c r="Z524">
        <v>85</v>
      </c>
      <c r="AA524" t="s">
        <v>159</v>
      </c>
      <c r="AB524" t="s">
        <v>160</v>
      </c>
      <c r="AC524">
        <v>110096</v>
      </c>
      <c r="AD524" t="s">
        <v>42</v>
      </c>
      <c r="AE524">
        <v>925</v>
      </c>
      <c r="AF524" t="s">
        <v>894</v>
      </c>
      <c r="AG524" t="s">
        <v>895</v>
      </c>
      <c r="AH524">
        <v>13</v>
      </c>
      <c r="AI524">
        <v>109.2</v>
      </c>
      <c r="AJ524">
        <v>730.8</v>
      </c>
    </row>
    <row r="525" spans="1:36" x14ac:dyDescent="0.3">
      <c r="A525">
        <v>524</v>
      </c>
      <c r="B525" t="s">
        <v>1667</v>
      </c>
      <c r="C525" s="2">
        <v>43438</v>
      </c>
      <c r="D525" s="3">
        <v>0.21041666666666667</v>
      </c>
      <c r="E525" t="s">
        <v>1482</v>
      </c>
      <c r="F525">
        <v>2</v>
      </c>
      <c r="G525">
        <v>2018</v>
      </c>
      <c r="H525">
        <v>4</v>
      </c>
      <c r="I525">
        <v>12</v>
      </c>
      <c r="J525">
        <v>0</v>
      </c>
      <c r="K525">
        <v>0</v>
      </c>
      <c r="L525">
        <v>4</v>
      </c>
      <c r="M525">
        <v>0</v>
      </c>
      <c r="N525">
        <v>0</v>
      </c>
      <c r="O525">
        <v>0</v>
      </c>
      <c r="P525">
        <v>0</v>
      </c>
      <c r="Q525">
        <v>1</v>
      </c>
      <c r="R525">
        <v>0</v>
      </c>
      <c r="S525" t="s">
        <v>1668</v>
      </c>
      <c r="T525" t="s">
        <v>47</v>
      </c>
      <c r="U525" t="s">
        <v>1484</v>
      </c>
      <c r="V525" t="s">
        <v>38</v>
      </c>
      <c r="W525">
        <v>1</v>
      </c>
      <c r="X525" t="s">
        <v>39</v>
      </c>
      <c r="Y525">
        <v>695</v>
      </c>
      <c r="Z525">
        <v>85</v>
      </c>
      <c r="AA525" t="s">
        <v>159</v>
      </c>
      <c r="AB525" t="s">
        <v>160</v>
      </c>
      <c r="AC525">
        <v>110088</v>
      </c>
      <c r="AD525" t="s">
        <v>51</v>
      </c>
      <c r="AE525">
        <v>780</v>
      </c>
      <c r="AF525" t="s">
        <v>1486</v>
      </c>
      <c r="AG525" t="s">
        <v>1487</v>
      </c>
      <c r="AH525">
        <v>17</v>
      </c>
      <c r="AI525">
        <v>118.15</v>
      </c>
      <c r="AJ525">
        <v>576.85</v>
      </c>
    </row>
    <row r="526" spans="1:36" x14ac:dyDescent="0.3">
      <c r="A526">
        <v>525</v>
      </c>
      <c r="B526" t="s">
        <v>1669</v>
      </c>
      <c r="C526" s="2">
        <v>43438</v>
      </c>
      <c r="D526" s="3">
        <v>0.2298611111111111</v>
      </c>
      <c r="E526" t="s">
        <v>1482</v>
      </c>
      <c r="F526">
        <v>2</v>
      </c>
      <c r="G526">
        <v>2018</v>
      </c>
      <c r="H526">
        <v>4</v>
      </c>
      <c r="I526">
        <v>12</v>
      </c>
      <c r="J526">
        <v>0</v>
      </c>
      <c r="K526">
        <v>0</v>
      </c>
      <c r="L526">
        <v>4</v>
      </c>
      <c r="M526">
        <v>0</v>
      </c>
      <c r="N526">
        <v>0</v>
      </c>
      <c r="O526">
        <v>0</v>
      </c>
      <c r="P526">
        <v>0</v>
      </c>
      <c r="Q526">
        <v>1</v>
      </c>
      <c r="R526">
        <v>1</v>
      </c>
      <c r="S526" t="s">
        <v>1670</v>
      </c>
      <c r="T526" t="s">
        <v>36</v>
      </c>
      <c r="U526" t="s">
        <v>1261</v>
      </c>
      <c r="V526" t="s">
        <v>38</v>
      </c>
      <c r="W526">
        <v>1</v>
      </c>
      <c r="X526" t="s">
        <v>39</v>
      </c>
      <c r="Y526">
        <v>555</v>
      </c>
      <c r="Z526">
        <v>85</v>
      </c>
      <c r="AA526" t="s">
        <v>70</v>
      </c>
      <c r="AB526" t="s">
        <v>71</v>
      </c>
      <c r="AC526">
        <v>801505</v>
      </c>
      <c r="AD526" t="s">
        <v>42</v>
      </c>
      <c r="AE526">
        <v>640</v>
      </c>
      <c r="AF526" t="s">
        <v>1262</v>
      </c>
      <c r="AG526" t="s">
        <v>1263</v>
      </c>
      <c r="AH526">
        <v>13</v>
      </c>
      <c r="AI526">
        <v>72.150000000000006</v>
      </c>
      <c r="AJ526">
        <v>482.85</v>
      </c>
    </row>
    <row r="527" spans="1:36" x14ac:dyDescent="0.3">
      <c r="A527">
        <v>526</v>
      </c>
      <c r="B527" t="s">
        <v>1671</v>
      </c>
      <c r="C527" s="2">
        <v>43438</v>
      </c>
      <c r="D527" s="3">
        <v>0.26527777777777778</v>
      </c>
      <c r="E527" t="s">
        <v>1482</v>
      </c>
      <c r="F527">
        <v>2</v>
      </c>
      <c r="G527">
        <v>2018</v>
      </c>
      <c r="H527">
        <v>4</v>
      </c>
      <c r="I527">
        <v>12</v>
      </c>
      <c r="J527">
        <v>0</v>
      </c>
      <c r="K527">
        <v>0</v>
      </c>
      <c r="L527">
        <v>4</v>
      </c>
      <c r="M527">
        <v>0</v>
      </c>
      <c r="N527">
        <v>1</v>
      </c>
      <c r="O527">
        <v>0</v>
      </c>
      <c r="P527">
        <v>0</v>
      </c>
      <c r="Q527">
        <v>0</v>
      </c>
      <c r="R527">
        <v>0</v>
      </c>
      <c r="S527" t="s">
        <v>1672</v>
      </c>
      <c r="T527" t="s">
        <v>47</v>
      </c>
      <c r="U527" t="s">
        <v>115</v>
      </c>
      <c r="V527" t="s">
        <v>38</v>
      </c>
      <c r="W527">
        <v>1</v>
      </c>
      <c r="X527" t="s">
        <v>39</v>
      </c>
      <c r="Y527">
        <v>645</v>
      </c>
      <c r="Z527">
        <v>85</v>
      </c>
      <c r="AA527" t="s">
        <v>700</v>
      </c>
      <c r="AB527" t="s">
        <v>130</v>
      </c>
      <c r="AC527">
        <v>380015</v>
      </c>
      <c r="AD527" t="s">
        <v>42</v>
      </c>
      <c r="AE527">
        <v>730</v>
      </c>
      <c r="AF527" t="s">
        <v>117</v>
      </c>
      <c r="AG527" t="s">
        <v>118</v>
      </c>
      <c r="AH527">
        <v>13</v>
      </c>
      <c r="AI527">
        <v>83.85</v>
      </c>
      <c r="AJ527">
        <v>561.15</v>
      </c>
    </row>
    <row r="528" spans="1:36" x14ac:dyDescent="0.3">
      <c r="A528">
        <v>527</v>
      </c>
      <c r="B528" t="s">
        <v>1673</v>
      </c>
      <c r="C528" s="2">
        <v>43438</v>
      </c>
      <c r="D528" s="3">
        <v>0.4069444444444445</v>
      </c>
      <c r="E528" t="s">
        <v>1482</v>
      </c>
      <c r="F528">
        <v>2</v>
      </c>
      <c r="G528">
        <v>2018</v>
      </c>
      <c r="H528">
        <v>4</v>
      </c>
      <c r="I528">
        <v>12</v>
      </c>
      <c r="J528">
        <v>0</v>
      </c>
      <c r="K528">
        <v>0</v>
      </c>
      <c r="L528">
        <v>4</v>
      </c>
      <c r="M528">
        <v>0</v>
      </c>
      <c r="N528">
        <v>1</v>
      </c>
      <c r="O528">
        <v>0</v>
      </c>
      <c r="P528">
        <v>0</v>
      </c>
      <c r="Q528">
        <v>0</v>
      </c>
      <c r="R528">
        <v>0</v>
      </c>
      <c r="S528" t="s">
        <v>1674</v>
      </c>
      <c r="T528" t="s">
        <v>47</v>
      </c>
      <c r="U528" t="s">
        <v>1017</v>
      </c>
      <c r="V528" t="s">
        <v>38</v>
      </c>
      <c r="W528">
        <v>1</v>
      </c>
      <c r="X528" t="s">
        <v>39</v>
      </c>
      <c r="Y528">
        <v>840</v>
      </c>
      <c r="Z528">
        <v>85</v>
      </c>
      <c r="AA528" t="s">
        <v>404</v>
      </c>
      <c r="AB528" t="s">
        <v>404</v>
      </c>
      <c r="AC528">
        <v>160101</v>
      </c>
      <c r="AD528" t="s">
        <v>42</v>
      </c>
      <c r="AE528">
        <v>925</v>
      </c>
      <c r="AF528" t="s">
        <v>894</v>
      </c>
      <c r="AG528" t="s">
        <v>895</v>
      </c>
      <c r="AH528">
        <v>13</v>
      </c>
      <c r="AI528">
        <v>109.2</v>
      </c>
      <c r="AJ528">
        <v>730.8</v>
      </c>
    </row>
    <row r="529" spans="1:36" x14ac:dyDescent="0.3">
      <c r="A529">
        <v>528</v>
      </c>
      <c r="B529" t="s">
        <v>1675</v>
      </c>
      <c r="C529" s="2">
        <v>43438</v>
      </c>
      <c r="D529" s="3">
        <v>0.49236111111111108</v>
      </c>
      <c r="E529" t="s">
        <v>1482</v>
      </c>
      <c r="F529">
        <v>2</v>
      </c>
      <c r="G529">
        <v>2018</v>
      </c>
      <c r="H529">
        <v>4</v>
      </c>
      <c r="I529">
        <v>12</v>
      </c>
      <c r="J529">
        <v>0</v>
      </c>
      <c r="K529">
        <v>0</v>
      </c>
      <c r="L529">
        <v>4</v>
      </c>
      <c r="M529">
        <v>0</v>
      </c>
      <c r="N529">
        <v>1</v>
      </c>
      <c r="O529">
        <v>0</v>
      </c>
      <c r="P529">
        <v>0</v>
      </c>
      <c r="Q529">
        <v>0</v>
      </c>
      <c r="R529">
        <v>0</v>
      </c>
      <c r="S529" t="s">
        <v>1676</v>
      </c>
      <c r="T529" t="s">
        <v>47</v>
      </c>
      <c r="U529" t="s">
        <v>1261</v>
      </c>
      <c r="V529" t="s">
        <v>38</v>
      </c>
      <c r="W529">
        <v>1</v>
      </c>
      <c r="X529" t="s">
        <v>39</v>
      </c>
      <c r="Y529">
        <v>555</v>
      </c>
      <c r="Z529">
        <v>85</v>
      </c>
      <c r="AA529" t="s">
        <v>1677</v>
      </c>
      <c r="AB529" t="s">
        <v>106</v>
      </c>
      <c r="AC529">
        <v>277001</v>
      </c>
      <c r="AD529" t="s">
        <v>42</v>
      </c>
      <c r="AE529">
        <v>640</v>
      </c>
      <c r="AF529" t="s">
        <v>1262</v>
      </c>
      <c r="AG529" t="s">
        <v>1263</v>
      </c>
      <c r="AH529">
        <v>13</v>
      </c>
      <c r="AI529">
        <v>72.150000000000006</v>
      </c>
      <c r="AJ529">
        <v>482.85</v>
      </c>
    </row>
    <row r="530" spans="1:36" x14ac:dyDescent="0.3">
      <c r="A530">
        <v>529</v>
      </c>
      <c r="B530" t="s">
        <v>1678</v>
      </c>
      <c r="C530" s="2">
        <v>43438</v>
      </c>
      <c r="D530" s="3">
        <v>0.50486111111111109</v>
      </c>
      <c r="E530" t="s">
        <v>1482</v>
      </c>
      <c r="F530">
        <v>2</v>
      </c>
      <c r="G530">
        <v>2018</v>
      </c>
      <c r="H530">
        <v>4</v>
      </c>
      <c r="I530">
        <v>12</v>
      </c>
      <c r="J530">
        <v>0</v>
      </c>
      <c r="K530">
        <v>0</v>
      </c>
      <c r="L530">
        <v>4</v>
      </c>
      <c r="M530">
        <v>0</v>
      </c>
      <c r="N530">
        <v>0</v>
      </c>
      <c r="O530">
        <v>1</v>
      </c>
      <c r="P530">
        <v>0</v>
      </c>
      <c r="Q530">
        <v>0</v>
      </c>
      <c r="R530">
        <v>0</v>
      </c>
      <c r="S530" t="s">
        <v>1679</v>
      </c>
      <c r="T530" t="s">
        <v>47</v>
      </c>
      <c r="U530" t="s">
        <v>1261</v>
      </c>
      <c r="V530" t="s">
        <v>38</v>
      </c>
      <c r="W530">
        <v>1</v>
      </c>
      <c r="X530" t="s">
        <v>39</v>
      </c>
      <c r="Y530">
        <v>555</v>
      </c>
      <c r="Z530">
        <v>85</v>
      </c>
      <c r="AA530" t="s">
        <v>116</v>
      </c>
      <c r="AB530" t="s">
        <v>84</v>
      </c>
      <c r="AC530">
        <v>751012</v>
      </c>
      <c r="AD530" t="s">
        <v>42</v>
      </c>
      <c r="AE530">
        <v>640</v>
      </c>
      <c r="AF530" t="s">
        <v>1262</v>
      </c>
      <c r="AG530" t="s">
        <v>1263</v>
      </c>
      <c r="AH530">
        <v>13</v>
      </c>
      <c r="AI530">
        <v>72.150000000000006</v>
      </c>
      <c r="AJ530">
        <v>482.85</v>
      </c>
    </row>
    <row r="531" spans="1:36" x14ac:dyDescent="0.3">
      <c r="A531">
        <v>530</v>
      </c>
      <c r="B531" t="s">
        <v>1680</v>
      </c>
      <c r="C531" s="2">
        <v>43438</v>
      </c>
      <c r="D531" s="3">
        <v>0.63472222222222219</v>
      </c>
      <c r="E531" t="s">
        <v>1482</v>
      </c>
      <c r="F531">
        <v>2</v>
      </c>
      <c r="G531">
        <v>2018</v>
      </c>
      <c r="H531">
        <v>4</v>
      </c>
      <c r="I531">
        <v>12</v>
      </c>
      <c r="J531">
        <v>0</v>
      </c>
      <c r="K531">
        <v>0</v>
      </c>
      <c r="L531">
        <v>4</v>
      </c>
      <c r="M531">
        <v>0</v>
      </c>
      <c r="N531">
        <v>0</v>
      </c>
      <c r="O531">
        <v>1</v>
      </c>
      <c r="P531">
        <v>0</v>
      </c>
      <c r="Q531">
        <v>0</v>
      </c>
      <c r="R531">
        <v>1</v>
      </c>
      <c r="S531" t="s">
        <v>1681</v>
      </c>
      <c r="T531" t="s">
        <v>36</v>
      </c>
      <c r="U531" t="s">
        <v>238</v>
      </c>
      <c r="V531" t="s">
        <v>38</v>
      </c>
      <c r="W531">
        <v>1</v>
      </c>
      <c r="X531" t="s">
        <v>39</v>
      </c>
      <c r="Y531">
        <v>768</v>
      </c>
      <c r="Z531">
        <v>85</v>
      </c>
      <c r="AA531" t="s">
        <v>555</v>
      </c>
      <c r="AB531" t="s">
        <v>126</v>
      </c>
      <c r="AC531">
        <v>302019</v>
      </c>
      <c r="AD531" t="s">
        <v>51</v>
      </c>
      <c r="AE531">
        <v>853</v>
      </c>
      <c r="AF531" t="s">
        <v>240</v>
      </c>
      <c r="AG531" t="s">
        <v>241</v>
      </c>
      <c r="AH531">
        <v>17</v>
      </c>
      <c r="AI531">
        <v>130.56</v>
      </c>
      <c r="AJ531">
        <v>637.44000000000005</v>
      </c>
    </row>
    <row r="532" spans="1:36" x14ac:dyDescent="0.3">
      <c r="A532">
        <v>531</v>
      </c>
      <c r="B532" t="s">
        <v>1682</v>
      </c>
      <c r="C532" s="2">
        <v>43438</v>
      </c>
      <c r="D532" s="3">
        <v>0.72430555555555554</v>
      </c>
      <c r="E532" t="s">
        <v>1482</v>
      </c>
      <c r="F532">
        <v>2</v>
      </c>
      <c r="G532">
        <v>2018</v>
      </c>
      <c r="H532">
        <v>4</v>
      </c>
      <c r="I532">
        <v>12</v>
      </c>
      <c r="J532">
        <v>0</v>
      </c>
      <c r="K532">
        <v>0</v>
      </c>
      <c r="L532">
        <v>4</v>
      </c>
      <c r="M532">
        <v>0</v>
      </c>
      <c r="N532">
        <v>0</v>
      </c>
      <c r="O532">
        <v>0</v>
      </c>
      <c r="P532">
        <v>1</v>
      </c>
      <c r="Q532">
        <v>0</v>
      </c>
      <c r="R532">
        <v>1</v>
      </c>
      <c r="S532" t="s">
        <v>1683</v>
      </c>
      <c r="T532" t="s">
        <v>36</v>
      </c>
      <c r="U532" t="s">
        <v>238</v>
      </c>
      <c r="V532" t="s">
        <v>38</v>
      </c>
      <c r="W532">
        <v>1</v>
      </c>
      <c r="X532" t="s">
        <v>39</v>
      </c>
      <c r="Y532">
        <v>768</v>
      </c>
      <c r="Z532">
        <v>85</v>
      </c>
      <c r="AA532" t="s">
        <v>1684</v>
      </c>
      <c r="AB532" t="s">
        <v>122</v>
      </c>
      <c r="AC532">
        <v>412803</v>
      </c>
      <c r="AD532" t="s">
        <v>51</v>
      </c>
      <c r="AE532">
        <v>853</v>
      </c>
      <c r="AF532" t="s">
        <v>240</v>
      </c>
      <c r="AG532" t="s">
        <v>241</v>
      </c>
      <c r="AH532">
        <v>17</v>
      </c>
      <c r="AI532">
        <v>130.56</v>
      </c>
      <c r="AJ532">
        <v>637.44000000000005</v>
      </c>
    </row>
    <row r="533" spans="1:36" x14ac:dyDescent="0.3">
      <c r="A533">
        <v>532</v>
      </c>
      <c r="B533" t="s">
        <v>1685</v>
      </c>
      <c r="C533" t="s">
        <v>1686</v>
      </c>
      <c r="D533" s="3">
        <v>0.11805555555555557</v>
      </c>
      <c r="E533" t="s">
        <v>1482</v>
      </c>
      <c r="F533">
        <v>2</v>
      </c>
      <c r="G533">
        <v>2018</v>
      </c>
      <c r="H533">
        <v>4</v>
      </c>
      <c r="I533">
        <v>13</v>
      </c>
      <c r="J533">
        <v>0</v>
      </c>
      <c r="K533">
        <v>0</v>
      </c>
      <c r="L533">
        <v>5</v>
      </c>
      <c r="M533">
        <v>0</v>
      </c>
      <c r="N533">
        <v>0</v>
      </c>
      <c r="O533">
        <v>0</v>
      </c>
      <c r="P533">
        <v>0</v>
      </c>
      <c r="Q533">
        <v>1</v>
      </c>
      <c r="R533">
        <v>0</v>
      </c>
      <c r="S533" t="s">
        <v>1687</v>
      </c>
      <c r="T533" t="s">
        <v>47</v>
      </c>
      <c r="U533" t="s">
        <v>37</v>
      </c>
      <c r="V533" t="s">
        <v>38</v>
      </c>
      <c r="W533">
        <v>1</v>
      </c>
      <c r="X533" t="s">
        <v>39</v>
      </c>
      <c r="Y533">
        <v>999</v>
      </c>
      <c r="Z533">
        <v>85</v>
      </c>
      <c r="AA533" t="s">
        <v>70</v>
      </c>
      <c r="AB533" t="s">
        <v>71</v>
      </c>
      <c r="AC533">
        <v>800026</v>
      </c>
      <c r="AD533" t="s">
        <v>42</v>
      </c>
      <c r="AE533">
        <v>1084</v>
      </c>
      <c r="AF533" t="s">
        <v>43</v>
      </c>
      <c r="AG533" t="s">
        <v>44</v>
      </c>
      <c r="AH533">
        <v>13</v>
      </c>
      <c r="AI533">
        <v>129.87</v>
      </c>
      <c r="AJ533">
        <v>869.13</v>
      </c>
    </row>
    <row r="534" spans="1:36" x14ac:dyDescent="0.3">
      <c r="A534">
        <v>533</v>
      </c>
      <c r="B534" t="s">
        <v>1688</v>
      </c>
      <c r="C534" t="s">
        <v>1686</v>
      </c>
      <c r="D534" s="3">
        <v>0.53194444444444444</v>
      </c>
      <c r="E534" t="s">
        <v>1482</v>
      </c>
      <c r="F534">
        <v>2</v>
      </c>
      <c r="G534">
        <v>2018</v>
      </c>
      <c r="H534">
        <v>4</v>
      </c>
      <c r="I534">
        <v>13</v>
      </c>
      <c r="J534">
        <v>0</v>
      </c>
      <c r="K534">
        <v>0</v>
      </c>
      <c r="L534">
        <v>5</v>
      </c>
      <c r="M534">
        <v>0</v>
      </c>
      <c r="N534">
        <v>0</v>
      </c>
      <c r="O534">
        <v>1</v>
      </c>
      <c r="P534">
        <v>0</v>
      </c>
      <c r="Q534">
        <v>0</v>
      </c>
      <c r="R534">
        <v>0</v>
      </c>
      <c r="S534" t="s">
        <v>1689</v>
      </c>
      <c r="T534" t="s">
        <v>47</v>
      </c>
      <c r="U534" t="s">
        <v>1637</v>
      </c>
      <c r="V534" t="s">
        <v>38</v>
      </c>
      <c r="W534">
        <v>1</v>
      </c>
      <c r="X534" t="s">
        <v>39</v>
      </c>
      <c r="Y534">
        <v>475</v>
      </c>
      <c r="Z534">
        <v>85</v>
      </c>
      <c r="AA534" t="s">
        <v>116</v>
      </c>
      <c r="AB534" t="s">
        <v>84</v>
      </c>
      <c r="AC534">
        <v>751009</v>
      </c>
      <c r="AD534" t="s">
        <v>51</v>
      </c>
      <c r="AE534">
        <v>560</v>
      </c>
      <c r="AF534" t="s">
        <v>1638</v>
      </c>
      <c r="AG534" t="s">
        <v>1639</v>
      </c>
      <c r="AH534">
        <v>17</v>
      </c>
      <c r="AI534">
        <v>80.75</v>
      </c>
      <c r="AJ534">
        <v>394.25</v>
      </c>
    </row>
    <row r="535" spans="1:36" x14ac:dyDescent="0.3">
      <c r="A535">
        <v>534</v>
      </c>
      <c r="B535" t="s">
        <v>1690</v>
      </c>
      <c r="C535" t="s">
        <v>1691</v>
      </c>
      <c r="D535" s="3">
        <v>0.2388888888888889</v>
      </c>
      <c r="E535" t="s">
        <v>1482</v>
      </c>
      <c r="F535">
        <v>2</v>
      </c>
      <c r="G535">
        <v>2018</v>
      </c>
      <c r="H535">
        <v>4</v>
      </c>
      <c r="I535">
        <v>14</v>
      </c>
      <c r="J535">
        <v>0</v>
      </c>
      <c r="K535">
        <v>0</v>
      </c>
      <c r="L535">
        <v>6</v>
      </c>
      <c r="M535">
        <v>1</v>
      </c>
      <c r="N535">
        <v>0</v>
      </c>
      <c r="O535">
        <v>0</v>
      </c>
      <c r="P535">
        <v>0</v>
      </c>
      <c r="Q535">
        <v>1</v>
      </c>
      <c r="R535">
        <v>0</v>
      </c>
      <c r="S535" t="s">
        <v>1692</v>
      </c>
      <c r="T535" t="s">
        <v>47</v>
      </c>
      <c r="U535" t="s">
        <v>1529</v>
      </c>
      <c r="V535" t="s">
        <v>38</v>
      </c>
      <c r="W535">
        <v>1</v>
      </c>
      <c r="X535" t="s">
        <v>39</v>
      </c>
      <c r="Y535">
        <v>320</v>
      </c>
      <c r="Z535">
        <v>85</v>
      </c>
      <c r="AA535" t="s">
        <v>1693</v>
      </c>
      <c r="AB535" t="s">
        <v>451</v>
      </c>
      <c r="AC535">
        <v>190004</v>
      </c>
      <c r="AD535" t="s">
        <v>51</v>
      </c>
      <c r="AE535">
        <v>405</v>
      </c>
      <c r="AF535" t="s">
        <v>1531</v>
      </c>
      <c r="AG535" t="s">
        <v>1263</v>
      </c>
      <c r="AH535">
        <v>17</v>
      </c>
      <c r="AI535">
        <v>54.4</v>
      </c>
      <c r="AJ535">
        <v>265.60000000000002</v>
      </c>
    </row>
    <row r="536" spans="1:36" x14ac:dyDescent="0.3">
      <c r="A536">
        <v>535</v>
      </c>
      <c r="B536" t="s">
        <v>1694</v>
      </c>
      <c r="C536" t="s">
        <v>1691</v>
      </c>
      <c r="D536" s="3">
        <v>0.44722222222222219</v>
      </c>
      <c r="E536" t="s">
        <v>1482</v>
      </c>
      <c r="F536">
        <v>2</v>
      </c>
      <c r="G536">
        <v>2018</v>
      </c>
      <c r="H536">
        <v>4</v>
      </c>
      <c r="I536">
        <v>14</v>
      </c>
      <c r="J536">
        <v>0</v>
      </c>
      <c r="K536">
        <v>0</v>
      </c>
      <c r="L536">
        <v>6</v>
      </c>
      <c r="M536">
        <v>1</v>
      </c>
      <c r="N536">
        <v>1</v>
      </c>
      <c r="O536">
        <v>0</v>
      </c>
      <c r="P536">
        <v>0</v>
      </c>
      <c r="Q536">
        <v>0</v>
      </c>
      <c r="R536">
        <v>0</v>
      </c>
      <c r="S536" t="s">
        <v>1695</v>
      </c>
      <c r="T536" t="s">
        <v>47</v>
      </c>
      <c r="U536" t="s">
        <v>115</v>
      </c>
      <c r="V536" t="s">
        <v>38</v>
      </c>
      <c r="W536">
        <v>1</v>
      </c>
      <c r="X536" t="s">
        <v>39</v>
      </c>
      <c r="Y536">
        <v>645</v>
      </c>
      <c r="Z536">
        <v>85</v>
      </c>
      <c r="AA536" t="s">
        <v>1249</v>
      </c>
      <c r="AB536" t="s">
        <v>1595</v>
      </c>
      <c r="AC536">
        <v>221005</v>
      </c>
      <c r="AD536" t="s">
        <v>42</v>
      </c>
      <c r="AE536">
        <v>730</v>
      </c>
      <c r="AF536" t="s">
        <v>117</v>
      </c>
      <c r="AG536" t="s">
        <v>118</v>
      </c>
      <c r="AH536">
        <v>13</v>
      </c>
      <c r="AI536">
        <v>83.85</v>
      </c>
      <c r="AJ536">
        <v>561.15</v>
      </c>
    </row>
    <row r="537" spans="1:36" x14ac:dyDescent="0.3">
      <c r="A537">
        <v>536</v>
      </c>
      <c r="B537" t="s">
        <v>1696</v>
      </c>
      <c r="C537" t="s">
        <v>1691</v>
      </c>
      <c r="D537" s="3">
        <v>0.59444444444444444</v>
      </c>
      <c r="E537" t="s">
        <v>1482</v>
      </c>
      <c r="F537">
        <v>2</v>
      </c>
      <c r="G537">
        <v>2018</v>
      </c>
      <c r="H537">
        <v>4</v>
      </c>
      <c r="I537">
        <v>14</v>
      </c>
      <c r="J537">
        <v>0</v>
      </c>
      <c r="K537">
        <v>0</v>
      </c>
      <c r="L537">
        <v>6</v>
      </c>
      <c r="M537">
        <v>1</v>
      </c>
      <c r="N537">
        <v>0</v>
      </c>
      <c r="O537">
        <v>1</v>
      </c>
      <c r="P537">
        <v>0</v>
      </c>
      <c r="Q537">
        <v>0</v>
      </c>
      <c r="R537">
        <v>1</v>
      </c>
      <c r="S537" t="s">
        <v>1697</v>
      </c>
      <c r="T537" t="s">
        <v>36</v>
      </c>
      <c r="U537" t="s">
        <v>1378</v>
      </c>
      <c r="V537" t="s">
        <v>38</v>
      </c>
      <c r="W537">
        <v>1</v>
      </c>
      <c r="X537" t="s">
        <v>39</v>
      </c>
      <c r="Y537">
        <v>410</v>
      </c>
      <c r="Z537">
        <v>85</v>
      </c>
      <c r="AA537" t="s">
        <v>373</v>
      </c>
      <c r="AB537" t="s">
        <v>106</v>
      </c>
      <c r="AC537">
        <v>201304</v>
      </c>
      <c r="AD537" t="s">
        <v>42</v>
      </c>
      <c r="AE537">
        <v>495</v>
      </c>
      <c r="AF537" t="s">
        <v>1379</v>
      </c>
      <c r="AG537" t="s">
        <v>1263</v>
      </c>
      <c r="AH537">
        <v>13</v>
      </c>
      <c r="AI537">
        <v>53.3</v>
      </c>
      <c r="AJ537">
        <v>356.7</v>
      </c>
    </row>
    <row r="538" spans="1:36" x14ac:dyDescent="0.3">
      <c r="A538">
        <v>537</v>
      </c>
      <c r="B538" t="s">
        <v>1698</v>
      </c>
      <c r="C538" t="s">
        <v>1691</v>
      </c>
      <c r="D538" s="3">
        <v>0.72430555555555554</v>
      </c>
      <c r="E538" t="s">
        <v>1482</v>
      </c>
      <c r="F538">
        <v>2</v>
      </c>
      <c r="G538">
        <v>2018</v>
      </c>
      <c r="H538">
        <v>4</v>
      </c>
      <c r="I538">
        <v>14</v>
      </c>
      <c r="J538">
        <v>0</v>
      </c>
      <c r="K538">
        <v>0</v>
      </c>
      <c r="L538">
        <v>6</v>
      </c>
      <c r="M538">
        <v>1</v>
      </c>
      <c r="N538">
        <v>0</v>
      </c>
      <c r="O538">
        <v>0</v>
      </c>
      <c r="P538">
        <v>1</v>
      </c>
      <c r="Q538">
        <v>0</v>
      </c>
      <c r="R538">
        <v>0</v>
      </c>
      <c r="S538" t="s">
        <v>1699</v>
      </c>
      <c r="T538" t="s">
        <v>47</v>
      </c>
      <c r="U538" t="s">
        <v>1587</v>
      </c>
      <c r="V538" t="s">
        <v>38</v>
      </c>
      <c r="W538">
        <v>1</v>
      </c>
      <c r="X538" t="s">
        <v>39</v>
      </c>
      <c r="Y538">
        <v>585</v>
      </c>
      <c r="Z538">
        <v>85</v>
      </c>
      <c r="AA538" t="s">
        <v>1700</v>
      </c>
      <c r="AB538" t="s">
        <v>126</v>
      </c>
      <c r="AC538">
        <v>332402</v>
      </c>
      <c r="AD538" t="s">
        <v>42</v>
      </c>
      <c r="AE538">
        <v>670</v>
      </c>
      <c r="AF538" t="s">
        <v>1589</v>
      </c>
      <c r="AG538" t="s">
        <v>66</v>
      </c>
      <c r="AH538">
        <v>13</v>
      </c>
      <c r="AI538">
        <v>76.05</v>
      </c>
      <c r="AJ538">
        <v>508.95</v>
      </c>
    </row>
    <row r="539" spans="1:36" x14ac:dyDescent="0.3">
      <c r="A539">
        <v>538</v>
      </c>
      <c r="B539" t="s">
        <v>1701</v>
      </c>
      <c r="C539" t="s">
        <v>1702</v>
      </c>
      <c r="D539" s="3">
        <v>0.78611111111111109</v>
      </c>
      <c r="E539" t="s">
        <v>1482</v>
      </c>
      <c r="F539">
        <v>2</v>
      </c>
      <c r="G539">
        <v>2018</v>
      </c>
      <c r="H539">
        <v>4</v>
      </c>
      <c r="I539">
        <v>15</v>
      </c>
      <c r="J539">
        <v>0</v>
      </c>
      <c r="K539">
        <v>0</v>
      </c>
      <c r="L539">
        <v>7</v>
      </c>
      <c r="M539">
        <v>1</v>
      </c>
      <c r="N539">
        <v>0</v>
      </c>
      <c r="O539">
        <v>0</v>
      </c>
      <c r="P539">
        <v>1</v>
      </c>
      <c r="Q539">
        <v>0</v>
      </c>
      <c r="R539">
        <v>1</v>
      </c>
      <c r="S539" t="s">
        <v>1433</v>
      </c>
      <c r="T539" t="s">
        <v>36</v>
      </c>
      <c r="U539" t="s">
        <v>37</v>
      </c>
      <c r="V539" t="s">
        <v>38</v>
      </c>
      <c r="W539">
        <v>1</v>
      </c>
      <c r="X539" t="s">
        <v>39</v>
      </c>
      <c r="Y539">
        <v>999</v>
      </c>
      <c r="Z539">
        <v>85</v>
      </c>
      <c r="AA539" t="s">
        <v>1434</v>
      </c>
      <c r="AB539" t="s">
        <v>1435</v>
      </c>
      <c r="AC539">
        <v>753001</v>
      </c>
      <c r="AD539" t="s">
        <v>42</v>
      </c>
      <c r="AE539">
        <v>1084</v>
      </c>
      <c r="AF539" t="s">
        <v>43</v>
      </c>
      <c r="AG539" t="s">
        <v>44</v>
      </c>
      <c r="AH539">
        <v>13</v>
      </c>
      <c r="AI539">
        <v>129.87</v>
      </c>
      <c r="AJ539">
        <v>869.13</v>
      </c>
    </row>
    <row r="540" spans="1:36" x14ac:dyDescent="0.3">
      <c r="A540">
        <v>539</v>
      </c>
      <c r="B540" t="s">
        <v>1703</v>
      </c>
      <c r="C540" t="s">
        <v>1704</v>
      </c>
      <c r="D540" s="3">
        <v>5.2083333333333336E-2</v>
      </c>
      <c r="E540" t="s">
        <v>1482</v>
      </c>
      <c r="F540">
        <v>2</v>
      </c>
      <c r="G540">
        <v>2018</v>
      </c>
      <c r="H540">
        <v>4</v>
      </c>
      <c r="I540">
        <v>16</v>
      </c>
      <c r="J540">
        <v>0</v>
      </c>
      <c r="K540">
        <v>0</v>
      </c>
      <c r="L540">
        <v>1</v>
      </c>
      <c r="M540">
        <v>0</v>
      </c>
      <c r="N540">
        <v>0</v>
      </c>
      <c r="O540">
        <v>0</v>
      </c>
      <c r="P540">
        <v>0</v>
      </c>
      <c r="Q540">
        <v>1</v>
      </c>
      <c r="R540">
        <v>0</v>
      </c>
      <c r="S540" t="s">
        <v>1705</v>
      </c>
      <c r="T540" t="s">
        <v>47</v>
      </c>
      <c r="U540" t="s">
        <v>1706</v>
      </c>
      <c r="V540" t="s">
        <v>38</v>
      </c>
      <c r="W540">
        <v>1</v>
      </c>
      <c r="X540" t="s">
        <v>39</v>
      </c>
      <c r="Y540">
        <v>251</v>
      </c>
      <c r="Z540">
        <v>85</v>
      </c>
      <c r="AA540" t="s">
        <v>1707</v>
      </c>
      <c r="AB540" t="s">
        <v>225</v>
      </c>
      <c r="AC540">
        <v>508116</v>
      </c>
      <c r="AD540" t="s">
        <v>51</v>
      </c>
      <c r="AE540">
        <v>336</v>
      </c>
      <c r="AF540" t="s">
        <v>1708</v>
      </c>
      <c r="AG540" t="s">
        <v>241</v>
      </c>
      <c r="AH540">
        <v>17</v>
      </c>
      <c r="AI540">
        <v>42.67</v>
      </c>
      <c r="AJ540">
        <v>208.33</v>
      </c>
    </row>
    <row r="541" spans="1:36" x14ac:dyDescent="0.3">
      <c r="A541">
        <v>540</v>
      </c>
      <c r="B541" t="s">
        <v>1709</v>
      </c>
      <c r="C541" t="s">
        <v>1704</v>
      </c>
      <c r="D541" s="3">
        <v>0.19652777777777777</v>
      </c>
      <c r="E541" t="s">
        <v>1482</v>
      </c>
      <c r="F541">
        <v>2</v>
      </c>
      <c r="G541">
        <v>2018</v>
      </c>
      <c r="H541">
        <v>4</v>
      </c>
      <c r="I541">
        <v>16</v>
      </c>
      <c r="J541">
        <v>0</v>
      </c>
      <c r="K541">
        <v>0</v>
      </c>
      <c r="L541">
        <v>1</v>
      </c>
      <c r="M541">
        <v>0</v>
      </c>
      <c r="N541">
        <v>0</v>
      </c>
      <c r="O541">
        <v>0</v>
      </c>
      <c r="P541">
        <v>0</v>
      </c>
      <c r="Q541">
        <v>1</v>
      </c>
      <c r="R541">
        <v>1</v>
      </c>
      <c r="S541" t="s">
        <v>1710</v>
      </c>
      <c r="T541" t="s">
        <v>36</v>
      </c>
      <c r="U541" t="s">
        <v>1661</v>
      </c>
      <c r="V541" t="s">
        <v>38</v>
      </c>
      <c r="W541">
        <v>1</v>
      </c>
      <c r="X541" t="s">
        <v>39</v>
      </c>
      <c r="Y541">
        <v>595</v>
      </c>
      <c r="Z541">
        <v>85</v>
      </c>
      <c r="AA541" t="s">
        <v>1711</v>
      </c>
      <c r="AB541" t="s">
        <v>99</v>
      </c>
      <c r="AC541">
        <v>673010</v>
      </c>
      <c r="AD541" t="s">
        <v>42</v>
      </c>
      <c r="AE541">
        <v>680</v>
      </c>
      <c r="AF541" t="s">
        <v>717</v>
      </c>
      <c r="AG541" t="s">
        <v>241</v>
      </c>
      <c r="AH541">
        <v>13</v>
      </c>
      <c r="AI541">
        <v>77.349999999999994</v>
      </c>
      <c r="AJ541">
        <v>517.65</v>
      </c>
    </row>
    <row r="542" spans="1:36" x14ac:dyDescent="0.3">
      <c r="A542">
        <v>541</v>
      </c>
      <c r="B542" t="s">
        <v>1712</v>
      </c>
      <c r="C542" t="s">
        <v>1704</v>
      </c>
      <c r="D542" s="3">
        <v>0.19930555555555554</v>
      </c>
      <c r="E542" t="s">
        <v>1482</v>
      </c>
      <c r="F542">
        <v>2</v>
      </c>
      <c r="G542">
        <v>2018</v>
      </c>
      <c r="H542">
        <v>4</v>
      </c>
      <c r="I542">
        <v>16</v>
      </c>
      <c r="J542">
        <v>0</v>
      </c>
      <c r="K542">
        <v>0</v>
      </c>
      <c r="L542">
        <v>1</v>
      </c>
      <c r="M542">
        <v>0</v>
      </c>
      <c r="N542">
        <v>0</v>
      </c>
      <c r="O542">
        <v>0</v>
      </c>
      <c r="P542">
        <v>0</v>
      </c>
      <c r="Q542">
        <v>1</v>
      </c>
      <c r="R542">
        <v>1</v>
      </c>
      <c r="S542" t="s">
        <v>1713</v>
      </c>
      <c r="T542" t="s">
        <v>36</v>
      </c>
      <c r="U542" t="s">
        <v>1661</v>
      </c>
      <c r="V542" t="s">
        <v>38</v>
      </c>
      <c r="W542">
        <v>1</v>
      </c>
      <c r="X542" t="s">
        <v>39</v>
      </c>
      <c r="Y542">
        <v>595</v>
      </c>
      <c r="Z542">
        <v>85</v>
      </c>
      <c r="AA542" t="s">
        <v>864</v>
      </c>
      <c r="AB542" t="s">
        <v>122</v>
      </c>
      <c r="AC542">
        <v>400607</v>
      </c>
      <c r="AD542" t="s">
        <v>42</v>
      </c>
      <c r="AE542">
        <v>680</v>
      </c>
      <c r="AF542" t="s">
        <v>717</v>
      </c>
      <c r="AG542" t="s">
        <v>241</v>
      </c>
      <c r="AH542">
        <v>13</v>
      </c>
      <c r="AI542">
        <v>77.349999999999994</v>
      </c>
      <c r="AJ542">
        <v>517.65</v>
      </c>
    </row>
    <row r="543" spans="1:36" x14ac:dyDescent="0.3">
      <c r="A543">
        <v>542</v>
      </c>
      <c r="B543" t="s">
        <v>1714</v>
      </c>
      <c r="C543" t="s">
        <v>1704</v>
      </c>
      <c r="D543" s="3">
        <v>0.30624999999999997</v>
      </c>
      <c r="E543" t="s">
        <v>1482</v>
      </c>
      <c r="F543">
        <v>2</v>
      </c>
      <c r="G543">
        <v>2018</v>
      </c>
      <c r="H543">
        <v>4</v>
      </c>
      <c r="I543">
        <v>16</v>
      </c>
      <c r="J543">
        <v>0</v>
      </c>
      <c r="K543">
        <v>0</v>
      </c>
      <c r="L543">
        <v>1</v>
      </c>
      <c r="M543">
        <v>0</v>
      </c>
      <c r="N543">
        <v>1</v>
      </c>
      <c r="O543">
        <v>0</v>
      </c>
      <c r="P543">
        <v>0</v>
      </c>
      <c r="Q543">
        <v>0</v>
      </c>
      <c r="R543">
        <v>0</v>
      </c>
      <c r="S543" t="s">
        <v>1715</v>
      </c>
      <c r="T543" t="s">
        <v>47</v>
      </c>
      <c r="U543" t="s">
        <v>1378</v>
      </c>
      <c r="V543" t="s">
        <v>38</v>
      </c>
      <c r="W543">
        <v>1</v>
      </c>
      <c r="X543" t="s">
        <v>39</v>
      </c>
      <c r="Y543">
        <v>410</v>
      </c>
      <c r="Z543">
        <v>85</v>
      </c>
      <c r="AA543" t="s">
        <v>373</v>
      </c>
      <c r="AB543" t="s">
        <v>106</v>
      </c>
      <c r="AC543">
        <v>201303</v>
      </c>
      <c r="AD543" t="s">
        <v>42</v>
      </c>
      <c r="AE543">
        <v>495</v>
      </c>
      <c r="AF543" t="s">
        <v>1379</v>
      </c>
      <c r="AG543" t="s">
        <v>1263</v>
      </c>
      <c r="AH543">
        <v>13</v>
      </c>
      <c r="AI543">
        <v>53.3</v>
      </c>
      <c r="AJ543">
        <v>356.7</v>
      </c>
    </row>
    <row r="544" spans="1:36" ht="28.8" x14ac:dyDescent="0.3">
      <c r="A544">
        <v>543</v>
      </c>
      <c r="B544" t="s">
        <v>1716</v>
      </c>
      <c r="C544" t="s">
        <v>1704</v>
      </c>
      <c r="D544" s="3">
        <v>0.4513888888888889</v>
      </c>
      <c r="E544" t="s">
        <v>1482</v>
      </c>
      <c r="F544">
        <v>2</v>
      </c>
      <c r="G544">
        <v>2018</v>
      </c>
      <c r="H544">
        <v>4</v>
      </c>
      <c r="I544">
        <v>16</v>
      </c>
      <c r="J544">
        <v>0</v>
      </c>
      <c r="K544">
        <v>0</v>
      </c>
      <c r="L544">
        <v>1</v>
      </c>
      <c r="M544">
        <v>0</v>
      </c>
      <c r="N544">
        <v>1</v>
      </c>
      <c r="O544">
        <v>0</v>
      </c>
      <c r="P544">
        <v>0</v>
      </c>
      <c r="Q544">
        <v>0</v>
      </c>
      <c r="R544">
        <v>1</v>
      </c>
      <c r="S544" t="s">
        <v>1717</v>
      </c>
      <c r="T544" t="s">
        <v>36</v>
      </c>
      <c r="U544" t="s">
        <v>1718</v>
      </c>
      <c r="V544" t="s">
        <v>38</v>
      </c>
      <c r="W544">
        <v>1</v>
      </c>
      <c r="X544" t="s">
        <v>39</v>
      </c>
      <c r="Y544">
        <v>355</v>
      </c>
      <c r="Z544">
        <v>85</v>
      </c>
      <c r="AA544" t="s">
        <v>1719</v>
      </c>
      <c r="AB544" t="s">
        <v>126</v>
      </c>
      <c r="AC544">
        <v>335063</v>
      </c>
      <c r="AD544" t="s">
        <v>51</v>
      </c>
      <c r="AE544">
        <v>440</v>
      </c>
      <c r="AF544" s="1" t="s">
        <v>1720</v>
      </c>
      <c r="AG544" t="s">
        <v>1721</v>
      </c>
      <c r="AH544">
        <v>17</v>
      </c>
      <c r="AI544">
        <v>60.35</v>
      </c>
      <c r="AJ544">
        <v>294.64999999999998</v>
      </c>
    </row>
    <row r="545" spans="1:36" x14ac:dyDescent="0.3">
      <c r="A545">
        <v>544</v>
      </c>
      <c r="B545" t="s">
        <v>1722</v>
      </c>
      <c r="C545" t="s">
        <v>1704</v>
      </c>
      <c r="D545" s="3">
        <v>0.55833333333333335</v>
      </c>
      <c r="E545" t="s">
        <v>1482</v>
      </c>
      <c r="F545">
        <v>2</v>
      </c>
      <c r="G545">
        <v>2018</v>
      </c>
      <c r="H545">
        <v>4</v>
      </c>
      <c r="I545">
        <v>16</v>
      </c>
      <c r="J545">
        <v>0</v>
      </c>
      <c r="K545">
        <v>0</v>
      </c>
      <c r="L545">
        <v>1</v>
      </c>
      <c r="M545">
        <v>0</v>
      </c>
      <c r="N545">
        <v>0</v>
      </c>
      <c r="O545">
        <v>1</v>
      </c>
      <c r="P545">
        <v>0</v>
      </c>
      <c r="Q545">
        <v>0</v>
      </c>
      <c r="R545">
        <v>0</v>
      </c>
      <c r="S545" t="s">
        <v>1723</v>
      </c>
      <c r="T545" t="s">
        <v>47</v>
      </c>
      <c r="U545" t="s">
        <v>1569</v>
      </c>
      <c r="V545" t="s">
        <v>38</v>
      </c>
      <c r="W545">
        <v>1</v>
      </c>
      <c r="X545" t="s">
        <v>39</v>
      </c>
      <c r="Y545">
        <v>1100</v>
      </c>
      <c r="Z545">
        <v>85</v>
      </c>
      <c r="AA545" t="s">
        <v>1724</v>
      </c>
      <c r="AB545" t="s">
        <v>126</v>
      </c>
      <c r="AC545">
        <v>344701</v>
      </c>
      <c r="AD545" t="s">
        <v>42</v>
      </c>
      <c r="AE545">
        <v>1185</v>
      </c>
      <c r="AF545" t="s">
        <v>1571</v>
      </c>
      <c r="AG545" t="s">
        <v>1572</v>
      </c>
      <c r="AH545">
        <v>13</v>
      </c>
      <c r="AI545">
        <v>143</v>
      </c>
      <c r="AJ545">
        <v>957</v>
      </c>
    </row>
    <row r="546" spans="1:36" x14ac:dyDescent="0.3">
      <c r="A546">
        <v>545</v>
      </c>
      <c r="B546" t="s">
        <v>1725</v>
      </c>
      <c r="C546" t="s">
        <v>1704</v>
      </c>
      <c r="D546" s="3">
        <v>0.68472222222222223</v>
      </c>
      <c r="E546" t="s">
        <v>1482</v>
      </c>
      <c r="F546">
        <v>2</v>
      </c>
      <c r="G546">
        <v>2018</v>
      </c>
      <c r="H546">
        <v>4</v>
      </c>
      <c r="I546">
        <v>16</v>
      </c>
      <c r="J546">
        <v>0</v>
      </c>
      <c r="K546">
        <v>0</v>
      </c>
      <c r="L546">
        <v>1</v>
      </c>
      <c r="M546">
        <v>0</v>
      </c>
      <c r="N546">
        <v>0</v>
      </c>
      <c r="O546">
        <v>0</v>
      </c>
      <c r="P546">
        <v>1</v>
      </c>
      <c r="Q546">
        <v>0</v>
      </c>
      <c r="R546">
        <v>0</v>
      </c>
      <c r="S546" t="s">
        <v>1726</v>
      </c>
      <c r="T546" t="s">
        <v>47</v>
      </c>
      <c r="U546" t="s">
        <v>1484</v>
      </c>
      <c r="V546" t="s">
        <v>38</v>
      </c>
      <c r="W546">
        <v>1</v>
      </c>
      <c r="X546" t="s">
        <v>39</v>
      </c>
      <c r="Y546">
        <v>695</v>
      </c>
      <c r="Z546">
        <v>85</v>
      </c>
      <c r="AA546" t="s">
        <v>1727</v>
      </c>
      <c r="AB546" t="s">
        <v>58</v>
      </c>
      <c r="AC546">
        <v>782002</v>
      </c>
      <c r="AD546" t="s">
        <v>51</v>
      </c>
      <c r="AE546">
        <v>780</v>
      </c>
      <c r="AF546" t="s">
        <v>1486</v>
      </c>
      <c r="AG546" t="s">
        <v>1487</v>
      </c>
      <c r="AH546">
        <v>17</v>
      </c>
      <c r="AI546">
        <v>118.15</v>
      </c>
      <c r="AJ546">
        <v>576.85</v>
      </c>
    </row>
    <row r="547" spans="1:36" x14ac:dyDescent="0.3">
      <c r="A547">
        <v>546</v>
      </c>
      <c r="B547" t="s">
        <v>1728</v>
      </c>
      <c r="C547" t="s">
        <v>1704</v>
      </c>
      <c r="D547" s="3">
        <v>0.68541666666666667</v>
      </c>
      <c r="E547" t="s">
        <v>1482</v>
      </c>
      <c r="F547">
        <v>2</v>
      </c>
      <c r="G547">
        <v>2018</v>
      </c>
      <c r="H547">
        <v>4</v>
      </c>
      <c r="I547">
        <v>16</v>
      </c>
      <c r="J547">
        <v>0</v>
      </c>
      <c r="K547">
        <v>0</v>
      </c>
      <c r="L547">
        <v>1</v>
      </c>
      <c r="M547">
        <v>0</v>
      </c>
      <c r="N547">
        <v>0</v>
      </c>
      <c r="O547">
        <v>0</v>
      </c>
      <c r="P547">
        <v>1</v>
      </c>
      <c r="Q547">
        <v>0</v>
      </c>
      <c r="R547">
        <v>1</v>
      </c>
      <c r="S547" t="s">
        <v>1729</v>
      </c>
      <c r="T547" t="s">
        <v>36</v>
      </c>
      <c r="U547" t="s">
        <v>388</v>
      </c>
      <c r="V547" t="s">
        <v>38</v>
      </c>
      <c r="W547">
        <v>1</v>
      </c>
      <c r="X547" t="s">
        <v>39</v>
      </c>
      <c r="Y547">
        <v>899</v>
      </c>
      <c r="Z547">
        <v>85</v>
      </c>
      <c r="AA547" t="s">
        <v>1730</v>
      </c>
      <c r="AB547" t="s">
        <v>106</v>
      </c>
      <c r="AC547">
        <v>232101</v>
      </c>
      <c r="AD547" t="s">
        <v>51</v>
      </c>
      <c r="AE547">
        <v>984</v>
      </c>
      <c r="AF547" t="s">
        <v>240</v>
      </c>
      <c r="AG547" t="s">
        <v>241</v>
      </c>
      <c r="AH547">
        <v>17</v>
      </c>
      <c r="AI547">
        <v>152.83000000000001</v>
      </c>
      <c r="AJ547">
        <v>746.17</v>
      </c>
    </row>
    <row r="548" spans="1:36" x14ac:dyDescent="0.3">
      <c r="A548">
        <v>547</v>
      </c>
      <c r="B548" t="s">
        <v>1731</v>
      </c>
      <c r="C548" t="s">
        <v>1704</v>
      </c>
      <c r="D548" s="3">
        <v>0.98958333333333337</v>
      </c>
      <c r="E548" t="s">
        <v>1482</v>
      </c>
      <c r="F548">
        <v>2</v>
      </c>
      <c r="G548">
        <v>2018</v>
      </c>
      <c r="H548">
        <v>4</v>
      </c>
      <c r="I548">
        <v>16</v>
      </c>
      <c r="J548">
        <v>0</v>
      </c>
      <c r="K548">
        <v>0</v>
      </c>
      <c r="L548">
        <v>1</v>
      </c>
      <c r="M548">
        <v>0</v>
      </c>
      <c r="N548">
        <v>0</v>
      </c>
      <c r="O548">
        <v>0</v>
      </c>
      <c r="P548">
        <v>0</v>
      </c>
      <c r="Q548">
        <v>1</v>
      </c>
      <c r="R548">
        <v>1</v>
      </c>
      <c r="S548" t="s">
        <v>1732</v>
      </c>
      <c r="T548" t="s">
        <v>36</v>
      </c>
      <c r="U548" t="s">
        <v>1261</v>
      </c>
      <c r="V548" t="s">
        <v>38</v>
      </c>
      <c r="W548">
        <v>1</v>
      </c>
      <c r="X548" t="s">
        <v>39</v>
      </c>
      <c r="Y548">
        <v>555</v>
      </c>
      <c r="Z548">
        <v>85</v>
      </c>
      <c r="AA548" t="s">
        <v>1733</v>
      </c>
      <c r="AB548" t="s">
        <v>122</v>
      </c>
      <c r="AC548">
        <v>400104</v>
      </c>
      <c r="AD548" t="s">
        <v>42</v>
      </c>
      <c r="AE548">
        <v>640</v>
      </c>
      <c r="AF548" t="s">
        <v>1262</v>
      </c>
      <c r="AG548" t="s">
        <v>1263</v>
      </c>
      <c r="AH548">
        <v>13</v>
      </c>
      <c r="AI548">
        <v>72.150000000000006</v>
      </c>
      <c r="AJ548">
        <v>482.85</v>
      </c>
    </row>
    <row r="549" spans="1:36" x14ac:dyDescent="0.3">
      <c r="A549">
        <v>548</v>
      </c>
      <c r="B549" t="s">
        <v>1734</v>
      </c>
      <c r="C549" t="s">
        <v>1735</v>
      </c>
      <c r="D549" s="3">
        <v>0.2986111111111111</v>
      </c>
      <c r="E549" t="s">
        <v>1482</v>
      </c>
      <c r="F549">
        <v>2</v>
      </c>
      <c r="G549">
        <v>2018</v>
      </c>
      <c r="H549">
        <v>4</v>
      </c>
      <c r="I549">
        <v>17</v>
      </c>
      <c r="J549">
        <v>0</v>
      </c>
      <c r="K549">
        <v>0</v>
      </c>
      <c r="L549">
        <v>2</v>
      </c>
      <c r="M549">
        <v>0</v>
      </c>
      <c r="N549">
        <v>1</v>
      </c>
      <c r="O549">
        <v>0</v>
      </c>
      <c r="P549">
        <v>0</v>
      </c>
      <c r="Q549">
        <v>0</v>
      </c>
      <c r="R549">
        <v>0</v>
      </c>
      <c r="S549" t="s">
        <v>1736</v>
      </c>
      <c r="T549" t="s">
        <v>47</v>
      </c>
      <c r="U549" t="s">
        <v>1261</v>
      </c>
      <c r="V549" t="s">
        <v>38</v>
      </c>
      <c r="W549">
        <v>1</v>
      </c>
      <c r="X549" t="s">
        <v>39</v>
      </c>
      <c r="Y549">
        <v>555</v>
      </c>
      <c r="Z549">
        <v>85</v>
      </c>
      <c r="AA549" t="s">
        <v>1737</v>
      </c>
      <c r="AB549" t="s">
        <v>126</v>
      </c>
      <c r="AC549">
        <v>333031</v>
      </c>
      <c r="AD549" t="s">
        <v>42</v>
      </c>
      <c r="AE549">
        <v>640</v>
      </c>
      <c r="AF549" t="s">
        <v>1262</v>
      </c>
      <c r="AG549" t="s">
        <v>1263</v>
      </c>
      <c r="AH549">
        <v>13</v>
      </c>
      <c r="AI549">
        <v>72.150000000000006</v>
      </c>
      <c r="AJ549">
        <v>482.85</v>
      </c>
    </row>
    <row r="550" spans="1:36" x14ac:dyDescent="0.3">
      <c r="A550">
        <v>549</v>
      </c>
      <c r="B550" t="s">
        <v>1738</v>
      </c>
      <c r="C550" t="s">
        <v>1739</v>
      </c>
      <c r="D550" s="3">
        <v>0.14652777777777778</v>
      </c>
      <c r="E550" t="s">
        <v>1482</v>
      </c>
      <c r="F550">
        <v>2</v>
      </c>
      <c r="G550">
        <v>2018</v>
      </c>
      <c r="H550">
        <v>4</v>
      </c>
      <c r="I550">
        <v>18</v>
      </c>
      <c r="J550">
        <v>0</v>
      </c>
      <c r="K550">
        <v>0</v>
      </c>
      <c r="L550">
        <v>3</v>
      </c>
      <c r="M550">
        <v>0</v>
      </c>
      <c r="N550">
        <v>0</v>
      </c>
      <c r="O550">
        <v>0</v>
      </c>
      <c r="P550">
        <v>0</v>
      </c>
      <c r="Q550">
        <v>1</v>
      </c>
      <c r="R550">
        <v>0</v>
      </c>
      <c r="S550" t="s">
        <v>1740</v>
      </c>
      <c r="T550" t="s">
        <v>47</v>
      </c>
      <c r="U550" t="s">
        <v>1261</v>
      </c>
      <c r="V550" t="s">
        <v>38</v>
      </c>
      <c r="W550">
        <v>1</v>
      </c>
      <c r="X550" t="s">
        <v>39</v>
      </c>
      <c r="Y550">
        <v>555</v>
      </c>
      <c r="Z550">
        <v>85</v>
      </c>
      <c r="AA550" t="s">
        <v>1741</v>
      </c>
      <c r="AB550" t="s">
        <v>126</v>
      </c>
      <c r="AC550">
        <v>313002</v>
      </c>
      <c r="AD550" t="s">
        <v>42</v>
      </c>
      <c r="AE550">
        <v>640</v>
      </c>
      <c r="AF550" t="s">
        <v>1262</v>
      </c>
      <c r="AG550" t="s">
        <v>1263</v>
      </c>
      <c r="AH550">
        <v>13</v>
      </c>
      <c r="AI550">
        <v>72.150000000000006</v>
      </c>
      <c r="AJ550">
        <v>482.85</v>
      </c>
    </row>
    <row r="551" spans="1:36" x14ac:dyDescent="0.3">
      <c r="A551">
        <v>550</v>
      </c>
      <c r="B551" t="s">
        <v>1742</v>
      </c>
      <c r="C551" t="s">
        <v>1739</v>
      </c>
      <c r="D551" s="3">
        <v>0.17986111111111111</v>
      </c>
      <c r="E551" t="s">
        <v>1482</v>
      </c>
      <c r="F551">
        <v>2</v>
      </c>
      <c r="G551">
        <v>2018</v>
      </c>
      <c r="H551">
        <v>4</v>
      </c>
      <c r="I551">
        <v>18</v>
      </c>
      <c r="J551">
        <v>0</v>
      </c>
      <c r="K551">
        <v>0</v>
      </c>
      <c r="L551">
        <v>3</v>
      </c>
      <c r="M551">
        <v>0</v>
      </c>
      <c r="N551">
        <v>0</v>
      </c>
      <c r="O551">
        <v>0</v>
      </c>
      <c r="P551">
        <v>0</v>
      </c>
      <c r="Q551">
        <v>1</v>
      </c>
      <c r="R551">
        <v>0</v>
      </c>
      <c r="S551" t="s">
        <v>1743</v>
      </c>
      <c r="T551" t="s">
        <v>47</v>
      </c>
      <c r="U551" t="s">
        <v>953</v>
      </c>
      <c r="V551" t="s">
        <v>38</v>
      </c>
      <c r="W551">
        <v>1</v>
      </c>
      <c r="X551" t="s">
        <v>39</v>
      </c>
      <c r="Y551">
        <v>780</v>
      </c>
      <c r="Z551">
        <v>85</v>
      </c>
      <c r="AA551" t="s">
        <v>1744</v>
      </c>
      <c r="AB551" t="s">
        <v>50</v>
      </c>
      <c r="AC551">
        <v>623518</v>
      </c>
      <c r="AD551" t="s">
        <v>42</v>
      </c>
      <c r="AE551">
        <v>865</v>
      </c>
      <c r="AF551" t="s">
        <v>955</v>
      </c>
      <c r="AG551" t="s">
        <v>956</v>
      </c>
      <c r="AH551">
        <v>13</v>
      </c>
      <c r="AI551">
        <v>101.4</v>
      </c>
      <c r="AJ551">
        <v>678.6</v>
      </c>
    </row>
    <row r="552" spans="1:36" x14ac:dyDescent="0.3">
      <c r="A552">
        <v>551</v>
      </c>
      <c r="B552" t="s">
        <v>1745</v>
      </c>
      <c r="C552" t="s">
        <v>1739</v>
      </c>
      <c r="D552" s="3">
        <v>0.43472222222222223</v>
      </c>
      <c r="E552" t="s">
        <v>1482</v>
      </c>
      <c r="F552">
        <v>2</v>
      </c>
      <c r="G552">
        <v>2018</v>
      </c>
      <c r="H552">
        <v>4</v>
      </c>
      <c r="I552">
        <v>18</v>
      </c>
      <c r="J552">
        <v>0</v>
      </c>
      <c r="K552">
        <v>0</v>
      </c>
      <c r="L552">
        <v>3</v>
      </c>
      <c r="M552">
        <v>0</v>
      </c>
      <c r="N552">
        <v>1</v>
      </c>
      <c r="O552">
        <v>0</v>
      </c>
      <c r="P552">
        <v>0</v>
      </c>
      <c r="Q552">
        <v>0</v>
      </c>
      <c r="R552">
        <v>1</v>
      </c>
      <c r="S552" t="s">
        <v>1746</v>
      </c>
      <c r="T552" t="s">
        <v>36</v>
      </c>
      <c r="U552" t="s">
        <v>1747</v>
      </c>
      <c r="V552" t="s">
        <v>38</v>
      </c>
      <c r="W552">
        <v>1</v>
      </c>
      <c r="X552" t="s">
        <v>39</v>
      </c>
      <c r="Y552">
        <v>148</v>
      </c>
      <c r="Z552">
        <v>85</v>
      </c>
      <c r="AA552" t="s">
        <v>1748</v>
      </c>
      <c r="AB552" t="s">
        <v>126</v>
      </c>
      <c r="AC552">
        <v>335037</v>
      </c>
      <c r="AD552" t="s">
        <v>42</v>
      </c>
      <c r="AE552">
        <v>233</v>
      </c>
      <c r="AF552" t="s">
        <v>1749</v>
      </c>
      <c r="AG552" t="s">
        <v>1750</v>
      </c>
      <c r="AH552">
        <v>13</v>
      </c>
      <c r="AI552">
        <v>19.239999999999998</v>
      </c>
      <c r="AJ552">
        <v>128.76</v>
      </c>
    </row>
    <row r="553" spans="1:36" x14ac:dyDescent="0.3">
      <c r="A553">
        <v>552</v>
      </c>
      <c r="B553" t="s">
        <v>1751</v>
      </c>
      <c r="C553" t="s">
        <v>1739</v>
      </c>
      <c r="D553" s="3">
        <v>0.55138888888888882</v>
      </c>
      <c r="E553" t="s">
        <v>1482</v>
      </c>
      <c r="F553">
        <v>2</v>
      </c>
      <c r="G553">
        <v>2018</v>
      </c>
      <c r="H553">
        <v>4</v>
      </c>
      <c r="I553">
        <v>18</v>
      </c>
      <c r="J553">
        <v>0</v>
      </c>
      <c r="K553">
        <v>0</v>
      </c>
      <c r="L553">
        <v>3</v>
      </c>
      <c r="M553">
        <v>0</v>
      </c>
      <c r="N553">
        <v>0</v>
      </c>
      <c r="O553">
        <v>1</v>
      </c>
      <c r="P553">
        <v>0</v>
      </c>
      <c r="Q553">
        <v>0</v>
      </c>
      <c r="R553">
        <v>0</v>
      </c>
      <c r="S553" t="s">
        <v>1752</v>
      </c>
      <c r="T553" t="s">
        <v>47</v>
      </c>
      <c r="U553" t="s">
        <v>388</v>
      </c>
      <c r="V553" t="s">
        <v>38</v>
      </c>
      <c r="W553">
        <v>1</v>
      </c>
      <c r="X553" t="s">
        <v>39</v>
      </c>
      <c r="Y553">
        <v>899</v>
      </c>
      <c r="Z553">
        <v>85</v>
      </c>
      <c r="AA553" t="s">
        <v>159</v>
      </c>
      <c r="AB553" t="s">
        <v>160</v>
      </c>
      <c r="AC553">
        <v>110029</v>
      </c>
      <c r="AD553" t="s">
        <v>51</v>
      </c>
      <c r="AE553">
        <v>984</v>
      </c>
      <c r="AF553" t="s">
        <v>240</v>
      </c>
      <c r="AG553" t="s">
        <v>241</v>
      </c>
      <c r="AH553">
        <v>17</v>
      </c>
      <c r="AI553">
        <v>152.83000000000001</v>
      </c>
      <c r="AJ553">
        <v>746.17</v>
      </c>
    </row>
    <row r="554" spans="1:36" x14ac:dyDescent="0.3">
      <c r="A554">
        <v>553</v>
      </c>
      <c r="B554" t="s">
        <v>1753</v>
      </c>
      <c r="C554" t="s">
        <v>1739</v>
      </c>
      <c r="D554" s="3">
        <v>0.78263888888888899</v>
      </c>
      <c r="E554" t="s">
        <v>1482</v>
      </c>
      <c r="F554">
        <v>2</v>
      </c>
      <c r="G554">
        <v>2018</v>
      </c>
      <c r="H554">
        <v>4</v>
      </c>
      <c r="I554">
        <v>18</v>
      </c>
      <c r="J554">
        <v>0</v>
      </c>
      <c r="K554">
        <v>0</v>
      </c>
      <c r="L554">
        <v>3</v>
      </c>
      <c r="M554">
        <v>0</v>
      </c>
      <c r="N554">
        <v>0</v>
      </c>
      <c r="O554">
        <v>0</v>
      </c>
      <c r="P554">
        <v>1</v>
      </c>
      <c r="Q554">
        <v>0</v>
      </c>
      <c r="R554">
        <v>1</v>
      </c>
      <c r="S554" t="s">
        <v>1754</v>
      </c>
      <c r="T554" t="s">
        <v>36</v>
      </c>
      <c r="U554" t="s">
        <v>238</v>
      </c>
      <c r="V554" t="s">
        <v>38</v>
      </c>
      <c r="W554">
        <v>1</v>
      </c>
      <c r="X554" t="s">
        <v>39</v>
      </c>
      <c r="Y554">
        <v>768</v>
      </c>
      <c r="Z554">
        <v>85</v>
      </c>
      <c r="AA554" t="s">
        <v>1755</v>
      </c>
      <c r="AB554" t="s">
        <v>214</v>
      </c>
      <c r="AC554">
        <v>263145</v>
      </c>
      <c r="AD554" t="s">
        <v>51</v>
      </c>
      <c r="AE554">
        <v>853</v>
      </c>
      <c r="AF554" t="s">
        <v>240</v>
      </c>
      <c r="AG554" t="s">
        <v>241</v>
      </c>
      <c r="AH554">
        <v>17</v>
      </c>
      <c r="AI554">
        <v>130.56</v>
      </c>
      <c r="AJ554">
        <v>637.44000000000005</v>
      </c>
    </row>
    <row r="555" spans="1:36" x14ac:dyDescent="0.3">
      <c r="A555">
        <v>554</v>
      </c>
      <c r="B555" t="s">
        <v>1756</v>
      </c>
      <c r="C555" t="s">
        <v>1757</v>
      </c>
      <c r="D555" s="3">
        <v>8.1250000000000003E-2</v>
      </c>
      <c r="E555" t="s">
        <v>1482</v>
      </c>
      <c r="F555">
        <v>2</v>
      </c>
      <c r="G555">
        <v>2018</v>
      </c>
      <c r="H555">
        <v>4</v>
      </c>
      <c r="I555">
        <v>19</v>
      </c>
      <c r="J555">
        <v>0</v>
      </c>
      <c r="K555">
        <v>0</v>
      </c>
      <c r="L555">
        <v>4</v>
      </c>
      <c r="M555">
        <v>0</v>
      </c>
      <c r="N555">
        <v>0</v>
      </c>
      <c r="O555">
        <v>0</v>
      </c>
      <c r="P555">
        <v>0</v>
      </c>
      <c r="Q555">
        <v>1</v>
      </c>
      <c r="R555">
        <v>0</v>
      </c>
      <c r="S555" t="s">
        <v>1758</v>
      </c>
      <c r="T555" t="s">
        <v>47</v>
      </c>
      <c r="U555" t="s">
        <v>1378</v>
      </c>
      <c r="V555" t="s">
        <v>38</v>
      </c>
      <c r="W555">
        <v>1</v>
      </c>
      <c r="X555" t="s">
        <v>39</v>
      </c>
      <c r="Y555">
        <v>410</v>
      </c>
      <c r="Z555">
        <v>85</v>
      </c>
      <c r="AA555" t="s">
        <v>174</v>
      </c>
      <c r="AB555" t="s">
        <v>122</v>
      </c>
      <c r="AC555">
        <v>400012</v>
      </c>
      <c r="AD555" t="s">
        <v>42</v>
      </c>
      <c r="AE555">
        <v>495</v>
      </c>
      <c r="AF555" t="s">
        <v>1379</v>
      </c>
      <c r="AG555" t="s">
        <v>1263</v>
      </c>
      <c r="AH555">
        <v>13</v>
      </c>
      <c r="AI555">
        <v>53.3</v>
      </c>
      <c r="AJ555">
        <v>356.7</v>
      </c>
    </row>
    <row r="556" spans="1:36" x14ac:dyDescent="0.3">
      <c r="A556">
        <v>555</v>
      </c>
      <c r="B556" t="s">
        <v>1759</v>
      </c>
      <c r="C556" t="s">
        <v>1757</v>
      </c>
      <c r="D556" s="3">
        <v>0.22222222222222221</v>
      </c>
      <c r="E556" t="s">
        <v>1482</v>
      </c>
      <c r="F556">
        <v>2</v>
      </c>
      <c r="G556">
        <v>2018</v>
      </c>
      <c r="H556">
        <v>4</v>
      </c>
      <c r="I556">
        <v>19</v>
      </c>
      <c r="J556">
        <v>0</v>
      </c>
      <c r="K556">
        <v>0</v>
      </c>
      <c r="L556">
        <v>4</v>
      </c>
      <c r="M556">
        <v>0</v>
      </c>
      <c r="N556">
        <v>0</v>
      </c>
      <c r="O556">
        <v>0</v>
      </c>
      <c r="P556">
        <v>0</v>
      </c>
      <c r="Q556">
        <v>1</v>
      </c>
      <c r="R556">
        <v>1</v>
      </c>
      <c r="S556" t="s">
        <v>1760</v>
      </c>
      <c r="T556" t="s">
        <v>36</v>
      </c>
      <c r="U556" t="s">
        <v>1378</v>
      </c>
      <c r="V556" t="s">
        <v>38</v>
      </c>
      <c r="W556">
        <v>1</v>
      </c>
      <c r="X556" t="s">
        <v>39</v>
      </c>
      <c r="Y556">
        <v>410</v>
      </c>
      <c r="Z556">
        <v>85</v>
      </c>
      <c r="AA556" t="s">
        <v>125</v>
      </c>
      <c r="AB556" t="s">
        <v>126</v>
      </c>
      <c r="AC556">
        <v>305001</v>
      </c>
      <c r="AD556" t="s">
        <v>42</v>
      </c>
      <c r="AE556">
        <v>495</v>
      </c>
      <c r="AF556" t="s">
        <v>1379</v>
      </c>
      <c r="AG556" t="s">
        <v>1263</v>
      </c>
      <c r="AH556">
        <v>13</v>
      </c>
      <c r="AI556">
        <v>53.3</v>
      </c>
      <c r="AJ556">
        <v>356.7</v>
      </c>
    </row>
    <row r="557" spans="1:36" x14ac:dyDescent="0.3">
      <c r="A557">
        <v>556</v>
      </c>
      <c r="B557" t="s">
        <v>1759</v>
      </c>
      <c r="C557" t="s">
        <v>1757</v>
      </c>
      <c r="D557" s="3">
        <v>0.22222222222222221</v>
      </c>
      <c r="E557" t="s">
        <v>1482</v>
      </c>
      <c r="F557">
        <v>2</v>
      </c>
      <c r="G557">
        <v>2018</v>
      </c>
      <c r="H557">
        <v>4</v>
      </c>
      <c r="I557">
        <v>19</v>
      </c>
      <c r="J557">
        <v>0</v>
      </c>
      <c r="K557">
        <v>0</v>
      </c>
      <c r="L557">
        <v>4</v>
      </c>
      <c r="M557">
        <v>0</v>
      </c>
      <c r="N557">
        <v>0</v>
      </c>
      <c r="O557">
        <v>0</v>
      </c>
      <c r="P557">
        <v>0</v>
      </c>
      <c r="Q557">
        <v>1</v>
      </c>
      <c r="R557">
        <v>1</v>
      </c>
      <c r="S557" t="s">
        <v>1761</v>
      </c>
      <c r="T557" t="s">
        <v>36</v>
      </c>
      <c r="U557" t="s">
        <v>1261</v>
      </c>
      <c r="V557" t="s">
        <v>38</v>
      </c>
      <c r="W557">
        <v>1</v>
      </c>
      <c r="X557" t="s">
        <v>39</v>
      </c>
      <c r="Y557">
        <v>555</v>
      </c>
      <c r="Z557">
        <v>85</v>
      </c>
      <c r="AA557" t="s">
        <v>125</v>
      </c>
      <c r="AB557" t="s">
        <v>126</v>
      </c>
      <c r="AC557">
        <v>305001</v>
      </c>
      <c r="AD557" t="s">
        <v>42</v>
      </c>
      <c r="AE557">
        <v>640</v>
      </c>
      <c r="AF557" t="s">
        <v>1262</v>
      </c>
      <c r="AG557" t="s">
        <v>1263</v>
      </c>
      <c r="AH557">
        <v>13</v>
      </c>
      <c r="AI557">
        <v>72.150000000000006</v>
      </c>
      <c r="AJ557">
        <v>482.85</v>
      </c>
    </row>
    <row r="558" spans="1:36" x14ac:dyDescent="0.3">
      <c r="A558">
        <v>557</v>
      </c>
      <c r="B558" t="s">
        <v>1762</v>
      </c>
      <c r="C558" t="s">
        <v>1757</v>
      </c>
      <c r="D558" s="3">
        <v>0.43541666666666662</v>
      </c>
      <c r="E558" t="s">
        <v>1482</v>
      </c>
      <c r="F558">
        <v>2</v>
      </c>
      <c r="G558">
        <v>2018</v>
      </c>
      <c r="H558">
        <v>4</v>
      </c>
      <c r="I558">
        <v>19</v>
      </c>
      <c r="J558">
        <v>0</v>
      </c>
      <c r="K558">
        <v>0</v>
      </c>
      <c r="L558">
        <v>4</v>
      </c>
      <c r="M558">
        <v>0</v>
      </c>
      <c r="N558">
        <v>1</v>
      </c>
      <c r="O558">
        <v>0</v>
      </c>
      <c r="P558">
        <v>0</v>
      </c>
      <c r="Q558">
        <v>0</v>
      </c>
      <c r="R558">
        <v>0</v>
      </c>
      <c r="S558" t="s">
        <v>1763</v>
      </c>
      <c r="T558" t="s">
        <v>47</v>
      </c>
      <c r="U558" t="s">
        <v>1378</v>
      </c>
      <c r="V558" t="s">
        <v>38</v>
      </c>
      <c r="W558">
        <v>1</v>
      </c>
      <c r="X558" t="s">
        <v>39</v>
      </c>
      <c r="Y558">
        <v>410</v>
      </c>
      <c r="Z558">
        <v>85</v>
      </c>
      <c r="AA558" t="s">
        <v>1741</v>
      </c>
      <c r="AB558" t="s">
        <v>126</v>
      </c>
      <c r="AC558">
        <v>313002</v>
      </c>
      <c r="AD558" t="s">
        <v>42</v>
      </c>
      <c r="AE558">
        <v>495</v>
      </c>
      <c r="AF558" t="s">
        <v>1379</v>
      </c>
      <c r="AG558" t="s">
        <v>1263</v>
      </c>
      <c r="AH558">
        <v>13</v>
      </c>
      <c r="AI558">
        <v>53.3</v>
      </c>
      <c r="AJ558">
        <v>356.7</v>
      </c>
    </row>
    <row r="559" spans="1:36" x14ac:dyDescent="0.3">
      <c r="A559">
        <v>558</v>
      </c>
      <c r="B559" t="s">
        <v>1764</v>
      </c>
      <c r="C559" t="s">
        <v>1757</v>
      </c>
      <c r="D559" s="3">
        <v>0.43888888888888888</v>
      </c>
      <c r="E559" t="s">
        <v>1482</v>
      </c>
      <c r="F559">
        <v>2</v>
      </c>
      <c r="G559">
        <v>2018</v>
      </c>
      <c r="H559">
        <v>4</v>
      </c>
      <c r="I559">
        <v>19</v>
      </c>
      <c r="J559">
        <v>0</v>
      </c>
      <c r="K559">
        <v>0</v>
      </c>
      <c r="L559">
        <v>4</v>
      </c>
      <c r="M559">
        <v>0</v>
      </c>
      <c r="N559">
        <v>1</v>
      </c>
      <c r="O559">
        <v>0</v>
      </c>
      <c r="P559">
        <v>0</v>
      </c>
      <c r="Q559">
        <v>0</v>
      </c>
      <c r="R559">
        <v>0</v>
      </c>
      <c r="S559" t="s">
        <v>1765</v>
      </c>
      <c r="T559" t="s">
        <v>47</v>
      </c>
      <c r="U559" t="s">
        <v>1261</v>
      </c>
      <c r="V559" t="s">
        <v>38</v>
      </c>
      <c r="W559">
        <v>1</v>
      </c>
      <c r="X559" t="s">
        <v>39</v>
      </c>
      <c r="Y559">
        <v>555</v>
      </c>
      <c r="Z559">
        <v>85</v>
      </c>
      <c r="AA559" t="s">
        <v>174</v>
      </c>
      <c r="AB559" t="s">
        <v>122</v>
      </c>
      <c r="AC559">
        <v>400012</v>
      </c>
      <c r="AD559" t="s">
        <v>42</v>
      </c>
      <c r="AE559">
        <v>640</v>
      </c>
      <c r="AF559" t="s">
        <v>1262</v>
      </c>
      <c r="AG559" t="s">
        <v>1263</v>
      </c>
      <c r="AH559">
        <v>13</v>
      </c>
      <c r="AI559">
        <v>72.150000000000006</v>
      </c>
      <c r="AJ559">
        <v>482.85</v>
      </c>
    </row>
    <row r="560" spans="1:36" x14ac:dyDescent="0.3">
      <c r="A560">
        <v>559</v>
      </c>
      <c r="B560" t="s">
        <v>1766</v>
      </c>
      <c r="C560" t="s">
        <v>1757</v>
      </c>
      <c r="D560" s="3">
        <v>0.52152777777777781</v>
      </c>
      <c r="E560" t="s">
        <v>1482</v>
      </c>
      <c r="F560">
        <v>2</v>
      </c>
      <c r="G560">
        <v>2018</v>
      </c>
      <c r="H560">
        <v>4</v>
      </c>
      <c r="I560">
        <v>19</v>
      </c>
      <c r="J560">
        <v>0</v>
      </c>
      <c r="K560">
        <v>0</v>
      </c>
      <c r="L560">
        <v>4</v>
      </c>
      <c r="M560">
        <v>0</v>
      </c>
      <c r="N560">
        <v>0</v>
      </c>
      <c r="O560">
        <v>1</v>
      </c>
      <c r="P560">
        <v>0</v>
      </c>
      <c r="Q560">
        <v>0</v>
      </c>
      <c r="R560">
        <v>1</v>
      </c>
      <c r="S560" t="s">
        <v>1767</v>
      </c>
      <c r="T560" t="s">
        <v>36</v>
      </c>
      <c r="U560" t="s">
        <v>1378</v>
      </c>
      <c r="V560" t="s">
        <v>38</v>
      </c>
      <c r="W560">
        <v>1</v>
      </c>
      <c r="X560" t="s">
        <v>39</v>
      </c>
      <c r="Y560">
        <v>410</v>
      </c>
      <c r="Z560">
        <v>85</v>
      </c>
      <c r="AA560" t="s">
        <v>1768</v>
      </c>
      <c r="AB560" t="s">
        <v>99</v>
      </c>
      <c r="AC560">
        <v>686669</v>
      </c>
      <c r="AD560" t="s">
        <v>42</v>
      </c>
      <c r="AE560">
        <v>495</v>
      </c>
      <c r="AF560" t="s">
        <v>1379</v>
      </c>
      <c r="AG560" t="s">
        <v>1263</v>
      </c>
      <c r="AH560">
        <v>13</v>
      </c>
      <c r="AI560">
        <v>53.3</v>
      </c>
      <c r="AJ560">
        <v>356.7</v>
      </c>
    </row>
    <row r="561" spans="1:36" x14ac:dyDescent="0.3">
      <c r="A561">
        <v>560</v>
      </c>
      <c r="B561" t="s">
        <v>1769</v>
      </c>
      <c r="C561" t="s">
        <v>1770</v>
      </c>
      <c r="D561" s="3">
        <v>0.28680555555555554</v>
      </c>
      <c r="E561" t="s">
        <v>1482</v>
      </c>
      <c r="F561">
        <v>2</v>
      </c>
      <c r="G561">
        <v>2018</v>
      </c>
      <c r="H561">
        <v>4</v>
      </c>
      <c r="I561">
        <v>20</v>
      </c>
      <c r="J561">
        <v>0</v>
      </c>
      <c r="K561">
        <v>0</v>
      </c>
      <c r="L561">
        <v>5</v>
      </c>
      <c r="M561">
        <v>0</v>
      </c>
      <c r="N561">
        <v>1</v>
      </c>
      <c r="O561">
        <v>0</v>
      </c>
      <c r="P561">
        <v>0</v>
      </c>
      <c r="Q561">
        <v>0</v>
      </c>
      <c r="R561">
        <v>0</v>
      </c>
      <c r="S561" t="s">
        <v>1771</v>
      </c>
      <c r="T561" t="s">
        <v>47</v>
      </c>
      <c r="U561" t="s">
        <v>584</v>
      </c>
      <c r="V561" t="s">
        <v>38</v>
      </c>
      <c r="W561">
        <v>1</v>
      </c>
      <c r="X561" t="s">
        <v>39</v>
      </c>
      <c r="Y561">
        <v>385</v>
      </c>
      <c r="Z561">
        <v>85</v>
      </c>
      <c r="AA561" t="s">
        <v>165</v>
      </c>
      <c r="AB561" t="s">
        <v>50</v>
      </c>
      <c r="AC561">
        <v>638009</v>
      </c>
      <c r="AD561" t="s">
        <v>42</v>
      </c>
      <c r="AE561">
        <v>470</v>
      </c>
      <c r="AF561" t="s">
        <v>585</v>
      </c>
      <c r="AG561" t="s">
        <v>586</v>
      </c>
      <c r="AH561">
        <v>13</v>
      </c>
      <c r="AI561">
        <v>50.05</v>
      </c>
      <c r="AJ561">
        <v>334.95</v>
      </c>
    </row>
    <row r="562" spans="1:36" x14ac:dyDescent="0.3">
      <c r="A562">
        <v>561</v>
      </c>
      <c r="B562" t="s">
        <v>1772</v>
      </c>
      <c r="C562" t="s">
        <v>1770</v>
      </c>
      <c r="D562" s="3">
        <v>0.44444444444444442</v>
      </c>
      <c r="E562" t="s">
        <v>1482</v>
      </c>
      <c r="F562">
        <v>2</v>
      </c>
      <c r="G562">
        <v>2018</v>
      </c>
      <c r="H562">
        <v>4</v>
      </c>
      <c r="I562">
        <v>20</v>
      </c>
      <c r="J562">
        <v>0</v>
      </c>
      <c r="K562">
        <v>0</v>
      </c>
      <c r="L562">
        <v>5</v>
      </c>
      <c r="M562">
        <v>0</v>
      </c>
      <c r="N562">
        <v>1</v>
      </c>
      <c r="O562">
        <v>0</v>
      </c>
      <c r="P562">
        <v>0</v>
      </c>
      <c r="Q562">
        <v>0</v>
      </c>
      <c r="R562">
        <v>1</v>
      </c>
      <c r="S562" t="s">
        <v>1773</v>
      </c>
      <c r="T562" t="s">
        <v>36</v>
      </c>
      <c r="U562" t="s">
        <v>1480</v>
      </c>
      <c r="V562" t="s">
        <v>38</v>
      </c>
      <c r="W562">
        <v>1</v>
      </c>
      <c r="X562" t="s">
        <v>39</v>
      </c>
      <c r="Y562">
        <v>200</v>
      </c>
      <c r="Z562">
        <v>85</v>
      </c>
      <c r="AA562" t="s">
        <v>70</v>
      </c>
      <c r="AB562" t="s">
        <v>71</v>
      </c>
      <c r="AC562">
        <v>800020</v>
      </c>
      <c r="AD562" t="s">
        <v>51</v>
      </c>
      <c r="AE562">
        <v>285</v>
      </c>
      <c r="AF562" t="s">
        <v>93</v>
      </c>
      <c r="AG562" t="s">
        <v>94</v>
      </c>
      <c r="AH562">
        <v>17</v>
      </c>
      <c r="AI562">
        <v>34</v>
      </c>
      <c r="AJ562">
        <v>166</v>
      </c>
    </row>
    <row r="563" spans="1:36" x14ac:dyDescent="0.3">
      <c r="A563">
        <v>562</v>
      </c>
      <c r="B563" t="s">
        <v>1774</v>
      </c>
      <c r="C563" t="s">
        <v>1770</v>
      </c>
      <c r="D563" s="3">
        <v>0.59305555555555556</v>
      </c>
      <c r="E563" t="s">
        <v>1482</v>
      </c>
      <c r="F563">
        <v>2</v>
      </c>
      <c r="G563">
        <v>2018</v>
      </c>
      <c r="H563">
        <v>4</v>
      </c>
      <c r="I563">
        <v>20</v>
      </c>
      <c r="J563">
        <v>0</v>
      </c>
      <c r="K563">
        <v>0</v>
      </c>
      <c r="L563">
        <v>5</v>
      </c>
      <c r="M563">
        <v>0</v>
      </c>
      <c r="N563">
        <v>0</v>
      </c>
      <c r="O563">
        <v>1</v>
      </c>
      <c r="P563">
        <v>0</v>
      </c>
      <c r="Q563">
        <v>0</v>
      </c>
      <c r="R563">
        <v>1</v>
      </c>
      <c r="S563" t="s">
        <v>1775</v>
      </c>
      <c r="T563" t="s">
        <v>36</v>
      </c>
      <c r="U563" t="s">
        <v>37</v>
      </c>
      <c r="V563" t="s">
        <v>38</v>
      </c>
      <c r="W563">
        <v>1</v>
      </c>
      <c r="X563" t="s">
        <v>39</v>
      </c>
      <c r="Y563">
        <v>999</v>
      </c>
      <c r="Z563">
        <v>85</v>
      </c>
      <c r="AA563" t="s">
        <v>352</v>
      </c>
      <c r="AB563" t="s">
        <v>50</v>
      </c>
      <c r="AC563">
        <v>600042</v>
      </c>
      <c r="AD563" t="s">
        <v>42</v>
      </c>
      <c r="AE563">
        <v>1084</v>
      </c>
      <c r="AF563" t="s">
        <v>43</v>
      </c>
      <c r="AG563" t="s">
        <v>44</v>
      </c>
      <c r="AH563">
        <v>13</v>
      </c>
      <c r="AI563">
        <v>129.87</v>
      </c>
      <c r="AJ563">
        <v>869.13</v>
      </c>
    </row>
    <row r="564" spans="1:36" x14ac:dyDescent="0.3">
      <c r="A564">
        <v>563</v>
      </c>
      <c r="B564" t="s">
        <v>1776</v>
      </c>
      <c r="C564" t="s">
        <v>1770</v>
      </c>
      <c r="D564" s="3">
        <v>0.65138888888888891</v>
      </c>
      <c r="E564" t="s">
        <v>1482</v>
      </c>
      <c r="F564">
        <v>2</v>
      </c>
      <c r="G564">
        <v>2018</v>
      </c>
      <c r="H564">
        <v>4</v>
      </c>
      <c r="I564">
        <v>20</v>
      </c>
      <c r="J564">
        <v>0</v>
      </c>
      <c r="K564">
        <v>0</v>
      </c>
      <c r="L564">
        <v>5</v>
      </c>
      <c r="M564">
        <v>0</v>
      </c>
      <c r="N564">
        <v>0</v>
      </c>
      <c r="O564">
        <v>1</v>
      </c>
      <c r="P564">
        <v>0</v>
      </c>
      <c r="Q564">
        <v>0</v>
      </c>
      <c r="R564">
        <v>0</v>
      </c>
      <c r="S564" t="s">
        <v>1777</v>
      </c>
      <c r="T564" t="s">
        <v>47</v>
      </c>
      <c r="U564" t="s">
        <v>1261</v>
      </c>
      <c r="V564" t="s">
        <v>38</v>
      </c>
      <c r="W564">
        <v>1</v>
      </c>
      <c r="X564" t="s">
        <v>39</v>
      </c>
      <c r="Y564">
        <v>555</v>
      </c>
      <c r="Z564">
        <v>85</v>
      </c>
      <c r="AA564" t="s">
        <v>159</v>
      </c>
      <c r="AB564" t="s">
        <v>160</v>
      </c>
      <c r="AC564">
        <v>110089</v>
      </c>
      <c r="AD564" t="s">
        <v>42</v>
      </c>
      <c r="AE564">
        <v>640</v>
      </c>
      <c r="AF564" t="s">
        <v>1262</v>
      </c>
      <c r="AG564" t="s">
        <v>1263</v>
      </c>
      <c r="AH564">
        <v>13</v>
      </c>
      <c r="AI564">
        <v>72.150000000000006</v>
      </c>
      <c r="AJ564">
        <v>482.85</v>
      </c>
    </row>
    <row r="565" spans="1:36" x14ac:dyDescent="0.3">
      <c r="A565">
        <v>564</v>
      </c>
      <c r="B565" t="s">
        <v>1778</v>
      </c>
      <c r="C565" t="s">
        <v>1779</v>
      </c>
      <c r="D565" s="3">
        <v>0.24722222222222223</v>
      </c>
      <c r="E565" t="s">
        <v>1482</v>
      </c>
      <c r="F565">
        <v>2</v>
      </c>
      <c r="G565">
        <v>2018</v>
      </c>
      <c r="H565">
        <v>4</v>
      </c>
      <c r="I565">
        <v>21</v>
      </c>
      <c r="J565">
        <v>0</v>
      </c>
      <c r="K565">
        <v>0</v>
      </c>
      <c r="L565">
        <v>6</v>
      </c>
      <c r="M565">
        <v>1</v>
      </c>
      <c r="N565">
        <v>0</v>
      </c>
      <c r="O565">
        <v>0</v>
      </c>
      <c r="P565">
        <v>0</v>
      </c>
      <c r="Q565">
        <v>1</v>
      </c>
      <c r="R565">
        <v>0</v>
      </c>
      <c r="S565" t="s">
        <v>1780</v>
      </c>
      <c r="T565" t="s">
        <v>47</v>
      </c>
      <c r="U565" t="s">
        <v>115</v>
      </c>
      <c r="V565" t="s">
        <v>38</v>
      </c>
      <c r="W565">
        <v>1</v>
      </c>
      <c r="X565" t="s">
        <v>39</v>
      </c>
      <c r="Y565">
        <v>645</v>
      </c>
      <c r="Z565">
        <v>85</v>
      </c>
      <c r="AA565" t="s">
        <v>1781</v>
      </c>
      <c r="AB565" t="s">
        <v>106</v>
      </c>
      <c r="AC565">
        <v>208002</v>
      </c>
      <c r="AD565" t="s">
        <v>42</v>
      </c>
      <c r="AE565">
        <v>730</v>
      </c>
      <c r="AF565" t="s">
        <v>117</v>
      </c>
      <c r="AG565" t="s">
        <v>118</v>
      </c>
      <c r="AH565">
        <v>13</v>
      </c>
      <c r="AI565">
        <v>83.85</v>
      </c>
      <c r="AJ565">
        <v>561.15</v>
      </c>
    </row>
    <row r="566" spans="1:36" x14ac:dyDescent="0.3">
      <c r="A566">
        <v>565</v>
      </c>
      <c r="B566" t="s">
        <v>1782</v>
      </c>
      <c r="C566" t="s">
        <v>1779</v>
      </c>
      <c r="D566" s="3">
        <v>0.32777777777777778</v>
      </c>
      <c r="E566" t="s">
        <v>1482</v>
      </c>
      <c r="F566">
        <v>2</v>
      </c>
      <c r="G566">
        <v>2018</v>
      </c>
      <c r="H566">
        <v>4</v>
      </c>
      <c r="I566">
        <v>21</v>
      </c>
      <c r="J566">
        <v>0</v>
      </c>
      <c r="K566">
        <v>0</v>
      </c>
      <c r="L566">
        <v>6</v>
      </c>
      <c r="M566">
        <v>1</v>
      </c>
      <c r="N566">
        <v>1</v>
      </c>
      <c r="O566">
        <v>0</v>
      </c>
      <c r="P566">
        <v>0</v>
      </c>
      <c r="Q566">
        <v>0</v>
      </c>
      <c r="R566">
        <v>1</v>
      </c>
      <c r="S566" t="s">
        <v>1783</v>
      </c>
      <c r="T566" t="s">
        <v>36</v>
      </c>
      <c r="U566" t="s">
        <v>1017</v>
      </c>
      <c r="V566" t="s">
        <v>38</v>
      </c>
      <c r="W566">
        <v>1</v>
      </c>
      <c r="X566" t="s">
        <v>39</v>
      </c>
      <c r="Y566">
        <v>840</v>
      </c>
      <c r="Z566">
        <v>85</v>
      </c>
      <c r="AA566" t="s">
        <v>1784</v>
      </c>
      <c r="AB566" t="s">
        <v>277</v>
      </c>
      <c r="AC566">
        <v>533463</v>
      </c>
      <c r="AD566" t="s">
        <v>42</v>
      </c>
      <c r="AE566">
        <v>925</v>
      </c>
      <c r="AF566" t="s">
        <v>894</v>
      </c>
      <c r="AG566" t="s">
        <v>895</v>
      </c>
      <c r="AH566">
        <v>13</v>
      </c>
      <c r="AI566">
        <v>109.2</v>
      </c>
      <c r="AJ566">
        <v>730.8</v>
      </c>
    </row>
    <row r="567" spans="1:36" x14ac:dyDescent="0.3">
      <c r="A567">
        <v>566</v>
      </c>
      <c r="B567" t="s">
        <v>1785</v>
      </c>
      <c r="C567" t="s">
        <v>1779</v>
      </c>
      <c r="D567" s="3">
        <v>0.42291666666666666</v>
      </c>
      <c r="E567" t="s">
        <v>1482</v>
      </c>
      <c r="F567">
        <v>2</v>
      </c>
      <c r="G567">
        <v>2018</v>
      </c>
      <c r="H567">
        <v>4</v>
      </c>
      <c r="I567">
        <v>21</v>
      </c>
      <c r="J567">
        <v>0</v>
      </c>
      <c r="K567">
        <v>0</v>
      </c>
      <c r="L567">
        <v>6</v>
      </c>
      <c r="M567">
        <v>1</v>
      </c>
      <c r="N567">
        <v>1</v>
      </c>
      <c r="O567">
        <v>0</v>
      </c>
      <c r="P567">
        <v>0</v>
      </c>
      <c r="Q567">
        <v>0</v>
      </c>
      <c r="R567">
        <v>0</v>
      </c>
      <c r="S567" t="s">
        <v>1786</v>
      </c>
      <c r="T567" t="s">
        <v>47</v>
      </c>
      <c r="U567" t="s">
        <v>1787</v>
      </c>
      <c r="V567" t="s">
        <v>38</v>
      </c>
      <c r="W567">
        <v>1</v>
      </c>
      <c r="X567" t="s">
        <v>39</v>
      </c>
      <c r="Y567">
        <v>595</v>
      </c>
      <c r="Z567">
        <v>85</v>
      </c>
      <c r="AA567" t="s">
        <v>352</v>
      </c>
      <c r="AB567" t="s">
        <v>50</v>
      </c>
      <c r="AC567">
        <v>600101</v>
      </c>
      <c r="AD567" t="s">
        <v>51</v>
      </c>
      <c r="AE567">
        <v>680</v>
      </c>
      <c r="AF567" t="s">
        <v>1788</v>
      </c>
      <c r="AG567" t="s">
        <v>1539</v>
      </c>
      <c r="AH567">
        <v>17</v>
      </c>
      <c r="AI567">
        <v>101.15</v>
      </c>
      <c r="AJ567">
        <v>493.85</v>
      </c>
    </row>
    <row r="568" spans="1:36" x14ac:dyDescent="0.3">
      <c r="A568">
        <v>567</v>
      </c>
      <c r="B568" t="s">
        <v>1789</v>
      </c>
      <c r="C568" t="s">
        <v>1779</v>
      </c>
      <c r="D568" s="3">
        <v>0.57638888888888895</v>
      </c>
      <c r="E568" t="s">
        <v>1482</v>
      </c>
      <c r="F568">
        <v>2</v>
      </c>
      <c r="G568">
        <v>2018</v>
      </c>
      <c r="H568">
        <v>4</v>
      </c>
      <c r="I568">
        <v>21</v>
      </c>
      <c r="J568">
        <v>0</v>
      </c>
      <c r="K568">
        <v>0</v>
      </c>
      <c r="L568">
        <v>6</v>
      </c>
      <c r="M568">
        <v>1</v>
      </c>
      <c r="N568">
        <v>0</v>
      </c>
      <c r="O568">
        <v>1</v>
      </c>
      <c r="P568">
        <v>0</v>
      </c>
      <c r="Q568">
        <v>0</v>
      </c>
      <c r="R568">
        <v>1</v>
      </c>
      <c r="S568" t="s">
        <v>1790</v>
      </c>
      <c r="T568" t="s">
        <v>36</v>
      </c>
      <c r="U568" t="s">
        <v>115</v>
      </c>
      <c r="V568" t="s">
        <v>38</v>
      </c>
      <c r="W568">
        <v>1</v>
      </c>
      <c r="X568" t="s">
        <v>39</v>
      </c>
      <c r="Y568">
        <v>645</v>
      </c>
      <c r="Z568">
        <v>85</v>
      </c>
      <c r="AA568" t="s">
        <v>1781</v>
      </c>
      <c r="AB568" t="s">
        <v>106</v>
      </c>
      <c r="AC568">
        <v>208002</v>
      </c>
      <c r="AD568" t="s">
        <v>42</v>
      </c>
      <c r="AE568">
        <v>730</v>
      </c>
      <c r="AF568" t="s">
        <v>117</v>
      </c>
      <c r="AG568" t="s">
        <v>118</v>
      </c>
      <c r="AH568">
        <v>13</v>
      </c>
      <c r="AI568">
        <v>83.85</v>
      </c>
      <c r="AJ568">
        <v>561.15</v>
      </c>
    </row>
    <row r="569" spans="1:36" x14ac:dyDescent="0.3">
      <c r="A569">
        <v>568</v>
      </c>
      <c r="B569" t="s">
        <v>1791</v>
      </c>
      <c r="C569" t="s">
        <v>1779</v>
      </c>
      <c r="D569" s="3">
        <v>0.61875000000000002</v>
      </c>
      <c r="E569" t="s">
        <v>1482</v>
      </c>
      <c r="F569">
        <v>2</v>
      </c>
      <c r="G569">
        <v>2018</v>
      </c>
      <c r="H569">
        <v>4</v>
      </c>
      <c r="I569">
        <v>21</v>
      </c>
      <c r="J569">
        <v>0</v>
      </c>
      <c r="K569">
        <v>0</v>
      </c>
      <c r="L569">
        <v>6</v>
      </c>
      <c r="M569">
        <v>1</v>
      </c>
      <c r="N569">
        <v>0</v>
      </c>
      <c r="O569">
        <v>1</v>
      </c>
      <c r="P569">
        <v>0</v>
      </c>
      <c r="Q569">
        <v>0</v>
      </c>
      <c r="R569">
        <v>0</v>
      </c>
      <c r="S569" t="s">
        <v>1792</v>
      </c>
      <c r="T569" t="s">
        <v>47</v>
      </c>
      <c r="U569" t="s">
        <v>1261</v>
      </c>
      <c r="V569" t="s">
        <v>38</v>
      </c>
      <c r="W569">
        <v>1</v>
      </c>
      <c r="X569" t="s">
        <v>39</v>
      </c>
      <c r="Y569">
        <v>555</v>
      </c>
      <c r="Z569">
        <v>85</v>
      </c>
      <c r="AA569" t="s">
        <v>1793</v>
      </c>
      <c r="AB569" t="s">
        <v>160</v>
      </c>
      <c r="AC569">
        <v>110085</v>
      </c>
      <c r="AD569" t="s">
        <v>42</v>
      </c>
      <c r="AE569">
        <v>640</v>
      </c>
      <c r="AF569" t="s">
        <v>1262</v>
      </c>
      <c r="AG569" t="s">
        <v>1263</v>
      </c>
      <c r="AH569">
        <v>13</v>
      </c>
      <c r="AI569">
        <v>72.150000000000006</v>
      </c>
      <c r="AJ569">
        <v>482.85</v>
      </c>
    </row>
    <row r="570" spans="1:36" x14ac:dyDescent="0.3">
      <c r="A570">
        <v>569</v>
      </c>
      <c r="B570" t="s">
        <v>1794</v>
      </c>
      <c r="C570" t="s">
        <v>1795</v>
      </c>
      <c r="D570" s="3">
        <v>0.52430555555555558</v>
      </c>
      <c r="E570" t="s">
        <v>1482</v>
      </c>
      <c r="F570">
        <v>2</v>
      </c>
      <c r="G570">
        <v>2018</v>
      </c>
      <c r="H570">
        <v>4</v>
      </c>
      <c r="I570">
        <v>22</v>
      </c>
      <c r="J570">
        <v>0</v>
      </c>
      <c r="K570">
        <v>0</v>
      </c>
      <c r="L570">
        <v>7</v>
      </c>
      <c r="M570">
        <v>1</v>
      </c>
      <c r="N570">
        <v>0</v>
      </c>
      <c r="O570">
        <v>1</v>
      </c>
      <c r="P570">
        <v>0</v>
      </c>
      <c r="Q570">
        <v>0</v>
      </c>
      <c r="R570">
        <v>1</v>
      </c>
      <c r="S570" t="s">
        <v>1796</v>
      </c>
      <c r="T570" t="s">
        <v>36</v>
      </c>
      <c r="U570" t="s">
        <v>1787</v>
      </c>
      <c r="V570" t="s">
        <v>38</v>
      </c>
      <c r="W570">
        <v>1</v>
      </c>
      <c r="X570" t="s">
        <v>39</v>
      </c>
      <c r="Y570">
        <v>595</v>
      </c>
      <c r="Z570">
        <v>85</v>
      </c>
      <c r="AA570" t="s">
        <v>1797</v>
      </c>
      <c r="AB570" t="s">
        <v>50</v>
      </c>
      <c r="AC570">
        <v>602106</v>
      </c>
      <c r="AD570" t="s">
        <v>51</v>
      </c>
      <c r="AE570">
        <v>680</v>
      </c>
      <c r="AF570" t="s">
        <v>1788</v>
      </c>
      <c r="AG570" t="s">
        <v>1539</v>
      </c>
      <c r="AH570">
        <v>17</v>
      </c>
      <c r="AI570">
        <v>101.15</v>
      </c>
      <c r="AJ570">
        <v>493.85</v>
      </c>
    </row>
    <row r="571" spans="1:36" x14ac:dyDescent="0.3">
      <c r="A571">
        <v>570</v>
      </c>
      <c r="B571" t="s">
        <v>1798</v>
      </c>
      <c r="C571" t="s">
        <v>1795</v>
      </c>
      <c r="D571" s="3">
        <v>0.57708333333333328</v>
      </c>
      <c r="E571" t="s">
        <v>1482</v>
      </c>
      <c r="F571">
        <v>2</v>
      </c>
      <c r="G571">
        <v>2018</v>
      </c>
      <c r="H571">
        <v>4</v>
      </c>
      <c r="I571">
        <v>22</v>
      </c>
      <c r="J571">
        <v>0</v>
      </c>
      <c r="K571">
        <v>0</v>
      </c>
      <c r="L571">
        <v>7</v>
      </c>
      <c r="M571">
        <v>1</v>
      </c>
      <c r="N571">
        <v>0</v>
      </c>
      <c r="O571">
        <v>1</v>
      </c>
      <c r="P571">
        <v>0</v>
      </c>
      <c r="Q571">
        <v>0</v>
      </c>
      <c r="R571">
        <v>0</v>
      </c>
      <c r="S571" t="s">
        <v>1799</v>
      </c>
      <c r="T571" t="s">
        <v>47</v>
      </c>
      <c r="U571" t="s">
        <v>1800</v>
      </c>
      <c r="V571" t="s">
        <v>38</v>
      </c>
      <c r="W571">
        <v>1</v>
      </c>
      <c r="X571" t="s">
        <v>39</v>
      </c>
      <c r="Y571">
        <v>900</v>
      </c>
      <c r="Z571">
        <v>85</v>
      </c>
      <c r="AA571" t="s">
        <v>1801</v>
      </c>
      <c r="AB571" t="s">
        <v>1314</v>
      </c>
      <c r="AC571">
        <v>791113</v>
      </c>
      <c r="AD571" t="s">
        <v>42</v>
      </c>
      <c r="AE571">
        <v>985</v>
      </c>
      <c r="AF571" t="s">
        <v>1802</v>
      </c>
      <c r="AG571" t="s">
        <v>1803</v>
      </c>
      <c r="AH571">
        <v>13</v>
      </c>
      <c r="AI571">
        <v>117</v>
      </c>
      <c r="AJ571">
        <v>783</v>
      </c>
    </row>
    <row r="572" spans="1:36" x14ac:dyDescent="0.3">
      <c r="A572">
        <v>571</v>
      </c>
      <c r="B572" t="s">
        <v>1804</v>
      </c>
      <c r="C572" t="s">
        <v>1795</v>
      </c>
      <c r="D572" s="3">
        <v>0.68055555555555547</v>
      </c>
      <c r="E572" t="s">
        <v>1482</v>
      </c>
      <c r="F572">
        <v>2</v>
      </c>
      <c r="G572">
        <v>2018</v>
      </c>
      <c r="H572">
        <v>4</v>
      </c>
      <c r="I572">
        <v>22</v>
      </c>
      <c r="J572">
        <v>0</v>
      </c>
      <c r="K572">
        <v>0</v>
      </c>
      <c r="L572">
        <v>7</v>
      </c>
      <c r="M572">
        <v>1</v>
      </c>
      <c r="N572">
        <v>0</v>
      </c>
      <c r="O572">
        <v>0</v>
      </c>
      <c r="P572">
        <v>1</v>
      </c>
      <c r="Q572">
        <v>0</v>
      </c>
      <c r="R572">
        <v>0</v>
      </c>
      <c r="S572" t="s">
        <v>1805</v>
      </c>
      <c r="T572" t="s">
        <v>47</v>
      </c>
      <c r="U572" t="s">
        <v>1806</v>
      </c>
      <c r="V572" t="s">
        <v>38</v>
      </c>
      <c r="W572">
        <v>1</v>
      </c>
      <c r="X572" t="s">
        <v>39</v>
      </c>
      <c r="Y572">
        <v>680</v>
      </c>
      <c r="Z572">
        <v>85</v>
      </c>
      <c r="AA572" t="s">
        <v>1807</v>
      </c>
      <c r="AB572" t="s">
        <v>130</v>
      </c>
      <c r="AC572">
        <v>394670</v>
      </c>
      <c r="AD572" t="s">
        <v>51</v>
      </c>
      <c r="AE572">
        <v>765</v>
      </c>
      <c r="AF572" t="s">
        <v>1808</v>
      </c>
      <c r="AG572" t="s">
        <v>1809</v>
      </c>
      <c r="AH572">
        <v>17</v>
      </c>
      <c r="AI572">
        <v>115.6</v>
      </c>
      <c r="AJ572">
        <v>564.4</v>
      </c>
    </row>
    <row r="573" spans="1:36" x14ac:dyDescent="0.3">
      <c r="A573">
        <v>572</v>
      </c>
      <c r="B573" t="s">
        <v>1810</v>
      </c>
      <c r="C573" t="s">
        <v>1795</v>
      </c>
      <c r="D573" s="3">
        <v>0.70624999999999993</v>
      </c>
      <c r="E573" t="s">
        <v>1482</v>
      </c>
      <c r="F573">
        <v>2</v>
      </c>
      <c r="G573">
        <v>2018</v>
      </c>
      <c r="H573">
        <v>4</v>
      </c>
      <c r="I573">
        <v>22</v>
      </c>
      <c r="J573">
        <v>0</v>
      </c>
      <c r="K573">
        <v>0</v>
      </c>
      <c r="L573">
        <v>7</v>
      </c>
      <c r="M573">
        <v>1</v>
      </c>
      <c r="N573">
        <v>0</v>
      </c>
      <c r="O573">
        <v>0</v>
      </c>
      <c r="P573">
        <v>1</v>
      </c>
      <c r="Q573">
        <v>0</v>
      </c>
      <c r="R573">
        <v>0</v>
      </c>
      <c r="S573" t="s">
        <v>1811</v>
      </c>
      <c r="T573" t="s">
        <v>47</v>
      </c>
      <c r="U573" t="s">
        <v>1787</v>
      </c>
      <c r="V573" t="s">
        <v>38</v>
      </c>
      <c r="W573">
        <v>1</v>
      </c>
      <c r="X573" t="s">
        <v>39</v>
      </c>
      <c r="Y573">
        <v>595</v>
      </c>
      <c r="Z573">
        <v>85</v>
      </c>
      <c r="AA573" t="s">
        <v>914</v>
      </c>
      <c r="AB573" t="s">
        <v>130</v>
      </c>
      <c r="AC573">
        <v>390010</v>
      </c>
      <c r="AD573" t="s">
        <v>51</v>
      </c>
      <c r="AE573">
        <v>680</v>
      </c>
      <c r="AF573" t="s">
        <v>1788</v>
      </c>
      <c r="AG573" t="s">
        <v>1539</v>
      </c>
      <c r="AH573">
        <v>17</v>
      </c>
      <c r="AI573">
        <v>101.15</v>
      </c>
      <c r="AJ573">
        <v>493.85</v>
      </c>
    </row>
    <row r="574" spans="1:36" x14ac:dyDescent="0.3">
      <c r="A574">
        <v>573</v>
      </c>
      <c r="B574" t="s">
        <v>1812</v>
      </c>
      <c r="C574" t="s">
        <v>1795</v>
      </c>
      <c r="D574" s="3">
        <v>0.71250000000000002</v>
      </c>
      <c r="E574" t="s">
        <v>1482</v>
      </c>
      <c r="F574">
        <v>2</v>
      </c>
      <c r="G574">
        <v>2018</v>
      </c>
      <c r="H574">
        <v>4</v>
      </c>
      <c r="I574">
        <v>22</v>
      </c>
      <c r="J574">
        <v>0</v>
      </c>
      <c r="K574">
        <v>0</v>
      </c>
      <c r="L574">
        <v>7</v>
      </c>
      <c r="M574">
        <v>1</v>
      </c>
      <c r="N574">
        <v>0</v>
      </c>
      <c r="O574">
        <v>0</v>
      </c>
      <c r="P574">
        <v>1</v>
      </c>
      <c r="Q574">
        <v>0</v>
      </c>
      <c r="R574">
        <v>0</v>
      </c>
      <c r="S574" t="s">
        <v>1813</v>
      </c>
      <c r="T574" t="s">
        <v>47</v>
      </c>
      <c r="U574" t="s">
        <v>1787</v>
      </c>
      <c r="V574" t="s">
        <v>38</v>
      </c>
      <c r="W574">
        <v>1</v>
      </c>
      <c r="X574" t="s">
        <v>39</v>
      </c>
      <c r="Y574">
        <v>595</v>
      </c>
      <c r="Z574">
        <v>85</v>
      </c>
      <c r="AA574" t="s">
        <v>174</v>
      </c>
      <c r="AB574" t="s">
        <v>122</v>
      </c>
      <c r="AC574">
        <v>400008</v>
      </c>
      <c r="AD574" t="s">
        <v>51</v>
      </c>
      <c r="AE574">
        <v>680</v>
      </c>
      <c r="AF574" t="s">
        <v>1788</v>
      </c>
      <c r="AG574" t="s">
        <v>1539</v>
      </c>
      <c r="AH574">
        <v>17</v>
      </c>
      <c r="AI574">
        <v>101.15</v>
      </c>
      <c r="AJ574">
        <v>493.85</v>
      </c>
    </row>
    <row r="575" spans="1:36" x14ac:dyDescent="0.3">
      <c r="A575">
        <v>574</v>
      </c>
      <c r="B575" t="s">
        <v>1814</v>
      </c>
      <c r="C575" t="s">
        <v>1795</v>
      </c>
      <c r="D575" s="3">
        <v>0.7284722222222223</v>
      </c>
      <c r="E575" t="s">
        <v>1482</v>
      </c>
      <c r="F575">
        <v>2</v>
      </c>
      <c r="G575">
        <v>2018</v>
      </c>
      <c r="H575">
        <v>4</v>
      </c>
      <c r="I575">
        <v>22</v>
      </c>
      <c r="J575">
        <v>0</v>
      </c>
      <c r="K575">
        <v>0</v>
      </c>
      <c r="L575">
        <v>7</v>
      </c>
      <c r="M575">
        <v>1</v>
      </c>
      <c r="N575">
        <v>0</v>
      </c>
      <c r="O575">
        <v>0</v>
      </c>
      <c r="P575">
        <v>1</v>
      </c>
      <c r="Q575">
        <v>0</v>
      </c>
      <c r="R575">
        <v>1</v>
      </c>
      <c r="S575" t="s">
        <v>1815</v>
      </c>
      <c r="T575" t="s">
        <v>36</v>
      </c>
      <c r="U575" t="s">
        <v>578</v>
      </c>
      <c r="V575" t="s">
        <v>38</v>
      </c>
      <c r="W575">
        <v>1</v>
      </c>
      <c r="X575" t="s">
        <v>39</v>
      </c>
      <c r="Y575">
        <v>430</v>
      </c>
      <c r="Z575">
        <v>85</v>
      </c>
      <c r="AA575" t="s">
        <v>159</v>
      </c>
      <c r="AB575" t="s">
        <v>160</v>
      </c>
      <c r="AC575">
        <v>110066</v>
      </c>
      <c r="AD575" t="s">
        <v>51</v>
      </c>
      <c r="AE575">
        <v>515</v>
      </c>
      <c r="AF575" t="s">
        <v>580</v>
      </c>
      <c r="AG575" t="s">
        <v>581</v>
      </c>
      <c r="AH575">
        <v>17</v>
      </c>
      <c r="AI575">
        <v>73.099999999999994</v>
      </c>
      <c r="AJ575">
        <v>356.9</v>
      </c>
    </row>
    <row r="576" spans="1:36" x14ac:dyDescent="0.3">
      <c r="A576">
        <v>575</v>
      </c>
      <c r="B576" t="s">
        <v>1816</v>
      </c>
      <c r="C576" t="s">
        <v>1795</v>
      </c>
      <c r="D576" s="3">
        <v>0.74097222222222225</v>
      </c>
      <c r="E576" t="s">
        <v>1482</v>
      </c>
      <c r="F576">
        <v>2</v>
      </c>
      <c r="G576">
        <v>2018</v>
      </c>
      <c r="H576">
        <v>4</v>
      </c>
      <c r="I576">
        <v>22</v>
      </c>
      <c r="J576">
        <v>0</v>
      </c>
      <c r="K576">
        <v>0</v>
      </c>
      <c r="L576">
        <v>7</v>
      </c>
      <c r="M576">
        <v>1</v>
      </c>
      <c r="N576">
        <v>0</v>
      </c>
      <c r="O576">
        <v>0</v>
      </c>
      <c r="P576">
        <v>1</v>
      </c>
      <c r="Q576">
        <v>0</v>
      </c>
      <c r="R576">
        <v>1</v>
      </c>
      <c r="S576" t="s">
        <v>1817</v>
      </c>
      <c r="T576" t="s">
        <v>36</v>
      </c>
      <c r="U576" t="s">
        <v>1787</v>
      </c>
      <c r="V576" t="s">
        <v>38</v>
      </c>
      <c r="W576">
        <v>1</v>
      </c>
      <c r="X576" t="s">
        <v>39</v>
      </c>
      <c r="Y576">
        <v>595</v>
      </c>
      <c r="Z576">
        <v>85</v>
      </c>
      <c r="AA576" t="s">
        <v>319</v>
      </c>
      <c r="AB576" t="s">
        <v>122</v>
      </c>
      <c r="AC576">
        <v>411017</v>
      </c>
      <c r="AD576" t="s">
        <v>51</v>
      </c>
      <c r="AE576">
        <v>680</v>
      </c>
      <c r="AF576" t="s">
        <v>1788</v>
      </c>
      <c r="AG576" t="s">
        <v>1539</v>
      </c>
      <c r="AH576">
        <v>17</v>
      </c>
      <c r="AI576">
        <v>101.15</v>
      </c>
      <c r="AJ576">
        <v>493.85</v>
      </c>
    </row>
    <row r="577" spans="1:36" x14ac:dyDescent="0.3">
      <c r="A577">
        <v>576</v>
      </c>
      <c r="B577" t="s">
        <v>1818</v>
      </c>
      <c r="C577" t="s">
        <v>1795</v>
      </c>
      <c r="D577" s="3">
        <v>0.82777777777777783</v>
      </c>
      <c r="E577" t="s">
        <v>1482</v>
      </c>
      <c r="F577">
        <v>2</v>
      </c>
      <c r="G577">
        <v>2018</v>
      </c>
      <c r="H577">
        <v>4</v>
      </c>
      <c r="I577">
        <v>22</v>
      </c>
      <c r="J577">
        <v>0</v>
      </c>
      <c r="K577">
        <v>0</v>
      </c>
      <c r="L577">
        <v>7</v>
      </c>
      <c r="M577">
        <v>1</v>
      </c>
      <c r="N577">
        <v>0</v>
      </c>
      <c r="O577">
        <v>0</v>
      </c>
      <c r="P577">
        <v>1</v>
      </c>
      <c r="Q577">
        <v>0</v>
      </c>
      <c r="R577">
        <v>1</v>
      </c>
      <c r="S577" t="s">
        <v>1819</v>
      </c>
      <c r="T577" t="s">
        <v>36</v>
      </c>
      <c r="U577" t="s">
        <v>953</v>
      </c>
      <c r="V577" t="s">
        <v>38</v>
      </c>
      <c r="W577">
        <v>1</v>
      </c>
      <c r="X577" t="s">
        <v>39</v>
      </c>
      <c r="Y577">
        <v>780</v>
      </c>
      <c r="Z577">
        <v>85</v>
      </c>
      <c r="AA577" t="s">
        <v>219</v>
      </c>
      <c r="AB577" t="s">
        <v>106</v>
      </c>
      <c r="AC577">
        <v>201306</v>
      </c>
      <c r="AD577" t="s">
        <v>42</v>
      </c>
      <c r="AE577">
        <v>865</v>
      </c>
      <c r="AF577" t="s">
        <v>955</v>
      </c>
      <c r="AG577" t="s">
        <v>956</v>
      </c>
      <c r="AH577">
        <v>13</v>
      </c>
      <c r="AI577">
        <v>101.4</v>
      </c>
      <c r="AJ577">
        <v>678.6</v>
      </c>
    </row>
    <row r="578" spans="1:36" x14ac:dyDescent="0.3">
      <c r="A578">
        <v>577</v>
      </c>
      <c r="B578" t="s">
        <v>1820</v>
      </c>
      <c r="C578" t="s">
        <v>1821</v>
      </c>
      <c r="D578" s="3">
        <v>0.4680555555555555</v>
      </c>
      <c r="E578" t="s">
        <v>1482</v>
      </c>
      <c r="F578">
        <v>2</v>
      </c>
      <c r="G578">
        <v>2018</v>
      </c>
      <c r="H578">
        <v>4</v>
      </c>
      <c r="I578">
        <v>23</v>
      </c>
      <c r="J578">
        <v>0</v>
      </c>
      <c r="K578">
        <v>0</v>
      </c>
      <c r="L578">
        <v>1</v>
      </c>
      <c r="M578">
        <v>0</v>
      </c>
      <c r="N578">
        <v>1</v>
      </c>
      <c r="O578">
        <v>0</v>
      </c>
      <c r="P578">
        <v>0</v>
      </c>
      <c r="Q578">
        <v>0</v>
      </c>
      <c r="R578">
        <v>1</v>
      </c>
      <c r="S578" t="s">
        <v>1822</v>
      </c>
      <c r="T578" t="s">
        <v>36</v>
      </c>
      <c r="U578" t="s">
        <v>1800</v>
      </c>
      <c r="V578" t="s">
        <v>38</v>
      </c>
      <c r="W578">
        <v>1</v>
      </c>
      <c r="X578" t="s">
        <v>39</v>
      </c>
      <c r="Y578">
        <v>900</v>
      </c>
      <c r="Z578">
        <v>85</v>
      </c>
      <c r="AA578" t="s">
        <v>1823</v>
      </c>
      <c r="AB578" t="s">
        <v>1824</v>
      </c>
      <c r="AC578">
        <v>737102</v>
      </c>
      <c r="AD578" t="s">
        <v>42</v>
      </c>
      <c r="AE578">
        <v>985</v>
      </c>
      <c r="AF578" t="s">
        <v>1802</v>
      </c>
      <c r="AG578" t="s">
        <v>1803</v>
      </c>
      <c r="AH578">
        <v>13</v>
      </c>
      <c r="AI578">
        <v>117</v>
      </c>
      <c r="AJ578">
        <v>783</v>
      </c>
    </row>
    <row r="579" spans="1:36" x14ac:dyDescent="0.3">
      <c r="A579">
        <v>578</v>
      </c>
      <c r="B579" t="s">
        <v>1825</v>
      </c>
      <c r="C579" t="s">
        <v>1821</v>
      </c>
      <c r="D579" s="3">
        <v>0.6</v>
      </c>
      <c r="E579" t="s">
        <v>1482</v>
      </c>
      <c r="F579">
        <v>2</v>
      </c>
      <c r="G579">
        <v>2018</v>
      </c>
      <c r="H579">
        <v>4</v>
      </c>
      <c r="I579">
        <v>23</v>
      </c>
      <c r="J579">
        <v>0</v>
      </c>
      <c r="K579">
        <v>0</v>
      </c>
      <c r="L579">
        <v>1</v>
      </c>
      <c r="M579">
        <v>0</v>
      </c>
      <c r="N579">
        <v>0</v>
      </c>
      <c r="O579">
        <v>1</v>
      </c>
      <c r="P579">
        <v>0</v>
      </c>
      <c r="Q579">
        <v>0</v>
      </c>
      <c r="R579">
        <v>0</v>
      </c>
      <c r="S579" t="s">
        <v>1826</v>
      </c>
      <c r="T579" t="s">
        <v>47</v>
      </c>
      <c r="U579" t="s">
        <v>578</v>
      </c>
      <c r="V579" t="s">
        <v>38</v>
      </c>
      <c r="W579">
        <v>1</v>
      </c>
      <c r="X579" t="s">
        <v>39</v>
      </c>
      <c r="Y579">
        <v>430</v>
      </c>
      <c r="Z579">
        <v>85</v>
      </c>
      <c r="AA579" t="s">
        <v>1827</v>
      </c>
      <c r="AB579" t="s">
        <v>126</v>
      </c>
      <c r="AC579">
        <v>302015</v>
      </c>
      <c r="AD579" t="s">
        <v>51</v>
      </c>
      <c r="AE579">
        <v>515</v>
      </c>
      <c r="AF579" t="s">
        <v>580</v>
      </c>
      <c r="AG579" t="s">
        <v>581</v>
      </c>
      <c r="AH579">
        <v>17</v>
      </c>
      <c r="AI579">
        <v>73.099999999999994</v>
      </c>
      <c r="AJ579">
        <v>356.9</v>
      </c>
    </row>
    <row r="580" spans="1:36" x14ac:dyDescent="0.3">
      <c r="A580">
        <v>579</v>
      </c>
      <c r="B580" t="s">
        <v>1828</v>
      </c>
      <c r="C580" t="s">
        <v>1821</v>
      </c>
      <c r="D580" s="3">
        <v>0.65069444444444446</v>
      </c>
      <c r="E580" t="s">
        <v>1482</v>
      </c>
      <c r="F580">
        <v>2</v>
      </c>
      <c r="G580">
        <v>2018</v>
      </c>
      <c r="H580">
        <v>4</v>
      </c>
      <c r="I580">
        <v>23</v>
      </c>
      <c r="J580">
        <v>0</v>
      </c>
      <c r="K580">
        <v>0</v>
      </c>
      <c r="L580">
        <v>1</v>
      </c>
      <c r="M580">
        <v>0</v>
      </c>
      <c r="N580">
        <v>0</v>
      </c>
      <c r="O580">
        <v>1</v>
      </c>
      <c r="P580">
        <v>0</v>
      </c>
      <c r="Q580">
        <v>0</v>
      </c>
      <c r="R580">
        <v>1</v>
      </c>
      <c r="S580" t="s">
        <v>1829</v>
      </c>
      <c r="T580" t="s">
        <v>36</v>
      </c>
      <c r="U580" t="s">
        <v>1258</v>
      </c>
      <c r="V580" t="s">
        <v>38</v>
      </c>
      <c r="W580">
        <v>1</v>
      </c>
      <c r="X580" t="s">
        <v>39</v>
      </c>
      <c r="Y580">
        <v>175</v>
      </c>
      <c r="Z580">
        <v>85</v>
      </c>
      <c r="AA580" t="s">
        <v>213</v>
      </c>
      <c r="AB580" t="s">
        <v>214</v>
      </c>
      <c r="AC580">
        <v>246149</v>
      </c>
      <c r="AD580" t="s">
        <v>51</v>
      </c>
      <c r="AE580">
        <v>260</v>
      </c>
      <c r="AF580" t="s">
        <v>249</v>
      </c>
      <c r="AG580" t="s">
        <v>241</v>
      </c>
      <c r="AH580">
        <v>17</v>
      </c>
      <c r="AI580">
        <v>29.75</v>
      </c>
      <c r="AJ580">
        <v>145.25</v>
      </c>
    </row>
    <row r="581" spans="1:36" x14ac:dyDescent="0.3">
      <c r="A581">
        <v>580</v>
      </c>
      <c r="B581" t="s">
        <v>1830</v>
      </c>
      <c r="C581" t="s">
        <v>1831</v>
      </c>
      <c r="D581" s="3">
        <v>0.22777777777777777</v>
      </c>
      <c r="E581" t="s">
        <v>1482</v>
      </c>
      <c r="F581">
        <v>2</v>
      </c>
      <c r="G581">
        <v>2018</v>
      </c>
      <c r="H581">
        <v>4</v>
      </c>
      <c r="I581">
        <v>24</v>
      </c>
      <c r="J581">
        <v>0</v>
      </c>
      <c r="K581">
        <v>0</v>
      </c>
      <c r="L581">
        <v>2</v>
      </c>
      <c r="M581">
        <v>0</v>
      </c>
      <c r="N581">
        <v>0</v>
      </c>
      <c r="O581">
        <v>0</v>
      </c>
      <c r="P581">
        <v>0</v>
      </c>
      <c r="Q581">
        <v>1</v>
      </c>
      <c r="R581">
        <v>0</v>
      </c>
      <c r="S581" t="s">
        <v>1832</v>
      </c>
      <c r="T581" t="s">
        <v>47</v>
      </c>
      <c r="U581" t="s">
        <v>1261</v>
      </c>
      <c r="V581" t="s">
        <v>38</v>
      </c>
      <c r="W581">
        <v>1</v>
      </c>
      <c r="X581" t="s">
        <v>39</v>
      </c>
      <c r="Y581">
        <v>555</v>
      </c>
      <c r="Z581">
        <v>85</v>
      </c>
      <c r="AA581" t="s">
        <v>1833</v>
      </c>
      <c r="AB581" t="s">
        <v>187</v>
      </c>
      <c r="AC581">
        <v>122004</v>
      </c>
      <c r="AD581" t="s">
        <v>42</v>
      </c>
      <c r="AE581">
        <v>640</v>
      </c>
      <c r="AF581" t="s">
        <v>1262</v>
      </c>
      <c r="AG581" t="s">
        <v>1263</v>
      </c>
      <c r="AH581">
        <v>13</v>
      </c>
      <c r="AI581">
        <v>72.150000000000006</v>
      </c>
      <c r="AJ581">
        <v>482.85</v>
      </c>
    </row>
    <row r="582" spans="1:36" x14ac:dyDescent="0.3">
      <c r="A582">
        <v>581</v>
      </c>
      <c r="B582" t="s">
        <v>1830</v>
      </c>
      <c r="C582" t="s">
        <v>1831</v>
      </c>
      <c r="D582" s="3">
        <v>0.22777777777777777</v>
      </c>
      <c r="E582" t="s">
        <v>1482</v>
      </c>
      <c r="F582">
        <v>2</v>
      </c>
      <c r="G582">
        <v>2018</v>
      </c>
      <c r="H582">
        <v>4</v>
      </c>
      <c r="I582">
        <v>24</v>
      </c>
      <c r="J582">
        <v>0</v>
      </c>
      <c r="K582">
        <v>0</v>
      </c>
      <c r="L582">
        <v>2</v>
      </c>
      <c r="M582">
        <v>0</v>
      </c>
      <c r="N582">
        <v>0</v>
      </c>
      <c r="O582">
        <v>0</v>
      </c>
      <c r="P582">
        <v>0</v>
      </c>
      <c r="Q582">
        <v>1</v>
      </c>
      <c r="R582">
        <v>0</v>
      </c>
      <c r="S582" t="s">
        <v>1834</v>
      </c>
      <c r="T582" t="s">
        <v>47</v>
      </c>
      <c r="U582" t="s">
        <v>1378</v>
      </c>
      <c r="V582" t="s">
        <v>38</v>
      </c>
      <c r="W582">
        <v>1</v>
      </c>
      <c r="X582" t="s">
        <v>39</v>
      </c>
      <c r="Y582">
        <v>410</v>
      </c>
      <c r="Z582">
        <v>85</v>
      </c>
      <c r="AA582" t="s">
        <v>1833</v>
      </c>
      <c r="AB582" t="s">
        <v>187</v>
      </c>
      <c r="AC582">
        <v>122004</v>
      </c>
      <c r="AD582" t="s">
        <v>42</v>
      </c>
      <c r="AE582">
        <v>495</v>
      </c>
      <c r="AF582" t="s">
        <v>1379</v>
      </c>
      <c r="AG582" t="s">
        <v>1263</v>
      </c>
      <c r="AH582">
        <v>13</v>
      </c>
      <c r="AI582">
        <v>53.3</v>
      </c>
      <c r="AJ582">
        <v>356.7</v>
      </c>
    </row>
    <row r="583" spans="1:36" x14ac:dyDescent="0.3">
      <c r="A583">
        <v>582</v>
      </c>
      <c r="B583" t="s">
        <v>1835</v>
      </c>
      <c r="C583" t="s">
        <v>1831</v>
      </c>
      <c r="D583" s="3">
        <v>0.30416666666666664</v>
      </c>
      <c r="E583" t="s">
        <v>1482</v>
      </c>
      <c r="F583">
        <v>2</v>
      </c>
      <c r="G583">
        <v>2018</v>
      </c>
      <c r="H583">
        <v>4</v>
      </c>
      <c r="I583">
        <v>24</v>
      </c>
      <c r="J583">
        <v>0</v>
      </c>
      <c r="K583">
        <v>0</v>
      </c>
      <c r="L583">
        <v>2</v>
      </c>
      <c r="M583">
        <v>0</v>
      </c>
      <c r="N583">
        <v>1</v>
      </c>
      <c r="O583">
        <v>0</v>
      </c>
      <c r="P583">
        <v>0</v>
      </c>
      <c r="Q583">
        <v>0</v>
      </c>
      <c r="R583">
        <v>0</v>
      </c>
      <c r="S583" t="s">
        <v>1836</v>
      </c>
      <c r="T583" t="s">
        <v>47</v>
      </c>
      <c r="U583" t="s">
        <v>69</v>
      </c>
      <c r="V583" t="s">
        <v>38</v>
      </c>
      <c r="W583">
        <v>1</v>
      </c>
      <c r="X583" t="s">
        <v>39</v>
      </c>
      <c r="Y583">
        <v>494</v>
      </c>
      <c r="Z583">
        <v>85</v>
      </c>
      <c r="AA583" t="s">
        <v>1254</v>
      </c>
      <c r="AB583" t="s">
        <v>122</v>
      </c>
      <c r="AC583">
        <v>413305</v>
      </c>
      <c r="AD583" t="s">
        <v>42</v>
      </c>
      <c r="AE583">
        <v>579</v>
      </c>
      <c r="AF583" t="s">
        <v>72</v>
      </c>
      <c r="AG583" t="s">
        <v>73</v>
      </c>
      <c r="AH583">
        <v>13</v>
      </c>
      <c r="AI583">
        <v>64.22</v>
      </c>
      <c r="AJ583">
        <v>429.78</v>
      </c>
    </row>
    <row r="584" spans="1:36" x14ac:dyDescent="0.3">
      <c r="A584">
        <v>583</v>
      </c>
      <c r="B584" t="s">
        <v>1837</v>
      </c>
      <c r="C584" t="s">
        <v>1831</v>
      </c>
      <c r="D584" s="3">
        <v>0.37222222222222223</v>
      </c>
      <c r="E584" t="s">
        <v>1482</v>
      </c>
      <c r="F584">
        <v>2</v>
      </c>
      <c r="G584">
        <v>2018</v>
      </c>
      <c r="H584">
        <v>4</v>
      </c>
      <c r="I584">
        <v>24</v>
      </c>
      <c r="J584">
        <v>0</v>
      </c>
      <c r="K584">
        <v>0</v>
      </c>
      <c r="L584">
        <v>2</v>
      </c>
      <c r="M584">
        <v>0</v>
      </c>
      <c r="N584">
        <v>1</v>
      </c>
      <c r="O584">
        <v>0</v>
      </c>
      <c r="P584">
        <v>0</v>
      </c>
      <c r="Q584">
        <v>0</v>
      </c>
      <c r="R584">
        <v>1</v>
      </c>
      <c r="S584" t="s">
        <v>1838</v>
      </c>
      <c r="T584" t="s">
        <v>36</v>
      </c>
      <c r="U584" t="s">
        <v>1839</v>
      </c>
      <c r="V584" t="s">
        <v>38</v>
      </c>
      <c r="W584">
        <v>1</v>
      </c>
      <c r="X584" t="s">
        <v>39</v>
      </c>
      <c r="Y584">
        <v>310</v>
      </c>
      <c r="Z584">
        <v>85</v>
      </c>
      <c r="AA584" t="s">
        <v>1840</v>
      </c>
      <c r="AB584" t="s">
        <v>122</v>
      </c>
      <c r="AC584">
        <v>423601</v>
      </c>
      <c r="AD584" t="s">
        <v>1335</v>
      </c>
      <c r="AE584">
        <v>395</v>
      </c>
      <c r="AF584" t="s">
        <v>1841</v>
      </c>
      <c r="AG584" t="s">
        <v>1544</v>
      </c>
      <c r="AH584">
        <v>18</v>
      </c>
      <c r="AI584">
        <v>55.8</v>
      </c>
      <c r="AJ584">
        <v>254.2</v>
      </c>
    </row>
    <row r="585" spans="1:36" x14ac:dyDescent="0.3">
      <c r="A585">
        <v>584</v>
      </c>
      <c r="B585" t="s">
        <v>1842</v>
      </c>
      <c r="C585" t="s">
        <v>1831</v>
      </c>
      <c r="D585" s="3">
        <v>0.71805555555555556</v>
      </c>
      <c r="E585" t="s">
        <v>1482</v>
      </c>
      <c r="F585">
        <v>2</v>
      </c>
      <c r="G585">
        <v>2018</v>
      </c>
      <c r="H585">
        <v>4</v>
      </c>
      <c r="I585">
        <v>24</v>
      </c>
      <c r="J585">
        <v>0</v>
      </c>
      <c r="K585">
        <v>0</v>
      </c>
      <c r="L585">
        <v>2</v>
      </c>
      <c r="M585">
        <v>0</v>
      </c>
      <c r="N585">
        <v>0</v>
      </c>
      <c r="O585">
        <v>0</v>
      </c>
      <c r="P585">
        <v>1</v>
      </c>
      <c r="Q585">
        <v>0</v>
      </c>
      <c r="R585">
        <v>1</v>
      </c>
      <c r="S585" t="s">
        <v>1843</v>
      </c>
      <c r="T585" t="s">
        <v>36</v>
      </c>
      <c r="U585" t="s">
        <v>1839</v>
      </c>
      <c r="V585" t="s">
        <v>38</v>
      </c>
      <c r="W585">
        <v>1</v>
      </c>
      <c r="X585" t="s">
        <v>39</v>
      </c>
      <c r="Y585">
        <v>310</v>
      </c>
      <c r="Z585">
        <v>85</v>
      </c>
      <c r="AA585" t="s">
        <v>1844</v>
      </c>
      <c r="AB585" t="s">
        <v>84</v>
      </c>
      <c r="AC585">
        <v>764001</v>
      </c>
      <c r="AD585" t="s">
        <v>1335</v>
      </c>
      <c r="AE585">
        <v>395</v>
      </c>
      <c r="AF585" t="s">
        <v>1841</v>
      </c>
      <c r="AG585" t="s">
        <v>1544</v>
      </c>
      <c r="AH585">
        <v>18</v>
      </c>
      <c r="AI585">
        <v>55.8</v>
      </c>
      <c r="AJ585">
        <v>254.2</v>
      </c>
    </row>
    <row r="586" spans="1:36" x14ac:dyDescent="0.3">
      <c r="A586">
        <v>585</v>
      </c>
      <c r="B586" t="s">
        <v>1845</v>
      </c>
      <c r="C586" t="s">
        <v>1831</v>
      </c>
      <c r="D586" s="3">
        <v>0.71875</v>
      </c>
      <c r="E586" t="s">
        <v>1482</v>
      </c>
      <c r="F586">
        <v>2</v>
      </c>
      <c r="G586">
        <v>2018</v>
      </c>
      <c r="H586">
        <v>4</v>
      </c>
      <c r="I586">
        <v>24</v>
      </c>
      <c r="J586">
        <v>0</v>
      </c>
      <c r="K586">
        <v>0</v>
      </c>
      <c r="L586">
        <v>2</v>
      </c>
      <c r="M586">
        <v>0</v>
      </c>
      <c r="N586">
        <v>0</v>
      </c>
      <c r="O586">
        <v>0</v>
      </c>
      <c r="P586">
        <v>1</v>
      </c>
      <c r="Q586">
        <v>0</v>
      </c>
      <c r="R586">
        <v>1</v>
      </c>
      <c r="S586" t="s">
        <v>1846</v>
      </c>
      <c r="T586" t="s">
        <v>36</v>
      </c>
      <c r="U586" t="s">
        <v>1839</v>
      </c>
      <c r="V586" t="s">
        <v>38</v>
      </c>
      <c r="W586">
        <v>1</v>
      </c>
      <c r="X586" t="s">
        <v>39</v>
      </c>
      <c r="Y586">
        <v>310</v>
      </c>
      <c r="Z586">
        <v>85</v>
      </c>
      <c r="AA586" t="s">
        <v>1847</v>
      </c>
      <c r="AB586" t="s">
        <v>1595</v>
      </c>
      <c r="AC586">
        <v>271801</v>
      </c>
      <c r="AD586" t="s">
        <v>1335</v>
      </c>
      <c r="AE586">
        <v>395</v>
      </c>
      <c r="AF586" t="s">
        <v>1841</v>
      </c>
      <c r="AG586" t="s">
        <v>1544</v>
      </c>
      <c r="AH586">
        <v>18</v>
      </c>
      <c r="AI586">
        <v>55.8</v>
      </c>
      <c r="AJ586">
        <v>254.2</v>
      </c>
    </row>
    <row r="587" spans="1:36" x14ac:dyDescent="0.3">
      <c r="A587">
        <v>586</v>
      </c>
      <c r="B587" t="s">
        <v>1848</v>
      </c>
      <c r="C587" t="s">
        <v>1849</v>
      </c>
      <c r="D587" s="3">
        <v>8.5416666666666655E-2</v>
      </c>
      <c r="E587" t="s">
        <v>1482</v>
      </c>
      <c r="F587">
        <v>2</v>
      </c>
      <c r="G587">
        <v>2018</v>
      </c>
      <c r="H587">
        <v>4</v>
      </c>
      <c r="I587">
        <v>25</v>
      </c>
      <c r="J587">
        <v>0</v>
      </c>
      <c r="K587">
        <v>0</v>
      </c>
      <c r="L587">
        <v>3</v>
      </c>
      <c r="M587">
        <v>0</v>
      </c>
      <c r="N587">
        <v>0</v>
      </c>
      <c r="O587">
        <v>0</v>
      </c>
      <c r="P587">
        <v>0</v>
      </c>
      <c r="Q587">
        <v>1</v>
      </c>
      <c r="R587">
        <v>0</v>
      </c>
      <c r="S587" t="s">
        <v>1850</v>
      </c>
      <c r="T587" t="s">
        <v>47</v>
      </c>
      <c r="U587" t="s">
        <v>1839</v>
      </c>
      <c r="V587" t="s">
        <v>38</v>
      </c>
      <c r="W587">
        <v>1</v>
      </c>
      <c r="X587" t="s">
        <v>39</v>
      </c>
      <c r="Y587">
        <v>310</v>
      </c>
      <c r="Z587">
        <v>85</v>
      </c>
      <c r="AA587" t="s">
        <v>1851</v>
      </c>
      <c r="AB587" t="s">
        <v>335</v>
      </c>
      <c r="AC587">
        <v>733101</v>
      </c>
      <c r="AD587" t="s">
        <v>1335</v>
      </c>
      <c r="AE587">
        <v>395</v>
      </c>
      <c r="AF587" t="s">
        <v>1841</v>
      </c>
      <c r="AG587" t="s">
        <v>1544</v>
      </c>
      <c r="AH587">
        <v>18</v>
      </c>
      <c r="AI587">
        <v>55.8</v>
      </c>
      <c r="AJ587">
        <v>254.2</v>
      </c>
    </row>
    <row r="588" spans="1:36" x14ac:dyDescent="0.3">
      <c r="A588">
        <v>587</v>
      </c>
      <c r="B588" t="s">
        <v>1852</v>
      </c>
      <c r="C588" t="s">
        <v>1849</v>
      </c>
      <c r="D588" s="3">
        <v>9.8611111111111108E-2</v>
      </c>
      <c r="E588" t="s">
        <v>1482</v>
      </c>
      <c r="F588">
        <v>2</v>
      </c>
      <c r="G588">
        <v>2018</v>
      </c>
      <c r="H588">
        <v>4</v>
      </c>
      <c r="I588">
        <v>25</v>
      </c>
      <c r="J588">
        <v>0</v>
      </c>
      <c r="K588">
        <v>0</v>
      </c>
      <c r="L588">
        <v>3</v>
      </c>
      <c r="M588">
        <v>0</v>
      </c>
      <c r="N588">
        <v>0</v>
      </c>
      <c r="O588">
        <v>0</v>
      </c>
      <c r="P588">
        <v>0</v>
      </c>
      <c r="Q588">
        <v>1</v>
      </c>
      <c r="R588">
        <v>0</v>
      </c>
      <c r="S588" t="s">
        <v>1853</v>
      </c>
      <c r="T588" t="s">
        <v>47</v>
      </c>
      <c r="U588" t="s">
        <v>1258</v>
      </c>
      <c r="V588" t="s">
        <v>38</v>
      </c>
      <c r="W588">
        <v>1</v>
      </c>
      <c r="X588" t="s">
        <v>39</v>
      </c>
      <c r="Y588">
        <v>175</v>
      </c>
      <c r="Z588">
        <v>85</v>
      </c>
      <c r="AA588" t="s">
        <v>700</v>
      </c>
      <c r="AB588" t="s">
        <v>130</v>
      </c>
      <c r="AC588">
        <v>380061</v>
      </c>
      <c r="AD588" t="s">
        <v>51</v>
      </c>
      <c r="AE588">
        <v>260</v>
      </c>
      <c r="AF588" t="s">
        <v>249</v>
      </c>
      <c r="AG588" t="s">
        <v>241</v>
      </c>
      <c r="AH588">
        <v>17</v>
      </c>
      <c r="AI588">
        <v>29.75</v>
      </c>
      <c r="AJ588">
        <v>145.25</v>
      </c>
    </row>
    <row r="589" spans="1:36" x14ac:dyDescent="0.3">
      <c r="A589">
        <v>588</v>
      </c>
      <c r="B589" t="s">
        <v>1854</v>
      </c>
      <c r="C589" t="s">
        <v>1849</v>
      </c>
      <c r="D589" s="3">
        <v>0.25277777777777777</v>
      </c>
      <c r="E589" t="s">
        <v>1482</v>
      </c>
      <c r="F589">
        <v>2</v>
      </c>
      <c r="G589">
        <v>2018</v>
      </c>
      <c r="H589">
        <v>4</v>
      </c>
      <c r="I589">
        <v>25</v>
      </c>
      <c r="J589">
        <v>0</v>
      </c>
      <c r="K589">
        <v>0</v>
      </c>
      <c r="L589">
        <v>3</v>
      </c>
      <c r="M589">
        <v>0</v>
      </c>
      <c r="N589">
        <v>1</v>
      </c>
      <c r="O589">
        <v>0</v>
      </c>
      <c r="P589">
        <v>0</v>
      </c>
      <c r="Q589">
        <v>0</v>
      </c>
      <c r="R589">
        <v>1</v>
      </c>
      <c r="S589" t="s">
        <v>1855</v>
      </c>
      <c r="T589" t="s">
        <v>36</v>
      </c>
      <c r="U589" t="s">
        <v>1856</v>
      </c>
      <c r="V589" t="s">
        <v>38</v>
      </c>
      <c r="W589">
        <v>1</v>
      </c>
      <c r="X589" t="s">
        <v>39</v>
      </c>
      <c r="Y589">
        <v>790</v>
      </c>
      <c r="Z589">
        <v>85</v>
      </c>
      <c r="AA589" t="s">
        <v>174</v>
      </c>
      <c r="AB589" t="s">
        <v>122</v>
      </c>
      <c r="AC589">
        <v>400059</v>
      </c>
      <c r="AD589" t="s">
        <v>42</v>
      </c>
      <c r="AE589">
        <v>875</v>
      </c>
      <c r="AF589" t="s">
        <v>1857</v>
      </c>
      <c r="AG589" t="s">
        <v>1858</v>
      </c>
      <c r="AH589">
        <v>13</v>
      </c>
      <c r="AI589">
        <v>102.7</v>
      </c>
      <c r="AJ589">
        <v>687.3</v>
      </c>
    </row>
    <row r="590" spans="1:36" x14ac:dyDescent="0.3">
      <c r="A590">
        <v>589</v>
      </c>
      <c r="B590" t="s">
        <v>1859</v>
      </c>
      <c r="C590" t="s">
        <v>1860</v>
      </c>
      <c r="D590" s="3">
        <v>0.10694444444444444</v>
      </c>
      <c r="E590" t="s">
        <v>1482</v>
      </c>
      <c r="F590">
        <v>2</v>
      </c>
      <c r="G590">
        <v>2018</v>
      </c>
      <c r="H590">
        <v>4</v>
      </c>
      <c r="I590">
        <v>26</v>
      </c>
      <c r="J590">
        <v>0</v>
      </c>
      <c r="K590">
        <v>0</v>
      </c>
      <c r="L590">
        <v>4</v>
      </c>
      <c r="M590">
        <v>0</v>
      </c>
      <c r="N590">
        <v>0</v>
      </c>
      <c r="O590">
        <v>0</v>
      </c>
      <c r="P590">
        <v>0</v>
      </c>
      <c r="Q590">
        <v>1</v>
      </c>
      <c r="R590">
        <v>0</v>
      </c>
      <c r="S590" t="s">
        <v>976</v>
      </c>
      <c r="T590" t="s">
        <v>47</v>
      </c>
      <c r="U590" t="s">
        <v>1529</v>
      </c>
      <c r="V590" t="s">
        <v>38</v>
      </c>
      <c r="W590">
        <v>1</v>
      </c>
      <c r="X590" t="s">
        <v>39</v>
      </c>
      <c r="Y590">
        <v>320</v>
      </c>
      <c r="Z590">
        <v>85</v>
      </c>
      <c r="AA590" t="s">
        <v>799</v>
      </c>
      <c r="AB590" t="s">
        <v>122</v>
      </c>
      <c r="AC590">
        <v>425001</v>
      </c>
      <c r="AD590" t="s">
        <v>51</v>
      </c>
      <c r="AE590">
        <v>405</v>
      </c>
      <c r="AF590" t="s">
        <v>1531</v>
      </c>
      <c r="AG590" t="s">
        <v>1263</v>
      </c>
      <c r="AH590">
        <v>17</v>
      </c>
      <c r="AI590">
        <v>54.4</v>
      </c>
      <c r="AJ590">
        <v>265.60000000000002</v>
      </c>
    </row>
    <row r="591" spans="1:36" x14ac:dyDescent="0.3">
      <c r="A591">
        <v>590</v>
      </c>
      <c r="B591" t="s">
        <v>1861</v>
      </c>
      <c r="C591" t="s">
        <v>1860</v>
      </c>
      <c r="D591" s="3">
        <v>0.19375000000000001</v>
      </c>
      <c r="E591" t="s">
        <v>1482</v>
      </c>
      <c r="F591">
        <v>2</v>
      </c>
      <c r="G591">
        <v>2018</v>
      </c>
      <c r="H591">
        <v>4</v>
      </c>
      <c r="I591">
        <v>26</v>
      </c>
      <c r="J591">
        <v>0</v>
      </c>
      <c r="K591">
        <v>0</v>
      </c>
      <c r="L591">
        <v>4</v>
      </c>
      <c r="M591">
        <v>0</v>
      </c>
      <c r="N591">
        <v>0</v>
      </c>
      <c r="O591">
        <v>0</v>
      </c>
      <c r="P591">
        <v>0</v>
      </c>
      <c r="Q591">
        <v>1</v>
      </c>
      <c r="R591">
        <v>0</v>
      </c>
      <c r="S591" t="s">
        <v>1862</v>
      </c>
      <c r="T591" t="s">
        <v>47</v>
      </c>
      <c r="U591" t="s">
        <v>584</v>
      </c>
      <c r="V591" t="s">
        <v>38</v>
      </c>
      <c r="W591">
        <v>1</v>
      </c>
      <c r="X591" t="s">
        <v>39</v>
      </c>
      <c r="Y591">
        <v>385</v>
      </c>
      <c r="Z591">
        <v>85</v>
      </c>
      <c r="AA591" t="s">
        <v>1863</v>
      </c>
      <c r="AB591" t="s">
        <v>451</v>
      </c>
      <c r="AC591">
        <v>191111</v>
      </c>
      <c r="AD591" t="s">
        <v>42</v>
      </c>
      <c r="AE591">
        <v>470</v>
      </c>
      <c r="AF591" t="s">
        <v>585</v>
      </c>
      <c r="AG591" t="s">
        <v>586</v>
      </c>
      <c r="AH591">
        <v>13</v>
      </c>
      <c r="AI591">
        <v>50.05</v>
      </c>
      <c r="AJ591">
        <v>334.95</v>
      </c>
    </row>
    <row r="592" spans="1:36" x14ac:dyDescent="0.3">
      <c r="A592">
        <v>591</v>
      </c>
      <c r="B592" t="s">
        <v>1864</v>
      </c>
      <c r="C592" t="s">
        <v>1865</v>
      </c>
      <c r="D592" s="3">
        <v>0.27291666666666664</v>
      </c>
      <c r="E592" t="s">
        <v>1482</v>
      </c>
      <c r="F592">
        <v>2</v>
      </c>
      <c r="G592">
        <v>2018</v>
      </c>
      <c r="H592">
        <v>4</v>
      </c>
      <c r="I592">
        <v>27</v>
      </c>
      <c r="J592">
        <v>0</v>
      </c>
      <c r="K592">
        <v>0</v>
      </c>
      <c r="L592">
        <v>5</v>
      </c>
      <c r="M592">
        <v>0</v>
      </c>
      <c r="N592">
        <v>1</v>
      </c>
      <c r="O592">
        <v>0</v>
      </c>
      <c r="P592">
        <v>0</v>
      </c>
      <c r="Q592">
        <v>0</v>
      </c>
      <c r="R592">
        <v>1</v>
      </c>
      <c r="S592" t="s">
        <v>1866</v>
      </c>
      <c r="T592" t="s">
        <v>36</v>
      </c>
      <c r="U592" t="s">
        <v>578</v>
      </c>
      <c r="V592" t="s">
        <v>38</v>
      </c>
      <c r="W592">
        <v>1</v>
      </c>
      <c r="X592" t="s">
        <v>39</v>
      </c>
      <c r="Y592">
        <v>430</v>
      </c>
      <c r="Z592">
        <v>85</v>
      </c>
      <c r="AA592" t="s">
        <v>1867</v>
      </c>
      <c r="AB592" t="s">
        <v>126</v>
      </c>
      <c r="AC592">
        <v>305022</v>
      </c>
      <c r="AD592" t="s">
        <v>51</v>
      </c>
      <c r="AE592">
        <v>515</v>
      </c>
      <c r="AF592" t="s">
        <v>580</v>
      </c>
      <c r="AG592" t="s">
        <v>581</v>
      </c>
      <c r="AH592">
        <v>17</v>
      </c>
      <c r="AI592">
        <v>73.099999999999994</v>
      </c>
      <c r="AJ592">
        <v>356.9</v>
      </c>
    </row>
    <row r="593" spans="1:36" x14ac:dyDescent="0.3">
      <c r="A593">
        <v>592</v>
      </c>
      <c r="B593" t="s">
        <v>1868</v>
      </c>
      <c r="C593" t="s">
        <v>1865</v>
      </c>
      <c r="D593" s="3">
        <v>0.36874999999999997</v>
      </c>
      <c r="E593" t="s">
        <v>1482</v>
      </c>
      <c r="F593">
        <v>2</v>
      </c>
      <c r="G593">
        <v>2018</v>
      </c>
      <c r="H593">
        <v>4</v>
      </c>
      <c r="I593">
        <v>27</v>
      </c>
      <c r="J593">
        <v>0</v>
      </c>
      <c r="K593">
        <v>0</v>
      </c>
      <c r="L593">
        <v>5</v>
      </c>
      <c r="M593">
        <v>0</v>
      </c>
      <c r="N593">
        <v>1</v>
      </c>
      <c r="O593">
        <v>0</v>
      </c>
      <c r="P593">
        <v>0</v>
      </c>
      <c r="Q593">
        <v>0</v>
      </c>
      <c r="R593">
        <v>0</v>
      </c>
      <c r="S593" t="s">
        <v>1869</v>
      </c>
      <c r="T593" t="s">
        <v>47</v>
      </c>
      <c r="U593" t="s">
        <v>1870</v>
      </c>
      <c r="V593" t="s">
        <v>38</v>
      </c>
      <c r="W593">
        <v>1</v>
      </c>
      <c r="X593" t="s">
        <v>39</v>
      </c>
      <c r="Y593">
        <v>395</v>
      </c>
      <c r="Z593">
        <v>85</v>
      </c>
      <c r="AA593" t="s">
        <v>1871</v>
      </c>
      <c r="AB593" t="s">
        <v>1001</v>
      </c>
      <c r="AC593">
        <v>421604</v>
      </c>
      <c r="AD593" t="s">
        <v>51</v>
      </c>
      <c r="AE593">
        <v>480</v>
      </c>
      <c r="AF593" t="s">
        <v>1872</v>
      </c>
      <c r="AG593" t="s">
        <v>1544</v>
      </c>
      <c r="AH593">
        <v>17</v>
      </c>
      <c r="AI593">
        <v>67.150000000000006</v>
      </c>
      <c r="AJ593">
        <v>327.85</v>
      </c>
    </row>
    <row r="594" spans="1:36" x14ac:dyDescent="0.3">
      <c r="A594">
        <v>593</v>
      </c>
      <c r="B594" t="s">
        <v>1873</v>
      </c>
      <c r="C594" t="s">
        <v>1865</v>
      </c>
      <c r="D594" s="3">
        <v>0.60763888888888895</v>
      </c>
      <c r="E594" t="s">
        <v>1482</v>
      </c>
      <c r="F594">
        <v>2</v>
      </c>
      <c r="G594">
        <v>2018</v>
      </c>
      <c r="H594">
        <v>4</v>
      </c>
      <c r="I594">
        <v>27</v>
      </c>
      <c r="J594">
        <v>0</v>
      </c>
      <c r="K594">
        <v>0</v>
      </c>
      <c r="L594">
        <v>5</v>
      </c>
      <c r="M594">
        <v>0</v>
      </c>
      <c r="N594">
        <v>0</v>
      </c>
      <c r="O594">
        <v>1</v>
      </c>
      <c r="P594">
        <v>0</v>
      </c>
      <c r="Q594">
        <v>0</v>
      </c>
      <c r="R594">
        <v>0</v>
      </c>
      <c r="S594" t="s">
        <v>1874</v>
      </c>
      <c r="T594" t="s">
        <v>47</v>
      </c>
      <c r="U594" t="s">
        <v>1875</v>
      </c>
      <c r="V594" t="s">
        <v>38</v>
      </c>
      <c r="W594">
        <v>1</v>
      </c>
      <c r="X594" t="s">
        <v>39</v>
      </c>
      <c r="Y594">
        <v>370</v>
      </c>
      <c r="Z594">
        <v>170</v>
      </c>
      <c r="AA594" t="s">
        <v>460</v>
      </c>
      <c r="AB594" t="s">
        <v>130</v>
      </c>
      <c r="AC594">
        <v>382025</v>
      </c>
      <c r="AD594" t="s">
        <v>51</v>
      </c>
      <c r="AE594">
        <v>540</v>
      </c>
      <c r="AF594" t="s">
        <v>1876</v>
      </c>
      <c r="AG594" t="s">
        <v>1877</v>
      </c>
      <c r="AH594">
        <v>17</v>
      </c>
      <c r="AI594">
        <v>62.9</v>
      </c>
      <c r="AJ594">
        <v>307.10000000000002</v>
      </c>
    </row>
    <row r="595" spans="1:36" x14ac:dyDescent="0.3">
      <c r="A595">
        <v>594</v>
      </c>
      <c r="B595" t="s">
        <v>1873</v>
      </c>
      <c r="C595" t="s">
        <v>1865</v>
      </c>
      <c r="D595" s="3">
        <v>0.60763888888888895</v>
      </c>
      <c r="E595" t="s">
        <v>1482</v>
      </c>
      <c r="F595">
        <v>2</v>
      </c>
      <c r="G595">
        <v>2018</v>
      </c>
      <c r="H595">
        <v>4</v>
      </c>
      <c r="I595">
        <v>27</v>
      </c>
      <c r="J595">
        <v>0</v>
      </c>
      <c r="K595">
        <v>0</v>
      </c>
      <c r="L595">
        <v>5</v>
      </c>
      <c r="M595">
        <v>0</v>
      </c>
      <c r="N595">
        <v>0</v>
      </c>
      <c r="O595">
        <v>1</v>
      </c>
      <c r="P595">
        <v>0</v>
      </c>
      <c r="Q595">
        <v>0</v>
      </c>
      <c r="R595">
        <v>0</v>
      </c>
      <c r="S595" t="s">
        <v>1878</v>
      </c>
      <c r="T595" t="s">
        <v>47</v>
      </c>
      <c r="U595" t="s">
        <v>1870</v>
      </c>
      <c r="V595" t="s">
        <v>38</v>
      </c>
      <c r="W595">
        <v>1</v>
      </c>
      <c r="X595" t="s">
        <v>39</v>
      </c>
      <c r="Y595">
        <v>395</v>
      </c>
      <c r="Z595">
        <v>0</v>
      </c>
      <c r="AA595" t="s">
        <v>460</v>
      </c>
      <c r="AB595" t="s">
        <v>130</v>
      </c>
      <c r="AC595">
        <v>382025</v>
      </c>
      <c r="AD595" t="s">
        <v>51</v>
      </c>
      <c r="AE595">
        <v>395</v>
      </c>
      <c r="AF595" t="s">
        <v>1872</v>
      </c>
      <c r="AG595" t="s">
        <v>1544</v>
      </c>
      <c r="AH595">
        <v>17</v>
      </c>
      <c r="AI595">
        <v>67.150000000000006</v>
      </c>
      <c r="AJ595">
        <v>327.85</v>
      </c>
    </row>
    <row r="596" spans="1:36" x14ac:dyDescent="0.3">
      <c r="A596">
        <v>595</v>
      </c>
      <c r="B596" t="s">
        <v>1879</v>
      </c>
      <c r="C596" t="s">
        <v>1865</v>
      </c>
      <c r="D596" s="3">
        <v>0.67013888888888884</v>
      </c>
      <c r="E596" t="s">
        <v>1482</v>
      </c>
      <c r="F596">
        <v>2</v>
      </c>
      <c r="G596">
        <v>2018</v>
      </c>
      <c r="H596">
        <v>4</v>
      </c>
      <c r="I596">
        <v>27</v>
      </c>
      <c r="J596">
        <v>0</v>
      </c>
      <c r="K596">
        <v>0</v>
      </c>
      <c r="L596">
        <v>5</v>
      </c>
      <c r="M596">
        <v>0</v>
      </c>
      <c r="N596">
        <v>0</v>
      </c>
      <c r="O596">
        <v>0</v>
      </c>
      <c r="P596">
        <v>1</v>
      </c>
      <c r="Q596">
        <v>0</v>
      </c>
      <c r="R596">
        <v>0</v>
      </c>
      <c r="S596" t="s">
        <v>1880</v>
      </c>
      <c r="T596" t="s">
        <v>47</v>
      </c>
      <c r="U596" t="s">
        <v>1222</v>
      </c>
      <c r="V596" t="s">
        <v>38</v>
      </c>
      <c r="W596">
        <v>1</v>
      </c>
      <c r="X596" t="s">
        <v>39</v>
      </c>
      <c r="Y596">
        <v>256</v>
      </c>
      <c r="Z596">
        <v>85</v>
      </c>
      <c r="AA596" t="s">
        <v>1881</v>
      </c>
      <c r="AB596" t="s">
        <v>335</v>
      </c>
      <c r="AC596">
        <v>743263</v>
      </c>
      <c r="AD596" t="s">
        <v>51</v>
      </c>
      <c r="AE596">
        <v>341</v>
      </c>
      <c r="AF596" t="s">
        <v>1224</v>
      </c>
      <c r="AG596" t="s">
        <v>1225</v>
      </c>
      <c r="AH596">
        <v>17</v>
      </c>
      <c r="AI596">
        <v>43.52</v>
      </c>
      <c r="AJ596">
        <v>212.48</v>
      </c>
    </row>
    <row r="597" spans="1:36" x14ac:dyDescent="0.3">
      <c r="A597">
        <v>596</v>
      </c>
      <c r="B597" t="s">
        <v>1882</v>
      </c>
      <c r="C597" t="s">
        <v>1865</v>
      </c>
      <c r="D597" s="3">
        <v>0.77986111111111101</v>
      </c>
      <c r="E597" t="s">
        <v>1482</v>
      </c>
      <c r="F597">
        <v>2</v>
      </c>
      <c r="G597">
        <v>2018</v>
      </c>
      <c r="H597">
        <v>4</v>
      </c>
      <c r="I597">
        <v>27</v>
      </c>
      <c r="J597">
        <v>0</v>
      </c>
      <c r="K597">
        <v>0</v>
      </c>
      <c r="L597">
        <v>5</v>
      </c>
      <c r="M597">
        <v>0</v>
      </c>
      <c r="N597">
        <v>0</v>
      </c>
      <c r="O597">
        <v>0</v>
      </c>
      <c r="P597">
        <v>1</v>
      </c>
      <c r="Q597">
        <v>0</v>
      </c>
      <c r="R597">
        <v>0</v>
      </c>
      <c r="S597" t="s">
        <v>1883</v>
      </c>
      <c r="T597" t="s">
        <v>47</v>
      </c>
      <c r="U597" t="s">
        <v>1870</v>
      </c>
      <c r="V597" t="s">
        <v>38</v>
      </c>
      <c r="W597">
        <v>1</v>
      </c>
      <c r="X597" t="s">
        <v>39</v>
      </c>
      <c r="Y597">
        <v>395</v>
      </c>
      <c r="Z597">
        <v>0</v>
      </c>
      <c r="AA597" t="s">
        <v>509</v>
      </c>
      <c r="AB597" t="s">
        <v>187</v>
      </c>
      <c r="AC597">
        <v>122001</v>
      </c>
      <c r="AD597" t="s">
        <v>51</v>
      </c>
      <c r="AE597">
        <v>395</v>
      </c>
      <c r="AF597" t="s">
        <v>1872</v>
      </c>
      <c r="AG597" t="s">
        <v>1544</v>
      </c>
      <c r="AH597">
        <v>17</v>
      </c>
      <c r="AI597">
        <v>67.150000000000006</v>
      </c>
      <c r="AJ597">
        <v>327.85</v>
      </c>
    </row>
    <row r="598" spans="1:36" x14ac:dyDescent="0.3">
      <c r="A598">
        <v>597</v>
      </c>
      <c r="B598" t="s">
        <v>1884</v>
      </c>
      <c r="C598" t="s">
        <v>1885</v>
      </c>
      <c r="D598" s="3">
        <v>5.7638888888888885E-2</v>
      </c>
      <c r="E598" t="s">
        <v>1482</v>
      </c>
      <c r="F598">
        <v>2</v>
      </c>
      <c r="G598">
        <v>2018</v>
      </c>
      <c r="H598">
        <v>4</v>
      </c>
      <c r="I598">
        <v>28</v>
      </c>
      <c r="J598">
        <v>0</v>
      </c>
      <c r="K598">
        <v>0</v>
      </c>
      <c r="L598">
        <v>6</v>
      </c>
      <c r="M598">
        <v>1</v>
      </c>
      <c r="N598">
        <v>0</v>
      </c>
      <c r="O598">
        <v>0</v>
      </c>
      <c r="P598">
        <v>0</v>
      </c>
      <c r="Q598">
        <v>1</v>
      </c>
      <c r="R598">
        <v>1</v>
      </c>
      <c r="S598" t="s">
        <v>1886</v>
      </c>
      <c r="T598" t="s">
        <v>36</v>
      </c>
      <c r="U598" t="s">
        <v>1747</v>
      </c>
      <c r="V598" t="s">
        <v>38</v>
      </c>
      <c r="W598">
        <v>1</v>
      </c>
      <c r="X598" t="s">
        <v>39</v>
      </c>
      <c r="Y598">
        <v>148</v>
      </c>
      <c r="Z598">
        <v>0</v>
      </c>
      <c r="AA598" t="s">
        <v>159</v>
      </c>
      <c r="AB598" t="s">
        <v>160</v>
      </c>
      <c r="AC598">
        <v>110041</v>
      </c>
      <c r="AD598" t="s">
        <v>42</v>
      </c>
      <c r="AE598">
        <v>148</v>
      </c>
      <c r="AF598" t="s">
        <v>1749</v>
      </c>
      <c r="AG598" t="s">
        <v>1750</v>
      </c>
      <c r="AH598">
        <v>13</v>
      </c>
      <c r="AI598">
        <v>19.239999999999998</v>
      </c>
      <c r="AJ598">
        <v>128.76</v>
      </c>
    </row>
    <row r="599" spans="1:36" x14ac:dyDescent="0.3">
      <c r="A599">
        <v>598</v>
      </c>
      <c r="B599" t="s">
        <v>1887</v>
      </c>
      <c r="C599" t="s">
        <v>1885</v>
      </c>
      <c r="D599" s="3">
        <v>0.20208333333333331</v>
      </c>
      <c r="E599" t="s">
        <v>1482</v>
      </c>
      <c r="F599">
        <v>2</v>
      </c>
      <c r="G599">
        <v>2018</v>
      </c>
      <c r="H599">
        <v>4</v>
      </c>
      <c r="I599">
        <v>28</v>
      </c>
      <c r="J599">
        <v>0</v>
      </c>
      <c r="K599">
        <v>0</v>
      </c>
      <c r="L599">
        <v>6</v>
      </c>
      <c r="M599">
        <v>1</v>
      </c>
      <c r="N599">
        <v>0</v>
      </c>
      <c r="O599">
        <v>0</v>
      </c>
      <c r="P599">
        <v>0</v>
      </c>
      <c r="Q599">
        <v>1</v>
      </c>
      <c r="R599">
        <v>1</v>
      </c>
      <c r="S599" t="s">
        <v>1888</v>
      </c>
      <c r="T599" t="s">
        <v>36</v>
      </c>
      <c r="U599" t="s">
        <v>1875</v>
      </c>
      <c r="V599" t="s">
        <v>38</v>
      </c>
      <c r="W599">
        <v>1</v>
      </c>
      <c r="X599" t="s">
        <v>39</v>
      </c>
      <c r="Y599">
        <v>370</v>
      </c>
      <c r="Z599">
        <v>170</v>
      </c>
      <c r="AA599" t="s">
        <v>421</v>
      </c>
      <c r="AB599" t="s">
        <v>106</v>
      </c>
      <c r="AC599">
        <v>211010</v>
      </c>
      <c r="AD599" t="s">
        <v>51</v>
      </c>
      <c r="AE599">
        <v>540</v>
      </c>
      <c r="AF599" t="s">
        <v>1876</v>
      </c>
      <c r="AG599" t="s">
        <v>1877</v>
      </c>
      <c r="AH599">
        <v>17</v>
      </c>
      <c r="AI599">
        <v>62.9</v>
      </c>
      <c r="AJ599">
        <v>307.10000000000002</v>
      </c>
    </row>
    <row r="600" spans="1:36" x14ac:dyDescent="0.3">
      <c r="A600">
        <v>599</v>
      </c>
      <c r="B600" t="s">
        <v>1887</v>
      </c>
      <c r="C600" t="s">
        <v>1885</v>
      </c>
      <c r="D600" s="3">
        <v>0.20208333333333331</v>
      </c>
      <c r="E600" t="s">
        <v>1482</v>
      </c>
      <c r="F600">
        <v>2</v>
      </c>
      <c r="G600">
        <v>2018</v>
      </c>
      <c r="H600">
        <v>4</v>
      </c>
      <c r="I600">
        <v>28</v>
      </c>
      <c r="J600">
        <v>0</v>
      </c>
      <c r="K600">
        <v>0</v>
      </c>
      <c r="L600">
        <v>6</v>
      </c>
      <c r="M600">
        <v>1</v>
      </c>
      <c r="N600">
        <v>0</v>
      </c>
      <c r="O600">
        <v>0</v>
      </c>
      <c r="P600">
        <v>0</v>
      </c>
      <c r="Q600">
        <v>1</v>
      </c>
      <c r="R600">
        <v>0</v>
      </c>
      <c r="S600" t="s">
        <v>1889</v>
      </c>
      <c r="T600" t="s">
        <v>47</v>
      </c>
      <c r="U600" t="s">
        <v>1870</v>
      </c>
      <c r="V600" t="s">
        <v>38</v>
      </c>
      <c r="W600">
        <v>1</v>
      </c>
      <c r="X600" t="s">
        <v>39</v>
      </c>
      <c r="Y600">
        <v>395</v>
      </c>
      <c r="Z600">
        <v>65</v>
      </c>
      <c r="AA600" t="s">
        <v>421</v>
      </c>
      <c r="AB600" t="s">
        <v>106</v>
      </c>
      <c r="AC600">
        <v>211010</v>
      </c>
      <c r="AD600" t="s">
        <v>51</v>
      </c>
      <c r="AE600">
        <v>460</v>
      </c>
      <c r="AF600" t="s">
        <v>1872</v>
      </c>
      <c r="AG600" t="s">
        <v>1544</v>
      </c>
      <c r="AH600">
        <v>17</v>
      </c>
      <c r="AI600">
        <v>67.150000000000006</v>
      </c>
      <c r="AJ600">
        <v>327.85</v>
      </c>
    </row>
    <row r="601" spans="1:36" x14ac:dyDescent="0.3">
      <c r="A601">
        <v>600</v>
      </c>
      <c r="B601" t="s">
        <v>1890</v>
      </c>
      <c r="C601" t="s">
        <v>1885</v>
      </c>
      <c r="D601" s="3">
        <v>0.21805555555555556</v>
      </c>
      <c r="E601" t="s">
        <v>1482</v>
      </c>
      <c r="F601">
        <v>2</v>
      </c>
      <c r="G601">
        <v>2018</v>
      </c>
      <c r="H601">
        <v>4</v>
      </c>
      <c r="I601">
        <v>28</v>
      </c>
      <c r="J601">
        <v>0</v>
      </c>
      <c r="K601">
        <v>0</v>
      </c>
      <c r="L601">
        <v>6</v>
      </c>
      <c r="M601">
        <v>1</v>
      </c>
      <c r="N601">
        <v>0</v>
      </c>
      <c r="O601">
        <v>0</v>
      </c>
      <c r="P601">
        <v>0</v>
      </c>
      <c r="Q601">
        <v>1</v>
      </c>
      <c r="R601">
        <v>1</v>
      </c>
      <c r="S601" t="s">
        <v>1891</v>
      </c>
      <c r="T601" t="s">
        <v>36</v>
      </c>
      <c r="U601" t="s">
        <v>1870</v>
      </c>
      <c r="V601" t="s">
        <v>38</v>
      </c>
      <c r="W601">
        <v>1</v>
      </c>
      <c r="X601" t="s">
        <v>39</v>
      </c>
      <c r="Y601">
        <v>395</v>
      </c>
      <c r="Z601">
        <v>0</v>
      </c>
      <c r="AA601" t="s">
        <v>1892</v>
      </c>
      <c r="AB601" t="s">
        <v>160</v>
      </c>
      <c r="AC601">
        <v>110043</v>
      </c>
      <c r="AD601" t="s">
        <v>51</v>
      </c>
      <c r="AE601">
        <v>395</v>
      </c>
      <c r="AF601" t="s">
        <v>1872</v>
      </c>
      <c r="AG601" t="s">
        <v>1544</v>
      </c>
      <c r="AH601">
        <v>17</v>
      </c>
      <c r="AI601">
        <v>67.150000000000006</v>
      </c>
      <c r="AJ601">
        <v>327.85</v>
      </c>
    </row>
    <row r="602" spans="1:36" x14ac:dyDescent="0.3">
      <c r="A602">
        <v>601</v>
      </c>
      <c r="B602" t="s">
        <v>1893</v>
      </c>
      <c r="C602" t="s">
        <v>1885</v>
      </c>
      <c r="D602" s="3">
        <v>0.31666666666666665</v>
      </c>
      <c r="E602" t="s">
        <v>1482</v>
      </c>
      <c r="F602">
        <v>2</v>
      </c>
      <c r="G602">
        <v>2018</v>
      </c>
      <c r="H602">
        <v>4</v>
      </c>
      <c r="I602">
        <v>28</v>
      </c>
      <c r="J602">
        <v>0</v>
      </c>
      <c r="K602">
        <v>0</v>
      </c>
      <c r="L602">
        <v>6</v>
      </c>
      <c r="M602">
        <v>1</v>
      </c>
      <c r="N602">
        <v>1</v>
      </c>
      <c r="O602">
        <v>0</v>
      </c>
      <c r="P602">
        <v>0</v>
      </c>
      <c r="Q602">
        <v>0</v>
      </c>
      <c r="R602">
        <v>0</v>
      </c>
      <c r="S602" t="s">
        <v>1894</v>
      </c>
      <c r="T602" t="s">
        <v>47</v>
      </c>
      <c r="U602" t="s">
        <v>1870</v>
      </c>
      <c r="V602" t="s">
        <v>38</v>
      </c>
      <c r="W602">
        <v>1</v>
      </c>
      <c r="X602" t="s">
        <v>39</v>
      </c>
      <c r="Y602">
        <v>395</v>
      </c>
      <c r="Z602">
        <v>0</v>
      </c>
      <c r="AA602" t="s">
        <v>1895</v>
      </c>
      <c r="AB602" t="s">
        <v>92</v>
      </c>
      <c r="AC602">
        <v>496331</v>
      </c>
      <c r="AD602" t="s">
        <v>51</v>
      </c>
      <c r="AE602">
        <v>395</v>
      </c>
      <c r="AF602" t="s">
        <v>1872</v>
      </c>
      <c r="AG602" t="s">
        <v>1544</v>
      </c>
      <c r="AH602">
        <v>17</v>
      </c>
      <c r="AI602">
        <v>67.150000000000006</v>
      </c>
      <c r="AJ602">
        <v>327.85</v>
      </c>
    </row>
    <row r="603" spans="1:36" x14ac:dyDescent="0.3">
      <c r="A603">
        <v>602</v>
      </c>
      <c r="B603" t="s">
        <v>1896</v>
      </c>
      <c r="C603" t="s">
        <v>1885</v>
      </c>
      <c r="D603" s="3">
        <v>0.3833333333333333</v>
      </c>
      <c r="E603" t="s">
        <v>1482</v>
      </c>
      <c r="F603">
        <v>2</v>
      </c>
      <c r="G603">
        <v>2018</v>
      </c>
      <c r="H603">
        <v>4</v>
      </c>
      <c r="I603">
        <v>28</v>
      </c>
      <c r="J603">
        <v>0</v>
      </c>
      <c r="K603">
        <v>0</v>
      </c>
      <c r="L603">
        <v>6</v>
      </c>
      <c r="M603">
        <v>1</v>
      </c>
      <c r="N603">
        <v>1</v>
      </c>
      <c r="O603">
        <v>0</v>
      </c>
      <c r="P603">
        <v>0</v>
      </c>
      <c r="Q603">
        <v>0</v>
      </c>
      <c r="R603">
        <v>1</v>
      </c>
      <c r="S603" t="s">
        <v>1897</v>
      </c>
      <c r="T603" t="s">
        <v>36</v>
      </c>
      <c r="U603" t="s">
        <v>1870</v>
      </c>
      <c r="V603" t="s">
        <v>38</v>
      </c>
      <c r="W603">
        <v>1</v>
      </c>
      <c r="X603" t="s">
        <v>39</v>
      </c>
      <c r="Y603">
        <v>395</v>
      </c>
      <c r="Z603">
        <v>0</v>
      </c>
      <c r="AA603" t="s">
        <v>1898</v>
      </c>
      <c r="AB603" t="s">
        <v>187</v>
      </c>
      <c r="AC603">
        <v>122102</v>
      </c>
      <c r="AD603" t="s">
        <v>51</v>
      </c>
      <c r="AE603">
        <v>395</v>
      </c>
      <c r="AF603" t="s">
        <v>1872</v>
      </c>
      <c r="AG603" t="s">
        <v>1544</v>
      </c>
      <c r="AH603">
        <v>17</v>
      </c>
      <c r="AI603">
        <v>67.150000000000006</v>
      </c>
      <c r="AJ603">
        <v>327.85</v>
      </c>
    </row>
    <row r="604" spans="1:36" x14ac:dyDescent="0.3">
      <c r="A604">
        <v>603</v>
      </c>
      <c r="B604" t="s">
        <v>1899</v>
      </c>
      <c r="C604" t="s">
        <v>1885</v>
      </c>
      <c r="D604" s="3">
        <v>0.44166666666666665</v>
      </c>
      <c r="E604" t="s">
        <v>1482</v>
      </c>
      <c r="F604">
        <v>2</v>
      </c>
      <c r="G604">
        <v>2018</v>
      </c>
      <c r="H604">
        <v>4</v>
      </c>
      <c r="I604">
        <v>28</v>
      </c>
      <c r="J604">
        <v>0</v>
      </c>
      <c r="K604">
        <v>0</v>
      </c>
      <c r="L604">
        <v>6</v>
      </c>
      <c r="M604">
        <v>1</v>
      </c>
      <c r="N604">
        <v>1</v>
      </c>
      <c r="O604">
        <v>0</v>
      </c>
      <c r="P604">
        <v>0</v>
      </c>
      <c r="Q604">
        <v>0</v>
      </c>
      <c r="R604">
        <v>0</v>
      </c>
      <c r="S604" t="s">
        <v>1900</v>
      </c>
      <c r="T604" t="s">
        <v>47</v>
      </c>
      <c r="U604" t="s">
        <v>1870</v>
      </c>
      <c r="V604" t="s">
        <v>38</v>
      </c>
      <c r="W604">
        <v>1</v>
      </c>
      <c r="X604" t="s">
        <v>39</v>
      </c>
      <c r="Y604">
        <v>395</v>
      </c>
      <c r="Z604">
        <v>0</v>
      </c>
      <c r="AA604" t="s">
        <v>439</v>
      </c>
      <c r="AB604" t="s">
        <v>106</v>
      </c>
      <c r="AC604">
        <v>250001</v>
      </c>
      <c r="AD604" t="s">
        <v>51</v>
      </c>
      <c r="AE604">
        <v>395</v>
      </c>
      <c r="AF604" t="s">
        <v>1872</v>
      </c>
      <c r="AG604" t="s">
        <v>1544</v>
      </c>
      <c r="AH604">
        <v>17</v>
      </c>
      <c r="AI604">
        <v>67.150000000000006</v>
      </c>
      <c r="AJ604">
        <v>327.85</v>
      </c>
    </row>
    <row r="605" spans="1:36" x14ac:dyDescent="0.3">
      <c r="A605">
        <v>604</v>
      </c>
      <c r="B605" t="s">
        <v>1901</v>
      </c>
      <c r="C605" t="s">
        <v>1885</v>
      </c>
      <c r="D605" s="3">
        <v>0.47361111111111115</v>
      </c>
      <c r="E605" t="s">
        <v>1482</v>
      </c>
      <c r="F605">
        <v>2</v>
      </c>
      <c r="G605">
        <v>2018</v>
      </c>
      <c r="H605">
        <v>4</v>
      </c>
      <c r="I605">
        <v>28</v>
      </c>
      <c r="J605">
        <v>0</v>
      </c>
      <c r="K605">
        <v>0</v>
      </c>
      <c r="L605">
        <v>6</v>
      </c>
      <c r="M605">
        <v>1</v>
      </c>
      <c r="N605">
        <v>1</v>
      </c>
      <c r="O605">
        <v>0</v>
      </c>
      <c r="P605">
        <v>0</v>
      </c>
      <c r="Q605">
        <v>0</v>
      </c>
      <c r="R605">
        <v>0</v>
      </c>
      <c r="S605" t="s">
        <v>1902</v>
      </c>
      <c r="T605" t="s">
        <v>47</v>
      </c>
      <c r="U605" t="s">
        <v>1484</v>
      </c>
      <c r="V605" t="s">
        <v>38</v>
      </c>
      <c r="W605">
        <v>1</v>
      </c>
      <c r="X605" t="s">
        <v>39</v>
      </c>
      <c r="Y605">
        <v>695</v>
      </c>
      <c r="Z605">
        <v>85</v>
      </c>
      <c r="AA605" t="s">
        <v>1903</v>
      </c>
      <c r="AB605" t="s">
        <v>106</v>
      </c>
      <c r="AC605">
        <v>285001</v>
      </c>
      <c r="AD605" t="s">
        <v>51</v>
      </c>
      <c r="AE605">
        <v>780</v>
      </c>
      <c r="AF605" t="s">
        <v>1486</v>
      </c>
      <c r="AG605" t="s">
        <v>1487</v>
      </c>
      <c r="AH605">
        <v>17</v>
      </c>
      <c r="AI605">
        <v>118.15</v>
      </c>
      <c r="AJ605">
        <v>576.85</v>
      </c>
    </row>
    <row r="606" spans="1:36" x14ac:dyDescent="0.3">
      <c r="A606">
        <v>605</v>
      </c>
      <c r="B606" t="s">
        <v>1904</v>
      </c>
      <c r="C606" t="s">
        <v>1885</v>
      </c>
      <c r="D606" s="3">
        <v>0.53888888888888886</v>
      </c>
      <c r="E606" t="s">
        <v>1482</v>
      </c>
      <c r="F606">
        <v>2</v>
      </c>
      <c r="G606">
        <v>2018</v>
      </c>
      <c r="H606">
        <v>4</v>
      </c>
      <c r="I606">
        <v>28</v>
      </c>
      <c r="J606">
        <v>0</v>
      </c>
      <c r="K606">
        <v>0</v>
      </c>
      <c r="L606">
        <v>6</v>
      </c>
      <c r="M606">
        <v>1</v>
      </c>
      <c r="N606">
        <v>0</v>
      </c>
      <c r="O606">
        <v>1</v>
      </c>
      <c r="P606">
        <v>0</v>
      </c>
      <c r="Q606">
        <v>0</v>
      </c>
      <c r="R606">
        <v>0</v>
      </c>
      <c r="S606" t="s">
        <v>1905</v>
      </c>
      <c r="T606" t="s">
        <v>47</v>
      </c>
      <c r="U606" t="s">
        <v>1870</v>
      </c>
      <c r="V606" t="s">
        <v>38</v>
      </c>
      <c r="W606">
        <v>1</v>
      </c>
      <c r="X606" t="s">
        <v>39</v>
      </c>
      <c r="Y606">
        <v>395</v>
      </c>
      <c r="Z606">
        <v>0</v>
      </c>
      <c r="AA606" t="s">
        <v>159</v>
      </c>
      <c r="AB606" t="s">
        <v>160</v>
      </c>
      <c r="AC606">
        <v>110016</v>
      </c>
      <c r="AD606" t="s">
        <v>51</v>
      </c>
      <c r="AE606">
        <v>395</v>
      </c>
      <c r="AF606" t="s">
        <v>1872</v>
      </c>
      <c r="AG606" t="s">
        <v>1544</v>
      </c>
      <c r="AH606">
        <v>17</v>
      </c>
      <c r="AI606">
        <v>67.150000000000006</v>
      </c>
      <c r="AJ606">
        <v>327.85</v>
      </c>
    </row>
    <row r="607" spans="1:36" x14ac:dyDescent="0.3">
      <c r="A607">
        <v>606</v>
      </c>
      <c r="B607" t="s">
        <v>1906</v>
      </c>
      <c r="C607" t="s">
        <v>1885</v>
      </c>
      <c r="D607" s="3">
        <v>0.54236111111111118</v>
      </c>
      <c r="E607" t="s">
        <v>1482</v>
      </c>
      <c r="F607">
        <v>2</v>
      </c>
      <c r="G607">
        <v>2018</v>
      </c>
      <c r="H607">
        <v>4</v>
      </c>
      <c r="I607">
        <v>28</v>
      </c>
      <c r="J607">
        <v>0</v>
      </c>
      <c r="K607">
        <v>0</v>
      </c>
      <c r="L607">
        <v>6</v>
      </c>
      <c r="M607">
        <v>1</v>
      </c>
      <c r="N607">
        <v>0</v>
      </c>
      <c r="O607">
        <v>1</v>
      </c>
      <c r="P607">
        <v>0</v>
      </c>
      <c r="Q607">
        <v>0</v>
      </c>
      <c r="R607">
        <v>1</v>
      </c>
      <c r="S607" t="s">
        <v>1907</v>
      </c>
      <c r="T607" t="s">
        <v>36</v>
      </c>
      <c r="U607" t="s">
        <v>1870</v>
      </c>
      <c r="V607" t="s">
        <v>38</v>
      </c>
      <c r="W607">
        <v>1</v>
      </c>
      <c r="X607" t="s">
        <v>39</v>
      </c>
      <c r="Y607">
        <v>395</v>
      </c>
      <c r="Z607">
        <v>0</v>
      </c>
      <c r="AA607" t="s">
        <v>159</v>
      </c>
      <c r="AB607" t="s">
        <v>160</v>
      </c>
      <c r="AC607">
        <v>110096</v>
      </c>
      <c r="AD607" t="s">
        <v>51</v>
      </c>
      <c r="AE607">
        <v>395</v>
      </c>
      <c r="AF607" t="s">
        <v>1872</v>
      </c>
      <c r="AG607" t="s">
        <v>1544</v>
      </c>
      <c r="AH607">
        <v>17</v>
      </c>
      <c r="AI607">
        <v>67.150000000000006</v>
      </c>
      <c r="AJ607">
        <v>327.85</v>
      </c>
    </row>
    <row r="608" spans="1:36" x14ac:dyDescent="0.3">
      <c r="A608">
        <v>607</v>
      </c>
      <c r="B608" t="s">
        <v>1908</v>
      </c>
      <c r="C608" t="s">
        <v>1885</v>
      </c>
      <c r="D608" s="3">
        <v>0.60625000000000007</v>
      </c>
      <c r="E608" t="s">
        <v>1482</v>
      </c>
      <c r="F608">
        <v>2</v>
      </c>
      <c r="G608">
        <v>2018</v>
      </c>
      <c r="H608">
        <v>4</v>
      </c>
      <c r="I608">
        <v>28</v>
      </c>
      <c r="J608">
        <v>0</v>
      </c>
      <c r="K608">
        <v>0</v>
      </c>
      <c r="L608">
        <v>6</v>
      </c>
      <c r="M608">
        <v>1</v>
      </c>
      <c r="N608">
        <v>0</v>
      </c>
      <c r="O608">
        <v>1</v>
      </c>
      <c r="P608">
        <v>0</v>
      </c>
      <c r="Q608">
        <v>0</v>
      </c>
      <c r="R608">
        <v>0</v>
      </c>
      <c r="S608" t="s">
        <v>1909</v>
      </c>
      <c r="T608" t="s">
        <v>47</v>
      </c>
      <c r="U608" t="s">
        <v>1484</v>
      </c>
      <c r="V608" t="s">
        <v>38</v>
      </c>
      <c r="W608">
        <v>1</v>
      </c>
      <c r="X608" t="s">
        <v>39</v>
      </c>
      <c r="Y608">
        <v>695</v>
      </c>
      <c r="Z608">
        <v>85</v>
      </c>
      <c r="AA608" t="s">
        <v>174</v>
      </c>
      <c r="AB608" t="s">
        <v>122</v>
      </c>
      <c r="AC608">
        <v>400071</v>
      </c>
      <c r="AD608" t="s">
        <v>51</v>
      </c>
      <c r="AE608">
        <v>780</v>
      </c>
      <c r="AF608" t="s">
        <v>1486</v>
      </c>
      <c r="AG608" t="s">
        <v>1487</v>
      </c>
      <c r="AH608">
        <v>17</v>
      </c>
      <c r="AI608">
        <v>118.15</v>
      </c>
      <c r="AJ608">
        <v>576.85</v>
      </c>
    </row>
    <row r="609" spans="1:36" x14ac:dyDescent="0.3">
      <c r="A609">
        <v>608</v>
      </c>
      <c r="B609" t="s">
        <v>1910</v>
      </c>
      <c r="C609" t="s">
        <v>1885</v>
      </c>
      <c r="D609" s="3">
        <v>0.75069444444444444</v>
      </c>
      <c r="E609" t="s">
        <v>1482</v>
      </c>
      <c r="F609">
        <v>2</v>
      </c>
      <c r="G609">
        <v>2018</v>
      </c>
      <c r="H609">
        <v>4</v>
      </c>
      <c r="I609">
        <v>28</v>
      </c>
      <c r="J609">
        <v>0</v>
      </c>
      <c r="K609">
        <v>0</v>
      </c>
      <c r="L609">
        <v>6</v>
      </c>
      <c r="M609">
        <v>1</v>
      </c>
      <c r="N609">
        <v>0</v>
      </c>
      <c r="O609">
        <v>0</v>
      </c>
      <c r="P609">
        <v>1</v>
      </c>
      <c r="Q609">
        <v>0</v>
      </c>
      <c r="R609">
        <v>0</v>
      </c>
      <c r="S609" t="s">
        <v>1911</v>
      </c>
      <c r="T609" t="s">
        <v>47</v>
      </c>
      <c r="U609" t="s">
        <v>1870</v>
      </c>
      <c r="V609" t="s">
        <v>38</v>
      </c>
      <c r="W609">
        <v>1</v>
      </c>
      <c r="X609" t="s">
        <v>39</v>
      </c>
      <c r="Y609">
        <v>395</v>
      </c>
      <c r="Z609">
        <v>85</v>
      </c>
      <c r="AA609" t="s">
        <v>1912</v>
      </c>
      <c r="AB609" t="s">
        <v>122</v>
      </c>
      <c r="AC609">
        <v>422207</v>
      </c>
      <c r="AD609" t="s">
        <v>51</v>
      </c>
      <c r="AE609">
        <v>480</v>
      </c>
      <c r="AF609" t="s">
        <v>1872</v>
      </c>
      <c r="AG609" t="s">
        <v>1544</v>
      </c>
      <c r="AH609">
        <v>17</v>
      </c>
      <c r="AI609">
        <v>67.150000000000006</v>
      </c>
      <c r="AJ609">
        <v>327.85</v>
      </c>
    </row>
    <row r="610" spans="1:36" x14ac:dyDescent="0.3">
      <c r="A610">
        <v>609</v>
      </c>
      <c r="B610" t="s">
        <v>1913</v>
      </c>
      <c r="C610" t="s">
        <v>1914</v>
      </c>
      <c r="D610" s="3">
        <v>0.14305555555555557</v>
      </c>
      <c r="E610" t="s">
        <v>1482</v>
      </c>
      <c r="F610">
        <v>2</v>
      </c>
      <c r="G610">
        <v>2018</v>
      </c>
      <c r="H610">
        <v>4</v>
      </c>
      <c r="I610">
        <v>29</v>
      </c>
      <c r="J610">
        <v>0</v>
      </c>
      <c r="K610">
        <v>0</v>
      </c>
      <c r="L610">
        <v>7</v>
      </c>
      <c r="M610">
        <v>1</v>
      </c>
      <c r="N610">
        <v>0</v>
      </c>
      <c r="O610">
        <v>0</v>
      </c>
      <c r="P610">
        <v>0</v>
      </c>
      <c r="Q610">
        <v>1</v>
      </c>
      <c r="R610">
        <v>0</v>
      </c>
      <c r="S610" t="s">
        <v>1915</v>
      </c>
      <c r="T610" t="s">
        <v>47</v>
      </c>
      <c r="U610" t="s">
        <v>1870</v>
      </c>
      <c r="V610" t="s">
        <v>38</v>
      </c>
      <c r="W610">
        <v>1</v>
      </c>
      <c r="X610" t="s">
        <v>39</v>
      </c>
      <c r="Y610">
        <v>395</v>
      </c>
      <c r="Z610">
        <v>85</v>
      </c>
      <c r="AA610" t="s">
        <v>1916</v>
      </c>
      <c r="AB610" t="s">
        <v>71</v>
      </c>
      <c r="AC610">
        <v>851122</v>
      </c>
      <c r="AD610" t="s">
        <v>51</v>
      </c>
      <c r="AE610">
        <v>480</v>
      </c>
      <c r="AF610" t="s">
        <v>1872</v>
      </c>
      <c r="AG610" t="s">
        <v>1544</v>
      </c>
      <c r="AH610">
        <v>17</v>
      </c>
      <c r="AI610">
        <v>67.150000000000006</v>
      </c>
      <c r="AJ610">
        <v>327.85</v>
      </c>
    </row>
    <row r="611" spans="1:36" x14ac:dyDescent="0.3">
      <c r="A611">
        <v>610</v>
      </c>
      <c r="B611" t="s">
        <v>1917</v>
      </c>
      <c r="C611" t="s">
        <v>1914</v>
      </c>
      <c r="D611" s="3">
        <v>0.30138888888888887</v>
      </c>
      <c r="E611" t="s">
        <v>1482</v>
      </c>
      <c r="F611">
        <v>2</v>
      </c>
      <c r="G611">
        <v>2018</v>
      </c>
      <c r="H611">
        <v>4</v>
      </c>
      <c r="I611">
        <v>29</v>
      </c>
      <c r="J611">
        <v>0</v>
      </c>
      <c r="K611">
        <v>0</v>
      </c>
      <c r="L611">
        <v>7</v>
      </c>
      <c r="M611">
        <v>1</v>
      </c>
      <c r="N611">
        <v>1</v>
      </c>
      <c r="O611">
        <v>0</v>
      </c>
      <c r="P611">
        <v>0</v>
      </c>
      <c r="Q611">
        <v>0</v>
      </c>
      <c r="R611">
        <v>1</v>
      </c>
      <c r="S611" t="s">
        <v>1918</v>
      </c>
      <c r="T611" t="s">
        <v>36</v>
      </c>
      <c r="U611" t="s">
        <v>1875</v>
      </c>
      <c r="V611" t="s">
        <v>38</v>
      </c>
      <c r="W611">
        <v>1</v>
      </c>
      <c r="X611" t="s">
        <v>39</v>
      </c>
      <c r="Y611">
        <v>370</v>
      </c>
      <c r="Z611">
        <v>85</v>
      </c>
      <c r="AA611" t="s">
        <v>1919</v>
      </c>
      <c r="AB611" t="s">
        <v>106</v>
      </c>
      <c r="AC611">
        <v>206127</v>
      </c>
      <c r="AD611" t="s">
        <v>51</v>
      </c>
      <c r="AE611">
        <v>455</v>
      </c>
      <c r="AF611" t="s">
        <v>1876</v>
      </c>
      <c r="AG611" t="s">
        <v>1877</v>
      </c>
      <c r="AH611">
        <v>17</v>
      </c>
      <c r="AI611">
        <v>62.9</v>
      </c>
      <c r="AJ611">
        <v>307.10000000000002</v>
      </c>
    </row>
    <row r="612" spans="1:36" x14ac:dyDescent="0.3">
      <c r="A612">
        <v>611</v>
      </c>
      <c r="B612" t="s">
        <v>1920</v>
      </c>
      <c r="C612" t="s">
        <v>1921</v>
      </c>
      <c r="D612" s="3">
        <v>9.4444444444444442E-2</v>
      </c>
      <c r="E612" t="s">
        <v>1482</v>
      </c>
      <c r="F612">
        <v>2</v>
      </c>
      <c r="G612">
        <v>2018</v>
      </c>
      <c r="H612">
        <v>4</v>
      </c>
      <c r="I612">
        <v>30</v>
      </c>
      <c r="J612">
        <v>1</v>
      </c>
      <c r="K612">
        <v>0</v>
      </c>
      <c r="L612">
        <v>1</v>
      </c>
      <c r="M612">
        <v>0</v>
      </c>
      <c r="N612">
        <v>0</v>
      </c>
      <c r="O612">
        <v>0</v>
      </c>
      <c r="P612">
        <v>0</v>
      </c>
      <c r="Q612">
        <v>1</v>
      </c>
      <c r="R612">
        <v>0</v>
      </c>
      <c r="S612" t="s">
        <v>1922</v>
      </c>
      <c r="T612" t="s">
        <v>47</v>
      </c>
      <c r="U612" t="s">
        <v>1875</v>
      </c>
      <c r="V612" t="s">
        <v>38</v>
      </c>
      <c r="W612">
        <v>1</v>
      </c>
      <c r="X612" t="s">
        <v>39</v>
      </c>
      <c r="Y612">
        <v>370</v>
      </c>
      <c r="Z612">
        <v>85</v>
      </c>
      <c r="AA612" t="s">
        <v>908</v>
      </c>
      <c r="AB612" t="s">
        <v>277</v>
      </c>
      <c r="AC612">
        <v>530018</v>
      </c>
      <c r="AD612" t="s">
        <v>51</v>
      </c>
      <c r="AE612">
        <v>455</v>
      </c>
      <c r="AF612" t="s">
        <v>1876</v>
      </c>
      <c r="AG612" t="s">
        <v>1877</v>
      </c>
      <c r="AH612">
        <v>17</v>
      </c>
      <c r="AI612">
        <v>62.9</v>
      </c>
      <c r="AJ612">
        <v>307.10000000000002</v>
      </c>
    </row>
    <row r="613" spans="1:36" x14ac:dyDescent="0.3">
      <c r="A613">
        <v>612</v>
      </c>
      <c r="B613" t="s">
        <v>1923</v>
      </c>
      <c r="C613" t="s">
        <v>1921</v>
      </c>
      <c r="D613" s="3">
        <v>9.930555555555555E-2</v>
      </c>
      <c r="E613" t="s">
        <v>1482</v>
      </c>
      <c r="F613">
        <v>2</v>
      </c>
      <c r="G613">
        <v>2018</v>
      </c>
      <c r="H613">
        <v>4</v>
      </c>
      <c r="I613">
        <v>30</v>
      </c>
      <c r="J613">
        <v>1</v>
      </c>
      <c r="K613">
        <v>0</v>
      </c>
      <c r="L613">
        <v>1</v>
      </c>
      <c r="M613">
        <v>0</v>
      </c>
      <c r="N613">
        <v>0</v>
      </c>
      <c r="O613">
        <v>0</v>
      </c>
      <c r="P613">
        <v>0</v>
      </c>
      <c r="Q613">
        <v>1</v>
      </c>
      <c r="R613">
        <v>0</v>
      </c>
      <c r="S613" t="s">
        <v>1924</v>
      </c>
      <c r="T613" t="s">
        <v>47</v>
      </c>
      <c r="U613" t="s">
        <v>1875</v>
      </c>
      <c r="V613" t="s">
        <v>38</v>
      </c>
      <c r="W613">
        <v>1</v>
      </c>
      <c r="X613" t="s">
        <v>39</v>
      </c>
      <c r="Y613">
        <v>370</v>
      </c>
      <c r="Z613">
        <v>85</v>
      </c>
      <c r="AA613" t="s">
        <v>1925</v>
      </c>
      <c r="AB613" t="s">
        <v>444</v>
      </c>
      <c r="AC613">
        <v>825301</v>
      </c>
      <c r="AD613" t="s">
        <v>51</v>
      </c>
      <c r="AE613">
        <v>455</v>
      </c>
      <c r="AF613" t="s">
        <v>1876</v>
      </c>
      <c r="AG613" t="s">
        <v>1877</v>
      </c>
      <c r="AH613">
        <v>17</v>
      </c>
      <c r="AI613">
        <v>62.9</v>
      </c>
      <c r="AJ613">
        <v>307.10000000000002</v>
      </c>
    </row>
    <row r="614" spans="1:36" x14ac:dyDescent="0.3">
      <c r="A614">
        <v>613</v>
      </c>
      <c r="B614" t="s">
        <v>1926</v>
      </c>
      <c r="C614" t="s">
        <v>1921</v>
      </c>
      <c r="D614" s="3">
        <v>0.30277777777777776</v>
      </c>
      <c r="E614" t="s">
        <v>1482</v>
      </c>
      <c r="F614">
        <v>2</v>
      </c>
      <c r="G614">
        <v>2018</v>
      </c>
      <c r="H614">
        <v>4</v>
      </c>
      <c r="I614">
        <v>30</v>
      </c>
      <c r="J614">
        <v>1</v>
      </c>
      <c r="K614">
        <v>0</v>
      </c>
      <c r="L614">
        <v>1</v>
      </c>
      <c r="M614">
        <v>0</v>
      </c>
      <c r="N614">
        <v>1</v>
      </c>
      <c r="O614">
        <v>0</v>
      </c>
      <c r="P614">
        <v>0</v>
      </c>
      <c r="Q614">
        <v>0</v>
      </c>
      <c r="R614">
        <v>0</v>
      </c>
      <c r="S614" t="s">
        <v>1927</v>
      </c>
      <c r="T614" t="s">
        <v>47</v>
      </c>
      <c r="U614" t="s">
        <v>1222</v>
      </c>
      <c r="V614" t="s">
        <v>38</v>
      </c>
      <c r="W614">
        <v>2</v>
      </c>
      <c r="X614" t="s">
        <v>39</v>
      </c>
      <c r="Y614">
        <v>512</v>
      </c>
      <c r="Z614">
        <v>170</v>
      </c>
      <c r="AA614" t="s">
        <v>1233</v>
      </c>
      <c r="AB614" t="s">
        <v>451</v>
      </c>
      <c r="AC614">
        <v>180001</v>
      </c>
      <c r="AD614" t="s">
        <v>51</v>
      </c>
      <c r="AE614">
        <v>682</v>
      </c>
      <c r="AF614" t="s">
        <v>1224</v>
      </c>
      <c r="AG614" t="s">
        <v>1225</v>
      </c>
      <c r="AH614">
        <v>17</v>
      </c>
      <c r="AI614">
        <v>87.04</v>
      </c>
      <c r="AJ614">
        <v>424.96</v>
      </c>
    </row>
    <row r="615" spans="1:36" x14ac:dyDescent="0.3">
      <c r="A615">
        <v>614</v>
      </c>
      <c r="B615" t="s">
        <v>1928</v>
      </c>
      <c r="C615" t="s">
        <v>1921</v>
      </c>
      <c r="D615" s="3">
        <v>0.56041666666666667</v>
      </c>
      <c r="E615" t="s">
        <v>1482</v>
      </c>
      <c r="F615">
        <v>2</v>
      </c>
      <c r="G615">
        <v>2018</v>
      </c>
      <c r="H615">
        <v>4</v>
      </c>
      <c r="I615">
        <v>30</v>
      </c>
      <c r="J615">
        <v>1</v>
      </c>
      <c r="K615">
        <v>0</v>
      </c>
      <c r="L615">
        <v>1</v>
      </c>
      <c r="M615">
        <v>0</v>
      </c>
      <c r="N615">
        <v>0</v>
      </c>
      <c r="O615">
        <v>1</v>
      </c>
      <c r="P615">
        <v>0</v>
      </c>
      <c r="Q615">
        <v>0</v>
      </c>
      <c r="R615">
        <v>0</v>
      </c>
      <c r="S615" t="s">
        <v>1929</v>
      </c>
      <c r="T615" t="s">
        <v>47</v>
      </c>
      <c r="U615" t="s">
        <v>1875</v>
      </c>
      <c r="V615" t="s">
        <v>38</v>
      </c>
      <c r="W615">
        <v>1</v>
      </c>
      <c r="X615" t="s">
        <v>39</v>
      </c>
      <c r="Y615">
        <v>370</v>
      </c>
      <c r="Z615">
        <v>65</v>
      </c>
      <c r="AA615" t="s">
        <v>159</v>
      </c>
      <c r="AB615" t="s">
        <v>160</v>
      </c>
      <c r="AC615">
        <v>110084</v>
      </c>
      <c r="AD615" t="s">
        <v>51</v>
      </c>
      <c r="AE615">
        <v>435</v>
      </c>
      <c r="AF615" t="s">
        <v>1876</v>
      </c>
      <c r="AG615" t="s">
        <v>1877</v>
      </c>
      <c r="AH615">
        <v>17</v>
      </c>
      <c r="AI615">
        <v>62.9</v>
      </c>
      <c r="AJ615">
        <v>307.10000000000002</v>
      </c>
    </row>
    <row r="616" spans="1:36" x14ac:dyDescent="0.3">
      <c r="A616">
        <v>615</v>
      </c>
      <c r="B616" t="s">
        <v>1930</v>
      </c>
      <c r="C616" t="s">
        <v>1921</v>
      </c>
      <c r="D616" s="3">
        <v>0.64374999999999993</v>
      </c>
      <c r="E616" t="s">
        <v>1482</v>
      </c>
      <c r="F616">
        <v>2</v>
      </c>
      <c r="G616">
        <v>2018</v>
      </c>
      <c r="H616">
        <v>4</v>
      </c>
      <c r="I616">
        <v>30</v>
      </c>
      <c r="J616">
        <v>1</v>
      </c>
      <c r="K616">
        <v>0</v>
      </c>
      <c r="L616">
        <v>1</v>
      </c>
      <c r="M616">
        <v>0</v>
      </c>
      <c r="N616">
        <v>0</v>
      </c>
      <c r="O616">
        <v>1</v>
      </c>
      <c r="P616">
        <v>0</v>
      </c>
      <c r="Q616">
        <v>0</v>
      </c>
      <c r="R616">
        <v>0</v>
      </c>
      <c r="S616" t="s">
        <v>1931</v>
      </c>
      <c r="T616" t="s">
        <v>47</v>
      </c>
      <c r="U616" t="s">
        <v>1932</v>
      </c>
      <c r="V616" t="s">
        <v>38</v>
      </c>
      <c r="W616">
        <v>1</v>
      </c>
      <c r="X616" t="s">
        <v>39</v>
      </c>
      <c r="Y616">
        <v>380</v>
      </c>
      <c r="Z616">
        <v>65</v>
      </c>
      <c r="AA616" t="s">
        <v>370</v>
      </c>
      <c r="AB616" t="s">
        <v>126</v>
      </c>
      <c r="AC616">
        <v>313001</v>
      </c>
      <c r="AD616" t="s">
        <v>51</v>
      </c>
      <c r="AE616">
        <v>445</v>
      </c>
      <c r="AF616" t="s">
        <v>1933</v>
      </c>
      <c r="AG616" t="s">
        <v>1934</v>
      </c>
      <c r="AH616">
        <v>17</v>
      </c>
      <c r="AI616">
        <v>64.599999999999994</v>
      </c>
      <c r="AJ616">
        <v>315.39999999999998</v>
      </c>
    </row>
    <row r="617" spans="1:36" x14ac:dyDescent="0.3">
      <c r="A617">
        <v>616</v>
      </c>
      <c r="B617" t="s">
        <v>1935</v>
      </c>
      <c r="C617" t="s">
        <v>1921</v>
      </c>
      <c r="D617" s="3">
        <v>0.71527777777777779</v>
      </c>
      <c r="E617" t="s">
        <v>1482</v>
      </c>
      <c r="F617">
        <v>2</v>
      </c>
      <c r="G617">
        <v>2018</v>
      </c>
      <c r="H617">
        <v>4</v>
      </c>
      <c r="I617">
        <v>30</v>
      </c>
      <c r="J617">
        <v>1</v>
      </c>
      <c r="K617">
        <v>0</v>
      </c>
      <c r="L617">
        <v>1</v>
      </c>
      <c r="M617">
        <v>0</v>
      </c>
      <c r="N617">
        <v>0</v>
      </c>
      <c r="O617">
        <v>0</v>
      </c>
      <c r="P617">
        <v>1</v>
      </c>
      <c r="Q617">
        <v>0</v>
      </c>
      <c r="R617">
        <v>1</v>
      </c>
      <c r="S617" t="s">
        <v>1936</v>
      </c>
      <c r="T617" t="s">
        <v>36</v>
      </c>
      <c r="U617" t="s">
        <v>1484</v>
      </c>
      <c r="V617" t="s">
        <v>38</v>
      </c>
      <c r="W617">
        <v>1</v>
      </c>
      <c r="X617" t="s">
        <v>39</v>
      </c>
      <c r="Y617">
        <v>695</v>
      </c>
      <c r="Z617">
        <v>65</v>
      </c>
      <c r="AA617" t="s">
        <v>1937</v>
      </c>
      <c r="AB617" t="s">
        <v>126</v>
      </c>
      <c r="AC617">
        <v>342001</v>
      </c>
      <c r="AD617" t="s">
        <v>51</v>
      </c>
      <c r="AE617">
        <v>760</v>
      </c>
      <c r="AF617" t="s">
        <v>1486</v>
      </c>
      <c r="AG617" t="s">
        <v>1487</v>
      </c>
      <c r="AH617">
        <v>17</v>
      </c>
      <c r="AI617">
        <v>118.15</v>
      </c>
      <c r="AJ617">
        <v>576.85</v>
      </c>
    </row>
    <row r="618" spans="1:36" x14ac:dyDescent="0.3">
      <c r="A618">
        <v>617</v>
      </c>
      <c r="B618" t="s">
        <v>1938</v>
      </c>
      <c r="C618" t="s">
        <v>1921</v>
      </c>
      <c r="D618" s="3">
        <v>0.75277777777777777</v>
      </c>
      <c r="E618" t="s">
        <v>1482</v>
      </c>
      <c r="F618">
        <v>2</v>
      </c>
      <c r="G618">
        <v>2018</v>
      </c>
      <c r="H618">
        <v>4</v>
      </c>
      <c r="I618">
        <v>30</v>
      </c>
      <c r="J618">
        <v>1</v>
      </c>
      <c r="K618">
        <v>0</v>
      </c>
      <c r="L618">
        <v>1</v>
      </c>
      <c r="M618">
        <v>0</v>
      </c>
      <c r="N618">
        <v>0</v>
      </c>
      <c r="O618">
        <v>0</v>
      </c>
      <c r="P618">
        <v>1</v>
      </c>
      <c r="Q618">
        <v>0</v>
      </c>
      <c r="R618">
        <v>1</v>
      </c>
      <c r="S618" t="s">
        <v>1939</v>
      </c>
      <c r="T618" t="s">
        <v>36</v>
      </c>
      <c r="U618" t="s">
        <v>1940</v>
      </c>
      <c r="V618" t="s">
        <v>38</v>
      </c>
      <c r="W618">
        <v>1</v>
      </c>
      <c r="X618" t="s">
        <v>39</v>
      </c>
      <c r="Y618">
        <v>310</v>
      </c>
      <c r="Z618">
        <v>65</v>
      </c>
      <c r="AA618" t="s">
        <v>898</v>
      </c>
      <c r="AB618" t="s">
        <v>84</v>
      </c>
      <c r="AC618">
        <v>769004</v>
      </c>
      <c r="AD618" t="s">
        <v>42</v>
      </c>
      <c r="AE618">
        <v>375</v>
      </c>
      <c r="AF618" t="s">
        <v>1941</v>
      </c>
      <c r="AG618" t="s">
        <v>1942</v>
      </c>
      <c r="AH618">
        <v>13</v>
      </c>
      <c r="AI618">
        <v>40.299999999999997</v>
      </c>
      <c r="AJ618">
        <v>269.7</v>
      </c>
    </row>
    <row r="619" spans="1:36" x14ac:dyDescent="0.3">
      <c r="A619">
        <v>618</v>
      </c>
      <c r="B619" t="s">
        <v>1943</v>
      </c>
      <c r="C619" t="s">
        <v>1921</v>
      </c>
      <c r="D619" s="3">
        <v>0.75902777777777775</v>
      </c>
      <c r="E619" t="s">
        <v>1482</v>
      </c>
      <c r="F619">
        <v>2</v>
      </c>
      <c r="G619">
        <v>2018</v>
      </c>
      <c r="H619">
        <v>4</v>
      </c>
      <c r="I619">
        <v>30</v>
      </c>
      <c r="J619">
        <v>1</v>
      </c>
      <c r="K619">
        <v>0</v>
      </c>
      <c r="L619">
        <v>1</v>
      </c>
      <c r="M619">
        <v>0</v>
      </c>
      <c r="N619">
        <v>0</v>
      </c>
      <c r="O619">
        <v>0</v>
      </c>
      <c r="P619">
        <v>1</v>
      </c>
      <c r="Q619">
        <v>0</v>
      </c>
      <c r="R619">
        <v>0</v>
      </c>
      <c r="S619" t="s">
        <v>1944</v>
      </c>
      <c r="T619" t="s">
        <v>47</v>
      </c>
      <c r="U619" t="s">
        <v>1945</v>
      </c>
      <c r="V619" t="s">
        <v>38</v>
      </c>
      <c r="W619">
        <v>1</v>
      </c>
      <c r="X619" t="s">
        <v>39</v>
      </c>
      <c r="Y619">
        <v>102</v>
      </c>
      <c r="Z619">
        <v>65</v>
      </c>
      <c r="AA619" t="s">
        <v>1946</v>
      </c>
      <c r="AB619" t="s">
        <v>106</v>
      </c>
      <c r="AC619">
        <v>226002</v>
      </c>
      <c r="AD619" t="s">
        <v>42</v>
      </c>
      <c r="AE619">
        <v>167</v>
      </c>
      <c r="AF619" t="s">
        <v>1947</v>
      </c>
      <c r="AG619" t="s">
        <v>1948</v>
      </c>
      <c r="AH619">
        <v>13</v>
      </c>
      <c r="AI619">
        <v>13.26</v>
      </c>
      <c r="AJ619">
        <v>88.74</v>
      </c>
    </row>
    <row r="620" spans="1:36" x14ac:dyDescent="0.3">
      <c r="A620">
        <v>619</v>
      </c>
      <c r="B620" t="s">
        <v>1949</v>
      </c>
      <c r="C620" t="s">
        <v>1921</v>
      </c>
      <c r="D620" s="3">
        <v>0.77013888888888893</v>
      </c>
      <c r="E620" t="s">
        <v>1482</v>
      </c>
      <c r="F620">
        <v>2</v>
      </c>
      <c r="G620">
        <v>2018</v>
      </c>
      <c r="H620">
        <v>4</v>
      </c>
      <c r="I620">
        <v>30</v>
      </c>
      <c r="J620">
        <v>1</v>
      </c>
      <c r="K620">
        <v>0</v>
      </c>
      <c r="L620">
        <v>1</v>
      </c>
      <c r="M620">
        <v>0</v>
      </c>
      <c r="N620">
        <v>0</v>
      </c>
      <c r="O620">
        <v>0</v>
      </c>
      <c r="P620">
        <v>1</v>
      </c>
      <c r="Q620">
        <v>0</v>
      </c>
      <c r="R620">
        <v>1</v>
      </c>
      <c r="S620" t="s">
        <v>1950</v>
      </c>
      <c r="T620" t="s">
        <v>36</v>
      </c>
      <c r="U620" t="s">
        <v>1870</v>
      </c>
      <c r="V620" t="s">
        <v>38</v>
      </c>
      <c r="W620">
        <v>1</v>
      </c>
      <c r="X620" t="s">
        <v>39</v>
      </c>
      <c r="Y620">
        <v>395</v>
      </c>
      <c r="Z620">
        <v>65</v>
      </c>
      <c r="AA620" t="s">
        <v>1951</v>
      </c>
      <c r="AB620" t="s">
        <v>160</v>
      </c>
      <c r="AC620">
        <v>110030</v>
      </c>
      <c r="AD620" t="s">
        <v>51</v>
      </c>
      <c r="AE620">
        <v>460</v>
      </c>
      <c r="AF620" t="s">
        <v>1872</v>
      </c>
      <c r="AG620" t="s">
        <v>1544</v>
      </c>
      <c r="AH620">
        <v>17</v>
      </c>
      <c r="AI620">
        <v>67.150000000000006</v>
      </c>
      <c r="AJ620">
        <v>327.85</v>
      </c>
    </row>
    <row r="621" spans="1:36" x14ac:dyDescent="0.3">
      <c r="A621">
        <v>620</v>
      </c>
      <c r="B621" t="s">
        <v>1952</v>
      </c>
      <c r="C621" t="s">
        <v>1921</v>
      </c>
      <c r="D621" s="3">
        <v>0.81388888888888899</v>
      </c>
      <c r="E621" t="s">
        <v>1482</v>
      </c>
      <c r="F621">
        <v>2</v>
      </c>
      <c r="G621">
        <v>2018</v>
      </c>
      <c r="H621">
        <v>4</v>
      </c>
      <c r="I621">
        <v>30</v>
      </c>
      <c r="J621">
        <v>1</v>
      </c>
      <c r="K621">
        <v>0</v>
      </c>
      <c r="L621">
        <v>1</v>
      </c>
      <c r="M621">
        <v>0</v>
      </c>
      <c r="N621">
        <v>0</v>
      </c>
      <c r="O621">
        <v>0</v>
      </c>
      <c r="P621">
        <v>1</v>
      </c>
      <c r="Q621">
        <v>0</v>
      </c>
      <c r="R621">
        <v>0</v>
      </c>
      <c r="S621" t="s">
        <v>1953</v>
      </c>
      <c r="T621" t="s">
        <v>47</v>
      </c>
      <c r="U621" t="s">
        <v>1875</v>
      </c>
      <c r="V621" t="s">
        <v>38</v>
      </c>
      <c r="W621">
        <v>1</v>
      </c>
      <c r="X621" t="s">
        <v>39</v>
      </c>
      <c r="Y621">
        <v>370</v>
      </c>
      <c r="Z621">
        <v>65</v>
      </c>
      <c r="AA621" t="s">
        <v>421</v>
      </c>
      <c r="AB621" t="s">
        <v>106</v>
      </c>
      <c r="AC621">
        <v>211006</v>
      </c>
      <c r="AD621" t="s">
        <v>51</v>
      </c>
      <c r="AE621">
        <v>435</v>
      </c>
      <c r="AF621" t="s">
        <v>1876</v>
      </c>
      <c r="AG621" t="s">
        <v>1877</v>
      </c>
      <c r="AH621">
        <v>17</v>
      </c>
      <c r="AI621">
        <v>62.9</v>
      </c>
      <c r="AJ621">
        <v>307.10000000000002</v>
      </c>
    </row>
    <row r="622" spans="1:36" x14ac:dyDescent="0.3">
      <c r="A622">
        <v>621</v>
      </c>
      <c r="B622" t="s">
        <v>1954</v>
      </c>
      <c r="C622" s="2">
        <v>43105</v>
      </c>
      <c r="D622" s="3">
        <v>8.2638888888888887E-2</v>
      </c>
      <c r="E622" t="s">
        <v>1482</v>
      </c>
      <c r="F622">
        <v>2</v>
      </c>
      <c r="G622">
        <v>2018</v>
      </c>
      <c r="H622">
        <v>5</v>
      </c>
      <c r="I622">
        <v>1</v>
      </c>
      <c r="J622">
        <v>1</v>
      </c>
      <c r="K622">
        <v>0</v>
      </c>
      <c r="L622">
        <v>2</v>
      </c>
      <c r="M622">
        <v>0</v>
      </c>
      <c r="N622">
        <v>0</v>
      </c>
      <c r="O622">
        <v>0</v>
      </c>
      <c r="P622">
        <v>0</v>
      </c>
      <c r="Q622">
        <v>1</v>
      </c>
      <c r="R622">
        <v>1</v>
      </c>
      <c r="S622" t="s">
        <v>1955</v>
      </c>
      <c r="T622" t="s">
        <v>36</v>
      </c>
      <c r="U622" t="s">
        <v>1875</v>
      </c>
      <c r="V622" t="s">
        <v>38</v>
      </c>
      <c r="W622">
        <v>1</v>
      </c>
      <c r="X622" t="s">
        <v>39</v>
      </c>
      <c r="Y622">
        <v>370</v>
      </c>
      <c r="Z622">
        <v>65</v>
      </c>
      <c r="AA622" t="s">
        <v>1956</v>
      </c>
      <c r="AB622" t="s">
        <v>608</v>
      </c>
      <c r="AC622">
        <v>140604</v>
      </c>
      <c r="AD622" t="s">
        <v>51</v>
      </c>
      <c r="AE622">
        <v>435</v>
      </c>
      <c r="AF622" t="s">
        <v>1876</v>
      </c>
      <c r="AG622" t="s">
        <v>1877</v>
      </c>
      <c r="AH622">
        <v>17</v>
      </c>
      <c r="AI622">
        <v>62.9</v>
      </c>
      <c r="AJ622">
        <v>307.10000000000002</v>
      </c>
    </row>
    <row r="623" spans="1:36" x14ac:dyDescent="0.3">
      <c r="A623">
        <v>622</v>
      </c>
      <c r="B623" t="s">
        <v>1954</v>
      </c>
      <c r="C623" s="2">
        <v>43105</v>
      </c>
      <c r="D623" s="3">
        <v>8.2638888888888887E-2</v>
      </c>
      <c r="E623" t="s">
        <v>1482</v>
      </c>
      <c r="F623">
        <v>2</v>
      </c>
      <c r="G623">
        <v>2018</v>
      </c>
      <c r="H623">
        <v>5</v>
      </c>
      <c r="I623">
        <v>1</v>
      </c>
      <c r="J623">
        <v>1</v>
      </c>
      <c r="K623">
        <v>0</v>
      </c>
      <c r="L623">
        <v>2</v>
      </c>
      <c r="M623">
        <v>0</v>
      </c>
      <c r="N623">
        <v>0</v>
      </c>
      <c r="O623">
        <v>0</v>
      </c>
      <c r="P623">
        <v>0</v>
      </c>
      <c r="Q623">
        <v>1</v>
      </c>
      <c r="R623">
        <v>1</v>
      </c>
      <c r="S623" t="s">
        <v>1957</v>
      </c>
      <c r="T623" t="s">
        <v>36</v>
      </c>
      <c r="U623" t="s">
        <v>1870</v>
      </c>
      <c r="V623" t="s">
        <v>38</v>
      </c>
      <c r="W623">
        <v>1</v>
      </c>
      <c r="X623" t="s">
        <v>39</v>
      </c>
      <c r="Y623">
        <v>395</v>
      </c>
      <c r="Z623">
        <v>65</v>
      </c>
      <c r="AA623" t="s">
        <v>1956</v>
      </c>
      <c r="AB623" t="s">
        <v>608</v>
      </c>
      <c r="AC623">
        <v>140604</v>
      </c>
      <c r="AD623" t="s">
        <v>51</v>
      </c>
      <c r="AE623">
        <v>460</v>
      </c>
      <c r="AF623" t="s">
        <v>1872</v>
      </c>
      <c r="AG623" t="s">
        <v>1544</v>
      </c>
      <c r="AH623">
        <v>17</v>
      </c>
      <c r="AI623">
        <v>67.150000000000006</v>
      </c>
      <c r="AJ623">
        <v>327.85</v>
      </c>
    </row>
    <row r="624" spans="1:36" x14ac:dyDescent="0.3">
      <c r="A624">
        <v>623</v>
      </c>
      <c r="B624" t="s">
        <v>1958</v>
      </c>
      <c r="C624" s="2">
        <v>43105</v>
      </c>
      <c r="D624" s="3">
        <v>9.3055555555555558E-2</v>
      </c>
      <c r="E624" t="s">
        <v>1482</v>
      </c>
      <c r="F624">
        <v>2</v>
      </c>
      <c r="G624">
        <v>2018</v>
      </c>
      <c r="H624">
        <v>5</v>
      </c>
      <c r="I624">
        <v>1</v>
      </c>
      <c r="J624">
        <v>1</v>
      </c>
      <c r="K624">
        <v>0</v>
      </c>
      <c r="L624">
        <v>2</v>
      </c>
      <c r="M624">
        <v>0</v>
      </c>
      <c r="N624">
        <v>0</v>
      </c>
      <c r="O624">
        <v>0</v>
      </c>
      <c r="P624">
        <v>0</v>
      </c>
      <c r="Q624">
        <v>1</v>
      </c>
      <c r="R624">
        <v>0</v>
      </c>
      <c r="S624" t="s">
        <v>1959</v>
      </c>
      <c r="T624" t="s">
        <v>47</v>
      </c>
      <c r="U624" t="s">
        <v>1017</v>
      </c>
      <c r="V624" t="s">
        <v>38</v>
      </c>
      <c r="W624">
        <v>1</v>
      </c>
      <c r="X624" t="s">
        <v>39</v>
      </c>
      <c r="Y624">
        <v>840</v>
      </c>
      <c r="Z624">
        <v>65</v>
      </c>
      <c r="AA624" t="s">
        <v>1960</v>
      </c>
      <c r="AB624" t="s">
        <v>99</v>
      </c>
      <c r="AC624">
        <v>688527</v>
      </c>
      <c r="AD624" t="s">
        <v>42</v>
      </c>
      <c r="AE624">
        <v>905</v>
      </c>
      <c r="AF624" t="s">
        <v>894</v>
      </c>
      <c r="AG624" t="s">
        <v>895</v>
      </c>
      <c r="AH624">
        <v>13</v>
      </c>
      <c r="AI624">
        <v>109.2</v>
      </c>
      <c r="AJ624">
        <v>730.8</v>
      </c>
    </row>
    <row r="625" spans="1:36" x14ac:dyDescent="0.3">
      <c r="A625">
        <v>624</v>
      </c>
      <c r="B625" t="s">
        <v>1961</v>
      </c>
      <c r="C625" s="2">
        <v>43105</v>
      </c>
      <c r="D625" s="3">
        <v>0.12986111111111112</v>
      </c>
      <c r="E625" t="s">
        <v>1482</v>
      </c>
      <c r="F625">
        <v>2</v>
      </c>
      <c r="G625">
        <v>2018</v>
      </c>
      <c r="H625">
        <v>5</v>
      </c>
      <c r="I625">
        <v>1</v>
      </c>
      <c r="J625">
        <v>1</v>
      </c>
      <c r="K625">
        <v>0</v>
      </c>
      <c r="L625">
        <v>2</v>
      </c>
      <c r="M625">
        <v>0</v>
      </c>
      <c r="N625">
        <v>0</v>
      </c>
      <c r="O625">
        <v>0</v>
      </c>
      <c r="P625">
        <v>0</v>
      </c>
      <c r="Q625">
        <v>1</v>
      </c>
      <c r="R625">
        <v>1</v>
      </c>
      <c r="S625" t="s">
        <v>1962</v>
      </c>
      <c r="T625" t="s">
        <v>36</v>
      </c>
      <c r="U625" t="s">
        <v>1875</v>
      </c>
      <c r="V625" t="s">
        <v>38</v>
      </c>
      <c r="W625">
        <v>1</v>
      </c>
      <c r="X625" t="s">
        <v>39</v>
      </c>
      <c r="Y625">
        <v>370</v>
      </c>
      <c r="Z625">
        <v>65</v>
      </c>
      <c r="AA625" t="s">
        <v>1963</v>
      </c>
      <c r="AB625" t="s">
        <v>126</v>
      </c>
      <c r="AC625">
        <v>312001</v>
      </c>
      <c r="AD625" t="s">
        <v>51</v>
      </c>
      <c r="AE625">
        <v>435</v>
      </c>
      <c r="AF625" t="s">
        <v>1876</v>
      </c>
      <c r="AG625" t="s">
        <v>1877</v>
      </c>
      <c r="AH625">
        <v>17</v>
      </c>
      <c r="AI625">
        <v>62.9</v>
      </c>
      <c r="AJ625">
        <v>307.10000000000002</v>
      </c>
    </row>
    <row r="626" spans="1:36" x14ac:dyDescent="0.3">
      <c r="A626">
        <v>625</v>
      </c>
      <c r="B626" t="s">
        <v>1964</v>
      </c>
      <c r="C626" s="2">
        <v>43105</v>
      </c>
      <c r="D626" s="3">
        <v>0.19444444444444445</v>
      </c>
      <c r="E626" t="s">
        <v>1482</v>
      </c>
      <c r="F626">
        <v>2</v>
      </c>
      <c r="G626">
        <v>2018</v>
      </c>
      <c r="H626">
        <v>5</v>
      </c>
      <c r="I626">
        <v>1</v>
      </c>
      <c r="J626">
        <v>1</v>
      </c>
      <c r="K626">
        <v>0</v>
      </c>
      <c r="L626">
        <v>2</v>
      </c>
      <c r="M626">
        <v>0</v>
      </c>
      <c r="N626">
        <v>0</v>
      </c>
      <c r="O626">
        <v>0</v>
      </c>
      <c r="P626">
        <v>0</v>
      </c>
      <c r="Q626">
        <v>1</v>
      </c>
      <c r="R626">
        <v>0</v>
      </c>
      <c r="S626" t="s">
        <v>1965</v>
      </c>
      <c r="T626" t="s">
        <v>47</v>
      </c>
      <c r="U626" t="s">
        <v>1222</v>
      </c>
      <c r="V626" t="s">
        <v>38</v>
      </c>
      <c r="W626">
        <v>1</v>
      </c>
      <c r="X626" t="s">
        <v>39</v>
      </c>
      <c r="Y626">
        <v>256</v>
      </c>
      <c r="Z626">
        <v>65</v>
      </c>
      <c r="AA626" t="s">
        <v>450</v>
      </c>
      <c r="AB626" t="s">
        <v>451</v>
      </c>
      <c r="AC626">
        <v>190004</v>
      </c>
      <c r="AD626" t="s">
        <v>51</v>
      </c>
      <c r="AE626">
        <v>321</v>
      </c>
      <c r="AF626" t="s">
        <v>1224</v>
      </c>
      <c r="AG626" t="s">
        <v>1225</v>
      </c>
      <c r="AH626">
        <v>17</v>
      </c>
      <c r="AI626">
        <v>43.52</v>
      </c>
      <c r="AJ626">
        <v>212.48</v>
      </c>
    </row>
    <row r="627" spans="1:36" x14ac:dyDescent="0.3">
      <c r="A627">
        <v>626</v>
      </c>
      <c r="B627" t="s">
        <v>1966</v>
      </c>
      <c r="C627" s="2">
        <v>43105</v>
      </c>
      <c r="D627" s="3">
        <v>0.24236111111111111</v>
      </c>
      <c r="E627" t="s">
        <v>1482</v>
      </c>
      <c r="F627">
        <v>2</v>
      </c>
      <c r="G627">
        <v>2018</v>
      </c>
      <c r="H627">
        <v>5</v>
      </c>
      <c r="I627">
        <v>1</v>
      </c>
      <c r="J627">
        <v>1</v>
      </c>
      <c r="K627">
        <v>0</v>
      </c>
      <c r="L627">
        <v>2</v>
      </c>
      <c r="M627">
        <v>0</v>
      </c>
      <c r="N627">
        <v>0</v>
      </c>
      <c r="O627">
        <v>0</v>
      </c>
      <c r="P627">
        <v>0</v>
      </c>
      <c r="Q627">
        <v>1</v>
      </c>
      <c r="R627">
        <v>0</v>
      </c>
      <c r="S627" t="s">
        <v>1967</v>
      </c>
      <c r="T627" t="s">
        <v>47</v>
      </c>
      <c r="U627" t="s">
        <v>1870</v>
      </c>
      <c r="V627" t="s">
        <v>38</v>
      </c>
      <c r="W627">
        <v>1</v>
      </c>
      <c r="X627" t="s">
        <v>39</v>
      </c>
      <c r="Y627">
        <v>395</v>
      </c>
      <c r="Z627">
        <v>0</v>
      </c>
      <c r="AA627" t="s">
        <v>1968</v>
      </c>
      <c r="AB627" t="s">
        <v>187</v>
      </c>
      <c r="AC627">
        <v>121107</v>
      </c>
      <c r="AD627" t="s">
        <v>51</v>
      </c>
      <c r="AE627">
        <v>395</v>
      </c>
      <c r="AF627" t="s">
        <v>1872</v>
      </c>
      <c r="AG627" t="s">
        <v>1544</v>
      </c>
      <c r="AH627">
        <v>17</v>
      </c>
      <c r="AI627">
        <v>67.150000000000006</v>
      </c>
      <c r="AJ627">
        <v>327.85</v>
      </c>
    </row>
    <row r="628" spans="1:36" x14ac:dyDescent="0.3">
      <c r="A628">
        <v>627</v>
      </c>
      <c r="B628" t="s">
        <v>1969</v>
      </c>
      <c r="C628" s="2">
        <v>43105</v>
      </c>
      <c r="D628" s="3">
        <v>0.29444444444444445</v>
      </c>
      <c r="E628" t="s">
        <v>1482</v>
      </c>
      <c r="F628">
        <v>2</v>
      </c>
      <c r="G628">
        <v>2018</v>
      </c>
      <c r="H628">
        <v>5</v>
      </c>
      <c r="I628">
        <v>1</v>
      </c>
      <c r="J628">
        <v>1</v>
      </c>
      <c r="K628">
        <v>0</v>
      </c>
      <c r="L628">
        <v>2</v>
      </c>
      <c r="M628">
        <v>0</v>
      </c>
      <c r="N628">
        <v>1</v>
      </c>
      <c r="O628">
        <v>0</v>
      </c>
      <c r="P628">
        <v>0</v>
      </c>
      <c r="Q628">
        <v>0</v>
      </c>
      <c r="R628">
        <v>0</v>
      </c>
      <c r="S628" t="s">
        <v>1970</v>
      </c>
      <c r="T628" t="s">
        <v>47</v>
      </c>
      <c r="U628" t="s">
        <v>1870</v>
      </c>
      <c r="V628" t="s">
        <v>38</v>
      </c>
      <c r="W628">
        <v>1</v>
      </c>
      <c r="X628" t="s">
        <v>39</v>
      </c>
      <c r="Y628">
        <v>395</v>
      </c>
      <c r="Z628">
        <v>0</v>
      </c>
      <c r="AA628" t="s">
        <v>159</v>
      </c>
      <c r="AB628" t="s">
        <v>160</v>
      </c>
      <c r="AC628">
        <v>110035</v>
      </c>
      <c r="AD628" t="s">
        <v>51</v>
      </c>
      <c r="AE628">
        <v>395</v>
      </c>
      <c r="AF628" t="s">
        <v>1872</v>
      </c>
      <c r="AG628" t="s">
        <v>1544</v>
      </c>
      <c r="AH628">
        <v>17</v>
      </c>
      <c r="AI628">
        <v>67.150000000000006</v>
      </c>
      <c r="AJ628">
        <v>327.85</v>
      </c>
    </row>
    <row r="629" spans="1:36" x14ac:dyDescent="0.3">
      <c r="A629">
        <v>628</v>
      </c>
      <c r="B629" t="s">
        <v>1969</v>
      </c>
      <c r="C629" s="2">
        <v>43105</v>
      </c>
      <c r="D629" s="3">
        <v>0.29444444444444445</v>
      </c>
      <c r="E629" t="s">
        <v>1482</v>
      </c>
      <c r="F629">
        <v>2</v>
      </c>
      <c r="G629">
        <v>2018</v>
      </c>
      <c r="H629">
        <v>5</v>
      </c>
      <c r="I629">
        <v>1</v>
      </c>
      <c r="J629">
        <v>1</v>
      </c>
      <c r="K629">
        <v>0</v>
      </c>
      <c r="L629">
        <v>2</v>
      </c>
      <c r="M629">
        <v>0</v>
      </c>
      <c r="N629">
        <v>1</v>
      </c>
      <c r="O629">
        <v>0</v>
      </c>
      <c r="P629">
        <v>0</v>
      </c>
      <c r="Q629">
        <v>0</v>
      </c>
      <c r="R629">
        <v>1</v>
      </c>
      <c r="S629" t="s">
        <v>1971</v>
      </c>
      <c r="T629" t="s">
        <v>36</v>
      </c>
      <c r="U629" t="s">
        <v>1875</v>
      </c>
      <c r="V629" t="s">
        <v>38</v>
      </c>
      <c r="W629">
        <v>1</v>
      </c>
      <c r="X629" t="s">
        <v>39</v>
      </c>
      <c r="Y629">
        <v>370</v>
      </c>
      <c r="Z629">
        <v>130</v>
      </c>
      <c r="AA629" t="s">
        <v>159</v>
      </c>
      <c r="AB629" t="s">
        <v>160</v>
      </c>
      <c r="AC629">
        <v>110035</v>
      </c>
      <c r="AD629" t="s">
        <v>51</v>
      </c>
      <c r="AE629">
        <v>500</v>
      </c>
      <c r="AF629" t="s">
        <v>1876</v>
      </c>
      <c r="AG629" t="s">
        <v>1877</v>
      </c>
      <c r="AH629">
        <v>17</v>
      </c>
      <c r="AI629">
        <v>62.9</v>
      </c>
      <c r="AJ629">
        <v>307.10000000000002</v>
      </c>
    </row>
    <row r="630" spans="1:36" x14ac:dyDescent="0.3">
      <c r="A630">
        <v>629</v>
      </c>
      <c r="B630" t="s">
        <v>1972</v>
      </c>
      <c r="C630" s="2">
        <v>43105</v>
      </c>
      <c r="D630" s="3">
        <v>0.42986111111111108</v>
      </c>
      <c r="E630" t="s">
        <v>1482</v>
      </c>
      <c r="F630">
        <v>2</v>
      </c>
      <c r="G630">
        <v>2018</v>
      </c>
      <c r="H630">
        <v>5</v>
      </c>
      <c r="I630">
        <v>1</v>
      </c>
      <c r="J630">
        <v>1</v>
      </c>
      <c r="K630">
        <v>0</v>
      </c>
      <c r="L630">
        <v>2</v>
      </c>
      <c r="M630">
        <v>0</v>
      </c>
      <c r="N630">
        <v>1</v>
      </c>
      <c r="O630">
        <v>0</v>
      </c>
      <c r="P630">
        <v>0</v>
      </c>
      <c r="Q630">
        <v>0</v>
      </c>
      <c r="R630">
        <v>1</v>
      </c>
      <c r="S630" t="s">
        <v>1973</v>
      </c>
      <c r="T630" t="s">
        <v>36</v>
      </c>
      <c r="U630" t="s">
        <v>1870</v>
      </c>
      <c r="V630" t="s">
        <v>38</v>
      </c>
      <c r="W630">
        <v>1</v>
      </c>
      <c r="X630" t="s">
        <v>39</v>
      </c>
      <c r="Y630">
        <v>395</v>
      </c>
      <c r="Z630">
        <v>0</v>
      </c>
      <c r="AA630" t="s">
        <v>1974</v>
      </c>
      <c r="AB630" t="s">
        <v>1975</v>
      </c>
      <c r="AC630">
        <v>475110</v>
      </c>
      <c r="AD630" t="s">
        <v>51</v>
      </c>
      <c r="AE630">
        <v>395</v>
      </c>
      <c r="AF630" t="s">
        <v>1872</v>
      </c>
      <c r="AG630" t="s">
        <v>1544</v>
      </c>
      <c r="AH630">
        <v>17</v>
      </c>
      <c r="AI630">
        <v>67.150000000000006</v>
      </c>
      <c r="AJ630">
        <v>327.85</v>
      </c>
    </row>
    <row r="631" spans="1:36" x14ac:dyDescent="0.3">
      <c r="A631">
        <v>630</v>
      </c>
      <c r="B631" t="s">
        <v>1976</v>
      </c>
      <c r="C631" s="2">
        <v>43105</v>
      </c>
      <c r="D631" s="3">
        <v>0.57847222222222217</v>
      </c>
      <c r="E631" t="s">
        <v>1482</v>
      </c>
      <c r="F631">
        <v>2</v>
      </c>
      <c r="G631">
        <v>2018</v>
      </c>
      <c r="H631">
        <v>5</v>
      </c>
      <c r="I631">
        <v>1</v>
      </c>
      <c r="J631">
        <v>1</v>
      </c>
      <c r="K631">
        <v>0</v>
      </c>
      <c r="L631">
        <v>2</v>
      </c>
      <c r="M631">
        <v>0</v>
      </c>
      <c r="N631">
        <v>0</v>
      </c>
      <c r="O631">
        <v>1</v>
      </c>
      <c r="P631">
        <v>0</v>
      </c>
      <c r="Q631">
        <v>0</v>
      </c>
      <c r="R631">
        <v>0</v>
      </c>
      <c r="S631" t="s">
        <v>1977</v>
      </c>
      <c r="T631" t="s">
        <v>47</v>
      </c>
      <c r="U631" t="s">
        <v>1870</v>
      </c>
      <c r="V631" t="s">
        <v>38</v>
      </c>
      <c r="W631">
        <v>1</v>
      </c>
      <c r="X631" t="s">
        <v>39</v>
      </c>
      <c r="Y631">
        <v>395</v>
      </c>
      <c r="Z631">
        <v>0</v>
      </c>
      <c r="AA631" t="s">
        <v>1978</v>
      </c>
      <c r="AB631" t="s">
        <v>126</v>
      </c>
      <c r="AC631">
        <v>307043</v>
      </c>
      <c r="AD631" t="s">
        <v>51</v>
      </c>
      <c r="AE631">
        <v>395</v>
      </c>
      <c r="AF631" t="s">
        <v>1872</v>
      </c>
      <c r="AG631" t="s">
        <v>1544</v>
      </c>
      <c r="AH631">
        <v>17</v>
      </c>
      <c r="AI631">
        <v>67.150000000000006</v>
      </c>
      <c r="AJ631">
        <v>327.85</v>
      </c>
    </row>
    <row r="632" spans="1:36" x14ac:dyDescent="0.3">
      <c r="A632">
        <v>631</v>
      </c>
      <c r="B632" t="s">
        <v>1979</v>
      </c>
      <c r="C632" s="2">
        <v>43105</v>
      </c>
      <c r="D632" s="3">
        <v>0.66875000000000007</v>
      </c>
      <c r="E632" t="s">
        <v>1482</v>
      </c>
      <c r="F632">
        <v>2</v>
      </c>
      <c r="G632">
        <v>2018</v>
      </c>
      <c r="H632">
        <v>5</v>
      </c>
      <c r="I632">
        <v>1</v>
      </c>
      <c r="J632">
        <v>1</v>
      </c>
      <c r="K632">
        <v>0</v>
      </c>
      <c r="L632">
        <v>2</v>
      </c>
      <c r="M632">
        <v>0</v>
      </c>
      <c r="N632">
        <v>0</v>
      </c>
      <c r="O632">
        <v>0</v>
      </c>
      <c r="P632">
        <v>1</v>
      </c>
      <c r="Q632">
        <v>0</v>
      </c>
      <c r="R632">
        <v>0</v>
      </c>
      <c r="S632" t="s">
        <v>1980</v>
      </c>
      <c r="T632" t="s">
        <v>47</v>
      </c>
      <c r="U632" t="s">
        <v>1932</v>
      </c>
      <c r="V632" t="s">
        <v>38</v>
      </c>
      <c r="W632">
        <v>1</v>
      </c>
      <c r="X632" t="s">
        <v>39</v>
      </c>
      <c r="Y632">
        <v>380</v>
      </c>
      <c r="Z632">
        <v>195</v>
      </c>
      <c r="AA632" t="s">
        <v>70</v>
      </c>
      <c r="AB632" t="s">
        <v>71</v>
      </c>
      <c r="AC632">
        <v>800002</v>
      </c>
      <c r="AD632" t="s">
        <v>51</v>
      </c>
      <c r="AE632">
        <v>575</v>
      </c>
      <c r="AF632" t="s">
        <v>1933</v>
      </c>
      <c r="AG632" t="s">
        <v>1934</v>
      </c>
      <c r="AH632">
        <v>17</v>
      </c>
      <c r="AI632">
        <v>64.599999999999994</v>
      </c>
      <c r="AJ632">
        <v>315.39999999999998</v>
      </c>
    </row>
    <row r="633" spans="1:36" x14ac:dyDescent="0.3">
      <c r="A633">
        <v>632</v>
      </c>
      <c r="B633" t="s">
        <v>1981</v>
      </c>
      <c r="C633" s="2">
        <v>43136</v>
      </c>
      <c r="D633" s="3">
        <v>0.17013888888888887</v>
      </c>
      <c r="E633" t="s">
        <v>1482</v>
      </c>
      <c r="F633">
        <v>2</v>
      </c>
      <c r="G633">
        <v>2018</v>
      </c>
      <c r="H633">
        <v>5</v>
      </c>
      <c r="I633">
        <v>2</v>
      </c>
      <c r="J633">
        <v>0</v>
      </c>
      <c r="K633">
        <v>0</v>
      </c>
      <c r="L633">
        <v>3</v>
      </c>
      <c r="M633">
        <v>0</v>
      </c>
      <c r="N633">
        <v>0</v>
      </c>
      <c r="O633">
        <v>0</v>
      </c>
      <c r="P633">
        <v>0</v>
      </c>
      <c r="Q633">
        <v>1</v>
      </c>
      <c r="R633">
        <v>0</v>
      </c>
      <c r="S633" t="s">
        <v>1982</v>
      </c>
      <c r="T633" t="s">
        <v>47</v>
      </c>
      <c r="U633" t="s">
        <v>1870</v>
      </c>
      <c r="V633" t="s">
        <v>38</v>
      </c>
      <c r="W633">
        <v>1</v>
      </c>
      <c r="X633" t="s">
        <v>39</v>
      </c>
      <c r="Y633">
        <v>395</v>
      </c>
      <c r="Z633">
        <v>65</v>
      </c>
      <c r="AA633" t="s">
        <v>1983</v>
      </c>
      <c r="AB633" t="s">
        <v>106</v>
      </c>
      <c r="AC633">
        <v>204101</v>
      </c>
      <c r="AD633" t="s">
        <v>51</v>
      </c>
      <c r="AE633">
        <v>460</v>
      </c>
      <c r="AF633" t="s">
        <v>1872</v>
      </c>
      <c r="AG633" t="s">
        <v>1544</v>
      </c>
      <c r="AH633">
        <v>17</v>
      </c>
      <c r="AI633">
        <v>67.150000000000006</v>
      </c>
      <c r="AJ633">
        <v>327.85</v>
      </c>
    </row>
    <row r="634" spans="1:36" x14ac:dyDescent="0.3">
      <c r="A634">
        <v>633</v>
      </c>
      <c r="B634" t="s">
        <v>1984</v>
      </c>
      <c r="C634" s="2">
        <v>43136</v>
      </c>
      <c r="D634" s="3">
        <v>0.19583333333333333</v>
      </c>
      <c r="E634" t="s">
        <v>1482</v>
      </c>
      <c r="F634">
        <v>2</v>
      </c>
      <c r="G634">
        <v>2018</v>
      </c>
      <c r="H634">
        <v>5</v>
      </c>
      <c r="I634">
        <v>2</v>
      </c>
      <c r="J634">
        <v>0</v>
      </c>
      <c r="K634">
        <v>0</v>
      </c>
      <c r="L634">
        <v>3</v>
      </c>
      <c r="M634">
        <v>0</v>
      </c>
      <c r="N634">
        <v>0</v>
      </c>
      <c r="O634">
        <v>0</v>
      </c>
      <c r="P634">
        <v>0</v>
      </c>
      <c r="Q634">
        <v>1</v>
      </c>
      <c r="R634">
        <v>1</v>
      </c>
      <c r="S634" t="s">
        <v>1985</v>
      </c>
      <c r="T634" t="s">
        <v>36</v>
      </c>
      <c r="U634" t="s">
        <v>1986</v>
      </c>
      <c r="V634" t="s">
        <v>38</v>
      </c>
      <c r="W634">
        <v>1</v>
      </c>
      <c r="X634" t="s">
        <v>39</v>
      </c>
      <c r="Y634">
        <v>377</v>
      </c>
      <c r="Z634">
        <v>65</v>
      </c>
      <c r="AA634" t="s">
        <v>1987</v>
      </c>
      <c r="AB634" t="s">
        <v>106</v>
      </c>
      <c r="AC634">
        <v>244001</v>
      </c>
      <c r="AD634" t="s">
        <v>51</v>
      </c>
      <c r="AE634">
        <v>442</v>
      </c>
      <c r="AF634" t="s">
        <v>1988</v>
      </c>
      <c r="AG634" t="s">
        <v>1989</v>
      </c>
      <c r="AH634">
        <v>17</v>
      </c>
      <c r="AI634">
        <v>64.09</v>
      </c>
      <c r="AJ634">
        <v>312.91000000000003</v>
      </c>
    </row>
    <row r="635" spans="1:36" x14ac:dyDescent="0.3">
      <c r="A635">
        <v>634</v>
      </c>
      <c r="B635" t="s">
        <v>1990</v>
      </c>
      <c r="C635" s="2">
        <v>43136</v>
      </c>
      <c r="D635" s="3">
        <v>0.22222222222222221</v>
      </c>
      <c r="E635" t="s">
        <v>1482</v>
      </c>
      <c r="F635">
        <v>2</v>
      </c>
      <c r="G635">
        <v>2018</v>
      </c>
      <c r="H635">
        <v>5</v>
      </c>
      <c r="I635">
        <v>2</v>
      </c>
      <c r="J635">
        <v>0</v>
      </c>
      <c r="K635">
        <v>0</v>
      </c>
      <c r="L635">
        <v>3</v>
      </c>
      <c r="M635">
        <v>0</v>
      </c>
      <c r="N635">
        <v>0</v>
      </c>
      <c r="O635">
        <v>0</v>
      </c>
      <c r="P635">
        <v>0</v>
      </c>
      <c r="Q635">
        <v>1</v>
      </c>
      <c r="R635">
        <v>1</v>
      </c>
      <c r="S635" t="s">
        <v>1991</v>
      </c>
      <c r="T635" t="s">
        <v>36</v>
      </c>
      <c r="U635" t="s">
        <v>1870</v>
      </c>
      <c r="V635" t="s">
        <v>38</v>
      </c>
      <c r="W635">
        <v>1</v>
      </c>
      <c r="X635" t="s">
        <v>39</v>
      </c>
      <c r="Y635">
        <v>395</v>
      </c>
      <c r="Z635">
        <v>65</v>
      </c>
      <c r="AA635" t="s">
        <v>1992</v>
      </c>
      <c r="AB635" t="s">
        <v>335</v>
      </c>
      <c r="AC635">
        <v>743144</v>
      </c>
      <c r="AD635" t="s">
        <v>51</v>
      </c>
      <c r="AE635">
        <v>460</v>
      </c>
      <c r="AF635" t="s">
        <v>1872</v>
      </c>
      <c r="AG635" t="s">
        <v>1544</v>
      </c>
      <c r="AH635">
        <v>17</v>
      </c>
      <c r="AI635">
        <v>67.150000000000006</v>
      </c>
      <c r="AJ635">
        <v>327.85</v>
      </c>
    </row>
    <row r="636" spans="1:36" x14ac:dyDescent="0.3">
      <c r="A636">
        <v>635</v>
      </c>
      <c r="B636" t="s">
        <v>1993</v>
      </c>
      <c r="C636" s="2">
        <v>43136</v>
      </c>
      <c r="D636" s="3">
        <v>0.32569444444444445</v>
      </c>
      <c r="E636" t="s">
        <v>1482</v>
      </c>
      <c r="F636">
        <v>2</v>
      </c>
      <c r="G636">
        <v>2018</v>
      </c>
      <c r="H636">
        <v>5</v>
      </c>
      <c r="I636">
        <v>2</v>
      </c>
      <c r="J636">
        <v>0</v>
      </c>
      <c r="K636">
        <v>0</v>
      </c>
      <c r="L636">
        <v>3</v>
      </c>
      <c r="M636">
        <v>0</v>
      </c>
      <c r="N636">
        <v>1</v>
      </c>
      <c r="O636">
        <v>0</v>
      </c>
      <c r="P636">
        <v>0</v>
      </c>
      <c r="Q636">
        <v>0</v>
      </c>
      <c r="R636">
        <v>0</v>
      </c>
      <c r="S636" t="s">
        <v>1994</v>
      </c>
      <c r="T636" t="s">
        <v>47</v>
      </c>
      <c r="U636" t="s">
        <v>1870</v>
      </c>
      <c r="V636" t="s">
        <v>38</v>
      </c>
      <c r="W636">
        <v>1</v>
      </c>
      <c r="X636" t="s">
        <v>39</v>
      </c>
      <c r="Y636">
        <v>395</v>
      </c>
      <c r="Z636">
        <v>65</v>
      </c>
      <c r="AA636" t="s">
        <v>473</v>
      </c>
      <c r="AB636" t="s">
        <v>160</v>
      </c>
      <c r="AC636">
        <v>110089</v>
      </c>
      <c r="AD636" t="s">
        <v>51</v>
      </c>
      <c r="AE636">
        <v>460</v>
      </c>
      <c r="AF636" t="s">
        <v>1872</v>
      </c>
      <c r="AG636" t="s">
        <v>1544</v>
      </c>
      <c r="AH636">
        <v>17</v>
      </c>
      <c r="AI636">
        <v>67.150000000000006</v>
      </c>
      <c r="AJ636">
        <v>327.85</v>
      </c>
    </row>
    <row r="637" spans="1:36" x14ac:dyDescent="0.3">
      <c r="A637">
        <v>636</v>
      </c>
      <c r="B637" t="s">
        <v>1995</v>
      </c>
      <c r="C637" s="2">
        <v>43136</v>
      </c>
      <c r="D637" s="3">
        <v>0.33402777777777781</v>
      </c>
      <c r="E637" t="s">
        <v>1482</v>
      </c>
      <c r="F637">
        <v>2</v>
      </c>
      <c r="G637">
        <v>2018</v>
      </c>
      <c r="H637">
        <v>5</v>
      </c>
      <c r="I637">
        <v>2</v>
      </c>
      <c r="J637">
        <v>0</v>
      </c>
      <c r="K637">
        <v>0</v>
      </c>
      <c r="L637">
        <v>3</v>
      </c>
      <c r="M637">
        <v>0</v>
      </c>
      <c r="N637">
        <v>1</v>
      </c>
      <c r="O637">
        <v>0</v>
      </c>
      <c r="P637">
        <v>0</v>
      </c>
      <c r="Q637">
        <v>0</v>
      </c>
      <c r="R637">
        <v>1</v>
      </c>
      <c r="S637" t="s">
        <v>1996</v>
      </c>
      <c r="T637" t="s">
        <v>36</v>
      </c>
      <c r="U637" t="s">
        <v>1870</v>
      </c>
      <c r="V637" t="s">
        <v>38</v>
      </c>
      <c r="W637">
        <v>1</v>
      </c>
      <c r="X637" t="s">
        <v>39</v>
      </c>
      <c r="Y637">
        <v>395</v>
      </c>
      <c r="Z637">
        <v>65</v>
      </c>
      <c r="AA637" t="s">
        <v>1997</v>
      </c>
      <c r="AB637" t="s">
        <v>126</v>
      </c>
      <c r="AC637">
        <v>302012</v>
      </c>
      <c r="AD637" t="s">
        <v>51</v>
      </c>
      <c r="AE637">
        <v>460</v>
      </c>
      <c r="AF637" t="s">
        <v>1872</v>
      </c>
      <c r="AG637" t="s">
        <v>1544</v>
      </c>
      <c r="AH637">
        <v>17</v>
      </c>
      <c r="AI637">
        <v>67.150000000000006</v>
      </c>
      <c r="AJ637">
        <v>327.85</v>
      </c>
    </row>
    <row r="638" spans="1:36" x14ac:dyDescent="0.3">
      <c r="A638">
        <v>637</v>
      </c>
      <c r="B638" t="s">
        <v>1998</v>
      </c>
      <c r="C638" s="2">
        <v>43136</v>
      </c>
      <c r="D638" s="3">
        <v>0.4201388888888889</v>
      </c>
      <c r="E638" t="s">
        <v>1482</v>
      </c>
      <c r="F638">
        <v>2</v>
      </c>
      <c r="G638">
        <v>2018</v>
      </c>
      <c r="H638">
        <v>5</v>
      </c>
      <c r="I638">
        <v>2</v>
      </c>
      <c r="J638">
        <v>0</v>
      </c>
      <c r="K638">
        <v>0</v>
      </c>
      <c r="L638">
        <v>3</v>
      </c>
      <c r="M638">
        <v>0</v>
      </c>
      <c r="N638">
        <v>1</v>
      </c>
      <c r="O638">
        <v>0</v>
      </c>
      <c r="P638">
        <v>0</v>
      </c>
      <c r="Q638">
        <v>0</v>
      </c>
      <c r="R638">
        <v>1</v>
      </c>
      <c r="S638" t="s">
        <v>1999</v>
      </c>
      <c r="T638" t="s">
        <v>36</v>
      </c>
      <c r="U638" t="s">
        <v>1870</v>
      </c>
      <c r="V638" t="s">
        <v>38</v>
      </c>
      <c r="W638">
        <v>1</v>
      </c>
      <c r="X638" t="s">
        <v>39</v>
      </c>
      <c r="Y638">
        <v>395</v>
      </c>
      <c r="Z638">
        <v>65</v>
      </c>
      <c r="AA638" t="s">
        <v>2000</v>
      </c>
      <c r="AB638" t="s">
        <v>214</v>
      </c>
      <c r="AC638">
        <v>247667</v>
      </c>
      <c r="AD638" t="s">
        <v>51</v>
      </c>
      <c r="AE638">
        <v>460</v>
      </c>
      <c r="AF638" t="s">
        <v>1872</v>
      </c>
      <c r="AG638" t="s">
        <v>1544</v>
      </c>
      <c r="AH638">
        <v>17</v>
      </c>
      <c r="AI638">
        <v>67.150000000000006</v>
      </c>
      <c r="AJ638">
        <v>327.85</v>
      </c>
    </row>
    <row r="639" spans="1:36" x14ac:dyDescent="0.3">
      <c r="A639">
        <v>638</v>
      </c>
      <c r="B639" t="s">
        <v>2001</v>
      </c>
      <c r="C639" s="2">
        <v>43136</v>
      </c>
      <c r="D639" s="3">
        <v>0.47847222222222219</v>
      </c>
      <c r="E639" t="s">
        <v>1482</v>
      </c>
      <c r="F639">
        <v>2</v>
      </c>
      <c r="G639">
        <v>2018</v>
      </c>
      <c r="H639">
        <v>5</v>
      </c>
      <c r="I639">
        <v>2</v>
      </c>
      <c r="J639">
        <v>0</v>
      </c>
      <c r="K639">
        <v>0</v>
      </c>
      <c r="L639">
        <v>3</v>
      </c>
      <c r="M639">
        <v>0</v>
      </c>
      <c r="N639">
        <v>1</v>
      </c>
      <c r="O639">
        <v>0</v>
      </c>
      <c r="P639">
        <v>0</v>
      </c>
      <c r="Q639">
        <v>0</v>
      </c>
      <c r="R639">
        <v>0</v>
      </c>
      <c r="S639" t="s">
        <v>2002</v>
      </c>
      <c r="T639" t="s">
        <v>47</v>
      </c>
      <c r="U639" t="s">
        <v>1870</v>
      </c>
      <c r="V639" t="s">
        <v>38</v>
      </c>
      <c r="W639">
        <v>1</v>
      </c>
      <c r="X639" t="s">
        <v>39</v>
      </c>
      <c r="Y639">
        <v>395</v>
      </c>
      <c r="Z639">
        <v>65</v>
      </c>
      <c r="AA639" t="s">
        <v>560</v>
      </c>
      <c r="AB639" t="s">
        <v>50</v>
      </c>
      <c r="AC639">
        <v>613004</v>
      </c>
      <c r="AD639" t="s">
        <v>51</v>
      </c>
      <c r="AE639">
        <v>460</v>
      </c>
      <c r="AF639" t="s">
        <v>1872</v>
      </c>
      <c r="AG639" t="s">
        <v>1544</v>
      </c>
      <c r="AH639">
        <v>17</v>
      </c>
      <c r="AI639">
        <v>67.150000000000006</v>
      </c>
      <c r="AJ639">
        <v>327.85</v>
      </c>
    </row>
    <row r="640" spans="1:36" x14ac:dyDescent="0.3">
      <c r="A640">
        <v>639</v>
      </c>
      <c r="B640" t="s">
        <v>2003</v>
      </c>
      <c r="C640" s="2">
        <v>43136</v>
      </c>
      <c r="D640" s="3">
        <v>0.50069444444444444</v>
      </c>
      <c r="E640" t="s">
        <v>1482</v>
      </c>
      <c r="F640">
        <v>2</v>
      </c>
      <c r="G640">
        <v>2018</v>
      </c>
      <c r="H640">
        <v>5</v>
      </c>
      <c r="I640">
        <v>2</v>
      </c>
      <c r="J640">
        <v>0</v>
      </c>
      <c r="K640">
        <v>0</v>
      </c>
      <c r="L640">
        <v>3</v>
      </c>
      <c r="M640">
        <v>0</v>
      </c>
      <c r="N640">
        <v>0</v>
      </c>
      <c r="O640">
        <v>1</v>
      </c>
      <c r="P640">
        <v>0</v>
      </c>
      <c r="Q640">
        <v>0</v>
      </c>
      <c r="R640">
        <v>1</v>
      </c>
      <c r="S640" t="s">
        <v>2004</v>
      </c>
      <c r="T640" t="s">
        <v>36</v>
      </c>
      <c r="U640" t="s">
        <v>238</v>
      </c>
      <c r="V640" t="s">
        <v>38</v>
      </c>
      <c r="W640">
        <v>1</v>
      </c>
      <c r="X640" t="s">
        <v>39</v>
      </c>
      <c r="Y640">
        <v>768</v>
      </c>
      <c r="Z640">
        <v>65</v>
      </c>
      <c r="AA640" t="s">
        <v>407</v>
      </c>
      <c r="AB640" t="s">
        <v>335</v>
      </c>
      <c r="AC640">
        <v>700034</v>
      </c>
      <c r="AD640" t="s">
        <v>51</v>
      </c>
      <c r="AE640">
        <v>833</v>
      </c>
      <c r="AF640" t="s">
        <v>240</v>
      </c>
      <c r="AG640" t="s">
        <v>241</v>
      </c>
      <c r="AH640">
        <v>17</v>
      </c>
      <c r="AI640">
        <v>130.56</v>
      </c>
      <c r="AJ640">
        <v>637.44000000000005</v>
      </c>
    </row>
    <row r="641" spans="1:36" x14ac:dyDescent="0.3">
      <c r="A641">
        <v>640</v>
      </c>
      <c r="B641" t="s">
        <v>2005</v>
      </c>
      <c r="C641" s="2">
        <v>43136</v>
      </c>
      <c r="D641" s="3">
        <v>0.53263888888888888</v>
      </c>
      <c r="E641" t="s">
        <v>1482</v>
      </c>
      <c r="F641">
        <v>2</v>
      </c>
      <c r="G641">
        <v>2018</v>
      </c>
      <c r="H641">
        <v>5</v>
      </c>
      <c r="I641">
        <v>2</v>
      </c>
      <c r="J641">
        <v>0</v>
      </c>
      <c r="K641">
        <v>0</v>
      </c>
      <c r="L641">
        <v>3</v>
      </c>
      <c r="M641">
        <v>0</v>
      </c>
      <c r="N641">
        <v>0</v>
      </c>
      <c r="O641">
        <v>1</v>
      </c>
      <c r="P641">
        <v>0</v>
      </c>
      <c r="Q641">
        <v>0</v>
      </c>
      <c r="R641">
        <v>1</v>
      </c>
      <c r="S641" t="s">
        <v>2006</v>
      </c>
      <c r="T641" t="s">
        <v>36</v>
      </c>
      <c r="U641" t="s">
        <v>1870</v>
      </c>
      <c r="V641" t="s">
        <v>38</v>
      </c>
      <c r="W641">
        <v>1</v>
      </c>
      <c r="X641" t="s">
        <v>39</v>
      </c>
      <c r="Y641">
        <v>395</v>
      </c>
      <c r="Z641">
        <v>65</v>
      </c>
      <c r="AA641" t="s">
        <v>526</v>
      </c>
      <c r="AB641" t="s">
        <v>106</v>
      </c>
      <c r="AC641">
        <v>273014</v>
      </c>
      <c r="AD641" t="s">
        <v>51</v>
      </c>
      <c r="AE641">
        <v>460</v>
      </c>
      <c r="AF641" t="s">
        <v>1872</v>
      </c>
      <c r="AG641" t="s">
        <v>1544</v>
      </c>
      <c r="AH641">
        <v>17</v>
      </c>
      <c r="AI641">
        <v>67.150000000000006</v>
      </c>
      <c r="AJ641">
        <v>327.85</v>
      </c>
    </row>
    <row r="642" spans="1:36" x14ac:dyDescent="0.3">
      <c r="A642">
        <v>641</v>
      </c>
      <c r="B642" t="s">
        <v>2007</v>
      </c>
      <c r="C642" s="2">
        <v>43136</v>
      </c>
      <c r="D642" s="3">
        <v>0.5493055555555556</v>
      </c>
      <c r="E642" t="s">
        <v>1482</v>
      </c>
      <c r="F642">
        <v>2</v>
      </c>
      <c r="G642">
        <v>2018</v>
      </c>
      <c r="H642">
        <v>5</v>
      </c>
      <c r="I642">
        <v>2</v>
      </c>
      <c r="J642">
        <v>0</v>
      </c>
      <c r="K642">
        <v>0</v>
      </c>
      <c r="L642">
        <v>3</v>
      </c>
      <c r="M642">
        <v>0</v>
      </c>
      <c r="N642">
        <v>0</v>
      </c>
      <c r="O642">
        <v>1</v>
      </c>
      <c r="P642">
        <v>0</v>
      </c>
      <c r="Q642">
        <v>0</v>
      </c>
      <c r="R642">
        <v>0</v>
      </c>
      <c r="S642" t="s">
        <v>2008</v>
      </c>
      <c r="T642" t="s">
        <v>47</v>
      </c>
      <c r="U642" t="s">
        <v>1940</v>
      </c>
      <c r="V642" t="s">
        <v>38</v>
      </c>
      <c r="W642">
        <v>1</v>
      </c>
      <c r="X642" t="s">
        <v>39</v>
      </c>
      <c r="Y642">
        <v>310</v>
      </c>
      <c r="Z642">
        <v>65</v>
      </c>
      <c r="AA642" t="s">
        <v>2009</v>
      </c>
      <c r="AB642" t="s">
        <v>84</v>
      </c>
      <c r="AC642">
        <v>755019</v>
      </c>
      <c r="AD642" t="s">
        <v>42</v>
      </c>
      <c r="AE642">
        <v>375</v>
      </c>
      <c r="AF642" t="s">
        <v>1941</v>
      </c>
      <c r="AG642" t="s">
        <v>1942</v>
      </c>
      <c r="AH642">
        <v>13</v>
      </c>
      <c r="AI642">
        <v>40.299999999999997</v>
      </c>
      <c r="AJ642">
        <v>269.7</v>
      </c>
    </row>
    <row r="643" spans="1:36" x14ac:dyDescent="0.3">
      <c r="A643">
        <v>642</v>
      </c>
      <c r="B643" t="s">
        <v>2010</v>
      </c>
      <c r="C643" s="2">
        <v>43136</v>
      </c>
      <c r="D643" s="3">
        <v>0.61527777777777781</v>
      </c>
      <c r="E643" t="s">
        <v>1482</v>
      </c>
      <c r="F643">
        <v>2</v>
      </c>
      <c r="G643">
        <v>2018</v>
      </c>
      <c r="H643">
        <v>5</v>
      </c>
      <c r="I643">
        <v>2</v>
      </c>
      <c r="J643">
        <v>0</v>
      </c>
      <c r="K643">
        <v>0</v>
      </c>
      <c r="L643">
        <v>3</v>
      </c>
      <c r="M643">
        <v>0</v>
      </c>
      <c r="N643">
        <v>0</v>
      </c>
      <c r="O643">
        <v>1</v>
      </c>
      <c r="P643">
        <v>0</v>
      </c>
      <c r="Q643">
        <v>0</v>
      </c>
      <c r="R643">
        <v>1</v>
      </c>
      <c r="S643" t="s">
        <v>2011</v>
      </c>
      <c r="T643" t="s">
        <v>36</v>
      </c>
      <c r="U643" t="s">
        <v>1870</v>
      </c>
      <c r="V643" t="s">
        <v>38</v>
      </c>
      <c r="W643">
        <v>1</v>
      </c>
      <c r="X643" t="s">
        <v>39</v>
      </c>
      <c r="Y643">
        <v>395</v>
      </c>
      <c r="Z643">
        <v>65</v>
      </c>
      <c r="AA643" t="s">
        <v>2012</v>
      </c>
      <c r="AB643" t="s">
        <v>308</v>
      </c>
      <c r="AC643">
        <v>476001</v>
      </c>
      <c r="AD643" t="s">
        <v>51</v>
      </c>
      <c r="AE643">
        <v>460</v>
      </c>
      <c r="AF643" t="s">
        <v>1872</v>
      </c>
      <c r="AG643" t="s">
        <v>1544</v>
      </c>
      <c r="AH643">
        <v>17</v>
      </c>
      <c r="AI643">
        <v>67.150000000000006</v>
      </c>
      <c r="AJ643">
        <v>327.85</v>
      </c>
    </row>
    <row r="644" spans="1:36" x14ac:dyDescent="0.3">
      <c r="A644">
        <v>643</v>
      </c>
      <c r="B644" t="s">
        <v>2013</v>
      </c>
      <c r="C644" s="2">
        <v>43136</v>
      </c>
      <c r="D644" s="3">
        <v>0.65208333333333335</v>
      </c>
      <c r="E644" t="s">
        <v>1482</v>
      </c>
      <c r="F644">
        <v>2</v>
      </c>
      <c r="G644">
        <v>2018</v>
      </c>
      <c r="H644">
        <v>5</v>
      </c>
      <c r="I644">
        <v>2</v>
      </c>
      <c r="J644">
        <v>0</v>
      </c>
      <c r="K644">
        <v>0</v>
      </c>
      <c r="L644">
        <v>3</v>
      </c>
      <c r="M644">
        <v>0</v>
      </c>
      <c r="N644">
        <v>0</v>
      </c>
      <c r="O644">
        <v>1</v>
      </c>
      <c r="P644">
        <v>0</v>
      </c>
      <c r="Q644">
        <v>0</v>
      </c>
      <c r="R644">
        <v>1</v>
      </c>
      <c r="S644" t="s">
        <v>2014</v>
      </c>
      <c r="T644" t="s">
        <v>36</v>
      </c>
      <c r="U644" t="s">
        <v>1870</v>
      </c>
      <c r="V644" t="s">
        <v>38</v>
      </c>
      <c r="W644">
        <v>1</v>
      </c>
      <c r="X644" t="s">
        <v>39</v>
      </c>
      <c r="Y644">
        <v>395</v>
      </c>
      <c r="Z644">
        <v>65</v>
      </c>
      <c r="AA644" t="s">
        <v>319</v>
      </c>
      <c r="AB644" t="s">
        <v>122</v>
      </c>
      <c r="AC644">
        <v>411028</v>
      </c>
      <c r="AD644" t="s">
        <v>51</v>
      </c>
      <c r="AE644">
        <v>460</v>
      </c>
      <c r="AF644" t="s">
        <v>1872</v>
      </c>
      <c r="AG644" t="s">
        <v>1544</v>
      </c>
      <c r="AH644">
        <v>17</v>
      </c>
      <c r="AI644">
        <v>67.150000000000006</v>
      </c>
      <c r="AJ644">
        <v>327.85</v>
      </c>
    </row>
    <row r="645" spans="1:36" x14ac:dyDescent="0.3">
      <c r="A645">
        <v>644</v>
      </c>
      <c r="B645" t="s">
        <v>2015</v>
      </c>
      <c r="C645" s="2">
        <v>43136</v>
      </c>
      <c r="D645" s="3">
        <v>0.65972222222222221</v>
      </c>
      <c r="E645" t="s">
        <v>1482</v>
      </c>
      <c r="F645">
        <v>2</v>
      </c>
      <c r="G645">
        <v>2018</v>
      </c>
      <c r="H645">
        <v>5</v>
      </c>
      <c r="I645">
        <v>2</v>
      </c>
      <c r="J645">
        <v>0</v>
      </c>
      <c r="K645">
        <v>0</v>
      </c>
      <c r="L645">
        <v>3</v>
      </c>
      <c r="M645">
        <v>0</v>
      </c>
      <c r="N645">
        <v>0</v>
      </c>
      <c r="O645">
        <v>1</v>
      </c>
      <c r="P645">
        <v>0</v>
      </c>
      <c r="Q645">
        <v>0</v>
      </c>
      <c r="R645">
        <v>1</v>
      </c>
      <c r="S645" t="s">
        <v>2016</v>
      </c>
      <c r="T645" t="s">
        <v>36</v>
      </c>
      <c r="U645" t="s">
        <v>1190</v>
      </c>
      <c r="V645" t="s">
        <v>38</v>
      </c>
      <c r="W645">
        <v>1</v>
      </c>
      <c r="X645" t="s">
        <v>39</v>
      </c>
      <c r="Y645">
        <v>634</v>
      </c>
      <c r="Z645">
        <v>65</v>
      </c>
      <c r="AA645" t="s">
        <v>2017</v>
      </c>
      <c r="AB645" t="s">
        <v>335</v>
      </c>
      <c r="AC645">
        <v>743144</v>
      </c>
      <c r="AD645" t="s">
        <v>51</v>
      </c>
      <c r="AE645">
        <v>699</v>
      </c>
      <c r="AF645" t="s">
        <v>1192</v>
      </c>
      <c r="AG645" t="s">
        <v>144</v>
      </c>
      <c r="AH645">
        <v>17</v>
      </c>
      <c r="AI645">
        <v>107.78</v>
      </c>
      <c r="AJ645">
        <v>526.22</v>
      </c>
    </row>
    <row r="646" spans="1:36" x14ac:dyDescent="0.3">
      <c r="A646">
        <v>645</v>
      </c>
      <c r="B646" t="s">
        <v>2018</v>
      </c>
      <c r="C646" s="2">
        <v>43136</v>
      </c>
      <c r="D646" s="3">
        <v>0.68472222222222223</v>
      </c>
      <c r="E646" t="s">
        <v>1482</v>
      </c>
      <c r="F646">
        <v>2</v>
      </c>
      <c r="G646">
        <v>2018</v>
      </c>
      <c r="H646">
        <v>5</v>
      </c>
      <c r="I646">
        <v>2</v>
      </c>
      <c r="J646">
        <v>0</v>
      </c>
      <c r="K646">
        <v>0</v>
      </c>
      <c r="L646">
        <v>3</v>
      </c>
      <c r="M646">
        <v>0</v>
      </c>
      <c r="N646">
        <v>0</v>
      </c>
      <c r="O646">
        <v>0</v>
      </c>
      <c r="P646">
        <v>1</v>
      </c>
      <c r="Q646">
        <v>0</v>
      </c>
      <c r="R646">
        <v>0</v>
      </c>
      <c r="S646" t="s">
        <v>2019</v>
      </c>
      <c r="T646" t="s">
        <v>47</v>
      </c>
      <c r="U646" t="s">
        <v>1294</v>
      </c>
      <c r="V646" t="s">
        <v>38</v>
      </c>
      <c r="W646">
        <v>1</v>
      </c>
      <c r="X646" t="s">
        <v>39</v>
      </c>
      <c r="Y646">
        <v>515</v>
      </c>
      <c r="Z646">
        <v>65</v>
      </c>
      <c r="AA646" t="s">
        <v>1383</v>
      </c>
      <c r="AB646" t="s">
        <v>92</v>
      </c>
      <c r="AC646">
        <v>492010</v>
      </c>
      <c r="AD646" t="s">
        <v>51</v>
      </c>
      <c r="AE646">
        <v>580</v>
      </c>
      <c r="AF646" t="s">
        <v>1296</v>
      </c>
      <c r="AG646" t="s">
        <v>1263</v>
      </c>
      <c r="AH646">
        <v>17</v>
      </c>
      <c r="AI646">
        <v>87.55</v>
      </c>
      <c r="AJ646">
        <v>427.45</v>
      </c>
    </row>
    <row r="647" spans="1:36" x14ac:dyDescent="0.3">
      <c r="A647">
        <v>646</v>
      </c>
      <c r="B647" t="s">
        <v>2020</v>
      </c>
      <c r="C647" s="2">
        <v>43136</v>
      </c>
      <c r="D647" s="3">
        <v>0.68541666666666667</v>
      </c>
      <c r="E647" t="s">
        <v>1482</v>
      </c>
      <c r="F647">
        <v>2</v>
      </c>
      <c r="G647">
        <v>2018</v>
      </c>
      <c r="H647">
        <v>5</v>
      </c>
      <c r="I647">
        <v>2</v>
      </c>
      <c r="J647">
        <v>0</v>
      </c>
      <c r="K647">
        <v>0</v>
      </c>
      <c r="L647">
        <v>3</v>
      </c>
      <c r="M647">
        <v>0</v>
      </c>
      <c r="N647">
        <v>0</v>
      </c>
      <c r="O647">
        <v>0</v>
      </c>
      <c r="P647">
        <v>1</v>
      </c>
      <c r="Q647">
        <v>0</v>
      </c>
      <c r="R647">
        <v>0</v>
      </c>
      <c r="S647" t="s">
        <v>2021</v>
      </c>
      <c r="T647" t="s">
        <v>47</v>
      </c>
      <c r="U647" t="s">
        <v>1870</v>
      </c>
      <c r="V647" t="s">
        <v>38</v>
      </c>
      <c r="W647">
        <v>1</v>
      </c>
      <c r="X647" t="s">
        <v>39</v>
      </c>
      <c r="Y647">
        <v>395</v>
      </c>
      <c r="Z647">
        <v>65</v>
      </c>
      <c r="AA647" t="s">
        <v>159</v>
      </c>
      <c r="AB647" t="s">
        <v>160</v>
      </c>
      <c r="AC647">
        <v>110019</v>
      </c>
      <c r="AD647" t="s">
        <v>51</v>
      </c>
      <c r="AE647">
        <v>460</v>
      </c>
      <c r="AF647" t="s">
        <v>1872</v>
      </c>
      <c r="AG647" t="s">
        <v>1544</v>
      </c>
      <c r="AH647">
        <v>17</v>
      </c>
      <c r="AI647">
        <v>67.150000000000006</v>
      </c>
      <c r="AJ647">
        <v>327.85</v>
      </c>
    </row>
    <row r="648" spans="1:36" x14ac:dyDescent="0.3">
      <c r="A648">
        <v>647</v>
      </c>
      <c r="B648" t="s">
        <v>2022</v>
      </c>
      <c r="C648" s="2">
        <v>43136</v>
      </c>
      <c r="D648" s="3">
        <v>0.70624999999999993</v>
      </c>
      <c r="E648" t="s">
        <v>1482</v>
      </c>
      <c r="F648">
        <v>2</v>
      </c>
      <c r="G648">
        <v>2018</v>
      </c>
      <c r="H648">
        <v>5</v>
      </c>
      <c r="I648">
        <v>2</v>
      </c>
      <c r="J648">
        <v>0</v>
      </c>
      <c r="K648">
        <v>0</v>
      </c>
      <c r="L648">
        <v>3</v>
      </c>
      <c r="M648">
        <v>0</v>
      </c>
      <c r="N648">
        <v>0</v>
      </c>
      <c r="O648">
        <v>0</v>
      </c>
      <c r="P648">
        <v>1</v>
      </c>
      <c r="Q648">
        <v>0</v>
      </c>
      <c r="R648">
        <v>0</v>
      </c>
      <c r="S648" t="s">
        <v>2023</v>
      </c>
      <c r="T648" t="s">
        <v>47</v>
      </c>
      <c r="U648" t="s">
        <v>1294</v>
      </c>
      <c r="V648" t="s">
        <v>38</v>
      </c>
      <c r="W648">
        <v>1</v>
      </c>
      <c r="X648" t="s">
        <v>39</v>
      </c>
      <c r="Y648">
        <v>515</v>
      </c>
      <c r="Z648">
        <v>65</v>
      </c>
      <c r="AA648" t="s">
        <v>2024</v>
      </c>
      <c r="AB648" t="s">
        <v>2025</v>
      </c>
      <c r="AC648">
        <v>390021</v>
      </c>
      <c r="AD648" t="s">
        <v>51</v>
      </c>
      <c r="AE648">
        <v>580</v>
      </c>
      <c r="AF648" t="s">
        <v>1296</v>
      </c>
      <c r="AG648" t="s">
        <v>1263</v>
      </c>
      <c r="AH648">
        <v>17</v>
      </c>
      <c r="AI648">
        <v>87.55</v>
      </c>
      <c r="AJ648">
        <v>427.45</v>
      </c>
    </row>
    <row r="649" spans="1:36" x14ac:dyDescent="0.3">
      <c r="A649">
        <v>648</v>
      </c>
      <c r="B649" t="s">
        <v>2026</v>
      </c>
      <c r="C649" s="2">
        <v>43136</v>
      </c>
      <c r="D649" s="3">
        <v>0.75416666666666676</v>
      </c>
      <c r="E649" t="s">
        <v>1482</v>
      </c>
      <c r="F649">
        <v>2</v>
      </c>
      <c r="G649">
        <v>2018</v>
      </c>
      <c r="H649">
        <v>5</v>
      </c>
      <c r="I649">
        <v>2</v>
      </c>
      <c r="J649">
        <v>0</v>
      </c>
      <c r="K649">
        <v>0</v>
      </c>
      <c r="L649">
        <v>3</v>
      </c>
      <c r="M649">
        <v>0</v>
      </c>
      <c r="N649">
        <v>0</v>
      </c>
      <c r="O649">
        <v>0</v>
      </c>
      <c r="P649">
        <v>1</v>
      </c>
      <c r="Q649">
        <v>0</v>
      </c>
      <c r="R649">
        <v>0</v>
      </c>
      <c r="S649" t="s">
        <v>2027</v>
      </c>
      <c r="T649" t="s">
        <v>47</v>
      </c>
      <c r="U649" t="s">
        <v>1294</v>
      </c>
      <c r="V649" t="s">
        <v>38</v>
      </c>
      <c r="W649">
        <v>1</v>
      </c>
      <c r="X649" t="s">
        <v>39</v>
      </c>
      <c r="Y649">
        <v>515</v>
      </c>
      <c r="Z649">
        <v>65</v>
      </c>
      <c r="AA649" t="s">
        <v>1007</v>
      </c>
      <c r="AB649" t="s">
        <v>335</v>
      </c>
      <c r="AC649">
        <v>722101</v>
      </c>
      <c r="AD649" t="s">
        <v>51</v>
      </c>
      <c r="AE649">
        <v>580</v>
      </c>
      <c r="AF649" t="s">
        <v>1296</v>
      </c>
      <c r="AG649" t="s">
        <v>1263</v>
      </c>
      <c r="AH649">
        <v>17</v>
      </c>
      <c r="AI649">
        <v>87.55</v>
      </c>
      <c r="AJ649">
        <v>427.45</v>
      </c>
    </row>
    <row r="650" spans="1:36" x14ac:dyDescent="0.3">
      <c r="A650">
        <v>649</v>
      </c>
      <c r="B650" t="s">
        <v>2028</v>
      </c>
      <c r="C650" s="2">
        <v>43164</v>
      </c>
      <c r="D650" s="3">
        <v>0.17430555555555557</v>
      </c>
      <c r="E650" t="s">
        <v>1482</v>
      </c>
      <c r="F650">
        <v>2</v>
      </c>
      <c r="G650">
        <v>2018</v>
      </c>
      <c r="H650">
        <v>5</v>
      </c>
      <c r="I650">
        <v>3</v>
      </c>
      <c r="J650">
        <v>0</v>
      </c>
      <c r="K650">
        <v>0</v>
      </c>
      <c r="L650">
        <v>4</v>
      </c>
      <c r="M650">
        <v>0</v>
      </c>
      <c r="N650">
        <v>0</v>
      </c>
      <c r="O650">
        <v>0</v>
      </c>
      <c r="P650">
        <v>0</v>
      </c>
      <c r="Q650">
        <v>1</v>
      </c>
      <c r="R650">
        <v>1</v>
      </c>
      <c r="S650" t="s">
        <v>2029</v>
      </c>
      <c r="T650" t="s">
        <v>36</v>
      </c>
      <c r="U650" t="s">
        <v>502</v>
      </c>
      <c r="V650" t="s">
        <v>38</v>
      </c>
      <c r="W650">
        <v>1</v>
      </c>
      <c r="X650" t="s">
        <v>39</v>
      </c>
      <c r="Y650">
        <v>305</v>
      </c>
      <c r="Z650">
        <v>65</v>
      </c>
      <c r="AA650" t="s">
        <v>2030</v>
      </c>
      <c r="AB650" t="s">
        <v>2031</v>
      </c>
      <c r="AC650">
        <v>110035</v>
      </c>
      <c r="AD650" t="s">
        <v>51</v>
      </c>
      <c r="AE650">
        <v>370</v>
      </c>
      <c r="AF650" t="s">
        <v>504</v>
      </c>
      <c r="AG650" t="s">
        <v>505</v>
      </c>
      <c r="AH650">
        <v>17</v>
      </c>
      <c r="AI650">
        <v>51.85</v>
      </c>
      <c r="AJ650">
        <v>253.15</v>
      </c>
    </row>
    <row r="651" spans="1:36" x14ac:dyDescent="0.3">
      <c r="A651">
        <v>650</v>
      </c>
      <c r="B651" t="s">
        <v>2032</v>
      </c>
      <c r="C651" s="2">
        <v>43164</v>
      </c>
      <c r="D651" s="3">
        <v>0.56180555555555556</v>
      </c>
      <c r="E651" t="s">
        <v>1482</v>
      </c>
      <c r="F651">
        <v>2</v>
      </c>
      <c r="G651">
        <v>2018</v>
      </c>
      <c r="H651">
        <v>5</v>
      </c>
      <c r="I651">
        <v>3</v>
      </c>
      <c r="J651">
        <v>0</v>
      </c>
      <c r="K651">
        <v>0</v>
      </c>
      <c r="L651">
        <v>4</v>
      </c>
      <c r="M651">
        <v>0</v>
      </c>
      <c r="N651">
        <v>0</v>
      </c>
      <c r="O651">
        <v>1</v>
      </c>
      <c r="P651">
        <v>0</v>
      </c>
      <c r="Q651">
        <v>0</v>
      </c>
      <c r="R651">
        <v>1</v>
      </c>
      <c r="S651" t="s">
        <v>2033</v>
      </c>
      <c r="T651" t="s">
        <v>36</v>
      </c>
      <c r="U651" t="s">
        <v>115</v>
      </c>
      <c r="V651" t="s">
        <v>38</v>
      </c>
      <c r="W651">
        <v>1</v>
      </c>
      <c r="X651" t="s">
        <v>39</v>
      </c>
      <c r="Y651">
        <v>645</v>
      </c>
      <c r="Z651">
        <v>65</v>
      </c>
      <c r="AA651" t="s">
        <v>2034</v>
      </c>
      <c r="AB651" t="s">
        <v>335</v>
      </c>
      <c r="AC651">
        <v>700074</v>
      </c>
      <c r="AD651" t="s">
        <v>42</v>
      </c>
      <c r="AE651">
        <v>710</v>
      </c>
      <c r="AF651" t="s">
        <v>117</v>
      </c>
      <c r="AG651" t="s">
        <v>118</v>
      </c>
      <c r="AH651">
        <v>13</v>
      </c>
      <c r="AI651">
        <v>83.85</v>
      </c>
      <c r="AJ651">
        <v>561.15</v>
      </c>
    </row>
    <row r="652" spans="1:36" x14ac:dyDescent="0.3">
      <c r="A652">
        <v>651</v>
      </c>
      <c r="B652" t="s">
        <v>2035</v>
      </c>
      <c r="C652" s="2">
        <v>43164</v>
      </c>
      <c r="D652" s="3">
        <v>0.59097222222222223</v>
      </c>
      <c r="E652" t="s">
        <v>1482</v>
      </c>
      <c r="F652">
        <v>2</v>
      </c>
      <c r="G652">
        <v>2018</v>
      </c>
      <c r="H652">
        <v>5</v>
      </c>
      <c r="I652">
        <v>3</v>
      </c>
      <c r="J652">
        <v>0</v>
      </c>
      <c r="K652">
        <v>0</v>
      </c>
      <c r="L652">
        <v>4</v>
      </c>
      <c r="M652">
        <v>0</v>
      </c>
      <c r="N652">
        <v>0</v>
      </c>
      <c r="O652">
        <v>1</v>
      </c>
      <c r="P652">
        <v>0</v>
      </c>
      <c r="Q652">
        <v>0</v>
      </c>
      <c r="R652">
        <v>1</v>
      </c>
      <c r="S652" t="s">
        <v>2036</v>
      </c>
      <c r="T652" t="s">
        <v>36</v>
      </c>
      <c r="U652" t="s">
        <v>578</v>
      </c>
      <c r="V652" t="s">
        <v>38</v>
      </c>
      <c r="W652">
        <v>1</v>
      </c>
      <c r="X652" t="s">
        <v>39</v>
      </c>
      <c r="Y652">
        <v>430</v>
      </c>
      <c r="Z652">
        <v>65</v>
      </c>
      <c r="AA652" t="s">
        <v>2037</v>
      </c>
      <c r="AB652" t="s">
        <v>126</v>
      </c>
      <c r="AC652">
        <v>326513</v>
      </c>
      <c r="AD652" t="s">
        <v>51</v>
      </c>
      <c r="AE652">
        <v>495</v>
      </c>
      <c r="AF652" t="s">
        <v>580</v>
      </c>
      <c r="AG652" t="s">
        <v>581</v>
      </c>
      <c r="AH652">
        <v>17</v>
      </c>
      <c r="AI652">
        <v>73.099999999999994</v>
      </c>
      <c r="AJ652">
        <v>356.9</v>
      </c>
    </row>
    <row r="653" spans="1:36" x14ac:dyDescent="0.3">
      <c r="A653">
        <v>652</v>
      </c>
      <c r="B653" t="s">
        <v>2038</v>
      </c>
      <c r="C653" s="2">
        <v>43164</v>
      </c>
      <c r="D653" s="3">
        <v>0.64027777777777783</v>
      </c>
      <c r="E653" t="s">
        <v>1482</v>
      </c>
      <c r="F653">
        <v>2</v>
      </c>
      <c r="G653">
        <v>2018</v>
      </c>
      <c r="H653">
        <v>5</v>
      </c>
      <c r="I653">
        <v>3</v>
      </c>
      <c r="J653">
        <v>0</v>
      </c>
      <c r="K653">
        <v>0</v>
      </c>
      <c r="L653">
        <v>4</v>
      </c>
      <c r="M653">
        <v>0</v>
      </c>
      <c r="N653">
        <v>0</v>
      </c>
      <c r="O653">
        <v>1</v>
      </c>
      <c r="P653">
        <v>0</v>
      </c>
      <c r="Q653">
        <v>0</v>
      </c>
      <c r="R653">
        <v>1</v>
      </c>
      <c r="S653" t="s">
        <v>2039</v>
      </c>
      <c r="T653" t="s">
        <v>36</v>
      </c>
      <c r="U653" t="s">
        <v>1932</v>
      </c>
      <c r="V653" t="s">
        <v>38</v>
      </c>
      <c r="W653">
        <v>1</v>
      </c>
      <c r="X653" t="s">
        <v>39</v>
      </c>
      <c r="Y653">
        <v>380</v>
      </c>
      <c r="Z653">
        <v>65</v>
      </c>
      <c r="AA653" t="s">
        <v>159</v>
      </c>
      <c r="AB653" t="s">
        <v>160</v>
      </c>
      <c r="AC653">
        <v>110009</v>
      </c>
      <c r="AD653" t="s">
        <v>51</v>
      </c>
      <c r="AE653">
        <v>445</v>
      </c>
      <c r="AF653" t="s">
        <v>1933</v>
      </c>
      <c r="AG653" t="s">
        <v>1934</v>
      </c>
      <c r="AH653">
        <v>17</v>
      </c>
      <c r="AI653">
        <v>64.599999999999994</v>
      </c>
      <c r="AJ653">
        <v>315.39999999999998</v>
      </c>
    </row>
    <row r="654" spans="1:36" x14ac:dyDescent="0.3">
      <c r="A654">
        <v>653</v>
      </c>
      <c r="B654" t="s">
        <v>2040</v>
      </c>
      <c r="C654" s="2">
        <v>43164</v>
      </c>
      <c r="D654" s="3">
        <v>0.69652777777777775</v>
      </c>
      <c r="E654" t="s">
        <v>1482</v>
      </c>
      <c r="F654">
        <v>2</v>
      </c>
      <c r="G654">
        <v>2018</v>
      </c>
      <c r="H654">
        <v>5</v>
      </c>
      <c r="I654">
        <v>3</v>
      </c>
      <c r="J654">
        <v>0</v>
      </c>
      <c r="K654">
        <v>0</v>
      </c>
      <c r="L654">
        <v>4</v>
      </c>
      <c r="M654">
        <v>0</v>
      </c>
      <c r="N654">
        <v>0</v>
      </c>
      <c r="O654">
        <v>0</v>
      </c>
      <c r="P654">
        <v>1</v>
      </c>
      <c r="Q654">
        <v>0</v>
      </c>
      <c r="R654">
        <v>0</v>
      </c>
      <c r="S654" t="s">
        <v>2041</v>
      </c>
      <c r="T654" t="s">
        <v>47</v>
      </c>
      <c r="U654" t="s">
        <v>1870</v>
      </c>
      <c r="V654" t="s">
        <v>38</v>
      </c>
      <c r="W654">
        <v>1</v>
      </c>
      <c r="X654" t="s">
        <v>39</v>
      </c>
      <c r="Y654">
        <v>395</v>
      </c>
      <c r="Z654">
        <v>65</v>
      </c>
      <c r="AA654" t="s">
        <v>219</v>
      </c>
      <c r="AB654" t="s">
        <v>106</v>
      </c>
      <c r="AC654">
        <v>201310</v>
      </c>
      <c r="AD654" t="s">
        <v>51</v>
      </c>
      <c r="AE654">
        <v>460</v>
      </c>
      <c r="AF654" t="s">
        <v>1872</v>
      </c>
      <c r="AG654" t="s">
        <v>1544</v>
      </c>
      <c r="AH654">
        <v>17</v>
      </c>
      <c r="AI654">
        <v>67.150000000000006</v>
      </c>
      <c r="AJ654">
        <v>327.85</v>
      </c>
    </row>
    <row r="655" spans="1:36" x14ac:dyDescent="0.3">
      <c r="A655">
        <v>654</v>
      </c>
      <c r="B655" t="s">
        <v>2042</v>
      </c>
      <c r="C655" s="2">
        <v>43164</v>
      </c>
      <c r="D655" s="3">
        <v>0.71805555555555556</v>
      </c>
      <c r="E655" t="s">
        <v>1482</v>
      </c>
      <c r="F655">
        <v>2</v>
      </c>
      <c r="G655">
        <v>2018</v>
      </c>
      <c r="H655">
        <v>5</v>
      </c>
      <c r="I655">
        <v>3</v>
      </c>
      <c r="J655">
        <v>0</v>
      </c>
      <c r="K655">
        <v>0</v>
      </c>
      <c r="L655">
        <v>4</v>
      </c>
      <c r="M655">
        <v>0</v>
      </c>
      <c r="N655">
        <v>0</v>
      </c>
      <c r="O655">
        <v>0</v>
      </c>
      <c r="P655">
        <v>1</v>
      </c>
      <c r="Q655">
        <v>0</v>
      </c>
      <c r="R655">
        <v>1</v>
      </c>
      <c r="S655" t="s">
        <v>2043</v>
      </c>
      <c r="T655" t="s">
        <v>36</v>
      </c>
      <c r="U655" t="s">
        <v>1425</v>
      </c>
      <c r="V655" t="s">
        <v>38</v>
      </c>
      <c r="W655">
        <v>1</v>
      </c>
      <c r="X655" t="s">
        <v>39</v>
      </c>
      <c r="Y655">
        <v>730</v>
      </c>
      <c r="Z655">
        <v>65</v>
      </c>
      <c r="AA655" t="s">
        <v>2044</v>
      </c>
      <c r="AB655" t="s">
        <v>160</v>
      </c>
      <c r="AC655">
        <v>110058</v>
      </c>
      <c r="AD655" t="s">
        <v>51</v>
      </c>
      <c r="AE655">
        <v>795</v>
      </c>
      <c r="AF655" t="s">
        <v>1426</v>
      </c>
      <c r="AG655" t="s">
        <v>1427</v>
      </c>
      <c r="AH655">
        <v>17</v>
      </c>
      <c r="AI655">
        <v>124.1</v>
      </c>
      <c r="AJ655">
        <v>605.9</v>
      </c>
    </row>
    <row r="656" spans="1:36" x14ac:dyDescent="0.3">
      <c r="A656">
        <v>655</v>
      </c>
      <c r="B656" t="s">
        <v>2045</v>
      </c>
      <c r="C656" s="2">
        <v>43195</v>
      </c>
      <c r="D656" s="3">
        <v>9.9999999999999992E-2</v>
      </c>
      <c r="E656" t="s">
        <v>1482</v>
      </c>
      <c r="F656">
        <v>2</v>
      </c>
      <c r="G656">
        <v>2018</v>
      </c>
      <c r="H656">
        <v>5</v>
      </c>
      <c r="I656">
        <v>4</v>
      </c>
      <c r="J656">
        <v>0</v>
      </c>
      <c r="K656">
        <v>0</v>
      </c>
      <c r="L656">
        <v>5</v>
      </c>
      <c r="M656">
        <v>0</v>
      </c>
      <c r="N656">
        <v>0</v>
      </c>
      <c r="O656">
        <v>0</v>
      </c>
      <c r="P656">
        <v>0</v>
      </c>
      <c r="Q656">
        <v>1</v>
      </c>
      <c r="R656">
        <v>0</v>
      </c>
      <c r="S656" t="s">
        <v>2046</v>
      </c>
      <c r="T656" t="s">
        <v>47</v>
      </c>
      <c r="U656" t="s">
        <v>1425</v>
      </c>
      <c r="V656" t="s">
        <v>38</v>
      </c>
      <c r="W656">
        <v>1</v>
      </c>
      <c r="X656" t="s">
        <v>39</v>
      </c>
      <c r="Y656">
        <v>730</v>
      </c>
      <c r="Z656">
        <v>65</v>
      </c>
      <c r="AA656" t="s">
        <v>2047</v>
      </c>
      <c r="AB656" t="s">
        <v>225</v>
      </c>
      <c r="AC656">
        <v>505122</v>
      </c>
      <c r="AD656" t="s">
        <v>51</v>
      </c>
      <c r="AE656">
        <v>795</v>
      </c>
      <c r="AF656" t="s">
        <v>1426</v>
      </c>
      <c r="AG656" t="s">
        <v>1427</v>
      </c>
      <c r="AH656">
        <v>17</v>
      </c>
      <c r="AI656">
        <v>124.1</v>
      </c>
      <c r="AJ656">
        <v>605.9</v>
      </c>
    </row>
    <row r="657" spans="1:36" x14ac:dyDescent="0.3">
      <c r="A657">
        <v>656</v>
      </c>
      <c r="B657" t="s">
        <v>2048</v>
      </c>
      <c r="C657" s="2">
        <v>43195</v>
      </c>
      <c r="D657" s="3">
        <v>0.10972222222222222</v>
      </c>
      <c r="E657" t="s">
        <v>1482</v>
      </c>
      <c r="F657">
        <v>2</v>
      </c>
      <c r="G657">
        <v>2018</v>
      </c>
      <c r="H657">
        <v>5</v>
      </c>
      <c r="I657">
        <v>4</v>
      </c>
      <c r="J657">
        <v>0</v>
      </c>
      <c r="K657">
        <v>0</v>
      </c>
      <c r="L657">
        <v>5</v>
      </c>
      <c r="M657">
        <v>0</v>
      </c>
      <c r="N657">
        <v>0</v>
      </c>
      <c r="O657">
        <v>0</v>
      </c>
      <c r="P657">
        <v>0</v>
      </c>
      <c r="Q657">
        <v>1</v>
      </c>
      <c r="R657">
        <v>1</v>
      </c>
      <c r="S657" t="s">
        <v>2049</v>
      </c>
      <c r="T657" t="s">
        <v>36</v>
      </c>
      <c r="U657" t="s">
        <v>1870</v>
      </c>
      <c r="V657" t="s">
        <v>38</v>
      </c>
      <c r="W657">
        <v>1</v>
      </c>
      <c r="X657" t="s">
        <v>39</v>
      </c>
      <c r="Y657">
        <v>395</v>
      </c>
      <c r="Z657">
        <v>65</v>
      </c>
      <c r="AA657" t="s">
        <v>1004</v>
      </c>
      <c r="AB657" t="s">
        <v>122</v>
      </c>
      <c r="AC657">
        <v>414006</v>
      </c>
      <c r="AD657" t="s">
        <v>51</v>
      </c>
      <c r="AE657">
        <v>460</v>
      </c>
      <c r="AF657" t="s">
        <v>1872</v>
      </c>
      <c r="AG657" t="s">
        <v>1544</v>
      </c>
      <c r="AH657">
        <v>17</v>
      </c>
      <c r="AI657">
        <v>67.150000000000006</v>
      </c>
      <c r="AJ657">
        <v>327.85</v>
      </c>
    </row>
    <row r="658" spans="1:36" x14ac:dyDescent="0.3">
      <c r="A658">
        <v>657</v>
      </c>
      <c r="B658" t="s">
        <v>2050</v>
      </c>
      <c r="C658" s="2">
        <v>43195</v>
      </c>
      <c r="D658" s="3">
        <v>0.12847222222222224</v>
      </c>
      <c r="E658" t="s">
        <v>1482</v>
      </c>
      <c r="F658">
        <v>2</v>
      </c>
      <c r="G658">
        <v>2018</v>
      </c>
      <c r="H658">
        <v>5</v>
      </c>
      <c r="I658">
        <v>4</v>
      </c>
      <c r="J658">
        <v>0</v>
      </c>
      <c r="K658">
        <v>0</v>
      </c>
      <c r="L658">
        <v>5</v>
      </c>
      <c r="M658">
        <v>0</v>
      </c>
      <c r="N658">
        <v>0</v>
      </c>
      <c r="O658">
        <v>0</v>
      </c>
      <c r="P658">
        <v>0</v>
      </c>
      <c r="Q658">
        <v>1</v>
      </c>
      <c r="R658">
        <v>1</v>
      </c>
      <c r="S658" t="s">
        <v>2051</v>
      </c>
      <c r="T658" t="s">
        <v>36</v>
      </c>
      <c r="U658" t="s">
        <v>1870</v>
      </c>
      <c r="V658" t="s">
        <v>38</v>
      </c>
      <c r="W658">
        <v>1</v>
      </c>
      <c r="X658" t="s">
        <v>39</v>
      </c>
      <c r="Y658">
        <v>395</v>
      </c>
      <c r="Z658">
        <v>65</v>
      </c>
      <c r="AA658" t="s">
        <v>1266</v>
      </c>
      <c r="AB658" t="s">
        <v>126</v>
      </c>
      <c r="AC658">
        <v>326001</v>
      </c>
      <c r="AD658" t="s">
        <v>51</v>
      </c>
      <c r="AE658">
        <v>460</v>
      </c>
      <c r="AF658" t="s">
        <v>1872</v>
      </c>
      <c r="AG658" t="s">
        <v>1544</v>
      </c>
      <c r="AH658">
        <v>17</v>
      </c>
      <c r="AI658">
        <v>67.150000000000006</v>
      </c>
      <c r="AJ658">
        <v>327.85</v>
      </c>
    </row>
    <row r="659" spans="1:36" x14ac:dyDescent="0.3">
      <c r="A659">
        <v>658</v>
      </c>
      <c r="B659" t="s">
        <v>2052</v>
      </c>
      <c r="C659" s="2">
        <v>43195</v>
      </c>
      <c r="D659" s="3">
        <v>0.14791666666666667</v>
      </c>
      <c r="E659" t="s">
        <v>1482</v>
      </c>
      <c r="F659">
        <v>2</v>
      </c>
      <c r="G659">
        <v>2018</v>
      </c>
      <c r="H659">
        <v>5</v>
      </c>
      <c r="I659">
        <v>4</v>
      </c>
      <c r="J659">
        <v>0</v>
      </c>
      <c r="K659">
        <v>0</v>
      </c>
      <c r="L659">
        <v>5</v>
      </c>
      <c r="M659">
        <v>0</v>
      </c>
      <c r="N659">
        <v>0</v>
      </c>
      <c r="O659">
        <v>0</v>
      </c>
      <c r="P659">
        <v>0</v>
      </c>
      <c r="Q659">
        <v>1</v>
      </c>
      <c r="R659">
        <v>1</v>
      </c>
      <c r="S659" t="s">
        <v>2053</v>
      </c>
      <c r="T659" t="s">
        <v>36</v>
      </c>
      <c r="U659" t="s">
        <v>549</v>
      </c>
      <c r="V659" t="s">
        <v>38</v>
      </c>
      <c r="W659">
        <v>1</v>
      </c>
      <c r="X659" t="s">
        <v>39</v>
      </c>
      <c r="Y659">
        <v>576</v>
      </c>
      <c r="Z659">
        <v>65</v>
      </c>
      <c r="AA659" t="s">
        <v>700</v>
      </c>
      <c r="AB659" t="s">
        <v>130</v>
      </c>
      <c r="AC659">
        <v>382445</v>
      </c>
      <c r="AD659" t="s">
        <v>51</v>
      </c>
      <c r="AE659">
        <v>641</v>
      </c>
      <c r="AF659" t="s">
        <v>550</v>
      </c>
      <c r="AG659" t="s">
        <v>551</v>
      </c>
      <c r="AH659">
        <v>17</v>
      </c>
      <c r="AI659">
        <v>97.92</v>
      </c>
      <c r="AJ659">
        <v>478.08</v>
      </c>
    </row>
    <row r="660" spans="1:36" x14ac:dyDescent="0.3">
      <c r="A660">
        <v>659</v>
      </c>
      <c r="B660" t="s">
        <v>2054</v>
      </c>
      <c r="C660" s="2">
        <v>43195</v>
      </c>
      <c r="D660" s="3">
        <v>0.17986111111111111</v>
      </c>
      <c r="E660" t="s">
        <v>1482</v>
      </c>
      <c r="F660">
        <v>2</v>
      </c>
      <c r="G660">
        <v>2018</v>
      </c>
      <c r="H660">
        <v>5</v>
      </c>
      <c r="I660">
        <v>4</v>
      </c>
      <c r="J660">
        <v>0</v>
      </c>
      <c r="K660">
        <v>0</v>
      </c>
      <c r="L660">
        <v>5</v>
      </c>
      <c r="M660">
        <v>0</v>
      </c>
      <c r="N660">
        <v>0</v>
      </c>
      <c r="O660">
        <v>0</v>
      </c>
      <c r="P660">
        <v>0</v>
      </c>
      <c r="Q660">
        <v>1</v>
      </c>
      <c r="R660">
        <v>0</v>
      </c>
      <c r="S660" t="s">
        <v>2055</v>
      </c>
      <c r="T660" t="s">
        <v>47</v>
      </c>
      <c r="U660" t="s">
        <v>382</v>
      </c>
      <c r="V660" t="s">
        <v>38</v>
      </c>
      <c r="W660">
        <v>1</v>
      </c>
      <c r="X660" t="s">
        <v>39</v>
      </c>
      <c r="Y660">
        <v>499</v>
      </c>
      <c r="Z660">
        <v>65</v>
      </c>
      <c r="AA660" t="s">
        <v>914</v>
      </c>
      <c r="AB660" t="s">
        <v>130</v>
      </c>
      <c r="AC660">
        <v>390004</v>
      </c>
      <c r="AD660" t="s">
        <v>51</v>
      </c>
      <c r="AE660">
        <v>564</v>
      </c>
      <c r="AF660" t="s">
        <v>383</v>
      </c>
      <c r="AG660" t="s">
        <v>384</v>
      </c>
      <c r="AH660">
        <v>17</v>
      </c>
      <c r="AI660">
        <v>84.83</v>
      </c>
      <c r="AJ660">
        <v>414.17</v>
      </c>
    </row>
    <row r="661" spans="1:36" x14ac:dyDescent="0.3">
      <c r="A661">
        <v>660</v>
      </c>
      <c r="B661" t="s">
        <v>2056</v>
      </c>
      <c r="C661" s="2">
        <v>43195</v>
      </c>
      <c r="D661" s="3">
        <v>0.20694444444444446</v>
      </c>
      <c r="E661" t="s">
        <v>1482</v>
      </c>
      <c r="F661">
        <v>2</v>
      </c>
      <c r="G661">
        <v>2018</v>
      </c>
      <c r="H661">
        <v>5</v>
      </c>
      <c r="I661">
        <v>4</v>
      </c>
      <c r="J661">
        <v>0</v>
      </c>
      <c r="K661">
        <v>0</v>
      </c>
      <c r="L661">
        <v>5</v>
      </c>
      <c r="M661">
        <v>0</v>
      </c>
      <c r="N661">
        <v>0</v>
      </c>
      <c r="O661">
        <v>0</v>
      </c>
      <c r="P661">
        <v>0</v>
      </c>
      <c r="Q661">
        <v>1</v>
      </c>
      <c r="R661">
        <v>0</v>
      </c>
      <c r="S661" t="s">
        <v>2057</v>
      </c>
      <c r="T661" t="s">
        <v>47</v>
      </c>
      <c r="U661" t="s">
        <v>1870</v>
      </c>
      <c r="V661" t="s">
        <v>38</v>
      </c>
      <c r="W661">
        <v>1</v>
      </c>
      <c r="X661" t="s">
        <v>39</v>
      </c>
      <c r="Y661">
        <v>395</v>
      </c>
      <c r="Z661">
        <v>65</v>
      </c>
      <c r="AA661" t="s">
        <v>1963</v>
      </c>
      <c r="AB661" t="s">
        <v>126</v>
      </c>
      <c r="AC661">
        <v>312001</v>
      </c>
      <c r="AD661" t="s">
        <v>51</v>
      </c>
      <c r="AE661">
        <v>460</v>
      </c>
      <c r="AF661" t="s">
        <v>1872</v>
      </c>
      <c r="AG661" t="s">
        <v>1544</v>
      </c>
      <c r="AH661">
        <v>17</v>
      </c>
      <c r="AI661">
        <v>67.150000000000006</v>
      </c>
      <c r="AJ661">
        <v>327.85</v>
      </c>
    </row>
    <row r="662" spans="1:36" x14ac:dyDescent="0.3">
      <c r="A662">
        <v>661</v>
      </c>
      <c r="B662" t="s">
        <v>2058</v>
      </c>
      <c r="C662" s="2">
        <v>43195</v>
      </c>
      <c r="D662" s="3">
        <v>0.44861111111111113</v>
      </c>
      <c r="E662" t="s">
        <v>1482</v>
      </c>
      <c r="F662">
        <v>2</v>
      </c>
      <c r="G662">
        <v>2018</v>
      </c>
      <c r="H662">
        <v>5</v>
      </c>
      <c r="I662">
        <v>4</v>
      </c>
      <c r="J662">
        <v>0</v>
      </c>
      <c r="K662">
        <v>0</v>
      </c>
      <c r="L662">
        <v>5</v>
      </c>
      <c r="M662">
        <v>0</v>
      </c>
      <c r="N662">
        <v>1</v>
      </c>
      <c r="O662">
        <v>0</v>
      </c>
      <c r="P662">
        <v>0</v>
      </c>
      <c r="Q662">
        <v>0</v>
      </c>
      <c r="R662">
        <v>0</v>
      </c>
      <c r="S662" t="s">
        <v>2059</v>
      </c>
      <c r="T662" t="s">
        <v>47</v>
      </c>
      <c r="U662" t="s">
        <v>1261</v>
      </c>
      <c r="V662" t="s">
        <v>38</v>
      </c>
      <c r="W662">
        <v>1</v>
      </c>
      <c r="X662" t="s">
        <v>39</v>
      </c>
      <c r="Y662">
        <v>555</v>
      </c>
      <c r="Z662">
        <v>65</v>
      </c>
      <c r="AA662" t="s">
        <v>984</v>
      </c>
      <c r="AB662" t="s">
        <v>106</v>
      </c>
      <c r="AC662">
        <v>221005</v>
      </c>
      <c r="AD662" t="s">
        <v>42</v>
      </c>
      <c r="AE662">
        <v>620</v>
      </c>
      <c r="AF662" t="s">
        <v>1262</v>
      </c>
      <c r="AG662" t="s">
        <v>1263</v>
      </c>
      <c r="AH662">
        <v>13</v>
      </c>
      <c r="AI662">
        <v>72.150000000000006</v>
      </c>
      <c r="AJ662">
        <v>482.85</v>
      </c>
    </row>
    <row r="663" spans="1:36" x14ac:dyDescent="0.3">
      <c r="A663">
        <v>662</v>
      </c>
      <c r="B663" t="s">
        <v>2060</v>
      </c>
      <c r="C663" s="2">
        <v>43195</v>
      </c>
      <c r="D663" s="3">
        <v>0.51666666666666672</v>
      </c>
      <c r="E663" t="s">
        <v>1482</v>
      </c>
      <c r="F663">
        <v>2</v>
      </c>
      <c r="G663">
        <v>2018</v>
      </c>
      <c r="H663">
        <v>5</v>
      </c>
      <c r="I663">
        <v>4</v>
      </c>
      <c r="J663">
        <v>0</v>
      </c>
      <c r="K663">
        <v>0</v>
      </c>
      <c r="L663">
        <v>5</v>
      </c>
      <c r="M663">
        <v>0</v>
      </c>
      <c r="N663">
        <v>0</v>
      </c>
      <c r="O663">
        <v>1</v>
      </c>
      <c r="P663">
        <v>0</v>
      </c>
      <c r="Q663">
        <v>0</v>
      </c>
      <c r="R663">
        <v>0</v>
      </c>
      <c r="S663" t="s">
        <v>2061</v>
      </c>
      <c r="T663" t="s">
        <v>47</v>
      </c>
      <c r="U663" t="s">
        <v>37</v>
      </c>
      <c r="V663" t="s">
        <v>38</v>
      </c>
      <c r="W663">
        <v>1</v>
      </c>
      <c r="X663" t="s">
        <v>39</v>
      </c>
      <c r="Y663">
        <v>999</v>
      </c>
      <c r="Z663">
        <v>65</v>
      </c>
      <c r="AA663" t="s">
        <v>2062</v>
      </c>
      <c r="AB663" t="s">
        <v>451</v>
      </c>
      <c r="AC663">
        <v>182121</v>
      </c>
      <c r="AD663" t="s">
        <v>42</v>
      </c>
      <c r="AE663">
        <v>1064</v>
      </c>
      <c r="AF663" t="s">
        <v>43</v>
      </c>
      <c r="AG663" t="s">
        <v>44</v>
      </c>
      <c r="AH663">
        <v>13</v>
      </c>
      <c r="AI663">
        <v>129.87</v>
      </c>
      <c r="AJ663">
        <v>869.13</v>
      </c>
    </row>
    <row r="664" spans="1:36" x14ac:dyDescent="0.3">
      <c r="A664">
        <v>663</v>
      </c>
      <c r="B664" t="s">
        <v>2063</v>
      </c>
      <c r="C664" s="2">
        <v>43195</v>
      </c>
      <c r="D664" s="3">
        <v>0.6972222222222223</v>
      </c>
      <c r="E664" t="s">
        <v>1482</v>
      </c>
      <c r="F664">
        <v>2</v>
      </c>
      <c r="G664">
        <v>2018</v>
      </c>
      <c r="H664">
        <v>5</v>
      </c>
      <c r="I664">
        <v>4</v>
      </c>
      <c r="J664">
        <v>0</v>
      </c>
      <c r="K664">
        <v>0</v>
      </c>
      <c r="L664">
        <v>5</v>
      </c>
      <c r="M664">
        <v>0</v>
      </c>
      <c r="N664">
        <v>0</v>
      </c>
      <c r="O664">
        <v>0</v>
      </c>
      <c r="P664">
        <v>1</v>
      </c>
      <c r="Q664">
        <v>0</v>
      </c>
      <c r="R664">
        <v>0</v>
      </c>
      <c r="S664" t="s">
        <v>2064</v>
      </c>
      <c r="T664" t="s">
        <v>47</v>
      </c>
      <c r="U664" t="s">
        <v>1932</v>
      </c>
      <c r="V664" t="s">
        <v>38</v>
      </c>
      <c r="W664">
        <v>1</v>
      </c>
      <c r="X664" t="s">
        <v>39</v>
      </c>
      <c r="Y664">
        <v>380</v>
      </c>
      <c r="Z664">
        <v>65</v>
      </c>
      <c r="AA664" t="s">
        <v>174</v>
      </c>
      <c r="AB664" t="s">
        <v>122</v>
      </c>
      <c r="AC664">
        <v>400066</v>
      </c>
      <c r="AD664" t="s">
        <v>51</v>
      </c>
      <c r="AE664">
        <v>445</v>
      </c>
      <c r="AF664" t="s">
        <v>1933</v>
      </c>
      <c r="AG664" t="s">
        <v>1934</v>
      </c>
      <c r="AH664">
        <v>17</v>
      </c>
      <c r="AI664">
        <v>64.599999999999994</v>
      </c>
      <c r="AJ664">
        <v>315.39999999999998</v>
      </c>
    </row>
    <row r="665" spans="1:36" x14ac:dyDescent="0.3">
      <c r="A665">
        <v>664</v>
      </c>
      <c r="B665" t="s">
        <v>2065</v>
      </c>
      <c r="C665" s="2">
        <v>43225</v>
      </c>
      <c r="D665" s="3">
        <v>0.16874999999999998</v>
      </c>
      <c r="E665" t="s">
        <v>1482</v>
      </c>
      <c r="F665">
        <v>2</v>
      </c>
      <c r="G665">
        <v>2018</v>
      </c>
      <c r="H665">
        <v>5</v>
      </c>
      <c r="I665">
        <v>5</v>
      </c>
      <c r="J665">
        <v>0</v>
      </c>
      <c r="K665">
        <v>0</v>
      </c>
      <c r="L665">
        <v>6</v>
      </c>
      <c r="M665">
        <v>1</v>
      </c>
      <c r="N665">
        <v>0</v>
      </c>
      <c r="O665">
        <v>0</v>
      </c>
      <c r="P665">
        <v>0</v>
      </c>
      <c r="Q665">
        <v>1</v>
      </c>
      <c r="R665">
        <v>1</v>
      </c>
      <c r="S665" t="s">
        <v>2066</v>
      </c>
      <c r="T665" t="s">
        <v>36</v>
      </c>
      <c r="U665" t="s">
        <v>1870</v>
      </c>
      <c r="V665" t="s">
        <v>38</v>
      </c>
      <c r="W665">
        <v>1</v>
      </c>
      <c r="X665" t="s">
        <v>39</v>
      </c>
      <c r="Y665">
        <v>395</v>
      </c>
      <c r="Z665">
        <v>65</v>
      </c>
      <c r="AA665" t="s">
        <v>159</v>
      </c>
      <c r="AB665" t="s">
        <v>160</v>
      </c>
      <c r="AC665">
        <v>110066</v>
      </c>
      <c r="AD665" t="s">
        <v>51</v>
      </c>
      <c r="AE665">
        <v>460</v>
      </c>
      <c r="AF665" t="s">
        <v>1872</v>
      </c>
      <c r="AG665" t="s">
        <v>1544</v>
      </c>
      <c r="AH665">
        <v>17</v>
      </c>
      <c r="AI665">
        <v>67.150000000000006</v>
      </c>
      <c r="AJ665">
        <v>327.85</v>
      </c>
    </row>
    <row r="666" spans="1:36" x14ac:dyDescent="0.3">
      <c r="A666">
        <v>665</v>
      </c>
      <c r="B666" t="s">
        <v>2067</v>
      </c>
      <c r="C666" s="2">
        <v>43225</v>
      </c>
      <c r="D666" s="3">
        <v>0.19375000000000001</v>
      </c>
      <c r="E666" t="s">
        <v>1482</v>
      </c>
      <c r="F666">
        <v>2</v>
      </c>
      <c r="G666">
        <v>2018</v>
      </c>
      <c r="H666">
        <v>5</v>
      </c>
      <c r="I666">
        <v>5</v>
      </c>
      <c r="J666">
        <v>0</v>
      </c>
      <c r="K666">
        <v>0</v>
      </c>
      <c r="L666">
        <v>6</v>
      </c>
      <c r="M666">
        <v>1</v>
      </c>
      <c r="N666">
        <v>0</v>
      </c>
      <c r="O666">
        <v>0</v>
      </c>
      <c r="P666">
        <v>0</v>
      </c>
      <c r="Q666">
        <v>1</v>
      </c>
      <c r="R666">
        <v>0</v>
      </c>
      <c r="S666" t="s">
        <v>2068</v>
      </c>
      <c r="T666" t="s">
        <v>47</v>
      </c>
      <c r="U666" t="s">
        <v>1870</v>
      </c>
      <c r="V666" t="s">
        <v>38</v>
      </c>
      <c r="W666">
        <v>1</v>
      </c>
      <c r="X666" t="s">
        <v>39</v>
      </c>
      <c r="Y666">
        <v>395</v>
      </c>
      <c r="Z666">
        <v>65</v>
      </c>
      <c r="AA666" t="s">
        <v>2069</v>
      </c>
      <c r="AB666" t="s">
        <v>112</v>
      </c>
      <c r="AC666">
        <v>799001</v>
      </c>
      <c r="AD666" t="s">
        <v>51</v>
      </c>
      <c r="AE666">
        <v>460</v>
      </c>
      <c r="AF666" t="s">
        <v>1872</v>
      </c>
      <c r="AG666" t="s">
        <v>1544</v>
      </c>
      <c r="AH666">
        <v>17</v>
      </c>
      <c r="AI666">
        <v>67.150000000000006</v>
      </c>
      <c r="AJ666">
        <v>327.85</v>
      </c>
    </row>
    <row r="667" spans="1:36" x14ac:dyDescent="0.3">
      <c r="A667">
        <v>666</v>
      </c>
      <c r="B667" t="s">
        <v>2070</v>
      </c>
      <c r="C667" s="2">
        <v>43225</v>
      </c>
      <c r="D667" s="3">
        <v>0.24374999999999999</v>
      </c>
      <c r="E667" t="s">
        <v>1482</v>
      </c>
      <c r="F667">
        <v>2</v>
      </c>
      <c r="G667">
        <v>2018</v>
      </c>
      <c r="H667">
        <v>5</v>
      </c>
      <c r="I667">
        <v>5</v>
      </c>
      <c r="J667">
        <v>0</v>
      </c>
      <c r="K667">
        <v>0</v>
      </c>
      <c r="L667">
        <v>6</v>
      </c>
      <c r="M667">
        <v>1</v>
      </c>
      <c r="N667">
        <v>0</v>
      </c>
      <c r="O667">
        <v>0</v>
      </c>
      <c r="P667">
        <v>0</v>
      </c>
      <c r="Q667">
        <v>1</v>
      </c>
      <c r="R667">
        <v>0</v>
      </c>
      <c r="S667" t="s">
        <v>2071</v>
      </c>
      <c r="T667" t="s">
        <v>47</v>
      </c>
      <c r="U667" t="s">
        <v>1870</v>
      </c>
      <c r="V667" t="s">
        <v>38</v>
      </c>
      <c r="W667">
        <v>1</v>
      </c>
      <c r="X667" t="s">
        <v>39</v>
      </c>
      <c r="Y667">
        <v>395</v>
      </c>
      <c r="Z667">
        <v>65</v>
      </c>
      <c r="AA667" t="s">
        <v>141</v>
      </c>
      <c r="AB667" t="s">
        <v>142</v>
      </c>
      <c r="AC667">
        <v>560064</v>
      </c>
      <c r="AD667" t="s">
        <v>51</v>
      </c>
      <c r="AE667">
        <v>460</v>
      </c>
      <c r="AF667" t="s">
        <v>1872</v>
      </c>
      <c r="AG667" t="s">
        <v>1544</v>
      </c>
      <c r="AH667">
        <v>17</v>
      </c>
      <c r="AI667">
        <v>67.150000000000006</v>
      </c>
      <c r="AJ667">
        <v>327.85</v>
      </c>
    </row>
    <row r="668" spans="1:36" x14ac:dyDescent="0.3">
      <c r="A668">
        <v>667</v>
      </c>
      <c r="B668" t="s">
        <v>2072</v>
      </c>
      <c r="C668" s="2">
        <v>43225</v>
      </c>
      <c r="D668" s="3">
        <v>0.34513888888888888</v>
      </c>
      <c r="E668" t="s">
        <v>1482</v>
      </c>
      <c r="F668">
        <v>2</v>
      </c>
      <c r="G668">
        <v>2018</v>
      </c>
      <c r="H668">
        <v>5</v>
      </c>
      <c r="I668">
        <v>5</v>
      </c>
      <c r="J668">
        <v>0</v>
      </c>
      <c r="K668">
        <v>0</v>
      </c>
      <c r="L668">
        <v>6</v>
      </c>
      <c r="M668">
        <v>1</v>
      </c>
      <c r="N668">
        <v>1</v>
      </c>
      <c r="O668">
        <v>0</v>
      </c>
      <c r="P668">
        <v>0</v>
      </c>
      <c r="Q668">
        <v>0</v>
      </c>
      <c r="R668">
        <v>1</v>
      </c>
      <c r="S668" t="s">
        <v>2073</v>
      </c>
      <c r="T668" t="s">
        <v>36</v>
      </c>
      <c r="U668" t="s">
        <v>1870</v>
      </c>
      <c r="V668" t="s">
        <v>38</v>
      </c>
      <c r="W668">
        <v>1</v>
      </c>
      <c r="X668" t="s">
        <v>39</v>
      </c>
      <c r="Y668">
        <v>395</v>
      </c>
      <c r="Z668">
        <v>65</v>
      </c>
      <c r="AA668" t="s">
        <v>174</v>
      </c>
      <c r="AB668" t="s">
        <v>122</v>
      </c>
      <c r="AC668">
        <v>400005</v>
      </c>
      <c r="AD668" t="s">
        <v>51</v>
      </c>
      <c r="AE668">
        <v>460</v>
      </c>
      <c r="AF668" t="s">
        <v>1872</v>
      </c>
      <c r="AG668" t="s">
        <v>1544</v>
      </c>
      <c r="AH668">
        <v>17</v>
      </c>
      <c r="AI668">
        <v>67.150000000000006</v>
      </c>
      <c r="AJ668">
        <v>327.85</v>
      </c>
    </row>
    <row r="669" spans="1:36" x14ac:dyDescent="0.3">
      <c r="A669">
        <v>668</v>
      </c>
      <c r="B669" t="s">
        <v>2074</v>
      </c>
      <c r="C669" s="2">
        <v>43225</v>
      </c>
      <c r="D669" s="3">
        <v>0.5229166666666667</v>
      </c>
      <c r="E669" t="s">
        <v>1482</v>
      </c>
      <c r="F669">
        <v>2</v>
      </c>
      <c r="G669">
        <v>2018</v>
      </c>
      <c r="H669">
        <v>5</v>
      </c>
      <c r="I669">
        <v>5</v>
      </c>
      <c r="J669">
        <v>0</v>
      </c>
      <c r="K669">
        <v>0</v>
      </c>
      <c r="L669">
        <v>6</v>
      </c>
      <c r="M669">
        <v>1</v>
      </c>
      <c r="N669">
        <v>0</v>
      </c>
      <c r="O669">
        <v>1</v>
      </c>
      <c r="P669">
        <v>0</v>
      </c>
      <c r="Q669">
        <v>0</v>
      </c>
      <c r="R669">
        <v>1</v>
      </c>
      <c r="S669" t="s">
        <v>2075</v>
      </c>
      <c r="T669" t="s">
        <v>36</v>
      </c>
      <c r="U669" t="s">
        <v>1870</v>
      </c>
      <c r="V669" t="s">
        <v>38</v>
      </c>
      <c r="W669">
        <v>1</v>
      </c>
      <c r="X669" t="s">
        <v>39</v>
      </c>
      <c r="Y669">
        <v>395</v>
      </c>
      <c r="Z669">
        <v>65</v>
      </c>
      <c r="AA669" t="s">
        <v>2076</v>
      </c>
      <c r="AB669" t="s">
        <v>308</v>
      </c>
      <c r="AC669">
        <v>486001</v>
      </c>
      <c r="AD669" t="s">
        <v>51</v>
      </c>
      <c r="AE669">
        <v>460</v>
      </c>
      <c r="AF669" t="s">
        <v>1872</v>
      </c>
      <c r="AG669" t="s">
        <v>1544</v>
      </c>
      <c r="AH669">
        <v>17</v>
      </c>
      <c r="AI669">
        <v>67.150000000000006</v>
      </c>
      <c r="AJ669">
        <v>327.85</v>
      </c>
    </row>
    <row r="670" spans="1:36" x14ac:dyDescent="0.3">
      <c r="A670">
        <v>669</v>
      </c>
      <c r="B670" t="s">
        <v>2077</v>
      </c>
      <c r="C670" s="2">
        <v>43225</v>
      </c>
      <c r="D670" s="3">
        <v>0.53125</v>
      </c>
      <c r="E670" t="s">
        <v>1482</v>
      </c>
      <c r="F670">
        <v>2</v>
      </c>
      <c r="G670">
        <v>2018</v>
      </c>
      <c r="H670">
        <v>5</v>
      </c>
      <c r="I670">
        <v>5</v>
      </c>
      <c r="J670">
        <v>0</v>
      </c>
      <c r="K670">
        <v>0</v>
      </c>
      <c r="L670">
        <v>6</v>
      </c>
      <c r="M670">
        <v>1</v>
      </c>
      <c r="N670">
        <v>0</v>
      </c>
      <c r="O670">
        <v>1</v>
      </c>
      <c r="P670">
        <v>0</v>
      </c>
      <c r="Q670">
        <v>0</v>
      </c>
      <c r="R670">
        <v>0</v>
      </c>
      <c r="S670" t="s">
        <v>2078</v>
      </c>
      <c r="T670" t="s">
        <v>47</v>
      </c>
      <c r="U670" t="s">
        <v>1932</v>
      </c>
      <c r="V670" t="s">
        <v>38</v>
      </c>
      <c r="W670">
        <v>1</v>
      </c>
      <c r="X670" t="s">
        <v>39</v>
      </c>
      <c r="Y670">
        <v>380</v>
      </c>
      <c r="Z670">
        <v>65</v>
      </c>
      <c r="AA670" t="s">
        <v>370</v>
      </c>
      <c r="AB670" t="s">
        <v>126</v>
      </c>
      <c r="AC670">
        <v>313001</v>
      </c>
      <c r="AD670" t="s">
        <v>51</v>
      </c>
      <c r="AE670">
        <v>445</v>
      </c>
      <c r="AF670" t="s">
        <v>1933</v>
      </c>
      <c r="AG670" t="s">
        <v>1934</v>
      </c>
      <c r="AH670">
        <v>17</v>
      </c>
      <c r="AI670">
        <v>64.599999999999994</v>
      </c>
      <c r="AJ670">
        <v>315.39999999999998</v>
      </c>
    </row>
    <row r="671" spans="1:36" x14ac:dyDescent="0.3">
      <c r="A671">
        <v>670</v>
      </c>
      <c r="B671" t="s">
        <v>2079</v>
      </c>
      <c r="C671" s="2">
        <v>43225</v>
      </c>
      <c r="D671" s="3">
        <v>0.58333333333333337</v>
      </c>
      <c r="E671" t="s">
        <v>1482</v>
      </c>
      <c r="F671">
        <v>2</v>
      </c>
      <c r="G671">
        <v>2018</v>
      </c>
      <c r="H671">
        <v>5</v>
      </c>
      <c r="I671">
        <v>5</v>
      </c>
      <c r="J671">
        <v>0</v>
      </c>
      <c r="K671">
        <v>0</v>
      </c>
      <c r="L671">
        <v>6</v>
      </c>
      <c r="M671">
        <v>1</v>
      </c>
      <c r="N671">
        <v>0</v>
      </c>
      <c r="O671">
        <v>1</v>
      </c>
      <c r="P671">
        <v>0</v>
      </c>
      <c r="Q671">
        <v>0</v>
      </c>
      <c r="R671">
        <v>0</v>
      </c>
      <c r="S671" t="s">
        <v>2080</v>
      </c>
      <c r="T671" t="s">
        <v>47</v>
      </c>
      <c r="U671" t="s">
        <v>1870</v>
      </c>
      <c r="V671" t="s">
        <v>38</v>
      </c>
      <c r="W671">
        <v>1</v>
      </c>
      <c r="X671" t="s">
        <v>39</v>
      </c>
      <c r="Y671">
        <v>395</v>
      </c>
      <c r="Z671">
        <v>65</v>
      </c>
      <c r="AA671" t="s">
        <v>1575</v>
      </c>
      <c r="AB671" t="s">
        <v>126</v>
      </c>
      <c r="AC671">
        <v>334001</v>
      </c>
      <c r="AD671" t="s">
        <v>51</v>
      </c>
      <c r="AE671">
        <v>460</v>
      </c>
      <c r="AF671" t="s">
        <v>1872</v>
      </c>
      <c r="AG671" t="s">
        <v>1544</v>
      </c>
      <c r="AH671">
        <v>17</v>
      </c>
      <c r="AI671">
        <v>67.150000000000006</v>
      </c>
      <c r="AJ671">
        <v>327.85</v>
      </c>
    </row>
    <row r="672" spans="1:36" x14ac:dyDescent="0.3">
      <c r="A672">
        <v>671</v>
      </c>
      <c r="B672" t="s">
        <v>2081</v>
      </c>
      <c r="C672" s="2">
        <v>43225</v>
      </c>
      <c r="D672" s="3">
        <v>0.72013888888888899</v>
      </c>
      <c r="E672" t="s">
        <v>1482</v>
      </c>
      <c r="F672">
        <v>2</v>
      </c>
      <c r="G672">
        <v>2018</v>
      </c>
      <c r="H672">
        <v>5</v>
      </c>
      <c r="I672">
        <v>5</v>
      </c>
      <c r="J672">
        <v>0</v>
      </c>
      <c r="K672">
        <v>0</v>
      </c>
      <c r="L672">
        <v>6</v>
      </c>
      <c r="M672">
        <v>1</v>
      </c>
      <c r="N672">
        <v>0</v>
      </c>
      <c r="O672">
        <v>0</v>
      </c>
      <c r="P672">
        <v>1</v>
      </c>
      <c r="Q672">
        <v>0</v>
      </c>
      <c r="R672">
        <v>0</v>
      </c>
      <c r="S672" t="s">
        <v>2082</v>
      </c>
      <c r="T672" t="s">
        <v>47</v>
      </c>
      <c r="U672" t="s">
        <v>1425</v>
      </c>
      <c r="V672" t="s">
        <v>38</v>
      </c>
      <c r="W672">
        <v>1</v>
      </c>
      <c r="X672" t="s">
        <v>39</v>
      </c>
      <c r="Y672">
        <v>730</v>
      </c>
      <c r="Z672">
        <v>65</v>
      </c>
      <c r="AA672" t="s">
        <v>159</v>
      </c>
      <c r="AB672" t="s">
        <v>160</v>
      </c>
      <c r="AC672">
        <v>110015</v>
      </c>
      <c r="AD672" t="s">
        <v>51</v>
      </c>
      <c r="AE672">
        <v>795</v>
      </c>
      <c r="AF672" t="s">
        <v>1426</v>
      </c>
      <c r="AG672" t="s">
        <v>1427</v>
      </c>
      <c r="AH672">
        <v>17</v>
      </c>
      <c r="AI672">
        <v>124.1</v>
      </c>
      <c r="AJ672">
        <v>605.9</v>
      </c>
    </row>
    <row r="673" spans="1:36" x14ac:dyDescent="0.3">
      <c r="A673">
        <v>672</v>
      </c>
      <c r="B673" t="s">
        <v>2083</v>
      </c>
      <c r="C673" s="2">
        <v>43256</v>
      </c>
      <c r="D673" s="3">
        <v>0.10833333333333334</v>
      </c>
      <c r="E673" t="s">
        <v>1482</v>
      </c>
      <c r="F673">
        <v>2</v>
      </c>
      <c r="G673">
        <v>2018</v>
      </c>
      <c r="H673">
        <v>5</v>
      </c>
      <c r="I673">
        <v>6</v>
      </c>
      <c r="J673">
        <v>0</v>
      </c>
      <c r="K673">
        <v>0</v>
      </c>
      <c r="L673">
        <v>7</v>
      </c>
      <c r="M673">
        <v>1</v>
      </c>
      <c r="N673">
        <v>0</v>
      </c>
      <c r="O673">
        <v>0</v>
      </c>
      <c r="P673">
        <v>0</v>
      </c>
      <c r="Q673">
        <v>1</v>
      </c>
      <c r="R673">
        <v>0</v>
      </c>
      <c r="S673" t="s">
        <v>2084</v>
      </c>
      <c r="T673" t="s">
        <v>47</v>
      </c>
      <c r="U673" t="s">
        <v>1425</v>
      </c>
      <c r="V673" t="s">
        <v>38</v>
      </c>
      <c r="W673">
        <v>1</v>
      </c>
      <c r="X673" t="s">
        <v>39</v>
      </c>
      <c r="Y673">
        <v>730</v>
      </c>
      <c r="Z673">
        <v>65</v>
      </c>
      <c r="AA673" t="s">
        <v>2085</v>
      </c>
      <c r="AB673" t="s">
        <v>126</v>
      </c>
      <c r="AC673">
        <v>302019</v>
      </c>
      <c r="AD673" t="s">
        <v>51</v>
      </c>
      <c r="AE673">
        <v>795</v>
      </c>
      <c r="AF673" t="s">
        <v>1426</v>
      </c>
      <c r="AG673" t="s">
        <v>1427</v>
      </c>
      <c r="AH673">
        <v>17</v>
      </c>
      <c r="AI673">
        <v>124.1</v>
      </c>
      <c r="AJ673">
        <v>605.9</v>
      </c>
    </row>
    <row r="674" spans="1:36" x14ac:dyDescent="0.3">
      <c r="A674">
        <v>673</v>
      </c>
      <c r="B674" t="s">
        <v>2086</v>
      </c>
      <c r="C674" s="2">
        <v>43256</v>
      </c>
      <c r="D674" s="3">
        <v>0.3756944444444445</v>
      </c>
      <c r="E674" t="s">
        <v>1482</v>
      </c>
      <c r="F674">
        <v>2</v>
      </c>
      <c r="G674">
        <v>2018</v>
      </c>
      <c r="H674">
        <v>5</v>
      </c>
      <c r="I674">
        <v>6</v>
      </c>
      <c r="J674">
        <v>0</v>
      </c>
      <c r="K674">
        <v>0</v>
      </c>
      <c r="L674">
        <v>7</v>
      </c>
      <c r="M674">
        <v>1</v>
      </c>
      <c r="N674">
        <v>1</v>
      </c>
      <c r="O674">
        <v>0</v>
      </c>
      <c r="P674">
        <v>0</v>
      </c>
      <c r="Q674">
        <v>0</v>
      </c>
      <c r="R674">
        <v>1</v>
      </c>
      <c r="S674" t="s">
        <v>2087</v>
      </c>
      <c r="T674" t="s">
        <v>36</v>
      </c>
      <c r="U674" t="s">
        <v>1870</v>
      </c>
      <c r="V674" t="s">
        <v>38</v>
      </c>
      <c r="W674">
        <v>1</v>
      </c>
      <c r="X674" t="s">
        <v>39</v>
      </c>
      <c r="Y674">
        <v>395</v>
      </c>
      <c r="Z674">
        <v>65</v>
      </c>
      <c r="AA674" t="s">
        <v>2085</v>
      </c>
      <c r="AB674" t="s">
        <v>126</v>
      </c>
      <c r="AC674">
        <v>302006</v>
      </c>
      <c r="AD674" t="s">
        <v>51</v>
      </c>
      <c r="AE674">
        <v>460</v>
      </c>
      <c r="AF674" t="s">
        <v>1872</v>
      </c>
      <c r="AG674" t="s">
        <v>1544</v>
      </c>
      <c r="AH674">
        <v>17</v>
      </c>
      <c r="AI674">
        <v>67.150000000000006</v>
      </c>
      <c r="AJ674">
        <v>327.85</v>
      </c>
    </row>
    <row r="675" spans="1:36" x14ac:dyDescent="0.3">
      <c r="A675">
        <v>674</v>
      </c>
      <c r="B675" t="s">
        <v>2088</v>
      </c>
      <c r="C675" s="2">
        <v>43256</v>
      </c>
      <c r="D675" s="3">
        <v>0.38055555555555554</v>
      </c>
      <c r="E675" t="s">
        <v>1482</v>
      </c>
      <c r="F675">
        <v>2</v>
      </c>
      <c r="G675">
        <v>2018</v>
      </c>
      <c r="H675">
        <v>5</v>
      </c>
      <c r="I675">
        <v>6</v>
      </c>
      <c r="J675">
        <v>0</v>
      </c>
      <c r="K675">
        <v>0</v>
      </c>
      <c r="L675">
        <v>7</v>
      </c>
      <c r="M675">
        <v>1</v>
      </c>
      <c r="N675">
        <v>1</v>
      </c>
      <c r="O675">
        <v>0</v>
      </c>
      <c r="P675">
        <v>0</v>
      </c>
      <c r="Q675">
        <v>0</v>
      </c>
      <c r="R675">
        <v>0</v>
      </c>
      <c r="S675" t="s">
        <v>2089</v>
      </c>
      <c r="T675" t="s">
        <v>47</v>
      </c>
      <c r="U675" t="s">
        <v>1870</v>
      </c>
      <c r="V675" t="s">
        <v>38</v>
      </c>
      <c r="W675">
        <v>1</v>
      </c>
      <c r="X675" t="s">
        <v>39</v>
      </c>
      <c r="Y675">
        <v>395</v>
      </c>
      <c r="Z675">
        <v>65</v>
      </c>
      <c r="AA675" t="s">
        <v>1455</v>
      </c>
      <c r="AB675" t="s">
        <v>608</v>
      </c>
      <c r="AC675">
        <v>143001</v>
      </c>
      <c r="AD675" t="s">
        <v>51</v>
      </c>
      <c r="AE675">
        <v>460</v>
      </c>
      <c r="AF675" t="s">
        <v>1872</v>
      </c>
      <c r="AG675" t="s">
        <v>1544</v>
      </c>
      <c r="AH675">
        <v>17</v>
      </c>
      <c r="AI675">
        <v>67.150000000000006</v>
      </c>
      <c r="AJ675">
        <v>327.85</v>
      </c>
    </row>
    <row r="676" spans="1:36" x14ac:dyDescent="0.3">
      <c r="A676">
        <v>675</v>
      </c>
      <c r="B676" t="s">
        <v>2090</v>
      </c>
      <c r="C676" s="2">
        <v>43256</v>
      </c>
      <c r="D676" s="3">
        <v>0.39305555555555555</v>
      </c>
      <c r="E676" t="s">
        <v>1482</v>
      </c>
      <c r="F676">
        <v>2</v>
      </c>
      <c r="G676">
        <v>2018</v>
      </c>
      <c r="H676">
        <v>5</v>
      </c>
      <c r="I676">
        <v>6</v>
      </c>
      <c r="J676">
        <v>0</v>
      </c>
      <c r="K676">
        <v>0</v>
      </c>
      <c r="L676">
        <v>7</v>
      </c>
      <c r="M676">
        <v>1</v>
      </c>
      <c r="N676">
        <v>1</v>
      </c>
      <c r="O676">
        <v>0</v>
      </c>
      <c r="P676">
        <v>0</v>
      </c>
      <c r="Q676">
        <v>0</v>
      </c>
      <c r="R676">
        <v>0</v>
      </c>
      <c r="S676" t="s">
        <v>2091</v>
      </c>
      <c r="T676" t="s">
        <v>47</v>
      </c>
      <c r="U676" t="s">
        <v>1261</v>
      </c>
      <c r="V676" t="s">
        <v>38</v>
      </c>
      <c r="W676">
        <v>1</v>
      </c>
      <c r="X676" t="s">
        <v>39</v>
      </c>
      <c r="Y676">
        <v>555</v>
      </c>
      <c r="Z676">
        <v>65</v>
      </c>
      <c r="AA676" t="s">
        <v>2092</v>
      </c>
      <c r="AB676" t="s">
        <v>50</v>
      </c>
      <c r="AC676">
        <v>600043</v>
      </c>
      <c r="AD676" t="s">
        <v>42</v>
      </c>
      <c r="AE676">
        <v>620</v>
      </c>
      <c r="AF676" t="s">
        <v>1262</v>
      </c>
      <c r="AG676" t="s">
        <v>1263</v>
      </c>
      <c r="AH676">
        <v>13</v>
      </c>
      <c r="AI676">
        <v>72.150000000000006</v>
      </c>
      <c r="AJ676">
        <v>482.85</v>
      </c>
    </row>
    <row r="677" spans="1:36" x14ac:dyDescent="0.3">
      <c r="A677">
        <v>676</v>
      </c>
      <c r="B677" t="s">
        <v>2093</v>
      </c>
      <c r="C677" s="2">
        <v>43256</v>
      </c>
      <c r="D677" s="3">
        <v>0.47291666666666665</v>
      </c>
      <c r="E677" t="s">
        <v>1482</v>
      </c>
      <c r="F677">
        <v>2</v>
      </c>
      <c r="G677">
        <v>2018</v>
      </c>
      <c r="H677">
        <v>5</v>
      </c>
      <c r="I677">
        <v>6</v>
      </c>
      <c r="J677">
        <v>0</v>
      </c>
      <c r="K677">
        <v>0</v>
      </c>
      <c r="L677">
        <v>7</v>
      </c>
      <c r="M677">
        <v>1</v>
      </c>
      <c r="N677">
        <v>1</v>
      </c>
      <c r="O677">
        <v>0</v>
      </c>
      <c r="P677">
        <v>0</v>
      </c>
      <c r="Q677">
        <v>0</v>
      </c>
      <c r="R677">
        <v>1</v>
      </c>
      <c r="S677" t="s">
        <v>2094</v>
      </c>
      <c r="T677" t="s">
        <v>36</v>
      </c>
      <c r="U677" t="s">
        <v>1529</v>
      </c>
      <c r="V677" t="s">
        <v>38</v>
      </c>
      <c r="W677">
        <v>1</v>
      </c>
      <c r="X677" t="s">
        <v>39</v>
      </c>
      <c r="Y677">
        <v>320</v>
      </c>
      <c r="Z677">
        <v>65</v>
      </c>
      <c r="AA677" t="s">
        <v>174</v>
      </c>
      <c r="AB677" t="s">
        <v>122</v>
      </c>
      <c r="AC677">
        <v>400005</v>
      </c>
      <c r="AD677" t="s">
        <v>51</v>
      </c>
      <c r="AE677">
        <v>385</v>
      </c>
      <c r="AF677" t="s">
        <v>1531</v>
      </c>
      <c r="AG677" t="s">
        <v>1263</v>
      </c>
      <c r="AH677">
        <v>17</v>
      </c>
      <c r="AI677">
        <v>54.4</v>
      </c>
      <c r="AJ677">
        <v>265.60000000000002</v>
      </c>
    </row>
    <row r="678" spans="1:36" x14ac:dyDescent="0.3">
      <c r="A678">
        <v>677</v>
      </c>
      <c r="B678" t="s">
        <v>2095</v>
      </c>
      <c r="C678" s="2">
        <v>43256</v>
      </c>
      <c r="D678" s="3">
        <v>0.49583333333333335</v>
      </c>
      <c r="E678" t="s">
        <v>1482</v>
      </c>
      <c r="F678">
        <v>2</v>
      </c>
      <c r="G678">
        <v>2018</v>
      </c>
      <c r="H678">
        <v>5</v>
      </c>
      <c r="I678">
        <v>6</v>
      </c>
      <c r="J678">
        <v>0</v>
      </c>
      <c r="K678">
        <v>0</v>
      </c>
      <c r="L678">
        <v>7</v>
      </c>
      <c r="M678">
        <v>1</v>
      </c>
      <c r="N678">
        <v>1</v>
      </c>
      <c r="O678">
        <v>0</v>
      </c>
      <c r="P678">
        <v>0</v>
      </c>
      <c r="Q678">
        <v>0</v>
      </c>
      <c r="R678">
        <v>1</v>
      </c>
      <c r="S678" t="s">
        <v>2096</v>
      </c>
      <c r="T678" t="s">
        <v>36</v>
      </c>
      <c r="U678" t="s">
        <v>1870</v>
      </c>
      <c r="V678" t="s">
        <v>38</v>
      </c>
      <c r="W678">
        <v>1</v>
      </c>
      <c r="X678" t="s">
        <v>39</v>
      </c>
      <c r="Y678">
        <v>395</v>
      </c>
      <c r="Z678">
        <v>65</v>
      </c>
      <c r="AA678" t="s">
        <v>174</v>
      </c>
      <c r="AB678" t="s">
        <v>122</v>
      </c>
      <c r="AC678">
        <v>400095</v>
      </c>
      <c r="AD678" t="s">
        <v>51</v>
      </c>
      <c r="AE678">
        <v>460</v>
      </c>
      <c r="AF678" t="s">
        <v>1872</v>
      </c>
      <c r="AG678" t="s">
        <v>1544</v>
      </c>
      <c r="AH678">
        <v>17</v>
      </c>
      <c r="AI678">
        <v>67.150000000000006</v>
      </c>
      <c r="AJ678">
        <v>327.85</v>
      </c>
    </row>
    <row r="679" spans="1:36" x14ac:dyDescent="0.3">
      <c r="A679">
        <v>678</v>
      </c>
      <c r="B679" t="s">
        <v>2097</v>
      </c>
      <c r="C679" s="2">
        <v>43256</v>
      </c>
      <c r="D679" s="3">
        <v>0.52430555555555558</v>
      </c>
      <c r="E679" t="s">
        <v>1482</v>
      </c>
      <c r="F679">
        <v>2</v>
      </c>
      <c r="G679">
        <v>2018</v>
      </c>
      <c r="H679">
        <v>5</v>
      </c>
      <c r="I679">
        <v>6</v>
      </c>
      <c r="J679">
        <v>0</v>
      </c>
      <c r="K679">
        <v>0</v>
      </c>
      <c r="L679">
        <v>7</v>
      </c>
      <c r="M679">
        <v>1</v>
      </c>
      <c r="N679">
        <v>0</v>
      </c>
      <c r="O679">
        <v>1</v>
      </c>
      <c r="P679">
        <v>0</v>
      </c>
      <c r="Q679">
        <v>0</v>
      </c>
      <c r="R679">
        <v>1</v>
      </c>
      <c r="S679" t="s">
        <v>2098</v>
      </c>
      <c r="T679" t="s">
        <v>36</v>
      </c>
      <c r="U679" t="s">
        <v>1870</v>
      </c>
      <c r="V679" t="s">
        <v>38</v>
      </c>
      <c r="W679">
        <v>1</v>
      </c>
      <c r="X679" t="s">
        <v>39</v>
      </c>
      <c r="Y679">
        <v>395</v>
      </c>
      <c r="Z679">
        <v>65</v>
      </c>
      <c r="AA679" t="s">
        <v>1352</v>
      </c>
      <c r="AB679" t="s">
        <v>130</v>
      </c>
      <c r="AC679">
        <v>392140</v>
      </c>
      <c r="AD679" t="s">
        <v>51</v>
      </c>
      <c r="AE679">
        <v>460</v>
      </c>
      <c r="AF679" t="s">
        <v>1872</v>
      </c>
      <c r="AG679" t="s">
        <v>1544</v>
      </c>
      <c r="AH679">
        <v>17</v>
      </c>
      <c r="AI679">
        <v>67.150000000000006</v>
      </c>
      <c r="AJ679">
        <v>327.85</v>
      </c>
    </row>
    <row r="680" spans="1:36" x14ac:dyDescent="0.3">
      <c r="A680">
        <v>679</v>
      </c>
      <c r="B680" t="s">
        <v>2099</v>
      </c>
      <c r="C680" s="2">
        <v>43256</v>
      </c>
      <c r="D680" s="3">
        <v>0.54513888888888895</v>
      </c>
      <c r="E680" t="s">
        <v>1482</v>
      </c>
      <c r="F680">
        <v>2</v>
      </c>
      <c r="G680">
        <v>2018</v>
      </c>
      <c r="H680">
        <v>5</v>
      </c>
      <c r="I680">
        <v>6</v>
      </c>
      <c r="J680">
        <v>0</v>
      </c>
      <c r="K680">
        <v>0</v>
      </c>
      <c r="L680">
        <v>7</v>
      </c>
      <c r="M680">
        <v>1</v>
      </c>
      <c r="N680">
        <v>0</v>
      </c>
      <c r="O680">
        <v>1</v>
      </c>
      <c r="P680">
        <v>0</v>
      </c>
      <c r="Q680">
        <v>0</v>
      </c>
      <c r="R680">
        <v>1</v>
      </c>
      <c r="S680" t="s">
        <v>2100</v>
      </c>
      <c r="T680" t="s">
        <v>36</v>
      </c>
      <c r="U680" t="s">
        <v>1870</v>
      </c>
      <c r="V680" t="s">
        <v>38</v>
      </c>
      <c r="W680">
        <v>1</v>
      </c>
      <c r="X680" t="s">
        <v>39</v>
      </c>
      <c r="Y680">
        <v>395</v>
      </c>
      <c r="Z680">
        <v>65</v>
      </c>
      <c r="AA680" t="s">
        <v>2101</v>
      </c>
      <c r="AB680" t="s">
        <v>126</v>
      </c>
      <c r="AC680">
        <v>312605</v>
      </c>
      <c r="AD680" t="s">
        <v>51</v>
      </c>
      <c r="AE680">
        <v>460</v>
      </c>
      <c r="AF680" t="s">
        <v>1872</v>
      </c>
      <c r="AG680" t="s">
        <v>1544</v>
      </c>
      <c r="AH680">
        <v>17</v>
      </c>
      <c r="AI680">
        <v>67.150000000000006</v>
      </c>
      <c r="AJ680">
        <v>327.85</v>
      </c>
    </row>
    <row r="681" spans="1:36" x14ac:dyDescent="0.3">
      <c r="A681">
        <v>680</v>
      </c>
      <c r="B681" t="s">
        <v>2102</v>
      </c>
      <c r="C681" s="2">
        <v>43256</v>
      </c>
      <c r="D681" s="3">
        <v>0.56666666666666665</v>
      </c>
      <c r="E681" t="s">
        <v>1482</v>
      </c>
      <c r="F681">
        <v>2</v>
      </c>
      <c r="G681">
        <v>2018</v>
      </c>
      <c r="H681">
        <v>5</v>
      </c>
      <c r="I681">
        <v>6</v>
      </c>
      <c r="J681">
        <v>0</v>
      </c>
      <c r="K681">
        <v>0</v>
      </c>
      <c r="L681">
        <v>7</v>
      </c>
      <c r="M681">
        <v>1</v>
      </c>
      <c r="N681">
        <v>0</v>
      </c>
      <c r="O681">
        <v>1</v>
      </c>
      <c r="P681">
        <v>0</v>
      </c>
      <c r="Q681">
        <v>0</v>
      </c>
      <c r="R681">
        <v>1</v>
      </c>
      <c r="S681" t="s">
        <v>2103</v>
      </c>
      <c r="T681" t="s">
        <v>36</v>
      </c>
      <c r="U681" t="s">
        <v>1870</v>
      </c>
      <c r="V681" t="s">
        <v>38</v>
      </c>
      <c r="W681">
        <v>1</v>
      </c>
      <c r="X681" t="s">
        <v>39</v>
      </c>
      <c r="Y681">
        <v>395</v>
      </c>
      <c r="Z681">
        <v>65</v>
      </c>
      <c r="AA681" t="s">
        <v>373</v>
      </c>
      <c r="AB681" t="s">
        <v>106</v>
      </c>
      <c r="AC681">
        <v>201301</v>
      </c>
      <c r="AD681" t="s">
        <v>51</v>
      </c>
      <c r="AE681">
        <v>460</v>
      </c>
      <c r="AF681" t="s">
        <v>1872</v>
      </c>
      <c r="AG681" t="s">
        <v>1544</v>
      </c>
      <c r="AH681">
        <v>17</v>
      </c>
      <c r="AI681">
        <v>67.150000000000006</v>
      </c>
      <c r="AJ681">
        <v>327.85</v>
      </c>
    </row>
    <row r="682" spans="1:36" x14ac:dyDescent="0.3">
      <c r="A682">
        <v>681</v>
      </c>
      <c r="B682" t="s">
        <v>2104</v>
      </c>
      <c r="C682" s="2">
        <v>43256</v>
      </c>
      <c r="D682" s="3">
        <v>0.63124999999999998</v>
      </c>
      <c r="E682" t="s">
        <v>1482</v>
      </c>
      <c r="F682">
        <v>2</v>
      </c>
      <c r="G682">
        <v>2018</v>
      </c>
      <c r="H682">
        <v>5</v>
      </c>
      <c r="I682">
        <v>6</v>
      </c>
      <c r="J682">
        <v>0</v>
      </c>
      <c r="K682">
        <v>0</v>
      </c>
      <c r="L682">
        <v>7</v>
      </c>
      <c r="M682">
        <v>1</v>
      </c>
      <c r="N682">
        <v>0</v>
      </c>
      <c r="O682">
        <v>1</v>
      </c>
      <c r="P682">
        <v>0</v>
      </c>
      <c r="Q682">
        <v>0</v>
      </c>
      <c r="R682">
        <v>1</v>
      </c>
      <c r="S682" t="s">
        <v>2105</v>
      </c>
      <c r="T682" t="s">
        <v>36</v>
      </c>
      <c r="U682" t="s">
        <v>1870</v>
      </c>
      <c r="V682" t="s">
        <v>38</v>
      </c>
      <c r="W682">
        <v>1</v>
      </c>
      <c r="X682" t="s">
        <v>39</v>
      </c>
      <c r="Y682">
        <v>395</v>
      </c>
      <c r="Z682">
        <v>65</v>
      </c>
      <c r="AA682" t="s">
        <v>539</v>
      </c>
      <c r="AB682" t="s">
        <v>187</v>
      </c>
      <c r="AC682">
        <v>124021</v>
      </c>
      <c r="AD682" t="s">
        <v>51</v>
      </c>
      <c r="AE682">
        <v>460</v>
      </c>
      <c r="AF682" t="s">
        <v>1872</v>
      </c>
      <c r="AG682" t="s">
        <v>1544</v>
      </c>
      <c r="AH682">
        <v>17</v>
      </c>
      <c r="AI682">
        <v>67.150000000000006</v>
      </c>
      <c r="AJ682">
        <v>327.85</v>
      </c>
    </row>
    <row r="683" spans="1:36" x14ac:dyDescent="0.3">
      <c r="A683">
        <v>682</v>
      </c>
      <c r="B683" t="s">
        <v>2106</v>
      </c>
      <c r="C683" s="2">
        <v>43256</v>
      </c>
      <c r="D683" s="3">
        <v>0.78749999999999998</v>
      </c>
      <c r="E683" t="s">
        <v>1482</v>
      </c>
      <c r="F683">
        <v>2</v>
      </c>
      <c r="G683">
        <v>2018</v>
      </c>
      <c r="H683">
        <v>5</v>
      </c>
      <c r="I683">
        <v>6</v>
      </c>
      <c r="J683">
        <v>0</v>
      </c>
      <c r="K683">
        <v>0</v>
      </c>
      <c r="L683">
        <v>7</v>
      </c>
      <c r="M683">
        <v>1</v>
      </c>
      <c r="N683">
        <v>0</v>
      </c>
      <c r="O683">
        <v>0</v>
      </c>
      <c r="P683">
        <v>1</v>
      </c>
      <c r="Q683">
        <v>0</v>
      </c>
      <c r="R683">
        <v>1</v>
      </c>
      <c r="S683" t="s">
        <v>2107</v>
      </c>
      <c r="T683" t="s">
        <v>36</v>
      </c>
      <c r="U683" t="s">
        <v>1587</v>
      </c>
      <c r="V683" t="s">
        <v>38</v>
      </c>
      <c r="W683">
        <v>1</v>
      </c>
      <c r="X683" t="s">
        <v>39</v>
      </c>
      <c r="Y683">
        <v>585</v>
      </c>
      <c r="Z683">
        <v>65</v>
      </c>
      <c r="AA683" t="s">
        <v>2108</v>
      </c>
      <c r="AB683" t="s">
        <v>134</v>
      </c>
      <c r="AC683">
        <v>176096</v>
      </c>
      <c r="AD683" t="s">
        <v>42</v>
      </c>
      <c r="AE683">
        <v>650</v>
      </c>
      <c r="AF683" t="s">
        <v>1589</v>
      </c>
      <c r="AG683" t="s">
        <v>66</v>
      </c>
      <c r="AH683">
        <v>13</v>
      </c>
      <c r="AI683">
        <v>76.05</v>
      </c>
      <c r="AJ683">
        <v>508.95</v>
      </c>
    </row>
    <row r="684" spans="1:36" x14ac:dyDescent="0.3">
      <c r="A684">
        <v>683</v>
      </c>
      <c r="B684" t="s">
        <v>2109</v>
      </c>
      <c r="C684" s="2">
        <v>43286</v>
      </c>
      <c r="D684" s="3">
        <v>0.15833333333333333</v>
      </c>
      <c r="E684" t="s">
        <v>1482</v>
      </c>
      <c r="F684">
        <v>2</v>
      </c>
      <c r="G684">
        <v>2018</v>
      </c>
      <c r="H684">
        <v>5</v>
      </c>
      <c r="I684">
        <v>7</v>
      </c>
      <c r="J684">
        <v>0</v>
      </c>
      <c r="K684">
        <v>0</v>
      </c>
      <c r="L684">
        <v>1</v>
      </c>
      <c r="M684">
        <v>0</v>
      </c>
      <c r="N684">
        <v>0</v>
      </c>
      <c r="O684">
        <v>0</v>
      </c>
      <c r="P684">
        <v>0</v>
      </c>
      <c r="Q684">
        <v>1</v>
      </c>
      <c r="R684">
        <v>0</v>
      </c>
      <c r="S684" t="s">
        <v>2110</v>
      </c>
      <c r="T684" t="s">
        <v>47</v>
      </c>
      <c r="U684" t="s">
        <v>1870</v>
      </c>
      <c r="V684" t="s">
        <v>38</v>
      </c>
      <c r="W684">
        <v>1</v>
      </c>
      <c r="X684" t="s">
        <v>39</v>
      </c>
      <c r="Y684">
        <v>395</v>
      </c>
      <c r="Z684">
        <v>65</v>
      </c>
      <c r="AA684" t="s">
        <v>2111</v>
      </c>
      <c r="AB684" t="s">
        <v>608</v>
      </c>
      <c r="AC684">
        <v>143107</v>
      </c>
      <c r="AD684" t="s">
        <v>51</v>
      </c>
      <c r="AE684">
        <v>460</v>
      </c>
      <c r="AF684" t="s">
        <v>1872</v>
      </c>
      <c r="AG684" t="s">
        <v>1544</v>
      </c>
      <c r="AH684">
        <v>17</v>
      </c>
      <c r="AI684">
        <v>67.150000000000006</v>
      </c>
      <c r="AJ684">
        <v>327.85</v>
      </c>
    </row>
    <row r="685" spans="1:36" x14ac:dyDescent="0.3">
      <c r="A685">
        <v>684</v>
      </c>
      <c r="B685" t="s">
        <v>2112</v>
      </c>
      <c r="C685" s="2">
        <v>43286</v>
      </c>
      <c r="D685" s="3">
        <v>0.26111111111111113</v>
      </c>
      <c r="E685" t="s">
        <v>1482</v>
      </c>
      <c r="F685">
        <v>2</v>
      </c>
      <c r="G685">
        <v>2018</v>
      </c>
      <c r="H685">
        <v>5</v>
      </c>
      <c r="I685">
        <v>7</v>
      </c>
      <c r="J685">
        <v>0</v>
      </c>
      <c r="K685">
        <v>0</v>
      </c>
      <c r="L685">
        <v>1</v>
      </c>
      <c r="M685">
        <v>0</v>
      </c>
      <c r="N685">
        <v>1</v>
      </c>
      <c r="O685">
        <v>0</v>
      </c>
      <c r="P685">
        <v>0</v>
      </c>
      <c r="Q685">
        <v>0</v>
      </c>
      <c r="R685">
        <v>1</v>
      </c>
      <c r="S685" t="s">
        <v>2113</v>
      </c>
      <c r="T685" t="s">
        <v>36</v>
      </c>
      <c r="U685" t="s">
        <v>1870</v>
      </c>
      <c r="V685" t="s">
        <v>38</v>
      </c>
      <c r="W685">
        <v>1</v>
      </c>
      <c r="X685" t="s">
        <v>39</v>
      </c>
      <c r="Y685">
        <v>395</v>
      </c>
      <c r="Z685">
        <v>65</v>
      </c>
      <c r="AA685" t="s">
        <v>555</v>
      </c>
      <c r="AB685" t="s">
        <v>126</v>
      </c>
      <c r="AC685">
        <v>302017</v>
      </c>
      <c r="AD685" t="s">
        <v>51</v>
      </c>
      <c r="AE685">
        <v>460</v>
      </c>
      <c r="AF685" t="s">
        <v>1872</v>
      </c>
      <c r="AG685" t="s">
        <v>1544</v>
      </c>
      <c r="AH685">
        <v>17</v>
      </c>
      <c r="AI685">
        <v>67.150000000000006</v>
      </c>
      <c r="AJ685">
        <v>327.85</v>
      </c>
    </row>
    <row r="686" spans="1:36" x14ac:dyDescent="0.3">
      <c r="A686">
        <v>685</v>
      </c>
      <c r="B686" t="s">
        <v>2114</v>
      </c>
      <c r="C686" s="2">
        <v>43286</v>
      </c>
      <c r="D686" s="3">
        <v>0.28472222222222221</v>
      </c>
      <c r="E686" t="s">
        <v>1482</v>
      </c>
      <c r="F686">
        <v>2</v>
      </c>
      <c r="G686">
        <v>2018</v>
      </c>
      <c r="H686">
        <v>5</v>
      </c>
      <c r="I686">
        <v>7</v>
      </c>
      <c r="J686">
        <v>0</v>
      </c>
      <c r="K686">
        <v>0</v>
      </c>
      <c r="L686">
        <v>1</v>
      </c>
      <c r="M686">
        <v>0</v>
      </c>
      <c r="N686">
        <v>1</v>
      </c>
      <c r="O686">
        <v>0</v>
      </c>
      <c r="P686">
        <v>0</v>
      </c>
      <c r="Q686">
        <v>0</v>
      </c>
      <c r="R686">
        <v>1</v>
      </c>
      <c r="S686" t="s">
        <v>2115</v>
      </c>
      <c r="T686" t="s">
        <v>36</v>
      </c>
      <c r="U686" t="s">
        <v>2116</v>
      </c>
      <c r="V686" t="s">
        <v>38</v>
      </c>
      <c r="W686">
        <v>1</v>
      </c>
      <c r="X686" t="s">
        <v>39</v>
      </c>
      <c r="Y686">
        <v>470</v>
      </c>
      <c r="Z686">
        <v>65</v>
      </c>
      <c r="AA686" t="s">
        <v>2117</v>
      </c>
      <c r="AB686" t="s">
        <v>130</v>
      </c>
      <c r="AC686">
        <v>380005</v>
      </c>
      <c r="AD686" t="s">
        <v>51</v>
      </c>
      <c r="AE686">
        <v>535</v>
      </c>
      <c r="AF686" t="s">
        <v>2118</v>
      </c>
      <c r="AG686" t="s">
        <v>2119</v>
      </c>
      <c r="AH686">
        <v>17</v>
      </c>
      <c r="AI686">
        <v>79.900000000000006</v>
      </c>
      <c r="AJ686">
        <v>390.1</v>
      </c>
    </row>
    <row r="687" spans="1:36" x14ac:dyDescent="0.3">
      <c r="A687">
        <v>686</v>
      </c>
      <c r="B687" t="s">
        <v>2120</v>
      </c>
      <c r="C687" s="2">
        <v>43286</v>
      </c>
      <c r="D687" s="3">
        <v>0.48680555555555555</v>
      </c>
      <c r="E687" t="s">
        <v>1482</v>
      </c>
      <c r="F687">
        <v>2</v>
      </c>
      <c r="G687">
        <v>2018</v>
      </c>
      <c r="H687">
        <v>5</v>
      </c>
      <c r="I687">
        <v>7</v>
      </c>
      <c r="J687">
        <v>0</v>
      </c>
      <c r="K687">
        <v>0</v>
      </c>
      <c r="L687">
        <v>1</v>
      </c>
      <c r="M687">
        <v>0</v>
      </c>
      <c r="N687">
        <v>1</v>
      </c>
      <c r="O687">
        <v>0</v>
      </c>
      <c r="P687">
        <v>0</v>
      </c>
      <c r="Q687">
        <v>0</v>
      </c>
      <c r="R687">
        <v>0</v>
      </c>
      <c r="S687" t="s">
        <v>2121</v>
      </c>
      <c r="T687" t="s">
        <v>47</v>
      </c>
      <c r="U687" t="s">
        <v>2122</v>
      </c>
      <c r="V687" t="s">
        <v>38</v>
      </c>
      <c r="W687">
        <v>1</v>
      </c>
      <c r="X687" t="s">
        <v>39</v>
      </c>
      <c r="Y687">
        <v>520</v>
      </c>
      <c r="Z687">
        <v>65</v>
      </c>
      <c r="AA687" t="s">
        <v>2123</v>
      </c>
      <c r="AB687" t="s">
        <v>92</v>
      </c>
      <c r="AC687">
        <v>497001</v>
      </c>
      <c r="AD687" t="s">
        <v>42</v>
      </c>
      <c r="AE687">
        <v>585</v>
      </c>
      <c r="AF687" t="s">
        <v>2124</v>
      </c>
      <c r="AG687" t="s">
        <v>2125</v>
      </c>
      <c r="AH687">
        <v>13</v>
      </c>
      <c r="AI687">
        <v>67.599999999999994</v>
      </c>
      <c r="AJ687">
        <v>452.4</v>
      </c>
    </row>
    <row r="688" spans="1:36" x14ac:dyDescent="0.3">
      <c r="A688">
        <v>687</v>
      </c>
      <c r="B688" t="s">
        <v>2126</v>
      </c>
      <c r="C688" s="2">
        <v>43286</v>
      </c>
      <c r="D688" s="3">
        <v>0.62361111111111112</v>
      </c>
      <c r="E688" t="s">
        <v>1482</v>
      </c>
      <c r="F688">
        <v>2</v>
      </c>
      <c r="G688">
        <v>2018</v>
      </c>
      <c r="H688">
        <v>5</v>
      </c>
      <c r="I688">
        <v>7</v>
      </c>
      <c r="J688">
        <v>0</v>
      </c>
      <c r="K688">
        <v>0</v>
      </c>
      <c r="L688">
        <v>1</v>
      </c>
      <c r="M688">
        <v>0</v>
      </c>
      <c r="N688">
        <v>0</v>
      </c>
      <c r="O688">
        <v>1</v>
      </c>
      <c r="P688">
        <v>0</v>
      </c>
      <c r="Q688">
        <v>0</v>
      </c>
      <c r="R688">
        <v>0</v>
      </c>
      <c r="S688" t="s">
        <v>2127</v>
      </c>
      <c r="T688" t="s">
        <v>47</v>
      </c>
      <c r="U688" t="s">
        <v>382</v>
      </c>
      <c r="V688" t="s">
        <v>38</v>
      </c>
      <c r="W688">
        <v>1</v>
      </c>
      <c r="X688" t="s">
        <v>39</v>
      </c>
      <c r="Y688">
        <v>499</v>
      </c>
      <c r="Z688">
        <v>65</v>
      </c>
      <c r="AA688" t="s">
        <v>159</v>
      </c>
      <c r="AB688" t="s">
        <v>160</v>
      </c>
      <c r="AC688">
        <v>110060</v>
      </c>
      <c r="AD688" t="s">
        <v>51</v>
      </c>
      <c r="AE688">
        <v>564</v>
      </c>
      <c r="AF688" t="s">
        <v>383</v>
      </c>
      <c r="AG688" t="s">
        <v>384</v>
      </c>
      <c r="AH688">
        <v>17</v>
      </c>
      <c r="AI688">
        <v>84.83</v>
      </c>
      <c r="AJ688">
        <v>414.17</v>
      </c>
    </row>
    <row r="689" spans="1:36" x14ac:dyDescent="0.3">
      <c r="A689">
        <v>688</v>
      </c>
      <c r="B689" t="s">
        <v>2128</v>
      </c>
      <c r="C689" s="2">
        <v>43286</v>
      </c>
      <c r="D689" s="3">
        <v>0.62847222222222221</v>
      </c>
      <c r="E689" t="s">
        <v>1482</v>
      </c>
      <c r="F689">
        <v>2</v>
      </c>
      <c r="G689">
        <v>2018</v>
      </c>
      <c r="H689">
        <v>5</v>
      </c>
      <c r="I689">
        <v>7</v>
      </c>
      <c r="J689">
        <v>0</v>
      </c>
      <c r="K689">
        <v>0</v>
      </c>
      <c r="L689">
        <v>1</v>
      </c>
      <c r="M689">
        <v>0</v>
      </c>
      <c r="N689">
        <v>0</v>
      </c>
      <c r="O689">
        <v>1</v>
      </c>
      <c r="P689">
        <v>0</v>
      </c>
      <c r="Q689">
        <v>0</v>
      </c>
      <c r="R689">
        <v>1</v>
      </c>
      <c r="S689" t="s">
        <v>2129</v>
      </c>
      <c r="T689" t="s">
        <v>36</v>
      </c>
      <c r="U689" t="s">
        <v>115</v>
      </c>
      <c r="V689" t="s">
        <v>38</v>
      </c>
      <c r="W689">
        <v>1</v>
      </c>
      <c r="X689" t="s">
        <v>39</v>
      </c>
      <c r="Y689">
        <v>645</v>
      </c>
      <c r="Z689">
        <v>65</v>
      </c>
      <c r="AA689" t="s">
        <v>2130</v>
      </c>
      <c r="AB689" t="s">
        <v>187</v>
      </c>
      <c r="AC689">
        <v>125001</v>
      </c>
      <c r="AD689" t="s">
        <v>42</v>
      </c>
      <c r="AE689">
        <v>710</v>
      </c>
      <c r="AF689" t="s">
        <v>117</v>
      </c>
      <c r="AG689" t="s">
        <v>118</v>
      </c>
      <c r="AH689">
        <v>13</v>
      </c>
      <c r="AI689">
        <v>83.85</v>
      </c>
      <c r="AJ689">
        <v>561.15</v>
      </c>
    </row>
    <row r="690" spans="1:36" x14ac:dyDescent="0.3">
      <c r="A690">
        <v>689</v>
      </c>
      <c r="B690" t="s">
        <v>2131</v>
      </c>
      <c r="C690" s="2">
        <v>43286</v>
      </c>
      <c r="D690" s="3">
        <v>0.64722222222222225</v>
      </c>
      <c r="E690" t="s">
        <v>1482</v>
      </c>
      <c r="F690">
        <v>2</v>
      </c>
      <c r="G690">
        <v>2018</v>
      </c>
      <c r="H690">
        <v>5</v>
      </c>
      <c r="I690">
        <v>7</v>
      </c>
      <c r="J690">
        <v>0</v>
      </c>
      <c r="K690">
        <v>0</v>
      </c>
      <c r="L690">
        <v>1</v>
      </c>
      <c r="M690">
        <v>0</v>
      </c>
      <c r="N690">
        <v>0</v>
      </c>
      <c r="O690">
        <v>1</v>
      </c>
      <c r="P690">
        <v>0</v>
      </c>
      <c r="Q690">
        <v>0</v>
      </c>
      <c r="R690">
        <v>0</v>
      </c>
      <c r="S690" t="s">
        <v>2132</v>
      </c>
      <c r="T690" t="s">
        <v>47</v>
      </c>
      <c r="U690" t="s">
        <v>115</v>
      </c>
      <c r="V690" t="s">
        <v>38</v>
      </c>
      <c r="W690">
        <v>1</v>
      </c>
      <c r="X690" t="s">
        <v>39</v>
      </c>
      <c r="Y690">
        <v>645</v>
      </c>
      <c r="Z690">
        <v>65</v>
      </c>
      <c r="AA690" t="s">
        <v>137</v>
      </c>
      <c r="AB690" t="s">
        <v>122</v>
      </c>
      <c r="AC690">
        <v>440009</v>
      </c>
      <c r="AD690" t="s">
        <v>42</v>
      </c>
      <c r="AE690">
        <v>710</v>
      </c>
      <c r="AF690" t="s">
        <v>117</v>
      </c>
      <c r="AG690" t="s">
        <v>118</v>
      </c>
      <c r="AH690">
        <v>13</v>
      </c>
      <c r="AI690">
        <v>83.85</v>
      </c>
      <c r="AJ690">
        <v>561.15</v>
      </c>
    </row>
    <row r="691" spans="1:36" x14ac:dyDescent="0.3">
      <c r="A691">
        <v>690</v>
      </c>
      <c r="B691" t="s">
        <v>2133</v>
      </c>
      <c r="C691" s="2">
        <v>43286</v>
      </c>
      <c r="D691" s="3">
        <v>0.70763888888888893</v>
      </c>
      <c r="E691" t="s">
        <v>1482</v>
      </c>
      <c r="F691">
        <v>2</v>
      </c>
      <c r="G691">
        <v>2018</v>
      </c>
      <c r="H691">
        <v>5</v>
      </c>
      <c r="I691">
        <v>7</v>
      </c>
      <c r="J691">
        <v>0</v>
      </c>
      <c r="K691">
        <v>0</v>
      </c>
      <c r="L691">
        <v>1</v>
      </c>
      <c r="M691">
        <v>0</v>
      </c>
      <c r="N691">
        <v>0</v>
      </c>
      <c r="O691">
        <v>0</v>
      </c>
      <c r="P691">
        <v>1</v>
      </c>
      <c r="Q691">
        <v>0</v>
      </c>
      <c r="R691">
        <v>1</v>
      </c>
      <c r="S691" t="s">
        <v>2134</v>
      </c>
      <c r="T691" t="s">
        <v>36</v>
      </c>
      <c r="U691" t="s">
        <v>1870</v>
      </c>
      <c r="V691" t="s">
        <v>38</v>
      </c>
      <c r="W691">
        <v>1</v>
      </c>
      <c r="X691" t="s">
        <v>39</v>
      </c>
      <c r="Y691">
        <v>395</v>
      </c>
      <c r="Z691">
        <v>65</v>
      </c>
      <c r="AA691" t="s">
        <v>159</v>
      </c>
      <c r="AB691" t="s">
        <v>160</v>
      </c>
      <c r="AC691">
        <v>110009</v>
      </c>
      <c r="AD691" t="s">
        <v>51</v>
      </c>
      <c r="AE691">
        <v>460</v>
      </c>
      <c r="AF691" t="s">
        <v>1872</v>
      </c>
      <c r="AG691" t="s">
        <v>1544</v>
      </c>
      <c r="AH691">
        <v>17</v>
      </c>
      <c r="AI691">
        <v>67.150000000000006</v>
      </c>
      <c r="AJ691">
        <v>327.85</v>
      </c>
    </row>
    <row r="692" spans="1:36" x14ac:dyDescent="0.3">
      <c r="A692">
        <v>691</v>
      </c>
      <c r="B692" t="s">
        <v>2135</v>
      </c>
      <c r="C692" s="2">
        <v>43286</v>
      </c>
      <c r="D692" s="3">
        <v>0.75347222222222221</v>
      </c>
      <c r="E692" t="s">
        <v>1482</v>
      </c>
      <c r="F692">
        <v>2</v>
      </c>
      <c r="G692">
        <v>2018</v>
      </c>
      <c r="H692">
        <v>5</v>
      </c>
      <c r="I692">
        <v>7</v>
      </c>
      <c r="J692">
        <v>0</v>
      </c>
      <c r="K692">
        <v>0</v>
      </c>
      <c r="L692">
        <v>1</v>
      </c>
      <c r="M692">
        <v>0</v>
      </c>
      <c r="N692">
        <v>0</v>
      </c>
      <c r="O692">
        <v>0</v>
      </c>
      <c r="P692">
        <v>1</v>
      </c>
      <c r="Q692">
        <v>0</v>
      </c>
      <c r="R692">
        <v>0</v>
      </c>
      <c r="S692" t="s">
        <v>2136</v>
      </c>
      <c r="T692" t="s">
        <v>47</v>
      </c>
      <c r="U692" t="s">
        <v>2137</v>
      </c>
      <c r="V692" t="s">
        <v>38</v>
      </c>
      <c r="W692">
        <v>1</v>
      </c>
      <c r="X692" t="s">
        <v>39</v>
      </c>
      <c r="Y692">
        <v>670</v>
      </c>
      <c r="Z692">
        <v>65</v>
      </c>
      <c r="AA692" t="s">
        <v>159</v>
      </c>
      <c r="AB692" t="s">
        <v>160</v>
      </c>
      <c r="AC692">
        <v>110016</v>
      </c>
      <c r="AD692" t="s">
        <v>42</v>
      </c>
      <c r="AE692">
        <v>735</v>
      </c>
      <c r="AF692" t="s">
        <v>2138</v>
      </c>
      <c r="AG692" t="s">
        <v>1803</v>
      </c>
      <c r="AH692">
        <v>13</v>
      </c>
      <c r="AI692">
        <v>87.1</v>
      </c>
      <c r="AJ692">
        <v>582.9</v>
      </c>
    </row>
    <row r="693" spans="1:36" x14ac:dyDescent="0.3">
      <c r="A693">
        <v>692</v>
      </c>
      <c r="B693" t="s">
        <v>2139</v>
      </c>
      <c r="C693" s="2">
        <v>43286</v>
      </c>
      <c r="D693" s="3">
        <v>0.86111111111111116</v>
      </c>
      <c r="E693" t="s">
        <v>1482</v>
      </c>
      <c r="F693">
        <v>2</v>
      </c>
      <c r="G693">
        <v>2018</v>
      </c>
      <c r="H693">
        <v>5</v>
      </c>
      <c r="I693">
        <v>7</v>
      </c>
      <c r="J693">
        <v>0</v>
      </c>
      <c r="K693">
        <v>0</v>
      </c>
      <c r="L693">
        <v>1</v>
      </c>
      <c r="M693">
        <v>0</v>
      </c>
      <c r="N693">
        <v>0</v>
      </c>
      <c r="O693">
        <v>0</v>
      </c>
      <c r="P693">
        <v>0</v>
      </c>
      <c r="Q693">
        <v>1</v>
      </c>
      <c r="R693">
        <v>0</v>
      </c>
      <c r="S693" t="s">
        <v>2140</v>
      </c>
      <c r="T693" t="s">
        <v>47</v>
      </c>
      <c r="U693" t="s">
        <v>1870</v>
      </c>
      <c r="V693" t="s">
        <v>38</v>
      </c>
      <c r="W693">
        <v>1</v>
      </c>
      <c r="X693" t="s">
        <v>39</v>
      </c>
      <c r="Y693">
        <v>395</v>
      </c>
      <c r="Z693">
        <v>65</v>
      </c>
      <c r="AA693" t="s">
        <v>159</v>
      </c>
      <c r="AB693" t="s">
        <v>160</v>
      </c>
      <c r="AC693">
        <v>110044</v>
      </c>
      <c r="AD693" t="s">
        <v>51</v>
      </c>
      <c r="AE693">
        <v>460</v>
      </c>
      <c r="AF693" t="s">
        <v>1872</v>
      </c>
      <c r="AG693" t="s">
        <v>1544</v>
      </c>
      <c r="AH693">
        <v>17</v>
      </c>
      <c r="AI693">
        <v>67.150000000000006</v>
      </c>
      <c r="AJ693">
        <v>327.85</v>
      </c>
    </row>
    <row r="694" spans="1:36" x14ac:dyDescent="0.3">
      <c r="A694">
        <v>693</v>
      </c>
      <c r="B694" t="s">
        <v>2141</v>
      </c>
      <c r="C694" s="2">
        <v>43317</v>
      </c>
      <c r="D694" s="3">
        <v>0.17083333333333331</v>
      </c>
      <c r="E694" t="s">
        <v>1482</v>
      </c>
      <c r="F694">
        <v>2</v>
      </c>
      <c r="G694">
        <v>2018</v>
      </c>
      <c r="H694">
        <v>5</v>
      </c>
      <c r="I694">
        <v>8</v>
      </c>
      <c r="J694">
        <v>0</v>
      </c>
      <c r="K694">
        <v>0</v>
      </c>
      <c r="L694">
        <v>2</v>
      </c>
      <c r="M694">
        <v>0</v>
      </c>
      <c r="N694">
        <v>0</v>
      </c>
      <c r="O694">
        <v>0</v>
      </c>
      <c r="P694">
        <v>0</v>
      </c>
      <c r="Q694">
        <v>1</v>
      </c>
      <c r="R694">
        <v>1</v>
      </c>
      <c r="S694" t="s">
        <v>2142</v>
      </c>
      <c r="T694" t="s">
        <v>36</v>
      </c>
      <c r="U694" t="s">
        <v>1870</v>
      </c>
      <c r="V694" t="s">
        <v>38</v>
      </c>
      <c r="W694">
        <v>1</v>
      </c>
      <c r="X694" t="s">
        <v>39</v>
      </c>
      <c r="Y694">
        <v>395</v>
      </c>
      <c r="Z694">
        <v>65</v>
      </c>
      <c r="AA694" t="s">
        <v>526</v>
      </c>
      <c r="AB694" t="s">
        <v>106</v>
      </c>
      <c r="AC694">
        <v>273001</v>
      </c>
      <c r="AD694" t="s">
        <v>51</v>
      </c>
      <c r="AE694">
        <v>460</v>
      </c>
      <c r="AF694" t="s">
        <v>1872</v>
      </c>
      <c r="AG694" t="s">
        <v>1544</v>
      </c>
      <c r="AH694">
        <v>17</v>
      </c>
      <c r="AI694">
        <v>67.150000000000006</v>
      </c>
      <c r="AJ694">
        <v>327.85</v>
      </c>
    </row>
    <row r="695" spans="1:36" x14ac:dyDescent="0.3">
      <c r="A695">
        <v>694</v>
      </c>
      <c r="B695" t="s">
        <v>2143</v>
      </c>
      <c r="C695" s="2">
        <v>43317</v>
      </c>
      <c r="D695" s="3">
        <v>0.20069444444444443</v>
      </c>
      <c r="E695" t="s">
        <v>1482</v>
      </c>
      <c r="F695">
        <v>2</v>
      </c>
      <c r="G695">
        <v>2018</v>
      </c>
      <c r="H695">
        <v>5</v>
      </c>
      <c r="I695">
        <v>8</v>
      </c>
      <c r="J695">
        <v>0</v>
      </c>
      <c r="K695">
        <v>0</v>
      </c>
      <c r="L695">
        <v>2</v>
      </c>
      <c r="M695">
        <v>0</v>
      </c>
      <c r="N695">
        <v>0</v>
      </c>
      <c r="O695">
        <v>0</v>
      </c>
      <c r="P695">
        <v>0</v>
      </c>
      <c r="Q695">
        <v>1</v>
      </c>
      <c r="R695">
        <v>0</v>
      </c>
      <c r="S695" t="s">
        <v>2144</v>
      </c>
      <c r="T695" t="s">
        <v>47</v>
      </c>
      <c r="U695" t="s">
        <v>1870</v>
      </c>
      <c r="V695" t="s">
        <v>38</v>
      </c>
      <c r="W695">
        <v>1</v>
      </c>
      <c r="X695" t="s">
        <v>39</v>
      </c>
      <c r="Y695">
        <v>395</v>
      </c>
      <c r="Z695">
        <v>65</v>
      </c>
      <c r="AA695" t="s">
        <v>2130</v>
      </c>
      <c r="AB695" t="s">
        <v>187</v>
      </c>
      <c r="AC695">
        <v>125001</v>
      </c>
      <c r="AD695" t="s">
        <v>51</v>
      </c>
      <c r="AE695">
        <v>460</v>
      </c>
      <c r="AF695" t="s">
        <v>1872</v>
      </c>
      <c r="AG695" t="s">
        <v>1544</v>
      </c>
      <c r="AH695">
        <v>17</v>
      </c>
      <c r="AI695">
        <v>67.150000000000006</v>
      </c>
      <c r="AJ695">
        <v>327.85</v>
      </c>
    </row>
    <row r="696" spans="1:36" x14ac:dyDescent="0.3">
      <c r="A696">
        <v>695</v>
      </c>
      <c r="B696" t="s">
        <v>2145</v>
      </c>
      <c r="C696" s="2">
        <v>43317</v>
      </c>
      <c r="D696" s="3">
        <v>0.50555555555555554</v>
      </c>
      <c r="E696" t="s">
        <v>1482</v>
      </c>
      <c r="F696">
        <v>2</v>
      </c>
      <c r="G696">
        <v>2018</v>
      </c>
      <c r="H696">
        <v>5</v>
      </c>
      <c r="I696">
        <v>8</v>
      </c>
      <c r="J696">
        <v>0</v>
      </c>
      <c r="K696">
        <v>0</v>
      </c>
      <c r="L696">
        <v>2</v>
      </c>
      <c r="M696">
        <v>0</v>
      </c>
      <c r="N696">
        <v>0</v>
      </c>
      <c r="O696">
        <v>1</v>
      </c>
      <c r="P696">
        <v>0</v>
      </c>
      <c r="Q696">
        <v>0</v>
      </c>
      <c r="R696">
        <v>0</v>
      </c>
      <c r="S696" t="s">
        <v>2146</v>
      </c>
      <c r="T696" t="s">
        <v>47</v>
      </c>
      <c r="U696" t="s">
        <v>2147</v>
      </c>
      <c r="V696" t="s">
        <v>38</v>
      </c>
      <c r="W696">
        <v>1</v>
      </c>
      <c r="X696" t="s">
        <v>39</v>
      </c>
      <c r="Y696">
        <v>310</v>
      </c>
      <c r="Z696">
        <v>65</v>
      </c>
      <c r="AA696" t="s">
        <v>159</v>
      </c>
      <c r="AB696" t="s">
        <v>160</v>
      </c>
      <c r="AC696">
        <v>110021</v>
      </c>
      <c r="AD696" t="s">
        <v>42</v>
      </c>
      <c r="AE696">
        <v>375</v>
      </c>
      <c r="AF696" t="s">
        <v>1941</v>
      </c>
      <c r="AG696" t="s">
        <v>1942</v>
      </c>
      <c r="AH696">
        <v>13</v>
      </c>
      <c r="AI696">
        <v>40.299999999999997</v>
      </c>
      <c r="AJ696">
        <v>269.7</v>
      </c>
    </row>
    <row r="697" spans="1:36" x14ac:dyDescent="0.3">
      <c r="A697">
        <v>696</v>
      </c>
      <c r="B697" t="s">
        <v>2148</v>
      </c>
      <c r="C697" s="2">
        <v>43348</v>
      </c>
      <c r="D697" s="3">
        <v>0.27638888888888885</v>
      </c>
      <c r="E697" t="s">
        <v>1482</v>
      </c>
      <c r="F697">
        <v>2</v>
      </c>
      <c r="G697">
        <v>2018</v>
      </c>
      <c r="H697">
        <v>5</v>
      </c>
      <c r="I697">
        <v>9</v>
      </c>
      <c r="J697">
        <v>0</v>
      </c>
      <c r="K697">
        <v>0</v>
      </c>
      <c r="L697">
        <v>3</v>
      </c>
      <c r="M697">
        <v>0</v>
      </c>
      <c r="N697">
        <v>1</v>
      </c>
      <c r="O697">
        <v>0</v>
      </c>
      <c r="P697">
        <v>0</v>
      </c>
      <c r="Q697">
        <v>0</v>
      </c>
      <c r="R697">
        <v>0</v>
      </c>
      <c r="S697" t="s">
        <v>2149</v>
      </c>
      <c r="T697" t="s">
        <v>47</v>
      </c>
      <c r="U697" t="s">
        <v>1875</v>
      </c>
      <c r="V697" t="s">
        <v>38</v>
      </c>
      <c r="W697">
        <v>1</v>
      </c>
      <c r="X697" t="s">
        <v>39</v>
      </c>
      <c r="Y697">
        <v>370</v>
      </c>
      <c r="Z697">
        <v>65</v>
      </c>
      <c r="AA697" t="s">
        <v>2012</v>
      </c>
      <c r="AB697" t="s">
        <v>308</v>
      </c>
      <c r="AC697">
        <v>476001</v>
      </c>
      <c r="AD697" t="s">
        <v>51</v>
      </c>
      <c r="AE697">
        <v>435</v>
      </c>
      <c r="AF697" t="s">
        <v>1876</v>
      </c>
      <c r="AG697" t="s">
        <v>1877</v>
      </c>
      <c r="AH697">
        <v>17</v>
      </c>
      <c r="AI697">
        <v>62.9</v>
      </c>
      <c r="AJ697">
        <v>307.10000000000002</v>
      </c>
    </row>
    <row r="698" spans="1:36" x14ac:dyDescent="0.3">
      <c r="A698">
        <v>697</v>
      </c>
      <c r="B698" t="s">
        <v>2148</v>
      </c>
      <c r="C698" s="2">
        <v>43348</v>
      </c>
      <c r="D698" s="3">
        <v>0.27638888888888885</v>
      </c>
      <c r="E698" t="s">
        <v>1482</v>
      </c>
      <c r="F698">
        <v>2</v>
      </c>
      <c r="G698">
        <v>2018</v>
      </c>
      <c r="H698">
        <v>5</v>
      </c>
      <c r="I698">
        <v>9</v>
      </c>
      <c r="J698">
        <v>0</v>
      </c>
      <c r="K698">
        <v>0</v>
      </c>
      <c r="L698">
        <v>3</v>
      </c>
      <c r="M698">
        <v>0</v>
      </c>
      <c r="N698">
        <v>1</v>
      </c>
      <c r="O698">
        <v>0</v>
      </c>
      <c r="P698">
        <v>0</v>
      </c>
      <c r="Q698">
        <v>0</v>
      </c>
      <c r="R698">
        <v>0</v>
      </c>
      <c r="S698" t="s">
        <v>2150</v>
      </c>
      <c r="T698" t="s">
        <v>47</v>
      </c>
      <c r="U698" t="s">
        <v>1870</v>
      </c>
      <c r="V698" t="s">
        <v>38</v>
      </c>
      <c r="W698">
        <v>1</v>
      </c>
      <c r="X698" t="s">
        <v>39</v>
      </c>
      <c r="Y698">
        <v>395</v>
      </c>
      <c r="Z698">
        <v>65</v>
      </c>
      <c r="AA698" t="s">
        <v>1733</v>
      </c>
      <c r="AB698" t="s">
        <v>1001</v>
      </c>
      <c r="AC698">
        <v>400089</v>
      </c>
      <c r="AD698" t="s">
        <v>51</v>
      </c>
      <c r="AE698">
        <v>460</v>
      </c>
      <c r="AF698" t="s">
        <v>1872</v>
      </c>
      <c r="AG698" t="s">
        <v>1544</v>
      </c>
      <c r="AH698">
        <v>17</v>
      </c>
      <c r="AI698">
        <v>67.150000000000006</v>
      </c>
      <c r="AJ698">
        <v>327.85</v>
      </c>
    </row>
    <row r="699" spans="1:36" x14ac:dyDescent="0.3">
      <c r="A699">
        <v>698</v>
      </c>
      <c r="B699" t="s">
        <v>2151</v>
      </c>
      <c r="C699" s="2">
        <v>43348</v>
      </c>
      <c r="D699" s="3">
        <v>0.27777777777777779</v>
      </c>
      <c r="E699" t="s">
        <v>1482</v>
      </c>
      <c r="F699">
        <v>2</v>
      </c>
      <c r="G699">
        <v>2018</v>
      </c>
      <c r="H699">
        <v>5</v>
      </c>
      <c r="I699">
        <v>9</v>
      </c>
      <c r="J699">
        <v>0</v>
      </c>
      <c r="K699">
        <v>0</v>
      </c>
      <c r="L699">
        <v>3</v>
      </c>
      <c r="M699">
        <v>0</v>
      </c>
      <c r="N699">
        <v>1</v>
      </c>
      <c r="O699">
        <v>0</v>
      </c>
      <c r="P699">
        <v>0</v>
      </c>
      <c r="Q699">
        <v>0</v>
      </c>
      <c r="R699">
        <v>0</v>
      </c>
      <c r="S699" t="s">
        <v>2152</v>
      </c>
      <c r="T699" t="s">
        <v>47</v>
      </c>
      <c r="U699" t="s">
        <v>1870</v>
      </c>
      <c r="V699" t="s">
        <v>38</v>
      </c>
      <c r="W699">
        <v>1</v>
      </c>
      <c r="X699" t="s">
        <v>39</v>
      </c>
      <c r="Y699">
        <v>395</v>
      </c>
      <c r="Z699">
        <v>65</v>
      </c>
      <c r="AA699" t="s">
        <v>2153</v>
      </c>
      <c r="AB699" t="s">
        <v>2154</v>
      </c>
      <c r="AC699">
        <v>560037</v>
      </c>
      <c r="AD699" t="s">
        <v>51</v>
      </c>
      <c r="AE699">
        <v>460</v>
      </c>
      <c r="AF699" t="s">
        <v>1872</v>
      </c>
      <c r="AG699" t="s">
        <v>1544</v>
      </c>
      <c r="AH699">
        <v>17</v>
      </c>
      <c r="AI699">
        <v>67.150000000000006</v>
      </c>
      <c r="AJ699">
        <v>327.85</v>
      </c>
    </row>
    <row r="700" spans="1:36" x14ac:dyDescent="0.3">
      <c r="A700">
        <v>699</v>
      </c>
      <c r="B700" t="s">
        <v>2151</v>
      </c>
      <c r="C700" s="2">
        <v>43348</v>
      </c>
      <c r="D700" s="3">
        <v>0.27777777777777779</v>
      </c>
      <c r="E700" t="s">
        <v>1482</v>
      </c>
      <c r="F700">
        <v>2</v>
      </c>
      <c r="G700">
        <v>2018</v>
      </c>
      <c r="H700">
        <v>5</v>
      </c>
      <c r="I700">
        <v>9</v>
      </c>
      <c r="J700">
        <v>0</v>
      </c>
      <c r="K700">
        <v>0</v>
      </c>
      <c r="L700">
        <v>3</v>
      </c>
      <c r="M700">
        <v>0</v>
      </c>
      <c r="N700">
        <v>1</v>
      </c>
      <c r="O700">
        <v>0</v>
      </c>
      <c r="P700">
        <v>0</v>
      </c>
      <c r="Q700">
        <v>0</v>
      </c>
      <c r="R700">
        <v>0</v>
      </c>
      <c r="S700" t="s">
        <v>2155</v>
      </c>
      <c r="T700" t="s">
        <v>47</v>
      </c>
      <c r="U700" t="s">
        <v>1875</v>
      </c>
      <c r="V700" t="s">
        <v>38</v>
      </c>
      <c r="W700">
        <v>1</v>
      </c>
      <c r="X700" t="s">
        <v>39</v>
      </c>
      <c r="Y700">
        <v>370</v>
      </c>
      <c r="Z700">
        <v>65</v>
      </c>
      <c r="AA700" t="s">
        <v>2153</v>
      </c>
      <c r="AB700" t="s">
        <v>2154</v>
      </c>
      <c r="AC700">
        <v>560037</v>
      </c>
      <c r="AD700" t="s">
        <v>51</v>
      </c>
      <c r="AE700">
        <v>435</v>
      </c>
      <c r="AF700" t="s">
        <v>1876</v>
      </c>
      <c r="AG700" t="s">
        <v>1877</v>
      </c>
      <c r="AH700">
        <v>17</v>
      </c>
      <c r="AI700">
        <v>62.9</v>
      </c>
      <c r="AJ700">
        <v>307.10000000000002</v>
      </c>
    </row>
    <row r="701" spans="1:36" x14ac:dyDescent="0.3">
      <c r="A701">
        <v>700</v>
      </c>
      <c r="B701" t="s">
        <v>2156</v>
      </c>
      <c r="C701" s="2">
        <v>43348</v>
      </c>
      <c r="D701" s="3">
        <v>0.36874999999999997</v>
      </c>
      <c r="E701" t="s">
        <v>1482</v>
      </c>
      <c r="F701">
        <v>2</v>
      </c>
      <c r="G701">
        <v>2018</v>
      </c>
      <c r="H701">
        <v>5</v>
      </c>
      <c r="I701">
        <v>9</v>
      </c>
      <c r="J701">
        <v>0</v>
      </c>
      <c r="K701">
        <v>0</v>
      </c>
      <c r="L701">
        <v>3</v>
      </c>
      <c r="M701">
        <v>0</v>
      </c>
      <c r="N701">
        <v>1</v>
      </c>
      <c r="O701">
        <v>0</v>
      </c>
      <c r="P701">
        <v>0</v>
      </c>
      <c r="Q701">
        <v>0</v>
      </c>
      <c r="R701">
        <v>1</v>
      </c>
      <c r="S701" t="s">
        <v>2157</v>
      </c>
      <c r="T701" t="s">
        <v>36</v>
      </c>
      <c r="U701" t="s">
        <v>1875</v>
      </c>
      <c r="V701" t="s">
        <v>38</v>
      </c>
      <c r="W701">
        <v>1</v>
      </c>
      <c r="X701" t="s">
        <v>39</v>
      </c>
      <c r="Y701">
        <v>370</v>
      </c>
      <c r="Z701">
        <v>65</v>
      </c>
      <c r="AA701" t="s">
        <v>159</v>
      </c>
      <c r="AB701" t="s">
        <v>160</v>
      </c>
      <c r="AC701">
        <v>110077</v>
      </c>
      <c r="AD701" t="s">
        <v>51</v>
      </c>
      <c r="AE701">
        <v>435</v>
      </c>
      <c r="AF701" t="s">
        <v>1876</v>
      </c>
      <c r="AG701" t="s">
        <v>1877</v>
      </c>
      <c r="AH701">
        <v>17</v>
      </c>
      <c r="AI701">
        <v>62.9</v>
      </c>
      <c r="AJ701">
        <v>307.10000000000002</v>
      </c>
    </row>
    <row r="702" spans="1:36" x14ac:dyDescent="0.3">
      <c r="A702">
        <v>701</v>
      </c>
      <c r="B702" t="s">
        <v>2158</v>
      </c>
      <c r="C702" s="2">
        <v>43348</v>
      </c>
      <c r="D702" s="3">
        <v>0.38194444444444442</v>
      </c>
      <c r="E702" t="s">
        <v>1482</v>
      </c>
      <c r="F702">
        <v>2</v>
      </c>
      <c r="G702">
        <v>2018</v>
      </c>
      <c r="H702">
        <v>5</v>
      </c>
      <c r="I702">
        <v>9</v>
      </c>
      <c r="J702">
        <v>0</v>
      </c>
      <c r="K702">
        <v>0</v>
      </c>
      <c r="L702">
        <v>3</v>
      </c>
      <c r="M702">
        <v>0</v>
      </c>
      <c r="N702">
        <v>1</v>
      </c>
      <c r="O702">
        <v>0</v>
      </c>
      <c r="P702">
        <v>0</v>
      </c>
      <c r="Q702">
        <v>0</v>
      </c>
      <c r="R702">
        <v>0</v>
      </c>
      <c r="S702" t="s">
        <v>2159</v>
      </c>
      <c r="T702" t="s">
        <v>47</v>
      </c>
      <c r="U702" t="s">
        <v>1870</v>
      </c>
      <c r="V702" t="s">
        <v>38</v>
      </c>
      <c r="W702">
        <v>1</v>
      </c>
      <c r="X702" t="s">
        <v>39</v>
      </c>
      <c r="Y702">
        <v>395</v>
      </c>
      <c r="Z702">
        <v>65</v>
      </c>
      <c r="AA702" t="s">
        <v>2012</v>
      </c>
      <c r="AB702" t="s">
        <v>308</v>
      </c>
      <c r="AC702">
        <v>476001</v>
      </c>
      <c r="AD702" t="s">
        <v>51</v>
      </c>
      <c r="AE702">
        <v>460</v>
      </c>
      <c r="AF702" t="s">
        <v>1872</v>
      </c>
      <c r="AG702" t="s">
        <v>1544</v>
      </c>
      <c r="AH702">
        <v>17</v>
      </c>
      <c r="AI702">
        <v>67.150000000000006</v>
      </c>
      <c r="AJ702">
        <v>327.85</v>
      </c>
    </row>
    <row r="703" spans="1:36" x14ac:dyDescent="0.3">
      <c r="A703">
        <v>702</v>
      </c>
      <c r="B703" t="s">
        <v>2158</v>
      </c>
      <c r="C703" s="2">
        <v>43348</v>
      </c>
      <c r="D703" s="3">
        <v>0.38194444444444442</v>
      </c>
      <c r="E703" t="s">
        <v>1482</v>
      </c>
      <c r="F703">
        <v>2</v>
      </c>
      <c r="G703">
        <v>2018</v>
      </c>
      <c r="H703">
        <v>5</v>
      </c>
      <c r="I703">
        <v>9</v>
      </c>
      <c r="J703">
        <v>0</v>
      </c>
      <c r="K703">
        <v>0</v>
      </c>
      <c r="L703">
        <v>3</v>
      </c>
      <c r="M703">
        <v>0</v>
      </c>
      <c r="N703">
        <v>1</v>
      </c>
      <c r="O703">
        <v>0</v>
      </c>
      <c r="P703">
        <v>0</v>
      </c>
      <c r="Q703">
        <v>0</v>
      </c>
      <c r="R703">
        <v>1</v>
      </c>
      <c r="S703" t="s">
        <v>2160</v>
      </c>
      <c r="T703" t="s">
        <v>36</v>
      </c>
      <c r="U703" t="s">
        <v>1875</v>
      </c>
      <c r="V703" t="s">
        <v>38</v>
      </c>
      <c r="W703">
        <v>1</v>
      </c>
      <c r="X703" t="s">
        <v>39</v>
      </c>
      <c r="Y703">
        <v>370</v>
      </c>
      <c r="Z703">
        <v>65</v>
      </c>
      <c r="AA703" t="s">
        <v>2012</v>
      </c>
      <c r="AB703" t="s">
        <v>308</v>
      </c>
      <c r="AC703">
        <v>476001</v>
      </c>
      <c r="AD703" t="s">
        <v>51</v>
      </c>
      <c r="AE703">
        <v>435</v>
      </c>
      <c r="AF703" t="s">
        <v>1876</v>
      </c>
      <c r="AG703" t="s">
        <v>1877</v>
      </c>
      <c r="AH703">
        <v>17</v>
      </c>
      <c r="AI703">
        <v>62.9</v>
      </c>
      <c r="AJ703">
        <v>307.10000000000002</v>
      </c>
    </row>
    <row r="704" spans="1:36" x14ac:dyDescent="0.3">
      <c r="A704">
        <v>703</v>
      </c>
      <c r="B704" t="s">
        <v>2161</v>
      </c>
      <c r="C704" s="2">
        <v>43348</v>
      </c>
      <c r="D704" s="3">
        <v>0.38472222222222219</v>
      </c>
      <c r="E704" t="s">
        <v>1482</v>
      </c>
      <c r="F704">
        <v>2</v>
      </c>
      <c r="G704">
        <v>2018</v>
      </c>
      <c r="H704">
        <v>5</v>
      </c>
      <c r="I704">
        <v>9</v>
      </c>
      <c r="J704">
        <v>0</v>
      </c>
      <c r="K704">
        <v>0</v>
      </c>
      <c r="L704">
        <v>3</v>
      </c>
      <c r="M704">
        <v>0</v>
      </c>
      <c r="N704">
        <v>1</v>
      </c>
      <c r="O704">
        <v>0</v>
      </c>
      <c r="P704">
        <v>0</v>
      </c>
      <c r="Q704">
        <v>0</v>
      </c>
      <c r="R704">
        <v>0</v>
      </c>
      <c r="S704" t="s">
        <v>2162</v>
      </c>
      <c r="T704" t="s">
        <v>47</v>
      </c>
      <c r="U704" t="s">
        <v>1875</v>
      </c>
      <c r="V704" t="s">
        <v>38</v>
      </c>
      <c r="W704">
        <v>1</v>
      </c>
      <c r="X704" t="s">
        <v>39</v>
      </c>
      <c r="Y704">
        <v>370</v>
      </c>
      <c r="Z704">
        <v>65</v>
      </c>
      <c r="AA704" t="s">
        <v>2163</v>
      </c>
      <c r="AB704" t="s">
        <v>126</v>
      </c>
      <c r="AC704">
        <v>321606</v>
      </c>
      <c r="AD704" t="s">
        <v>51</v>
      </c>
      <c r="AE704">
        <v>435</v>
      </c>
      <c r="AF704" t="s">
        <v>1876</v>
      </c>
      <c r="AG704" t="s">
        <v>1877</v>
      </c>
      <c r="AH704">
        <v>17</v>
      </c>
      <c r="AI704">
        <v>62.9</v>
      </c>
      <c r="AJ704">
        <v>307.10000000000002</v>
      </c>
    </row>
    <row r="705" spans="1:36" x14ac:dyDescent="0.3">
      <c r="A705">
        <v>704</v>
      </c>
      <c r="B705" t="s">
        <v>2164</v>
      </c>
      <c r="C705" s="2">
        <v>43348</v>
      </c>
      <c r="D705" s="3">
        <v>0.52986111111111112</v>
      </c>
      <c r="E705" t="s">
        <v>1482</v>
      </c>
      <c r="F705">
        <v>2</v>
      </c>
      <c r="G705">
        <v>2018</v>
      </c>
      <c r="H705">
        <v>5</v>
      </c>
      <c r="I705">
        <v>9</v>
      </c>
      <c r="J705">
        <v>0</v>
      </c>
      <c r="K705">
        <v>0</v>
      </c>
      <c r="L705">
        <v>3</v>
      </c>
      <c r="M705">
        <v>0</v>
      </c>
      <c r="N705">
        <v>0</v>
      </c>
      <c r="O705">
        <v>1</v>
      </c>
      <c r="P705">
        <v>0</v>
      </c>
      <c r="Q705">
        <v>0</v>
      </c>
      <c r="R705">
        <v>0</v>
      </c>
      <c r="S705" t="s">
        <v>2165</v>
      </c>
      <c r="T705" t="s">
        <v>47</v>
      </c>
      <c r="U705" t="s">
        <v>2166</v>
      </c>
      <c r="V705" t="s">
        <v>38</v>
      </c>
      <c r="W705">
        <v>1</v>
      </c>
      <c r="X705" t="s">
        <v>39</v>
      </c>
      <c r="Y705">
        <v>485</v>
      </c>
      <c r="Z705">
        <v>65</v>
      </c>
      <c r="AA705" t="s">
        <v>1212</v>
      </c>
      <c r="AB705" t="s">
        <v>122</v>
      </c>
      <c r="AC705">
        <v>401301</v>
      </c>
      <c r="AD705" t="s">
        <v>51</v>
      </c>
      <c r="AE705">
        <v>550</v>
      </c>
      <c r="AF705" t="s">
        <v>2167</v>
      </c>
      <c r="AG705" t="s">
        <v>2168</v>
      </c>
      <c r="AH705">
        <v>17</v>
      </c>
      <c r="AI705">
        <v>82.45</v>
      </c>
      <c r="AJ705">
        <v>402.55</v>
      </c>
    </row>
    <row r="706" spans="1:36" x14ac:dyDescent="0.3">
      <c r="A706">
        <v>705</v>
      </c>
      <c r="B706" t="s">
        <v>2169</v>
      </c>
      <c r="C706" s="2">
        <v>43348</v>
      </c>
      <c r="D706" s="3">
        <v>0.67013888888888884</v>
      </c>
      <c r="E706" t="s">
        <v>1482</v>
      </c>
      <c r="F706">
        <v>2</v>
      </c>
      <c r="G706">
        <v>2018</v>
      </c>
      <c r="H706">
        <v>5</v>
      </c>
      <c r="I706">
        <v>9</v>
      </c>
      <c r="J706">
        <v>0</v>
      </c>
      <c r="K706">
        <v>0</v>
      </c>
      <c r="L706">
        <v>3</v>
      </c>
      <c r="M706">
        <v>0</v>
      </c>
      <c r="N706">
        <v>0</v>
      </c>
      <c r="O706">
        <v>0</v>
      </c>
      <c r="P706">
        <v>1</v>
      </c>
      <c r="Q706">
        <v>0</v>
      </c>
      <c r="R706">
        <v>0</v>
      </c>
      <c r="S706" t="s">
        <v>2170</v>
      </c>
      <c r="T706" t="s">
        <v>47</v>
      </c>
      <c r="U706" t="s">
        <v>1294</v>
      </c>
      <c r="V706" t="s">
        <v>38</v>
      </c>
      <c r="W706">
        <v>1</v>
      </c>
      <c r="X706" t="s">
        <v>39</v>
      </c>
      <c r="Y706">
        <v>515</v>
      </c>
      <c r="Z706">
        <v>65</v>
      </c>
      <c r="AA706" t="s">
        <v>2171</v>
      </c>
      <c r="AB706" t="s">
        <v>50</v>
      </c>
      <c r="AC706">
        <v>606206</v>
      </c>
      <c r="AD706" t="s">
        <v>51</v>
      </c>
      <c r="AE706">
        <v>580</v>
      </c>
      <c r="AF706" t="s">
        <v>1296</v>
      </c>
      <c r="AG706" t="s">
        <v>1263</v>
      </c>
      <c r="AH706">
        <v>17</v>
      </c>
      <c r="AI706">
        <v>87.55</v>
      </c>
      <c r="AJ706">
        <v>427.45</v>
      </c>
    </row>
    <row r="707" spans="1:36" x14ac:dyDescent="0.3">
      <c r="A707">
        <v>706</v>
      </c>
      <c r="B707" t="s">
        <v>2172</v>
      </c>
      <c r="C707" s="2">
        <v>43348</v>
      </c>
      <c r="D707" s="3">
        <v>0.73888888888888893</v>
      </c>
      <c r="E707" t="s">
        <v>1482</v>
      </c>
      <c r="F707">
        <v>2</v>
      </c>
      <c r="G707">
        <v>2018</v>
      </c>
      <c r="H707">
        <v>5</v>
      </c>
      <c r="I707">
        <v>9</v>
      </c>
      <c r="J707">
        <v>0</v>
      </c>
      <c r="K707">
        <v>0</v>
      </c>
      <c r="L707">
        <v>3</v>
      </c>
      <c r="M707">
        <v>0</v>
      </c>
      <c r="N707">
        <v>0</v>
      </c>
      <c r="O707">
        <v>0</v>
      </c>
      <c r="P707">
        <v>1</v>
      </c>
      <c r="Q707">
        <v>0</v>
      </c>
      <c r="R707">
        <v>1</v>
      </c>
      <c r="S707" t="s">
        <v>2173</v>
      </c>
      <c r="T707" t="s">
        <v>36</v>
      </c>
      <c r="U707" t="s">
        <v>1294</v>
      </c>
      <c r="V707" t="s">
        <v>38</v>
      </c>
      <c r="W707">
        <v>1</v>
      </c>
      <c r="X707" t="s">
        <v>39</v>
      </c>
      <c r="Y707">
        <v>515</v>
      </c>
      <c r="Z707">
        <v>65</v>
      </c>
      <c r="AA707" t="s">
        <v>2174</v>
      </c>
      <c r="AB707" t="s">
        <v>277</v>
      </c>
      <c r="AC707">
        <v>524002</v>
      </c>
      <c r="AD707" t="s">
        <v>51</v>
      </c>
      <c r="AE707">
        <v>580</v>
      </c>
      <c r="AF707" t="s">
        <v>1296</v>
      </c>
      <c r="AG707" t="s">
        <v>1263</v>
      </c>
      <c r="AH707">
        <v>17</v>
      </c>
      <c r="AI707">
        <v>87.55</v>
      </c>
      <c r="AJ707">
        <v>427.45</v>
      </c>
    </row>
    <row r="708" spans="1:36" x14ac:dyDescent="0.3">
      <c r="A708">
        <v>707</v>
      </c>
      <c r="B708" t="s">
        <v>2175</v>
      </c>
      <c r="C708" s="2">
        <v>43348</v>
      </c>
      <c r="D708" s="3">
        <v>0.80972222222222223</v>
      </c>
      <c r="E708" t="s">
        <v>1482</v>
      </c>
      <c r="F708">
        <v>2</v>
      </c>
      <c r="G708">
        <v>2018</v>
      </c>
      <c r="H708">
        <v>5</v>
      </c>
      <c r="I708">
        <v>9</v>
      </c>
      <c r="J708">
        <v>0</v>
      </c>
      <c r="K708">
        <v>0</v>
      </c>
      <c r="L708">
        <v>3</v>
      </c>
      <c r="M708">
        <v>0</v>
      </c>
      <c r="N708">
        <v>0</v>
      </c>
      <c r="O708">
        <v>0</v>
      </c>
      <c r="P708">
        <v>1</v>
      </c>
      <c r="Q708">
        <v>0</v>
      </c>
      <c r="R708">
        <v>0</v>
      </c>
      <c r="S708" t="s">
        <v>2176</v>
      </c>
      <c r="T708" t="s">
        <v>47</v>
      </c>
      <c r="U708" t="s">
        <v>715</v>
      </c>
      <c r="V708" t="s">
        <v>38</v>
      </c>
      <c r="W708">
        <v>1</v>
      </c>
      <c r="X708" t="s">
        <v>39</v>
      </c>
      <c r="Y708">
        <v>230</v>
      </c>
      <c r="Z708">
        <v>65</v>
      </c>
      <c r="AA708" t="s">
        <v>2177</v>
      </c>
      <c r="AB708" t="s">
        <v>308</v>
      </c>
      <c r="AC708">
        <v>470001</v>
      </c>
      <c r="AD708" t="s">
        <v>51</v>
      </c>
      <c r="AE708">
        <v>295</v>
      </c>
      <c r="AF708" t="s">
        <v>717</v>
      </c>
      <c r="AG708" t="s">
        <v>718</v>
      </c>
      <c r="AH708">
        <v>17</v>
      </c>
      <c r="AI708">
        <v>39.1</v>
      </c>
      <c r="AJ708">
        <v>190.9</v>
      </c>
    </row>
    <row r="709" spans="1:36" x14ac:dyDescent="0.3">
      <c r="A709">
        <v>708</v>
      </c>
      <c r="B709" t="s">
        <v>2178</v>
      </c>
      <c r="C709" s="2">
        <v>43378</v>
      </c>
      <c r="D709" s="3">
        <v>0.12083333333333333</v>
      </c>
      <c r="E709" t="s">
        <v>1482</v>
      </c>
      <c r="F709">
        <v>2</v>
      </c>
      <c r="G709">
        <v>2018</v>
      </c>
      <c r="H709">
        <v>5</v>
      </c>
      <c r="I709">
        <v>10</v>
      </c>
      <c r="J709">
        <v>0</v>
      </c>
      <c r="K709">
        <v>0</v>
      </c>
      <c r="L709">
        <v>4</v>
      </c>
      <c r="M709">
        <v>0</v>
      </c>
      <c r="N709">
        <v>0</v>
      </c>
      <c r="O709">
        <v>0</v>
      </c>
      <c r="P709">
        <v>0</v>
      </c>
      <c r="Q709">
        <v>1</v>
      </c>
      <c r="R709">
        <v>0</v>
      </c>
      <c r="S709" t="s">
        <v>2179</v>
      </c>
      <c r="T709" t="s">
        <v>47</v>
      </c>
      <c r="U709" t="s">
        <v>1875</v>
      </c>
      <c r="V709" t="s">
        <v>38</v>
      </c>
      <c r="W709">
        <v>1</v>
      </c>
      <c r="X709" t="s">
        <v>39</v>
      </c>
      <c r="Y709">
        <v>370</v>
      </c>
      <c r="Z709">
        <v>65</v>
      </c>
      <c r="AA709" t="s">
        <v>1833</v>
      </c>
      <c r="AB709" t="s">
        <v>187</v>
      </c>
      <c r="AC709">
        <v>122002</v>
      </c>
      <c r="AD709" t="s">
        <v>51</v>
      </c>
      <c r="AE709">
        <v>435</v>
      </c>
      <c r="AF709" t="s">
        <v>1876</v>
      </c>
      <c r="AG709" t="s">
        <v>1877</v>
      </c>
      <c r="AH709">
        <v>17</v>
      </c>
      <c r="AI709">
        <v>62.9</v>
      </c>
      <c r="AJ709">
        <v>307.10000000000002</v>
      </c>
    </row>
    <row r="710" spans="1:36" x14ac:dyDescent="0.3">
      <c r="A710">
        <v>709</v>
      </c>
      <c r="B710" t="s">
        <v>2178</v>
      </c>
      <c r="C710" s="2">
        <v>43378</v>
      </c>
      <c r="D710" s="3">
        <v>0.12083333333333333</v>
      </c>
      <c r="E710" t="s">
        <v>1482</v>
      </c>
      <c r="F710">
        <v>2</v>
      </c>
      <c r="G710">
        <v>2018</v>
      </c>
      <c r="H710">
        <v>5</v>
      </c>
      <c r="I710">
        <v>10</v>
      </c>
      <c r="J710">
        <v>0</v>
      </c>
      <c r="K710">
        <v>0</v>
      </c>
      <c r="L710">
        <v>4</v>
      </c>
      <c r="M710">
        <v>0</v>
      </c>
      <c r="N710">
        <v>0</v>
      </c>
      <c r="O710">
        <v>0</v>
      </c>
      <c r="P710">
        <v>0</v>
      </c>
      <c r="Q710">
        <v>1</v>
      </c>
      <c r="R710">
        <v>0</v>
      </c>
      <c r="S710" t="s">
        <v>2180</v>
      </c>
      <c r="T710" t="s">
        <v>47</v>
      </c>
      <c r="U710" t="s">
        <v>1870</v>
      </c>
      <c r="V710" t="s">
        <v>38</v>
      </c>
      <c r="W710">
        <v>1</v>
      </c>
      <c r="X710" t="s">
        <v>39</v>
      </c>
      <c r="Y710">
        <v>395</v>
      </c>
      <c r="Z710">
        <v>65</v>
      </c>
      <c r="AA710" t="s">
        <v>1833</v>
      </c>
      <c r="AB710" t="s">
        <v>187</v>
      </c>
      <c r="AC710">
        <v>122002</v>
      </c>
      <c r="AD710" t="s">
        <v>51</v>
      </c>
      <c r="AE710">
        <v>460</v>
      </c>
      <c r="AF710" t="s">
        <v>1872</v>
      </c>
      <c r="AG710" t="s">
        <v>1544</v>
      </c>
      <c r="AH710">
        <v>17</v>
      </c>
      <c r="AI710">
        <v>67.150000000000006</v>
      </c>
      <c r="AJ710">
        <v>327.85</v>
      </c>
    </row>
    <row r="711" spans="1:36" x14ac:dyDescent="0.3">
      <c r="A711">
        <v>710</v>
      </c>
      <c r="B711" t="s">
        <v>2181</v>
      </c>
      <c r="C711" s="2">
        <v>43378</v>
      </c>
      <c r="D711" s="3">
        <v>0.12152777777777778</v>
      </c>
      <c r="E711" t="s">
        <v>1482</v>
      </c>
      <c r="F711">
        <v>2</v>
      </c>
      <c r="G711">
        <v>2018</v>
      </c>
      <c r="H711">
        <v>5</v>
      </c>
      <c r="I711">
        <v>10</v>
      </c>
      <c r="J711">
        <v>0</v>
      </c>
      <c r="K711">
        <v>0</v>
      </c>
      <c r="L711">
        <v>4</v>
      </c>
      <c r="M711">
        <v>0</v>
      </c>
      <c r="N711">
        <v>0</v>
      </c>
      <c r="O711">
        <v>0</v>
      </c>
      <c r="P711">
        <v>0</v>
      </c>
      <c r="Q711">
        <v>1</v>
      </c>
      <c r="R711">
        <v>1</v>
      </c>
      <c r="S711" t="s">
        <v>2182</v>
      </c>
      <c r="T711" t="s">
        <v>36</v>
      </c>
      <c r="U711" t="s">
        <v>1870</v>
      </c>
      <c r="V711" t="s">
        <v>38</v>
      </c>
      <c r="W711">
        <v>1</v>
      </c>
      <c r="X711" t="s">
        <v>39</v>
      </c>
      <c r="Y711">
        <v>395</v>
      </c>
      <c r="Z711">
        <v>65</v>
      </c>
      <c r="AA711" t="s">
        <v>555</v>
      </c>
      <c r="AB711" t="s">
        <v>126</v>
      </c>
      <c r="AC711">
        <v>302028</v>
      </c>
      <c r="AD711" t="s">
        <v>51</v>
      </c>
      <c r="AE711">
        <v>460</v>
      </c>
      <c r="AF711" t="s">
        <v>1872</v>
      </c>
      <c r="AG711" t="s">
        <v>1544</v>
      </c>
      <c r="AH711">
        <v>17</v>
      </c>
      <c r="AI711">
        <v>67.150000000000006</v>
      </c>
      <c r="AJ711">
        <v>327.85</v>
      </c>
    </row>
    <row r="712" spans="1:36" x14ac:dyDescent="0.3">
      <c r="A712">
        <v>711</v>
      </c>
      <c r="B712" t="s">
        <v>2181</v>
      </c>
      <c r="C712" s="2">
        <v>43378</v>
      </c>
      <c r="D712" s="3">
        <v>0.12152777777777778</v>
      </c>
      <c r="E712" t="s">
        <v>1482</v>
      </c>
      <c r="F712">
        <v>2</v>
      </c>
      <c r="G712">
        <v>2018</v>
      </c>
      <c r="H712">
        <v>5</v>
      </c>
      <c r="I712">
        <v>10</v>
      </c>
      <c r="J712">
        <v>0</v>
      </c>
      <c r="K712">
        <v>0</v>
      </c>
      <c r="L712">
        <v>4</v>
      </c>
      <c r="M712">
        <v>0</v>
      </c>
      <c r="N712">
        <v>0</v>
      </c>
      <c r="O712">
        <v>0</v>
      </c>
      <c r="P712">
        <v>0</v>
      </c>
      <c r="Q712">
        <v>1</v>
      </c>
      <c r="R712">
        <v>1</v>
      </c>
      <c r="S712" t="s">
        <v>2183</v>
      </c>
      <c r="T712" t="s">
        <v>36</v>
      </c>
      <c r="U712" t="s">
        <v>1875</v>
      </c>
      <c r="V712" t="s">
        <v>38</v>
      </c>
      <c r="W712">
        <v>1</v>
      </c>
      <c r="X712" t="s">
        <v>39</v>
      </c>
      <c r="Y712">
        <v>370</v>
      </c>
      <c r="Z712">
        <v>65</v>
      </c>
      <c r="AA712" t="s">
        <v>1781</v>
      </c>
      <c r="AB712" t="s">
        <v>106</v>
      </c>
      <c r="AC712">
        <v>208002</v>
      </c>
      <c r="AD712" t="s">
        <v>51</v>
      </c>
      <c r="AE712">
        <v>435</v>
      </c>
      <c r="AF712" t="s">
        <v>1876</v>
      </c>
      <c r="AG712" t="s">
        <v>1877</v>
      </c>
      <c r="AH712">
        <v>17</v>
      </c>
      <c r="AI712">
        <v>62.9</v>
      </c>
      <c r="AJ712">
        <v>307.10000000000002</v>
      </c>
    </row>
    <row r="713" spans="1:36" x14ac:dyDescent="0.3">
      <c r="A713">
        <v>712</v>
      </c>
      <c r="B713" t="s">
        <v>2184</v>
      </c>
      <c r="C713" s="2">
        <v>43378</v>
      </c>
      <c r="D713" s="3">
        <v>0.18402777777777779</v>
      </c>
      <c r="E713" t="s">
        <v>1482</v>
      </c>
      <c r="F713">
        <v>2</v>
      </c>
      <c r="G713">
        <v>2018</v>
      </c>
      <c r="H713">
        <v>5</v>
      </c>
      <c r="I713">
        <v>10</v>
      </c>
      <c r="J713">
        <v>0</v>
      </c>
      <c r="K713">
        <v>0</v>
      </c>
      <c r="L713">
        <v>4</v>
      </c>
      <c r="M713">
        <v>0</v>
      </c>
      <c r="N713">
        <v>0</v>
      </c>
      <c r="O713">
        <v>0</v>
      </c>
      <c r="P713">
        <v>0</v>
      </c>
      <c r="Q713">
        <v>1</v>
      </c>
      <c r="R713">
        <v>0</v>
      </c>
      <c r="S713" t="s">
        <v>2185</v>
      </c>
      <c r="T713" t="s">
        <v>47</v>
      </c>
      <c r="U713" t="s">
        <v>1875</v>
      </c>
      <c r="V713" t="s">
        <v>38</v>
      </c>
      <c r="W713">
        <v>1</v>
      </c>
      <c r="X713" t="s">
        <v>39</v>
      </c>
      <c r="Y713">
        <v>370</v>
      </c>
      <c r="Z713">
        <v>65</v>
      </c>
      <c r="AA713" t="s">
        <v>2186</v>
      </c>
      <c r="AB713" t="s">
        <v>126</v>
      </c>
      <c r="AC713">
        <v>321001</v>
      </c>
      <c r="AD713" t="s">
        <v>51</v>
      </c>
      <c r="AE713">
        <v>435</v>
      </c>
      <c r="AF713" t="s">
        <v>1876</v>
      </c>
      <c r="AG713" t="s">
        <v>1877</v>
      </c>
      <c r="AH713">
        <v>17</v>
      </c>
      <c r="AI713">
        <v>62.9</v>
      </c>
      <c r="AJ713">
        <v>307.10000000000002</v>
      </c>
    </row>
    <row r="714" spans="1:36" x14ac:dyDescent="0.3">
      <c r="A714">
        <v>713</v>
      </c>
      <c r="B714" t="s">
        <v>2187</v>
      </c>
      <c r="C714" s="2">
        <v>43378</v>
      </c>
      <c r="D714" s="3">
        <v>0.18680555555555556</v>
      </c>
      <c r="E714" t="s">
        <v>1482</v>
      </c>
      <c r="F714">
        <v>2</v>
      </c>
      <c r="G714">
        <v>2018</v>
      </c>
      <c r="H714">
        <v>5</v>
      </c>
      <c r="I714">
        <v>10</v>
      </c>
      <c r="J714">
        <v>0</v>
      </c>
      <c r="K714">
        <v>0</v>
      </c>
      <c r="L714">
        <v>4</v>
      </c>
      <c r="M714">
        <v>0</v>
      </c>
      <c r="N714">
        <v>0</v>
      </c>
      <c r="O714">
        <v>0</v>
      </c>
      <c r="P714">
        <v>0</v>
      </c>
      <c r="Q714">
        <v>1</v>
      </c>
      <c r="R714">
        <v>1</v>
      </c>
      <c r="S714" t="s">
        <v>2188</v>
      </c>
      <c r="T714" t="s">
        <v>36</v>
      </c>
      <c r="U714" t="s">
        <v>1875</v>
      </c>
      <c r="V714" t="s">
        <v>38</v>
      </c>
      <c r="W714">
        <v>1</v>
      </c>
      <c r="X714" t="s">
        <v>39</v>
      </c>
      <c r="Y714">
        <v>370</v>
      </c>
      <c r="Z714">
        <v>65</v>
      </c>
      <c r="AA714" t="s">
        <v>984</v>
      </c>
      <c r="AB714" t="s">
        <v>106</v>
      </c>
      <c r="AC714">
        <v>221106</v>
      </c>
      <c r="AD714" t="s">
        <v>51</v>
      </c>
      <c r="AE714">
        <v>435</v>
      </c>
      <c r="AF714" t="s">
        <v>1876</v>
      </c>
      <c r="AG714" t="s">
        <v>1877</v>
      </c>
      <c r="AH714">
        <v>17</v>
      </c>
      <c r="AI714">
        <v>62.9</v>
      </c>
      <c r="AJ714">
        <v>307.10000000000002</v>
      </c>
    </row>
    <row r="715" spans="1:36" x14ac:dyDescent="0.3">
      <c r="A715">
        <v>714</v>
      </c>
      <c r="B715" t="s">
        <v>2189</v>
      </c>
      <c r="C715" s="2">
        <v>43378</v>
      </c>
      <c r="D715" s="3">
        <v>0.22569444444444445</v>
      </c>
      <c r="E715" t="s">
        <v>1482</v>
      </c>
      <c r="F715">
        <v>2</v>
      </c>
      <c r="G715">
        <v>2018</v>
      </c>
      <c r="H715">
        <v>5</v>
      </c>
      <c r="I715">
        <v>10</v>
      </c>
      <c r="J715">
        <v>0</v>
      </c>
      <c r="K715">
        <v>0</v>
      </c>
      <c r="L715">
        <v>4</v>
      </c>
      <c r="M715">
        <v>0</v>
      </c>
      <c r="N715">
        <v>0</v>
      </c>
      <c r="O715">
        <v>0</v>
      </c>
      <c r="P715">
        <v>0</v>
      </c>
      <c r="Q715">
        <v>1</v>
      </c>
      <c r="R715">
        <v>0</v>
      </c>
      <c r="S715" t="s">
        <v>2190</v>
      </c>
      <c r="T715" t="s">
        <v>47</v>
      </c>
      <c r="U715" t="s">
        <v>1875</v>
      </c>
      <c r="V715" t="s">
        <v>38</v>
      </c>
      <c r="W715">
        <v>1</v>
      </c>
      <c r="X715" t="s">
        <v>39</v>
      </c>
      <c r="Y715">
        <v>370</v>
      </c>
      <c r="Z715">
        <v>65</v>
      </c>
      <c r="AA715" t="s">
        <v>1895</v>
      </c>
      <c r="AB715" t="s">
        <v>92</v>
      </c>
      <c r="AC715">
        <v>496331</v>
      </c>
      <c r="AD715" t="s">
        <v>51</v>
      </c>
      <c r="AE715">
        <v>435</v>
      </c>
      <c r="AF715" t="s">
        <v>1876</v>
      </c>
      <c r="AG715" t="s">
        <v>1877</v>
      </c>
      <c r="AH715">
        <v>17</v>
      </c>
      <c r="AI715">
        <v>62.9</v>
      </c>
      <c r="AJ715">
        <v>307.10000000000002</v>
      </c>
    </row>
    <row r="716" spans="1:36" x14ac:dyDescent="0.3">
      <c r="A716">
        <v>715</v>
      </c>
      <c r="B716" t="s">
        <v>2191</v>
      </c>
      <c r="C716" s="2">
        <v>43378</v>
      </c>
      <c r="D716" s="3">
        <v>0.4694444444444445</v>
      </c>
      <c r="E716" t="s">
        <v>1482</v>
      </c>
      <c r="F716">
        <v>2</v>
      </c>
      <c r="G716">
        <v>2018</v>
      </c>
      <c r="H716">
        <v>5</v>
      </c>
      <c r="I716">
        <v>10</v>
      </c>
      <c r="J716">
        <v>0</v>
      </c>
      <c r="K716">
        <v>0</v>
      </c>
      <c r="L716">
        <v>4</v>
      </c>
      <c r="M716">
        <v>0</v>
      </c>
      <c r="N716">
        <v>1</v>
      </c>
      <c r="O716">
        <v>0</v>
      </c>
      <c r="P716">
        <v>0</v>
      </c>
      <c r="Q716">
        <v>0</v>
      </c>
      <c r="R716">
        <v>0</v>
      </c>
      <c r="S716" t="s">
        <v>2192</v>
      </c>
      <c r="T716" t="s">
        <v>47</v>
      </c>
      <c r="U716" t="s">
        <v>1875</v>
      </c>
      <c r="V716" t="s">
        <v>38</v>
      </c>
      <c r="W716">
        <v>1</v>
      </c>
      <c r="X716" t="s">
        <v>39</v>
      </c>
      <c r="Y716">
        <v>370</v>
      </c>
      <c r="Z716">
        <v>65</v>
      </c>
      <c r="AA716" t="s">
        <v>425</v>
      </c>
      <c r="AB716" t="s">
        <v>308</v>
      </c>
      <c r="AC716">
        <v>462003</v>
      </c>
      <c r="AD716" t="s">
        <v>51</v>
      </c>
      <c r="AE716">
        <v>435</v>
      </c>
      <c r="AF716" t="s">
        <v>1876</v>
      </c>
      <c r="AG716" t="s">
        <v>1877</v>
      </c>
      <c r="AH716">
        <v>17</v>
      </c>
      <c r="AI716">
        <v>62.9</v>
      </c>
      <c r="AJ716">
        <v>307.10000000000002</v>
      </c>
    </row>
    <row r="717" spans="1:36" x14ac:dyDescent="0.3">
      <c r="A717">
        <v>716</v>
      </c>
      <c r="B717" t="s">
        <v>2193</v>
      </c>
      <c r="C717" s="2">
        <v>43378</v>
      </c>
      <c r="D717" s="3">
        <v>0.66388888888888886</v>
      </c>
      <c r="E717" t="s">
        <v>1482</v>
      </c>
      <c r="F717">
        <v>2</v>
      </c>
      <c r="G717">
        <v>2018</v>
      </c>
      <c r="H717">
        <v>5</v>
      </c>
      <c r="I717">
        <v>10</v>
      </c>
      <c r="J717">
        <v>0</v>
      </c>
      <c r="K717">
        <v>0</v>
      </c>
      <c r="L717">
        <v>4</v>
      </c>
      <c r="M717">
        <v>0</v>
      </c>
      <c r="N717">
        <v>0</v>
      </c>
      <c r="O717">
        <v>1</v>
      </c>
      <c r="P717">
        <v>0</v>
      </c>
      <c r="Q717">
        <v>0</v>
      </c>
      <c r="R717">
        <v>0</v>
      </c>
      <c r="S717" t="s">
        <v>2194</v>
      </c>
      <c r="T717" t="s">
        <v>47</v>
      </c>
      <c r="U717" t="s">
        <v>1875</v>
      </c>
      <c r="V717" t="s">
        <v>38</v>
      </c>
      <c r="W717">
        <v>1</v>
      </c>
      <c r="X717" t="s">
        <v>39</v>
      </c>
      <c r="Y717">
        <v>370</v>
      </c>
      <c r="Z717">
        <v>65</v>
      </c>
      <c r="AA717" t="s">
        <v>2195</v>
      </c>
      <c r="AB717" t="s">
        <v>122</v>
      </c>
      <c r="AC717">
        <v>421301</v>
      </c>
      <c r="AD717" t="s">
        <v>51</v>
      </c>
      <c r="AE717">
        <v>435</v>
      </c>
      <c r="AF717" t="s">
        <v>1876</v>
      </c>
      <c r="AG717" t="s">
        <v>1877</v>
      </c>
      <c r="AH717">
        <v>17</v>
      </c>
      <c r="AI717">
        <v>62.9</v>
      </c>
      <c r="AJ717">
        <v>307.10000000000002</v>
      </c>
    </row>
    <row r="718" spans="1:36" x14ac:dyDescent="0.3">
      <c r="A718">
        <v>717</v>
      </c>
      <c r="B718" t="s">
        <v>2196</v>
      </c>
      <c r="C718" s="2">
        <v>43378</v>
      </c>
      <c r="D718" s="3">
        <v>0.85138888888888886</v>
      </c>
      <c r="E718" t="s">
        <v>1482</v>
      </c>
      <c r="F718">
        <v>2</v>
      </c>
      <c r="G718">
        <v>2018</v>
      </c>
      <c r="H718">
        <v>5</v>
      </c>
      <c r="I718">
        <v>10</v>
      </c>
      <c r="J718">
        <v>0</v>
      </c>
      <c r="K718">
        <v>0</v>
      </c>
      <c r="L718">
        <v>4</v>
      </c>
      <c r="M718">
        <v>0</v>
      </c>
      <c r="N718">
        <v>0</v>
      </c>
      <c r="O718">
        <v>0</v>
      </c>
      <c r="P718">
        <v>0</v>
      </c>
      <c r="Q718">
        <v>1</v>
      </c>
      <c r="R718">
        <v>0</v>
      </c>
      <c r="S718" t="s">
        <v>2197</v>
      </c>
      <c r="T718" t="s">
        <v>47</v>
      </c>
      <c r="U718" t="s">
        <v>1870</v>
      </c>
      <c r="V718" t="s">
        <v>38</v>
      </c>
      <c r="W718">
        <v>1</v>
      </c>
      <c r="X718" t="s">
        <v>39</v>
      </c>
      <c r="Y718">
        <v>395</v>
      </c>
      <c r="Z718">
        <v>65</v>
      </c>
      <c r="AA718" t="s">
        <v>121</v>
      </c>
      <c r="AB718" t="s">
        <v>122</v>
      </c>
      <c r="AC718">
        <v>400708</v>
      </c>
      <c r="AD718" t="s">
        <v>51</v>
      </c>
      <c r="AE718">
        <v>460</v>
      </c>
      <c r="AF718" t="s">
        <v>1872</v>
      </c>
      <c r="AG718" t="s">
        <v>1544</v>
      </c>
      <c r="AH718">
        <v>17</v>
      </c>
      <c r="AI718">
        <v>67.150000000000006</v>
      </c>
      <c r="AJ718">
        <v>327.85</v>
      </c>
    </row>
    <row r="719" spans="1:36" x14ac:dyDescent="0.3">
      <c r="A719">
        <v>718</v>
      </c>
      <c r="B719" t="s">
        <v>2196</v>
      </c>
      <c r="C719" s="2">
        <v>43378</v>
      </c>
      <c r="D719" s="3">
        <v>0.85138888888888886</v>
      </c>
      <c r="E719" t="s">
        <v>1482</v>
      </c>
      <c r="F719">
        <v>2</v>
      </c>
      <c r="G719">
        <v>2018</v>
      </c>
      <c r="H719">
        <v>5</v>
      </c>
      <c r="I719">
        <v>10</v>
      </c>
      <c r="J719">
        <v>0</v>
      </c>
      <c r="K719">
        <v>0</v>
      </c>
      <c r="L719">
        <v>4</v>
      </c>
      <c r="M719">
        <v>0</v>
      </c>
      <c r="N719">
        <v>0</v>
      </c>
      <c r="O719">
        <v>0</v>
      </c>
      <c r="P719">
        <v>0</v>
      </c>
      <c r="Q719">
        <v>1</v>
      </c>
      <c r="R719">
        <v>1</v>
      </c>
      <c r="S719" t="s">
        <v>2198</v>
      </c>
      <c r="T719" t="s">
        <v>36</v>
      </c>
      <c r="U719" t="s">
        <v>1875</v>
      </c>
      <c r="V719" t="s">
        <v>38</v>
      </c>
      <c r="W719">
        <v>1</v>
      </c>
      <c r="X719" t="s">
        <v>39</v>
      </c>
      <c r="Y719">
        <v>370</v>
      </c>
      <c r="Z719">
        <v>65</v>
      </c>
      <c r="AA719" t="s">
        <v>121</v>
      </c>
      <c r="AB719" t="s">
        <v>122</v>
      </c>
      <c r="AC719">
        <v>400708</v>
      </c>
      <c r="AD719" t="s">
        <v>51</v>
      </c>
      <c r="AE719">
        <v>435</v>
      </c>
      <c r="AF719" t="s">
        <v>1876</v>
      </c>
      <c r="AG719" t="s">
        <v>1877</v>
      </c>
      <c r="AH719">
        <v>17</v>
      </c>
      <c r="AI719">
        <v>62.9</v>
      </c>
      <c r="AJ719">
        <v>307.10000000000002</v>
      </c>
    </row>
    <row r="720" spans="1:36" x14ac:dyDescent="0.3">
      <c r="A720">
        <v>719</v>
      </c>
      <c r="B720" t="s">
        <v>2199</v>
      </c>
      <c r="C720" s="2">
        <v>43409</v>
      </c>
      <c r="D720" s="3">
        <v>9.9999999999999992E-2</v>
      </c>
      <c r="E720" t="s">
        <v>1482</v>
      </c>
      <c r="F720">
        <v>2</v>
      </c>
      <c r="G720">
        <v>2018</v>
      </c>
      <c r="H720">
        <v>5</v>
      </c>
      <c r="I720">
        <v>11</v>
      </c>
      <c r="J720">
        <v>0</v>
      </c>
      <c r="K720">
        <v>0</v>
      </c>
      <c r="L720">
        <v>5</v>
      </c>
      <c r="M720">
        <v>0</v>
      </c>
      <c r="N720">
        <v>0</v>
      </c>
      <c r="O720">
        <v>0</v>
      </c>
      <c r="P720">
        <v>0</v>
      </c>
      <c r="Q720">
        <v>1</v>
      </c>
      <c r="R720">
        <v>0</v>
      </c>
      <c r="S720" t="s">
        <v>2200</v>
      </c>
      <c r="T720" t="s">
        <v>47</v>
      </c>
      <c r="U720" t="s">
        <v>1870</v>
      </c>
      <c r="V720" t="s">
        <v>38</v>
      </c>
      <c r="W720">
        <v>1</v>
      </c>
      <c r="X720" t="s">
        <v>39</v>
      </c>
      <c r="Y720">
        <v>395</v>
      </c>
      <c r="Z720">
        <v>65</v>
      </c>
      <c r="AA720" t="s">
        <v>186</v>
      </c>
      <c r="AB720" t="s">
        <v>187</v>
      </c>
      <c r="AC720">
        <v>122002</v>
      </c>
      <c r="AD720" t="s">
        <v>51</v>
      </c>
      <c r="AE720">
        <v>460</v>
      </c>
      <c r="AF720" t="s">
        <v>1872</v>
      </c>
      <c r="AG720" t="s">
        <v>1544</v>
      </c>
      <c r="AH720">
        <v>17</v>
      </c>
      <c r="AI720">
        <v>67.150000000000006</v>
      </c>
      <c r="AJ720">
        <v>327.85</v>
      </c>
    </row>
    <row r="721" spans="1:36" x14ac:dyDescent="0.3">
      <c r="A721">
        <v>720</v>
      </c>
      <c r="B721" t="s">
        <v>2199</v>
      </c>
      <c r="C721" s="2">
        <v>43409</v>
      </c>
      <c r="D721" s="3">
        <v>9.9999999999999992E-2</v>
      </c>
      <c r="E721" t="s">
        <v>1482</v>
      </c>
      <c r="F721">
        <v>2</v>
      </c>
      <c r="G721">
        <v>2018</v>
      </c>
      <c r="H721">
        <v>5</v>
      </c>
      <c r="I721">
        <v>11</v>
      </c>
      <c r="J721">
        <v>0</v>
      </c>
      <c r="K721">
        <v>0</v>
      </c>
      <c r="L721">
        <v>5</v>
      </c>
      <c r="M721">
        <v>0</v>
      </c>
      <c r="N721">
        <v>0</v>
      </c>
      <c r="O721">
        <v>0</v>
      </c>
      <c r="P721">
        <v>0</v>
      </c>
      <c r="Q721">
        <v>1</v>
      </c>
      <c r="R721">
        <v>1</v>
      </c>
      <c r="S721" t="s">
        <v>2201</v>
      </c>
      <c r="T721" t="s">
        <v>36</v>
      </c>
      <c r="U721" t="s">
        <v>1875</v>
      </c>
      <c r="V721" t="s">
        <v>38</v>
      </c>
      <c r="W721">
        <v>1</v>
      </c>
      <c r="X721" t="s">
        <v>39</v>
      </c>
      <c r="Y721">
        <v>370</v>
      </c>
      <c r="Z721">
        <v>65</v>
      </c>
      <c r="AA721" t="s">
        <v>186</v>
      </c>
      <c r="AB721" t="s">
        <v>187</v>
      </c>
      <c r="AC721">
        <v>122002</v>
      </c>
      <c r="AD721" t="s">
        <v>51</v>
      </c>
      <c r="AE721">
        <v>435</v>
      </c>
      <c r="AF721" t="s">
        <v>1876</v>
      </c>
      <c r="AG721" t="s">
        <v>1877</v>
      </c>
      <c r="AH721">
        <v>17</v>
      </c>
      <c r="AI721">
        <v>62.9</v>
      </c>
      <c r="AJ721">
        <v>307.10000000000002</v>
      </c>
    </row>
    <row r="722" spans="1:36" x14ac:dyDescent="0.3">
      <c r="A722">
        <v>721</v>
      </c>
      <c r="B722" t="s">
        <v>2202</v>
      </c>
      <c r="C722" s="2">
        <v>43409</v>
      </c>
      <c r="D722" s="3">
        <v>0.10416666666666667</v>
      </c>
      <c r="E722" t="s">
        <v>1482</v>
      </c>
      <c r="F722">
        <v>2</v>
      </c>
      <c r="G722">
        <v>2018</v>
      </c>
      <c r="H722">
        <v>5</v>
      </c>
      <c r="I722">
        <v>11</v>
      </c>
      <c r="J722">
        <v>0</v>
      </c>
      <c r="K722">
        <v>0</v>
      </c>
      <c r="L722">
        <v>5</v>
      </c>
      <c r="M722">
        <v>0</v>
      </c>
      <c r="N722">
        <v>0</v>
      </c>
      <c r="O722">
        <v>0</v>
      </c>
      <c r="P722">
        <v>0</v>
      </c>
      <c r="Q722">
        <v>1</v>
      </c>
      <c r="R722">
        <v>0</v>
      </c>
      <c r="S722" t="s">
        <v>2203</v>
      </c>
      <c r="T722" t="s">
        <v>47</v>
      </c>
      <c r="U722" t="s">
        <v>1875</v>
      </c>
      <c r="V722" t="s">
        <v>38</v>
      </c>
      <c r="W722">
        <v>1</v>
      </c>
      <c r="X722" t="s">
        <v>39</v>
      </c>
      <c r="Y722">
        <v>370</v>
      </c>
      <c r="Z722">
        <v>65</v>
      </c>
      <c r="AA722" t="s">
        <v>141</v>
      </c>
      <c r="AB722" t="s">
        <v>142</v>
      </c>
      <c r="AC722">
        <v>560100</v>
      </c>
      <c r="AD722" t="s">
        <v>51</v>
      </c>
      <c r="AE722">
        <v>435</v>
      </c>
      <c r="AF722" t="s">
        <v>1876</v>
      </c>
      <c r="AG722" t="s">
        <v>1877</v>
      </c>
      <c r="AH722">
        <v>17</v>
      </c>
      <c r="AI722">
        <v>62.9</v>
      </c>
      <c r="AJ722">
        <v>307.10000000000002</v>
      </c>
    </row>
    <row r="723" spans="1:36" x14ac:dyDescent="0.3">
      <c r="A723">
        <v>722</v>
      </c>
      <c r="B723" t="s">
        <v>2202</v>
      </c>
      <c r="C723" s="2">
        <v>43409</v>
      </c>
      <c r="D723" s="3">
        <v>0.10416666666666667</v>
      </c>
      <c r="E723" t="s">
        <v>1482</v>
      </c>
      <c r="F723">
        <v>2</v>
      </c>
      <c r="G723">
        <v>2018</v>
      </c>
      <c r="H723">
        <v>5</v>
      </c>
      <c r="I723">
        <v>11</v>
      </c>
      <c r="J723">
        <v>0</v>
      </c>
      <c r="K723">
        <v>0</v>
      </c>
      <c r="L723">
        <v>5</v>
      </c>
      <c r="M723">
        <v>0</v>
      </c>
      <c r="N723">
        <v>0</v>
      </c>
      <c r="O723">
        <v>0</v>
      </c>
      <c r="P723">
        <v>0</v>
      </c>
      <c r="Q723">
        <v>1</v>
      </c>
      <c r="R723">
        <v>1</v>
      </c>
      <c r="S723" t="s">
        <v>2204</v>
      </c>
      <c r="T723" t="s">
        <v>36</v>
      </c>
      <c r="U723" t="s">
        <v>1870</v>
      </c>
      <c r="V723" t="s">
        <v>38</v>
      </c>
      <c r="W723">
        <v>1</v>
      </c>
      <c r="X723" t="s">
        <v>39</v>
      </c>
      <c r="Y723">
        <v>395</v>
      </c>
      <c r="Z723">
        <v>65</v>
      </c>
      <c r="AA723" t="s">
        <v>141</v>
      </c>
      <c r="AB723" t="s">
        <v>142</v>
      </c>
      <c r="AC723">
        <v>560100</v>
      </c>
      <c r="AD723" t="s">
        <v>51</v>
      </c>
      <c r="AE723">
        <v>460</v>
      </c>
      <c r="AF723" t="s">
        <v>1872</v>
      </c>
      <c r="AG723" t="s">
        <v>1544</v>
      </c>
      <c r="AH723">
        <v>17</v>
      </c>
      <c r="AI723">
        <v>67.150000000000006</v>
      </c>
      <c r="AJ723">
        <v>327.85</v>
      </c>
    </row>
    <row r="724" spans="1:36" x14ac:dyDescent="0.3">
      <c r="A724">
        <v>723</v>
      </c>
      <c r="B724" t="s">
        <v>2205</v>
      </c>
      <c r="C724" s="2">
        <v>43409</v>
      </c>
      <c r="D724" s="3">
        <v>0.11388888888888889</v>
      </c>
      <c r="E724" t="s">
        <v>1482</v>
      </c>
      <c r="F724">
        <v>2</v>
      </c>
      <c r="G724">
        <v>2018</v>
      </c>
      <c r="H724">
        <v>5</v>
      </c>
      <c r="I724">
        <v>11</v>
      </c>
      <c r="J724">
        <v>0</v>
      </c>
      <c r="K724">
        <v>0</v>
      </c>
      <c r="L724">
        <v>5</v>
      </c>
      <c r="M724">
        <v>0</v>
      </c>
      <c r="N724">
        <v>0</v>
      </c>
      <c r="O724">
        <v>0</v>
      </c>
      <c r="P724">
        <v>0</v>
      </c>
      <c r="Q724">
        <v>1</v>
      </c>
      <c r="R724">
        <v>1</v>
      </c>
      <c r="S724" t="s">
        <v>2206</v>
      </c>
      <c r="T724" t="s">
        <v>36</v>
      </c>
      <c r="U724" t="s">
        <v>1870</v>
      </c>
      <c r="V724" t="s">
        <v>38</v>
      </c>
      <c r="W724">
        <v>1</v>
      </c>
      <c r="X724" t="s">
        <v>39</v>
      </c>
      <c r="Y724">
        <v>395</v>
      </c>
      <c r="Z724">
        <v>65</v>
      </c>
      <c r="AA724" t="s">
        <v>2207</v>
      </c>
      <c r="AB724" t="s">
        <v>130</v>
      </c>
      <c r="AC724">
        <v>382110</v>
      </c>
      <c r="AD724" t="s">
        <v>51</v>
      </c>
      <c r="AE724">
        <v>460</v>
      </c>
      <c r="AF724" t="s">
        <v>1872</v>
      </c>
      <c r="AG724" t="s">
        <v>1544</v>
      </c>
      <c r="AH724">
        <v>17</v>
      </c>
      <c r="AI724">
        <v>67.150000000000006</v>
      </c>
      <c r="AJ724">
        <v>327.85</v>
      </c>
    </row>
    <row r="725" spans="1:36" x14ac:dyDescent="0.3">
      <c r="A725">
        <v>724</v>
      </c>
      <c r="B725" t="s">
        <v>2208</v>
      </c>
      <c r="C725" s="2">
        <v>43409</v>
      </c>
      <c r="D725" s="3">
        <v>0.15555555555555556</v>
      </c>
      <c r="E725" t="s">
        <v>1482</v>
      </c>
      <c r="F725">
        <v>2</v>
      </c>
      <c r="G725">
        <v>2018</v>
      </c>
      <c r="H725">
        <v>5</v>
      </c>
      <c r="I725">
        <v>11</v>
      </c>
      <c r="J725">
        <v>0</v>
      </c>
      <c r="K725">
        <v>0</v>
      </c>
      <c r="L725">
        <v>5</v>
      </c>
      <c r="M725">
        <v>0</v>
      </c>
      <c r="N725">
        <v>0</v>
      </c>
      <c r="O725">
        <v>0</v>
      </c>
      <c r="P725">
        <v>0</v>
      </c>
      <c r="Q725">
        <v>1</v>
      </c>
      <c r="R725">
        <v>1</v>
      </c>
      <c r="S725" t="s">
        <v>2209</v>
      </c>
      <c r="T725" t="s">
        <v>36</v>
      </c>
      <c r="U725" t="s">
        <v>1870</v>
      </c>
      <c r="V725" t="s">
        <v>38</v>
      </c>
      <c r="W725">
        <v>1</v>
      </c>
      <c r="X725" t="s">
        <v>39</v>
      </c>
      <c r="Y725">
        <v>395</v>
      </c>
      <c r="Z725">
        <v>65</v>
      </c>
      <c r="AA725" t="s">
        <v>700</v>
      </c>
      <c r="AB725" t="s">
        <v>130</v>
      </c>
      <c r="AC725">
        <v>380050</v>
      </c>
      <c r="AD725" t="s">
        <v>51</v>
      </c>
      <c r="AE725">
        <v>460</v>
      </c>
      <c r="AF725" t="s">
        <v>1872</v>
      </c>
      <c r="AG725" t="s">
        <v>1544</v>
      </c>
      <c r="AH725">
        <v>17</v>
      </c>
      <c r="AI725">
        <v>67.150000000000006</v>
      </c>
      <c r="AJ725">
        <v>327.85</v>
      </c>
    </row>
    <row r="726" spans="1:36" x14ac:dyDescent="0.3">
      <c r="A726">
        <v>725</v>
      </c>
      <c r="B726" t="s">
        <v>2210</v>
      </c>
      <c r="C726" s="2">
        <v>43409</v>
      </c>
      <c r="D726" s="3">
        <v>0.26250000000000001</v>
      </c>
      <c r="E726" t="s">
        <v>1482</v>
      </c>
      <c r="F726">
        <v>2</v>
      </c>
      <c r="G726">
        <v>2018</v>
      </c>
      <c r="H726">
        <v>5</v>
      </c>
      <c r="I726">
        <v>11</v>
      </c>
      <c r="J726">
        <v>0</v>
      </c>
      <c r="K726">
        <v>0</v>
      </c>
      <c r="L726">
        <v>5</v>
      </c>
      <c r="M726">
        <v>0</v>
      </c>
      <c r="N726">
        <v>1</v>
      </c>
      <c r="O726">
        <v>0</v>
      </c>
      <c r="P726">
        <v>0</v>
      </c>
      <c r="Q726">
        <v>0</v>
      </c>
      <c r="R726">
        <v>1</v>
      </c>
      <c r="S726" t="s">
        <v>2211</v>
      </c>
      <c r="T726" t="s">
        <v>36</v>
      </c>
      <c r="U726" t="s">
        <v>584</v>
      </c>
      <c r="V726" t="s">
        <v>38</v>
      </c>
      <c r="W726">
        <v>1</v>
      </c>
      <c r="X726" t="s">
        <v>39</v>
      </c>
      <c r="Y726">
        <v>385</v>
      </c>
      <c r="Z726">
        <v>65</v>
      </c>
      <c r="AA726" t="s">
        <v>159</v>
      </c>
      <c r="AB726" t="s">
        <v>160</v>
      </c>
      <c r="AC726">
        <v>110029</v>
      </c>
      <c r="AD726" t="s">
        <v>42</v>
      </c>
      <c r="AE726">
        <v>450</v>
      </c>
      <c r="AF726" t="s">
        <v>585</v>
      </c>
      <c r="AG726" t="s">
        <v>586</v>
      </c>
      <c r="AH726">
        <v>13</v>
      </c>
      <c r="AI726">
        <v>50.05</v>
      </c>
      <c r="AJ726">
        <v>334.95</v>
      </c>
    </row>
    <row r="727" spans="1:36" x14ac:dyDescent="0.3">
      <c r="A727">
        <v>726</v>
      </c>
      <c r="B727" t="s">
        <v>2212</v>
      </c>
      <c r="C727" s="2">
        <v>43409</v>
      </c>
      <c r="D727" s="3">
        <v>0.6875</v>
      </c>
      <c r="E727" t="s">
        <v>1482</v>
      </c>
      <c r="F727">
        <v>2</v>
      </c>
      <c r="G727">
        <v>2018</v>
      </c>
      <c r="H727">
        <v>5</v>
      </c>
      <c r="I727">
        <v>11</v>
      </c>
      <c r="J727">
        <v>0</v>
      </c>
      <c r="K727">
        <v>0</v>
      </c>
      <c r="L727">
        <v>5</v>
      </c>
      <c r="M727">
        <v>0</v>
      </c>
      <c r="N727">
        <v>0</v>
      </c>
      <c r="O727">
        <v>0</v>
      </c>
      <c r="P727">
        <v>1</v>
      </c>
      <c r="Q727">
        <v>0</v>
      </c>
      <c r="R727">
        <v>1</v>
      </c>
      <c r="S727" t="s">
        <v>2213</v>
      </c>
      <c r="T727" t="s">
        <v>36</v>
      </c>
      <c r="U727" t="s">
        <v>1875</v>
      </c>
      <c r="V727" t="s">
        <v>38</v>
      </c>
      <c r="W727">
        <v>1</v>
      </c>
      <c r="X727" t="s">
        <v>39</v>
      </c>
      <c r="Y727">
        <v>370</v>
      </c>
      <c r="Z727">
        <v>65</v>
      </c>
      <c r="AA727" t="s">
        <v>1983</v>
      </c>
      <c r="AB727" t="s">
        <v>106</v>
      </c>
      <c r="AC727">
        <v>204101</v>
      </c>
      <c r="AD727" t="s">
        <v>51</v>
      </c>
      <c r="AE727">
        <v>435</v>
      </c>
      <c r="AF727" t="s">
        <v>1876</v>
      </c>
      <c r="AG727" t="s">
        <v>1877</v>
      </c>
      <c r="AH727">
        <v>17</v>
      </c>
      <c r="AI727">
        <v>62.9</v>
      </c>
      <c r="AJ727">
        <v>307.10000000000002</v>
      </c>
    </row>
    <row r="728" spans="1:36" x14ac:dyDescent="0.3">
      <c r="A728">
        <v>727</v>
      </c>
      <c r="B728" t="s">
        <v>2214</v>
      </c>
      <c r="C728" s="2">
        <v>43409</v>
      </c>
      <c r="D728" s="3">
        <v>0.69513888888888886</v>
      </c>
      <c r="E728" t="s">
        <v>1482</v>
      </c>
      <c r="F728">
        <v>2</v>
      </c>
      <c r="G728">
        <v>2018</v>
      </c>
      <c r="H728">
        <v>5</v>
      </c>
      <c r="I728">
        <v>11</v>
      </c>
      <c r="J728">
        <v>0</v>
      </c>
      <c r="K728">
        <v>0</v>
      </c>
      <c r="L728">
        <v>5</v>
      </c>
      <c r="M728">
        <v>0</v>
      </c>
      <c r="N728">
        <v>0</v>
      </c>
      <c r="O728">
        <v>0</v>
      </c>
      <c r="P728">
        <v>1</v>
      </c>
      <c r="Q728">
        <v>0</v>
      </c>
      <c r="R728">
        <v>1</v>
      </c>
      <c r="S728" t="s">
        <v>2215</v>
      </c>
      <c r="T728" t="s">
        <v>36</v>
      </c>
      <c r="U728" t="s">
        <v>382</v>
      </c>
      <c r="V728" t="s">
        <v>38</v>
      </c>
      <c r="W728">
        <v>1</v>
      </c>
      <c r="X728" t="s">
        <v>39</v>
      </c>
      <c r="Y728">
        <v>499</v>
      </c>
      <c r="Z728">
        <v>65</v>
      </c>
      <c r="AA728" t="s">
        <v>2216</v>
      </c>
      <c r="AB728" t="s">
        <v>608</v>
      </c>
      <c r="AC728">
        <v>152001</v>
      </c>
      <c r="AD728" t="s">
        <v>51</v>
      </c>
      <c r="AE728">
        <v>564</v>
      </c>
      <c r="AF728" t="s">
        <v>383</v>
      </c>
      <c r="AG728" t="s">
        <v>384</v>
      </c>
      <c r="AH728">
        <v>17</v>
      </c>
      <c r="AI728">
        <v>84.83</v>
      </c>
      <c r="AJ728">
        <v>414.17</v>
      </c>
    </row>
    <row r="729" spans="1:36" x14ac:dyDescent="0.3">
      <c r="A729">
        <v>728</v>
      </c>
      <c r="B729" t="s">
        <v>2217</v>
      </c>
      <c r="C729" s="2">
        <v>43409</v>
      </c>
      <c r="D729" s="3">
        <v>0.70624999999999993</v>
      </c>
      <c r="E729" t="s">
        <v>1482</v>
      </c>
      <c r="F729">
        <v>2</v>
      </c>
      <c r="G729">
        <v>2018</v>
      </c>
      <c r="H729">
        <v>5</v>
      </c>
      <c r="I729">
        <v>11</v>
      </c>
      <c r="J729">
        <v>0</v>
      </c>
      <c r="K729">
        <v>0</v>
      </c>
      <c r="L729">
        <v>5</v>
      </c>
      <c r="M729">
        <v>0</v>
      </c>
      <c r="N729">
        <v>0</v>
      </c>
      <c r="O729">
        <v>0</v>
      </c>
      <c r="P729">
        <v>1</v>
      </c>
      <c r="Q729">
        <v>0</v>
      </c>
      <c r="R729">
        <v>1</v>
      </c>
      <c r="S729" t="s">
        <v>2218</v>
      </c>
      <c r="T729" t="s">
        <v>36</v>
      </c>
      <c r="U729" t="s">
        <v>1870</v>
      </c>
      <c r="V729" t="s">
        <v>38</v>
      </c>
      <c r="W729">
        <v>1</v>
      </c>
      <c r="X729" t="s">
        <v>39</v>
      </c>
      <c r="Y729">
        <v>395</v>
      </c>
      <c r="Z729">
        <v>65</v>
      </c>
      <c r="AA729" t="s">
        <v>174</v>
      </c>
      <c r="AB729" t="s">
        <v>122</v>
      </c>
      <c r="AC729">
        <v>400061</v>
      </c>
      <c r="AD729" t="s">
        <v>51</v>
      </c>
      <c r="AE729">
        <v>460</v>
      </c>
      <c r="AF729" t="s">
        <v>1872</v>
      </c>
      <c r="AG729" t="s">
        <v>1544</v>
      </c>
      <c r="AH729">
        <v>17</v>
      </c>
      <c r="AI729">
        <v>67.150000000000006</v>
      </c>
      <c r="AJ729">
        <v>327.85</v>
      </c>
    </row>
    <row r="730" spans="1:36" x14ac:dyDescent="0.3">
      <c r="A730">
        <v>729</v>
      </c>
      <c r="B730" t="s">
        <v>2219</v>
      </c>
      <c r="C730" s="2">
        <v>43439</v>
      </c>
      <c r="D730" s="3">
        <v>0.15902777777777777</v>
      </c>
      <c r="E730" t="s">
        <v>1482</v>
      </c>
      <c r="F730">
        <v>2</v>
      </c>
      <c r="G730">
        <v>2018</v>
      </c>
      <c r="H730">
        <v>5</v>
      </c>
      <c r="I730">
        <v>12</v>
      </c>
      <c r="J730">
        <v>0</v>
      </c>
      <c r="K730">
        <v>0</v>
      </c>
      <c r="L730">
        <v>6</v>
      </c>
      <c r="M730">
        <v>1</v>
      </c>
      <c r="N730">
        <v>0</v>
      </c>
      <c r="O730">
        <v>0</v>
      </c>
      <c r="P730">
        <v>0</v>
      </c>
      <c r="Q730">
        <v>1</v>
      </c>
      <c r="R730">
        <v>1</v>
      </c>
      <c r="S730" t="s">
        <v>2220</v>
      </c>
      <c r="T730" t="s">
        <v>36</v>
      </c>
      <c r="U730" t="s">
        <v>1870</v>
      </c>
      <c r="V730" t="s">
        <v>38</v>
      </c>
      <c r="W730">
        <v>1</v>
      </c>
      <c r="X730" t="s">
        <v>39</v>
      </c>
      <c r="Y730">
        <v>395</v>
      </c>
      <c r="Z730">
        <v>65</v>
      </c>
      <c r="AA730" t="s">
        <v>2221</v>
      </c>
      <c r="AB730" t="s">
        <v>187</v>
      </c>
      <c r="AC730">
        <v>126102</v>
      </c>
      <c r="AD730" t="s">
        <v>51</v>
      </c>
      <c r="AE730">
        <v>460</v>
      </c>
      <c r="AF730" t="s">
        <v>1872</v>
      </c>
      <c r="AG730" t="s">
        <v>1544</v>
      </c>
      <c r="AH730">
        <v>17</v>
      </c>
      <c r="AI730">
        <v>67.150000000000006</v>
      </c>
      <c r="AJ730">
        <v>327.85</v>
      </c>
    </row>
    <row r="731" spans="1:36" x14ac:dyDescent="0.3">
      <c r="A731">
        <v>730</v>
      </c>
      <c r="B731" t="s">
        <v>2219</v>
      </c>
      <c r="C731" s="2">
        <v>43439</v>
      </c>
      <c r="D731" s="3">
        <v>0.15902777777777777</v>
      </c>
      <c r="E731" t="s">
        <v>1482</v>
      </c>
      <c r="F731">
        <v>2</v>
      </c>
      <c r="G731">
        <v>2018</v>
      </c>
      <c r="H731">
        <v>5</v>
      </c>
      <c r="I731">
        <v>12</v>
      </c>
      <c r="J731">
        <v>0</v>
      </c>
      <c r="K731">
        <v>0</v>
      </c>
      <c r="L731">
        <v>6</v>
      </c>
      <c r="M731">
        <v>1</v>
      </c>
      <c r="N731">
        <v>0</v>
      </c>
      <c r="O731">
        <v>0</v>
      </c>
      <c r="P731">
        <v>0</v>
      </c>
      <c r="Q731">
        <v>1</v>
      </c>
      <c r="R731">
        <v>1</v>
      </c>
      <c r="S731" t="s">
        <v>2222</v>
      </c>
      <c r="T731" t="s">
        <v>36</v>
      </c>
      <c r="U731" t="s">
        <v>1875</v>
      </c>
      <c r="V731" t="s">
        <v>38</v>
      </c>
      <c r="W731">
        <v>1</v>
      </c>
      <c r="X731" t="s">
        <v>39</v>
      </c>
      <c r="Y731">
        <v>370</v>
      </c>
      <c r="Z731">
        <v>65</v>
      </c>
      <c r="AA731" t="s">
        <v>2221</v>
      </c>
      <c r="AB731" t="s">
        <v>187</v>
      </c>
      <c r="AC731">
        <v>126102</v>
      </c>
      <c r="AD731" t="s">
        <v>51</v>
      </c>
      <c r="AE731">
        <v>435</v>
      </c>
      <c r="AF731" t="s">
        <v>1876</v>
      </c>
      <c r="AG731" t="s">
        <v>1877</v>
      </c>
      <c r="AH731">
        <v>17</v>
      </c>
      <c r="AI731">
        <v>62.9</v>
      </c>
      <c r="AJ731">
        <v>307.10000000000002</v>
      </c>
    </row>
    <row r="732" spans="1:36" x14ac:dyDescent="0.3">
      <c r="A732">
        <v>731</v>
      </c>
      <c r="B732" t="s">
        <v>2223</v>
      </c>
      <c r="C732" s="2">
        <v>43439</v>
      </c>
      <c r="D732" s="3">
        <v>0.16666666666666666</v>
      </c>
      <c r="E732" t="s">
        <v>1482</v>
      </c>
      <c r="F732">
        <v>2</v>
      </c>
      <c r="G732">
        <v>2018</v>
      </c>
      <c r="H732">
        <v>5</v>
      </c>
      <c r="I732">
        <v>12</v>
      </c>
      <c r="J732">
        <v>0</v>
      </c>
      <c r="K732">
        <v>0</v>
      </c>
      <c r="L732">
        <v>6</v>
      </c>
      <c r="M732">
        <v>1</v>
      </c>
      <c r="N732">
        <v>0</v>
      </c>
      <c r="O732">
        <v>0</v>
      </c>
      <c r="P732">
        <v>0</v>
      </c>
      <c r="Q732">
        <v>1</v>
      </c>
      <c r="R732">
        <v>0</v>
      </c>
      <c r="S732" t="s">
        <v>2224</v>
      </c>
      <c r="T732" t="s">
        <v>47</v>
      </c>
      <c r="U732" t="s">
        <v>1875</v>
      </c>
      <c r="V732" t="s">
        <v>38</v>
      </c>
      <c r="W732">
        <v>1</v>
      </c>
      <c r="X732" t="s">
        <v>39</v>
      </c>
      <c r="Y732">
        <v>370</v>
      </c>
      <c r="Z732">
        <v>65</v>
      </c>
      <c r="AA732" t="s">
        <v>2225</v>
      </c>
      <c r="AB732" t="s">
        <v>308</v>
      </c>
      <c r="AC732">
        <v>452001</v>
      </c>
      <c r="AD732" t="s">
        <v>51</v>
      </c>
      <c r="AE732">
        <v>435</v>
      </c>
      <c r="AF732" t="s">
        <v>1876</v>
      </c>
      <c r="AG732" t="s">
        <v>1877</v>
      </c>
      <c r="AH732">
        <v>17</v>
      </c>
      <c r="AI732">
        <v>62.9</v>
      </c>
      <c r="AJ732">
        <v>307.10000000000002</v>
      </c>
    </row>
    <row r="733" spans="1:36" x14ac:dyDescent="0.3">
      <c r="A733">
        <v>732</v>
      </c>
      <c r="B733" t="s">
        <v>2226</v>
      </c>
      <c r="C733" s="2">
        <v>43439</v>
      </c>
      <c r="D733" s="3">
        <v>0.16805555555555554</v>
      </c>
      <c r="E733" t="s">
        <v>1482</v>
      </c>
      <c r="F733">
        <v>2</v>
      </c>
      <c r="G733">
        <v>2018</v>
      </c>
      <c r="H733">
        <v>5</v>
      </c>
      <c r="I733">
        <v>12</v>
      </c>
      <c r="J733">
        <v>0</v>
      </c>
      <c r="K733">
        <v>0</v>
      </c>
      <c r="L733">
        <v>6</v>
      </c>
      <c r="M733">
        <v>1</v>
      </c>
      <c r="N733">
        <v>0</v>
      </c>
      <c r="O733">
        <v>0</v>
      </c>
      <c r="P733">
        <v>0</v>
      </c>
      <c r="Q733">
        <v>1</v>
      </c>
      <c r="R733">
        <v>1</v>
      </c>
      <c r="S733" t="s">
        <v>2227</v>
      </c>
      <c r="T733" t="s">
        <v>36</v>
      </c>
      <c r="U733" t="s">
        <v>1870</v>
      </c>
      <c r="V733" t="s">
        <v>38</v>
      </c>
      <c r="W733">
        <v>1</v>
      </c>
      <c r="X733" t="s">
        <v>39</v>
      </c>
      <c r="Y733">
        <v>395</v>
      </c>
      <c r="Z733">
        <v>65</v>
      </c>
      <c r="AA733" t="s">
        <v>2225</v>
      </c>
      <c r="AB733" t="s">
        <v>308</v>
      </c>
      <c r="AC733">
        <v>452001</v>
      </c>
      <c r="AD733" t="s">
        <v>51</v>
      </c>
      <c r="AE733">
        <v>460</v>
      </c>
      <c r="AF733" t="s">
        <v>1872</v>
      </c>
      <c r="AG733" t="s">
        <v>1544</v>
      </c>
      <c r="AH733">
        <v>17</v>
      </c>
      <c r="AI733">
        <v>67.150000000000006</v>
      </c>
      <c r="AJ733">
        <v>327.85</v>
      </c>
    </row>
    <row r="734" spans="1:36" x14ac:dyDescent="0.3">
      <c r="A734">
        <v>733</v>
      </c>
      <c r="B734" t="s">
        <v>2228</v>
      </c>
      <c r="C734" s="2">
        <v>43439</v>
      </c>
      <c r="D734" s="3">
        <v>0.30763888888888891</v>
      </c>
      <c r="E734" t="s">
        <v>1482</v>
      </c>
      <c r="F734">
        <v>2</v>
      </c>
      <c r="G734">
        <v>2018</v>
      </c>
      <c r="H734">
        <v>5</v>
      </c>
      <c r="I734">
        <v>12</v>
      </c>
      <c r="J734">
        <v>0</v>
      </c>
      <c r="K734">
        <v>0</v>
      </c>
      <c r="L734">
        <v>6</v>
      </c>
      <c r="M734">
        <v>1</v>
      </c>
      <c r="N734">
        <v>1</v>
      </c>
      <c r="O734">
        <v>0</v>
      </c>
      <c r="P734">
        <v>0</v>
      </c>
      <c r="Q734">
        <v>0</v>
      </c>
      <c r="R734">
        <v>1</v>
      </c>
      <c r="S734" t="s">
        <v>2229</v>
      </c>
      <c r="T734" t="s">
        <v>36</v>
      </c>
      <c r="U734" t="s">
        <v>1875</v>
      </c>
      <c r="V734" t="s">
        <v>38</v>
      </c>
      <c r="W734">
        <v>1</v>
      </c>
      <c r="X734" t="s">
        <v>39</v>
      </c>
      <c r="Y734">
        <v>370</v>
      </c>
      <c r="Z734">
        <v>65</v>
      </c>
      <c r="AA734" t="s">
        <v>2230</v>
      </c>
      <c r="AB734" t="s">
        <v>187</v>
      </c>
      <c r="AC734">
        <v>124507</v>
      </c>
      <c r="AD734" t="s">
        <v>51</v>
      </c>
      <c r="AE734">
        <v>435</v>
      </c>
      <c r="AF734" t="s">
        <v>1876</v>
      </c>
      <c r="AG734" t="s">
        <v>1877</v>
      </c>
      <c r="AH734">
        <v>17</v>
      </c>
      <c r="AI734">
        <v>62.9</v>
      </c>
      <c r="AJ734">
        <v>307.10000000000002</v>
      </c>
    </row>
    <row r="735" spans="1:36" x14ac:dyDescent="0.3">
      <c r="A735">
        <v>734</v>
      </c>
      <c r="B735" t="s">
        <v>2231</v>
      </c>
      <c r="C735" s="2">
        <v>43439</v>
      </c>
      <c r="D735" s="3">
        <v>0.33749999999999997</v>
      </c>
      <c r="E735" t="s">
        <v>1482</v>
      </c>
      <c r="F735">
        <v>2</v>
      </c>
      <c r="G735">
        <v>2018</v>
      </c>
      <c r="H735">
        <v>5</v>
      </c>
      <c r="I735">
        <v>12</v>
      </c>
      <c r="J735">
        <v>0</v>
      </c>
      <c r="K735">
        <v>0</v>
      </c>
      <c r="L735">
        <v>6</v>
      </c>
      <c r="M735">
        <v>1</v>
      </c>
      <c r="N735">
        <v>1</v>
      </c>
      <c r="O735">
        <v>0</v>
      </c>
      <c r="P735">
        <v>0</v>
      </c>
      <c r="Q735">
        <v>0</v>
      </c>
      <c r="R735">
        <v>0</v>
      </c>
      <c r="S735" t="s">
        <v>2232</v>
      </c>
      <c r="T735" t="s">
        <v>47</v>
      </c>
      <c r="U735" t="s">
        <v>1875</v>
      </c>
      <c r="V735" t="s">
        <v>38</v>
      </c>
      <c r="W735">
        <v>1</v>
      </c>
      <c r="X735" t="s">
        <v>39</v>
      </c>
      <c r="Y735">
        <v>370</v>
      </c>
      <c r="Z735">
        <v>65</v>
      </c>
      <c r="AA735" t="s">
        <v>152</v>
      </c>
      <c r="AB735" t="s">
        <v>122</v>
      </c>
      <c r="AC735">
        <v>422011</v>
      </c>
      <c r="AD735" t="s">
        <v>51</v>
      </c>
      <c r="AE735">
        <v>435</v>
      </c>
      <c r="AF735" t="s">
        <v>1876</v>
      </c>
      <c r="AG735" t="s">
        <v>1877</v>
      </c>
      <c r="AH735">
        <v>17</v>
      </c>
      <c r="AI735">
        <v>62.9</v>
      </c>
      <c r="AJ735">
        <v>307.10000000000002</v>
      </c>
    </row>
    <row r="736" spans="1:36" x14ac:dyDescent="0.3">
      <c r="A736">
        <v>735</v>
      </c>
      <c r="B736" t="s">
        <v>2233</v>
      </c>
      <c r="C736" s="2">
        <v>43439</v>
      </c>
      <c r="D736" s="3">
        <v>0.3756944444444445</v>
      </c>
      <c r="E736" t="s">
        <v>1482</v>
      </c>
      <c r="F736">
        <v>2</v>
      </c>
      <c r="G736">
        <v>2018</v>
      </c>
      <c r="H736">
        <v>5</v>
      </c>
      <c r="I736">
        <v>12</v>
      </c>
      <c r="J736">
        <v>0</v>
      </c>
      <c r="K736">
        <v>0</v>
      </c>
      <c r="L736">
        <v>6</v>
      </c>
      <c r="M736">
        <v>1</v>
      </c>
      <c r="N736">
        <v>1</v>
      </c>
      <c r="O736">
        <v>0</v>
      </c>
      <c r="P736">
        <v>0</v>
      </c>
      <c r="Q736">
        <v>0</v>
      </c>
      <c r="R736">
        <v>1</v>
      </c>
      <c r="S736" t="s">
        <v>2234</v>
      </c>
      <c r="T736" t="s">
        <v>36</v>
      </c>
      <c r="U736" t="s">
        <v>1875</v>
      </c>
      <c r="V736" t="s">
        <v>38</v>
      </c>
      <c r="W736">
        <v>1</v>
      </c>
      <c r="X736" t="s">
        <v>39</v>
      </c>
      <c r="Y736">
        <v>370</v>
      </c>
      <c r="Z736">
        <v>65</v>
      </c>
      <c r="AA736" t="s">
        <v>842</v>
      </c>
      <c r="AB736" t="s">
        <v>122</v>
      </c>
      <c r="AC736">
        <v>411044</v>
      </c>
      <c r="AD736" t="s">
        <v>51</v>
      </c>
      <c r="AE736">
        <v>435</v>
      </c>
      <c r="AF736" t="s">
        <v>1876</v>
      </c>
      <c r="AG736" t="s">
        <v>1877</v>
      </c>
      <c r="AH736">
        <v>17</v>
      </c>
      <c r="AI736">
        <v>62.9</v>
      </c>
      <c r="AJ736">
        <v>307.10000000000002</v>
      </c>
    </row>
    <row r="737" spans="1:36" x14ac:dyDescent="0.3">
      <c r="A737">
        <v>736</v>
      </c>
      <c r="B737" t="s">
        <v>2235</v>
      </c>
      <c r="C737" s="2">
        <v>43439</v>
      </c>
      <c r="D737" s="3">
        <v>0.42569444444444443</v>
      </c>
      <c r="E737" t="s">
        <v>1482</v>
      </c>
      <c r="F737">
        <v>2</v>
      </c>
      <c r="G737">
        <v>2018</v>
      </c>
      <c r="H737">
        <v>5</v>
      </c>
      <c r="I737">
        <v>12</v>
      </c>
      <c r="J737">
        <v>0</v>
      </c>
      <c r="K737">
        <v>0</v>
      </c>
      <c r="L737">
        <v>6</v>
      </c>
      <c r="M737">
        <v>1</v>
      </c>
      <c r="N737">
        <v>1</v>
      </c>
      <c r="O737">
        <v>0</v>
      </c>
      <c r="P737">
        <v>0</v>
      </c>
      <c r="Q737">
        <v>0</v>
      </c>
      <c r="R737">
        <v>0</v>
      </c>
      <c r="S737" t="s">
        <v>2236</v>
      </c>
      <c r="T737" t="s">
        <v>47</v>
      </c>
      <c r="U737" t="s">
        <v>1875</v>
      </c>
      <c r="V737" t="s">
        <v>38</v>
      </c>
      <c r="W737">
        <v>1</v>
      </c>
      <c r="X737" t="s">
        <v>39</v>
      </c>
      <c r="Y737">
        <v>370</v>
      </c>
      <c r="Z737">
        <v>65</v>
      </c>
      <c r="AA737" t="s">
        <v>370</v>
      </c>
      <c r="AB737" t="s">
        <v>126</v>
      </c>
      <c r="AC737">
        <v>313001</v>
      </c>
      <c r="AD737" t="s">
        <v>51</v>
      </c>
      <c r="AE737">
        <v>435</v>
      </c>
      <c r="AF737" t="s">
        <v>1876</v>
      </c>
      <c r="AG737" t="s">
        <v>1877</v>
      </c>
      <c r="AH737">
        <v>17</v>
      </c>
      <c r="AI737">
        <v>62.9</v>
      </c>
      <c r="AJ737">
        <v>307.10000000000002</v>
      </c>
    </row>
    <row r="738" spans="1:36" x14ac:dyDescent="0.3">
      <c r="A738">
        <v>737</v>
      </c>
      <c r="B738" t="s">
        <v>2237</v>
      </c>
      <c r="C738" s="2">
        <v>43439</v>
      </c>
      <c r="D738" s="3">
        <v>0.53611111111111109</v>
      </c>
      <c r="E738" t="s">
        <v>1482</v>
      </c>
      <c r="F738">
        <v>2</v>
      </c>
      <c r="G738">
        <v>2018</v>
      </c>
      <c r="H738">
        <v>5</v>
      </c>
      <c r="I738">
        <v>12</v>
      </c>
      <c r="J738">
        <v>0</v>
      </c>
      <c r="K738">
        <v>0</v>
      </c>
      <c r="L738">
        <v>6</v>
      </c>
      <c r="M738">
        <v>1</v>
      </c>
      <c r="N738">
        <v>0</v>
      </c>
      <c r="O738">
        <v>1</v>
      </c>
      <c r="P738">
        <v>0</v>
      </c>
      <c r="Q738">
        <v>0</v>
      </c>
      <c r="R738">
        <v>1</v>
      </c>
      <c r="S738" t="s">
        <v>2238</v>
      </c>
      <c r="T738" t="s">
        <v>36</v>
      </c>
      <c r="U738" t="s">
        <v>1875</v>
      </c>
      <c r="V738" t="s">
        <v>38</v>
      </c>
      <c r="W738">
        <v>1</v>
      </c>
      <c r="X738" t="s">
        <v>39</v>
      </c>
      <c r="Y738">
        <v>370</v>
      </c>
      <c r="Z738">
        <v>65</v>
      </c>
      <c r="AA738" t="s">
        <v>509</v>
      </c>
      <c r="AB738" t="s">
        <v>187</v>
      </c>
      <c r="AC738">
        <v>122052</v>
      </c>
      <c r="AD738" t="s">
        <v>51</v>
      </c>
      <c r="AE738">
        <v>435</v>
      </c>
      <c r="AF738" t="s">
        <v>1876</v>
      </c>
      <c r="AG738" t="s">
        <v>1877</v>
      </c>
      <c r="AH738">
        <v>17</v>
      </c>
      <c r="AI738">
        <v>62.9</v>
      </c>
      <c r="AJ738">
        <v>307.10000000000002</v>
      </c>
    </row>
    <row r="739" spans="1:36" x14ac:dyDescent="0.3">
      <c r="A739">
        <v>738</v>
      </c>
      <c r="B739" t="s">
        <v>2239</v>
      </c>
      <c r="C739" s="2">
        <v>43439</v>
      </c>
      <c r="D739" s="3">
        <v>0.54999999999999993</v>
      </c>
      <c r="E739" t="s">
        <v>1482</v>
      </c>
      <c r="F739">
        <v>2</v>
      </c>
      <c r="G739">
        <v>2018</v>
      </c>
      <c r="H739">
        <v>5</v>
      </c>
      <c r="I739">
        <v>12</v>
      </c>
      <c r="J739">
        <v>0</v>
      </c>
      <c r="K739">
        <v>0</v>
      </c>
      <c r="L739">
        <v>6</v>
      </c>
      <c r="M739">
        <v>1</v>
      </c>
      <c r="N739">
        <v>0</v>
      </c>
      <c r="O739">
        <v>1</v>
      </c>
      <c r="P739">
        <v>0</v>
      </c>
      <c r="Q739">
        <v>0</v>
      </c>
      <c r="R739">
        <v>0</v>
      </c>
      <c r="S739" t="s">
        <v>2240</v>
      </c>
      <c r="T739" t="s">
        <v>47</v>
      </c>
      <c r="U739" t="s">
        <v>1875</v>
      </c>
      <c r="V739" t="s">
        <v>38</v>
      </c>
      <c r="W739">
        <v>1</v>
      </c>
      <c r="X739" t="s">
        <v>39</v>
      </c>
      <c r="Y739">
        <v>370</v>
      </c>
      <c r="Z739">
        <v>65</v>
      </c>
      <c r="AA739" t="s">
        <v>159</v>
      </c>
      <c r="AB739" t="s">
        <v>159</v>
      </c>
      <c r="AC739">
        <v>110059</v>
      </c>
      <c r="AD739" t="s">
        <v>51</v>
      </c>
      <c r="AE739">
        <v>435</v>
      </c>
      <c r="AF739" t="s">
        <v>1876</v>
      </c>
      <c r="AG739" t="s">
        <v>1877</v>
      </c>
      <c r="AH739">
        <v>17</v>
      </c>
      <c r="AI739">
        <v>62.9</v>
      </c>
      <c r="AJ739">
        <v>307.10000000000002</v>
      </c>
    </row>
    <row r="740" spans="1:36" x14ac:dyDescent="0.3">
      <c r="A740">
        <v>739</v>
      </c>
      <c r="B740" t="s">
        <v>2241</v>
      </c>
      <c r="C740" s="2">
        <v>43439</v>
      </c>
      <c r="D740" s="3">
        <v>0.6</v>
      </c>
      <c r="E740" t="s">
        <v>1482</v>
      </c>
      <c r="F740">
        <v>2</v>
      </c>
      <c r="G740">
        <v>2018</v>
      </c>
      <c r="H740">
        <v>5</v>
      </c>
      <c r="I740">
        <v>12</v>
      </c>
      <c r="J740">
        <v>0</v>
      </c>
      <c r="K740">
        <v>0</v>
      </c>
      <c r="L740">
        <v>6</v>
      </c>
      <c r="M740">
        <v>1</v>
      </c>
      <c r="N740">
        <v>0</v>
      </c>
      <c r="O740">
        <v>1</v>
      </c>
      <c r="P740">
        <v>0</v>
      </c>
      <c r="Q740">
        <v>0</v>
      </c>
      <c r="R740">
        <v>1</v>
      </c>
      <c r="S740" t="s">
        <v>2242</v>
      </c>
      <c r="T740" t="s">
        <v>36</v>
      </c>
      <c r="U740" t="s">
        <v>1870</v>
      </c>
      <c r="V740" t="s">
        <v>38</v>
      </c>
      <c r="W740">
        <v>1</v>
      </c>
      <c r="X740" t="s">
        <v>39</v>
      </c>
      <c r="Y740">
        <v>395</v>
      </c>
      <c r="Z740">
        <v>65</v>
      </c>
      <c r="AA740" t="s">
        <v>2243</v>
      </c>
      <c r="AB740" t="s">
        <v>126</v>
      </c>
      <c r="AC740">
        <v>343041</v>
      </c>
      <c r="AD740" t="s">
        <v>51</v>
      </c>
      <c r="AE740">
        <v>460</v>
      </c>
      <c r="AF740" t="s">
        <v>1872</v>
      </c>
      <c r="AG740" t="s">
        <v>1544</v>
      </c>
      <c r="AH740">
        <v>17</v>
      </c>
      <c r="AI740">
        <v>67.150000000000006</v>
      </c>
      <c r="AJ740">
        <v>327.85</v>
      </c>
    </row>
    <row r="741" spans="1:36" x14ac:dyDescent="0.3">
      <c r="A741">
        <v>740</v>
      </c>
      <c r="B741" t="s">
        <v>2244</v>
      </c>
      <c r="C741" t="s">
        <v>2245</v>
      </c>
      <c r="D741" s="3">
        <v>0.12361111111111112</v>
      </c>
      <c r="E741" t="s">
        <v>1482</v>
      </c>
      <c r="F741">
        <v>2</v>
      </c>
      <c r="G741">
        <v>2018</v>
      </c>
      <c r="H741">
        <v>5</v>
      </c>
      <c r="I741">
        <v>13</v>
      </c>
      <c r="J741">
        <v>0</v>
      </c>
      <c r="K741">
        <v>0</v>
      </c>
      <c r="L741">
        <v>7</v>
      </c>
      <c r="M741">
        <v>1</v>
      </c>
      <c r="N741">
        <v>0</v>
      </c>
      <c r="O741">
        <v>0</v>
      </c>
      <c r="P741">
        <v>0</v>
      </c>
      <c r="Q741">
        <v>1</v>
      </c>
      <c r="R741">
        <v>1</v>
      </c>
      <c r="S741" t="s">
        <v>2246</v>
      </c>
      <c r="T741" t="s">
        <v>36</v>
      </c>
      <c r="U741" t="s">
        <v>1870</v>
      </c>
      <c r="V741" t="s">
        <v>38</v>
      </c>
      <c r="W741">
        <v>1</v>
      </c>
      <c r="X741" t="s">
        <v>39</v>
      </c>
      <c r="Y741">
        <v>395</v>
      </c>
      <c r="Z741">
        <v>65</v>
      </c>
      <c r="AA741" t="s">
        <v>555</v>
      </c>
      <c r="AB741" t="s">
        <v>126</v>
      </c>
      <c r="AC741">
        <v>302017</v>
      </c>
      <c r="AD741" t="s">
        <v>51</v>
      </c>
      <c r="AE741">
        <v>460</v>
      </c>
      <c r="AF741" t="s">
        <v>1872</v>
      </c>
      <c r="AG741" t="s">
        <v>1544</v>
      </c>
      <c r="AH741">
        <v>17</v>
      </c>
      <c r="AI741">
        <v>67.150000000000006</v>
      </c>
      <c r="AJ741">
        <v>327.85</v>
      </c>
    </row>
    <row r="742" spans="1:36" x14ac:dyDescent="0.3">
      <c r="A742">
        <v>741</v>
      </c>
      <c r="B742" t="s">
        <v>2247</v>
      </c>
      <c r="C742" t="s">
        <v>2245</v>
      </c>
      <c r="D742" s="3">
        <v>0.17013888888888887</v>
      </c>
      <c r="E742" t="s">
        <v>1482</v>
      </c>
      <c r="F742">
        <v>2</v>
      </c>
      <c r="G742">
        <v>2018</v>
      </c>
      <c r="H742">
        <v>5</v>
      </c>
      <c r="I742">
        <v>13</v>
      </c>
      <c r="J742">
        <v>0</v>
      </c>
      <c r="K742">
        <v>0</v>
      </c>
      <c r="L742">
        <v>7</v>
      </c>
      <c r="M742">
        <v>1</v>
      </c>
      <c r="N742">
        <v>0</v>
      </c>
      <c r="O742">
        <v>0</v>
      </c>
      <c r="P742">
        <v>0</v>
      </c>
      <c r="Q742">
        <v>1</v>
      </c>
      <c r="R742">
        <v>0</v>
      </c>
      <c r="S742" t="s">
        <v>2248</v>
      </c>
      <c r="T742" t="s">
        <v>47</v>
      </c>
      <c r="U742" t="s">
        <v>1870</v>
      </c>
      <c r="V742" t="s">
        <v>38</v>
      </c>
      <c r="W742">
        <v>1</v>
      </c>
      <c r="X742" t="s">
        <v>39</v>
      </c>
      <c r="Y742">
        <v>395</v>
      </c>
      <c r="Z742">
        <v>65</v>
      </c>
      <c r="AA742" t="s">
        <v>2249</v>
      </c>
      <c r="AB742" t="s">
        <v>608</v>
      </c>
      <c r="AC742">
        <v>144602</v>
      </c>
      <c r="AD742" t="s">
        <v>51</v>
      </c>
      <c r="AE742">
        <v>460</v>
      </c>
      <c r="AF742" t="s">
        <v>1872</v>
      </c>
      <c r="AG742" t="s">
        <v>1544</v>
      </c>
      <c r="AH742">
        <v>17</v>
      </c>
      <c r="AI742">
        <v>67.150000000000006</v>
      </c>
      <c r="AJ742">
        <v>327.85</v>
      </c>
    </row>
    <row r="743" spans="1:36" x14ac:dyDescent="0.3">
      <c r="A743">
        <v>742</v>
      </c>
      <c r="B743" t="s">
        <v>2250</v>
      </c>
      <c r="C743" t="s">
        <v>2245</v>
      </c>
      <c r="D743" s="3">
        <v>0.17361111111111113</v>
      </c>
      <c r="E743" t="s">
        <v>1482</v>
      </c>
      <c r="F743">
        <v>2</v>
      </c>
      <c r="G743">
        <v>2018</v>
      </c>
      <c r="H743">
        <v>5</v>
      </c>
      <c r="I743">
        <v>13</v>
      </c>
      <c r="J743">
        <v>0</v>
      </c>
      <c r="K743">
        <v>0</v>
      </c>
      <c r="L743">
        <v>7</v>
      </c>
      <c r="M743">
        <v>1</v>
      </c>
      <c r="N743">
        <v>0</v>
      </c>
      <c r="O743">
        <v>0</v>
      </c>
      <c r="P743">
        <v>0</v>
      </c>
      <c r="Q743">
        <v>1</v>
      </c>
      <c r="R743">
        <v>1</v>
      </c>
      <c r="S743" t="s">
        <v>2251</v>
      </c>
      <c r="T743" t="s">
        <v>36</v>
      </c>
      <c r="U743" t="s">
        <v>2252</v>
      </c>
      <c r="V743" t="s">
        <v>38</v>
      </c>
      <c r="W743">
        <v>1</v>
      </c>
      <c r="X743" t="s">
        <v>39</v>
      </c>
      <c r="Y743">
        <v>460</v>
      </c>
      <c r="Z743">
        <v>65</v>
      </c>
      <c r="AA743" t="s">
        <v>121</v>
      </c>
      <c r="AB743" t="s">
        <v>122</v>
      </c>
      <c r="AC743">
        <v>400703</v>
      </c>
      <c r="AD743" t="s">
        <v>51</v>
      </c>
      <c r="AE743">
        <v>525</v>
      </c>
      <c r="AF743" t="s">
        <v>440</v>
      </c>
      <c r="AG743" t="s">
        <v>241</v>
      </c>
      <c r="AH743">
        <v>17</v>
      </c>
      <c r="AI743">
        <v>78.2</v>
      </c>
      <c r="AJ743">
        <v>381.8</v>
      </c>
    </row>
    <row r="744" spans="1:36" x14ac:dyDescent="0.3">
      <c r="A744">
        <v>743</v>
      </c>
      <c r="B744" t="s">
        <v>2253</v>
      </c>
      <c r="C744" t="s">
        <v>2245</v>
      </c>
      <c r="D744" s="3">
        <v>0.1763888888888889</v>
      </c>
      <c r="E744" t="s">
        <v>1482</v>
      </c>
      <c r="F744">
        <v>2</v>
      </c>
      <c r="G744">
        <v>2018</v>
      </c>
      <c r="H744">
        <v>5</v>
      </c>
      <c r="I744">
        <v>13</v>
      </c>
      <c r="J744">
        <v>0</v>
      </c>
      <c r="K744">
        <v>0</v>
      </c>
      <c r="L744">
        <v>7</v>
      </c>
      <c r="M744">
        <v>1</v>
      </c>
      <c r="N744">
        <v>0</v>
      </c>
      <c r="O744">
        <v>0</v>
      </c>
      <c r="P744">
        <v>0</v>
      </c>
      <c r="Q744">
        <v>1</v>
      </c>
      <c r="R744">
        <v>1</v>
      </c>
      <c r="S744" t="s">
        <v>2254</v>
      </c>
      <c r="T744" t="s">
        <v>36</v>
      </c>
      <c r="U744" t="s">
        <v>1870</v>
      </c>
      <c r="V744" t="s">
        <v>38</v>
      </c>
      <c r="W744">
        <v>1</v>
      </c>
      <c r="X744" t="s">
        <v>39</v>
      </c>
      <c r="Y744">
        <v>395</v>
      </c>
      <c r="Z744">
        <v>65</v>
      </c>
      <c r="AA744" t="s">
        <v>517</v>
      </c>
      <c r="AB744" t="s">
        <v>308</v>
      </c>
      <c r="AC744">
        <v>452001</v>
      </c>
      <c r="AD744" t="s">
        <v>51</v>
      </c>
      <c r="AE744">
        <v>460</v>
      </c>
      <c r="AF744" t="s">
        <v>1872</v>
      </c>
      <c r="AG744" t="s">
        <v>1544</v>
      </c>
      <c r="AH744">
        <v>17</v>
      </c>
      <c r="AI744">
        <v>67.150000000000006</v>
      </c>
      <c r="AJ744">
        <v>327.85</v>
      </c>
    </row>
    <row r="745" spans="1:36" x14ac:dyDescent="0.3">
      <c r="A745">
        <v>744</v>
      </c>
      <c r="B745" t="s">
        <v>2255</v>
      </c>
      <c r="C745" t="s">
        <v>2245</v>
      </c>
      <c r="D745" s="3">
        <v>0.33819444444444446</v>
      </c>
      <c r="E745" t="s">
        <v>1482</v>
      </c>
      <c r="F745">
        <v>2</v>
      </c>
      <c r="G745">
        <v>2018</v>
      </c>
      <c r="H745">
        <v>5</v>
      </c>
      <c r="I745">
        <v>13</v>
      </c>
      <c r="J745">
        <v>0</v>
      </c>
      <c r="K745">
        <v>0</v>
      </c>
      <c r="L745">
        <v>7</v>
      </c>
      <c r="M745">
        <v>1</v>
      </c>
      <c r="N745">
        <v>1</v>
      </c>
      <c r="O745">
        <v>0</v>
      </c>
      <c r="P745">
        <v>0</v>
      </c>
      <c r="Q745">
        <v>0</v>
      </c>
      <c r="R745">
        <v>1</v>
      </c>
      <c r="S745" t="s">
        <v>2256</v>
      </c>
      <c r="T745" t="s">
        <v>36</v>
      </c>
      <c r="U745" t="s">
        <v>1870</v>
      </c>
      <c r="V745" t="s">
        <v>38</v>
      </c>
      <c r="W745">
        <v>1</v>
      </c>
      <c r="X745" t="s">
        <v>39</v>
      </c>
      <c r="Y745">
        <v>395</v>
      </c>
      <c r="Z745">
        <v>65</v>
      </c>
      <c r="AA745" t="s">
        <v>2257</v>
      </c>
      <c r="AB745" t="s">
        <v>2258</v>
      </c>
      <c r="AC745">
        <v>250004</v>
      </c>
      <c r="AD745" t="s">
        <v>51</v>
      </c>
      <c r="AE745">
        <v>460</v>
      </c>
      <c r="AF745" t="s">
        <v>1872</v>
      </c>
      <c r="AG745" t="s">
        <v>1544</v>
      </c>
      <c r="AH745">
        <v>17</v>
      </c>
      <c r="AI745">
        <v>67.150000000000006</v>
      </c>
      <c r="AJ745">
        <v>327.85</v>
      </c>
    </row>
    <row r="746" spans="1:36" x14ac:dyDescent="0.3">
      <c r="A746">
        <v>745</v>
      </c>
      <c r="B746" t="s">
        <v>2259</v>
      </c>
      <c r="C746" t="s">
        <v>2245</v>
      </c>
      <c r="D746" s="3">
        <v>0.3576388888888889</v>
      </c>
      <c r="E746" t="s">
        <v>1482</v>
      </c>
      <c r="F746">
        <v>2</v>
      </c>
      <c r="G746">
        <v>2018</v>
      </c>
      <c r="H746">
        <v>5</v>
      </c>
      <c r="I746">
        <v>13</v>
      </c>
      <c r="J746">
        <v>0</v>
      </c>
      <c r="K746">
        <v>0</v>
      </c>
      <c r="L746">
        <v>7</v>
      </c>
      <c r="M746">
        <v>1</v>
      </c>
      <c r="N746">
        <v>1</v>
      </c>
      <c r="O746">
        <v>0</v>
      </c>
      <c r="P746">
        <v>0</v>
      </c>
      <c r="Q746">
        <v>0</v>
      </c>
      <c r="R746">
        <v>1</v>
      </c>
      <c r="S746" t="s">
        <v>2260</v>
      </c>
      <c r="T746" t="s">
        <v>36</v>
      </c>
      <c r="U746" t="s">
        <v>1870</v>
      </c>
      <c r="V746" t="s">
        <v>38</v>
      </c>
      <c r="W746">
        <v>1</v>
      </c>
      <c r="X746" t="s">
        <v>39</v>
      </c>
      <c r="Y746">
        <v>395</v>
      </c>
      <c r="Z746">
        <v>65</v>
      </c>
      <c r="AA746" t="s">
        <v>270</v>
      </c>
      <c r="AB746" t="s">
        <v>126</v>
      </c>
      <c r="AC746">
        <v>325204</v>
      </c>
      <c r="AD746" t="s">
        <v>51</v>
      </c>
      <c r="AE746">
        <v>460</v>
      </c>
      <c r="AF746" t="s">
        <v>1872</v>
      </c>
      <c r="AG746" t="s">
        <v>1544</v>
      </c>
      <c r="AH746">
        <v>17</v>
      </c>
      <c r="AI746">
        <v>67.150000000000006</v>
      </c>
      <c r="AJ746">
        <v>327.85</v>
      </c>
    </row>
    <row r="747" spans="1:36" x14ac:dyDescent="0.3">
      <c r="A747">
        <v>746</v>
      </c>
      <c r="B747" t="s">
        <v>2261</v>
      </c>
      <c r="C747" t="s">
        <v>2245</v>
      </c>
      <c r="D747" s="3">
        <v>0.37361111111111112</v>
      </c>
      <c r="E747" t="s">
        <v>1482</v>
      </c>
      <c r="F747">
        <v>2</v>
      </c>
      <c r="G747">
        <v>2018</v>
      </c>
      <c r="H747">
        <v>5</v>
      </c>
      <c r="I747">
        <v>13</v>
      </c>
      <c r="J747">
        <v>0</v>
      </c>
      <c r="K747">
        <v>0</v>
      </c>
      <c r="L747">
        <v>7</v>
      </c>
      <c r="M747">
        <v>1</v>
      </c>
      <c r="N747">
        <v>1</v>
      </c>
      <c r="O747">
        <v>0</v>
      </c>
      <c r="P747">
        <v>0</v>
      </c>
      <c r="Q747">
        <v>0</v>
      </c>
      <c r="R747">
        <v>0</v>
      </c>
      <c r="S747" t="s">
        <v>2262</v>
      </c>
      <c r="T747" t="s">
        <v>47</v>
      </c>
      <c r="U747" t="s">
        <v>1875</v>
      </c>
      <c r="V747" t="s">
        <v>38</v>
      </c>
      <c r="W747">
        <v>1</v>
      </c>
      <c r="X747" t="s">
        <v>39</v>
      </c>
      <c r="Y747">
        <v>370</v>
      </c>
      <c r="Z747">
        <v>65</v>
      </c>
      <c r="AA747" t="s">
        <v>737</v>
      </c>
      <c r="AB747" t="s">
        <v>126</v>
      </c>
      <c r="AC747">
        <v>342005</v>
      </c>
      <c r="AD747" t="s">
        <v>51</v>
      </c>
      <c r="AE747">
        <v>435</v>
      </c>
      <c r="AF747" t="s">
        <v>1876</v>
      </c>
      <c r="AG747" t="s">
        <v>1877</v>
      </c>
      <c r="AH747">
        <v>17</v>
      </c>
      <c r="AI747">
        <v>62.9</v>
      </c>
      <c r="AJ747">
        <v>307.10000000000002</v>
      </c>
    </row>
    <row r="748" spans="1:36" x14ac:dyDescent="0.3">
      <c r="A748">
        <v>747</v>
      </c>
      <c r="B748" t="s">
        <v>2261</v>
      </c>
      <c r="C748" t="s">
        <v>2245</v>
      </c>
      <c r="D748" s="3">
        <v>0.37361111111111112</v>
      </c>
      <c r="E748" t="s">
        <v>1482</v>
      </c>
      <c r="F748">
        <v>2</v>
      </c>
      <c r="G748">
        <v>2018</v>
      </c>
      <c r="H748">
        <v>5</v>
      </c>
      <c r="I748">
        <v>13</v>
      </c>
      <c r="J748">
        <v>0</v>
      </c>
      <c r="K748">
        <v>0</v>
      </c>
      <c r="L748">
        <v>7</v>
      </c>
      <c r="M748">
        <v>1</v>
      </c>
      <c r="N748">
        <v>1</v>
      </c>
      <c r="O748">
        <v>0</v>
      </c>
      <c r="P748">
        <v>0</v>
      </c>
      <c r="Q748">
        <v>0</v>
      </c>
      <c r="R748">
        <v>0</v>
      </c>
      <c r="S748" t="s">
        <v>2263</v>
      </c>
      <c r="T748" t="s">
        <v>47</v>
      </c>
      <c r="U748" t="s">
        <v>1870</v>
      </c>
      <c r="V748" t="s">
        <v>38</v>
      </c>
      <c r="W748">
        <v>1</v>
      </c>
      <c r="X748" t="s">
        <v>39</v>
      </c>
      <c r="Y748">
        <v>395</v>
      </c>
      <c r="Z748">
        <v>65</v>
      </c>
      <c r="AA748" t="s">
        <v>737</v>
      </c>
      <c r="AB748" t="s">
        <v>126</v>
      </c>
      <c r="AC748">
        <v>342005</v>
      </c>
      <c r="AD748" t="s">
        <v>51</v>
      </c>
      <c r="AE748">
        <v>460</v>
      </c>
      <c r="AF748" t="s">
        <v>1872</v>
      </c>
      <c r="AG748" t="s">
        <v>1544</v>
      </c>
      <c r="AH748">
        <v>17</v>
      </c>
      <c r="AI748">
        <v>67.150000000000006</v>
      </c>
      <c r="AJ748">
        <v>327.85</v>
      </c>
    </row>
    <row r="749" spans="1:36" x14ac:dyDescent="0.3">
      <c r="A749">
        <v>748</v>
      </c>
      <c r="B749" t="s">
        <v>2264</v>
      </c>
      <c r="C749" t="s">
        <v>2245</v>
      </c>
      <c r="D749" s="3">
        <v>0.38263888888888892</v>
      </c>
      <c r="E749" t="s">
        <v>1482</v>
      </c>
      <c r="F749">
        <v>2</v>
      </c>
      <c r="G749">
        <v>2018</v>
      </c>
      <c r="H749">
        <v>5</v>
      </c>
      <c r="I749">
        <v>13</v>
      </c>
      <c r="J749">
        <v>0</v>
      </c>
      <c r="K749">
        <v>0</v>
      </c>
      <c r="L749">
        <v>7</v>
      </c>
      <c r="M749">
        <v>1</v>
      </c>
      <c r="N749">
        <v>1</v>
      </c>
      <c r="O749">
        <v>0</v>
      </c>
      <c r="P749">
        <v>0</v>
      </c>
      <c r="Q749">
        <v>0</v>
      </c>
      <c r="R749">
        <v>0</v>
      </c>
      <c r="S749" t="s">
        <v>2265</v>
      </c>
      <c r="T749" t="s">
        <v>47</v>
      </c>
      <c r="U749" t="s">
        <v>1870</v>
      </c>
      <c r="V749" t="s">
        <v>38</v>
      </c>
      <c r="W749">
        <v>1</v>
      </c>
      <c r="X749" t="s">
        <v>39</v>
      </c>
      <c r="Y749">
        <v>395</v>
      </c>
      <c r="Z749">
        <v>65</v>
      </c>
      <c r="AA749" t="s">
        <v>2266</v>
      </c>
      <c r="AB749" t="s">
        <v>106</v>
      </c>
      <c r="AC749">
        <v>211001</v>
      </c>
      <c r="AD749" t="s">
        <v>51</v>
      </c>
      <c r="AE749">
        <v>460</v>
      </c>
      <c r="AF749" t="s">
        <v>1872</v>
      </c>
      <c r="AG749" t="s">
        <v>1544</v>
      </c>
      <c r="AH749">
        <v>17</v>
      </c>
      <c r="AI749">
        <v>67.150000000000006</v>
      </c>
      <c r="AJ749">
        <v>327.85</v>
      </c>
    </row>
    <row r="750" spans="1:36" x14ac:dyDescent="0.3">
      <c r="A750">
        <v>749</v>
      </c>
      <c r="B750" t="s">
        <v>2267</v>
      </c>
      <c r="C750" t="s">
        <v>2245</v>
      </c>
      <c r="D750" s="3">
        <v>0.39097222222222222</v>
      </c>
      <c r="E750" t="s">
        <v>1482</v>
      </c>
      <c r="F750">
        <v>2</v>
      </c>
      <c r="G750">
        <v>2018</v>
      </c>
      <c r="H750">
        <v>5</v>
      </c>
      <c r="I750">
        <v>13</v>
      </c>
      <c r="J750">
        <v>0</v>
      </c>
      <c r="K750">
        <v>0</v>
      </c>
      <c r="L750">
        <v>7</v>
      </c>
      <c r="M750">
        <v>1</v>
      </c>
      <c r="N750">
        <v>1</v>
      </c>
      <c r="O750">
        <v>0</v>
      </c>
      <c r="P750">
        <v>0</v>
      </c>
      <c r="Q750">
        <v>0</v>
      </c>
      <c r="R750">
        <v>0</v>
      </c>
      <c r="S750" t="s">
        <v>2268</v>
      </c>
      <c r="T750" t="s">
        <v>47</v>
      </c>
      <c r="U750" t="s">
        <v>1870</v>
      </c>
      <c r="V750" t="s">
        <v>38</v>
      </c>
      <c r="W750">
        <v>1</v>
      </c>
      <c r="X750" t="s">
        <v>39</v>
      </c>
      <c r="Y750">
        <v>395</v>
      </c>
      <c r="Z750">
        <v>65</v>
      </c>
      <c r="AA750" t="s">
        <v>2269</v>
      </c>
      <c r="AB750" t="s">
        <v>1001</v>
      </c>
      <c r="AC750">
        <v>422212</v>
      </c>
      <c r="AD750" t="s">
        <v>51</v>
      </c>
      <c r="AE750">
        <v>460</v>
      </c>
      <c r="AF750" t="s">
        <v>1872</v>
      </c>
      <c r="AG750" t="s">
        <v>1544</v>
      </c>
      <c r="AH750">
        <v>17</v>
      </c>
      <c r="AI750">
        <v>67.150000000000006</v>
      </c>
      <c r="AJ750">
        <v>327.85</v>
      </c>
    </row>
    <row r="751" spans="1:36" x14ac:dyDescent="0.3">
      <c r="A751">
        <v>750</v>
      </c>
      <c r="B751" t="s">
        <v>2267</v>
      </c>
      <c r="C751" t="s">
        <v>2245</v>
      </c>
      <c r="D751" s="3">
        <v>0.39097222222222222</v>
      </c>
      <c r="E751" t="s">
        <v>1482</v>
      </c>
      <c r="F751">
        <v>2</v>
      </c>
      <c r="G751">
        <v>2018</v>
      </c>
      <c r="H751">
        <v>5</v>
      </c>
      <c r="I751">
        <v>13</v>
      </c>
      <c r="J751">
        <v>0</v>
      </c>
      <c r="K751">
        <v>0</v>
      </c>
      <c r="L751">
        <v>7</v>
      </c>
      <c r="M751">
        <v>1</v>
      </c>
      <c r="N751">
        <v>1</v>
      </c>
      <c r="O751">
        <v>0</v>
      </c>
      <c r="P751">
        <v>0</v>
      </c>
      <c r="Q751">
        <v>0</v>
      </c>
      <c r="R751">
        <v>1</v>
      </c>
      <c r="S751" t="s">
        <v>2270</v>
      </c>
      <c r="T751" t="s">
        <v>36</v>
      </c>
      <c r="U751" t="s">
        <v>1875</v>
      </c>
      <c r="V751" t="s">
        <v>38</v>
      </c>
      <c r="W751">
        <v>1</v>
      </c>
      <c r="X751" t="s">
        <v>39</v>
      </c>
      <c r="Y751">
        <v>370</v>
      </c>
      <c r="Z751">
        <v>65</v>
      </c>
      <c r="AA751" t="s">
        <v>2271</v>
      </c>
      <c r="AB751" t="s">
        <v>451</v>
      </c>
      <c r="AC751">
        <v>182101</v>
      </c>
      <c r="AD751" t="s">
        <v>51</v>
      </c>
      <c r="AE751">
        <v>435</v>
      </c>
      <c r="AF751" t="s">
        <v>1876</v>
      </c>
      <c r="AG751" t="s">
        <v>1877</v>
      </c>
      <c r="AH751">
        <v>17</v>
      </c>
      <c r="AI751">
        <v>62.9</v>
      </c>
      <c r="AJ751">
        <v>307.10000000000002</v>
      </c>
    </row>
    <row r="752" spans="1:36" x14ac:dyDescent="0.3">
      <c r="A752">
        <v>751</v>
      </c>
      <c r="B752" t="s">
        <v>2272</v>
      </c>
      <c r="C752" t="s">
        <v>2245</v>
      </c>
      <c r="D752" s="3">
        <v>0.47430555555555554</v>
      </c>
      <c r="E752" t="s">
        <v>1482</v>
      </c>
      <c r="F752">
        <v>2</v>
      </c>
      <c r="G752">
        <v>2018</v>
      </c>
      <c r="H752">
        <v>5</v>
      </c>
      <c r="I752">
        <v>13</v>
      </c>
      <c r="J752">
        <v>0</v>
      </c>
      <c r="K752">
        <v>0</v>
      </c>
      <c r="L752">
        <v>7</v>
      </c>
      <c r="M752">
        <v>1</v>
      </c>
      <c r="N752">
        <v>1</v>
      </c>
      <c r="O752">
        <v>0</v>
      </c>
      <c r="P752">
        <v>0</v>
      </c>
      <c r="Q752">
        <v>0</v>
      </c>
      <c r="R752">
        <v>1</v>
      </c>
      <c r="S752" t="s">
        <v>2273</v>
      </c>
      <c r="T752" t="s">
        <v>36</v>
      </c>
      <c r="U752" t="s">
        <v>1875</v>
      </c>
      <c r="V752" t="s">
        <v>38</v>
      </c>
      <c r="W752">
        <v>1</v>
      </c>
      <c r="X752" t="s">
        <v>39</v>
      </c>
      <c r="Y752">
        <v>370</v>
      </c>
      <c r="Z752">
        <v>65</v>
      </c>
      <c r="AA752" t="s">
        <v>125</v>
      </c>
      <c r="AB752" t="s">
        <v>126</v>
      </c>
      <c r="AC752">
        <v>305001</v>
      </c>
      <c r="AD752" t="s">
        <v>51</v>
      </c>
      <c r="AE752">
        <v>435</v>
      </c>
      <c r="AF752" t="s">
        <v>1876</v>
      </c>
      <c r="AG752" t="s">
        <v>1877</v>
      </c>
      <c r="AH752">
        <v>17</v>
      </c>
      <c r="AI752">
        <v>62.9</v>
      </c>
      <c r="AJ752">
        <v>307.10000000000002</v>
      </c>
    </row>
    <row r="753" spans="1:36" x14ac:dyDescent="0.3">
      <c r="A753">
        <v>752</v>
      </c>
      <c r="B753" t="s">
        <v>2272</v>
      </c>
      <c r="C753" t="s">
        <v>2245</v>
      </c>
      <c r="D753" s="3">
        <v>0.47430555555555554</v>
      </c>
      <c r="E753" t="s">
        <v>1482</v>
      </c>
      <c r="F753">
        <v>2</v>
      </c>
      <c r="G753">
        <v>2018</v>
      </c>
      <c r="H753">
        <v>5</v>
      </c>
      <c r="I753">
        <v>13</v>
      </c>
      <c r="J753">
        <v>0</v>
      </c>
      <c r="K753">
        <v>0</v>
      </c>
      <c r="L753">
        <v>7</v>
      </c>
      <c r="M753">
        <v>1</v>
      </c>
      <c r="N753">
        <v>1</v>
      </c>
      <c r="O753">
        <v>0</v>
      </c>
      <c r="P753">
        <v>0</v>
      </c>
      <c r="Q753">
        <v>0</v>
      </c>
      <c r="R753">
        <v>0</v>
      </c>
      <c r="S753" t="s">
        <v>2274</v>
      </c>
      <c r="T753" t="s">
        <v>47</v>
      </c>
      <c r="U753" t="s">
        <v>1870</v>
      </c>
      <c r="V753" t="s">
        <v>38</v>
      </c>
      <c r="W753">
        <v>1</v>
      </c>
      <c r="X753" t="s">
        <v>39</v>
      </c>
      <c r="Y753">
        <v>395</v>
      </c>
      <c r="Z753">
        <v>65</v>
      </c>
      <c r="AA753" t="s">
        <v>125</v>
      </c>
      <c r="AB753" t="s">
        <v>126</v>
      </c>
      <c r="AC753">
        <v>305001</v>
      </c>
      <c r="AD753" t="s">
        <v>51</v>
      </c>
      <c r="AE753">
        <v>460</v>
      </c>
      <c r="AF753" t="s">
        <v>1872</v>
      </c>
      <c r="AG753" t="s">
        <v>1544</v>
      </c>
      <c r="AH753">
        <v>17</v>
      </c>
      <c r="AI753">
        <v>67.150000000000006</v>
      </c>
      <c r="AJ753">
        <v>327.85</v>
      </c>
    </row>
    <row r="754" spans="1:36" x14ac:dyDescent="0.3">
      <c r="A754">
        <v>753</v>
      </c>
      <c r="B754" t="s">
        <v>2275</v>
      </c>
      <c r="C754" t="s">
        <v>2245</v>
      </c>
      <c r="D754" s="3">
        <v>0.49652777777777773</v>
      </c>
      <c r="E754" t="s">
        <v>1482</v>
      </c>
      <c r="F754">
        <v>2</v>
      </c>
      <c r="G754">
        <v>2018</v>
      </c>
      <c r="H754">
        <v>5</v>
      </c>
      <c r="I754">
        <v>13</v>
      </c>
      <c r="J754">
        <v>0</v>
      </c>
      <c r="K754">
        <v>0</v>
      </c>
      <c r="L754">
        <v>7</v>
      </c>
      <c r="M754">
        <v>1</v>
      </c>
      <c r="N754">
        <v>1</v>
      </c>
      <c r="O754">
        <v>0</v>
      </c>
      <c r="P754">
        <v>0</v>
      </c>
      <c r="Q754">
        <v>0</v>
      </c>
      <c r="R754">
        <v>0</v>
      </c>
      <c r="S754" t="s">
        <v>2276</v>
      </c>
      <c r="T754" t="s">
        <v>47</v>
      </c>
      <c r="U754" t="s">
        <v>1870</v>
      </c>
      <c r="V754" t="s">
        <v>38</v>
      </c>
      <c r="W754">
        <v>1</v>
      </c>
      <c r="X754" t="s">
        <v>39</v>
      </c>
      <c r="Y754">
        <v>395</v>
      </c>
      <c r="Z754">
        <v>65</v>
      </c>
      <c r="AA754" t="s">
        <v>700</v>
      </c>
      <c r="AB754" t="s">
        <v>130</v>
      </c>
      <c r="AC754">
        <v>382345</v>
      </c>
      <c r="AD754" t="s">
        <v>51</v>
      </c>
      <c r="AE754">
        <v>460</v>
      </c>
      <c r="AF754" t="s">
        <v>1872</v>
      </c>
      <c r="AG754" t="s">
        <v>1544</v>
      </c>
      <c r="AH754">
        <v>17</v>
      </c>
      <c r="AI754">
        <v>67.150000000000006</v>
      </c>
      <c r="AJ754">
        <v>327.85</v>
      </c>
    </row>
    <row r="755" spans="1:36" x14ac:dyDescent="0.3">
      <c r="A755">
        <v>754</v>
      </c>
      <c r="B755" t="s">
        <v>2275</v>
      </c>
      <c r="C755" t="s">
        <v>2245</v>
      </c>
      <c r="D755" s="3">
        <v>0.49652777777777773</v>
      </c>
      <c r="E755" t="s">
        <v>1482</v>
      </c>
      <c r="F755">
        <v>2</v>
      </c>
      <c r="G755">
        <v>2018</v>
      </c>
      <c r="H755">
        <v>5</v>
      </c>
      <c r="I755">
        <v>13</v>
      </c>
      <c r="J755">
        <v>0</v>
      </c>
      <c r="K755">
        <v>0</v>
      </c>
      <c r="L755">
        <v>7</v>
      </c>
      <c r="M755">
        <v>1</v>
      </c>
      <c r="N755">
        <v>1</v>
      </c>
      <c r="O755">
        <v>0</v>
      </c>
      <c r="P755">
        <v>0</v>
      </c>
      <c r="Q755">
        <v>0</v>
      </c>
      <c r="R755">
        <v>1</v>
      </c>
      <c r="S755" t="s">
        <v>2277</v>
      </c>
      <c r="T755" t="s">
        <v>36</v>
      </c>
      <c r="U755" t="s">
        <v>1875</v>
      </c>
      <c r="V755" t="s">
        <v>38</v>
      </c>
      <c r="W755">
        <v>1</v>
      </c>
      <c r="X755" t="s">
        <v>39</v>
      </c>
      <c r="Y755">
        <v>370</v>
      </c>
      <c r="Z755">
        <v>65</v>
      </c>
      <c r="AA755" t="s">
        <v>700</v>
      </c>
      <c r="AB755" t="s">
        <v>130</v>
      </c>
      <c r="AC755">
        <v>382345</v>
      </c>
      <c r="AD755" t="s">
        <v>51</v>
      </c>
      <c r="AE755">
        <v>435</v>
      </c>
      <c r="AF755" t="s">
        <v>1876</v>
      </c>
      <c r="AG755" t="s">
        <v>1877</v>
      </c>
      <c r="AH755">
        <v>17</v>
      </c>
      <c r="AI755">
        <v>62.9</v>
      </c>
      <c r="AJ755">
        <v>307.10000000000002</v>
      </c>
    </row>
    <row r="756" spans="1:36" x14ac:dyDescent="0.3">
      <c r="A756">
        <v>755</v>
      </c>
      <c r="B756" t="s">
        <v>2278</v>
      </c>
      <c r="C756" t="s">
        <v>2245</v>
      </c>
      <c r="D756" s="3">
        <v>0.52569444444444446</v>
      </c>
      <c r="E756" t="s">
        <v>1482</v>
      </c>
      <c r="F756">
        <v>2</v>
      </c>
      <c r="G756">
        <v>2018</v>
      </c>
      <c r="H756">
        <v>5</v>
      </c>
      <c r="I756">
        <v>13</v>
      </c>
      <c r="J756">
        <v>0</v>
      </c>
      <c r="K756">
        <v>0</v>
      </c>
      <c r="L756">
        <v>7</v>
      </c>
      <c r="M756">
        <v>1</v>
      </c>
      <c r="N756">
        <v>0</v>
      </c>
      <c r="O756">
        <v>1</v>
      </c>
      <c r="P756">
        <v>0</v>
      </c>
      <c r="Q756">
        <v>0</v>
      </c>
      <c r="R756">
        <v>0</v>
      </c>
      <c r="S756" t="s">
        <v>2279</v>
      </c>
      <c r="T756" t="s">
        <v>47</v>
      </c>
      <c r="U756" t="s">
        <v>1875</v>
      </c>
      <c r="V756" t="s">
        <v>38</v>
      </c>
      <c r="W756">
        <v>1</v>
      </c>
      <c r="X756" t="s">
        <v>39</v>
      </c>
      <c r="Y756">
        <v>370</v>
      </c>
      <c r="Z756">
        <v>65</v>
      </c>
      <c r="AA756" t="s">
        <v>319</v>
      </c>
      <c r="AB756" t="s">
        <v>122</v>
      </c>
      <c r="AC756">
        <v>411037</v>
      </c>
      <c r="AD756" t="s">
        <v>51</v>
      </c>
      <c r="AE756">
        <v>435</v>
      </c>
      <c r="AF756" t="s">
        <v>1876</v>
      </c>
      <c r="AG756" t="s">
        <v>1877</v>
      </c>
      <c r="AH756">
        <v>17</v>
      </c>
      <c r="AI756">
        <v>62.9</v>
      </c>
      <c r="AJ756">
        <v>307.10000000000002</v>
      </c>
    </row>
    <row r="757" spans="1:36" x14ac:dyDescent="0.3">
      <c r="A757">
        <v>756</v>
      </c>
      <c r="B757" t="s">
        <v>2278</v>
      </c>
      <c r="C757" t="s">
        <v>2245</v>
      </c>
      <c r="D757" s="3">
        <v>0.52569444444444446</v>
      </c>
      <c r="E757" t="s">
        <v>1482</v>
      </c>
      <c r="F757">
        <v>2</v>
      </c>
      <c r="G757">
        <v>2018</v>
      </c>
      <c r="H757">
        <v>5</v>
      </c>
      <c r="I757">
        <v>13</v>
      </c>
      <c r="J757">
        <v>0</v>
      </c>
      <c r="K757">
        <v>0</v>
      </c>
      <c r="L757">
        <v>7</v>
      </c>
      <c r="M757">
        <v>1</v>
      </c>
      <c r="N757">
        <v>0</v>
      </c>
      <c r="O757">
        <v>1</v>
      </c>
      <c r="P757">
        <v>0</v>
      </c>
      <c r="Q757">
        <v>0</v>
      </c>
      <c r="R757">
        <v>0</v>
      </c>
      <c r="S757" t="s">
        <v>2280</v>
      </c>
      <c r="T757" t="s">
        <v>47</v>
      </c>
      <c r="U757" t="s">
        <v>1870</v>
      </c>
      <c r="V757" t="s">
        <v>38</v>
      </c>
      <c r="W757">
        <v>1</v>
      </c>
      <c r="X757" t="s">
        <v>39</v>
      </c>
      <c r="Y757">
        <v>395</v>
      </c>
      <c r="Z757">
        <v>65</v>
      </c>
      <c r="AA757" t="s">
        <v>319</v>
      </c>
      <c r="AB757" t="s">
        <v>122</v>
      </c>
      <c r="AC757">
        <v>411037</v>
      </c>
      <c r="AD757" t="s">
        <v>51</v>
      </c>
      <c r="AE757">
        <v>460</v>
      </c>
      <c r="AF757" t="s">
        <v>1872</v>
      </c>
      <c r="AG757" t="s">
        <v>1544</v>
      </c>
      <c r="AH757">
        <v>17</v>
      </c>
      <c r="AI757">
        <v>67.150000000000006</v>
      </c>
      <c r="AJ757">
        <v>327.85</v>
      </c>
    </row>
    <row r="758" spans="1:36" x14ac:dyDescent="0.3">
      <c r="A758">
        <v>757</v>
      </c>
      <c r="B758" t="s">
        <v>2281</v>
      </c>
      <c r="C758" t="s">
        <v>2245</v>
      </c>
      <c r="D758" s="3">
        <v>0.54375000000000007</v>
      </c>
      <c r="E758" t="s">
        <v>1482</v>
      </c>
      <c r="F758">
        <v>2</v>
      </c>
      <c r="G758">
        <v>2018</v>
      </c>
      <c r="H758">
        <v>5</v>
      </c>
      <c r="I758">
        <v>13</v>
      </c>
      <c r="J758">
        <v>0</v>
      </c>
      <c r="K758">
        <v>0</v>
      </c>
      <c r="L758">
        <v>7</v>
      </c>
      <c r="M758">
        <v>1</v>
      </c>
      <c r="N758">
        <v>0</v>
      </c>
      <c r="O758">
        <v>1</v>
      </c>
      <c r="P758">
        <v>0</v>
      </c>
      <c r="Q758">
        <v>0</v>
      </c>
      <c r="R758">
        <v>1</v>
      </c>
      <c r="S758" t="s">
        <v>2282</v>
      </c>
      <c r="T758" t="s">
        <v>36</v>
      </c>
      <c r="U758" t="s">
        <v>1870</v>
      </c>
      <c r="V758" t="s">
        <v>38</v>
      </c>
      <c r="W758">
        <v>1</v>
      </c>
      <c r="X758" t="s">
        <v>39</v>
      </c>
      <c r="Y758">
        <v>395</v>
      </c>
      <c r="Z758">
        <v>65</v>
      </c>
      <c r="AA758" t="s">
        <v>2085</v>
      </c>
      <c r="AB758" t="s">
        <v>126</v>
      </c>
      <c r="AC758">
        <v>302019</v>
      </c>
      <c r="AD758" t="s">
        <v>51</v>
      </c>
      <c r="AE758">
        <v>460</v>
      </c>
      <c r="AF758" t="s">
        <v>1872</v>
      </c>
      <c r="AG758" t="s">
        <v>1544</v>
      </c>
      <c r="AH758">
        <v>17</v>
      </c>
      <c r="AI758">
        <v>67.150000000000006</v>
      </c>
      <c r="AJ758">
        <v>327.85</v>
      </c>
    </row>
    <row r="759" spans="1:36" x14ac:dyDescent="0.3">
      <c r="A759">
        <v>758</v>
      </c>
      <c r="B759" t="s">
        <v>2283</v>
      </c>
      <c r="C759" t="s">
        <v>2245</v>
      </c>
      <c r="D759" s="3">
        <v>0.57916666666666672</v>
      </c>
      <c r="E759" t="s">
        <v>1482</v>
      </c>
      <c r="F759">
        <v>2</v>
      </c>
      <c r="G759">
        <v>2018</v>
      </c>
      <c r="H759">
        <v>5</v>
      </c>
      <c r="I759">
        <v>13</v>
      </c>
      <c r="J759">
        <v>0</v>
      </c>
      <c r="K759">
        <v>0</v>
      </c>
      <c r="L759">
        <v>7</v>
      </c>
      <c r="M759">
        <v>1</v>
      </c>
      <c r="N759">
        <v>0</v>
      </c>
      <c r="O759">
        <v>1</v>
      </c>
      <c r="P759">
        <v>0</v>
      </c>
      <c r="Q759">
        <v>0</v>
      </c>
      <c r="R759">
        <v>1</v>
      </c>
      <c r="S759" t="s">
        <v>2284</v>
      </c>
      <c r="T759" t="s">
        <v>36</v>
      </c>
      <c r="U759" t="s">
        <v>1870</v>
      </c>
      <c r="V759" t="s">
        <v>38</v>
      </c>
      <c r="W759">
        <v>1</v>
      </c>
      <c r="X759" t="s">
        <v>39</v>
      </c>
      <c r="Y759">
        <v>395</v>
      </c>
      <c r="Z759">
        <v>65</v>
      </c>
      <c r="AA759" t="s">
        <v>700</v>
      </c>
      <c r="AB759" t="s">
        <v>130</v>
      </c>
      <c r="AC759">
        <v>380054</v>
      </c>
      <c r="AD759" t="s">
        <v>51</v>
      </c>
      <c r="AE759">
        <v>460</v>
      </c>
      <c r="AF759" t="s">
        <v>1872</v>
      </c>
      <c r="AG759" t="s">
        <v>1544</v>
      </c>
      <c r="AH759">
        <v>17</v>
      </c>
      <c r="AI759">
        <v>67.150000000000006</v>
      </c>
      <c r="AJ759">
        <v>327.85</v>
      </c>
    </row>
    <row r="760" spans="1:36" x14ac:dyDescent="0.3">
      <c r="A760">
        <v>759</v>
      </c>
      <c r="B760" t="s">
        <v>2285</v>
      </c>
      <c r="C760" t="s">
        <v>2245</v>
      </c>
      <c r="D760" s="3">
        <v>0.58194444444444449</v>
      </c>
      <c r="E760" t="s">
        <v>1482</v>
      </c>
      <c r="F760">
        <v>2</v>
      </c>
      <c r="G760">
        <v>2018</v>
      </c>
      <c r="H760">
        <v>5</v>
      </c>
      <c r="I760">
        <v>13</v>
      </c>
      <c r="J760">
        <v>0</v>
      </c>
      <c r="K760">
        <v>0</v>
      </c>
      <c r="L760">
        <v>7</v>
      </c>
      <c r="M760">
        <v>1</v>
      </c>
      <c r="N760">
        <v>0</v>
      </c>
      <c r="O760">
        <v>1</v>
      </c>
      <c r="P760">
        <v>0</v>
      </c>
      <c r="Q760">
        <v>0</v>
      </c>
      <c r="R760">
        <v>0</v>
      </c>
      <c r="S760" t="s">
        <v>2286</v>
      </c>
      <c r="T760" t="s">
        <v>47</v>
      </c>
      <c r="U760" t="s">
        <v>1875</v>
      </c>
      <c r="V760" t="s">
        <v>38</v>
      </c>
      <c r="W760">
        <v>1</v>
      </c>
      <c r="X760" t="s">
        <v>39</v>
      </c>
      <c r="Y760">
        <v>370</v>
      </c>
      <c r="Z760">
        <v>65</v>
      </c>
      <c r="AA760" t="s">
        <v>555</v>
      </c>
      <c r="AB760" t="s">
        <v>126</v>
      </c>
      <c r="AC760">
        <v>302001</v>
      </c>
      <c r="AD760" t="s">
        <v>51</v>
      </c>
      <c r="AE760">
        <v>435</v>
      </c>
      <c r="AF760" t="s">
        <v>1876</v>
      </c>
      <c r="AG760" t="s">
        <v>1877</v>
      </c>
      <c r="AH760">
        <v>17</v>
      </c>
      <c r="AI760">
        <v>62.9</v>
      </c>
      <c r="AJ760">
        <v>307.10000000000002</v>
      </c>
    </row>
    <row r="761" spans="1:36" x14ac:dyDescent="0.3">
      <c r="A761">
        <v>760</v>
      </c>
      <c r="B761" t="s">
        <v>2285</v>
      </c>
      <c r="C761" t="s">
        <v>2245</v>
      </c>
      <c r="D761" s="3">
        <v>0.58194444444444449</v>
      </c>
      <c r="E761" t="s">
        <v>1482</v>
      </c>
      <c r="F761">
        <v>2</v>
      </c>
      <c r="G761">
        <v>2018</v>
      </c>
      <c r="H761">
        <v>5</v>
      </c>
      <c r="I761">
        <v>13</v>
      </c>
      <c r="J761">
        <v>0</v>
      </c>
      <c r="K761">
        <v>0</v>
      </c>
      <c r="L761">
        <v>7</v>
      </c>
      <c r="M761">
        <v>1</v>
      </c>
      <c r="N761">
        <v>0</v>
      </c>
      <c r="O761">
        <v>1</v>
      </c>
      <c r="P761">
        <v>0</v>
      </c>
      <c r="Q761">
        <v>0</v>
      </c>
      <c r="R761">
        <v>0</v>
      </c>
      <c r="S761" t="s">
        <v>2287</v>
      </c>
      <c r="T761" t="s">
        <v>47</v>
      </c>
      <c r="U761" t="s">
        <v>1870</v>
      </c>
      <c r="V761" t="s">
        <v>38</v>
      </c>
      <c r="W761">
        <v>1</v>
      </c>
      <c r="X761" t="s">
        <v>39</v>
      </c>
      <c r="Y761">
        <v>395</v>
      </c>
      <c r="Z761">
        <v>65</v>
      </c>
      <c r="AA761" t="s">
        <v>555</v>
      </c>
      <c r="AB761" t="s">
        <v>126</v>
      </c>
      <c r="AC761">
        <v>302001</v>
      </c>
      <c r="AD761" t="s">
        <v>51</v>
      </c>
      <c r="AE761">
        <v>460</v>
      </c>
      <c r="AF761" t="s">
        <v>1872</v>
      </c>
      <c r="AG761" t="s">
        <v>1544</v>
      </c>
      <c r="AH761">
        <v>17</v>
      </c>
      <c r="AI761">
        <v>67.150000000000006</v>
      </c>
      <c r="AJ761">
        <v>327.85</v>
      </c>
    </row>
    <row r="762" spans="1:36" x14ac:dyDescent="0.3">
      <c r="A762">
        <v>761</v>
      </c>
      <c r="B762" t="s">
        <v>2288</v>
      </c>
      <c r="C762" t="s">
        <v>2245</v>
      </c>
      <c r="D762" s="3">
        <v>0.62152777777777779</v>
      </c>
      <c r="E762" t="s">
        <v>1482</v>
      </c>
      <c r="F762">
        <v>2</v>
      </c>
      <c r="G762">
        <v>2018</v>
      </c>
      <c r="H762">
        <v>5</v>
      </c>
      <c r="I762">
        <v>13</v>
      </c>
      <c r="J762">
        <v>0</v>
      </c>
      <c r="K762">
        <v>0</v>
      </c>
      <c r="L762">
        <v>7</v>
      </c>
      <c r="M762">
        <v>1</v>
      </c>
      <c r="N762">
        <v>0</v>
      </c>
      <c r="O762">
        <v>1</v>
      </c>
      <c r="P762">
        <v>0</v>
      </c>
      <c r="Q762">
        <v>0</v>
      </c>
      <c r="R762">
        <v>1</v>
      </c>
      <c r="S762" t="s">
        <v>2289</v>
      </c>
      <c r="T762" t="s">
        <v>36</v>
      </c>
      <c r="U762" t="s">
        <v>2166</v>
      </c>
      <c r="V762" t="s">
        <v>38</v>
      </c>
      <c r="W762">
        <v>1</v>
      </c>
      <c r="X762" t="s">
        <v>39</v>
      </c>
      <c r="Y762">
        <v>485</v>
      </c>
      <c r="Z762">
        <v>65</v>
      </c>
      <c r="AA762" t="s">
        <v>159</v>
      </c>
      <c r="AB762" t="s">
        <v>160</v>
      </c>
      <c r="AC762">
        <v>110047</v>
      </c>
      <c r="AD762" t="s">
        <v>51</v>
      </c>
      <c r="AE762">
        <v>550</v>
      </c>
      <c r="AF762" t="s">
        <v>2167</v>
      </c>
      <c r="AG762" t="s">
        <v>2168</v>
      </c>
      <c r="AH762">
        <v>17</v>
      </c>
      <c r="AI762">
        <v>82.45</v>
      </c>
      <c r="AJ762">
        <v>402.55</v>
      </c>
    </row>
    <row r="763" spans="1:36" x14ac:dyDescent="0.3">
      <c r="A763">
        <v>762</v>
      </c>
      <c r="B763" t="s">
        <v>2290</v>
      </c>
      <c r="C763" t="s">
        <v>2245</v>
      </c>
      <c r="D763" s="3">
        <v>0.62777777777777777</v>
      </c>
      <c r="E763" t="s">
        <v>1482</v>
      </c>
      <c r="F763">
        <v>2</v>
      </c>
      <c r="G763">
        <v>2018</v>
      </c>
      <c r="H763">
        <v>5</v>
      </c>
      <c r="I763">
        <v>13</v>
      </c>
      <c r="J763">
        <v>0</v>
      </c>
      <c r="K763">
        <v>0</v>
      </c>
      <c r="L763">
        <v>7</v>
      </c>
      <c r="M763">
        <v>1</v>
      </c>
      <c r="N763">
        <v>0</v>
      </c>
      <c r="O763">
        <v>1</v>
      </c>
      <c r="P763">
        <v>0</v>
      </c>
      <c r="Q763">
        <v>0</v>
      </c>
      <c r="R763">
        <v>0</v>
      </c>
      <c r="S763" t="s">
        <v>2291</v>
      </c>
      <c r="T763" t="s">
        <v>47</v>
      </c>
      <c r="U763" t="s">
        <v>1870</v>
      </c>
      <c r="V763" t="s">
        <v>38</v>
      </c>
      <c r="W763">
        <v>1</v>
      </c>
      <c r="X763" t="s">
        <v>39</v>
      </c>
      <c r="Y763">
        <v>395</v>
      </c>
      <c r="Z763">
        <v>65</v>
      </c>
      <c r="AA763" t="s">
        <v>2292</v>
      </c>
      <c r="AB763" t="s">
        <v>106</v>
      </c>
      <c r="AC763">
        <v>202001</v>
      </c>
      <c r="AD763" t="s">
        <v>51</v>
      </c>
      <c r="AE763">
        <v>460</v>
      </c>
      <c r="AF763" t="s">
        <v>1872</v>
      </c>
      <c r="AG763" t="s">
        <v>1544</v>
      </c>
      <c r="AH763">
        <v>17</v>
      </c>
      <c r="AI763">
        <v>67.150000000000006</v>
      </c>
      <c r="AJ763">
        <v>327.85</v>
      </c>
    </row>
    <row r="764" spans="1:36" x14ac:dyDescent="0.3">
      <c r="A764">
        <v>763</v>
      </c>
      <c r="B764" t="s">
        <v>2293</v>
      </c>
      <c r="C764" t="s">
        <v>2294</v>
      </c>
      <c r="D764" s="3">
        <v>0.16458333333333333</v>
      </c>
      <c r="E764" t="s">
        <v>1482</v>
      </c>
      <c r="F764">
        <v>2</v>
      </c>
      <c r="G764">
        <v>2018</v>
      </c>
      <c r="H764">
        <v>5</v>
      </c>
      <c r="I764">
        <v>14</v>
      </c>
      <c r="J764">
        <v>0</v>
      </c>
      <c r="K764">
        <v>0</v>
      </c>
      <c r="L764">
        <v>1</v>
      </c>
      <c r="M764">
        <v>0</v>
      </c>
      <c r="N764">
        <v>0</v>
      </c>
      <c r="O764">
        <v>0</v>
      </c>
      <c r="P764">
        <v>0</v>
      </c>
      <c r="Q764">
        <v>1</v>
      </c>
      <c r="R764">
        <v>1</v>
      </c>
      <c r="S764" t="s">
        <v>2295</v>
      </c>
      <c r="T764" t="s">
        <v>36</v>
      </c>
      <c r="U764" t="s">
        <v>1870</v>
      </c>
      <c r="V764" t="s">
        <v>38</v>
      </c>
      <c r="W764">
        <v>1</v>
      </c>
      <c r="X764" t="s">
        <v>39</v>
      </c>
      <c r="Y764">
        <v>395</v>
      </c>
      <c r="Z764">
        <v>65</v>
      </c>
      <c r="AA764" t="s">
        <v>425</v>
      </c>
      <c r="AB764" t="s">
        <v>308</v>
      </c>
      <c r="AC764">
        <v>462022</v>
      </c>
      <c r="AD764" t="s">
        <v>51</v>
      </c>
      <c r="AE764">
        <v>460</v>
      </c>
      <c r="AF764" t="s">
        <v>1872</v>
      </c>
      <c r="AG764" t="s">
        <v>1544</v>
      </c>
      <c r="AH764">
        <v>17</v>
      </c>
      <c r="AI764">
        <v>67.150000000000006</v>
      </c>
      <c r="AJ764">
        <v>327.85</v>
      </c>
    </row>
    <row r="765" spans="1:36" x14ac:dyDescent="0.3">
      <c r="A765">
        <v>764</v>
      </c>
      <c r="B765" t="s">
        <v>2296</v>
      </c>
      <c r="C765" t="s">
        <v>2294</v>
      </c>
      <c r="D765" s="3">
        <v>0.41111111111111115</v>
      </c>
      <c r="E765" t="s">
        <v>1482</v>
      </c>
      <c r="F765">
        <v>2</v>
      </c>
      <c r="G765">
        <v>2018</v>
      </c>
      <c r="H765">
        <v>5</v>
      </c>
      <c r="I765">
        <v>14</v>
      </c>
      <c r="J765">
        <v>0</v>
      </c>
      <c r="K765">
        <v>0</v>
      </c>
      <c r="L765">
        <v>1</v>
      </c>
      <c r="M765">
        <v>0</v>
      </c>
      <c r="N765">
        <v>1</v>
      </c>
      <c r="O765">
        <v>0</v>
      </c>
      <c r="P765">
        <v>0</v>
      </c>
      <c r="Q765">
        <v>0</v>
      </c>
      <c r="R765">
        <v>0</v>
      </c>
      <c r="S765" t="s">
        <v>2297</v>
      </c>
      <c r="T765" t="s">
        <v>47</v>
      </c>
      <c r="U765" t="s">
        <v>2298</v>
      </c>
      <c r="V765" t="s">
        <v>38</v>
      </c>
      <c r="W765">
        <v>1</v>
      </c>
      <c r="X765" t="s">
        <v>39</v>
      </c>
      <c r="Y765">
        <v>404</v>
      </c>
      <c r="Z765">
        <v>65</v>
      </c>
      <c r="AA765" t="s">
        <v>447</v>
      </c>
      <c r="AB765" t="s">
        <v>71</v>
      </c>
      <c r="AC765">
        <v>823002</v>
      </c>
      <c r="AD765" t="s">
        <v>51</v>
      </c>
      <c r="AE765">
        <v>469</v>
      </c>
      <c r="AF765" t="s">
        <v>581</v>
      </c>
      <c r="AG765" t="s">
        <v>580</v>
      </c>
      <c r="AH765">
        <v>17</v>
      </c>
      <c r="AI765">
        <v>68.680000000000007</v>
      </c>
      <c r="AJ765">
        <v>335.32</v>
      </c>
    </row>
    <row r="766" spans="1:36" x14ac:dyDescent="0.3">
      <c r="A766">
        <v>765</v>
      </c>
      <c r="B766" t="s">
        <v>2296</v>
      </c>
      <c r="C766" t="s">
        <v>2294</v>
      </c>
      <c r="D766" s="3">
        <v>0.41111111111111115</v>
      </c>
      <c r="E766" t="s">
        <v>1482</v>
      </c>
      <c r="F766">
        <v>2</v>
      </c>
      <c r="G766">
        <v>2018</v>
      </c>
      <c r="H766">
        <v>5</v>
      </c>
      <c r="I766">
        <v>14</v>
      </c>
      <c r="J766">
        <v>0</v>
      </c>
      <c r="K766">
        <v>0</v>
      </c>
      <c r="L766">
        <v>1</v>
      </c>
      <c r="M766">
        <v>0</v>
      </c>
      <c r="N766">
        <v>1</v>
      </c>
      <c r="O766">
        <v>0</v>
      </c>
      <c r="P766">
        <v>0</v>
      </c>
      <c r="Q766">
        <v>0</v>
      </c>
      <c r="R766">
        <v>1</v>
      </c>
      <c r="S766" t="s">
        <v>2299</v>
      </c>
      <c r="T766" t="s">
        <v>36</v>
      </c>
      <c r="U766" t="s">
        <v>382</v>
      </c>
      <c r="V766" t="s">
        <v>38</v>
      </c>
      <c r="W766">
        <v>1</v>
      </c>
      <c r="X766" t="s">
        <v>39</v>
      </c>
      <c r="Y766">
        <v>499</v>
      </c>
      <c r="Z766">
        <v>65</v>
      </c>
      <c r="AA766" t="s">
        <v>447</v>
      </c>
      <c r="AB766" t="s">
        <v>71</v>
      </c>
      <c r="AC766">
        <v>823002</v>
      </c>
      <c r="AD766" t="s">
        <v>51</v>
      </c>
      <c r="AE766">
        <v>564</v>
      </c>
      <c r="AF766" t="s">
        <v>383</v>
      </c>
      <c r="AG766" t="s">
        <v>384</v>
      </c>
      <c r="AH766">
        <v>17</v>
      </c>
      <c r="AI766">
        <v>84.83</v>
      </c>
      <c r="AJ766">
        <v>414.17</v>
      </c>
    </row>
    <row r="767" spans="1:36" x14ac:dyDescent="0.3">
      <c r="A767">
        <v>766</v>
      </c>
      <c r="B767" t="s">
        <v>2300</v>
      </c>
      <c r="C767" t="s">
        <v>2294</v>
      </c>
      <c r="D767" s="3">
        <v>0.68333333333333324</v>
      </c>
      <c r="E767" t="s">
        <v>1482</v>
      </c>
      <c r="F767">
        <v>2</v>
      </c>
      <c r="G767">
        <v>2018</v>
      </c>
      <c r="H767">
        <v>5</v>
      </c>
      <c r="I767">
        <v>14</v>
      </c>
      <c r="J767">
        <v>0</v>
      </c>
      <c r="K767">
        <v>0</v>
      </c>
      <c r="L767">
        <v>1</v>
      </c>
      <c r="M767">
        <v>0</v>
      </c>
      <c r="N767">
        <v>0</v>
      </c>
      <c r="O767">
        <v>0</v>
      </c>
      <c r="P767">
        <v>1</v>
      </c>
      <c r="Q767">
        <v>0</v>
      </c>
      <c r="R767">
        <v>1</v>
      </c>
      <c r="S767" t="s">
        <v>2301</v>
      </c>
      <c r="T767" t="s">
        <v>36</v>
      </c>
      <c r="U767" t="s">
        <v>2302</v>
      </c>
      <c r="V767" t="s">
        <v>38</v>
      </c>
      <c r="W767">
        <v>1</v>
      </c>
      <c r="X767" t="s">
        <v>39</v>
      </c>
      <c r="Y767">
        <v>680</v>
      </c>
      <c r="Z767">
        <v>65</v>
      </c>
      <c r="AA767" t="s">
        <v>2303</v>
      </c>
      <c r="AB767" t="s">
        <v>130</v>
      </c>
      <c r="AC767">
        <v>388120</v>
      </c>
      <c r="AD767" t="s">
        <v>1335</v>
      </c>
      <c r="AE767">
        <v>745</v>
      </c>
      <c r="AF767" t="s">
        <v>2304</v>
      </c>
      <c r="AG767" t="s">
        <v>2305</v>
      </c>
      <c r="AH767">
        <v>18</v>
      </c>
      <c r="AI767">
        <v>122.4</v>
      </c>
      <c r="AJ767">
        <v>557.6</v>
      </c>
    </row>
    <row r="768" spans="1:36" x14ac:dyDescent="0.3">
      <c r="A768">
        <v>767</v>
      </c>
      <c r="B768" t="s">
        <v>2306</v>
      </c>
      <c r="C768" t="s">
        <v>2307</v>
      </c>
      <c r="D768" s="3">
        <v>0.46527777777777773</v>
      </c>
      <c r="E768" t="s">
        <v>1482</v>
      </c>
      <c r="F768">
        <v>2</v>
      </c>
      <c r="G768">
        <v>2018</v>
      </c>
      <c r="H768">
        <v>5</v>
      </c>
      <c r="I768">
        <v>15</v>
      </c>
      <c r="J768">
        <v>0</v>
      </c>
      <c r="K768">
        <v>0</v>
      </c>
      <c r="L768">
        <v>2</v>
      </c>
      <c r="M768">
        <v>0</v>
      </c>
      <c r="N768">
        <v>1</v>
      </c>
      <c r="O768">
        <v>0</v>
      </c>
      <c r="P768">
        <v>0</v>
      </c>
      <c r="Q768">
        <v>0</v>
      </c>
      <c r="R768">
        <v>1</v>
      </c>
      <c r="S768" t="s">
        <v>2308</v>
      </c>
      <c r="T768" t="s">
        <v>36</v>
      </c>
      <c r="U768" t="s">
        <v>1870</v>
      </c>
      <c r="V768" t="s">
        <v>38</v>
      </c>
      <c r="W768">
        <v>1</v>
      </c>
      <c r="X768" t="s">
        <v>39</v>
      </c>
      <c r="Y768">
        <v>395</v>
      </c>
      <c r="Z768">
        <v>65</v>
      </c>
      <c r="AA768" t="s">
        <v>700</v>
      </c>
      <c r="AB768" t="s">
        <v>130</v>
      </c>
      <c r="AC768">
        <v>380009</v>
      </c>
      <c r="AD768" t="s">
        <v>51</v>
      </c>
      <c r="AE768">
        <v>460</v>
      </c>
      <c r="AF768" t="s">
        <v>1872</v>
      </c>
      <c r="AG768" t="s">
        <v>1544</v>
      </c>
      <c r="AH768">
        <v>17</v>
      </c>
      <c r="AI768">
        <v>67.150000000000006</v>
      </c>
      <c r="AJ768">
        <v>327.85</v>
      </c>
    </row>
    <row r="769" spans="1:36" x14ac:dyDescent="0.3">
      <c r="A769">
        <v>768</v>
      </c>
      <c r="B769" t="s">
        <v>2309</v>
      </c>
      <c r="C769" t="s">
        <v>2307</v>
      </c>
      <c r="D769" s="3">
        <v>0.51111111111111118</v>
      </c>
      <c r="E769" t="s">
        <v>1482</v>
      </c>
      <c r="F769">
        <v>2</v>
      </c>
      <c r="G769">
        <v>2018</v>
      </c>
      <c r="H769">
        <v>5</v>
      </c>
      <c r="I769">
        <v>15</v>
      </c>
      <c r="J769">
        <v>0</v>
      </c>
      <c r="K769">
        <v>0</v>
      </c>
      <c r="L769">
        <v>2</v>
      </c>
      <c r="M769">
        <v>0</v>
      </c>
      <c r="N769">
        <v>0</v>
      </c>
      <c r="O769">
        <v>1</v>
      </c>
      <c r="P769">
        <v>0</v>
      </c>
      <c r="Q769">
        <v>0</v>
      </c>
      <c r="R769">
        <v>0</v>
      </c>
      <c r="S769" t="s">
        <v>2310</v>
      </c>
      <c r="T769" t="s">
        <v>47</v>
      </c>
      <c r="U769" t="s">
        <v>1870</v>
      </c>
      <c r="V769" t="s">
        <v>38</v>
      </c>
      <c r="W769">
        <v>1</v>
      </c>
      <c r="X769" t="s">
        <v>39</v>
      </c>
      <c r="Y769">
        <v>395</v>
      </c>
      <c r="Z769">
        <v>65</v>
      </c>
      <c r="AA769" t="s">
        <v>555</v>
      </c>
      <c r="AB769" t="s">
        <v>126</v>
      </c>
      <c r="AC769">
        <v>302016</v>
      </c>
      <c r="AD769" t="s">
        <v>51</v>
      </c>
      <c r="AE769">
        <v>460</v>
      </c>
      <c r="AF769" t="s">
        <v>1872</v>
      </c>
      <c r="AG769" t="s">
        <v>1544</v>
      </c>
      <c r="AH769">
        <v>17</v>
      </c>
      <c r="AI769">
        <v>67.150000000000006</v>
      </c>
      <c r="AJ769">
        <v>327.85</v>
      </c>
    </row>
    <row r="770" spans="1:36" x14ac:dyDescent="0.3">
      <c r="A770">
        <v>769</v>
      </c>
      <c r="B770" t="s">
        <v>2311</v>
      </c>
      <c r="C770" t="s">
        <v>2307</v>
      </c>
      <c r="D770" s="3">
        <v>0.57430555555555551</v>
      </c>
      <c r="E770" t="s">
        <v>1482</v>
      </c>
      <c r="F770">
        <v>2</v>
      </c>
      <c r="G770">
        <v>2018</v>
      </c>
      <c r="H770">
        <v>5</v>
      </c>
      <c r="I770">
        <v>15</v>
      </c>
      <c r="J770">
        <v>0</v>
      </c>
      <c r="K770">
        <v>0</v>
      </c>
      <c r="L770">
        <v>2</v>
      </c>
      <c r="M770">
        <v>0</v>
      </c>
      <c r="N770">
        <v>0</v>
      </c>
      <c r="O770">
        <v>1</v>
      </c>
      <c r="P770">
        <v>0</v>
      </c>
      <c r="Q770">
        <v>0</v>
      </c>
      <c r="R770">
        <v>1</v>
      </c>
      <c r="S770" t="s">
        <v>2312</v>
      </c>
      <c r="T770" t="s">
        <v>36</v>
      </c>
      <c r="U770" t="s">
        <v>1870</v>
      </c>
      <c r="V770" t="s">
        <v>38</v>
      </c>
      <c r="W770">
        <v>1</v>
      </c>
      <c r="X770" t="s">
        <v>39</v>
      </c>
      <c r="Y770">
        <v>395</v>
      </c>
      <c r="Z770">
        <v>65</v>
      </c>
      <c r="AA770" t="s">
        <v>2313</v>
      </c>
      <c r="AB770" t="s">
        <v>2314</v>
      </c>
      <c r="AC770">
        <v>462042</v>
      </c>
      <c r="AD770" t="s">
        <v>51</v>
      </c>
      <c r="AE770">
        <v>460</v>
      </c>
      <c r="AF770" t="s">
        <v>1872</v>
      </c>
      <c r="AG770" t="s">
        <v>1544</v>
      </c>
      <c r="AH770">
        <v>17</v>
      </c>
      <c r="AI770">
        <v>67.150000000000006</v>
      </c>
      <c r="AJ770">
        <v>327.85</v>
      </c>
    </row>
    <row r="771" spans="1:36" x14ac:dyDescent="0.3">
      <c r="A771">
        <v>770</v>
      </c>
      <c r="B771" t="s">
        <v>2315</v>
      </c>
      <c r="C771" t="s">
        <v>2307</v>
      </c>
      <c r="D771" s="3">
        <v>0.62291666666666667</v>
      </c>
      <c r="E771" t="s">
        <v>1482</v>
      </c>
      <c r="F771">
        <v>2</v>
      </c>
      <c r="G771">
        <v>2018</v>
      </c>
      <c r="H771">
        <v>5</v>
      </c>
      <c r="I771">
        <v>15</v>
      </c>
      <c r="J771">
        <v>0</v>
      </c>
      <c r="K771">
        <v>0</v>
      </c>
      <c r="L771">
        <v>2</v>
      </c>
      <c r="M771">
        <v>0</v>
      </c>
      <c r="N771">
        <v>0</v>
      </c>
      <c r="O771">
        <v>1</v>
      </c>
      <c r="P771">
        <v>0</v>
      </c>
      <c r="Q771">
        <v>0</v>
      </c>
      <c r="R771">
        <v>1</v>
      </c>
      <c r="S771" t="s">
        <v>2316</v>
      </c>
      <c r="T771" t="s">
        <v>36</v>
      </c>
      <c r="U771" t="s">
        <v>1875</v>
      </c>
      <c r="V771" t="s">
        <v>38</v>
      </c>
      <c r="W771">
        <v>1</v>
      </c>
      <c r="X771" t="s">
        <v>39</v>
      </c>
      <c r="Y771">
        <v>370</v>
      </c>
      <c r="Z771">
        <v>65</v>
      </c>
      <c r="AA771" t="s">
        <v>270</v>
      </c>
      <c r="AB771" t="s">
        <v>126</v>
      </c>
      <c r="AC771">
        <v>325204</v>
      </c>
      <c r="AD771" t="s">
        <v>51</v>
      </c>
      <c r="AE771">
        <v>435</v>
      </c>
      <c r="AF771" t="s">
        <v>1876</v>
      </c>
      <c r="AG771" t="s">
        <v>1877</v>
      </c>
      <c r="AH771">
        <v>17</v>
      </c>
      <c r="AI771">
        <v>62.9</v>
      </c>
      <c r="AJ771">
        <v>307.10000000000002</v>
      </c>
    </row>
    <row r="772" spans="1:36" x14ac:dyDescent="0.3">
      <c r="A772">
        <v>771</v>
      </c>
      <c r="B772" t="s">
        <v>2317</v>
      </c>
      <c r="C772" t="s">
        <v>2307</v>
      </c>
      <c r="D772" s="3">
        <v>0.64027777777777783</v>
      </c>
      <c r="E772" t="s">
        <v>1482</v>
      </c>
      <c r="F772">
        <v>2</v>
      </c>
      <c r="G772">
        <v>2018</v>
      </c>
      <c r="H772">
        <v>5</v>
      </c>
      <c r="I772">
        <v>15</v>
      </c>
      <c r="J772">
        <v>0</v>
      </c>
      <c r="K772">
        <v>0</v>
      </c>
      <c r="L772">
        <v>2</v>
      </c>
      <c r="M772">
        <v>0</v>
      </c>
      <c r="N772">
        <v>0</v>
      </c>
      <c r="O772">
        <v>1</v>
      </c>
      <c r="P772">
        <v>0</v>
      </c>
      <c r="Q772">
        <v>0</v>
      </c>
      <c r="R772">
        <v>0</v>
      </c>
      <c r="S772" t="s">
        <v>2318</v>
      </c>
      <c r="T772" t="s">
        <v>47</v>
      </c>
      <c r="U772" t="s">
        <v>1870</v>
      </c>
      <c r="V772" t="s">
        <v>38</v>
      </c>
      <c r="W772">
        <v>1</v>
      </c>
      <c r="X772" t="s">
        <v>39</v>
      </c>
      <c r="Y772">
        <v>395</v>
      </c>
      <c r="Z772">
        <v>65</v>
      </c>
      <c r="AA772" t="s">
        <v>270</v>
      </c>
      <c r="AB772" t="s">
        <v>126</v>
      </c>
      <c r="AC772">
        <v>324008</v>
      </c>
      <c r="AD772" t="s">
        <v>51</v>
      </c>
      <c r="AE772">
        <v>460</v>
      </c>
      <c r="AF772" t="s">
        <v>1872</v>
      </c>
      <c r="AG772" t="s">
        <v>1544</v>
      </c>
      <c r="AH772">
        <v>17</v>
      </c>
      <c r="AI772">
        <v>67.150000000000006</v>
      </c>
      <c r="AJ772">
        <v>327.85</v>
      </c>
    </row>
    <row r="773" spans="1:36" x14ac:dyDescent="0.3">
      <c r="A773">
        <v>772</v>
      </c>
      <c r="B773" t="s">
        <v>2317</v>
      </c>
      <c r="C773" t="s">
        <v>2307</v>
      </c>
      <c r="D773" s="3">
        <v>0.64027777777777783</v>
      </c>
      <c r="E773" t="s">
        <v>1482</v>
      </c>
      <c r="F773">
        <v>2</v>
      </c>
      <c r="G773">
        <v>2018</v>
      </c>
      <c r="H773">
        <v>5</v>
      </c>
      <c r="I773">
        <v>15</v>
      </c>
      <c r="J773">
        <v>0</v>
      </c>
      <c r="K773">
        <v>0</v>
      </c>
      <c r="L773">
        <v>2</v>
      </c>
      <c r="M773">
        <v>0</v>
      </c>
      <c r="N773">
        <v>0</v>
      </c>
      <c r="O773">
        <v>1</v>
      </c>
      <c r="P773">
        <v>0</v>
      </c>
      <c r="Q773">
        <v>0</v>
      </c>
      <c r="R773">
        <v>0</v>
      </c>
      <c r="S773" t="s">
        <v>2319</v>
      </c>
      <c r="T773" t="s">
        <v>47</v>
      </c>
      <c r="U773" t="s">
        <v>1875</v>
      </c>
      <c r="V773" t="s">
        <v>38</v>
      </c>
      <c r="W773">
        <v>1</v>
      </c>
      <c r="X773" t="s">
        <v>39</v>
      </c>
      <c r="Y773">
        <v>370</v>
      </c>
      <c r="Z773">
        <v>65</v>
      </c>
      <c r="AA773" t="s">
        <v>270</v>
      </c>
      <c r="AB773" t="s">
        <v>126</v>
      </c>
      <c r="AC773">
        <v>324008</v>
      </c>
      <c r="AD773" t="s">
        <v>51</v>
      </c>
      <c r="AE773">
        <v>435</v>
      </c>
      <c r="AF773" t="s">
        <v>1876</v>
      </c>
      <c r="AG773" t="s">
        <v>1877</v>
      </c>
      <c r="AH773">
        <v>17</v>
      </c>
      <c r="AI773">
        <v>62.9</v>
      </c>
      <c r="AJ773">
        <v>307.10000000000002</v>
      </c>
    </row>
    <row r="774" spans="1:36" x14ac:dyDescent="0.3">
      <c r="A774">
        <v>773</v>
      </c>
      <c r="B774" t="s">
        <v>2320</v>
      </c>
      <c r="C774" t="s">
        <v>2307</v>
      </c>
      <c r="D774" s="3">
        <v>0.7006944444444444</v>
      </c>
      <c r="E774" t="s">
        <v>1482</v>
      </c>
      <c r="F774">
        <v>2</v>
      </c>
      <c r="G774">
        <v>2018</v>
      </c>
      <c r="H774">
        <v>5</v>
      </c>
      <c r="I774">
        <v>15</v>
      </c>
      <c r="J774">
        <v>0</v>
      </c>
      <c r="K774">
        <v>0</v>
      </c>
      <c r="L774">
        <v>2</v>
      </c>
      <c r="M774">
        <v>0</v>
      </c>
      <c r="N774">
        <v>0</v>
      </c>
      <c r="O774">
        <v>0</v>
      </c>
      <c r="P774">
        <v>1</v>
      </c>
      <c r="Q774">
        <v>0</v>
      </c>
      <c r="R774">
        <v>0</v>
      </c>
      <c r="S774" t="s">
        <v>2321</v>
      </c>
      <c r="T774" t="s">
        <v>47</v>
      </c>
      <c r="U774" t="s">
        <v>1875</v>
      </c>
      <c r="V774" t="s">
        <v>38</v>
      </c>
      <c r="W774">
        <v>1</v>
      </c>
      <c r="X774" t="s">
        <v>39</v>
      </c>
      <c r="Y774">
        <v>370</v>
      </c>
      <c r="Z774">
        <v>65</v>
      </c>
      <c r="AA774" t="s">
        <v>555</v>
      </c>
      <c r="AB774" t="s">
        <v>126</v>
      </c>
      <c r="AC774">
        <v>302011</v>
      </c>
      <c r="AD774" t="s">
        <v>51</v>
      </c>
      <c r="AE774">
        <v>435</v>
      </c>
      <c r="AF774" t="s">
        <v>1876</v>
      </c>
      <c r="AG774" t="s">
        <v>1877</v>
      </c>
      <c r="AH774">
        <v>17</v>
      </c>
      <c r="AI774">
        <v>62.9</v>
      </c>
      <c r="AJ774">
        <v>307.10000000000002</v>
      </c>
    </row>
    <row r="775" spans="1:36" x14ac:dyDescent="0.3">
      <c r="A775">
        <v>774</v>
      </c>
      <c r="B775" t="s">
        <v>2322</v>
      </c>
      <c r="C775" t="s">
        <v>2307</v>
      </c>
      <c r="D775" s="3">
        <v>0.73472222222222217</v>
      </c>
      <c r="E775" t="s">
        <v>1482</v>
      </c>
      <c r="F775">
        <v>2</v>
      </c>
      <c r="G775">
        <v>2018</v>
      </c>
      <c r="H775">
        <v>5</v>
      </c>
      <c r="I775">
        <v>15</v>
      </c>
      <c r="J775">
        <v>0</v>
      </c>
      <c r="K775">
        <v>0</v>
      </c>
      <c r="L775">
        <v>2</v>
      </c>
      <c r="M775">
        <v>0</v>
      </c>
      <c r="N775">
        <v>0</v>
      </c>
      <c r="O775">
        <v>0</v>
      </c>
      <c r="P775">
        <v>1</v>
      </c>
      <c r="Q775">
        <v>0</v>
      </c>
      <c r="R775">
        <v>1</v>
      </c>
      <c r="S775" t="s">
        <v>2323</v>
      </c>
      <c r="T775" t="s">
        <v>36</v>
      </c>
      <c r="U775" t="s">
        <v>1875</v>
      </c>
      <c r="V775" t="s">
        <v>38</v>
      </c>
      <c r="W775">
        <v>1</v>
      </c>
      <c r="X775" t="s">
        <v>39</v>
      </c>
      <c r="Y775">
        <v>370</v>
      </c>
      <c r="Z775">
        <v>65</v>
      </c>
      <c r="AA775" t="s">
        <v>1781</v>
      </c>
      <c r="AB775" t="s">
        <v>106</v>
      </c>
      <c r="AC775">
        <v>208025</v>
      </c>
      <c r="AD775" t="s">
        <v>51</v>
      </c>
      <c r="AE775">
        <v>435</v>
      </c>
      <c r="AF775" t="s">
        <v>1876</v>
      </c>
      <c r="AG775" t="s">
        <v>1877</v>
      </c>
      <c r="AH775">
        <v>17</v>
      </c>
      <c r="AI775">
        <v>62.9</v>
      </c>
      <c r="AJ775">
        <v>307.10000000000002</v>
      </c>
    </row>
    <row r="776" spans="1:36" x14ac:dyDescent="0.3">
      <c r="A776">
        <v>775</v>
      </c>
      <c r="B776" t="s">
        <v>2322</v>
      </c>
      <c r="C776" t="s">
        <v>2307</v>
      </c>
      <c r="D776" s="3">
        <v>0.73472222222222217</v>
      </c>
      <c r="E776" t="s">
        <v>1482</v>
      </c>
      <c r="F776">
        <v>2</v>
      </c>
      <c r="G776">
        <v>2018</v>
      </c>
      <c r="H776">
        <v>5</v>
      </c>
      <c r="I776">
        <v>15</v>
      </c>
      <c r="J776">
        <v>0</v>
      </c>
      <c r="K776">
        <v>0</v>
      </c>
      <c r="L776">
        <v>2</v>
      </c>
      <c r="M776">
        <v>0</v>
      </c>
      <c r="N776">
        <v>0</v>
      </c>
      <c r="O776">
        <v>0</v>
      </c>
      <c r="P776">
        <v>1</v>
      </c>
      <c r="Q776">
        <v>0</v>
      </c>
      <c r="R776">
        <v>0</v>
      </c>
      <c r="S776" t="s">
        <v>2324</v>
      </c>
      <c r="T776" t="s">
        <v>47</v>
      </c>
      <c r="U776" t="s">
        <v>1870</v>
      </c>
      <c r="V776" t="s">
        <v>38</v>
      </c>
      <c r="W776">
        <v>1</v>
      </c>
      <c r="X776" t="s">
        <v>39</v>
      </c>
      <c r="Y776">
        <v>395</v>
      </c>
      <c r="Z776">
        <v>65</v>
      </c>
      <c r="AA776" t="s">
        <v>1781</v>
      </c>
      <c r="AB776" t="s">
        <v>106</v>
      </c>
      <c r="AC776">
        <v>208025</v>
      </c>
      <c r="AD776" t="s">
        <v>51</v>
      </c>
      <c r="AE776">
        <v>460</v>
      </c>
      <c r="AF776" t="s">
        <v>1872</v>
      </c>
      <c r="AG776" t="s">
        <v>1544</v>
      </c>
      <c r="AH776">
        <v>17</v>
      </c>
      <c r="AI776">
        <v>67.150000000000006</v>
      </c>
      <c r="AJ776">
        <v>327.85</v>
      </c>
    </row>
    <row r="777" spans="1:36" x14ac:dyDescent="0.3">
      <c r="A777">
        <v>776</v>
      </c>
      <c r="B777" t="s">
        <v>2325</v>
      </c>
      <c r="C777" t="s">
        <v>2307</v>
      </c>
      <c r="D777" s="3">
        <v>0.76944444444444438</v>
      </c>
      <c r="E777" t="s">
        <v>1482</v>
      </c>
      <c r="F777">
        <v>2</v>
      </c>
      <c r="G777">
        <v>2018</v>
      </c>
      <c r="H777">
        <v>5</v>
      </c>
      <c r="I777">
        <v>15</v>
      </c>
      <c r="J777">
        <v>0</v>
      </c>
      <c r="K777">
        <v>0</v>
      </c>
      <c r="L777">
        <v>2</v>
      </c>
      <c r="M777">
        <v>0</v>
      </c>
      <c r="N777">
        <v>0</v>
      </c>
      <c r="O777">
        <v>0</v>
      </c>
      <c r="P777">
        <v>1</v>
      </c>
      <c r="Q777">
        <v>0</v>
      </c>
      <c r="R777">
        <v>1</v>
      </c>
      <c r="S777" t="s">
        <v>2326</v>
      </c>
      <c r="T777" t="s">
        <v>36</v>
      </c>
      <c r="U777" t="s">
        <v>1875</v>
      </c>
      <c r="V777" t="s">
        <v>38</v>
      </c>
      <c r="W777">
        <v>1</v>
      </c>
      <c r="X777" t="s">
        <v>39</v>
      </c>
      <c r="Y777">
        <v>370</v>
      </c>
      <c r="Z777">
        <v>65</v>
      </c>
      <c r="AA777" t="s">
        <v>159</v>
      </c>
      <c r="AB777" t="s">
        <v>160</v>
      </c>
      <c r="AC777">
        <v>110048</v>
      </c>
      <c r="AD777" t="s">
        <v>51</v>
      </c>
      <c r="AE777">
        <v>435</v>
      </c>
      <c r="AF777" t="s">
        <v>1876</v>
      </c>
      <c r="AG777" t="s">
        <v>1877</v>
      </c>
      <c r="AH777">
        <v>17</v>
      </c>
      <c r="AI777">
        <v>62.9</v>
      </c>
      <c r="AJ777">
        <v>307.10000000000002</v>
      </c>
    </row>
    <row r="778" spans="1:36" x14ac:dyDescent="0.3">
      <c r="A778">
        <v>777</v>
      </c>
      <c r="B778" t="s">
        <v>2325</v>
      </c>
      <c r="C778" t="s">
        <v>2307</v>
      </c>
      <c r="D778" s="3">
        <v>0.76944444444444438</v>
      </c>
      <c r="E778" t="s">
        <v>1482</v>
      </c>
      <c r="F778">
        <v>2</v>
      </c>
      <c r="G778">
        <v>2018</v>
      </c>
      <c r="H778">
        <v>5</v>
      </c>
      <c r="I778">
        <v>15</v>
      </c>
      <c r="J778">
        <v>0</v>
      </c>
      <c r="K778">
        <v>0</v>
      </c>
      <c r="L778">
        <v>2</v>
      </c>
      <c r="M778">
        <v>0</v>
      </c>
      <c r="N778">
        <v>0</v>
      </c>
      <c r="O778">
        <v>0</v>
      </c>
      <c r="P778">
        <v>1</v>
      </c>
      <c r="Q778">
        <v>0</v>
      </c>
      <c r="R778">
        <v>1</v>
      </c>
      <c r="S778" t="s">
        <v>2327</v>
      </c>
      <c r="T778" t="s">
        <v>36</v>
      </c>
      <c r="U778" t="s">
        <v>1870</v>
      </c>
      <c r="V778" t="s">
        <v>38</v>
      </c>
      <c r="W778">
        <v>1</v>
      </c>
      <c r="X778" t="s">
        <v>39</v>
      </c>
      <c r="Y778">
        <v>395</v>
      </c>
      <c r="Z778">
        <v>65</v>
      </c>
      <c r="AA778" t="s">
        <v>159</v>
      </c>
      <c r="AB778" t="s">
        <v>160</v>
      </c>
      <c r="AC778">
        <v>110048</v>
      </c>
      <c r="AD778" t="s">
        <v>51</v>
      </c>
      <c r="AE778">
        <v>460</v>
      </c>
      <c r="AF778" t="s">
        <v>1872</v>
      </c>
      <c r="AG778" t="s">
        <v>1544</v>
      </c>
      <c r="AH778">
        <v>17</v>
      </c>
      <c r="AI778">
        <v>67.150000000000006</v>
      </c>
      <c r="AJ778">
        <v>327.85</v>
      </c>
    </row>
    <row r="779" spans="1:36" x14ac:dyDescent="0.3">
      <c r="A779">
        <v>778</v>
      </c>
      <c r="B779" t="s">
        <v>2328</v>
      </c>
      <c r="C779" t="s">
        <v>2307</v>
      </c>
      <c r="D779" s="3">
        <v>0.81527777777777777</v>
      </c>
      <c r="E779" t="s">
        <v>1482</v>
      </c>
      <c r="F779">
        <v>2</v>
      </c>
      <c r="G779">
        <v>2018</v>
      </c>
      <c r="H779">
        <v>5</v>
      </c>
      <c r="I779">
        <v>15</v>
      </c>
      <c r="J779">
        <v>0</v>
      </c>
      <c r="K779">
        <v>0</v>
      </c>
      <c r="L779">
        <v>2</v>
      </c>
      <c r="M779">
        <v>0</v>
      </c>
      <c r="N779">
        <v>0</v>
      </c>
      <c r="O779">
        <v>0</v>
      </c>
      <c r="P779">
        <v>1</v>
      </c>
      <c r="Q779">
        <v>0</v>
      </c>
      <c r="R779">
        <v>0</v>
      </c>
      <c r="S779" t="s">
        <v>2329</v>
      </c>
      <c r="T779" t="s">
        <v>47</v>
      </c>
      <c r="U779" t="s">
        <v>1870</v>
      </c>
      <c r="V779" t="s">
        <v>38</v>
      </c>
      <c r="W779">
        <v>1</v>
      </c>
      <c r="X779" t="s">
        <v>39</v>
      </c>
      <c r="Y779">
        <v>395</v>
      </c>
      <c r="Z779">
        <v>65</v>
      </c>
      <c r="AA779" t="s">
        <v>2330</v>
      </c>
      <c r="AB779" t="s">
        <v>106</v>
      </c>
      <c r="AC779">
        <v>250615</v>
      </c>
      <c r="AD779" t="s">
        <v>51</v>
      </c>
      <c r="AE779">
        <v>460</v>
      </c>
      <c r="AF779" t="s">
        <v>1872</v>
      </c>
      <c r="AG779" t="s">
        <v>1544</v>
      </c>
      <c r="AH779">
        <v>17</v>
      </c>
      <c r="AI779">
        <v>67.150000000000006</v>
      </c>
      <c r="AJ779">
        <v>327.85</v>
      </c>
    </row>
    <row r="780" spans="1:36" x14ac:dyDescent="0.3">
      <c r="A780">
        <v>779</v>
      </c>
      <c r="B780" t="s">
        <v>2328</v>
      </c>
      <c r="C780" t="s">
        <v>2307</v>
      </c>
      <c r="D780" s="3">
        <v>0.81527777777777777</v>
      </c>
      <c r="E780" t="s">
        <v>1482</v>
      </c>
      <c r="F780">
        <v>2</v>
      </c>
      <c r="G780">
        <v>2018</v>
      </c>
      <c r="H780">
        <v>5</v>
      </c>
      <c r="I780">
        <v>15</v>
      </c>
      <c r="J780">
        <v>0</v>
      </c>
      <c r="K780">
        <v>0</v>
      </c>
      <c r="L780">
        <v>2</v>
      </c>
      <c r="M780">
        <v>0</v>
      </c>
      <c r="N780">
        <v>0</v>
      </c>
      <c r="O780">
        <v>0</v>
      </c>
      <c r="P780">
        <v>1</v>
      </c>
      <c r="Q780">
        <v>0</v>
      </c>
      <c r="R780">
        <v>0</v>
      </c>
      <c r="S780" t="s">
        <v>2331</v>
      </c>
      <c r="T780" t="s">
        <v>47</v>
      </c>
      <c r="U780" t="s">
        <v>1875</v>
      </c>
      <c r="V780" t="s">
        <v>38</v>
      </c>
      <c r="W780">
        <v>1</v>
      </c>
      <c r="X780" t="s">
        <v>39</v>
      </c>
      <c r="Y780">
        <v>370</v>
      </c>
      <c r="Z780">
        <v>65</v>
      </c>
      <c r="AA780" t="s">
        <v>2330</v>
      </c>
      <c r="AB780" t="s">
        <v>106</v>
      </c>
      <c r="AC780">
        <v>250615</v>
      </c>
      <c r="AD780" t="s">
        <v>51</v>
      </c>
      <c r="AE780">
        <v>435</v>
      </c>
      <c r="AF780" t="s">
        <v>1876</v>
      </c>
      <c r="AG780" t="s">
        <v>1877</v>
      </c>
      <c r="AH780">
        <v>17</v>
      </c>
      <c r="AI780">
        <v>62.9</v>
      </c>
      <c r="AJ780">
        <v>307.10000000000002</v>
      </c>
    </row>
    <row r="781" spans="1:36" x14ac:dyDescent="0.3">
      <c r="A781">
        <v>780</v>
      </c>
      <c r="B781" t="s">
        <v>2332</v>
      </c>
      <c r="C781" t="s">
        <v>2333</v>
      </c>
      <c r="D781" s="3">
        <v>0.21736111111111112</v>
      </c>
      <c r="E781" t="s">
        <v>1482</v>
      </c>
      <c r="F781">
        <v>2</v>
      </c>
      <c r="G781">
        <v>2018</v>
      </c>
      <c r="H781">
        <v>5</v>
      </c>
      <c r="I781">
        <v>16</v>
      </c>
      <c r="J781">
        <v>0</v>
      </c>
      <c r="K781">
        <v>0</v>
      </c>
      <c r="L781">
        <v>3</v>
      </c>
      <c r="M781">
        <v>0</v>
      </c>
      <c r="N781">
        <v>0</v>
      </c>
      <c r="O781">
        <v>0</v>
      </c>
      <c r="P781">
        <v>0</v>
      </c>
      <c r="Q781">
        <v>1</v>
      </c>
      <c r="R781">
        <v>1</v>
      </c>
      <c r="S781" t="s">
        <v>2334</v>
      </c>
      <c r="T781" t="s">
        <v>36</v>
      </c>
      <c r="U781" t="s">
        <v>1875</v>
      </c>
      <c r="V781" t="s">
        <v>38</v>
      </c>
      <c r="W781">
        <v>1</v>
      </c>
      <c r="X781" t="s">
        <v>39</v>
      </c>
      <c r="Y781">
        <v>370</v>
      </c>
      <c r="Z781">
        <v>65</v>
      </c>
      <c r="AA781" t="s">
        <v>1642</v>
      </c>
      <c r="AB781" t="s">
        <v>187</v>
      </c>
      <c r="AC781">
        <v>121002</v>
      </c>
      <c r="AD781" t="s">
        <v>51</v>
      </c>
      <c r="AE781">
        <v>435</v>
      </c>
      <c r="AF781" t="s">
        <v>1876</v>
      </c>
      <c r="AG781" t="s">
        <v>1877</v>
      </c>
      <c r="AH781">
        <v>17</v>
      </c>
      <c r="AI781">
        <v>62.9</v>
      </c>
      <c r="AJ781">
        <v>307.10000000000002</v>
      </c>
    </row>
    <row r="782" spans="1:36" x14ac:dyDescent="0.3">
      <c r="A782">
        <v>781</v>
      </c>
      <c r="B782" t="s">
        <v>2335</v>
      </c>
      <c r="C782" t="s">
        <v>2333</v>
      </c>
      <c r="D782" s="3">
        <v>0.24444444444444446</v>
      </c>
      <c r="E782" t="s">
        <v>1482</v>
      </c>
      <c r="F782">
        <v>2</v>
      </c>
      <c r="G782">
        <v>2018</v>
      </c>
      <c r="H782">
        <v>5</v>
      </c>
      <c r="I782">
        <v>16</v>
      </c>
      <c r="J782">
        <v>0</v>
      </c>
      <c r="K782">
        <v>0</v>
      </c>
      <c r="L782">
        <v>3</v>
      </c>
      <c r="M782">
        <v>0</v>
      </c>
      <c r="N782">
        <v>0</v>
      </c>
      <c r="O782">
        <v>0</v>
      </c>
      <c r="P782">
        <v>0</v>
      </c>
      <c r="Q782">
        <v>1</v>
      </c>
      <c r="R782">
        <v>0</v>
      </c>
      <c r="S782" t="s">
        <v>2336</v>
      </c>
      <c r="T782" t="s">
        <v>47</v>
      </c>
      <c r="U782" t="s">
        <v>1870</v>
      </c>
      <c r="V782" t="s">
        <v>38</v>
      </c>
      <c r="W782">
        <v>1</v>
      </c>
      <c r="X782" t="s">
        <v>39</v>
      </c>
      <c r="Y782">
        <v>395</v>
      </c>
      <c r="Z782">
        <v>65</v>
      </c>
      <c r="AA782" t="s">
        <v>2337</v>
      </c>
      <c r="AB782" t="s">
        <v>106</v>
      </c>
      <c r="AC782">
        <v>231001</v>
      </c>
      <c r="AD782" t="s">
        <v>51</v>
      </c>
      <c r="AE782">
        <v>460</v>
      </c>
      <c r="AF782" t="s">
        <v>1872</v>
      </c>
      <c r="AG782" t="s">
        <v>1544</v>
      </c>
      <c r="AH782">
        <v>17</v>
      </c>
      <c r="AI782">
        <v>67.150000000000006</v>
      </c>
      <c r="AJ782">
        <v>327.85</v>
      </c>
    </row>
    <row r="783" spans="1:36" x14ac:dyDescent="0.3">
      <c r="A783">
        <v>782</v>
      </c>
      <c r="B783" t="s">
        <v>2335</v>
      </c>
      <c r="C783" t="s">
        <v>2333</v>
      </c>
      <c r="D783" s="3">
        <v>0.24444444444444446</v>
      </c>
      <c r="E783" t="s">
        <v>1482</v>
      </c>
      <c r="F783">
        <v>2</v>
      </c>
      <c r="G783">
        <v>2018</v>
      </c>
      <c r="H783">
        <v>5</v>
      </c>
      <c r="I783">
        <v>16</v>
      </c>
      <c r="J783">
        <v>0</v>
      </c>
      <c r="K783">
        <v>0</v>
      </c>
      <c r="L783">
        <v>3</v>
      </c>
      <c r="M783">
        <v>0</v>
      </c>
      <c r="N783">
        <v>0</v>
      </c>
      <c r="O783">
        <v>0</v>
      </c>
      <c r="P783">
        <v>0</v>
      </c>
      <c r="Q783">
        <v>1</v>
      </c>
      <c r="R783">
        <v>1</v>
      </c>
      <c r="S783" t="s">
        <v>2338</v>
      </c>
      <c r="T783" t="s">
        <v>36</v>
      </c>
      <c r="U783" t="s">
        <v>1875</v>
      </c>
      <c r="V783" t="s">
        <v>38</v>
      </c>
      <c r="W783">
        <v>1</v>
      </c>
      <c r="X783" t="s">
        <v>39</v>
      </c>
      <c r="Y783">
        <v>370</v>
      </c>
      <c r="Z783">
        <v>65</v>
      </c>
      <c r="AA783" t="s">
        <v>2337</v>
      </c>
      <c r="AB783" t="s">
        <v>106</v>
      </c>
      <c r="AC783">
        <v>231001</v>
      </c>
      <c r="AD783" t="s">
        <v>51</v>
      </c>
      <c r="AE783">
        <v>435</v>
      </c>
      <c r="AF783" t="s">
        <v>1876</v>
      </c>
      <c r="AG783" t="s">
        <v>1877</v>
      </c>
      <c r="AH783">
        <v>17</v>
      </c>
      <c r="AI783">
        <v>62.9</v>
      </c>
      <c r="AJ783">
        <v>307.10000000000002</v>
      </c>
    </row>
    <row r="784" spans="1:36" x14ac:dyDescent="0.3">
      <c r="A784">
        <v>783</v>
      </c>
      <c r="B784" t="s">
        <v>2339</v>
      </c>
      <c r="C784" t="s">
        <v>2333</v>
      </c>
      <c r="D784" s="3">
        <v>0.25347222222222221</v>
      </c>
      <c r="E784" t="s">
        <v>1482</v>
      </c>
      <c r="F784">
        <v>2</v>
      </c>
      <c r="G784">
        <v>2018</v>
      </c>
      <c r="H784">
        <v>5</v>
      </c>
      <c r="I784">
        <v>16</v>
      </c>
      <c r="J784">
        <v>0</v>
      </c>
      <c r="K784">
        <v>0</v>
      </c>
      <c r="L784">
        <v>3</v>
      </c>
      <c r="M784">
        <v>0</v>
      </c>
      <c r="N784">
        <v>1</v>
      </c>
      <c r="O784">
        <v>0</v>
      </c>
      <c r="P784">
        <v>0</v>
      </c>
      <c r="Q784">
        <v>0</v>
      </c>
      <c r="R784">
        <v>0</v>
      </c>
      <c r="S784" t="s">
        <v>2340</v>
      </c>
      <c r="T784" t="s">
        <v>47</v>
      </c>
      <c r="U784" t="s">
        <v>1870</v>
      </c>
      <c r="V784" t="s">
        <v>38</v>
      </c>
      <c r="W784">
        <v>1</v>
      </c>
      <c r="X784" t="s">
        <v>39</v>
      </c>
      <c r="Y784">
        <v>395</v>
      </c>
      <c r="Z784">
        <v>65</v>
      </c>
      <c r="AA784" t="s">
        <v>159</v>
      </c>
      <c r="AB784" t="s">
        <v>160</v>
      </c>
      <c r="AC784">
        <v>110060</v>
      </c>
      <c r="AD784" t="s">
        <v>51</v>
      </c>
      <c r="AE784">
        <v>460</v>
      </c>
      <c r="AF784" t="s">
        <v>1872</v>
      </c>
      <c r="AG784" t="s">
        <v>1544</v>
      </c>
      <c r="AH784">
        <v>17</v>
      </c>
      <c r="AI784">
        <v>67.150000000000006</v>
      </c>
      <c r="AJ784">
        <v>327.85</v>
      </c>
    </row>
    <row r="785" spans="1:36" x14ac:dyDescent="0.3">
      <c r="A785">
        <v>784</v>
      </c>
      <c r="B785" t="s">
        <v>2341</v>
      </c>
      <c r="C785" t="s">
        <v>2333</v>
      </c>
      <c r="D785" s="3">
        <v>0.41041666666666665</v>
      </c>
      <c r="E785" t="s">
        <v>1482</v>
      </c>
      <c r="F785">
        <v>2</v>
      </c>
      <c r="G785">
        <v>2018</v>
      </c>
      <c r="H785">
        <v>5</v>
      </c>
      <c r="I785">
        <v>16</v>
      </c>
      <c r="J785">
        <v>0</v>
      </c>
      <c r="K785">
        <v>0</v>
      </c>
      <c r="L785">
        <v>3</v>
      </c>
      <c r="M785">
        <v>0</v>
      </c>
      <c r="N785">
        <v>1</v>
      </c>
      <c r="O785">
        <v>0</v>
      </c>
      <c r="P785">
        <v>0</v>
      </c>
      <c r="Q785">
        <v>0</v>
      </c>
      <c r="R785">
        <v>0</v>
      </c>
      <c r="S785" t="s">
        <v>2342</v>
      </c>
      <c r="T785" t="s">
        <v>47</v>
      </c>
      <c r="U785" t="s">
        <v>1875</v>
      </c>
      <c r="V785" t="s">
        <v>38</v>
      </c>
      <c r="W785">
        <v>1</v>
      </c>
      <c r="X785" t="s">
        <v>39</v>
      </c>
      <c r="Y785">
        <v>370</v>
      </c>
      <c r="Z785">
        <v>65</v>
      </c>
      <c r="AA785" t="s">
        <v>1871</v>
      </c>
      <c r="AB785" t="s">
        <v>1001</v>
      </c>
      <c r="AC785">
        <v>401105</v>
      </c>
      <c r="AD785" t="s">
        <v>51</v>
      </c>
      <c r="AE785">
        <v>435</v>
      </c>
      <c r="AF785" t="s">
        <v>1876</v>
      </c>
      <c r="AG785" t="s">
        <v>1877</v>
      </c>
      <c r="AH785">
        <v>17</v>
      </c>
      <c r="AI785">
        <v>62.9</v>
      </c>
      <c r="AJ785">
        <v>307.10000000000002</v>
      </c>
    </row>
    <row r="786" spans="1:36" x14ac:dyDescent="0.3">
      <c r="A786">
        <v>785</v>
      </c>
      <c r="B786" t="s">
        <v>2343</v>
      </c>
      <c r="C786" t="s">
        <v>2333</v>
      </c>
      <c r="D786" s="3">
        <v>0.51736111111111105</v>
      </c>
      <c r="E786" t="s">
        <v>1482</v>
      </c>
      <c r="F786">
        <v>2</v>
      </c>
      <c r="G786">
        <v>2018</v>
      </c>
      <c r="H786">
        <v>5</v>
      </c>
      <c r="I786">
        <v>16</v>
      </c>
      <c r="J786">
        <v>0</v>
      </c>
      <c r="K786">
        <v>0</v>
      </c>
      <c r="L786">
        <v>3</v>
      </c>
      <c r="M786">
        <v>0</v>
      </c>
      <c r="N786">
        <v>0</v>
      </c>
      <c r="O786">
        <v>1</v>
      </c>
      <c r="P786">
        <v>0</v>
      </c>
      <c r="Q786">
        <v>0</v>
      </c>
      <c r="R786">
        <v>0</v>
      </c>
      <c r="S786" t="s">
        <v>1723</v>
      </c>
      <c r="T786" t="s">
        <v>47</v>
      </c>
      <c r="U786" t="s">
        <v>1875</v>
      </c>
      <c r="V786" t="s">
        <v>38</v>
      </c>
      <c r="W786">
        <v>1</v>
      </c>
      <c r="X786" t="s">
        <v>39</v>
      </c>
      <c r="Y786">
        <v>370</v>
      </c>
      <c r="Z786">
        <v>65</v>
      </c>
      <c r="AA786" t="s">
        <v>1724</v>
      </c>
      <c r="AB786" t="s">
        <v>126</v>
      </c>
      <c r="AC786">
        <v>344701</v>
      </c>
      <c r="AD786" t="s">
        <v>51</v>
      </c>
      <c r="AE786">
        <v>435</v>
      </c>
      <c r="AF786" t="s">
        <v>1876</v>
      </c>
      <c r="AG786" t="s">
        <v>1877</v>
      </c>
      <c r="AH786">
        <v>17</v>
      </c>
      <c r="AI786">
        <v>62.9</v>
      </c>
      <c r="AJ786">
        <v>307.10000000000002</v>
      </c>
    </row>
    <row r="787" spans="1:36" x14ac:dyDescent="0.3">
      <c r="A787">
        <v>786</v>
      </c>
      <c r="B787" t="s">
        <v>2344</v>
      </c>
      <c r="C787" t="s">
        <v>2333</v>
      </c>
      <c r="D787" s="3">
        <v>0.82916666666666661</v>
      </c>
      <c r="E787" t="s">
        <v>1482</v>
      </c>
      <c r="F787">
        <v>2</v>
      </c>
      <c r="G787">
        <v>2018</v>
      </c>
      <c r="H787">
        <v>5</v>
      </c>
      <c r="I787">
        <v>16</v>
      </c>
      <c r="J787">
        <v>0</v>
      </c>
      <c r="K787">
        <v>0</v>
      </c>
      <c r="L787">
        <v>3</v>
      </c>
      <c r="M787">
        <v>0</v>
      </c>
      <c r="N787">
        <v>0</v>
      </c>
      <c r="O787">
        <v>0</v>
      </c>
      <c r="P787">
        <v>1</v>
      </c>
      <c r="Q787">
        <v>0</v>
      </c>
      <c r="R787">
        <v>1</v>
      </c>
      <c r="S787" t="s">
        <v>2345</v>
      </c>
      <c r="T787" t="s">
        <v>36</v>
      </c>
      <c r="U787" t="s">
        <v>1875</v>
      </c>
      <c r="V787" t="s">
        <v>38</v>
      </c>
      <c r="W787">
        <v>1</v>
      </c>
      <c r="X787" t="s">
        <v>39</v>
      </c>
      <c r="Y787">
        <v>370</v>
      </c>
      <c r="Z787">
        <v>65</v>
      </c>
      <c r="AA787" t="s">
        <v>159</v>
      </c>
      <c r="AB787" t="s">
        <v>160</v>
      </c>
      <c r="AC787">
        <v>110030</v>
      </c>
      <c r="AD787" t="s">
        <v>51</v>
      </c>
      <c r="AE787">
        <v>435</v>
      </c>
      <c r="AF787" t="s">
        <v>1876</v>
      </c>
      <c r="AG787" t="s">
        <v>1877</v>
      </c>
      <c r="AH787">
        <v>17</v>
      </c>
      <c r="AI787">
        <v>62.9</v>
      </c>
      <c r="AJ787">
        <v>307.10000000000002</v>
      </c>
    </row>
    <row r="788" spans="1:36" x14ac:dyDescent="0.3">
      <c r="A788">
        <v>787</v>
      </c>
      <c r="B788" t="s">
        <v>2344</v>
      </c>
      <c r="C788" t="s">
        <v>2333</v>
      </c>
      <c r="D788" s="3">
        <v>0.82916666666666661</v>
      </c>
      <c r="E788" t="s">
        <v>1482</v>
      </c>
      <c r="F788">
        <v>2</v>
      </c>
      <c r="G788">
        <v>2018</v>
      </c>
      <c r="H788">
        <v>5</v>
      </c>
      <c r="I788">
        <v>16</v>
      </c>
      <c r="J788">
        <v>0</v>
      </c>
      <c r="K788">
        <v>0</v>
      </c>
      <c r="L788">
        <v>3</v>
      </c>
      <c r="M788">
        <v>0</v>
      </c>
      <c r="N788">
        <v>0</v>
      </c>
      <c r="O788">
        <v>0</v>
      </c>
      <c r="P788">
        <v>1</v>
      </c>
      <c r="Q788">
        <v>0</v>
      </c>
      <c r="R788">
        <v>1</v>
      </c>
      <c r="S788" t="s">
        <v>2346</v>
      </c>
      <c r="T788" t="s">
        <v>36</v>
      </c>
      <c r="U788" t="s">
        <v>1870</v>
      </c>
      <c r="V788" t="s">
        <v>38</v>
      </c>
      <c r="W788">
        <v>1</v>
      </c>
      <c r="X788" t="s">
        <v>39</v>
      </c>
      <c r="Y788">
        <v>395</v>
      </c>
      <c r="Z788">
        <v>65</v>
      </c>
      <c r="AA788" t="s">
        <v>159</v>
      </c>
      <c r="AB788" t="s">
        <v>160</v>
      </c>
      <c r="AC788">
        <v>110030</v>
      </c>
      <c r="AD788" t="s">
        <v>51</v>
      </c>
      <c r="AE788">
        <v>460</v>
      </c>
      <c r="AF788" t="s">
        <v>1872</v>
      </c>
      <c r="AG788" t="s">
        <v>1544</v>
      </c>
      <c r="AH788">
        <v>17</v>
      </c>
      <c r="AI788">
        <v>67.150000000000006</v>
      </c>
      <c r="AJ788">
        <v>327.85</v>
      </c>
    </row>
    <row r="789" spans="1:36" x14ac:dyDescent="0.3">
      <c r="A789">
        <v>788</v>
      </c>
      <c r="B789" t="s">
        <v>2347</v>
      </c>
      <c r="C789" t="s">
        <v>2348</v>
      </c>
      <c r="D789" s="3">
        <v>0.17430555555555557</v>
      </c>
      <c r="E789" t="s">
        <v>1482</v>
      </c>
      <c r="F789">
        <v>2</v>
      </c>
      <c r="G789">
        <v>2018</v>
      </c>
      <c r="H789">
        <v>5</v>
      </c>
      <c r="I789">
        <v>17</v>
      </c>
      <c r="J789">
        <v>0</v>
      </c>
      <c r="K789">
        <v>0</v>
      </c>
      <c r="L789">
        <v>4</v>
      </c>
      <c r="M789">
        <v>0</v>
      </c>
      <c r="N789">
        <v>0</v>
      </c>
      <c r="O789">
        <v>0</v>
      </c>
      <c r="P789">
        <v>0</v>
      </c>
      <c r="Q789">
        <v>1</v>
      </c>
      <c r="R789">
        <v>0</v>
      </c>
      <c r="S789" t="s">
        <v>2349</v>
      </c>
      <c r="T789" t="s">
        <v>47</v>
      </c>
      <c r="U789" t="s">
        <v>1017</v>
      </c>
      <c r="V789" t="s">
        <v>38</v>
      </c>
      <c r="W789">
        <v>1</v>
      </c>
      <c r="X789" t="s">
        <v>39</v>
      </c>
      <c r="Y789">
        <v>840</v>
      </c>
      <c r="Z789">
        <v>65</v>
      </c>
      <c r="AA789" t="s">
        <v>407</v>
      </c>
      <c r="AB789" t="s">
        <v>335</v>
      </c>
      <c r="AC789">
        <v>700009</v>
      </c>
      <c r="AD789" t="s">
        <v>42</v>
      </c>
      <c r="AE789">
        <v>905</v>
      </c>
      <c r="AF789" t="s">
        <v>894</v>
      </c>
      <c r="AG789" t="s">
        <v>895</v>
      </c>
      <c r="AH789">
        <v>13</v>
      </c>
      <c r="AI789">
        <v>109.2</v>
      </c>
      <c r="AJ789">
        <v>730.8</v>
      </c>
    </row>
    <row r="790" spans="1:36" x14ac:dyDescent="0.3">
      <c r="A790">
        <v>789</v>
      </c>
      <c r="B790" t="s">
        <v>2350</v>
      </c>
      <c r="C790" t="s">
        <v>2351</v>
      </c>
      <c r="D790" s="3">
        <v>0.10347222222222223</v>
      </c>
      <c r="E790" t="s">
        <v>1482</v>
      </c>
      <c r="F790">
        <v>2</v>
      </c>
      <c r="G790">
        <v>2018</v>
      </c>
      <c r="H790">
        <v>5</v>
      </c>
      <c r="I790">
        <v>18</v>
      </c>
      <c r="J790">
        <v>0</v>
      </c>
      <c r="K790">
        <v>0</v>
      </c>
      <c r="L790">
        <v>5</v>
      </c>
      <c r="M790">
        <v>0</v>
      </c>
      <c r="N790">
        <v>0</v>
      </c>
      <c r="O790">
        <v>0</v>
      </c>
      <c r="P790">
        <v>0</v>
      </c>
      <c r="Q790">
        <v>1</v>
      </c>
      <c r="R790">
        <v>1</v>
      </c>
      <c r="S790" t="s">
        <v>2352</v>
      </c>
      <c r="T790" t="s">
        <v>36</v>
      </c>
      <c r="U790" t="s">
        <v>37</v>
      </c>
      <c r="V790" t="s">
        <v>38</v>
      </c>
      <c r="W790">
        <v>1</v>
      </c>
      <c r="X790" t="s">
        <v>39</v>
      </c>
      <c r="Y790">
        <v>999</v>
      </c>
      <c r="Z790">
        <v>65</v>
      </c>
      <c r="AA790" t="s">
        <v>2353</v>
      </c>
      <c r="AB790" t="s">
        <v>84</v>
      </c>
      <c r="AC790">
        <v>751030</v>
      </c>
      <c r="AD790" t="s">
        <v>42</v>
      </c>
      <c r="AE790">
        <v>1064</v>
      </c>
      <c r="AF790" t="s">
        <v>43</v>
      </c>
      <c r="AG790" t="s">
        <v>44</v>
      </c>
      <c r="AH790">
        <v>13</v>
      </c>
      <c r="AI790">
        <v>129.87</v>
      </c>
      <c r="AJ790">
        <v>869.13</v>
      </c>
    </row>
    <row r="791" spans="1:36" x14ac:dyDescent="0.3">
      <c r="A791">
        <v>790</v>
      </c>
      <c r="B791" t="s">
        <v>2354</v>
      </c>
      <c r="C791" t="s">
        <v>2355</v>
      </c>
      <c r="D791" s="3">
        <v>0.50763888888888886</v>
      </c>
      <c r="E791" t="s">
        <v>1482</v>
      </c>
      <c r="F791">
        <v>2</v>
      </c>
      <c r="G791">
        <v>2018</v>
      </c>
      <c r="H791">
        <v>5</v>
      </c>
      <c r="I791">
        <v>19</v>
      </c>
      <c r="J791">
        <v>0</v>
      </c>
      <c r="K791">
        <v>0</v>
      </c>
      <c r="L791">
        <v>6</v>
      </c>
      <c r="M791">
        <v>1</v>
      </c>
      <c r="N791">
        <v>0</v>
      </c>
      <c r="O791">
        <v>1</v>
      </c>
      <c r="P791">
        <v>0</v>
      </c>
      <c r="Q791">
        <v>0</v>
      </c>
      <c r="R791">
        <v>0</v>
      </c>
      <c r="S791" t="s">
        <v>2356</v>
      </c>
      <c r="T791" t="s">
        <v>47</v>
      </c>
      <c r="U791" t="s">
        <v>2166</v>
      </c>
      <c r="V791" t="s">
        <v>38</v>
      </c>
      <c r="W791">
        <v>2</v>
      </c>
      <c r="X791" t="s">
        <v>39</v>
      </c>
      <c r="Y791">
        <v>970</v>
      </c>
      <c r="Z791">
        <v>130</v>
      </c>
      <c r="AA791" t="s">
        <v>2357</v>
      </c>
      <c r="AB791" t="s">
        <v>335</v>
      </c>
      <c r="AC791">
        <v>733202</v>
      </c>
      <c r="AD791" t="s">
        <v>51</v>
      </c>
      <c r="AE791">
        <v>1100</v>
      </c>
      <c r="AF791" t="s">
        <v>2167</v>
      </c>
      <c r="AG791" t="s">
        <v>2168</v>
      </c>
      <c r="AH791">
        <v>17</v>
      </c>
      <c r="AI791">
        <v>164.9</v>
      </c>
      <c r="AJ791">
        <v>805.1</v>
      </c>
    </row>
    <row r="792" spans="1:36" x14ac:dyDescent="0.3">
      <c r="A792">
        <v>791</v>
      </c>
      <c r="B792" t="s">
        <v>2358</v>
      </c>
      <c r="C792" t="s">
        <v>2359</v>
      </c>
      <c r="D792" s="3">
        <v>0.32569444444444445</v>
      </c>
      <c r="E792" t="s">
        <v>1482</v>
      </c>
      <c r="F792">
        <v>2</v>
      </c>
      <c r="G792">
        <v>2018</v>
      </c>
      <c r="H792">
        <v>5</v>
      </c>
      <c r="I792">
        <v>20</v>
      </c>
      <c r="J792">
        <v>0</v>
      </c>
      <c r="K792">
        <v>0</v>
      </c>
      <c r="L792">
        <v>7</v>
      </c>
      <c r="M792">
        <v>1</v>
      </c>
      <c r="N792">
        <v>1</v>
      </c>
      <c r="O792">
        <v>0</v>
      </c>
      <c r="P792">
        <v>0</v>
      </c>
      <c r="Q792">
        <v>0</v>
      </c>
      <c r="R792">
        <v>1</v>
      </c>
      <c r="S792" t="s">
        <v>2360</v>
      </c>
      <c r="T792" t="s">
        <v>36</v>
      </c>
      <c r="U792" t="s">
        <v>1870</v>
      </c>
      <c r="V792" t="s">
        <v>38</v>
      </c>
      <c r="W792">
        <v>1</v>
      </c>
      <c r="X792" t="s">
        <v>39</v>
      </c>
      <c r="Y792">
        <v>395</v>
      </c>
      <c r="Z792">
        <v>65</v>
      </c>
      <c r="AA792" t="s">
        <v>2361</v>
      </c>
      <c r="AB792" t="s">
        <v>308</v>
      </c>
      <c r="AC792">
        <v>474001</v>
      </c>
      <c r="AD792" t="s">
        <v>51</v>
      </c>
      <c r="AE792">
        <v>460</v>
      </c>
      <c r="AF792" t="s">
        <v>1872</v>
      </c>
      <c r="AG792" t="s">
        <v>1544</v>
      </c>
      <c r="AH792">
        <v>17</v>
      </c>
      <c r="AI792">
        <v>67.150000000000006</v>
      </c>
      <c r="AJ792">
        <v>327.85</v>
      </c>
    </row>
    <row r="793" spans="1:36" x14ac:dyDescent="0.3">
      <c r="A793">
        <v>792</v>
      </c>
      <c r="B793" t="s">
        <v>2362</v>
      </c>
      <c r="C793" t="s">
        <v>2359</v>
      </c>
      <c r="D793" s="3">
        <v>0.32777777777777778</v>
      </c>
      <c r="E793" t="s">
        <v>1482</v>
      </c>
      <c r="F793">
        <v>2</v>
      </c>
      <c r="G793">
        <v>2018</v>
      </c>
      <c r="H793">
        <v>5</v>
      </c>
      <c r="I793">
        <v>20</v>
      </c>
      <c r="J793">
        <v>0</v>
      </c>
      <c r="K793">
        <v>0</v>
      </c>
      <c r="L793">
        <v>7</v>
      </c>
      <c r="M793">
        <v>1</v>
      </c>
      <c r="N793">
        <v>1</v>
      </c>
      <c r="O793">
        <v>0</v>
      </c>
      <c r="P793">
        <v>0</v>
      </c>
      <c r="Q793">
        <v>0</v>
      </c>
      <c r="R793">
        <v>0</v>
      </c>
      <c r="S793" t="s">
        <v>2363</v>
      </c>
      <c r="T793" t="s">
        <v>47</v>
      </c>
      <c r="U793" t="s">
        <v>1870</v>
      </c>
      <c r="V793" t="s">
        <v>38</v>
      </c>
      <c r="W793">
        <v>1</v>
      </c>
      <c r="X793" t="s">
        <v>39</v>
      </c>
      <c r="Y793">
        <v>395</v>
      </c>
      <c r="Z793">
        <v>65</v>
      </c>
      <c r="AA793" t="s">
        <v>2361</v>
      </c>
      <c r="AB793" t="s">
        <v>308</v>
      </c>
      <c r="AC793">
        <v>474001</v>
      </c>
      <c r="AD793" t="s">
        <v>51</v>
      </c>
      <c r="AE793">
        <v>460</v>
      </c>
      <c r="AF793" t="s">
        <v>1872</v>
      </c>
      <c r="AG793" t="s">
        <v>1544</v>
      </c>
      <c r="AH793">
        <v>17</v>
      </c>
      <c r="AI793">
        <v>67.150000000000006</v>
      </c>
      <c r="AJ793">
        <v>327.85</v>
      </c>
    </row>
    <row r="794" spans="1:36" x14ac:dyDescent="0.3">
      <c r="A794">
        <v>793</v>
      </c>
      <c r="B794" t="s">
        <v>2364</v>
      </c>
      <c r="C794" t="s">
        <v>2359</v>
      </c>
      <c r="D794" s="3">
        <v>0.48819444444444443</v>
      </c>
      <c r="E794" t="s">
        <v>1482</v>
      </c>
      <c r="F794">
        <v>2</v>
      </c>
      <c r="G794">
        <v>2018</v>
      </c>
      <c r="H794">
        <v>5</v>
      </c>
      <c r="I794">
        <v>20</v>
      </c>
      <c r="J794">
        <v>0</v>
      </c>
      <c r="K794">
        <v>0</v>
      </c>
      <c r="L794">
        <v>7</v>
      </c>
      <c r="M794">
        <v>1</v>
      </c>
      <c r="N794">
        <v>1</v>
      </c>
      <c r="O794">
        <v>0</v>
      </c>
      <c r="P794">
        <v>0</v>
      </c>
      <c r="Q794">
        <v>0</v>
      </c>
      <c r="R794">
        <v>0</v>
      </c>
      <c r="S794" t="s">
        <v>2365</v>
      </c>
      <c r="T794" t="s">
        <v>47</v>
      </c>
      <c r="U794" t="s">
        <v>1870</v>
      </c>
      <c r="V794" t="s">
        <v>38</v>
      </c>
      <c r="W794">
        <v>1</v>
      </c>
      <c r="X794" t="s">
        <v>39</v>
      </c>
      <c r="Y794">
        <v>395</v>
      </c>
      <c r="Z794">
        <v>65</v>
      </c>
      <c r="AA794" t="s">
        <v>908</v>
      </c>
      <c r="AB794" t="s">
        <v>277</v>
      </c>
      <c r="AC794">
        <v>530012</v>
      </c>
      <c r="AD794" t="s">
        <v>51</v>
      </c>
      <c r="AE794">
        <v>460</v>
      </c>
      <c r="AF794" t="s">
        <v>1872</v>
      </c>
      <c r="AG794" t="s">
        <v>1544</v>
      </c>
      <c r="AH794">
        <v>17</v>
      </c>
      <c r="AI794">
        <v>67.150000000000006</v>
      </c>
      <c r="AJ794">
        <v>327.85</v>
      </c>
    </row>
    <row r="795" spans="1:36" x14ac:dyDescent="0.3">
      <c r="A795">
        <v>794</v>
      </c>
      <c r="B795" t="s">
        <v>2366</v>
      </c>
      <c r="C795" t="s">
        <v>2359</v>
      </c>
      <c r="D795" s="3">
        <v>0.53541666666666665</v>
      </c>
      <c r="E795" t="s">
        <v>1482</v>
      </c>
      <c r="F795">
        <v>2</v>
      </c>
      <c r="G795">
        <v>2018</v>
      </c>
      <c r="H795">
        <v>5</v>
      </c>
      <c r="I795">
        <v>20</v>
      </c>
      <c r="J795">
        <v>0</v>
      </c>
      <c r="K795">
        <v>0</v>
      </c>
      <c r="L795">
        <v>7</v>
      </c>
      <c r="M795">
        <v>1</v>
      </c>
      <c r="N795">
        <v>0</v>
      </c>
      <c r="O795">
        <v>1</v>
      </c>
      <c r="P795">
        <v>0</v>
      </c>
      <c r="Q795">
        <v>0</v>
      </c>
      <c r="R795">
        <v>1</v>
      </c>
      <c r="S795" t="s">
        <v>2367</v>
      </c>
      <c r="T795" t="s">
        <v>36</v>
      </c>
      <c r="U795" t="s">
        <v>1870</v>
      </c>
      <c r="V795" t="s">
        <v>38</v>
      </c>
      <c r="W795">
        <v>1</v>
      </c>
      <c r="X795" t="s">
        <v>39</v>
      </c>
      <c r="Y795">
        <v>395</v>
      </c>
      <c r="Z795">
        <v>65</v>
      </c>
      <c r="AA795" t="s">
        <v>2368</v>
      </c>
      <c r="AB795" t="s">
        <v>106</v>
      </c>
      <c r="AC795">
        <v>281001</v>
      </c>
      <c r="AD795" t="s">
        <v>51</v>
      </c>
      <c r="AE795">
        <v>460</v>
      </c>
      <c r="AF795" t="s">
        <v>1872</v>
      </c>
      <c r="AG795" t="s">
        <v>1544</v>
      </c>
      <c r="AH795">
        <v>17</v>
      </c>
      <c r="AI795">
        <v>67.150000000000006</v>
      </c>
      <c r="AJ795">
        <v>327.85</v>
      </c>
    </row>
    <row r="796" spans="1:36" x14ac:dyDescent="0.3">
      <c r="A796">
        <v>795</v>
      </c>
      <c r="B796" t="s">
        <v>2369</v>
      </c>
      <c r="C796" t="s">
        <v>2359</v>
      </c>
      <c r="D796" s="3">
        <v>0.54999999999999993</v>
      </c>
      <c r="E796" t="s">
        <v>1482</v>
      </c>
      <c r="F796">
        <v>2</v>
      </c>
      <c r="G796">
        <v>2018</v>
      </c>
      <c r="H796">
        <v>5</v>
      </c>
      <c r="I796">
        <v>20</v>
      </c>
      <c r="J796">
        <v>0</v>
      </c>
      <c r="K796">
        <v>0</v>
      </c>
      <c r="L796">
        <v>7</v>
      </c>
      <c r="M796">
        <v>1</v>
      </c>
      <c r="N796">
        <v>0</v>
      </c>
      <c r="O796">
        <v>1</v>
      </c>
      <c r="P796">
        <v>0</v>
      </c>
      <c r="Q796">
        <v>0</v>
      </c>
      <c r="R796">
        <v>1</v>
      </c>
      <c r="S796" t="s">
        <v>2370</v>
      </c>
      <c r="T796" t="s">
        <v>36</v>
      </c>
      <c r="U796" t="s">
        <v>1870</v>
      </c>
      <c r="V796" t="s">
        <v>38</v>
      </c>
      <c r="W796">
        <v>1</v>
      </c>
      <c r="X796" t="s">
        <v>39</v>
      </c>
      <c r="Y796">
        <v>395</v>
      </c>
      <c r="Z796">
        <v>65</v>
      </c>
      <c r="AA796" t="s">
        <v>2371</v>
      </c>
      <c r="AB796" t="s">
        <v>130</v>
      </c>
      <c r="AC796">
        <v>382610</v>
      </c>
      <c r="AD796" t="s">
        <v>51</v>
      </c>
      <c r="AE796">
        <v>460</v>
      </c>
      <c r="AF796" t="s">
        <v>1872</v>
      </c>
      <c r="AG796" t="s">
        <v>1544</v>
      </c>
      <c r="AH796">
        <v>17</v>
      </c>
      <c r="AI796">
        <v>67.150000000000006</v>
      </c>
      <c r="AJ796">
        <v>327.85</v>
      </c>
    </row>
    <row r="797" spans="1:36" x14ac:dyDescent="0.3">
      <c r="A797">
        <v>796</v>
      </c>
      <c r="B797" t="s">
        <v>2372</v>
      </c>
      <c r="C797" t="s">
        <v>2359</v>
      </c>
      <c r="D797" s="3">
        <v>0.55902777777777779</v>
      </c>
      <c r="E797" t="s">
        <v>1482</v>
      </c>
      <c r="F797">
        <v>2</v>
      </c>
      <c r="G797">
        <v>2018</v>
      </c>
      <c r="H797">
        <v>5</v>
      </c>
      <c r="I797">
        <v>20</v>
      </c>
      <c r="J797">
        <v>0</v>
      </c>
      <c r="K797">
        <v>0</v>
      </c>
      <c r="L797">
        <v>7</v>
      </c>
      <c r="M797">
        <v>1</v>
      </c>
      <c r="N797">
        <v>0</v>
      </c>
      <c r="O797">
        <v>1</v>
      </c>
      <c r="P797">
        <v>0</v>
      </c>
      <c r="Q797">
        <v>0</v>
      </c>
      <c r="R797">
        <v>0</v>
      </c>
      <c r="S797" t="s">
        <v>2373</v>
      </c>
      <c r="T797" t="s">
        <v>47</v>
      </c>
      <c r="U797" t="s">
        <v>1870</v>
      </c>
      <c r="V797" t="s">
        <v>38</v>
      </c>
      <c r="W797">
        <v>1</v>
      </c>
      <c r="X797" t="s">
        <v>39</v>
      </c>
      <c r="Y797">
        <v>395</v>
      </c>
      <c r="Z797">
        <v>65</v>
      </c>
      <c r="AA797" t="s">
        <v>700</v>
      </c>
      <c r="AB797" t="s">
        <v>130</v>
      </c>
      <c r="AC797">
        <v>382481</v>
      </c>
      <c r="AD797" t="s">
        <v>51</v>
      </c>
      <c r="AE797">
        <v>460</v>
      </c>
      <c r="AF797" t="s">
        <v>1872</v>
      </c>
      <c r="AG797" t="s">
        <v>1544</v>
      </c>
      <c r="AH797">
        <v>17</v>
      </c>
      <c r="AI797">
        <v>67.150000000000006</v>
      </c>
      <c r="AJ797">
        <v>327.85</v>
      </c>
    </row>
    <row r="798" spans="1:36" x14ac:dyDescent="0.3">
      <c r="A798">
        <v>797</v>
      </c>
      <c r="B798" t="s">
        <v>2374</v>
      </c>
      <c r="C798" t="s">
        <v>2359</v>
      </c>
      <c r="D798" s="3">
        <v>0.56319444444444444</v>
      </c>
      <c r="E798" t="s">
        <v>1482</v>
      </c>
      <c r="F798">
        <v>2</v>
      </c>
      <c r="G798">
        <v>2018</v>
      </c>
      <c r="H798">
        <v>5</v>
      </c>
      <c r="I798">
        <v>20</v>
      </c>
      <c r="J798">
        <v>0</v>
      </c>
      <c r="K798">
        <v>0</v>
      </c>
      <c r="L798">
        <v>7</v>
      </c>
      <c r="M798">
        <v>1</v>
      </c>
      <c r="N798">
        <v>0</v>
      </c>
      <c r="O798">
        <v>1</v>
      </c>
      <c r="P798">
        <v>0</v>
      </c>
      <c r="Q798">
        <v>0</v>
      </c>
      <c r="R798">
        <v>1</v>
      </c>
      <c r="S798" t="s">
        <v>2375</v>
      </c>
      <c r="T798" t="s">
        <v>36</v>
      </c>
      <c r="U798" t="s">
        <v>1870</v>
      </c>
      <c r="V798" t="s">
        <v>38</v>
      </c>
      <c r="W798">
        <v>1</v>
      </c>
      <c r="X798" t="s">
        <v>39</v>
      </c>
      <c r="Y798">
        <v>395</v>
      </c>
      <c r="Z798">
        <v>65</v>
      </c>
      <c r="AA798" t="s">
        <v>509</v>
      </c>
      <c r="AB798" t="s">
        <v>187</v>
      </c>
      <c r="AC798">
        <v>122001</v>
      </c>
      <c r="AD798" t="s">
        <v>51</v>
      </c>
      <c r="AE798">
        <v>460</v>
      </c>
      <c r="AF798" t="s">
        <v>1872</v>
      </c>
      <c r="AG798" t="s">
        <v>1544</v>
      </c>
      <c r="AH798">
        <v>17</v>
      </c>
      <c r="AI798">
        <v>67.150000000000006</v>
      </c>
      <c r="AJ798">
        <v>327.85</v>
      </c>
    </row>
    <row r="799" spans="1:36" x14ac:dyDescent="0.3">
      <c r="A799">
        <v>798</v>
      </c>
      <c r="B799" t="s">
        <v>2376</v>
      </c>
      <c r="C799" t="s">
        <v>2359</v>
      </c>
      <c r="D799" s="3">
        <v>0.66666666666666663</v>
      </c>
      <c r="E799" t="s">
        <v>1482</v>
      </c>
      <c r="F799">
        <v>2</v>
      </c>
      <c r="G799">
        <v>2018</v>
      </c>
      <c r="H799">
        <v>5</v>
      </c>
      <c r="I799">
        <v>20</v>
      </c>
      <c r="J799">
        <v>0</v>
      </c>
      <c r="K799">
        <v>0</v>
      </c>
      <c r="L799">
        <v>7</v>
      </c>
      <c r="M799">
        <v>1</v>
      </c>
      <c r="N799">
        <v>0</v>
      </c>
      <c r="O799">
        <v>0</v>
      </c>
      <c r="P799">
        <v>1</v>
      </c>
      <c r="Q799">
        <v>0</v>
      </c>
      <c r="R799">
        <v>0</v>
      </c>
      <c r="S799" t="s">
        <v>2377</v>
      </c>
      <c r="T799" t="s">
        <v>47</v>
      </c>
      <c r="U799" t="s">
        <v>1870</v>
      </c>
      <c r="V799" t="s">
        <v>38</v>
      </c>
      <c r="W799">
        <v>1</v>
      </c>
      <c r="X799" t="s">
        <v>39</v>
      </c>
      <c r="Y799">
        <v>395</v>
      </c>
      <c r="Z799">
        <v>65</v>
      </c>
      <c r="AA799" t="s">
        <v>476</v>
      </c>
      <c r="AB799" t="s">
        <v>106</v>
      </c>
      <c r="AC799">
        <v>226021</v>
      </c>
      <c r="AD799" t="s">
        <v>51</v>
      </c>
      <c r="AE799">
        <v>460</v>
      </c>
      <c r="AF799" t="s">
        <v>1872</v>
      </c>
      <c r="AG799" t="s">
        <v>1544</v>
      </c>
      <c r="AH799">
        <v>17</v>
      </c>
      <c r="AI799">
        <v>67.150000000000006</v>
      </c>
      <c r="AJ799">
        <v>327.85</v>
      </c>
    </row>
    <row r="800" spans="1:36" x14ac:dyDescent="0.3">
      <c r="A800">
        <v>799</v>
      </c>
      <c r="B800" t="s">
        <v>2378</v>
      </c>
      <c r="C800" t="s">
        <v>2379</v>
      </c>
      <c r="D800" s="3">
        <v>0.14444444444444446</v>
      </c>
      <c r="E800" t="s">
        <v>1482</v>
      </c>
      <c r="F800">
        <v>2</v>
      </c>
      <c r="G800">
        <v>2018</v>
      </c>
      <c r="H800">
        <v>5</v>
      </c>
      <c r="I800">
        <v>21</v>
      </c>
      <c r="J800">
        <v>0</v>
      </c>
      <c r="K800">
        <v>0</v>
      </c>
      <c r="L800">
        <v>1</v>
      </c>
      <c r="M800">
        <v>0</v>
      </c>
      <c r="N800">
        <v>0</v>
      </c>
      <c r="O800">
        <v>0</v>
      </c>
      <c r="P800">
        <v>0</v>
      </c>
      <c r="Q800">
        <v>1</v>
      </c>
      <c r="R800">
        <v>0</v>
      </c>
      <c r="S800" t="s">
        <v>2380</v>
      </c>
      <c r="T800" t="s">
        <v>47</v>
      </c>
      <c r="U800" t="s">
        <v>1870</v>
      </c>
      <c r="V800" t="s">
        <v>38</v>
      </c>
      <c r="W800">
        <v>1</v>
      </c>
      <c r="X800" t="s">
        <v>39</v>
      </c>
      <c r="Y800">
        <v>395</v>
      </c>
      <c r="Z800">
        <v>65</v>
      </c>
      <c r="AA800" t="s">
        <v>159</v>
      </c>
      <c r="AB800" t="s">
        <v>160</v>
      </c>
      <c r="AC800">
        <v>110064</v>
      </c>
      <c r="AD800" t="s">
        <v>51</v>
      </c>
      <c r="AE800">
        <v>460</v>
      </c>
      <c r="AF800" t="s">
        <v>1872</v>
      </c>
      <c r="AG800" t="s">
        <v>1544</v>
      </c>
      <c r="AH800">
        <v>17</v>
      </c>
      <c r="AI800">
        <v>67.150000000000006</v>
      </c>
      <c r="AJ800">
        <v>327.85</v>
      </c>
    </row>
    <row r="801" spans="1:36" x14ac:dyDescent="0.3">
      <c r="A801">
        <v>800</v>
      </c>
      <c r="B801" t="s">
        <v>2381</v>
      </c>
      <c r="C801" t="s">
        <v>2379</v>
      </c>
      <c r="D801" s="3">
        <v>0.19583333333333333</v>
      </c>
      <c r="E801" t="s">
        <v>1482</v>
      </c>
      <c r="F801">
        <v>2</v>
      </c>
      <c r="G801">
        <v>2018</v>
      </c>
      <c r="H801">
        <v>5</v>
      </c>
      <c r="I801">
        <v>21</v>
      </c>
      <c r="J801">
        <v>0</v>
      </c>
      <c r="K801">
        <v>0</v>
      </c>
      <c r="L801">
        <v>1</v>
      </c>
      <c r="M801">
        <v>0</v>
      </c>
      <c r="N801">
        <v>0</v>
      </c>
      <c r="O801">
        <v>0</v>
      </c>
      <c r="P801">
        <v>0</v>
      </c>
      <c r="Q801">
        <v>1</v>
      </c>
      <c r="R801">
        <v>1</v>
      </c>
      <c r="S801" t="s">
        <v>2382</v>
      </c>
      <c r="T801" t="s">
        <v>36</v>
      </c>
      <c r="U801" t="s">
        <v>1870</v>
      </c>
      <c r="V801" t="s">
        <v>38</v>
      </c>
      <c r="W801">
        <v>1</v>
      </c>
      <c r="X801" t="s">
        <v>39</v>
      </c>
      <c r="Y801">
        <v>395</v>
      </c>
      <c r="Z801">
        <v>65</v>
      </c>
      <c r="AA801" t="s">
        <v>373</v>
      </c>
      <c r="AB801" t="s">
        <v>106</v>
      </c>
      <c r="AC801">
        <v>201301</v>
      </c>
      <c r="AD801" t="s">
        <v>51</v>
      </c>
      <c r="AE801">
        <v>460</v>
      </c>
      <c r="AF801" t="s">
        <v>1872</v>
      </c>
      <c r="AG801" t="s">
        <v>1544</v>
      </c>
      <c r="AH801">
        <v>17</v>
      </c>
      <c r="AI801">
        <v>67.150000000000006</v>
      </c>
      <c r="AJ801">
        <v>327.85</v>
      </c>
    </row>
    <row r="802" spans="1:36" x14ac:dyDescent="0.3">
      <c r="A802">
        <v>801</v>
      </c>
      <c r="B802" t="s">
        <v>2383</v>
      </c>
      <c r="C802" t="s">
        <v>2384</v>
      </c>
      <c r="D802" s="3">
        <v>0.21666666666666667</v>
      </c>
      <c r="E802" t="s">
        <v>1482</v>
      </c>
      <c r="F802">
        <v>2</v>
      </c>
      <c r="G802">
        <v>2018</v>
      </c>
      <c r="H802">
        <v>5</v>
      </c>
      <c r="I802">
        <v>22</v>
      </c>
      <c r="J802">
        <v>0</v>
      </c>
      <c r="K802">
        <v>0</v>
      </c>
      <c r="L802">
        <v>2</v>
      </c>
      <c r="M802">
        <v>0</v>
      </c>
      <c r="N802">
        <v>0</v>
      </c>
      <c r="O802">
        <v>0</v>
      </c>
      <c r="P802">
        <v>0</v>
      </c>
      <c r="Q802">
        <v>1</v>
      </c>
      <c r="R802">
        <v>0</v>
      </c>
      <c r="S802" t="s">
        <v>2385</v>
      </c>
      <c r="T802" t="s">
        <v>47</v>
      </c>
      <c r="U802" t="s">
        <v>164</v>
      </c>
      <c r="V802" t="s">
        <v>38</v>
      </c>
      <c r="W802">
        <v>1</v>
      </c>
      <c r="X802" t="s">
        <v>39</v>
      </c>
      <c r="Y802">
        <v>1480</v>
      </c>
      <c r="Z802">
        <v>65</v>
      </c>
      <c r="AA802" t="s">
        <v>2386</v>
      </c>
      <c r="AB802" t="s">
        <v>84</v>
      </c>
      <c r="AC802">
        <v>753014</v>
      </c>
      <c r="AD802" t="s">
        <v>42</v>
      </c>
      <c r="AE802">
        <v>1545</v>
      </c>
      <c r="AF802" t="s">
        <v>166</v>
      </c>
      <c r="AG802" t="s">
        <v>167</v>
      </c>
      <c r="AH802">
        <v>13</v>
      </c>
      <c r="AI802">
        <v>192.4</v>
      </c>
      <c r="AJ802">
        <v>1287.5999999999999</v>
      </c>
    </row>
    <row r="803" spans="1:36" x14ac:dyDescent="0.3">
      <c r="A803">
        <v>802</v>
      </c>
      <c r="B803" t="s">
        <v>2387</v>
      </c>
      <c r="C803" t="s">
        <v>2388</v>
      </c>
      <c r="D803" s="3">
        <v>0.36180555555555555</v>
      </c>
      <c r="E803" t="s">
        <v>1482</v>
      </c>
      <c r="F803">
        <v>2</v>
      </c>
      <c r="G803">
        <v>2018</v>
      </c>
      <c r="H803">
        <v>5</v>
      </c>
      <c r="I803">
        <v>23</v>
      </c>
      <c r="J803">
        <v>0</v>
      </c>
      <c r="K803">
        <v>0</v>
      </c>
      <c r="L803">
        <v>3</v>
      </c>
      <c r="M803">
        <v>0</v>
      </c>
      <c r="N803">
        <v>1</v>
      </c>
      <c r="O803">
        <v>0</v>
      </c>
      <c r="P803">
        <v>0</v>
      </c>
      <c r="Q803">
        <v>0</v>
      </c>
      <c r="R803">
        <v>0</v>
      </c>
      <c r="S803" t="s">
        <v>2389</v>
      </c>
      <c r="T803" t="s">
        <v>47</v>
      </c>
      <c r="U803" t="s">
        <v>2390</v>
      </c>
      <c r="V803" t="s">
        <v>38</v>
      </c>
      <c r="W803">
        <v>1</v>
      </c>
      <c r="X803" t="s">
        <v>39</v>
      </c>
      <c r="Y803">
        <v>998</v>
      </c>
      <c r="Z803">
        <v>65</v>
      </c>
      <c r="AA803" t="s">
        <v>330</v>
      </c>
      <c r="AB803" t="s">
        <v>58</v>
      </c>
      <c r="AC803">
        <v>788005</v>
      </c>
      <c r="AD803" t="s">
        <v>51</v>
      </c>
      <c r="AE803">
        <v>1063</v>
      </c>
      <c r="AF803" t="s">
        <v>2391</v>
      </c>
      <c r="AG803" t="s">
        <v>1809</v>
      </c>
      <c r="AH803">
        <v>17</v>
      </c>
      <c r="AI803">
        <v>169.66</v>
      </c>
      <c r="AJ803">
        <v>828.34</v>
      </c>
    </row>
    <row r="804" spans="1:36" x14ac:dyDescent="0.3">
      <c r="A804">
        <v>803</v>
      </c>
      <c r="B804" t="s">
        <v>2392</v>
      </c>
      <c r="C804" t="s">
        <v>2393</v>
      </c>
      <c r="D804" s="3">
        <v>0.21180555555555555</v>
      </c>
      <c r="E804" t="s">
        <v>1482</v>
      </c>
      <c r="F804">
        <v>2</v>
      </c>
      <c r="G804">
        <v>2018</v>
      </c>
      <c r="H804">
        <v>5</v>
      </c>
      <c r="I804">
        <v>24</v>
      </c>
      <c r="J804">
        <v>0</v>
      </c>
      <c r="K804">
        <v>0</v>
      </c>
      <c r="L804">
        <v>4</v>
      </c>
      <c r="M804">
        <v>0</v>
      </c>
      <c r="N804">
        <v>0</v>
      </c>
      <c r="O804">
        <v>0</v>
      </c>
      <c r="P804">
        <v>0</v>
      </c>
      <c r="Q804">
        <v>1</v>
      </c>
      <c r="R804">
        <v>1</v>
      </c>
      <c r="S804" t="s">
        <v>2394</v>
      </c>
      <c r="T804" t="s">
        <v>36</v>
      </c>
      <c r="U804" t="s">
        <v>1870</v>
      </c>
      <c r="V804" t="s">
        <v>38</v>
      </c>
      <c r="W804">
        <v>1</v>
      </c>
      <c r="X804" t="s">
        <v>39</v>
      </c>
      <c r="Y804">
        <v>395</v>
      </c>
      <c r="Z804">
        <v>65</v>
      </c>
      <c r="AA804" t="s">
        <v>2395</v>
      </c>
      <c r="AB804" t="s">
        <v>106</v>
      </c>
      <c r="AC804">
        <v>274001</v>
      </c>
      <c r="AD804" t="s">
        <v>51</v>
      </c>
      <c r="AE804">
        <v>460</v>
      </c>
      <c r="AF804" t="s">
        <v>1872</v>
      </c>
      <c r="AG804" t="s">
        <v>1544</v>
      </c>
      <c r="AH804">
        <v>17</v>
      </c>
      <c r="AI804">
        <v>67.150000000000006</v>
      </c>
      <c r="AJ804">
        <v>327.85</v>
      </c>
    </row>
    <row r="805" spans="1:36" x14ac:dyDescent="0.3">
      <c r="A805">
        <v>804</v>
      </c>
      <c r="B805" t="s">
        <v>2396</v>
      </c>
      <c r="C805" t="s">
        <v>2393</v>
      </c>
      <c r="D805" s="3">
        <v>0.23333333333333331</v>
      </c>
      <c r="E805" t="s">
        <v>1482</v>
      </c>
      <c r="F805">
        <v>2</v>
      </c>
      <c r="G805">
        <v>2018</v>
      </c>
      <c r="H805">
        <v>5</v>
      </c>
      <c r="I805">
        <v>24</v>
      </c>
      <c r="J805">
        <v>0</v>
      </c>
      <c r="K805">
        <v>0</v>
      </c>
      <c r="L805">
        <v>4</v>
      </c>
      <c r="M805">
        <v>0</v>
      </c>
      <c r="N805">
        <v>0</v>
      </c>
      <c r="O805">
        <v>0</v>
      </c>
      <c r="P805">
        <v>0</v>
      </c>
      <c r="Q805">
        <v>1</v>
      </c>
      <c r="R805">
        <v>0</v>
      </c>
      <c r="S805" t="s">
        <v>2397</v>
      </c>
      <c r="T805" t="s">
        <v>47</v>
      </c>
      <c r="U805" t="s">
        <v>1945</v>
      </c>
      <c r="V805" t="s">
        <v>38</v>
      </c>
      <c r="W805">
        <v>1</v>
      </c>
      <c r="X805" t="s">
        <v>39</v>
      </c>
      <c r="Y805">
        <v>125</v>
      </c>
      <c r="Z805">
        <v>65</v>
      </c>
      <c r="AA805" t="s">
        <v>352</v>
      </c>
      <c r="AB805" t="s">
        <v>50</v>
      </c>
      <c r="AC805">
        <v>600081</v>
      </c>
      <c r="AD805" t="s">
        <v>42</v>
      </c>
      <c r="AE805">
        <v>190</v>
      </c>
      <c r="AF805" t="s">
        <v>1947</v>
      </c>
      <c r="AG805" t="s">
        <v>1948</v>
      </c>
      <c r="AH805">
        <v>13</v>
      </c>
      <c r="AI805">
        <v>16.25</v>
      </c>
      <c r="AJ805">
        <v>108.75</v>
      </c>
    </row>
    <row r="806" spans="1:36" x14ac:dyDescent="0.3">
      <c r="A806">
        <v>805</v>
      </c>
      <c r="B806" t="s">
        <v>2398</v>
      </c>
      <c r="C806" t="s">
        <v>2393</v>
      </c>
      <c r="D806" s="3">
        <v>0.24236111111111111</v>
      </c>
      <c r="E806" t="s">
        <v>1482</v>
      </c>
      <c r="F806">
        <v>2</v>
      </c>
      <c r="G806">
        <v>2018</v>
      </c>
      <c r="H806">
        <v>5</v>
      </c>
      <c r="I806">
        <v>24</v>
      </c>
      <c r="J806">
        <v>0</v>
      </c>
      <c r="K806">
        <v>0</v>
      </c>
      <c r="L806">
        <v>4</v>
      </c>
      <c r="M806">
        <v>0</v>
      </c>
      <c r="N806">
        <v>0</v>
      </c>
      <c r="O806">
        <v>0</v>
      </c>
      <c r="P806">
        <v>0</v>
      </c>
      <c r="Q806">
        <v>1</v>
      </c>
      <c r="R806">
        <v>0</v>
      </c>
      <c r="S806" t="s">
        <v>2399</v>
      </c>
      <c r="T806" t="s">
        <v>47</v>
      </c>
      <c r="U806" t="s">
        <v>1870</v>
      </c>
      <c r="V806" t="s">
        <v>38</v>
      </c>
      <c r="W806">
        <v>1</v>
      </c>
      <c r="X806" t="s">
        <v>39</v>
      </c>
      <c r="Y806">
        <v>395</v>
      </c>
      <c r="Z806">
        <v>65</v>
      </c>
      <c r="AA806" t="s">
        <v>555</v>
      </c>
      <c r="AB806" t="s">
        <v>126</v>
      </c>
      <c r="AC806">
        <v>302015</v>
      </c>
      <c r="AD806" t="s">
        <v>51</v>
      </c>
      <c r="AE806">
        <v>460</v>
      </c>
      <c r="AF806" t="s">
        <v>1872</v>
      </c>
      <c r="AG806" t="s">
        <v>1544</v>
      </c>
      <c r="AH806">
        <v>17</v>
      </c>
      <c r="AI806">
        <v>67.150000000000006</v>
      </c>
      <c r="AJ806">
        <v>327.85</v>
      </c>
    </row>
    <row r="807" spans="1:36" x14ac:dyDescent="0.3">
      <c r="A807">
        <v>806</v>
      </c>
      <c r="B807" t="s">
        <v>2400</v>
      </c>
      <c r="C807" t="s">
        <v>2393</v>
      </c>
      <c r="D807" s="3">
        <v>0.2638888888888889</v>
      </c>
      <c r="E807" t="s">
        <v>1482</v>
      </c>
      <c r="F807">
        <v>2</v>
      </c>
      <c r="G807">
        <v>2018</v>
      </c>
      <c r="H807">
        <v>5</v>
      </c>
      <c r="I807">
        <v>24</v>
      </c>
      <c r="J807">
        <v>0</v>
      </c>
      <c r="K807">
        <v>0</v>
      </c>
      <c r="L807">
        <v>4</v>
      </c>
      <c r="M807">
        <v>0</v>
      </c>
      <c r="N807">
        <v>1</v>
      </c>
      <c r="O807">
        <v>0</v>
      </c>
      <c r="P807">
        <v>0</v>
      </c>
      <c r="Q807">
        <v>0</v>
      </c>
      <c r="R807">
        <v>0</v>
      </c>
      <c r="S807" t="s">
        <v>2401</v>
      </c>
      <c r="T807" t="s">
        <v>47</v>
      </c>
      <c r="U807" t="s">
        <v>1870</v>
      </c>
      <c r="V807" t="s">
        <v>38</v>
      </c>
      <c r="W807">
        <v>1</v>
      </c>
      <c r="X807" t="s">
        <v>39</v>
      </c>
      <c r="Y807">
        <v>395</v>
      </c>
      <c r="Z807">
        <v>65</v>
      </c>
      <c r="AA807" t="s">
        <v>2402</v>
      </c>
      <c r="AB807" t="s">
        <v>187</v>
      </c>
      <c r="AC807">
        <v>124105</v>
      </c>
      <c r="AD807" t="s">
        <v>51</v>
      </c>
      <c r="AE807">
        <v>460</v>
      </c>
      <c r="AF807" t="s">
        <v>1872</v>
      </c>
      <c r="AG807" t="s">
        <v>1544</v>
      </c>
      <c r="AH807">
        <v>17</v>
      </c>
      <c r="AI807">
        <v>67.150000000000006</v>
      </c>
      <c r="AJ807">
        <v>327.85</v>
      </c>
    </row>
    <row r="808" spans="1:36" x14ac:dyDescent="0.3">
      <c r="A808">
        <v>807</v>
      </c>
      <c r="B808" t="s">
        <v>2403</v>
      </c>
      <c r="C808" t="s">
        <v>2404</v>
      </c>
      <c r="D808" s="3">
        <v>0.67361111111111116</v>
      </c>
      <c r="E808" t="s">
        <v>1482</v>
      </c>
      <c r="F808">
        <v>2</v>
      </c>
      <c r="G808">
        <v>2018</v>
      </c>
      <c r="H808">
        <v>5</v>
      </c>
      <c r="I808">
        <v>25</v>
      </c>
      <c r="J808">
        <v>0</v>
      </c>
      <c r="K808">
        <v>0</v>
      </c>
      <c r="L808">
        <v>5</v>
      </c>
      <c r="M808">
        <v>0</v>
      </c>
      <c r="N808">
        <v>0</v>
      </c>
      <c r="O808">
        <v>0</v>
      </c>
      <c r="P808">
        <v>1</v>
      </c>
      <c r="Q808">
        <v>0</v>
      </c>
      <c r="R808">
        <v>1</v>
      </c>
      <c r="S808" t="s">
        <v>2405</v>
      </c>
      <c r="T808" t="s">
        <v>36</v>
      </c>
      <c r="U808" t="s">
        <v>1190</v>
      </c>
      <c r="V808" t="s">
        <v>38</v>
      </c>
      <c r="W808">
        <v>1</v>
      </c>
      <c r="X808" t="s">
        <v>39</v>
      </c>
      <c r="Y808">
        <v>634</v>
      </c>
      <c r="Z808">
        <v>65</v>
      </c>
      <c r="AA808" t="s">
        <v>159</v>
      </c>
      <c r="AB808" t="s">
        <v>160</v>
      </c>
      <c r="AC808">
        <v>110034</v>
      </c>
      <c r="AD808" t="s">
        <v>51</v>
      </c>
      <c r="AE808">
        <v>699</v>
      </c>
      <c r="AF808" t="s">
        <v>1192</v>
      </c>
      <c r="AG808" t="s">
        <v>144</v>
      </c>
      <c r="AH808">
        <v>17</v>
      </c>
      <c r="AI808">
        <v>107.78</v>
      </c>
      <c r="AJ808">
        <v>526.22</v>
      </c>
    </row>
    <row r="809" spans="1:36" x14ac:dyDescent="0.3">
      <c r="A809">
        <v>808</v>
      </c>
      <c r="B809" t="s">
        <v>2406</v>
      </c>
      <c r="C809" t="s">
        <v>2407</v>
      </c>
      <c r="D809" s="3">
        <v>0.55347222222222225</v>
      </c>
      <c r="E809" t="s">
        <v>1482</v>
      </c>
      <c r="F809">
        <v>2</v>
      </c>
      <c r="G809">
        <v>2018</v>
      </c>
      <c r="H809">
        <v>5</v>
      </c>
      <c r="I809">
        <v>26</v>
      </c>
      <c r="J809">
        <v>0</v>
      </c>
      <c r="K809">
        <v>0</v>
      </c>
      <c r="L809">
        <v>6</v>
      </c>
      <c r="M809">
        <v>1</v>
      </c>
      <c r="N809">
        <v>0</v>
      </c>
      <c r="O809">
        <v>1</v>
      </c>
      <c r="P809">
        <v>0</v>
      </c>
      <c r="Q809">
        <v>0</v>
      </c>
      <c r="R809">
        <v>0</v>
      </c>
      <c r="S809" t="s">
        <v>2408</v>
      </c>
      <c r="T809" t="s">
        <v>47</v>
      </c>
      <c r="U809" t="s">
        <v>1945</v>
      </c>
      <c r="V809" t="s">
        <v>38</v>
      </c>
      <c r="W809">
        <v>1</v>
      </c>
      <c r="X809" t="s">
        <v>39</v>
      </c>
      <c r="Y809">
        <v>125</v>
      </c>
      <c r="Z809">
        <v>65</v>
      </c>
      <c r="AA809" t="s">
        <v>129</v>
      </c>
      <c r="AB809" t="s">
        <v>130</v>
      </c>
      <c r="AC809">
        <v>394221</v>
      </c>
      <c r="AD809" t="s">
        <v>42</v>
      </c>
      <c r="AE809">
        <v>190</v>
      </c>
      <c r="AF809" t="s">
        <v>1947</v>
      </c>
      <c r="AG809" t="s">
        <v>1948</v>
      </c>
      <c r="AH809">
        <v>13</v>
      </c>
      <c r="AI809">
        <v>16.25</v>
      </c>
      <c r="AJ809">
        <v>108.75</v>
      </c>
    </row>
    <row r="810" spans="1:36" x14ac:dyDescent="0.3">
      <c r="A810">
        <v>809</v>
      </c>
      <c r="B810" t="s">
        <v>2409</v>
      </c>
      <c r="C810" t="s">
        <v>2410</v>
      </c>
      <c r="D810" s="3">
        <v>0.32013888888888892</v>
      </c>
      <c r="E810" t="s">
        <v>1482</v>
      </c>
      <c r="F810">
        <v>2</v>
      </c>
      <c r="G810">
        <v>2018</v>
      </c>
      <c r="H810">
        <v>5</v>
      </c>
      <c r="I810">
        <v>27</v>
      </c>
      <c r="J810">
        <v>0</v>
      </c>
      <c r="K810">
        <v>0</v>
      </c>
      <c r="L810">
        <v>7</v>
      </c>
      <c r="M810">
        <v>1</v>
      </c>
      <c r="N810">
        <v>1</v>
      </c>
      <c r="O810">
        <v>0</v>
      </c>
      <c r="P810">
        <v>0</v>
      </c>
      <c r="Q810">
        <v>0</v>
      </c>
      <c r="R810">
        <v>0</v>
      </c>
      <c r="S810" t="s">
        <v>2411</v>
      </c>
      <c r="T810" t="s">
        <v>47</v>
      </c>
      <c r="U810" t="s">
        <v>2412</v>
      </c>
      <c r="V810" t="s">
        <v>38</v>
      </c>
      <c r="W810">
        <v>1</v>
      </c>
      <c r="X810" t="s">
        <v>39</v>
      </c>
      <c r="Y810">
        <v>170</v>
      </c>
      <c r="Z810">
        <v>65</v>
      </c>
      <c r="AA810" t="s">
        <v>2413</v>
      </c>
      <c r="AB810" t="s">
        <v>836</v>
      </c>
      <c r="AC810">
        <v>422013</v>
      </c>
      <c r="AD810" t="s">
        <v>42</v>
      </c>
      <c r="AE810">
        <v>235</v>
      </c>
      <c r="AF810" t="s">
        <v>2414</v>
      </c>
      <c r="AG810" t="s">
        <v>73</v>
      </c>
      <c r="AH810">
        <v>13</v>
      </c>
      <c r="AI810">
        <v>22.1</v>
      </c>
      <c r="AJ810">
        <v>147.9</v>
      </c>
    </row>
    <row r="811" spans="1:36" x14ac:dyDescent="0.3">
      <c r="A811">
        <v>810</v>
      </c>
      <c r="B811" t="s">
        <v>2415</v>
      </c>
      <c r="C811" t="s">
        <v>2410</v>
      </c>
      <c r="D811" s="3">
        <v>0.44097222222222227</v>
      </c>
      <c r="E811" t="s">
        <v>1482</v>
      </c>
      <c r="F811">
        <v>2</v>
      </c>
      <c r="G811">
        <v>2018</v>
      </c>
      <c r="H811">
        <v>5</v>
      </c>
      <c r="I811">
        <v>27</v>
      </c>
      <c r="J811">
        <v>0</v>
      </c>
      <c r="K811">
        <v>1</v>
      </c>
      <c r="L811">
        <v>7</v>
      </c>
      <c r="M811">
        <v>1</v>
      </c>
      <c r="N811">
        <v>1</v>
      </c>
      <c r="O811">
        <v>0</v>
      </c>
      <c r="P811">
        <v>0</v>
      </c>
      <c r="Q811">
        <v>0</v>
      </c>
      <c r="R811">
        <v>1</v>
      </c>
      <c r="S811" t="s">
        <v>2066</v>
      </c>
      <c r="T811" t="s">
        <v>36</v>
      </c>
      <c r="U811" t="s">
        <v>1945</v>
      </c>
      <c r="V811" t="s">
        <v>38</v>
      </c>
      <c r="W811">
        <v>1</v>
      </c>
      <c r="X811" t="s">
        <v>39</v>
      </c>
      <c r="Y811">
        <v>125</v>
      </c>
      <c r="Z811">
        <v>65</v>
      </c>
      <c r="AA811" t="s">
        <v>159</v>
      </c>
      <c r="AB811" t="s">
        <v>160</v>
      </c>
      <c r="AC811">
        <v>110066</v>
      </c>
      <c r="AD811" t="s">
        <v>42</v>
      </c>
      <c r="AE811">
        <v>190</v>
      </c>
      <c r="AF811" t="s">
        <v>1947</v>
      </c>
      <c r="AG811" t="s">
        <v>1948</v>
      </c>
      <c r="AH811">
        <v>13</v>
      </c>
      <c r="AI811">
        <v>16.25</v>
      </c>
      <c r="AJ811">
        <v>108.75</v>
      </c>
    </row>
    <row r="812" spans="1:36" x14ac:dyDescent="0.3">
      <c r="A812">
        <v>811</v>
      </c>
      <c r="B812" t="s">
        <v>2416</v>
      </c>
      <c r="C812" t="s">
        <v>2410</v>
      </c>
      <c r="D812" s="3">
        <v>0.69097222222222221</v>
      </c>
      <c r="E812" t="s">
        <v>1482</v>
      </c>
      <c r="F812">
        <v>2</v>
      </c>
      <c r="G812">
        <v>2018</v>
      </c>
      <c r="H812">
        <v>5</v>
      </c>
      <c r="I812">
        <v>27</v>
      </c>
      <c r="J812">
        <v>0</v>
      </c>
      <c r="K812">
        <v>1</v>
      </c>
      <c r="L812">
        <v>7</v>
      </c>
      <c r="M812">
        <v>1</v>
      </c>
      <c r="N812">
        <v>0</v>
      </c>
      <c r="O812">
        <v>0</v>
      </c>
      <c r="P812">
        <v>1</v>
      </c>
      <c r="Q812">
        <v>0</v>
      </c>
      <c r="R812">
        <v>0</v>
      </c>
      <c r="S812" t="s">
        <v>2417</v>
      </c>
      <c r="T812" t="s">
        <v>47</v>
      </c>
      <c r="U812" t="s">
        <v>2418</v>
      </c>
      <c r="V812" t="s">
        <v>38</v>
      </c>
      <c r="W812">
        <v>1</v>
      </c>
      <c r="X812" t="s">
        <v>39</v>
      </c>
      <c r="Y812">
        <v>215</v>
      </c>
      <c r="Z812">
        <v>65</v>
      </c>
      <c r="AA812" t="s">
        <v>2419</v>
      </c>
      <c r="AB812" t="s">
        <v>444</v>
      </c>
      <c r="AC812">
        <v>828202</v>
      </c>
      <c r="AD812" t="s">
        <v>51</v>
      </c>
      <c r="AE812">
        <v>280</v>
      </c>
      <c r="AF812" t="s">
        <v>440</v>
      </c>
      <c r="AG812" t="s">
        <v>241</v>
      </c>
      <c r="AH812">
        <v>17</v>
      </c>
      <c r="AI812">
        <v>36.549999999999997</v>
      </c>
      <c r="AJ812">
        <v>178.45</v>
      </c>
    </row>
    <row r="813" spans="1:36" x14ac:dyDescent="0.3">
      <c r="A813">
        <v>812</v>
      </c>
      <c r="B813" t="s">
        <v>2420</v>
      </c>
      <c r="C813" t="s">
        <v>2410</v>
      </c>
      <c r="D813" s="3">
        <v>0.78819444444444453</v>
      </c>
      <c r="E813" t="s">
        <v>1482</v>
      </c>
      <c r="F813">
        <v>2</v>
      </c>
      <c r="G813">
        <v>2018</v>
      </c>
      <c r="H813">
        <v>5</v>
      </c>
      <c r="I813">
        <v>27</v>
      </c>
      <c r="J813">
        <v>0</v>
      </c>
      <c r="K813">
        <v>1</v>
      </c>
      <c r="L813">
        <v>7</v>
      </c>
      <c r="M813">
        <v>1</v>
      </c>
      <c r="N813">
        <v>0</v>
      </c>
      <c r="O813">
        <v>0</v>
      </c>
      <c r="P813">
        <v>1</v>
      </c>
      <c r="Q813">
        <v>0</v>
      </c>
      <c r="R813">
        <v>1</v>
      </c>
      <c r="S813" t="s">
        <v>2421</v>
      </c>
      <c r="T813" t="s">
        <v>36</v>
      </c>
      <c r="U813" t="s">
        <v>1945</v>
      </c>
      <c r="V813" t="s">
        <v>38</v>
      </c>
      <c r="W813">
        <v>1</v>
      </c>
      <c r="X813" t="s">
        <v>39</v>
      </c>
      <c r="Y813">
        <v>125</v>
      </c>
      <c r="Z813">
        <v>65</v>
      </c>
      <c r="AA813" t="s">
        <v>407</v>
      </c>
      <c r="AB813" t="s">
        <v>335</v>
      </c>
      <c r="AC813">
        <v>700019</v>
      </c>
      <c r="AD813" t="s">
        <v>42</v>
      </c>
      <c r="AE813">
        <v>190</v>
      </c>
      <c r="AF813" t="s">
        <v>1947</v>
      </c>
      <c r="AG813" t="s">
        <v>1948</v>
      </c>
      <c r="AH813">
        <v>13</v>
      </c>
      <c r="AI813">
        <v>16.25</v>
      </c>
      <c r="AJ813">
        <v>108.75</v>
      </c>
    </row>
    <row r="814" spans="1:36" x14ac:dyDescent="0.3">
      <c r="A814">
        <v>813</v>
      </c>
      <c r="B814" t="s">
        <v>2422</v>
      </c>
      <c r="C814" t="s">
        <v>2423</v>
      </c>
      <c r="D814" s="3">
        <v>0.27013888888888887</v>
      </c>
      <c r="E814" t="s">
        <v>1482</v>
      </c>
      <c r="F814">
        <v>2</v>
      </c>
      <c r="G814">
        <v>2018</v>
      </c>
      <c r="H814">
        <v>5</v>
      </c>
      <c r="I814">
        <v>28</v>
      </c>
      <c r="J814">
        <v>0</v>
      </c>
      <c r="K814">
        <v>1</v>
      </c>
      <c r="L814">
        <v>1</v>
      </c>
      <c r="M814">
        <v>0</v>
      </c>
      <c r="N814">
        <v>1</v>
      </c>
      <c r="O814">
        <v>0</v>
      </c>
      <c r="P814">
        <v>0</v>
      </c>
      <c r="Q814">
        <v>0</v>
      </c>
      <c r="R814">
        <v>0</v>
      </c>
      <c r="S814" t="s">
        <v>2424</v>
      </c>
      <c r="T814" t="s">
        <v>47</v>
      </c>
      <c r="U814" t="s">
        <v>1945</v>
      </c>
      <c r="V814" t="s">
        <v>38</v>
      </c>
      <c r="W814">
        <v>1</v>
      </c>
      <c r="X814" t="s">
        <v>39</v>
      </c>
      <c r="Y814">
        <v>125</v>
      </c>
      <c r="Z814">
        <v>65</v>
      </c>
      <c r="AA814" t="s">
        <v>2425</v>
      </c>
      <c r="AB814" t="s">
        <v>99</v>
      </c>
      <c r="AC814">
        <v>689613</v>
      </c>
      <c r="AD814" t="s">
        <v>42</v>
      </c>
      <c r="AE814">
        <v>190</v>
      </c>
      <c r="AF814" t="s">
        <v>1947</v>
      </c>
      <c r="AG814" t="s">
        <v>1948</v>
      </c>
      <c r="AH814">
        <v>13</v>
      </c>
      <c r="AI814">
        <v>16.25</v>
      </c>
      <c r="AJ814">
        <v>108.75</v>
      </c>
    </row>
    <row r="815" spans="1:36" x14ac:dyDescent="0.3">
      <c r="A815">
        <v>814</v>
      </c>
      <c r="B815" t="s">
        <v>2426</v>
      </c>
      <c r="C815" t="s">
        <v>2423</v>
      </c>
      <c r="D815" s="3">
        <v>0.36388888888888887</v>
      </c>
      <c r="E815" t="s">
        <v>1482</v>
      </c>
      <c r="F815">
        <v>2</v>
      </c>
      <c r="G815">
        <v>2018</v>
      </c>
      <c r="H815">
        <v>5</v>
      </c>
      <c r="I815">
        <v>28</v>
      </c>
      <c r="J815">
        <v>0</v>
      </c>
      <c r="K815">
        <v>1</v>
      </c>
      <c r="L815">
        <v>1</v>
      </c>
      <c r="M815">
        <v>0</v>
      </c>
      <c r="N815">
        <v>1</v>
      </c>
      <c r="O815">
        <v>0</v>
      </c>
      <c r="P815">
        <v>0</v>
      </c>
      <c r="Q815">
        <v>0</v>
      </c>
      <c r="R815">
        <v>0</v>
      </c>
      <c r="S815" t="s">
        <v>2427</v>
      </c>
      <c r="T815" t="s">
        <v>47</v>
      </c>
      <c r="U815" t="s">
        <v>1425</v>
      </c>
      <c r="V815" t="s">
        <v>38</v>
      </c>
      <c r="W815">
        <v>1</v>
      </c>
      <c r="X815" t="s">
        <v>39</v>
      </c>
      <c r="Y815">
        <v>730</v>
      </c>
      <c r="Z815">
        <v>65</v>
      </c>
      <c r="AA815" t="s">
        <v>460</v>
      </c>
      <c r="AB815" t="s">
        <v>130</v>
      </c>
      <c r="AC815">
        <v>382610</v>
      </c>
      <c r="AD815" t="s">
        <v>51</v>
      </c>
      <c r="AE815">
        <v>795</v>
      </c>
      <c r="AF815" t="s">
        <v>1426</v>
      </c>
      <c r="AG815" t="s">
        <v>1427</v>
      </c>
      <c r="AH815">
        <v>17</v>
      </c>
      <c r="AI815">
        <v>124.1</v>
      </c>
      <c r="AJ815">
        <v>605.9</v>
      </c>
    </row>
    <row r="816" spans="1:36" x14ac:dyDescent="0.3">
      <c r="A816">
        <v>815</v>
      </c>
      <c r="B816" t="s">
        <v>2428</v>
      </c>
      <c r="C816" t="s">
        <v>2429</v>
      </c>
      <c r="D816" s="3">
        <v>0.4284722222222222</v>
      </c>
      <c r="E816" t="s">
        <v>1482</v>
      </c>
      <c r="F816">
        <v>2</v>
      </c>
      <c r="G816">
        <v>2018</v>
      </c>
      <c r="H816">
        <v>5</v>
      </c>
      <c r="I816">
        <v>29</v>
      </c>
      <c r="J816">
        <v>0</v>
      </c>
      <c r="K816">
        <v>1</v>
      </c>
      <c r="L816">
        <v>2</v>
      </c>
      <c r="M816">
        <v>0</v>
      </c>
      <c r="N816">
        <v>1</v>
      </c>
      <c r="O816">
        <v>0</v>
      </c>
      <c r="P816">
        <v>0</v>
      </c>
      <c r="Q816">
        <v>0</v>
      </c>
      <c r="R816">
        <v>1</v>
      </c>
      <c r="S816" t="s">
        <v>2430</v>
      </c>
      <c r="T816" t="s">
        <v>36</v>
      </c>
      <c r="U816" t="s">
        <v>1945</v>
      </c>
      <c r="V816" t="s">
        <v>38</v>
      </c>
      <c r="W816">
        <v>1</v>
      </c>
      <c r="X816" t="s">
        <v>39</v>
      </c>
      <c r="Y816">
        <v>125</v>
      </c>
      <c r="Z816">
        <v>65</v>
      </c>
      <c r="AA816" t="s">
        <v>2431</v>
      </c>
      <c r="AB816" t="s">
        <v>277</v>
      </c>
      <c r="AC816">
        <v>520008</v>
      </c>
      <c r="AD816" t="s">
        <v>42</v>
      </c>
      <c r="AE816">
        <v>190</v>
      </c>
      <c r="AF816" t="s">
        <v>1947</v>
      </c>
      <c r="AG816" t="s">
        <v>1948</v>
      </c>
      <c r="AH816">
        <v>13</v>
      </c>
      <c r="AI816">
        <v>16.25</v>
      </c>
      <c r="AJ816">
        <v>108.75</v>
      </c>
    </row>
    <row r="817" spans="1:36" x14ac:dyDescent="0.3">
      <c r="A817">
        <v>816</v>
      </c>
      <c r="B817" t="s">
        <v>2432</v>
      </c>
      <c r="C817" t="s">
        <v>2429</v>
      </c>
      <c r="D817" s="3">
        <v>0.59722222222222221</v>
      </c>
      <c r="E817" t="s">
        <v>1482</v>
      </c>
      <c r="F817">
        <v>2</v>
      </c>
      <c r="G817">
        <v>2018</v>
      </c>
      <c r="H817">
        <v>5</v>
      </c>
      <c r="I817">
        <v>29</v>
      </c>
      <c r="J817">
        <v>0</v>
      </c>
      <c r="K817">
        <v>1</v>
      </c>
      <c r="L817">
        <v>2</v>
      </c>
      <c r="M817">
        <v>0</v>
      </c>
      <c r="N817">
        <v>0</v>
      </c>
      <c r="O817">
        <v>1</v>
      </c>
      <c r="P817">
        <v>0</v>
      </c>
      <c r="Q817">
        <v>0</v>
      </c>
      <c r="R817">
        <v>1</v>
      </c>
      <c r="S817" t="s">
        <v>2433</v>
      </c>
      <c r="T817" t="s">
        <v>36</v>
      </c>
      <c r="U817" t="s">
        <v>1945</v>
      </c>
      <c r="V817" t="s">
        <v>38</v>
      </c>
      <c r="W817">
        <v>1</v>
      </c>
      <c r="X817" t="s">
        <v>39</v>
      </c>
      <c r="Y817">
        <v>125</v>
      </c>
      <c r="Z817">
        <v>65</v>
      </c>
      <c r="AA817" t="s">
        <v>555</v>
      </c>
      <c r="AB817" t="s">
        <v>126</v>
      </c>
      <c r="AC817">
        <v>302017</v>
      </c>
      <c r="AD817" t="s">
        <v>42</v>
      </c>
      <c r="AE817">
        <v>190</v>
      </c>
      <c r="AF817" t="s">
        <v>1947</v>
      </c>
      <c r="AG817" t="s">
        <v>1948</v>
      </c>
      <c r="AH817">
        <v>13</v>
      </c>
      <c r="AI817">
        <v>16.25</v>
      </c>
      <c r="AJ817">
        <v>108.75</v>
      </c>
    </row>
    <row r="818" spans="1:36" x14ac:dyDescent="0.3">
      <c r="A818">
        <v>817</v>
      </c>
      <c r="B818" t="s">
        <v>2434</v>
      </c>
      <c r="C818" t="s">
        <v>2429</v>
      </c>
      <c r="D818" s="3">
        <v>0.66597222222222219</v>
      </c>
      <c r="E818" t="s">
        <v>1482</v>
      </c>
      <c r="F818">
        <v>2</v>
      </c>
      <c r="G818">
        <v>2018</v>
      </c>
      <c r="H818">
        <v>5</v>
      </c>
      <c r="I818">
        <v>29</v>
      </c>
      <c r="J818">
        <v>0</v>
      </c>
      <c r="K818">
        <v>1</v>
      </c>
      <c r="L818">
        <v>2</v>
      </c>
      <c r="M818">
        <v>0</v>
      </c>
      <c r="N818">
        <v>0</v>
      </c>
      <c r="O818">
        <v>1</v>
      </c>
      <c r="P818">
        <v>0</v>
      </c>
      <c r="Q818">
        <v>0</v>
      </c>
      <c r="R818">
        <v>1</v>
      </c>
      <c r="S818" t="s">
        <v>2435</v>
      </c>
      <c r="T818" t="s">
        <v>36</v>
      </c>
      <c r="U818" t="s">
        <v>1945</v>
      </c>
      <c r="V818" t="s">
        <v>38</v>
      </c>
      <c r="W818">
        <v>1</v>
      </c>
      <c r="X818" t="s">
        <v>39</v>
      </c>
      <c r="Y818">
        <v>125</v>
      </c>
      <c r="Z818">
        <v>65</v>
      </c>
      <c r="AA818" t="s">
        <v>174</v>
      </c>
      <c r="AB818" t="s">
        <v>122</v>
      </c>
      <c r="AC818">
        <v>400086</v>
      </c>
      <c r="AD818" t="s">
        <v>42</v>
      </c>
      <c r="AE818">
        <v>190</v>
      </c>
      <c r="AF818" t="s">
        <v>1947</v>
      </c>
      <c r="AG818" t="s">
        <v>1948</v>
      </c>
      <c r="AH818">
        <v>13</v>
      </c>
      <c r="AI818">
        <v>16.25</v>
      </c>
      <c r="AJ818">
        <v>108.75</v>
      </c>
    </row>
    <row r="819" spans="1:36" x14ac:dyDescent="0.3">
      <c r="A819">
        <v>818</v>
      </c>
      <c r="B819" t="s">
        <v>2436</v>
      </c>
      <c r="C819" t="s">
        <v>2437</v>
      </c>
      <c r="D819" s="3">
        <v>0.81180555555555556</v>
      </c>
      <c r="E819" t="s">
        <v>1482</v>
      </c>
      <c r="F819">
        <v>2</v>
      </c>
      <c r="G819">
        <v>2018</v>
      </c>
      <c r="H819">
        <v>5</v>
      </c>
      <c r="I819">
        <v>30</v>
      </c>
      <c r="J819">
        <v>0</v>
      </c>
      <c r="K819">
        <v>1</v>
      </c>
      <c r="L819">
        <v>3</v>
      </c>
      <c r="M819">
        <v>0</v>
      </c>
      <c r="N819">
        <v>0</v>
      </c>
      <c r="O819">
        <v>0</v>
      </c>
      <c r="P819">
        <v>1</v>
      </c>
      <c r="Q819">
        <v>0</v>
      </c>
      <c r="R819">
        <v>0</v>
      </c>
      <c r="S819" t="s">
        <v>381</v>
      </c>
      <c r="T819" t="s">
        <v>47</v>
      </c>
      <c r="U819" t="s">
        <v>173</v>
      </c>
      <c r="V819" t="s">
        <v>38</v>
      </c>
      <c r="W819">
        <v>1</v>
      </c>
      <c r="X819" t="s">
        <v>39</v>
      </c>
      <c r="Y819">
        <v>959</v>
      </c>
      <c r="Z819">
        <v>90</v>
      </c>
      <c r="AA819" t="s">
        <v>319</v>
      </c>
      <c r="AB819" t="s">
        <v>122</v>
      </c>
      <c r="AC819">
        <v>412408</v>
      </c>
      <c r="AD819" t="s">
        <v>175</v>
      </c>
      <c r="AE819">
        <v>1049</v>
      </c>
      <c r="AF819" t="s">
        <v>176</v>
      </c>
      <c r="AG819" t="s">
        <v>177</v>
      </c>
      <c r="AH819">
        <v>18</v>
      </c>
      <c r="AI819">
        <v>172.62</v>
      </c>
      <c r="AJ819">
        <v>786.38</v>
      </c>
    </row>
    <row r="820" spans="1:36" x14ac:dyDescent="0.3">
      <c r="A820">
        <v>819</v>
      </c>
      <c r="B820" t="s">
        <v>2438</v>
      </c>
      <c r="C820" t="s">
        <v>2439</v>
      </c>
      <c r="D820" s="3">
        <v>0.46111111111111108</v>
      </c>
      <c r="E820" t="s">
        <v>1482</v>
      </c>
      <c r="F820">
        <v>2</v>
      </c>
      <c r="G820">
        <v>2018</v>
      </c>
      <c r="H820">
        <v>5</v>
      </c>
      <c r="I820">
        <v>31</v>
      </c>
      <c r="J820">
        <v>0</v>
      </c>
      <c r="K820">
        <v>1</v>
      </c>
      <c r="L820">
        <v>4</v>
      </c>
      <c r="M820">
        <v>0</v>
      </c>
      <c r="N820">
        <v>1</v>
      </c>
      <c r="O820">
        <v>0</v>
      </c>
      <c r="P820">
        <v>0</v>
      </c>
      <c r="Q820">
        <v>0</v>
      </c>
      <c r="R820">
        <v>0</v>
      </c>
      <c r="S820" t="s">
        <v>2440</v>
      </c>
      <c r="T820" t="s">
        <v>47</v>
      </c>
      <c r="U820" t="s">
        <v>1945</v>
      </c>
      <c r="V820" t="s">
        <v>38</v>
      </c>
      <c r="W820">
        <v>1</v>
      </c>
      <c r="X820" t="s">
        <v>39</v>
      </c>
      <c r="Y820">
        <v>125</v>
      </c>
      <c r="Z820">
        <v>65</v>
      </c>
      <c r="AA820" t="s">
        <v>160</v>
      </c>
      <c r="AB820" t="s">
        <v>160</v>
      </c>
      <c r="AC820">
        <v>110074</v>
      </c>
      <c r="AD820" t="s">
        <v>42</v>
      </c>
      <c r="AE820">
        <v>190</v>
      </c>
      <c r="AF820" t="s">
        <v>1947</v>
      </c>
      <c r="AG820" t="s">
        <v>1948</v>
      </c>
      <c r="AH820">
        <v>13</v>
      </c>
      <c r="AI820">
        <v>16.25</v>
      </c>
      <c r="AJ820">
        <v>108.75</v>
      </c>
    </row>
    <row r="821" spans="1:36" x14ac:dyDescent="0.3">
      <c r="A821">
        <v>820</v>
      </c>
      <c r="B821" t="s">
        <v>2441</v>
      </c>
      <c r="C821" s="2">
        <v>43106</v>
      </c>
      <c r="D821" s="3">
        <v>0.56527777777777777</v>
      </c>
      <c r="E821" t="s">
        <v>1482</v>
      </c>
      <c r="F821">
        <v>2</v>
      </c>
      <c r="G821">
        <v>2018</v>
      </c>
      <c r="H821">
        <v>6</v>
      </c>
      <c r="I821">
        <v>1</v>
      </c>
      <c r="J821">
        <v>1</v>
      </c>
      <c r="K821">
        <v>1</v>
      </c>
      <c r="L821">
        <v>5</v>
      </c>
      <c r="M821">
        <v>0</v>
      </c>
      <c r="N821">
        <v>0</v>
      </c>
      <c r="O821">
        <v>1</v>
      </c>
      <c r="P821">
        <v>0</v>
      </c>
      <c r="Q821">
        <v>0</v>
      </c>
      <c r="R821">
        <v>1</v>
      </c>
      <c r="S821" t="s">
        <v>2442</v>
      </c>
      <c r="T821" t="s">
        <v>36</v>
      </c>
      <c r="U821" t="s">
        <v>1945</v>
      </c>
      <c r="V821" t="s">
        <v>38</v>
      </c>
      <c r="W821">
        <v>1</v>
      </c>
      <c r="X821" t="s">
        <v>39</v>
      </c>
      <c r="Y821">
        <v>125</v>
      </c>
      <c r="Z821">
        <v>65</v>
      </c>
      <c r="AA821" t="s">
        <v>775</v>
      </c>
      <c r="AB821" t="s">
        <v>142</v>
      </c>
      <c r="AC821">
        <v>576124</v>
      </c>
      <c r="AD821" t="s">
        <v>42</v>
      </c>
      <c r="AE821">
        <v>190</v>
      </c>
      <c r="AF821" t="s">
        <v>1947</v>
      </c>
      <c r="AG821" t="s">
        <v>1948</v>
      </c>
      <c r="AH821">
        <v>13</v>
      </c>
      <c r="AI821">
        <v>16.25</v>
      </c>
      <c r="AJ821">
        <v>108.75</v>
      </c>
    </row>
    <row r="822" spans="1:36" x14ac:dyDescent="0.3">
      <c r="A822">
        <v>821</v>
      </c>
      <c r="B822" t="s">
        <v>2443</v>
      </c>
      <c r="C822" s="2">
        <v>43137</v>
      </c>
      <c r="D822" s="3">
        <v>0.21666666666666667</v>
      </c>
      <c r="E822" t="s">
        <v>1482</v>
      </c>
      <c r="F822">
        <v>2</v>
      </c>
      <c r="G822">
        <v>2018</v>
      </c>
      <c r="H822">
        <v>6</v>
      </c>
      <c r="I822">
        <v>2</v>
      </c>
      <c r="J822">
        <v>0</v>
      </c>
      <c r="K822">
        <v>1</v>
      </c>
      <c r="L822">
        <v>6</v>
      </c>
      <c r="M822">
        <v>1</v>
      </c>
      <c r="N822">
        <v>0</v>
      </c>
      <c r="O822">
        <v>0</v>
      </c>
      <c r="P822">
        <v>0</v>
      </c>
      <c r="Q822">
        <v>1</v>
      </c>
      <c r="R822">
        <v>0</v>
      </c>
      <c r="S822" t="s">
        <v>2444</v>
      </c>
      <c r="T822" t="s">
        <v>47</v>
      </c>
      <c r="U822" t="s">
        <v>1870</v>
      </c>
      <c r="V822" t="s">
        <v>38</v>
      </c>
      <c r="W822">
        <v>1</v>
      </c>
      <c r="X822" t="s">
        <v>39</v>
      </c>
      <c r="Y822">
        <v>395</v>
      </c>
      <c r="Z822">
        <v>65</v>
      </c>
      <c r="AA822" t="s">
        <v>509</v>
      </c>
      <c r="AB822" t="s">
        <v>187</v>
      </c>
      <c r="AC822">
        <v>122001</v>
      </c>
      <c r="AD822" t="s">
        <v>51</v>
      </c>
      <c r="AE822">
        <v>460</v>
      </c>
      <c r="AF822" t="s">
        <v>1872</v>
      </c>
      <c r="AG822" t="s">
        <v>1544</v>
      </c>
      <c r="AH822">
        <v>17</v>
      </c>
      <c r="AI822">
        <v>67.150000000000006</v>
      </c>
      <c r="AJ822">
        <v>327.85</v>
      </c>
    </row>
    <row r="823" spans="1:36" x14ac:dyDescent="0.3">
      <c r="A823">
        <v>822</v>
      </c>
      <c r="B823" t="s">
        <v>2445</v>
      </c>
      <c r="C823" s="2">
        <v>43137</v>
      </c>
      <c r="D823" s="3">
        <v>0.22708333333333333</v>
      </c>
      <c r="E823" t="s">
        <v>1482</v>
      </c>
      <c r="F823">
        <v>2</v>
      </c>
      <c r="G823">
        <v>2018</v>
      </c>
      <c r="H823">
        <v>6</v>
      </c>
      <c r="I823">
        <v>2</v>
      </c>
      <c r="J823">
        <v>0</v>
      </c>
      <c r="K823">
        <v>1</v>
      </c>
      <c r="L823">
        <v>6</v>
      </c>
      <c r="M823">
        <v>1</v>
      </c>
      <c r="N823">
        <v>0</v>
      </c>
      <c r="O823">
        <v>0</v>
      </c>
      <c r="P823">
        <v>0</v>
      </c>
      <c r="Q823">
        <v>1</v>
      </c>
      <c r="R823">
        <v>1</v>
      </c>
      <c r="S823" t="s">
        <v>2446</v>
      </c>
      <c r="T823" t="s">
        <v>36</v>
      </c>
      <c r="U823" t="s">
        <v>1870</v>
      </c>
      <c r="V823" t="s">
        <v>38</v>
      </c>
      <c r="W823">
        <v>1</v>
      </c>
      <c r="X823" t="s">
        <v>39</v>
      </c>
      <c r="Y823">
        <v>395</v>
      </c>
      <c r="Z823">
        <v>65</v>
      </c>
      <c r="AA823" t="s">
        <v>2447</v>
      </c>
      <c r="AB823" t="s">
        <v>444</v>
      </c>
      <c r="AC823">
        <v>834001</v>
      </c>
      <c r="AD823" t="s">
        <v>51</v>
      </c>
      <c r="AE823">
        <v>460</v>
      </c>
      <c r="AF823" t="s">
        <v>1872</v>
      </c>
      <c r="AG823" t="s">
        <v>1544</v>
      </c>
      <c r="AH823">
        <v>17</v>
      </c>
      <c r="AI823">
        <v>67.150000000000006</v>
      </c>
      <c r="AJ823">
        <v>327.85</v>
      </c>
    </row>
    <row r="824" spans="1:36" x14ac:dyDescent="0.3">
      <c r="A824">
        <v>823</v>
      </c>
      <c r="B824" t="s">
        <v>2448</v>
      </c>
      <c r="C824" s="2">
        <v>43137</v>
      </c>
      <c r="D824" s="3">
        <v>0.37152777777777773</v>
      </c>
      <c r="E824" t="s">
        <v>1482</v>
      </c>
      <c r="F824">
        <v>2</v>
      </c>
      <c r="G824">
        <v>2018</v>
      </c>
      <c r="H824">
        <v>6</v>
      </c>
      <c r="I824">
        <v>2</v>
      </c>
      <c r="J824">
        <v>0</v>
      </c>
      <c r="K824">
        <v>1</v>
      </c>
      <c r="L824">
        <v>6</v>
      </c>
      <c r="M824">
        <v>1</v>
      </c>
      <c r="N824">
        <v>1</v>
      </c>
      <c r="O824">
        <v>0</v>
      </c>
      <c r="P824">
        <v>0</v>
      </c>
      <c r="Q824">
        <v>0</v>
      </c>
      <c r="R824">
        <v>1</v>
      </c>
      <c r="S824" t="s">
        <v>2449</v>
      </c>
      <c r="T824" t="s">
        <v>36</v>
      </c>
      <c r="U824" t="s">
        <v>1870</v>
      </c>
      <c r="V824" t="s">
        <v>38</v>
      </c>
      <c r="W824">
        <v>1</v>
      </c>
      <c r="X824" t="s">
        <v>39</v>
      </c>
      <c r="Y824">
        <v>395</v>
      </c>
      <c r="Z824">
        <v>65</v>
      </c>
      <c r="AA824" t="s">
        <v>2450</v>
      </c>
      <c r="AB824" t="s">
        <v>2451</v>
      </c>
      <c r="AC824">
        <v>151301</v>
      </c>
      <c r="AD824" t="s">
        <v>51</v>
      </c>
      <c r="AE824">
        <v>460</v>
      </c>
      <c r="AF824" t="s">
        <v>1872</v>
      </c>
      <c r="AG824" t="s">
        <v>1544</v>
      </c>
      <c r="AH824">
        <v>17</v>
      </c>
      <c r="AI824">
        <v>67.150000000000006</v>
      </c>
      <c r="AJ824">
        <v>327.85</v>
      </c>
    </row>
    <row r="825" spans="1:36" x14ac:dyDescent="0.3">
      <c r="A825">
        <v>824</v>
      </c>
      <c r="B825" t="s">
        <v>2452</v>
      </c>
      <c r="C825" s="2">
        <v>43137</v>
      </c>
      <c r="D825" s="3">
        <v>0.41736111111111113</v>
      </c>
      <c r="E825" t="s">
        <v>1482</v>
      </c>
      <c r="F825">
        <v>2</v>
      </c>
      <c r="G825">
        <v>2018</v>
      </c>
      <c r="H825">
        <v>6</v>
      </c>
      <c r="I825">
        <v>2</v>
      </c>
      <c r="J825">
        <v>0</v>
      </c>
      <c r="K825">
        <v>1</v>
      </c>
      <c r="L825">
        <v>6</v>
      </c>
      <c r="M825">
        <v>1</v>
      </c>
      <c r="N825">
        <v>1</v>
      </c>
      <c r="O825">
        <v>0</v>
      </c>
      <c r="P825">
        <v>0</v>
      </c>
      <c r="Q825">
        <v>0</v>
      </c>
      <c r="R825">
        <v>0</v>
      </c>
      <c r="S825" t="s">
        <v>2453</v>
      </c>
      <c r="T825" t="s">
        <v>47</v>
      </c>
      <c r="U825" t="s">
        <v>2454</v>
      </c>
      <c r="V825" t="s">
        <v>38</v>
      </c>
      <c r="W825">
        <v>1</v>
      </c>
      <c r="X825" t="s">
        <v>39</v>
      </c>
      <c r="Y825">
        <v>320</v>
      </c>
      <c r="Z825">
        <v>65</v>
      </c>
      <c r="AA825" t="s">
        <v>2455</v>
      </c>
      <c r="AB825" t="s">
        <v>126</v>
      </c>
      <c r="AC825">
        <v>307022</v>
      </c>
      <c r="AD825" t="s">
        <v>51</v>
      </c>
      <c r="AE825">
        <v>385</v>
      </c>
      <c r="AF825" t="s">
        <v>2456</v>
      </c>
      <c r="AG825" t="s">
        <v>1877</v>
      </c>
      <c r="AH825">
        <v>17</v>
      </c>
      <c r="AI825">
        <v>54.4</v>
      </c>
      <c r="AJ825">
        <v>265.60000000000002</v>
      </c>
    </row>
    <row r="826" spans="1:36" x14ac:dyDescent="0.3">
      <c r="A826">
        <v>825</v>
      </c>
      <c r="B826" t="s">
        <v>2457</v>
      </c>
      <c r="C826" s="2">
        <v>43137</v>
      </c>
      <c r="D826" s="3">
        <v>0.4291666666666667</v>
      </c>
      <c r="E826" t="s">
        <v>1482</v>
      </c>
      <c r="F826">
        <v>2</v>
      </c>
      <c r="G826">
        <v>2018</v>
      </c>
      <c r="H826">
        <v>6</v>
      </c>
      <c r="I826">
        <v>2</v>
      </c>
      <c r="J826">
        <v>0</v>
      </c>
      <c r="K826">
        <v>1</v>
      </c>
      <c r="L826">
        <v>6</v>
      </c>
      <c r="M826">
        <v>1</v>
      </c>
      <c r="N826">
        <v>1</v>
      </c>
      <c r="O826">
        <v>0</v>
      </c>
      <c r="P826">
        <v>0</v>
      </c>
      <c r="Q826">
        <v>0</v>
      </c>
      <c r="R826">
        <v>1</v>
      </c>
      <c r="S826" t="s">
        <v>2458</v>
      </c>
      <c r="T826" t="s">
        <v>36</v>
      </c>
      <c r="U826" t="s">
        <v>2454</v>
      </c>
      <c r="V826" t="s">
        <v>38</v>
      </c>
      <c r="W826">
        <v>1</v>
      </c>
      <c r="X826" t="s">
        <v>39</v>
      </c>
      <c r="Y826">
        <v>320</v>
      </c>
      <c r="Z826">
        <v>65</v>
      </c>
      <c r="AA826" t="s">
        <v>2459</v>
      </c>
      <c r="AB826" t="s">
        <v>694</v>
      </c>
      <c r="AC826">
        <v>110030</v>
      </c>
      <c r="AD826" t="s">
        <v>51</v>
      </c>
      <c r="AE826">
        <v>385</v>
      </c>
      <c r="AF826" t="s">
        <v>2456</v>
      </c>
      <c r="AG826" t="s">
        <v>1877</v>
      </c>
      <c r="AH826">
        <v>17</v>
      </c>
      <c r="AI826">
        <v>54.4</v>
      </c>
      <c r="AJ826">
        <v>265.60000000000002</v>
      </c>
    </row>
    <row r="827" spans="1:36" x14ac:dyDescent="0.3">
      <c r="A827">
        <v>826</v>
      </c>
      <c r="B827" t="s">
        <v>2460</v>
      </c>
      <c r="C827" s="2">
        <v>43137</v>
      </c>
      <c r="D827" s="3">
        <v>0.5</v>
      </c>
      <c r="E827" t="s">
        <v>1482</v>
      </c>
      <c r="F827">
        <v>2</v>
      </c>
      <c r="G827">
        <v>2018</v>
      </c>
      <c r="H827">
        <v>6</v>
      </c>
      <c r="I827">
        <v>2</v>
      </c>
      <c r="J827">
        <v>0</v>
      </c>
      <c r="K827">
        <v>1</v>
      </c>
      <c r="L827">
        <v>6</v>
      </c>
      <c r="M827">
        <v>1</v>
      </c>
      <c r="N827">
        <v>0</v>
      </c>
      <c r="O827">
        <v>1</v>
      </c>
      <c r="P827">
        <v>0</v>
      </c>
      <c r="Q827">
        <v>0</v>
      </c>
      <c r="R827">
        <v>0</v>
      </c>
      <c r="S827" t="s">
        <v>2461</v>
      </c>
      <c r="T827" t="s">
        <v>47</v>
      </c>
      <c r="U827" t="s">
        <v>2418</v>
      </c>
      <c r="V827" t="s">
        <v>38</v>
      </c>
      <c r="W827">
        <v>1</v>
      </c>
      <c r="X827" t="s">
        <v>39</v>
      </c>
      <c r="Y827">
        <v>215</v>
      </c>
      <c r="Z827">
        <v>65</v>
      </c>
      <c r="AA827" t="s">
        <v>460</v>
      </c>
      <c r="AB827" t="s">
        <v>130</v>
      </c>
      <c r="AC827">
        <v>382421</v>
      </c>
      <c r="AD827" t="s">
        <v>51</v>
      </c>
      <c r="AE827">
        <v>280</v>
      </c>
      <c r="AF827" t="s">
        <v>440</v>
      </c>
      <c r="AG827" t="s">
        <v>241</v>
      </c>
      <c r="AH827">
        <v>17</v>
      </c>
      <c r="AI827">
        <v>36.549999999999997</v>
      </c>
      <c r="AJ827">
        <v>178.45</v>
      </c>
    </row>
    <row r="828" spans="1:36" x14ac:dyDescent="0.3">
      <c r="A828">
        <v>827</v>
      </c>
      <c r="B828" t="s">
        <v>2462</v>
      </c>
      <c r="C828" s="2">
        <v>43137</v>
      </c>
      <c r="D828" s="3">
        <v>0.53402777777777777</v>
      </c>
      <c r="E828" t="s">
        <v>1482</v>
      </c>
      <c r="F828">
        <v>2</v>
      </c>
      <c r="G828">
        <v>2018</v>
      </c>
      <c r="H828">
        <v>6</v>
      </c>
      <c r="I828">
        <v>2</v>
      </c>
      <c r="J828">
        <v>0</v>
      </c>
      <c r="K828">
        <v>1</v>
      </c>
      <c r="L828">
        <v>6</v>
      </c>
      <c r="M828">
        <v>1</v>
      </c>
      <c r="N828">
        <v>0</v>
      </c>
      <c r="O828">
        <v>1</v>
      </c>
      <c r="P828">
        <v>0</v>
      </c>
      <c r="Q828">
        <v>0</v>
      </c>
      <c r="R828">
        <v>0</v>
      </c>
      <c r="S828" t="s">
        <v>2463</v>
      </c>
      <c r="T828" t="s">
        <v>47</v>
      </c>
      <c r="U828" t="s">
        <v>1870</v>
      </c>
      <c r="V828" t="s">
        <v>38</v>
      </c>
      <c r="W828">
        <v>1</v>
      </c>
      <c r="X828" t="s">
        <v>39</v>
      </c>
      <c r="Y828">
        <v>395</v>
      </c>
      <c r="Z828">
        <v>65</v>
      </c>
      <c r="AA828" t="s">
        <v>2464</v>
      </c>
      <c r="AB828" t="s">
        <v>106</v>
      </c>
      <c r="AC828">
        <v>221405</v>
      </c>
      <c r="AD828" t="s">
        <v>51</v>
      </c>
      <c r="AE828">
        <v>460</v>
      </c>
      <c r="AF828" t="s">
        <v>1872</v>
      </c>
      <c r="AG828" t="s">
        <v>1544</v>
      </c>
      <c r="AH828">
        <v>17</v>
      </c>
      <c r="AI828">
        <v>67.150000000000006</v>
      </c>
      <c r="AJ828">
        <v>327.85</v>
      </c>
    </row>
    <row r="829" spans="1:36" x14ac:dyDescent="0.3">
      <c r="A829">
        <v>828</v>
      </c>
      <c r="B829" t="s">
        <v>2465</v>
      </c>
      <c r="C829" s="2">
        <v>43137</v>
      </c>
      <c r="D829" s="3">
        <v>0.68333333333333324</v>
      </c>
      <c r="E829" t="s">
        <v>1482</v>
      </c>
      <c r="F829">
        <v>2</v>
      </c>
      <c r="G829">
        <v>2018</v>
      </c>
      <c r="H829">
        <v>6</v>
      </c>
      <c r="I829">
        <v>2</v>
      </c>
      <c r="J829">
        <v>0</v>
      </c>
      <c r="K829">
        <v>1</v>
      </c>
      <c r="L829">
        <v>6</v>
      </c>
      <c r="M829">
        <v>1</v>
      </c>
      <c r="N829">
        <v>0</v>
      </c>
      <c r="O829">
        <v>0</v>
      </c>
      <c r="P829">
        <v>1</v>
      </c>
      <c r="Q829">
        <v>0</v>
      </c>
      <c r="R829">
        <v>0</v>
      </c>
      <c r="S829" t="s">
        <v>2466</v>
      </c>
      <c r="T829" t="s">
        <v>47</v>
      </c>
      <c r="U829" t="s">
        <v>1484</v>
      </c>
      <c r="V829" t="s">
        <v>38</v>
      </c>
      <c r="W829">
        <v>1</v>
      </c>
      <c r="X829" t="s">
        <v>39</v>
      </c>
      <c r="Y829">
        <v>695</v>
      </c>
      <c r="Z829">
        <v>65</v>
      </c>
      <c r="AA829" t="s">
        <v>159</v>
      </c>
      <c r="AB829" t="s">
        <v>160</v>
      </c>
      <c r="AC829">
        <v>110014</v>
      </c>
      <c r="AD829" t="s">
        <v>51</v>
      </c>
      <c r="AE829">
        <v>760</v>
      </c>
      <c r="AF829" t="s">
        <v>1486</v>
      </c>
      <c r="AG829" t="s">
        <v>1487</v>
      </c>
      <c r="AH829">
        <v>17</v>
      </c>
      <c r="AI829">
        <v>118.15</v>
      </c>
      <c r="AJ829">
        <v>576.85</v>
      </c>
    </row>
    <row r="830" spans="1:36" x14ac:dyDescent="0.3">
      <c r="A830">
        <v>829</v>
      </c>
      <c r="B830" t="s">
        <v>2467</v>
      </c>
      <c r="C830" s="2">
        <v>43165</v>
      </c>
      <c r="D830" s="3">
        <v>0.2673611111111111</v>
      </c>
      <c r="E830" t="s">
        <v>1482</v>
      </c>
      <c r="F830">
        <v>2</v>
      </c>
      <c r="G830">
        <v>2018</v>
      </c>
      <c r="H830">
        <v>6</v>
      </c>
      <c r="I830">
        <v>3</v>
      </c>
      <c r="J830">
        <v>0</v>
      </c>
      <c r="K830">
        <v>1</v>
      </c>
      <c r="L830">
        <v>7</v>
      </c>
      <c r="M830">
        <v>1</v>
      </c>
      <c r="N830">
        <v>1</v>
      </c>
      <c r="O830">
        <v>0</v>
      </c>
      <c r="P830">
        <v>0</v>
      </c>
      <c r="Q830">
        <v>0</v>
      </c>
      <c r="R830">
        <v>1</v>
      </c>
      <c r="S830" t="s">
        <v>2468</v>
      </c>
      <c r="T830" t="s">
        <v>36</v>
      </c>
      <c r="U830" t="s">
        <v>1870</v>
      </c>
      <c r="V830" t="s">
        <v>38</v>
      </c>
      <c r="W830">
        <v>1</v>
      </c>
      <c r="X830" t="s">
        <v>39</v>
      </c>
      <c r="Y830">
        <v>395</v>
      </c>
      <c r="Z830">
        <v>65</v>
      </c>
      <c r="AA830" t="s">
        <v>864</v>
      </c>
      <c r="AB830" t="s">
        <v>122</v>
      </c>
      <c r="AC830">
        <v>401107</v>
      </c>
      <c r="AD830" t="s">
        <v>51</v>
      </c>
      <c r="AE830">
        <v>460</v>
      </c>
      <c r="AF830" t="s">
        <v>1872</v>
      </c>
      <c r="AG830" t="s">
        <v>1544</v>
      </c>
      <c r="AH830">
        <v>17</v>
      </c>
      <c r="AI830">
        <v>67.150000000000006</v>
      </c>
      <c r="AJ830">
        <v>327.85</v>
      </c>
    </row>
    <row r="831" spans="1:36" x14ac:dyDescent="0.3">
      <c r="A831">
        <v>830</v>
      </c>
      <c r="B831" t="s">
        <v>2469</v>
      </c>
      <c r="C831" s="2">
        <v>43165</v>
      </c>
      <c r="D831" s="3">
        <v>0.27083333333333331</v>
      </c>
      <c r="E831" t="s">
        <v>1482</v>
      </c>
      <c r="F831">
        <v>2</v>
      </c>
      <c r="G831">
        <v>2018</v>
      </c>
      <c r="H831">
        <v>6</v>
      </c>
      <c r="I831">
        <v>3</v>
      </c>
      <c r="J831">
        <v>0</v>
      </c>
      <c r="K831">
        <v>1</v>
      </c>
      <c r="L831">
        <v>7</v>
      </c>
      <c r="M831">
        <v>1</v>
      </c>
      <c r="N831">
        <v>1</v>
      </c>
      <c r="O831">
        <v>0</v>
      </c>
      <c r="P831">
        <v>0</v>
      </c>
      <c r="Q831">
        <v>0</v>
      </c>
      <c r="R831">
        <v>1</v>
      </c>
      <c r="S831" t="s">
        <v>2470</v>
      </c>
      <c r="T831" t="s">
        <v>36</v>
      </c>
      <c r="U831" t="s">
        <v>1945</v>
      </c>
      <c r="V831" t="s">
        <v>38</v>
      </c>
      <c r="W831">
        <v>1</v>
      </c>
      <c r="X831" t="s">
        <v>39</v>
      </c>
      <c r="Y831">
        <v>125</v>
      </c>
      <c r="Z831">
        <v>65</v>
      </c>
      <c r="AA831" t="s">
        <v>235</v>
      </c>
      <c r="AB831" t="s">
        <v>225</v>
      </c>
      <c r="AC831">
        <v>500091</v>
      </c>
      <c r="AD831" t="s">
        <v>42</v>
      </c>
      <c r="AE831">
        <v>190</v>
      </c>
      <c r="AF831" t="s">
        <v>1947</v>
      </c>
      <c r="AG831" t="s">
        <v>1948</v>
      </c>
      <c r="AH831">
        <v>13</v>
      </c>
      <c r="AI831">
        <v>16.25</v>
      </c>
      <c r="AJ831">
        <v>108.75</v>
      </c>
    </row>
    <row r="832" spans="1:36" x14ac:dyDescent="0.3">
      <c r="A832">
        <v>831</v>
      </c>
      <c r="B832" t="s">
        <v>2471</v>
      </c>
      <c r="C832" s="2">
        <v>43165</v>
      </c>
      <c r="D832" s="3">
        <v>0.27569444444444446</v>
      </c>
      <c r="E832" t="s">
        <v>1482</v>
      </c>
      <c r="F832">
        <v>2</v>
      </c>
      <c r="G832">
        <v>2018</v>
      </c>
      <c r="H832">
        <v>6</v>
      </c>
      <c r="I832">
        <v>3</v>
      </c>
      <c r="J832">
        <v>0</v>
      </c>
      <c r="K832">
        <v>1</v>
      </c>
      <c r="L832">
        <v>7</v>
      </c>
      <c r="M832">
        <v>1</v>
      </c>
      <c r="N832">
        <v>1</v>
      </c>
      <c r="O832">
        <v>0</v>
      </c>
      <c r="P832">
        <v>0</v>
      </c>
      <c r="Q832">
        <v>0</v>
      </c>
      <c r="R832">
        <v>1</v>
      </c>
      <c r="S832" t="s">
        <v>2472</v>
      </c>
      <c r="T832" t="s">
        <v>36</v>
      </c>
      <c r="U832" t="s">
        <v>1945</v>
      </c>
      <c r="V832" t="s">
        <v>38</v>
      </c>
      <c r="W832">
        <v>1</v>
      </c>
      <c r="X832" t="s">
        <v>39</v>
      </c>
      <c r="Y832">
        <v>125</v>
      </c>
      <c r="Z832">
        <v>65</v>
      </c>
      <c r="AA832" t="s">
        <v>941</v>
      </c>
      <c r="AB832" t="s">
        <v>99</v>
      </c>
      <c r="AC832">
        <v>680001</v>
      </c>
      <c r="AD832" t="s">
        <v>42</v>
      </c>
      <c r="AE832">
        <v>190</v>
      </c>
      <c r="AF832" t="s">
        <v>1947</v>
      </c>
      <c r="AG832" t="s">
        <v>1948</v>
      </c>
      <c r="AH832">
        <v>13</v>
      </c>
      <c r="AI832">
        <v>16.25</v>
      </c>
      <c r="AJ832">
        <v>108.75</v>
      </c>
    </row>
    <row r="833" spans="1:36" x14ac:dyDescent="0.3">
      <c r="A833">
        <v>832</v>
      </c>
      <c r="B833" t="s">
        <v>2473</v>
      </c>
      <c r="C833" s="2">
        <v>43165</v>
      </c>
      <c r="D833" s="3">
        <v>0.29444444444444445</v>
      </c>
      <c r="E833" t="s">
        <v>1482</v>
      </c>
      <c r="F833">
        <v>2</v>
      </c>
      <c r="G833">
        <v>2018</v>
      </c>
      <c r="H833">
        <v>6</v>
      </c>
      <c r="I833">
        <v>3</v>
      </c>
      <c r="J833">
        <v>0</v>
      </c>
      <c r="K833">
        <v>1</v>
      </c>
      <c r="L833">
        <v>7</v>
      </c>
      <c r="M833">
        <v>1</v>
      </c>
      <c r="N833">
        <v>1</v>
      </c>
      <c r="O833">
        <v>0</v>
      </c>
      <c r="P833">
        <v>0</v>
      </c>
      <c r="Q833">
        <v>0</v>
      </c>
      <c r="R833">
        <v>1</v>
      </c>
      <c r="S833" t="s">
        <v>2474</v>
      </c>
      <c r="T833" t="s">
        <v>36</v>
      </c>
      <c r="U833" t="s">
        <v>1870</v>
      </c>
      <c r="V833" t="s">
        <v>38</v>
      </c>
      <c r="W833">
        <v>1</v>
      </c>
      <c r="X833" t="s">
        <v>39</v>
      </c>
      <c r="Y833">
        <v>395</v>
      </c>
      <c r="Z833">
        <v>65</v>
      </c>
      <c r="AA833" t="s">
        <v>159</v>
      </c>
      <c r="AB833" t="s">
        <v>160</v>
      </c>
      <c r="AC833">
        <v>110058</v>
      </c>
      <c r="AD833" t="s">
        <v>51</v>
      </c>
      <c r="AE833">
        <v>460</v>
      </c>
      <c r="AF833" t="s">
        <v>1872</v>
      </c>
      <c r="AG833" t="s">
        <v>1544</v>
      </c>
      <c r="AH833">
        <v>17</v>
      </c>
      <c r="AI833">
        <v>67.150000000000006</v>
      </c>
      <c r="AJ833">
        <v>327.85</v>
      </c>
    </row>
    <row r="834" spans="1:36" x14ac:dyDescent="0.3">
      <c r="A834">
        <v>833</v>
      </c>
      <c r="B834" t="s">
        <v>2475</v>
      </c>
      <c r="C834" s="2">
        <v>43165</v>
      </c>
      <c r="D834" s="3">
        <v>0.2951388888888889</v>
      </c>
      <c r="E834" t="s">
        <v>1482</v>
      </c>
      <c r="F834">
        <v>2</v>
      </c>
      <c r="G834">
        <v>2018</v>
      </c>
      <c r="H834">
        <v>6</v>
      </c>
      <c r="I834">
        <v>3</v>
      </c>
      <c r="J834">
        <v>0</v>
      </c>
      <c r="K834">
        <v>1</v>
      </c>
      <c r="L834">
        <v>7</v>
      </c>
      <c r="M834">
        <v>1</v>
      </c>
      <c r="N834">
        <v>1</v>
      </c>
      <c r="O834">
        <v>0</v>
      </c>
      <c r="P834">
        <v>0</v>
      </c>
      <c r="Q834">
        <v>0</v>
      </c>
      <c r="R834">
        <v>1</v>
      </c>
      <c r="S834" t="s">
        <v>2476</v>
      </c>
      <c r="T834" t="s">
        <v>36</v>
      </c>
      <c r="U834" t="s">
        <v>1945</v>
      </c>
      <c r="V834" t="s">
        <v>38</v>
      </c>
      <c r="W834">
        <v>1</v>
      </c>
      <c r="X834" t="s">
        <v>39</v>
      </c>
      <c r="Y834">
        <v>125</v>
      </c>
      <c r="Z834">
        <v>65</v>
      </c>
      <c r="AA834" t="s">
        <v>116</v>
      </c>
      <c r="AB834" t="s">
        <v>84</v>
      </c>
      <c r="AC834">
        <v>751012</v>
      </c>
      <c r="AD834" t="s">
        <v>42</v>
      </c>
      <c r="AE834">
        <v>190</v>
      </c>
      <c r="AF834" t="s">
        <v>1947</v>
      </c>
      <c r="AG834" t="s">
        <v>1948</v>
      </c>
      <c r="AH834">
        <v>13</v>
      </c>
      <c r="AI834">
        <v>16.25</v>
      </c>
      <c r="AJ834">
        <v>108.75</v>
      </c>
    </row>
    <row r="835" spans="1:36" x14ac:dyDescent="0.3">
      <c r="A835">
        <v>834</v>
      </c>
      <c r="B835" t="s">
        <v>2477</v>
      </c>
      <c r="C835" s="2">
        <v>43165</v>
      </c>
      <c r="D835" s="3">
        <v>0.36388888888888887</v>
      </c>
      <c r="E835" t="s">
        <v>1482</v>
      </c>
      <c r="F835">
        <v>2</v>
      </c>
      <c r="G835">
        <v>2018</v>
      </c>
      <c r="H835">
        <v>6</v>
      </c>
      <c r="I835">
        <v>3</v>
      </c>
      <c r="J835">
        <v>0</v>
      </c>
      <c r="K835">
        <v>1</v>
      </c>
      <c r="L835">
        <v>7</v>
      </c>
      <c r="M835">
        <v>1</v>
      </c>
      <c r="N835">
        <v>1</v>
      </c>
      <c r="O835">
        <v>0</v>
      </c>
      <c r="P835">
        <v>0</v>
      </c>
      <c r="Q835">
        <v>0</v>
      </c>
      <c r="R835">
        <v>0</v>
      </c>
      <c r="S835" t="s">
        <v>2478</v>
      </c>
      <c r="T835" t="s">
        <v>47</v>
      </c>
      <c r="U835" t="s">
        <v>1870</v>
      </c>
      <c r="V835" t="s">
        <v>38</v>
      </c>
      <c r="W835">
        <v>1</v>
      </c>
      <c r="X835" t="s">
        <v>39</v>
      </c>
      <c r="Y835">
        <v>395</v>
      </c>
      <c r="Z835">
        <v>65</v>
      </c>
      <c r="AA835" t="s">
        <v>159</v>
      </c>
      <c r="AB835" t="s">
        <v>160</v>
      </c>
      <c r="AC835">
        <v>110086</v>
      </c>
      <c r="AD835" t="s">
        <v>51</v>
      </c>
      <c r="AE835">
        <v>460</v>
      </c>
      <c r="AF835" t="s">
        <v>1872</v>
      </c>
      <c r="AG835" t="s">
        <v>1544</v>
      </c>
      <c r="AH835">
        <v>17</v>
      </c>
      <c r="AI835">
        <v>67.150000000000006</v>
      </c>
      <c r="AJ835">
        <v>327.85</v>
      </c>
    </row>
    <row r="836" spans="1:36" x14ac:dyDescent="0.3">
      <c r="A836">
        <v>835</v>
      </c>
      <c r="B836" t="s">
        <v>2479</v>
      </c>
      <c r="C836" s="2">
        <v>43165</v>
      </c>
      <c r="D836" s="3">
        <v>0.71805555555555556</v>
      </c>
      <c r="E836" t="s">
        <v>1482</v>
      </c>
      <c r="F836">
        <v>2</v>
      </c>
      <c r="G836">
        <v>2018</v>
      </c>
      <c r="H836">
        <v>6</v>
      </c>
      <c r="I836">
        <v>3</v>
      </c>
      <c r="J836">
        <v>0</v>
      </c>
      <c r="K836">
        <v>1</v>
      </c>
      <c r="L836">
        <v>7</v>
      </c>
      <c r="M836">
        <v>1</v>
      </c>
      <c r="N836">
        <v>0</v>
      </c>
      <c r="O836">
        <v>0</v>
      </c>
      <c r="P836">
        <v>1</v>
      </c>
      <c r="Q836">
        <v>0</v>
      </c>
      <c r="R836">
        <v>0</v>
      </c>
      <c r="S836" t="s">
        <v>2480</v>
      </c>
      <c r="T836" t="s">
        <v>47</v>
      </c>
      <c r="U836" t="s">
        <v>2454</v>
      </c>
      <c r="V836" t="s">
        <v>38</v>
      </c>
      <c r="W836">
        <v>1</v>
      </c>
      <c r="X836" t="s">
        <v>39</v>
      </c>
      <c r="Y836">
        <v>320</v>
      </c>
      <c r="Z836">
        <v>65</v>
      </c>
      <c r="AA836" t="s">
        <v>2481</v>
      </c>
      <c r="AB836" t="s">
        <v>130</v>
      </c>
      <c r="AC836">
        <v>361150</v>
      </c>
      <c r="AD836" t="s">
        <v>51</v>
      </c>
      <c r="AE836">
        <v>385</v>
      </c>
      <c r="AF836" t="s">
        <v>2456</v>
      </c>
      <c r="AG836" t="s">
        <v>1877</v>
      </c>
      <c r="AH836">
        <v>17</v>
      </c>
      <c r="AI836">
        <v>54.4</v>
      </c>
      <c r="AJ836">
        <v>265.60000000000002</v>
      </c>
    </row>
    <row r="837" spans="1:36" x14ac:dyDescent="0.3">
      <c r="A837">
        <v>836</v>
      </c>
      <c r="B837" t="s">
        <v>2479</v>
      </c>
      <c r="C837" s="2">
        <v>43165</v>
      </c>
      <c r="D837" s="3">
        <v>0.71805555555555556</v>
      </c>
      <c r="E837" t="s">
        <v>1482</v>
      </c>
      <c r="F837">
        <v>2</v>
      </c>
      <c r="G837">
        <v>2018</v>
      </c>
      <c r="H837">
        <v>6</v>
      </c>
      <c r="I837">
        <v>3</v>
      </c>
      <c r="J837">
        <v>0</v>
      </c>
      <c r="K837">
        <v>1</v>
      </c>
      <c r="L837">
        <v>7</v>
      </c>
      <c r="M837">
        <v>1</v>
      </c>
      <c r="N837">
        <v>0</v>
      </c>
      <c r="O837">
        <v>0</v>
      </c>
      <c r="P837">
        <v>1</v>
      </c>
      <c r="Q837">
        <v>0</v>
      </c>
      <c r="R837">
        <v>1</v>
      </c>
      <c r="S837" t="s">
        <v>2482</v>
      </c>
      <c r="T837" t="s">
        <v>36</v>
      </c>
      <c r="U837" t="s">
        <v>1870</v>
      </c>
      <c r="V837" t="s">
        <v>38</v>
      </c>
      <c r="W837">
        <v>1</v>
      </c>
      <c r="X837" t="s">
        <v>39</v>
      </c>
      <c r="Y837">
        <v>395</v>
      </c>
      <c r="Z837">
        <v>65</v>
      </c>
      <c r="AA837" t="s">
        <v>2481</v>
      </c>
      <c r="AB837" t="s">
        <v>130</v>
      </c>
      <c r="AC837">
        <v>361150</v>
      </c>
      <c r="AD837" t="s">
        <v>51</v>
      </c>
      <c r="AE837">
        <v>460</v>
      </c>
      <c r="AF837" t="s">
        <v>1872</v>
      </c>
      <c r="AG837" t="s">
        <v>1544</v>
      </c>
      <c r="AH837">
        <v>17</v>
      </c>
      <c r="AI837">
        <v>67.150000000000006</v>
      </c>
      <c r="AJ837">
        <v>327.85</v>
      </c>
    </row>
    <row r="838" spans="1:36" x14ac:dyDescent="0.3">
      <c r="A838">
        <v>837</v>
      </c>
      <c r="B838" t="s">
        <v>2483</v>
      </c>
      <c r="C838" s="2">
        <v>43165</v>
      </c>
      <c r="D838" s="3">
        <v>0.75416666666666676</v>
      </c>
      <c r="E838" t="s">
        <v>1482</v>
      </c>
      <c r="F838">
        <v>2</v>
      </c>
      <c r="G838">
        <v>2018</v>
      </c>
      <c r="H838">
        <v>6</v>
      </c>
      <c r="I838">
        <v>3</v>
      </c>
      <c r="J838">
        <v>0</v>
      </c>
      <c r="K838">
        <v>1</v>
      </c>
      <c r="L838">
        <v>7</v>
      </c>
      <c r="M838">
        <v>1</v>
      </c>
      <c r="N838">
        <v>0</v>
      </c>
      <c r="O838">
        <v>0</v>
      </c>
      <c r="P838">
        <v>1</v>
      </c>
      <c r="Q838">
        <v>0</v>
      </c>
      <c r="R838">
        <v>1</v>
      </c>
      <c r="S838" t="s">
        <v>2484</v>
      </c>
      <c r="T838" t="s">
        <v>36</v>
      </c>
      <c r="U838" t="s">
        <v>2454</v>
      </c>
      <c r="V838" t="s">
        <v>38</v>
      </c>
      <c r="W838">
        <v>1</v>
      </c>
      <c r="X838" t="s">
        <v>39</v>
      </c>
      <c r="Y838">
        <v>320</v>
      </c>
      <c r="Z838">
        <v>65</v>
      </c>
      <c r="AA838" t="s">
        <v>186</v>
      </c>
      <c r="AB838" t="s">
        <v>187</v>
      </c>
      <c r="AC838">
        <v>122002</v>
      </c>
      <c r="AD838" t="s">
        <v>51</v>
      </c>
      <c r="AE838">
        <v>385</v>
      </c>
      <c r="AF838" t="s">
        <v>2456</v>
      </c>
      <c r="AG838" t="s">
        <v>1877</v>
      </c>
      <c r="AH838">
        <v>17</v>
      </c>
      <c r="AI838">
        <v>54.4</v>
      </c>
      <c r="AJ838">
        <v>265.60000000000002</v>
      </c>
    </row>
    <row r="839" spans="1:36" x14ac:dyDescent="0.3">
      <c r="A839">
        <v>838</v>
      </c>
      <c r="B839" t="s">
        <v>2485</v>
      </c>
      <c r="C839" s="2">
        <v>43165</v>
      </c>
      <c r="D839" s="3">
        <v>0.88611111111111107</v>
      </c>
      <c r="E839" t="s">
        <v>1482</v>
      </c>
      <c r="F839">
        <v>2</v>
      </c>
      <c r="G839">
        <v>2018</v>
      </c>
      <c r="H839">
        <v>6</v>
      </c>
      <c r="I839">
        <v>3</v>
      </c>
      <c r="J839">
        <v>0</v>
      </c>
      <c r="K839">
        <v>1</v>
      </c>
      <c r="L839">
        <v>7</v>
      </c>
      <c r="M839">
        <v>1</v>
      </c>
      <c r="N839">
        <v>0</v>
      </c>
      <c r="O839">
        <v>0</v>
      </c>
      <c r="P839">
        <v>0</v>
      </c>
      <c r="Q839">
        <v>1</v>
      </c>
      <c r="R839">
        <v>1</v>
      </c>
      <c r="S839" t="s">
        <v>2486</v>
      </c>
      <c r="T839" t="s">
        <v>36</v>
      </c>
      <c r="U839" t="s">
        <v>2454</v>
      </c>
      <c r="V839" t="s">
        <v>38</v>
      </c>
      <c r="W839">
        <v>1</v>
      </c>
      <c r="X839" t="s">
        <v>39</v>
      </c>
      <c r="Y839">
        <v>320</v>
      </c>
      <c r="Z839">
        <v>65</v>
      </c>
      <c r="AA839" t="s">
        <v>2487</v>
      </c>
      <c r="AB839" t="s">
        <v>187</v>
      </c>
      <c r="AC839">
        <v>126116</v>
      </c>
      <c r="AD839" t="s">
        <v>51</v>
      </c>
      <c r="AE839">
        <v>385</v>
      </c>
      <c r="AF839" t="s">
        <v>2456</v>
      </c>
      <c r="AG839" t="s">
        <v>1877</v>
      </c>
      <c r="AH839">
        <v>17</v>
      </c>
      <c r="AI839">
        <v>54.4</v>
      </c>
      <c r="AJ839">
        <v>265.60000000000002</v>
      </c>
    </row>
    <row r="840" spans="1:36" x14ac:dyDescent="0.3">
      <c r="A840">
        <v>839</v>
      </c>
      <c r="B840" t="s">
        <v>2488</v>
      </c>
      <c r="C840" s="2">
        <v>43196</v>
      </c>
      <c r="D840" s="3">
        <v>9.5833333333333326E-2</v>
      </c>
      <c r="E840" t="s">
        <v>1482</v>
      </c>
      <c r="F840">
        <v>2</v>
      </c>
      <c r="G840">
        <v>2018</v>
      </c>
      <c r="H840">
        <v>6</v>
      </c>
      <c r="I840">
        <v>4</v>
      </c>
      <c r="J840">
        <v>0</v>
      </c>
      <c r="K840">
        <v>1</v>
      </c>
      <c r="L840">
        <v>1</v>
      </c>
      <c r="M840">
        <v>0</v>
      </c>
      <c r="N840">
        <v>0</v>
      </c>
      <c r="O840">
        <v>0</v>
      </c>
      <c r="P840">
        <v>0</v>
      </c>
      <c r="Q840">
        <v>1</v>
      </c>
      <c r="R840">
        <v>1</v>
      </c>
      <c r="S840" t="s">
        <v>2405</v>
      </c>
      <c r="T840" t="s">
        <v>36</v>
      </c>
      <c r="U840" t="s">
        <v>1190</v>
      </c>
      <c r="V840" t="s">
        <v>38</v>
      </c>
      <c r="W840">
        <v>1</v>
      </c>
      <c r="X840" t="s">
        <v>39</v>
      </c>
      <c r="Y840">
        <v>634</v>
      </c>
      <c r="Z840">
        <v>65</v>
      </c>
      <c r="AA840" t="s">
        <v>159</v>
      </c>
      <c r="AB840" t="s">
        <v>160</v>
      </c>
      <c r="AC840">
        <v>110034</v>
      </c>
      <c r="AD840" t="s">
        <v>51</v>
      </c>
      <c r="AE840">
        <v>699</v>
      </c>
      <c r="AF840" t="s">
        <v>1192</v>
      </c>
      <c r="AG840" t="s">
        <v>144</v>
      </c>
      <c r="AH840">
        <v>17</v>
      </c>
      <c r="AI840">
        <v>107.78</v>
      </c>
      <c r="AJ840">
        <v>526.22</v>
      </c>
    </row>
    <row r="841" spans="1:36" x14ac:dyDescent="0.3">
      <c r="A841">
        <v>840</v>
      </c>
      <c r="B841" t="s">
        <v>2489</v>
      </c>
      <c r="C841" s="2">
        <v>43196</v>
      </c>
      <c r="D841" s="3">
        <v>0.17500000000000002</v>
      </c>
      <c r="E841" t="s">
        <v>1482</v>
      </c>
      <c r="F841">
        <v>2</v>
      </c>
      <c r="G841">
        <v>2018</v>
      </c>
      <c r="H841">
        <v>6</v>
      </c>
      <c r="I841">
        <v>4</v>
      </c>
      <c r="J841">
        <v>0</v>
      </c>
      <c r="K841">
        <v>1</v>
      </c>
      <c r="L841">
        <v>1</v>
      </c>
      <c r="M841">
        <v>0</v>
      </c>
      <c r="N841">
        <v>0</v>
      </c>
      <c r="O841">
        <v>0</v>
      </c>
      <c r="P841">
        <v>0</v>
      </c>
      <c r="Q841">
        <v>1</v>
      </c>
      <c r="R841">
        <v>0</v>
      </c>
      <c r="S841" t="s">
        <v>2490</v>
      </c>
      <c r="T841" t="s">
        <v>47</v>
      </c>
      <c r="U841" t="s">
        <v>2454</v>
      </c>
      <c r="V841" t="s">
        <v>38</v>
      </c>
      <c r="W841">
        <v>1</v>
      </c>
      <c r="X841" t="s">
        <v>39</v>
      </c>
      <c r="Y841">
        <v>320</v>
      </c>
      <c r="Z841">
        <v>65</v>
      </c>
      <c r="AA841" t="s">
        <v>509</v>
      </c>
      <c r="AB841" t="s">
        <v>187</v>
      </c>
      <c r="AC841">
        <v>122001</v>
      </c>
      <c r="AD841" t="s">
        <v>51</v>
      </c>
      <c r="AE841">
        <v>385</v>
      </c>
      <c r="AF841" t="s">
        <v>2456</v>
      </c>
      <c r="AG841" t="s">
        <v>1877</v>
      </c>
      <c r="AH841">
        <v>17</v>
      </c>
      <c r="AI841">
        <v>54.4</v>
      </c>
      <c r="AJ841">
        <v>265.60000000000002</v>
      </c>
    </row>
    <row r="842" spans="1:36" x14ac:dyDescent="0.3">
      <c r="A842">
        <v>841</v>
      </c>
      <c r="B842" t="s">
        <v>2491</v>
      </c>
      <c r="C842" s="2">
        <v>43196</v>
      </c>
      <c r="D842" s="3">
        <v>0.20277777777777781</v>
      </c>
      <c r="E842" t="s">
        <v>1482</v>
      </c>
      <c r="F842">
        <v>2</v>
      </c>
      <c r="G842">
        <v>2018</v>
      </c>
      <c r="H842">
        <v>6</v>
      </c>
      <c r="I842">
        <v>4</v>
      </c>
      <c r="J842">
        <v>0</v>
      </c>
      <c r="K842">
        <v>1</v>
      </c>
      <c r="L842">
        <v>1</v>
      </c>
      <c r="M842">
        <v>0</v>
      </c>
      <c r="N842">
        <v>0</v>
      </c>
      <c r="O842">
        <v>0</v>
      </c>
      <c r="P842">
        <v>0</v>
      </c>
      <c r="Q842">
        <v>1</v>
      </c>
      <c r="R842">
        <v>0</v>
      </c>
      <c r="S842" t="s">
        <v>2492</v>
      </c>
      <c r="T842" t="s">
        <v>47</v>
      </c>
      <c r="U842" t="s">
        <v>2493</v>
      </c>
      <c r="V842" t="s">
        <v>38</v>
      </c>
      <c r="W842">
        <v>1</v>
      </c>
      <c r="X842" t="s">
        <v>39</v>
      </c>
      <c r="Y842">
        <v>330</v>
      </c>
      <c r="Z842">
        <v>65</v>
      </c>
      <c r="AA842" t="s">
        <v>159</v>
      </c>
      <c r="AB842" t="s">
        <v>160</v>
      </c>
      <c r="AC842">
        <v>110084</v>
      </c>
      <c r="AD842" t="s">
        <v>51</v>
      </c>
      <c r="AE842">
        <v>395</v>
      </c>
      <c r="AF842" t="s">
        <v>2494</v>
      </c>
      <c r="AG842" t="s">
        <v>2495</v>
      </c>
      <c r="AH842">
        <v>17</v>
      </c>
      <c r="AI842">
        <v>56.1</v>
      </c>
      <c r="AJ842">
        <v>273.89999999999998</v>
      </c>
    </row>
    <row r="843" spans="1:36" x14ac:dyDescent="0.3">
      <c r="A843">
        <v>842</v>
      </c>
      <c r="B843" t="s">
        <v>2496</v>
      </c>
      <c r="C843" s="2">
        <v>43196</v>
      </c>
      <c r="D843" s="3">
        <v>0.28750000000000003</v>
      </c>
      <c r="E843" t="s">
        <v>1482</v>
      </c>
      <c r="F843">
        <v>2</v>
      </c>
      <c r="G843">
        <v>2018</v>
      </c>
      <c r="H843">
        <v>6</v>
      </c>
      <c r="I843">
        <v>4</v>
      </c>
      <c r="J843">
        <v>0</v>
      </c>
      <c r="K843">
        <v>1</v>
      </c>
      <c r="L843">
        <v>1</v>
      </c>
      <c r="M843">
        <v>0</v>
      </c>
      <c r="N843">
        <v>1</v>
      </c>
      <c r="O843">
        <v>0</v>
      </c>
      <c r="P843">
        <v>0</v>
      </c>
      <c r="Q843">
        <v>0</v>
      </c>
      <c r="R843">
        <v>0</v>
      </c>
      <c r="S843" t="s">
        <v>2497</v>
      </c>
      <c r="T843" t="s">
        <v>47</v>
      </c>
      <c r="U843" t="s">
        <v>1870</v>
      </c>
      <c r="V843" t="s">
        <v>38</v>
      </c>
      <c r="W843">
        <v>1</v>
      </c>
      <c r="X843" t="s">
        <v>39</v>
      </c>
      <c r="Y843">
        <v>395</v>
      </c>
      <c r="Z843">
        <v>65</v>
      </c>
      <c r="AA843" t="s">
        <v>2498</v>
      </c>
      <c r="AB843" t="s">
        <v>106</v>
      </c>
      <c r="AC843">
        <v>245101</v>
      </c>
      <c r="AD843" t="s">
        <v>51</v>
      </c>
      <c r="AE843">
        <v>460</v>
      </c>
      <c r="AF843" t="s">
        <v>1872</v>
      </c>
      <c r="AG843" t="s">
        <v>1544</v>
      </c>
      <c r="AH843">
        <v>17</v>
      </c>
      <c r="AI843">
        <v>67.150000000000006</v>
      </c>
      <c r="AJ843">
        <v>327.85</v>
      </c>
    </row>
    <row r="844" spans="1:36" x14ac:dyDescent="0.3">
      <c r="A844">
        <v>843</v>
      </c>
      <c r="B844" t="s">
        <v>2499</v>
      </c>
      <c r="C844" s="2">
        <v>43196</v>
      </c>
      <c r="D844" s="3">
        <v>0.34513888888888888</v>
      </c>
      <c r="E844" t="s">
        <v>1482</v>
      </c>
      <c r="F844">
        <v>2</v>
      </c>
      <c r="G844">
        <v>2018</v>
      </c>
      <c r="H844">
        <v>6</v>
      </c>
      <c r="I844">
        <v>4</v>
      </c>
      <c r="J844">
        <v>0</v>
      </c>
      <c r="K844">
        <v>1</v>
      </c>
      <c r="L844">
        <v>1</v>
      </c>
      <c r="M844">
        <v>0</v>
      </c>
      <c r="N844">
        <v>1</v>
      </c>
      <c r="O844">
        <v>0</v>
      </c>
      <c r="P844">
        <v>0</v>
      </c>
      <c r="Q844">
        <v>0</v>
      </c>
      <c r="R844">
        <v>1</v>
      </c>
      <c r="S844" t="s">
        <v>2500</v>
      </c>
      <c r="T844" t="s">
        <v>36</v>
      </c>
      <c r="U844" t="s">
        <v>1870</v>
      </c>
      <c r="V844" t="s">
        <v>38</v>
      </c>
      <c r="W844">
        <v>1</v>
      </c>
      <c r="X844" t="s">
        <v>39</v>
      </c>
      <c r="Y844">
        <v>395</v>
      </c>
      <c r="Z844">
        <v>65</v>
      </c>
      <c r="AA844" t="s">
        <v>159</v>
      </c>
      <c r="AB844" t="s">
        <v>160</v>
      </c>
      <c r="AC844">
        <v>110021</v>
      </c>
      <c r="AD844" t="s">
        <v>51</v>
      </c>
      <c r="AE844">
        <v>460</v>
      </c>
      <c r="AF844" t="s">
        <v>1872</v>
      </c>
      <c r="AG844" t="s">
        <v>1544</v>
      </c>
      <c r="AH844">
        <v>17</v>
      </c>
      <c r="AI844">
        <v>67.150000000000006</v>
      </c>
      <c r="AJ844">
        <v>327.85</v>
      </c>
    </row>
    <row r="845" spans="1:36" x14ac:dyDescent="0.3">
      <c r="A845">
        <v>844</v>
      </c>
      <c r="B845" t="s">
        <v>2501</v>
      </c>
      <c r="C845" s="2">
        <v>43196</v>
      </c>
      <c r="D845" s="3">
        <v>0.4069444444444445</v>
      </c>
      <c r="E845" t="s">
        <v>1482</v>
      </c>
      <c r="F845">
        <v>2</v>
      </c>
      <c r="G845">
        <v>2018</v>
      </c>
      <c r="H845">
        <v>6</v>
      </c>
      <c r="I845">
        <v>4</v>
      </c>
      <c r="J845">
        <v>0</v>
      </c>
      <c r="K845">
        <v>1</v>
      </c>
      <c r="L845">
        <v>1</v>
      </c>
      <c r="M845">
        <v>0</v>
      </c>
      <c r="N845">
        <v>1</v>
      </c>
      <c r="O845">
        <v>0</v>
      </c>
      <c r="P845">
        <v>0</v>
      </c>
      <c r="Q845">
        <v>0</v>
      </c>
      <c r="R845">
        <v>1</v>
      </c>
      <c r="S845" t="s">
        <v>2502</v>
      </c>
      <c r="T845" t="s">
        <v>36</v>
      </c>
      <c r="U845" t="s">
        <v>2503</v>
      </c>
      <c r="V845" t="s">
        <v>38</v>
      </c>
      <c r="W845">
        <v>1</v>
      </c>
      <c r="X845" t="s">
        <v>39</v>
      </c>
      <c r="Y845">
        <v>330</v>
      </c>
      <c r="Z845">
        <v>65</v>
      </c>
      <c r="AA845" t="s">
        <v>2504</v>
      </c>
      <c r="AB845" t="s">
        <v>130</v>
      </c>
      <c r="AC845">
        <v>395001</v>
      </c>
      <c r="AD845" t="s">
        <v>51</v>
      </c>
      <c r="AE845">
        <v>395</v>
      </c>
      <c r="AF845" t="s">
        <v>2505</v>
      </c>
      <c r="AG845" t="s">
        <v>1877</v>
      </c>
      <c r="AH845">
        <v>17</v>
      </c>
      <c r="AI845">
        <v>56.1</v>
      </c>
      <c r="AJ845">
        <v>273.89999999999998</v>
      </c>
    </row>
    <row r="846" spans="1:36" x14ac:dyDescent="0.3">
      <c r="A846">
        <v>845</v>
      </c>
      <c r="B846" t="s">
        <v>2506</v>
      </c>
      <c r="C846" s="2">
        <v>43196</v>
      </c>
      <c r="D846" s="3">
        <v>0.44166666666666665</v>
      </c>
      <c r="E846" t="s">
        <v>1482</v>
      </c>
      <c r="F846">
        <v>2</v>
      </c>
      <c r="G846">
        <v>2018</v>
      </c>
      <c r="H846">
        <v>6</v>
      </c>
      <c r="I846">
        <v>4</v>
      </c>
      <c r="J846">
        <v>0</v>
      </c>
      <c r="K846">
        <v>1</v>
      </c>
      <c r="L846">
        <v>1</v>
      </c>
      <c r="M846">
        <v>0</v>
      </c>
      <c r="N846">
        <v>1</v>
      </c>
      <c r="O846">
        <v>0</v>
      </c>
      <c r="P846">
        <v>0</v>
      </c>
      <c r="Q846">
        <v>0</v>
      </c>
      <c r="R846">
        <v>0</v>
      </c>
      <c r="S846" t="s">
        <v>2507</v>
      </c>
      <c r="T846" t="s">
        <v>47</v>
      </c>
      <c r="U846" t="s">
        <v>1870</v>
      </c>
      <c r="V846" t="s">
        <v>38</v>
      </c>
      <c r="W846">
        <v>1</v>
      </c>
      <c r="X846" t="s">
        <v>39</v>
      </c>
      <c r="Y846">
        <v>395</v>
      </c>
      <c r="Z846">
        <v>65</v>
      </c>
      <c r="AA846" t="s">
        <v>159</v>
      </c>
      <c r="AB846" t="s">
        <v>160</v>
      </c>
      <c r="AC846">
        <v>110045</v>
      </c>
      <c r="AD846" t="s">
        <v>51</v>
      </c>
      <c r="AE846">
        <v>460</v>
      </c>
      <c r="AF846" t="s">
        <v>1872</v>
      </c>
      <c r="AG846" t="s">
        <v>1544</v>
      </c>
      <c r="AH846">
        <v>17</v>
      </c>
      <c r="AI846">
        <v>67.150000000000006</v>
      </c>
      <c r="AJ846">
        <v>327.85</v>
      </c>
    </row>
    <row r="847" spans="1:36" x14ac:dyDescent="0.3">
      <c r="A847">
        <v>846</v>
      </c>
      <c r="B847" t="s">
        <v>2508</v>
      </c>
      <c r="C847" s="2">
        <v>43196</v>
      </c>
      <c r="D847" s="3">
        <v>0.48055555555555557</v>
      </c>
      <c r="E847" t="s">
        <v>1482</v>
      </c>
      <c r="F847">
        <v>2</v>
      </c>
      <c r="G847">
        <v>2018</v>
      </c>
      <c r="H847">
        <v>6</v>
      </c>
      <c r="I847">
        <v>4</v>
      </c>
      <c r="J847">
        <v>0</v>
      </c>
      <c r="K847">
        <v>1</v>
      </c>
      <c r="L847">
        <v>1</v>
      </c>
      <c r="M847">
        <v>0</v>
      </c>
      <c r="N847">
        <v>1</v>
      </c>
      <c r="O847">
        <v>0</v>
      </c>
      <c r="P847">
        <v>0</v>
      </c>
      <c r="Q847">
        <v>0</v>
      </c>
      <c r="R847">
        <v>1</v>
      </c>
      <c r="S847" t="s">
        <v>2509</v>
      </c>
      <c r="T847" t="s">
        <v>36</v>
      </c>
      <c r="U847" t="s">
        <v>2503</v>
      </c>
      <c r="V847" t="s">
        <v>38</v>
      </c>
      <c r="W847">
        <v>1</v>
      </c>
      <c r="X847" t="s">
        <v>39</v>
      </c>
      <c r="Y847">
        <v>330</v>
      </c>
      <c r="Z847">
        <v>65</v>
      </c>
      <c r="AA847" t="s">
        <v>174</v>
      </c>
      <c r="AB847" t="s">
        <v>122</v>
      </c>
      <c r="AC847">
        <v>400002</v>
      </c>
      <c r="AD847" t="s">
        <v>51</v>
      </c>
      <c r="AE847">
        <v>395</v>
      </c>
      <c r="AF847" t="s">
        <v>2505</v>
      </c>
      <c r="AG847" t="s">
        <v>1877</v>
      </c>
      <c r="AH847">
        <v>17</v>
      </c>
      <c r="AI847">
        <v>56.1</v>
      </c>
      <c r="AJ847">
        <v>273.89999999999998</v>
      </c>
    </row>
    <row r="848" spans="1:36" x14ac:dyDescent="0.3">
      <c r="A848">
        <v>847</v>
      </c>
      <c r="B848" t="s">
        <v>2510</v>
      </c>
      <c r="C848" s="2">
        <v>43196</v>
      </c>
      <c r="D848" s="3">
        <v>0.5083333333333333</v>
      </c>
      <c r="E848" t="s">
        <v>1482</v>
      </c>
      <c r="F848">
        <v>2</v>
      </c>
      <c r="G848">
        <v>2018</v>
      </c>
      <c r="H848">
        <v>6</v>
      </c>
      <c r="I848">
        <v>4</v>
      </c>
      <c r="J848">
        <v>0</v>
      </c>
      <c r="K848">
        <v>1</v>
      </c>
      <c r="L848">
        <v>1</v>
      </c>
      <c r="M848">
        <v>0</v>
      </c>
      <c r="N848">
        <v>0</v>
      </c>
      <c r="O848">
        <v>1</v>
      </c>
      <c r="P848">
        <v>0</v>
      </c>
      <c r="Q848">
        <v>0</v>
      </c>
      <c r="R848">
        <v>0</v>
      </c>
      <c r="S848" t="s">
        <v>2511</v>
      </c>
      <c r="T848" t="s">
        <v>47</v>
      </c>
      <c r="U848" t="s">
        <v>2454</v>
      </c>
      <c r="V848" t="s">
        <v>38</v>
      </c>
      <c r="W848">
        <v>1</v>
      </c>
      <c r="X848" t="s">
        <v>39</v>
      </c>
      <c r="Y848">
        <v>320</v>
      </c>
      <c r="Z848">
        <v>65</v>
      </c>
      <c r="AA848" t="s">
        <v>2512</v>
      </c>
      <c r="AB848" t="s">
        <v>130</v>
      </c>
      <c r="AC848">
        <v>394327</v>
      </c>
      <c r="AD848" t="s">
        <v>51</v>
      </c>
      <c r="AE848">
        <v>385</v>
      </c>
      <c r="AF848" t="s">
        <v>2456</v>
      </c>
      <c r="AG848" t="s">
        <v>1877</v>
      </c>
      <c r="AH848">
        <v>17</v>
      </c>
      <c r="AI848">
        <v>54.4</v>
      </c>
      <c r="AJ848">
        <v>265.60000000000002</v>
      </c>
    </row>
    <row r="849" spans="1:36" x14ac:dyDescent="0.3">
      <c r="A849">
        <v>848</v>
      </c>
      <c r="B849" t="s">
        <v>2513</v>
      </c>
      <c r="C849" s="2">
        <v>43196</v>
      </c>
      <c r="D849" s="3">
        <v>0.56666666666666665</v>
      </c>
      <c r="E849" t="s">
        <v>1482</v>
      </c>
      <c r="F849">
        <v>2</v>
      </c>
      <c r="G849">
        <v>2018</v>
      </c>
      <c r="H849">
        <v>6</v>
      </c>
      <c r="I849">
        <v>4</v>
      </c>
      <c r="J849">
        <v>0</v>
      </c>
      <c r="K849">
        <v>1</v>
      </c>
      <c r="L849">
        <v>1</v>
      </c>
      <c r="M849">
        <v>0</v>
      </c>
      <c r="N849">
        <v>0</v>
      </c>
      <c r="O849">
        <v>1</v>
      </c>
      <c r="P849">
        <v>0</v>
      </c>
      <c r="Q849">
        <v>0</v>
      </c>
      <c r="R849">
        <v>1</v>
      </c>
      <c r="S849" t="s">
        <v>2514</v>
      </c>
      <c r="T849" t="s">
        <v>36</v>
      </c>
      <c r="U849" t="s">
        <v>1870</v>
      </c>
      <c r="V849" t="s">
        <v>38</v>
      </c>
      <c r="W849">
        <v>1</v>
      </c>
      <c r="X849" t="s">
        <v>39</v>
      </c>
      <c r="Y849">
        <v>395</v>
      </c>
      <c r="Z849">
        <v>65</v>
      </c>
      <c r="AA849" t="s">
        <v>450</v>
      </c>
      <c r="AB849" t="s">
        <v>451</v>
      </c>
      <c r="AC849">
        <v>190005</v>
      </c>
      <c r="AD849" t="s">
        <v>51</v>
      </c>
      <c r="AE849">
        <v>460</v>
      </c>
      <c r="AF849" t="s">
        <v>1872</v>
      </c>
      <c r="AG849" t="s">
        <v>1544</v>
      </c>
      <c r="AH849">
        <v>17</v>
      </c>
      <c r="AI849">
        <v>67.150000000000006</v>
      </c>
      <c r="AJ849">
        <v>327.85</v>
      </c>
    </row>
    <row r="850" spans="1:36" x14ac:dyDescent="0.3">
      <c r="A850">
        <v>849</v>
      </c>
      <c r="B850" t="s">
        <v>2515</v>
      </c>
      <c r="C850" s="2">
        <v>43196</v>
      </c>
      <c r="D850" s="3">
        <v>0.75416666666666676</v>
      </c>
      <c r="E850" t="s">
        <v>1482</v>
      </c>
      <c r="F850">
        <v>2</v>
      </c>
      <c r="G850">
        <v>2018</v>
      </c>
      <c r="H850">
        <v>6</v>
      </c>
      <c r="I850">
        <v>4</v>
      </c>
      <c r="J850">
        <v>0</v>
      </c>
      <c r="K850">
        <v>1</v>
      </c>
      <c r="L850">
        <v>1</v>
      </c>
      <c r="M850">
        <v>0</v>
      </c>
      <c r="N850">
        <v>0</v>
      </c>
      <c r="O850">
        <v>0</v>
      </c>
      <c r="P850">
        <v>1</v>
      </c>
      <c r="Q850">
        <v>0</v>
      </c>
      <c r="R850">
        <v>0</v>
      </c>
      <c r="S850" t="s">
        <v>2516</v>
      </c>
      <c r="T850" t="s">
        <v>47</v>
      </c>
      <c r="U850" t="s">
        <v>2517</v>
      </c>
      <c r="V850" t="s">
        <v>38</v>
      </c>
      <c r="W850">
        <v>1</v>
      </c>
      <c r="X850" t="s">
        <v>39</v>
      </c>
      <c r="Y850">
        <v>405</v>
      </c>
      <c r="Z850">
        <v>65</v>
      </c>
      <c r="AA850" t="s">
        <v>2518</v>
      </c>
      <c r="AB850" t="s">
        <v>106</v>
      </c>
      <c r="AC850">
        <v>284001</v>
      </c>
      <c r="AD850" t="s">
        <v>51</v>
      </c>
      <c r="AE850">
        <v>470</v>
      </c>
      <c r="AF850" t="s">
        <v>2519</v>
      </c>
      <c r="AG850" t="s">
        <v>1395</v>
      </c>
      <c r="AH850">
        <v>17</v>
      </c>
      <c r="AI850">
        <v>68.849999999999994</v>
      </c>
      <c r="AJ850">
        <v>336.15</v>
      </c>
    </row>
    <row r="851" spans="1:36" x14ac:dyDescent="0.3">
      <c r="A851">
        <v>850</v>
      </c>
      <c r="B851" t="s">
        <v>2520</v>
      </c>
      <c r="C851" s="2">
        <v>43196</v>
      </c>
      <c r="D851" s="3">
        <v>0.76736111111111116</v>
      </c>
      <c r="E851" t="s">
        <v>1482</v>
      </c>
      <c r="F851">
        <v>2</v>
      </c>
      <c r="G851">
        <v>2018</v>
      </c>
      <c r="H851">
        <v>6</v>
      </c>
      <c r="I851">
        <v>4</v>
      </c>
      <c r="J851">
        <v>0</v>
      </c>
      <c r="K851">
        <v>1</v>
      </c>
      <c r="L851">
        <v>1</v>
      </c>
      <c r="M851">
        <v>0</v>
      </c>
      <c r="N851">
        <v>0</v>
      </c>
      <c r="O851">
        <v>0</v>
      </c>
      <c r="P851">
        <v>1</v>
      </c>
      <c r="Q851">
        <v>0</v>
      </c>
      <c r="R851">
        <v>0</v>
      </c>
      <c r="S851" t="s">
        <v>2521</v>
      </c>
      <c r="T851" t="s">
        <v>47</v>
      </c>
      <c r="U851" t="s">
        <v>2454</v>
      </c>
      <c r="V851" t="s">
        <v>38</v>
      </c>
      <c r="W851">
        <v>1</v>
      </c>
      <c r="X851" t="s">
        <v>39</v>
      </c>
      <c r="Y851">
        <v>320</v>
      </c>
      <c r="Z851">
        <v>65</v>
      </c>
      <c r="AA851" t="s">
        <v>2522</v>
      </c>
      <c r="AB851" t="s">
        <v>92</v>
      </c>
      <c r="AC851">
        <v>495671</v>
      </c>
      <c r="AD851" t="s">
        <v>51</v>
      </c>
      <c r="AE851">
        <v>385</v>
      </c>
      <c r="AF851" t="s">
        <v>2456</v>
      </c>
      <c r="AG851" t="s">
        <v>1877</v>
      </c>
      <c r="AH851">
        <v>17</v>
      </c>
      <c r="AI851">
        <v>54.4</v>
      </c>
      <c r="AJ851">
        <v>265.60000000000002</v>
      </c>
    </row>
    <row r="852" spans="1:36" x14ac:dyDescent="0.3">
      <c r="A852">
        <v>851</v>
      </c>
      <c r="B852" t="s">
        <v>2523</v>
      </c>
      <c r="C852" s="2">
        <v>43226</v>
      </c>
      <c r="D852" s="3">
        <v>0.18263888888888891</v>
      </c>
      <c r="E852" t="s">
        <v>1482</v>
      </c>
      <c r="F852">
        <v>2</v>
      </c>
      <c r="G852">
        <v>2018</v>
      </c>
      <c r="H852">
        <v>6</v>
      </c>
      <c r="I852">
        <v>5</v>
      </c>
      <c r="J852">
        <v>0</v>
      </c>
      <c r="K852">
        <v>1</v>
      </c>
      <c r="L852">
        <v>2</v>
      </c>
      <c r="M852">
        <v>0</v>
      </c>
      <c r="N852">
        <v>0</v>
      </c>
      <c r="O852">
        <v>0</v>
      </c>
      <c r="P852">
        <v>0</v>
      </c>
      <c r="Q852">
        <v>1</v>
      </c>
      <c r="R852">
        <v>0</v>
      </c>
      <c r="S852" t="s">
        <v>2524</v>
      </c>
      <c r="T852" t="s">
        <v>47</v>
      </c>
      <c r="U852" t="s">
        <v>2454</v>
      </c>
      <c r="V852" t="s">
        <v>38</v>
      </c>
      <c r="W852">
        <v>1</v>
      </c>
      <c r="X852" t="s">
        <v>39</v>
      </c>
      <c r="Y852">
        <v>320</v>
      </c>
      <c r="Z852">
        <v>65</v>
      </c>
      <c r="AA852" t="s">
        <v>517</v>
      </c>
      <c r="AB852" t="s">
        <v>308</v>
      </c>
      <c r="AC852">
        <v>452001</v>
      </c>
      <c r="AD852" t="s">
        <v>51</v>
      </c>
      <c r="AE852">
        <v>385</v>
      </c>
      <c r="AF852" t="s">
        <v>2456</v>
      </c>
      <c r="AG852" t="s">
        <v>1877</v>
      </c>
      <c r="AH852">
        <v>17</v>
      </c>
      <c r="AI852">
        <v>54.4</v>
      </c>
      <c r="AJ852">
        <v>265.60000000000002</v>
      </c>
    </row>
    <row r="853" spans="1:36" x14ac:dyDescent="0.3">
      <c r="A853">
        <v>852</v>
      </c>
      <c r="B853" t="s">
        <v>2525</v>
      </c>
      <c r="C853" s="2">
        <v>43226</v>
      </c>
      <c r="D853" s="3">
        <v>0.27916666666666667</v>
      </c>
      <c r="E853" t="s">
        <v>1482</v>
      </c>
      <c r="F853">
        <v>2</v>
      </c>
      <c r="G853">
        <v>2018</v>
      </c>
      <c r="H853">
        <v>6</v>
      </c>
      <c r="I853">
        <v>5</v>
      </c>
      <c r="J853">
        <v>0</v>
      </c>
      <c r="K853">
        <v>1</v>
      </c>
      <c r="L853">
        <v>2</v>
      </c>
      <c r="M853">
        <v>0</v>
      </c>
      <c r="N853">
        <v>1</v>
      </c>
      <c r="O853">
        <v>0</v>
      </c>
      <c r="P853">
        <v>0</v>
      </c>
      <c r="Q853">
        <v>0</v>
      </c>
      <c r="R853">
        <v>0</v>
      </c>
      <c r="S853" t="s">
        <v>2526</v>
      </c>
      <c r="T853" t="s">
        <v>47</v>
      </c>
      <c r="U853" t="s">
        <v>1870</v>
      </c>
      <c r="V853" t="s">
        <v>38</v>
      </c>
      <c r="W853">
        <v>1</v>
      </c>
      <c r="X853" t="s">
        <v>39</v>
      </c>
      <c r="Y853">
        <v>395</v>
      </c>
      <c r="Z853">
        <v>65</v>
      </c>
      <c r="AA853" t="s">
        <v>235</v>
      </c>
      <c r="AB853" t="s">
        <v>225</v>
      </c>
      <c r="AC853">
        <v>500046</v>
      </c>
      <c r="AD853" t="s">
        <v>51</v>
      </c>
      <c r="AE853">
        <v>460</v>
      </c>
      <c r="AF853" t="s">
        <v>1872</v>
      </c>
      <c r="AG853" t="s">
        <v>1544</v>
      </c>
      <c r="AH853">
        <v>17</v>
      </c>
      <c r="AI853">
        <v>67.150000000000006</v>
      </c>
      <c r="AJ853">
        <v>327.85</v>
      </c>
    </row>
    <row r="854" spans="1:36" x14ac:dyDescent="0.3">
      <c r="A854">
        <v>853</v>
      </c>
      <c r="B854" t="s">
        <v>2525</v>
      </c>
      <c r="C854" s="2">
        <v>43226</v>
      </c>
      <c r="D854" s="3">
        <v>0.27916666666666667</v>
      </c>
      <c r="E854" t="s">
        <v>1482</v>
      </c>
      <c r="F854">
        <v>2</v>
      </c>
      <c r="G854">
        <v>2018</v>
      </c>
      <c r="H854">
        <v>6</v>
      </c>
      <c r="I854">
        <v>5</v>
      </c>
      <c r="J854">
        <v>0</v>
      </c>
      <c r="K854">
        <v>1</v>
      </c>
      <c r="L854">
        <v>2</v>
      </c>
      <c r="M854">
        <v>0</v>
      </c>
      <c r="N854">
        <v>1</v>
      </c>
      <c r="O854">
        <v>0</v>
      </c>
      <c r="P854">
        <v>0</v>
      </c>
      <c r="Q854">
        <v>0</v>
      </c>
      <c r="R854">
        <v>0</v>
      </c>
      <c r="S854" t="s">
        <v>2527</v>
      </c>
      <c r="T854" t="s">
        <v>47</v>
      </c>
      <c r="U854" t="s">
        <v>2454</v>
      </c>
      <c r="V854" t="s">
        <v>38</v>
      </c>
      <c r="W854">
        <v>1</v>
      </c>
      <c r="X854" t="s">
        <v>39</v>
      </c>
      <c r="Y854">
        <v>320</v>
      </c>
      <c r="Z854">
        <v>65</v>
      </c>
      <c r="AA854" t="s">
        <v>235</v>
      </c>
      <c r="AB854" t="s">
        <v>225</v>
      </c>
      <c r="AC854">
        <v>500046</v>
      </c>
      <c r="AD854" t="s">
        <v>51</v>
      </c>
      <c r="AE854">
        <v>385</v>
      </c>
      <c r="AF854" t="s">
        <v>2456</v>
      </c>
      <c r="AG854" t="s">
        <v>1877</v>
      </c>
      <c r="AH854">
        <v>17</v>
      </c>
      <c r="AI854">
        <v>54.4</v>
      </c>
      <c r="AJ854">
        <v>265.60000000000002</v>
      </c>
    </row>
    <row r="855" spans="1:36" x14ac:dyDescent="0.3">
      <c r="A855">
        <v>854</v>
      </c>
      <c r="B855" t="s">
        <v>2528</v>
      </c>
      <c r="C855" s="2">
        <v>43226</v>
      </c>
      <c r="D855" s="3">
        <v>0.38958333333333334</v>
      </c>
      <c r="E855" t="s">
        <v>1482</v>
      </c>
      <c r="F855">
        <v>2</v>
      </c>
      <c r="G855">
        <v>2018</v>
      </c>
      <c r="H855">
        <v>6</v>
      </c>
      <c r="I855">
        <v>5</v>
      </c>
      <c r="J855">
        <v>0</v>
      </c>
      <c r="K855">
        <v>1</v>
      </c>
      <c r="L855">
        <v>2</v>
      </c>
      <c r="M855">
        <v>0</v>
      </c>
      <c r="N855">
        <v>1</v>
      </c>
      <c r="O855">
        <v>0</v>
      </c>
      <c r="P855">
        <v>0</v>
      </c>
      <c r="Q855">
        <v>0</v>
      </c>
      <c r="R855">
        <v>0</v>
      </c>
      <c r="S855" t="s">
        <v>2529</v>
      </c>
      <c r="T855" t="s">
        <v>47</v>
      </c>
      <c r="U855" t="s">
        <v>1870</v>
      </c>
      <c r="V855" t="s">
        <v>38</v>
      </c>
      <c r="W855">
        <v>1</v>
      </c>
      <c r="X855" t="s">
        <v>39</v>
      </c>
      <c r="Y855">
        <v>395</v>
      </c>
      <c r="Z855">
        <v>65</v>
      </c>
      <c r="AA855" t="s">
        <v>159</v>
      </c>
      <c r="AB855" t="s">
        <v>160</v>
      </c>
      <c r="AC855">
        <v>110060</v>
      </c>
      <c r="AD855" t="s">
        <v>51</v>
      </c>
      <c r="AE855">
        <v>460</v>
      </c>
      <c r="AF855" t="s">
        <v>1872</v>
      </c>
      <c r="AG855" t="s">
        <v>1544</v>
      </c>
      <c r="AH855">
        <v>17</v>
      </c>
      <c r="AI855">
        <v>67.150000000000006</v>
      </c>
      <c r="AJ855">
        <v>327.85</v>
      </c>
    </row>
    <row r="856" spans="1:36" x14ac:dyDescent="0.3">
      <c r="A856">
        <v>855</v>
      </c>
      <c r="B856" t="s">
        <v>2530</v>
      </c>
      <c r="C856" s="2">
        <v>43226</v>
      </c>
      <c r="D856" s="3">
        <v>0.43541666666666662</v>
      </c>
      <c r="E856" t="s">
        <v>1482</v>
      </c>
      <c r="F856">
        <v>2</v>
      </c>
      <c r="G856">
        <v>2018</v>
      </c>
      <c r="H856">
        <v>6</v>
      </c>
      <c r="I856">
        <v>5</v>
      </c>
      <c r="J856">
        <v>0</v>
      </c>
      <c r="K856">
        <v>1</v>
      </c>
      <c r="L856">
        <v>2</v>
      </c>
      <c r="M856">
        <v>0</v>
      </c>
      <c r="N856">
        <v>1</v>
      </c>
      <c r="O856">
        <v>0</v>
      </c>
      <c r="P856">
        <v>0</v>
      </c>
      <c r="Q856">
        <v>0</v>
      </c>
      <c r="R856">
        <v>0</v>
      </c>
      <c r="S856" t="s">
        <v>2531</v>
      </c>
      <c r="T856" t="s">
        <v>47</v>
      </c>
      <c r="U856" t="s">
        <v>1945</v>
      </c>
      <c r="V856" t="s">
        <v>38</v>
      </c>
      <c r="W856">
        <v>1</v>
      </c>
      <c r="X856" t="s">
        <v>39</v>
      </c>
      <c r="Y856">
        <v>125</v>
      </c>
      <c r="Z856">
        <v>65</v>
      </c>
      <c r="AA856" t="s">
        <v>2532</v>
      </c>
      <c r="AB856" t="s">
        <v>41</v>
      </c>
      <c r="AC856">
        <v>500062</v>
      </c>
      <c r="AD856" t="s">
        <v>42</v>
      </c>
      <c r="AE856">
        <v>190</v>
      </c>
      <c r="AF856" t="s">
        <v>1947</v>
      </c>
      <c r="AG856" t="s">
        <v>1948</v>
      </c>
      <c r="AH856">
        <v>13</v>
      </c>
      <c r="AI856">
        <v>16.25</v>
      </c>
      <c r="AJ856">
        <v>108.75</v>
      </c>
    </row>
    <row r="857" spans="1:36" x14ac:dyDescent="0.3">
      <c r="A857">
        <v>856</v>
      </c>
      <c r="B857" t="s">
        <v>2533</v>
      </c>
      <c r="C857" s="2">
        <v>43226</v>
      </c>
      <c r="D857" s="3">
        <v>0.6694444444444444</v>
      </c>
      <c r="E857" t="s">
        <v>1482</v>
      </c>
      <c r="F857">
        <v>2</v>
      </c>
      <c r="G857">
        <v>2018</v>
      </c>
      <c r="H857">
        <v>6</v>
      </c>
      <c r="I857">
        <v>5</v>
      </c>
      <c r="J857">
        <v>0</v>
      </c>
      <c r="K857">
        <v>1</v>
      </c>
      <c r="L857">
        <v>2</v>
      </c>
      <c r="M857">
        <v>0</v>
      </c>
      <c r="N857">
        <v>0</v>
      </c>
      <c r="O857">
        <v>0</v>
      </c>
      <c r="P857">
        <v>1</v>
      </c>
      <c r="Q857">
        <v>0</v>
      </c>
      <c r="R857">
        <v>0</v>
      </c>
      <c r="S857" t="s">
        <v>2534</v>
      </c>
      <c r="T857" t="s">
        <v>47</v>
      </c>
      <c r="U857" t="s">
        <v>1945</v>
      </c>
      <c r="V857" t="s">
        <v>38</v>
      </c>
      <c r="W857">
        <v>1</v>
      </c>
      <c r="X857" t="s">
        <v>39</v>
      </c>
      <c r="Y857">
        <v>125</v>
      </c>
      <c r="Z857">
        <v>65</v>
      </c>
      <c r="AA857" t="s">
        <v>116</v>
      </c>
      <c r="AB857" t="s">
        <v>84</v>
      </c>
      <c r="AC857">
        <v>751012</v>
      </c>
      <c r="AD857" t="s">
        <v>42</v>
      </c>
      <c r="AE857">
        <v>190</v>
      </c>
      <c r="AF857" t="s">
        <v>1947</v>
      </c>
      <c r="AG857" t="s">
        <v>1948</v>
      </c>
      <c r="AH857">
        <v>13</v>
      </c>
      <c r="AI857">
        <v>16.25</v>
      </c>
      <c r="AJ857">
        <v>108.75</v>
      </c>
    </row>
    <row r="858" spans="1:36" x14ac:dyDescent="0.3">
      <c r="A858">
        <v>857</v>
      </c>
      <c r="B858" t="s">
        <v>2535</v>
      </c>
      <c r="C858" s="2">
        <v>43226</v>
      </c>
      <c r="D858" s="3">
        <v>0.73125000000000007</v>
      </c>
      <c r="E858" t="s">
        <v>1482</v>
      </c>
      <c r="F858">
        <v>2</v>
      </c>
      <c r="G858">
        <v>2018</v>
      </c>
      <c r="H858">
        <v>6</v>
      </c>
      <c r="I858">
        <v>5</v>
      </c>
      <c r="J858">
        <v>0</v>
      </c>
      <c r="K858">
        <v>1</v>
      </c>
      <c r="L858">
        <v>2</v>
      </c>
      <c r="M858">
        <v>0</v>
      </c>
      <c r="N858">
        <v>0</v>
      </c>
      <c r="O858">
        <v>0</v>
      </c>
      <c r="P858">
        <v>1</v>
      </c>
      <c r="Q858">
        <v>0</v>
      </c>
      <c r="R858">
        <v>1</v>
      </c>
      <c r="S858" t="s">
        <v>2536</v>
      </c>
      <c r="T858" t="s">
        <v>36</v>
      </c>
      <c r="U858" t="s">
        <v>1870</v>
      </c>
      <c r="V858" t="s">
        <v>38</v>
      </c>
      <c r="W858">
        <v>1</v>
      </c>
      <c r="X858" t="s">
        <v>39</v>
      </c>
      <c r="Y858">
        <v>395</v>
      </c>
      <c r="Z858">
        <v>65</v>
      </c>
      <c r="AA858" t="s">
        <v>509</v>
      </c>
      <c r="AB858" t="s">
        <v>187</v>
      </c>
      <c r="AC858">
        <v>122002</v>
      </c>
      <c r="AD858" t="s">
        <v>51</v>
      </c>
      <c r="AE858">
        <v>460</v>
      </c>
      <c r="AF858" t="s">
        <v>1872</v>
      </c>
      <c r="AG858" t="s">
        <v>1544</v>
      </c>
      <c r="AH858">
        <v>17</v>
      </c>
      <c r="AI858">
        <v>67.150000000000006</v>
      </c>
      <c r="AJ858">
        <v>327.85</v>
      </c>
    </row>
    <row r="859" spans="1:36" x14ac:dyDescent="0.3">
      <c r="A859">
        <v>858</v>
      </c>
      <c r="B859" t="s">
        <v>2537</v>
      </c>
      <c r="C859" s="2">
        <v>43257</v>
      </c>
      <c r="D859" s="3">
        <v>0.26944444444444443</v>
      </c>
      <c r="E859" t="s">
        <v>1482</v>
      </c>
      <c r="F859">
        <v>2</v>
      </c>
      <c r="G859">
        <v>2018</v>
      </c>
      <c r="H859">
        <v>6</v>
      </c>
      <c r="I859">
        <v>6</v>
      </c>
      <c r="J859">
        <v>0</v>
      </c>
      <c r="K859">
        <v>0</v>
      </c>
      <c r="L859">
        <v>3</v>
      </c>
      <c r="M859">
        <v>0</v>
      </c>
      <c r="N859">
        <v>1</v>
      </c>
      <c r="O859">
        <v>0</v>
      </c>
      <c r="P859">
        <v>0</v>
      </c>
      <c r="Q859">
        <v>0</v>
      </c>
      <c r="R859">
        <v>0</v>
      </c>
      <c r="S859" t="s">
        <v>2538</v>
      </c>
      <c r="T859" t="s">
        <v>47</v>
      </c>
      <c r="U859" t="s">
        <v>1870</v>
      </c>
      <c r="V859" t="s">
        <v>38</v>
      </c>
      <c r="W859">
        <v>1</v>
      </c>
      <c r="X859" t="s">
        <v>39</v>
      </c>
      <c r="Y859">
        <v>395</v>
      </c>
      <c r="Z859">
        <v>65</v>
      </c>
      <c r="AA859" t="s">
        <v>174</v>
      </c>
      <c r="AB859" t="s">
        <v>122</v>
      </c>
      <c r="AC859">
        <v>400083</v>
      </c>
      <c r="AD859" t="s">
        <v>51</v>
      </c>
      <c r="AE859">
        <v>460</v>
      </c>
      <c r="AF859" t="s">
        <v>1872</v>
      </c>
      <c r="AG859" t="s">
        <v>1544</v>
      </c>
      <c r="AH859">
        <v>17</v>
      </c>
      <c r="AI859">
        <v>67.150000000000006</v>
      </c>
      <c r="AJ859">
        <v>327.85</v>
      </c>
    </row>
    <row r="860" spans="1:36" x14ac:dyDescent="0.3">
      <c r="A860">
        <v>859</v>
      </c>
      <c r="B860" t="s">
        <v>2539</v>
      </c>
      <c r="C860" s="2">
        <v>43257</v>
      </c>
      <c r="D860" s="3">
        <v>0.29722222222222222</v>
      </c>
      <c r="E860" t="s">
        <v>1482</v>
      </c>
      <c r="F860">
        <v>2</v>
      </c>
      <c r="G860">
        <v>2018</v>
      </c>
      <c r="H860">
        <v>6</v>
      </c>
      <c r="I860">
        <v>6</v>
      </c>
      <c r="J860">
        <v>0</v>
      </c>
      <c r="K860">
        <v>0</v>
      </c>
      <c r="L860">
        <v>3</v>
      </c>
      <c r="M860">
        <v>0</v>
      </c>
      <c r="N860">
        <v>1</v>
      </c>
      <c r="O860">
        <v>0</v>
      </c>
      <c r="P860">
        <v>0</v>
      </c>
      <c r="Q860">
        <v>0</v>
      </c>
      <c r="R860">
        <v>1</v>
      </c>
      <c r="S860" t="s">
        <v>2540</v>
      </c>
      <c r="T860" t="s">
        <v>36</v>
      </c>
      <c r="U860" t="s">
        <v>1870</v>
      </c>
      <c r="V860" t="s">
        <v>38</v>
      </c>
      <c r="W860">
        <v>1</v>
      </c>
      <c r="X860" t="s">
        <v>39</v>
      </c>
      <c r="Y860">
        <v>395</v>
      </c>
      <c r="Z860">
        <v>65</v>
      </c>
      <c r="AA860" t="s">
        <v>2541</v>
      </c>
      <c r="AB860" t="s">
        <v>126</v>
      </c>
      <c r="AC860">
        <v>327024</v>
      </c>
      <c r="AD860" t="s">
        <v>51</v>
      </c>
      <c r="AE860">
        <v>460</v>
      </c>
      <c r="AF860" t="s">
        <v>1872</v>
      </c>
      <c r="AG860" t="s">
        <v>1544</v>
      </c>
      <c r="AH860">
        <v>17</v>
      </c>
      <c r="AI860">
        <v>67.150000000000006</v>
      </c>
      <c r="AJ860">
        <v>327.85</v>
      </c>
    </row>
    <row r="861" spans="1:36" x14ac:dyDescent="0.3">
      <c r="A861">
        <v>860</v>
      </c>
      <c r="B861" t="s">
        <v>2542</v>
      </c>
      <c r="C861" s="2">
        <v>43257</v>
      </c>
      <c r="D861" s="3">
        <v>0.30972222222222223</v>
      </c>
      <c r="E861" t="s">
        <v>1482</v>
      </c>
      <c r="F861">
        <v>2</v>
      </c>
      <c r="G861">
        <v>2018</v>
      </c>
      <c r="H861">
        <v>6</v>
      </c>
      <c r="I861">
        <v>6</v>
      </c>
      <c r="J861">
        <v>0</v>
      </c>
      <c r="K861">
        <v>0</v>
      </c>
      <c r="L861">
        <v>3</v>
      </c>
      <c r="M861">
        <v>0</v>
      </c>
      <c r="N861">
        <v>1</v>
      </c>
      <c r="O861">
        <v>0</v>
      </c>
      <c r="P861">
        <v>0</v>
      </c>
      <c r="Q861">
        <v>0</v>
      </c>
      <c r="R861">
        <v>1</v>
      </c>
      <c r="S861" t="s">
        <v>2543</v>
      </c>
      <c r="T861" t="s">
        <v>36</v>
      </c>
      <c r="U861" t="s">
        <v>1870</v>
      </c>
      <c r="V861" t="s">
        <v>38</v>
      </c>
      <c r="W861">
        <v>1</v>
      </c>
      <c r="X861" t="s">
        <v>39</v>
      </c>
      <c r="Y861">
        <v>395</v>
      </c>
      <c r="Z861">
        <v>65</v>
      </c>
      <c r="AA861" t="s">
        <v>2544</v>
      </c>
      <c r="AB861" t="s">
        <v>160</v>
      </c>
      <c r="AC861">
        <v>110021</v>
      </c>
      <c r="AD861" t="s">
        <v>51</v>
      </c>
      <c r="AE861">
        <v>460</v>
      </c>
      <c r="AF861" t="s">
        <v>1872</v>
      </c>
      <c r="AG861" t="s">
        <v>1544</v>
      </c>
      <c r="AH861">
        <v>17</v>
      </c>
      <c r="AI861">
        <v>67.150000000000006</v>
      </c>
      <c r="AJ861">
        <v>327.85</v>
      </c>
    </row>
    <row r="862" spans="1:36" x14ac:dyDescent="0.3">
      <c r="A862">
        <v>861</v>
      </c>
      <c r="B862" t="s">
        <v>2545</v>
      </c>
      <c r="C862" s="2">
        <v>43257</v>
      </c>
      <c r="D862" s="3">
        <v>0.50486111111111109</v>
      </c>
      <c r="E862" t="s">
        <v>1482</v>
      </c>
      <c r="F862">
        <v>2</v>
      </c>
      <c r="G862">
        <v>2018</v>
      </c>
      <c r="H862">
        <v>6</v>
      </c>
      <c r="I862">
        <v>6</v>
      </c>
      <c r="J862">
        <v>0</v>
      </c>
      <c r="K862">
        <v>0</v>
      </c>
      <c r="L862">
        <v>3</v>
      </c>
      <c r="M862">
        <v>0</v>
      </c>
      <c r="N862">
        <v>0</v>
      </c>
      <c r="O862">
        <v>1</v>
      </c>
      <c r="P862">
        <v>0</v>
      </c>
      <c r="Q862">
        <v>0</v>
      </c>
      <c r="R862">
        <v>1</v>
      </c>
      <c r="S862" t="s">
        <v>2546</v>
      </c>
      <c r="T862" t="s">
        <v>36</v>
      </c>
      <c r="U862" t="s">
        <v>2454</v>
      </c>
      <c r="V862" t="s">
        <v>38</v>
      </c>
      <c r="W862">
        <v>1</v>
      </c>
      <c r="X862" t="s">
        <v>39</v>
      </c>
      <c r="Y862">
        <v>320</v>
      </c>
      <c r="Z862">
        <v>65</v>
      </c>
      <c r="AA862" t="s">
        <v>159</v>
      </c>
      <c r="AB862" t="s">
        <v>160</v>
      </c>
      <c r="AC862">
        <v>110044</v>
      </c>
      <c r="AD862" t="s">
        <v>51</v>
      </c>
      <c r="AE862">
        <v>385</v>
      </c>
      <c r="AF862" t="s">
        <v>2456</v>
      </c>
      <c r="AG862" t="s">
        <v>1877</v>
      </c>
      <c r="AH862">
        <v>17</v>
      </c>
      <c r="AI862">
        <v>54.4</v>
      </c>
      <c r="AJ862">
        <v>265.60000000000002</v>
      </c>
    </row>
    <row r="863" spans="1:36" x14ac:dyDescent="0.3">
      <c r="A863">
        <v>862</v>
      </c>
      <c r="B863" t="s">
        <v>2547</v>
      </c>
      <c r="C863" s="2">
        <v>43257</v>
      </c>
      <c r="D863" s="3">
        <v>0.59513888888888888</v>
      </c>
      <c r="E863" t="s">
        <v>1482</v>
      </c>
      <c r="F863">
        <v>2</v>
      </c>
      <c r="G863">
        <v>2018</v>
      </c>
      <c r="H863">
        <v>6</v>
      </c>
      <c r="I863">
        <v>6</v>
      </c>
      <c r="J863">
        <v>0</v>
      </c>
      <c r="K863">
        <v>0</v>
      </c>
      <c r="L863">
        <v>3</v>
      </c>
      <c r="M863">
        <v>0</v>
      </c>
      <c r="N863">
        <v>0</v>
      </c>
      <c r="O863">
        <v>1</v>
      </c>
      <c r="P863">
        <v>0</v>
      </c>
      <c r="Q863">
        <v>0</v>
      </c>
      <c r="R863">
        <v>1</v>
      </c>
      <c r="S863" t="s">
        <v>2548</v>
      </c>
      <c r="T863" t="s">
        <v>36</v>
      </c>
      <c r="U863" t="s">
        <v>2454</v>
      </c>
      <c r="V863" t="s">
        <v>38</v>
      </c>
      <c r="W863">
        <v>1</v>
      </c>
      <c r="X863" t="s">
        <v>39</v>
      </c>
      <c r="Y863">
        <v>320</v>
      </c>
      <c r="Z863">
        <v>65</v>
      </c>
      <c r="AA863" t="s">
        <v>555</v>
      </c>
      <c r="AB863" t="s">
        <v>126</v>
      </c>
      <c r="AC863">
        <v>302011</v>
      </c>
      <c r="AD863" t="s">
        <v>51</v>
      </c>
      <c r="AE863">
        <v>385</v>
      </c>
      <c r="AF863" t="s">
        <v>2456</v>
      </c>
      <c r="AG863" t="s">
        <v>1877</v>
      </c>
      <c r="AH863">
        <v>17</v>
      </c>
      <c r="AI863">
        <v>54.4</v>
      </c>
      <c r="AJ863">
        <v>265.60000000000002</v>
      </c>
    </row>
    <row r="864" spans="1:36" x14ac:dyDescent="0.3">
      <c r="A864">
        <v>863</v>
      </c>
      <c r="B864" t="s">
        <v>2547</v>
      </c>
      <c r="C864" s="2">
        <v>43257</v>
      </c>
      <c r="D864" s="3">
        <v>0.59513888888888888</v>
      </c>
      <c r="E864" t="s">
        <v>1482</v>
      </c>
      <c r="F864">
        <v>2</v>
      </c>
      <c r="G864">
        <v>2018</v>
      </c>
      <c r="H864">
        <v>6</v>
      </c>
      <c r="I864">
        <v>6</v>
      </c>
      <c r="J864">
        <v>0</v>
      </c>
      <c r="K864">
        <v>0</v>
      </c>
      <c r="L864">
        <v>3</v>
      </c>
      <c r="M864">
        <v>0</v>
      </c>
      <c r="N864">
        <v>0</v>
      </c>
      <c r="O864">
        <v>1</v>
      </c>
      <c r="P864">
        <v>0</v>
      </c>
      <c r="Q864">
        <v>0</v>
      </c>
      <c r="R864">
        <v>0</v>
      </c>
      <c r="S864" t="s">
        <v>2321</v>
      </c>
      <c r="T864" t="s">
        <v>47</v>
      </c>
      <c r="U864" t="s">
        <v>1870</v>
      </c>
      <c r="V864" t="s">
        <v>38</v>
      </c>
      <c r="W864">
        <v>1</v>
      </c>
      <c r="X864" t="s">
        <v>39</v>
      </c>
      <c r="Y864">
        <v>395</v>
      </c>
      <c r="Z864">
        <v>65</v>
      </c>
      <c r="AA864" t="s">
        <v>555</v>
      </c>
      <c r="AB864" t="s">
        <v>126</v>
      </c>
      <c r="AC864">
        <v>302011</v>
      </c>
      <c r="AD864" t="s">
        <v>51</v>
      </c>
      <c r="AE864">
        <v>460</v>
      </c>
      <c r="AF864" t="s">
        <v>1872</v>
      </c>
      <c r="AG864" t="s">
        <v>1544</v>
      </c>
      <c r="AH864">
        <v>17</v>
      </c>
      <c r="AI864">
        <v>67.150000000000006</v>
      </c>
      <c r="AJ864">
        <v>327.85</v>
      </c>
    </row>
    <row r="865" spans="1:36" x14ac:dyDescent="0.3">
      <c r="A865">
        <v>864</v>
      </c>
      <c r="B865" t="s">
        <v>2549</v>
      </c>
      <c r="C865" s="2">
        <v>43287</v>
      </c>
      <c r="D865" s="3">
        <v>0.23194444444444443</v>
      </c>
      <c r="E865" t="s">
        <v>1482</v>
      </c>
      <c r="F865">
        <v>2</v>
      </c>
      <c r="G865">
        <v>2018</v>
      </c>
      <c r="H865">
        <v>6</v>
      </c>
      <c r="I865">
        <v>7</v>
      </c>
      <c r="J865">
        <v>0</v>
      </c>
      <c r="K865">
        <v>0</v>
      </c>
      <c r="L865">
        <v>4</v>
      </c>
      <c r="M865">
        <v>0</v>
      </c>
      <c r="N865">
        <v>0</v>
      </c>
      <c r="O865">
        <v>0</v>
      </c>
      <c r="P865">
        <v>0</v>
      </c>
      <c r="Q865">
        <v>1</v>
      </c>
      <c r="R865">
        <v>0</v>
      </c>
      <c r="S865" t="s">
        <v>2550</v>
      </c>
      <c r="T865" t="s">
        <v>47</v>
      </c>
      <c r="U865" t="s">
        <v>1870</v>
      </c>
      <c r="V865" t="s">
        <v>38</v>
      </c>
      <c r="W865">
        <v>1</v>
      </c>
      <c r="X865" t="s">
        <v>39</v>
      </c>
      <c r="Y865">
        <v>395</v>
      </c>
      <c r="Z865">
        <v>65</v>
      </c>
      <c r="AA865" t="s">
        <v>159</v>
      </c>
      <c r="AB865" t="s">
        <v>160</v>
      </c>
      <c r="AC865">
        <v>110080</v>
      </c>
      <c r="AD865" t="s">
        <v>51</v>
      </c>
      <c r="AE865">
        <v>460</v>
      </c>
      <c r="AF865" t="s">
        <v>1872</v>
      </c>
      <c r="AG865" t="s">
        <v>1544</v>
      </c>
      <c r="AH865">
        <v>17</v>
      </c>
      <c r="AI865">
        <v>67.150000000000006</v>
      </c>
      <c r="AJ865">
        <v>327.85</v>
      </c>
    </row>
    <row r="866" spans="1:36" x14ac:dyDescent="0.3">
      <c r="A866">
        <v>865</v>
      </c>
      <c r="B866" t="s">
        <v>2551</v>
      </c>
      <c r="C866" s="2">
        <v>43287</v>
      </c>
      <c r="D866" s="3">
        <v>0.65416666666666667</v>
      </c>
      <c r="E866" t="s">
        <v>1482</v>
      </c>
      <c r="F866">
        <v>2</v>
      </c>
      <c r="G866">
        <v>2018</v>
      </c>
      <c r="H866">
        <v>6</v>
      </c>
      <c r="I866">
        <v>7</v>
      </c>
      <c r="J866">
        <v>0</v>
      </c>
      <c r="K866">
        <v>0</v>
      </c>
      <c r="L866">
        <v>4</v>
      </c>
      <c r="M866">
        <v>0</v>
      </c>
      <c r="N866">
        <v>0</v>
      </c>
      <c r="O866">
        <v>1</v>
      </c>
      <c r="P866">
        <v>0</v>
      </c>
      <c r="Q866">
        <v>0</v>
      </c>
      <c r="R866">
        <v>1</v>
      </c>
      <c r="S866" t="s">
        <v>2552</v>
      </c>
      <c r="T866" t="s">
        <v>36</v>
      </c>
      <c r="U866" t="s">
        <v>1870</v>
      </c>
      <c r="V866" t="s">
        <v>38</v>
      </c>
      <c r="W866">
        <v>1</v>
      </c>
      <c r="X866" t="s">
        <v>39</v>
      </c>
      <c r="Y866">
        <v>395</v>
      </c>
      <c r="Z866">
        <v>65</v>
      </c>
      <c r="AA866" t="s">
        <v>2553</v>
      </c>
      <c r="AB866" t="s">
        <v>187</v>
      </c>
      <c r="AC866">
        <v>136118</v>
      </c>
      <c r="AD866" t="s">
        <v>51</v>
      </c>
      <c r="AE866">
        <v>460</v>
      </c>
      <c r="AF866" t="s">
        <v>1872</v>
      </c>
      <c r="AG866" t="s">
        <v>1544</v>
      </c>
      <c r="AH866">
        <v>17</v>
      </c>
      <c r="AI866">
        <v>67.150000000000006</v>
      </c>
      <c r="AJ866">
        <v>327.85</v>
      </c>
    </row>
    <row r="867" spans="1:36" x14ac:dyDescent="0.3">
      <c r="A867">
        <v>866</v>
      </c>
      <c r="B867" t="s">
        <v>2554</v>
      </c>
      <c r="C867" s="2">
        <v>43287</v>
      </c>
      <c r="D867" s="3">
        <v>0.7416666666666667</v>
      </c>
      <c r="E867" t="s">
        <v>1482</v>
      </c>
      <c r="F867">
        <v>2</v>
      </c>
      <c r="G867">
        <v>2018</v>
      </c>
      <c r="H867">
        <v>6</v>
      </c>
      <c r="I867">
        <v>7</v>
      </c>
      <c r="J867">
        <v>0</v>
      </c>
      <c r="K867">
        <v>0</v>
      </c>
      <c r="L867">
        <v>4</v>
      </c>
      <c r="M867">
        <v>0</v>
      </c>
      <c r="N867">
        <v>0</v>
      </c>
      <c r="O867">
        <v>0</v>
      </c>
      <c r="P867">
        <v>1</v>
      </c>
      <c r="Q867">
        <v>0</v>
      </c>
      <c r="R867">
        <v>1</v>
      </c>
      <c r="S867" t="s">
        <v>2555</v>
      </c>
      <c r="T867" t="s">
        <v>36</v>
      </c>
      <c r="U867" t="s">
        <v>2454</v>
      </c>
      <c r="V867" t="s">
        <v>38</v>
      </c>
      <c r="W867">
        <v>1</v>
      </c>
      <c r="X867" t="s">
        <v>39</v>
      </c>
      <c r="Y867">
        <v>320</v>
      </c>
      <c r="Z867">
        <v>65</v>
      </c>
      <c r="AA867" t="s">
        <v>2556</v>
      </c>
      <c r="AB867" t="s">
        <v>106</v>
      </c>
      <c r="AC867">
        <v>231001</v>
      </c>
      <c r="AD867" t="s">
        <v>51</v>
      </c>
      <c r="AE867">
        <v>385</v>
      </c>
      <c r="AF867" t="s">
        <v>2456</v>
      </c>
      <c r="AG867" t="s">
        <v>1877</v>
      </c>
      <c r="AH867">
        <v>17</v>
      </c>
      <c r="AI867">
        <v>54.4</v>
      </c>
      <c r="AJ867">
        <v>265.60000000000002</v>
      </c>
    </row>
    <row r="868" spans="1:36" x14ac:dyDescent="0.3">
      <c r="A868">
        <v>867</v>
      </c>
      <c r="B868" t="s">
        <v>2557</v>
      </c>
      <c r="C868" s="2">
        <v>43318</v>
      </c>
      <c r="D868" s="3">
        <v>0.1111111111111111</v>
      </c>
      <c r="E868" t="s">
        <v>1482</v>
      </c>
      <c r="F868">
        <v>2</v>
      </c>
      <c r="G868">
        <v>2018</v>
      </c>
      <c r="H868">
        <v>6</v>
      </c>
      <c r="I868">
        <v>8</v>
      </c>
      <c r="J868">
        <v>0</v>
      </c>
      <c r="K868">
        <v>0</v>
      </c>
      <c r="L868">
        <v>5</v>
      </c>
      <c r="M868">
        <v>0</v>
      </c>
      <c r="N868">
        <v>0</v>
      </c>
      <c r="O868">
        <v>0</v>
      </c>
      <c r="P868">
        <v>0</v>
      </c>
      <c r="Q868">
        <v>1</v>
      </c>
      <c r="R868">
        <v>1</v>
      </c>
      <c r="S868" t="s">
        <v>2558</v>
      </c>
      <c r="T868" t="s">
        <v>36</v>
      </c>
      <c r="U868" t="s">
        <v>2454</v>
      </c>
      <c r="V868" t="s">
        <v>38</v>
      </c>
      <c r="W868">
        <v>1</v>
      </c>
      <c r="X868" t="s">
        <v>39</v>
      </c>
      <c r="Y868">
        <v>320</v>
      </c>
      <c r="Z868">
        <v>65</v>
      </c>
      <c r="AA868" t="s">
        <v>2559</v>
      </c>
      <c r="AB868" t="s">
        <v>106</v>
      </c>
      <c r="AC868">
        <v>243601</v>
      </c>
      <c r="AD868" t="s">
        <v>51</v>
      </c>
      <c r="AE868">
        <v>385</v>
      </c>
      <c r="AF868" t="s">
        <v>2456</v>
      </c>
      <c r="AG868" t="s">
        <v>1877</v>
      </c>
      <c r="AH868">
        <v>17</v>
      </c>
      <c r="AI868">
        <v>54.4</v>
      </c>
      <c r="AJ868">
        <v>265.60000000000002</v>
      </c>
    </row>
    <row r="869" spans="1:36" x14ac:dyDescent="0.3">
      <c r="A869">
        <v>868</v>
      </c>
      <c r="B869" t="s">
        <v>2560</v>
      </c>
      <c r="C869" s="2">
        <v>43318</v>
      </c>
      <c r="D869" s="3">
        <v>0.20347222222222219</v>
      </c>
      <c r="E869" t="s">
        <v>1482</v>
      </c>
      <c r="F869">
        <v>2</v>
      </c>
      <c r="G869">
        <v>2018</v>
      </c>
      <c r="H869">
        <v>6</v>
      </c>
      <c r="I869">
        <v>8</v>
      </c>
      <c r="J869">
        <v>0</v>
      </c>
      <c r="K869">
        <v>0</v>
      </c>
      <c r="L869">
        <v>5</v>
      </c>
      <c r="M869">
        <v>0</v>
      </c>
      <c r="N869">
        <v>0</v>
      </c>
      <c r="O869">
        <v>0</v>
      </c>
      <c r="P869">
        <v>0</v>
      </c>
      <c r="Q869">
        <v>1</v>
      </c>
      <c r="R869">
        <v>0</v>
      </c>
      <c r="S869" t="s">
        <v>2561</v>
      </c>
      <c r="T869" t="s">
        <v>47</v>
      </c>
      <c r="U869" t="s">
        <v>2454</v>
      </c>
      <c r="V869" t="s">
        <v>38</v>
      </c>
      <c r="W869">
        <v>1</v>
      </c>
      <c r="X869" t="s">
        <v>39</v>
      </c>
      <c r="Y869">
        <v>320</v>
      </c>
      <c r="Z869">
        <v>65</v>
      </c>
      <c r="AA869" t="s">
        <v>473</v>
      </c>
      <c r="AB869" t="s">
        <v>160</v>
      </c>
      <c r="AC869">
        <v>110089</v>
      </c>
      <c r="AD869" t="s">
        <v>51</v>
      </c>
      <c r="AE869">
        <v>385</v>
      </c>
      <c r="AF869" t="s">
        <v>2456</v>
      </c>
      <c r="AG869" t="s">
        <v>1877</v>
      </c>
      <c r="AH869">
        <v>17</v>
      </c>
      <c r="AI869">
        <v>54.4</v>
      </c>
      <c r="AJ869">
        <v>265.60000000000002</v>
      </c>
    </row>
    <row r="870" spans="1:36" x14ac:dyDescent="0.3">
      <c r="A870">
        <v>869</v>
      </c>
      <c r="B870" t="s">
        <v>2562</v>
      </c>
      <c r="C870" s="2">
        <v>43318</v>
      </c>
      <c r="D870" s="3">
        <v>0.27916666666666667</v>
      </c>
      <c r="E870" t="s">
        <v>1482</v>
      </c>
      <c r="F870">
        <v>2</v>
      </c>
      <c r="G870">
        <v>2018</v>
      </c>
      <c r="H870">
        <v>6</v>
      </c>
      <c r="I870">
        <v>8</v>
      </c>
      <c r="J870">
        <v>0</v>
      </c>
      <c r="K870">
        <v>0</v>
      </c>
      <c r="L870">
        <v>5</v>
      </c>
      <c r="M870">
        <v>0</v>
      </c>
      <c r="N870">
        <v>1</v>
      </c>
      <c r="O870">
        <v>0</v>
      </c>
      <c r="P870">
        <v>0</v>
      </c>
      <c r="Q870">
        <v>0</v>
      </c>
      <c r="R870">
        <v>1</v>
      </c>
      <c r="S870" t="s">
        <v>1443</v>
      </c>
      <c r="T870" t="s">
        <v>36</v>
      </c>
      <c r="U870" t="s">
        <v>1870</v>
      </c>
      <c r="V870" t="s">
        <v>38</v>
      </c>
      <c r="W870">
        <v>1</v>
      </c>
      <c r="X870" t="s">
        <v>39</v>
      </c>
      <c r="Y870">
        <v>395</v>
      </c>
      <c r="Z870">
        <v>65</v>
      </c>
      <c r="AA870" t="s">
        <v>1444</v>
      </c>
      <c r="AB870" t="s">
        <v>126</v>
      </c>
      <c r="AC870">
        <v>314026</v>
      </c>
      <c r="AD870" t="s">
        <v>51</v>
      </c>
      <c r="AE870">
        <v>460</v>
      </c>
      <c r="AF870" t="s">
        <v>1872</v>
      </c>
      <c r="AG870" t="s">
        <v>1544</v>
      </c>
      <c r="AH870">
        <v>17</v>
      </c>
      <c r="AI870">
        <v>67.150000000000006</v>
      </c>
      <c r="AJ870">
        <v>327.85</v>
      </c>
    </row>
    <row r="871" spans="1:36" x14ac:dyDescent="0.3">
      <c r="A871">
        <v>870</v>
      </c>
      <c r="B871" t="s">
        <v>2563</v>
      </c>
      <c r="C871" s="2">
        <v>43349</v>
      </c>
      <c r="D871" s="3">
        <v>0.3972222222222222</v>
      </c>
      <c r="E871" t="s">
        <v>1482</v>
      </c>
      <c r="F871">
        <v>2</v>
      </c>
      <c r="G871">
        <v>2018</v>
      </c>
      <c r="H871">
        <v>6</v>
      </c>
      <c r="I871">
        <v>9</v>
      </c>
      <c r="J871">
        <v>0</v>
      </c>
      <c r="K871">
        <v>0</v>
      </c>
      <c r="L871">
        <v>6</v>
      </c>
      <c r="M871">
        <v>1</v>
      </c>
      <c r="N871">
        <v>1</v>
      </c>
      <c r="O871">
        <v>0</v>
      </c>
      <c r="P871">
        <v>0</v>
      </c>
      <c r="Q871">
        <v>0</v>
      </c>
      <c r="R871">
        <v>0</v>
      </c>
      <c r="S871" t="s">
        <v>2564</v>
      </c>
      <c r="T871" t="s">
        <v>47</v>
      </c>
      <c r="U871" t="s">
        <v>382</v>
      </c>
      <c r="V871" t="s">
        <v>38</v>
      </c>
      <c r="W871">
        <v>1</v>
      </c>
      <c r="X871" t="s">
        <v>39</v>
      </c>
      <c r="Y871">
        <v>499</v>
      </c>
      <c r="Z871">
        <v>50</v>
      </c>
      <c r="AA871" t="s">
        <v>2565</v>
      </c>
      <c r="AB871" t="s">
        <v>335</v>
      </c>
      <c r="AC871">
        <v>743429</v>
      </c>
      <c r="AD871" t="s">
        <v>51</v>
      </c>
      <c r="AE871">
        <v>549</v>
      </c>
      <c r="AF871" t="s">
        <v>383</v>
      </c>
      <c r="AG871" t="s">
        <v>384</v>
      </c>
      <c r="AH871">
        <v>17</v>
      </c>
      <c r="AI871">
        <v>84.83</v>
      </c>
      <c r="AJ871">
        <v>414.17</v>
      </c>
    </row>
    <row r="872" spans="1:36" x14ac:dyDescent="0.3">
      <c r="A872">
        <v>871</v>
      </c>
      <c r="B872" t="s">
        <v>2566</v>
      </c>
      <c r="C872" s="2">
        <v>43379</v>
      </c>
      <c r="D872" s="3">
        <v>0.27916666666666667</v>
      </c>
      <c r="E872" t="s">
        <v>1482</v>
      </c>
      <c r="F872">
        <v>2</v>
      </c>
      <c r="G872">
        <v>2018</v>
      </c>
      <c r="H872">
        <v>6</v>
      </c>
      <c r="I872">
        <v>10</v>
      </c>
      <c r="J872">
        <v>0</v>
      </c>
      <c r="K872">
        <v>0</v>
      </c>
      <c r="L872">
        <v>7</v>
      </c>
      <c r="M872">
        <v>1</v>
      </c>
      <c r="N872">
        <v>1</v>
      </c>
      <c r="O872">
        <v>0</v>
      </c>
      <c r="P872">
        <v>0</v>
      </c>
      <c r="Q872">
        <v>0</v>
      </c>
      <c r="R872">
        <v>0</v>
      </c>
      <c r="S872" t="s">
        <v>2567</v>
      </c>
      <c r="T872" t="s">
        <v>47</v>
      </c>
      <c r="U872" t="s">
        <v>2568</v>
      </c>
      <c r="V872" t="s">
        <v>38</v>
      </c>
      <c r="W872">
        <v>1</v>
      </c>
      <c r="X872" t="s">
        <v>39</v>
      </c>
      <c r="Y872">
        <v>426</v>
      </c>
      <c r="Z872">
        <v>65</v>
      </c>
      <c r="AA872" t="s">
        <v>2569</v>
      </c>
      <c r="AB872" t="s">
        <v>187</v>
      </c>
      <c r="AC872">
        <v>136027</v>
      </c>
      <c r="AD872" t="s">
        <v>51</v>
      </c>
      <c r="AE872">
        <v>491</v>
      </c>
      <c r="AF872" t="s">
        <v>2570</v>
      </c>
      <c r="AG872" t="s">
        <v>2570</v>
      </c>
      <c r="AH872">
        <v>17</v>
      </c>
      <c r="AI872">
        <v>72.42</v>
      </c>
      <c r="AJ872">
        <v>353.58</v>
      </c>
    </row>
    <row r="873" spans="1:36" x14ac:dyDescent="0.3">
      <c r="A873">
        <v>872</v>
      </c>
      <c r="B873" t="s">
        <v>2571</v>
      </c>
      <c r="C873" s="2">
        <v>43410</v>
      </c>
      <c r="D873" s="3">
        <v>0.13472222222222222</v>
      </c>
      <c r="E873" t="s">
        <v>1482</v>
      </c>
      <c r="F873">
        <v>2</v>
      </c>
      <c r="G873">
        <v>2018</v>
      </c>
      <c r="H873">
        <v>6</v>
      </c>
      <c r="I873">
        <v>11</v>
      </c>
      <c r="J873">
        <v>0</v>
      </c>
      <c r="K873">
        <v>0</v>
      </c>
      <c r="L873">
        <v>1</v>
      </c>
      <c r="M873">
        <v>0</v>
      </c>
      <c r="N873">
        <v>0</v>
      </c>
      <c r="O873">
        <v>0</v>
      </c>
      <c r="P873">
        <v>0</v>
      </c>
      <c r="Q873">
        <v>1</v>
      </c>
      <c r="R873">
        <v>0</v>
      </c>
      <c r="S873" t="s">
        <v>2427</v>
      </c>
      <c r="T873" t="s">
        <v>47</v>
      </c>
      <c r="U873" t="s">
        <v>1425</v>
      </c>
      <c r="V873" t="s">
        <v>38</v>
      </c>
      <c r="W873">
        <v>1</v>
      </c>
      <c r="X873" t="s">
        <v>39</v>
      </c>
      <c r="Y873">
        <v>730</v>
      </c>
      <c r="Z873">
        <v>65</v>
      </c>
      <c r="AA873" t="s">
        <v>460</v>
      </c>
      <c r="AB873" t="s">
        <v>130</v>
      </c>
      <c r="AC873">
        <v>382610</v>
      </c>
      <c r="AD873" t="s">
        <v>51</v>
      </c>
      <c r="AE873">
        <v>795</v>
      </c>
      <c r="AF873" t="s">
        <v>1426</v>
      </c>
      <c r="AG873" t="s">
        <v>1427</v>
      </c>
      <c r="AH873">
        <v>17</v>
      </c>
      <c r="AI873">
        <v>124.1</v>
      </c>
      <c r="AJ873">
        <v>605.9</v>
      </c>
    </row>
    <row r="874" spans="1:36" x14ac:dyDescent="0.3">
      <c r="A874">
        <v>873</v>
      </c>
      <c r="B874" t="s">
        <v>2572</v>
      </c>
      <c r="C874" s="2">
        <v>43440</v>
      </c>
      <c r="D874" s="3">
        <v>0.22777777777777777</v>
      </c>
      <c r="E874" t="s">
        <v>1482</v>
      </c>
      <c r="F874">
        <v>2</v>
      </c>
      <c r="G874">
        <v>2018</v>
      </c>
      <c r="H874">
        <v>6</v>
      </c>
      <c r="I874">
        <v>12</v>
      </c>
      <c r="J874">
        <v>0</v>
      </c>
      <c r="K874">
        <v>0</v>
      </c>
      <c r="L874">
        <v>2</v>
      </c>
      <c r="M874">
        <v>0</v>
      </c>
      <c r="N874">
        <v>0</v>
      </c>
      <c r="O874">
        <v>0</v>
      </c>
      <c r="P874">
        <v>0</v>
      </c>
      <c r="Q874">
        <v>1</v>
      </c>
      <c r="R874">
        <v>1</v>
      </c>
      <c r="S874" t="s">
        <v>1717</v>
      </c>
      <c r="T874" t="s">
        <v>36</v>
      </c>
      <c r="U874" t="s">
        <v>382</v>
      </c>
      <c r="V874" t="s">
        <v>38</v>
      </c>
      <c r="W874">
        <v>1</v>
      </c>
      <c r="X874" t="s">
        <v>39</v>
      </c>
      <c r="Y874">
        <v>499</v>
      </c>
      <c r="Z874">
        <v>65</v>
      </c>
      <c r="AA874" t="s">
        <v>1719</v>
      </c>
      <c r="AB874" t="s">
        <v>126</v>
      </c>
      <c r="AC874">
        <v>335063</v>
      </c>
      <c r="AD874" t="s">
        <v>51</v>
      </c>
      <c r="AE874">
        <v>564</v>
      </c>
      <c r="AF874" t="s">
        <v>383</v>
      </c>
      <c r="AG874" t="s">
        <v>384</v>
      </c>
      <c r="AH874">
        <v>17</v>
      </c>
      <c r="AI874">
        <v>84.83</v>
      </c>
      <c r="AJ874">
        <v>414.17</v>
      </c>
    </row>
    <row r="875" spans="1:36" x14ac:dyDescent="0.3">
      <c r="A875">
        <v>874</v>
      </c>
      <c r="B875" t="s">
        <v>2573</v>
      </c>
      <c r="C875" s="2">
        <v>43440</v>
      </c>
      <c r="D875" s="3">
        <v>0.24513888888888888</v>
      </c>
      <c r="E875" t="s">
        <v>1482</v>
      </c>
      <c r="F875">
        <v>2</v>
      </c>
      <c r="G875">
        <v>2018</v>
      </c>
      <c r="H875">
        <v>6</v>
      </c>
      <c r="I875">
        <v>12</v>
      </c>
      <c r="J875">
        <v>0</v>
      </c>
      <c r="K875">
        <v>0</v>
      </c>
      <c r="L875">
        <v>2</v>
      </c>
      <c r="M875">
        <v>0</v>
      </c>
      <c r="N875">
        <v>0</v>
      </c>
      <c r="O875">
        <v>0</v>
      </c>
      <c r="P875">
        <v>0</v>
      </c>
      <c r="Q875">
        <v>1</v>
      </c>
      <c r="R875">
        <v>1</v>
      </c>
      <c r="S875" t="s">
        <v>2574</v>
      </c>
      <c r="T875" t="s">
        <v>36</v>
      </c>
      <c r="U875" t="s">
        <v>1870</v>
      </c>
      <c r="V875" t="s">
        <v>38</v>
      </c>
      <c r="W875">
        <v>1</v>
      </c>
      <c r="X875" t="s">
        <v>39</v>
      </c>
      <c r="Y875">
        <v>395</v>
      </c>
      <c r="Z875">
        <v>65</v>
      </c>
      <c r="AA875" t="s">
        <v>231</v>
      </c>
      <c r="AB875" t="s">
        <v>214</v>
      </c>
      <c r="AC875">
        <v>248001</v>
      </c>
      <c r="AD875" t="s">
        <v>51</v>
      </c>
      <c r="AE875">
        <v>460</v>
      </c>
      <c r="AF875" t="s">
        <v>1872</v>
      </c>
      <c r="AG875" t="s">
        <v>1544</v>
      </c>
      <c r="AH875">
        <v>17</v>
      </c>
      <c r="AI875">
        <v>67.150000000000006</v>
      </c>
      <c r="AJ875">
        <v>327.85</v>
      </c>
    </row>
    <row r="876" spans="1:36" x14ac:dyDescent="0.3">
      <c r="A876">
        <v>875</v>
      </c>
      <c r="B876" t="s">
        <v>2575</v>
      </c>
      <c r="C876" s="2">
        <v>43440</v>
      </c>
      <c r="D876" s="3">
        <v>0.30624999999999997</v>
      </c>
      <c r="E876" t="s">
        <v>1482</v>
      </c>
      <c r="F876">
        <v>2</v>
      </c>
      <c r="G876">
        <v>2018</v>
      </c>
      <c r="H876">
        <v>6</v>
      </c>
      <c r="I876">
        <v>12</v>
      </c>
      <c r="J876">
        <v>0</v>
      </c>
      <c r="K876">
        <v>0</v>
      </c>
      <c r="L876">
        <v>2</v>
      </c>
      <c r="M876">
        <v>0</v>
      </c>
      <c r="N876">
        <v>1</v>
      </c>
      <c r="O876">
        <v>0</v>
      </c>
      <c r="P876">
        <v>0</v>
      </c>
      <c r="Q876">
        <v>0</v>
      </c>
      <c r="R876">
        <v>1</v>
      </c>
      <c r="S876" t="s">
        <v>2576</v>
      </c>
      <c r="T876" t="s">
        <v>36</v>
      </c>
      <c r="U876" t="s">
        <v>1870</v>
      </c>
      <c r="V876" t="s">
        <v>38</v>
      </c>
      <c r="W876">
        <v>1</v>
      </c>
      <c r="X876" t="s">
        <v>39</v>
      </c>
      <c r="Y876">
        <v>395</v>
      </c>
      <c r="Z876">
        <v>65</v>
      </c>
      <c r="AA876" t="s">
        <v>159</v>
      </c>
      <c r="AB876" t="s">
        <v>160</v>
      </c>
      <c r="AC876">
        <v>110075</v>
      </c>
      <c r="AD876" t="s">
        <v>51</v>
      </c>
      <c r="AE876">
        <v>460</v>
      </c>
      <c r="AF876" t="s">
        <v>1872</v>
      </c>
      <c r="AG876" t="s">
        <v>1544</v>
      </c>
      <c r="AH876">
        <v>17</v>
      </c>
      <c r="AI876">
        <v>67.150000000000006</v>
      </c>
      <c r="AJ876">
        <v>327.85</v>
      </c>
    </row>
    <row r="877" spans="1:36" x14ac:dyDescent="0.3">
      <c r="A877">
        <v>876</v>
      </c>
      <c r="B877" t="s">
        <v>2577</v>
      </c>
      <c r="C877" s="2">
        <v>43440</v>
      </c>
      <c r="D877" s="3">
        <v>0.31736111111111115</v>
      </c>
      <c r="E877" t="s">
        <v>1482</v>
      </c>
      <c r="F877">
        <v>2</v>
      </c>
      <c r="G877">
        <v>2018</v>
      </c>
      <c r="H877">
        <v>6</v>
      </c>
      <c r="I877">
        <v>12</v>
      </c>
      <c r="J877">
        <v>0</v>
      </c>
      <c r="K877">
        <v>0</v>
      </c>
      <c r="L877">
        <v>2</v>
      </c>
      <c r="M877">
        <v>0</v>
      </c>
      <c r="N877">
        <v>1</v>
      </c>
      <c r="O877">
        <v>0</v>
      </c>
      <c r="P877">
        <v>0</v>
      </c>
      <c r="Q877">
        <v>0</v>
      </c>
      <c r="R877">
        <v>0</v>
      </c>
      <c r="S877" t="s">
        <v>2329</v>
      </c>
      <c r="T877" t="s">
        <v>47</v>
      </c>
      <c r="U877" t="s">
        <v>1945</v>
      </c>
      <c r="V877" t="s">
        <v>38</v>
      </c>
      <c r="W877">
        <v>1</v>
      </c>
      <c r="X877" t="s">
        <v>39</v>
      </c>
      <c r="Y877">
        <v>125</v>
      </c>
      <c r="Z877">
        <v>65</v>
      </c>
      <c r="AA877" t="s">
        <v>2330</v>
      </c>
      <c r="AB877" t="s">
        <v>106</v>
      </c>
      <c r="AC877">
        <v>250615</v>
      </c>
      <c r="AD877" t="s">
        <v>42</v>
      </c>
      <c r="AE877">
        <v>190</v>
      </c>
      <c r="AF877" t="s">
        <v>1947</v>
      </c>
      <c r="AG877" t="s">
        <v>1948</v>
      </c>
      <c r="AH877">
        <v>13</v>
      </c>
      <c r="AI877">
        <v>16.25</v>
      </c>
      <c r="AJ877">
        <v>108.75</v>
      </c>
    </row>
    <row r="878" spans="1:36" x14ac:dyDescent="0.3">
      <c r="A878">
        <v>877</v>
      </c>
      <c r="B878" t="s">
        <v>2578</v>
      </c>
      <c r="C878" s="2">
        <v>43440</v>
      </c>
      <c r="D878" s="3">
        <v>0.64722222222222225</v>
      </c>
      <c r="E878" t="s">
        <v>1482</v>
      </c>
      <c r="F878">
        <v>2</v>
      </c>
      <c r="G878">
        <v>2018</v>
      </c>
      <c r="H878">
        <v>6</v>
      </c>
      <c r="I878">
        <v>12</v>
      </c>
      <c r="J878">
        <v>0</v>
      </c>
      <c r="K878">
        <v>0</v>
      </c>
      <c r="L878">
        <v>2</v>
      </c>
      <c r="M878">
        <v>0</v>
      </c>
      <c r="N878">
        <v>0</v>
      </c>
      <c r="O878">
        <v>1</v>
      </c>
      <c r="P878">
        <v>0</v>
      </c>
      <c r="Q878">
        <v>0</v>
      </c>
      <c r="R878">
        <v>1</v>
      </c>
      <c r="S878" t="s">
        <v>2579</v>
      </c>
      <c r="T878" t="s">
        <v>36</v>
      </c>
      <c r="U878" t="s">
        <v>2454</v>
      </c>
      <c r="V878" t="s">
        <v>38</v>
      </c>
      <c r="W878">
        <v>1</v>
      </c>
      <c r="X878" t="s">
        <v>39</v>
      </c>
      <c r="Y878">
        <v>320</v>
      </c>
      <c r="Z878">
        <v>65</v>
      </c>
      <c r="AA878" t="s">
        <v>1000</v>
      </c>
      <c r="AB878" t="s">
        <v>122</v>
      </c>
      <c r="AC878">
        <v>411041</v>
      </c>
      <c r="AD878" t="s">
        <v>51</v>
      </c>
      <c r="AE878">
        <v>385</v>
      </c>
      <c r="AF878" t="s">
        <v>2456</v>
      </c>
      <c r="AG878" t="s">
        <v>1877</v>
      </c>
      <c r="AH878">
        <v>17</v>
      </c>
      <c r="AI878">
        <v>54.4</v>
      </c>
      <c r="AJ878">
        <v>265.60000000000002</v>
      </c>
    </row>
    <row r="879" spans="1:36" x14ac:dyDescent="0.3">
      <c r="A879">
        <v>878</v>
      </c>
      <c r="B879" t="s">
        <v>2580</v>
      </c>
      <c r="C879" s="2">
        <v>43440</v>
      </c>
      <c r="D879" s="3">
        <v>0.68333333333333324</v>
      </c>
      <c r="E879" t="s">
        <v>1482</v>
      </c>
      <c r="F879">
        <v>2</v>
      </c>
      <c r="G879">
        <v>2018</v>
      </c>
      <c r="H879">
        <v>6</v>
      </c>
      <c r="I879">
        <v>12</v>
      </c>
      <c r="J879">
        <v>0</v>
      </c>
      <c r="K879">
        <v>0</v>
      </c>
      <c r="L879">
        <v>2</v>
      </c>
      <c r="M879">
        <v>0</v>
      </c>
      <c r="N879">
        <v>0</v>
      </c>
      <c r="O879">
        <v>0</v>
      </c>
      <c r="P879">
        <v>1</v>
      </c>
      <c r="Q879">
        <v>0</v>
      </c>
      <c r="R879">
        <v>0</v>
      </c>
      <c r="S879" t="s">
        <v>2581</v>
      </c>
      <c r="T879" t="s">
        <v>47</v>
      </c>
      <c r="U879" t="s">
        <v>1870</v>
      </c>
      <c r="V879" t="s">
        <v>38</v>
      </c>
      <c r="W879">
        <v>1</v>
      </c>
      <c r="X879" t="s">
        <v>39</v>
      </c>
      <c r="Y879">
        <v>395</v>
      </c>
      <c r="Z879">
        <v>65</v>
      </c>
      <c r="AA879" t="s">
        <v>476</v>
      </c>
      <c r="AB879" t="s">
        <v>106</v>
      </c>
      <c r="AC879">
        <v>226021</v>
      </c>
      <c r="AD879" t="s">
        <v>51</v>
      </c>
      <c r="AE879">
        <v>460</v>
      </c>
      <c r="AF879" t="s">
        <v>1872</v>
      </c>
      <c r="AG879" t="s">
        <v>1544</v>
      </c>
      <c r="AH879">
        <v>17</v>
      </c>
      <c r="AI879">
        <v>67.150000000000006</v>
      </c>
      <c r="AJ879">
        <v>327.85</v>
      </c>
    </row>
    <row r="880" spans="1:36" x14ac:dyDescent="0.3">
      <c r="A880">
        <v>879</v>
      </c>
      <c r="B880" t="s">
        <v>2582</v>
      </c>
      <c r="C880" s="2">
        <v>43440</v>
      </c>
      <c r="D880" s="3">
        <v>0.70138888888888884</v>
      </c>
      <c r="E880" t="s">
        <v>1482</v>
      </c>
      <c r="F880">
        <v>2</v>
      </c>
      <c r="G880">
        <v>2018</v>
      </c>
      <c r="H880">
        <v>6</v>
      </c>
      <c r="I880">
        <v>12</v>
      </c>
      <c r="J880">
        <v>0</v>
      </c>
      <c r="K880">
        <v>0</v>
      </c>
      <c r="L880">
        <v>2</v>
      </c>
      <c r="M880">
        <v>0</v>
      </c>
      <c r="N880">
        <v>0</v>
      </c>
      <c r="O880">
        <v>0</v>
      </c>
      <c r="P880">
        <v>1</v>
      </c>
      <c r="Q880">
        <v>0</v>
      </c>
      <c r="R880">
        <v>0</v>
      </c>
      <c r="S880" t="s">
        <v>2583</v>
      </c>
      <c r="T880" t="s">
        <v>47</v>
      </c>
      <c r="U880" t="s">
        <v>2568</v>
      </c>
      <c r="V880" t="s">
        <v>38</v>
      </c>
      <c r="W880">
        <v>1</v>
      </c>
      <c r="X880" t="s">
        <v>39</v>
      </c>
      <c r="Y880">
        <v>426</v>
      </c>
      <c r="Z880">
        <v>65</v>
      </c>
      <c r="AA880" t="s">
        <v>871</v>
      </c>
      <c r="AB880" t="s">
        <v>277</v>
      </c>
      <c r="AC880">
        <v>534007</v>
      </c>
      <c r="AD880" t="s">
        <v>51</v>
      </c>
      <c r="AE880">
        <v>491</v>
      </c>
      <c r="AF880" t="s">
        <v>2570</v>
      </c>
      <c r="AG880" t="s">
        <v>2570</v>
      </c>
      <c r="AH880">
        <v>17</v>
      </c>
      <c r="AI880">
        <v>72.42</v>
      </c>
      <c r="AJ880">
        <v>353.58</v>
      </c>
    </row>
    <row r="881" spans="1:36" x14ac:dyDescent="0.3">
      <c r="A881">
        <v>880</v>
      </c>
      <c r="B881" t="s">
        <v>2584</v>
      </c>
      <c r="C881" s="2">
        <v>43440</v>
      </c>
      <c r="D881" s="3">
        <v>0.7284722222222223</v>
      </c>
      <c r="E881" t="s">
        <v>1482</v>
      </c>
      <c r="F881">
        <v>2</v>
      </c>
      <c r="G881">
        <v>2018</v>
      </c>
      <c r="H881">
        <v>6</v>
      </c>
      <c r="I881">
        <v>12</v>
      </c>
      <c r="J881">
        <v>0</v>
      </c>
      <c r="K881">
        <v>0</v>
      </c>
      <c r="L881">
        <v>2</v>
      </c>
      <c r="M881">
        <v>0</v>
      </c>
      <c r="N881">
        <v>0</v>
      </c>
      <c r="O881">
        <v>0</v>
      </c>
      <c r="P881">
        <v>1</v>
      </c>
      <c r="Q881">
        <v>0</v>
      </c>
      <c r="R881">
        <v>0</v>
      </c>
      <c r="S881" t="s">
        <v>2585</v>
      </c>
      <c r="T881" t="s">
        <v>47</v>
      </c>
      <c r="U881" t="s">
        <v>1870</v>
      </c>
      <c r="V881" t="s">
        <v>38</v>
      </c>
      <c r="W881">
        <v>1</v>
      </c>
      <c r="X881" t="s">
        <v>39</v>
      </c>
      <c r="Y881">
        <v>395</v>
      </c>
      <c r="Z881">
        <v>65</v>
      </c>
      <c r="AA881" t="s">
        <v>174</v>
      </c>
      <c r="AB881" t="s">
        <v>122</v>
      </c>
      <c r="AC881">
        <v>400020</v>
      </c>
      <c r="AD881" t="s">
        <v>51</v>
      </c>
      <c r="AE881">
        <v>460</v>
      </c>
      <c r="AF881" t="s">
        <v>1872</v>
      </c>
      <c r="AG881" t="s">
        <v>1544</v>
      </c>
      <c r="AH881">
        <v>17</v>
      </c>
      <c r="AI881">
        <v>67.150000000000006</v>
      </c>
      <c r="AJ881">
        <v>327.85</v>
      </c>
    </row>
    <row r="882" spans="1:36" x14ac:dyDescent="0.3">
      <c r="A882">
        <v>881</v>
      </c>
      <c r="B882" t="s">
        <v>2586</v>
      </c>
      <c r="C882" s="2">
        <v>43440</v>
      </c>
      <c r="D882" s="3">
        <v>0.75624999999999998</v>
      </c>
      <c r="E882" t="s">
        <v>1482</v>
      </c>
      <c r="F882">
        <v>2</v>
      </c>
      <c r="G882">
        <v>2018</v>
      </c>
      <c r="H882">
        <v>6</v>
      </c>
      <c r="I882">
        <v>12</v>
      </c>
      <c r="J882">
        <v>0</v>
      </c>
      <c r="K882">
        <v>0</v>
      </c>
      <c r="L882">
        <v>2</v>
      </c>
      <c r="M882">
        <v>0</v>
      </c>
      <c r="N882">
        <v>0</v>
      </c>
      <c r="O882">
        <v>0</v>
      </c>
      <c r="P882">
        <v>1</v>
      </c>
      <c r="Q882">
        <v>0</v>
      </c>
      <c r="R882">
        <v>0</v>
      </c>
      <c r="S882" t="s">
        <v>2587</v>
      </c>
      <c r="T882" t="s">
        <v>47</v>
      </c>
      <c r="U882" t="s">
        <v>1870</v>
      </c>
      <c r="V882" t="s">
        <v>38</v>
      </c>
      <c r="W882">
        <v>1</v>
      </c>
      <c r="X882" t="s">
        <v>39</v>
      </c>
      <c r="Y882">
        <v>395</v>
      </c>
      <c r="Z882">
        <v>65</v>
      </c>
      <c r="AA882" t="s">
        <v>170</v>
      </c>
      <c r="AB882" t="s">
        <v>50</v>
      </c>
      <c r="AC882">
        <v>620001</v>
      </c>
      <c r="AD882" t="s">
        <v>51</v>
      </c>
      <c r="AE882">
        <v>460</v>
      </c>
      <c r="AF882" t="s">
        <v>1872</v>
      </c>
      <c r="AG882" t="s">
        <v>1544</v>
      </c>
      <c r="AH882">
        <v>17</v>
      </c>
      <c r="AI882">
        <v>67.150000000000006</v>
      </c>
      <c r="AJ882">
        <v>327.85</v>
      </c>
    </row>
    <row r="883" spans="1:36" x14ac:dyDescent="0.3">
      <c r="A883">
        <v>882</v>
      </c>
      <c r="B883" t="s">
        <v>2588</v>
      </c>
      <c r="C883" s="2">
        <v>43440</v>
      </c>
      <c r="D883" s="3">
        <v>0.83888888888888891</v>
      </c>
      <c r="E883" t="s">
        <v>1482</v>
      </c>
      <c r="F883">
        <v>2</v>
      </c>
      <c r="G883">
        <v>2018</v>
      </c>
      <c r="H883">
        <v>6</v>
      </c>
      <c r="I883">
        <v>12</v>
      </c>
      <c r="J883">
        <v>0</v>
      </c>
      <c r="K883">
        <v>0</v>
      </c>
      <c r="L883">
        <v>2</v>
      </c>
      <c r="M883">
        <v>0</v>
      </c>
      <c r="N883">
        <v>0</v>
      </c>
      <c r="O883">
        <v>0</v>
      </c>
      <c r="P883">
        <v>0</v>
      </c>
      <c r="Q883">
        <v>1</v>
      </c>
      <c r="R883">
        <v>1</v>
      </c>
      <c r="S883" t="s">
        <v>2589</v>
      </c>
      <c r="T883" t="s">
        <v>36</v>
      </c>
      <c r="U883" t="s">
        <v>2454</v>
      </c>
      <c r="V883" t="s">
        <v>38</v>
      </c>
      <c r="W883">
        <v>1</v>
      </c>
      <c r="X883" t="s">
        <v>39</v>
      </c>
      <c r="Y883">
        <v>320</v>
      </c>
      <c r="Z883">
        <v>65</v>
      </c>
      <c r="AA883" t="s">
        <v>2590</v>
      </c>
      <c r="AB883" t="s">
        <v>130</v>
      </c>
      <c r="AC883">
        <v>360577</v>
      </c>
      <c r="AD883" t="s">
        <v>51</v>
      </c>
      <c r="AE883">
        <v>385</v>
      </c>
      <c r="AF883" t="s">
        <v>2456</v>
      </c>
      <c r="AG883" t="s">
        <v>1877</v>
      </c>
      <c r="AH883">
        <v>17</v>
      </c>
      <c r="AI883">
        <v>54.4</v>
      </c>
      <c r="AJ883">
        <v>265.60000000000002</v>
      </c>
    </row>
    <row r="884" spans="1:36" x14ac:dyDescent="0.3">
      <c r="A884">
        <v>883</v>
      </c>
      <c r="B884" t="s">
        <v>2591</v>
      </c>
      <c r="C884" t="s">
        <v>2592</v>
      </c>
      <c r="D884" s="3">
        <v>5.347222222222222E-2</v>
      </c>
      <c r="E884" t="s">
        <v>1482</v>
      </c>
      <c r="F884">
        <v>2</v>
      </c>
      <c r="G884">
        <v>2018</v>
      </c>
      <c r="H884">
        <v>6</v>
      </c>
      <c r="I884">
        <v>13</v>
      </c>
      <c r="J884">
        <v>0</v>
      </c>
      <c r="K884">
        <v>0</v>
      </c>
      <c r="L884">
        <v>3</v>
      </c>
      <c r="M884">
        <v>0</v>
      </c>
      <c r="N884">
        <v>0</v>
      </c>
      <c r="O884">
        <v>0</v>
      </c>
      <c r="P884">
        <v>0</v>
      </c>
      <c r="Q884">
        <v>1</v>
      </c>
      <c r="R884">
        <v>1</v>
      </c>
      <c r="S884" t="s">
        <v>2593</v>
      </c>
      <c r="T884" t="s">
        <v>36</v>
      </c>
      <c r="U884" t="s">
        <v>1870</v>
      </c>
      <c r="V884" t="s">
        <v>38</v>
      </c>
      <c r="W884">
        <v>1</v>
      </c>
      <c r="X884" t="s">
        <v>39</v>
      </c>
      <c r="Y884">
        <v>395</v>
      </c>
      <c r="Z884">
        <v>65</v>
      </c>
      <c r="AA884" t="s">
        <v>373</v>
      </c>
      <c r="AB884" t="s">
        <v>106</v>
      </c>
      <c r="AC884">
        <v>201309</v>
      </c>
      <c r="AD884" t="s">
        <v>51</v>
      </c>
      <c r="AE884">
        <v>460</v>
      </c>
      <c r="AF884" t="s">
        <v>1872</v>
      </c>
      <c r="AG884" t="s">
        <v>1544</v>
      </c>
      <c r="AH884">
        <v>17</v>
      </c>
      <c r="AI884">
        <v>67.150000000000006</v>
      </c>
      <c r="AJ884">
        <v>327.85</v>
      </c>
    </row>
    <row r="885" spans="1:36" x14ac:dyDescent="0.3">
      <c r="A885">
        <v>884</v>
      </c>
      <c r="B885" t="s">
        <v>2594</v>
      </c>
      <c r="C885" t="s">
        <v>2592</v>
      </c>
      <c r="D885" s="3">
        <v>0.15208333333333332</v>
      </c>
      <c r="E885" t="s">
        <v>1482</v>
      </c>
      <c r="F885">
        <v>2</v>
      </c>
      <c r="G885">
        <v>2018</v>
      </c>
      <c r="H885">
        <v>6</v>
      </c>
      <c r="I885">
        <v>13</v>
      </c>
      <c r="J885">
        <v>0</v>
      </c>
      <c r="K885">
        <v>0</v>
      </c>
      <c r="L885">
        <v>3</v>
      </c>
      <c r="M885">
        <v>0</v>
      </c>
      <c r="N885">
        <v>0</v>
      </c>
      <c r="O885">
        <v>0</v>
      </c>
      <c r="P885">
        <v>0</v>
      </c>
      <c r="Q885">
        <v>1</v>
      </c>
      <c r="R885">
        <v>0</v>
      </c>
      <c r="S885" t="s">
        <v>610</v>
      </c>
      <c r="T885" t="s">
        <v>47</v>
      </c>
      <c r="U885" t="s">
        <v>1870</v>
      </c>
      <c r="V885" t="s">
        <v>38</v>
      </c>
      <c r="W885">
        <v>1</v>
      </c>
      <c r="X885" t="s">
        <v>39</v>
      </c>
      <c r="Y885">
        <v>395</v>
      </c>
      <c r="Z885">
        <v>65</v>
      </c>
      <c r="AA885" t="s">
        <v>611</v>
      </c>
      <c r="AB885" t="s">
        <v>277</v>
      </c>
      <c r="AC885">
        <v>522006</v>
      </c>
      <c r="AD885" t="s">
        <v>51</v>
      </c>
      <c r="AE885">
        <v>460</v>
      </c>
      <c r="AF885" t="s">
        <v>1872</v>
      </c>
      <c r="AG885" t="s">
        <v>1544</v>
      </c>
      <c r="AH885">
        <v>17</v>
      </c>
      <c r="AI885">
        <v>67.150000000000006</v>
      </c>
      <c r="AJ885">
        <v>327.85</v>
      </c>
    </row>
    <row r="886" spans="1:36" x14ac:dyDescent="0.3">
      <c r="A886">
        <v>885</v>
      </c>
      <c r="B886" t="s">
        <v>2595</v>
      </c>
      <c r="C886" t="s">
        <v>2592</v>
      </c>
      <c r="D886" s="3">
        <v>0.7284722222222223</v>
      </c>
      <c r="E886" t="s">
        <v>1482</v>
      </c>
      <c r="F886">
        <v>2</v>
      </c>
      <c r="G886">
        <v>2018</v>
      </c>
      <c r="H886">
        <v>6</v>
      </c>
      <c r="I886">
        <v>13</v>
      </c>
      <c r="J886">
        <v>0</v>
      </c>
      <c r="K886">
        <v>0</v>
      </c>
      <c r="L886">
        <v>3</v>
      </c>
      <c r="M886">
        <v>0</v>
      </c>
      <c r="N886">
        <v>0</v>
      </c>
      <c r="O886">
        <v>0</v>
      </c>
      <c r="P886">
        <v>1</v>
      </c>
      <c r="Q886">
        <v>0</v>
      </c>
      <c r="R886">
        <v>0</v>
      </c>
      <c r="S886" t="s">
        <v>2385</v>
      </c>
      <c r="T886" t="s">
        <v>47</v>
      </c>
      <c r="U886" t="s">
        <v>164</v>
      </c>
      <c r="V886" t="s">
        <v>38</v>
      </c>
      <c r="W886">
        <v>1</v>
      </c>
      <c r="X886" t="s">
        <v>39</v>
      </c>
      <c r="Y886">
        <v>1480</v>
      </c>
      <c r="Z886">
        <v>65</v>
      </c>
      <c r="AA886" t="s">
        <v>2386</v>
      </c>
      <c r="AB886" t="s">
        <v>84</v>
      </c>
      <c r="AC886">
        <v>753014</v>
      </c>
      <c r="AD886" t="s">
        <v>42</v>
      </c>
      <c r="AE886">
        <v>1545</v>
      </c>
      <c r="AF886" t="s">
        <v>166</v>
      </c>
      <c r="AG886" t="s">
        <v>167</v>
      </c>
      <c r="AH886">
        <v>13</v>
      </c>
      <c r="AI886">
        <v>192.4</v>
      </c>
      <c r="AJ886">
        <v>1287.5999999999999</v>
      </c>
    </row>
    <row r="887" spans="1:36" x14ac:dyDescent="0.3">
      <c r="A887">
        <v>886</v>
      </c>
      <c r="B887" t="s">
        <v>2596</v>
      </c>
      <c r="C887" t="s">
        <v>2592</v>
      </c>
      <c r="D887" s="3">
        <v>0.77430555555555547</v>
      </c>
      <c r="E887" t="s">
        <v>1482</v>
      </c>
      <c r="F887">
        <v>2</v>
      </c>
      <c r="G887">
        <v>2018</v>
      </c>
      <c r="H887">
        <v>6</v>
      </c>
      <c r="I887">
        <v>13</v>
      </c>
      <c r="J887">
        <v>0</v>
      </c>
      <c r="K887">
        <v>0</v>
      </c>
      <c r="L887">
        <v>3</v>
      </c>
      <c r="M887">
        <v>0</v>
      </c>
      <c r="N887">
        <v>0</v>
      </c>
      <c r="O887">
        <v>0</v>
      </c>
      <c r="P887">
        <v>1</v>
      </c>
      <c r="Q887">
        <v>0</v>
      </c>
      <c r="R887">
        <v>0</v>
      </c>
      <c r="S887" t="s">
        <v>2597</v>
      </c>
      <c r="T887" t="s">
        <v>47</v>
      </c>
      <c r="U887" t="s">
        <v>578</v>
      </c>
      <c r="V887" t="s">
        <v>38</v>
      </c>
      <c r="W887">
        <v>1</v>
      </c>
      <c r="X887" t="s">
        <v>39</v>
      </c>
      <c r="Y887">
        <v>430</v>
      </c>
      <c r="Z887">
        <v>65</v>
      </c>
      <c r="AA887" t="s">
        <v>319</v>
      </c>
      <c r="AB887" t="s">
        <v>122</v>
      </c>
      <c r="AC887">
        <v>412408</v>
      </c>
      <c r="AD887" t="s">
        <v>51</v>
      </c>
      <c r="AE887">
        <v>495</v>
      </c>
      <c r="AF887" t="s">
        <v>580</v>
      </c>
      <c r="AG887" t="s">
        <v>581</v>
      </c>
      <c r="AH887">
        <v>17</v>
      </c>
      <c r="AI887">
        <v>73.099999999999994</v>
      </c>
      <c r="AJ887">
        <v>356.9</v>
      </c>
    </row>
    <row r="888" spans="1:36" x14ac:dyDescent="0.3">
      <c r="A888">
        <v>887</v>
      </c>
      <c r="B888" t="s">
        <v>2598</v>
      </c>
      <c r="C888" t="s">
        <v>2599</v>
      </c>
      <c r="D888" s="3">
        <v>0.21944444444444444</v>
      </c>
      <c r="E888" t="s">
        <v>1482</v>
      </c>
      <c r="F888">
        <v>2</v>
      </c>
      <c r="G888">
        <v>2018</v>
      </c>
      <c r="H888">
        <v>6</v>
      </c>
      <c r="I888">
        <v>14</v>
      </c>
      <c r="J888">
        <v>0</v>
      </c>
      <c r="K888">
        <v>0</v>
      </c>
      <c r="L888">
        <v>4</v>
      </c>
      <c r="M888">
        <v>0</v>
      </c>
      <c r="N888">
        <v>0</v>
      </c>
      <c r="O888">
        <v>0</v>
      </c>
      <c r="P888">
        <v>0</v>
      </c>
      <c r="Q888">
        <v>1</v>
      </c>
      <c r="R888">
        <v>0</v>
      </c>
      <c r="S888" t="s">
        <v>2600</v>
      </c>
      <c r="T888" t="s">
        <v>47</v>
      </c>
      <c r="U888" t="s">
        <v>1870</v>
      </c>
      <c r="V888" t="s">
        <v>38</v>
      </c>
      <c r="W888">
        <v>1</v>
      </c>
      <c r="X888" t="s">
        <v>39</v>
      </c>
      <c r="Y888">
        <v>395</v>
      </c>
      <c r="Z888">
        <v>65</v>
      </c>
      <c r="AA888" t="s">
        <v>2601</v>
      </c>
      <c r="AB888" t="s">
        <v>608</v>
      </c>
      <c r="AC888">
        <v>144411</v>
      </c>
      <c r="AD888" t="s">
        <v>51</v>
      </c>
      <c r="AE888">
        <v>460</v>
      </c>
      <c r="AF888" t="s">
        <v>1872</v>
      </c>
      <c r="AG888" t="s">
        <v>1544</v>
      </c>
      <c r="AH888">
        <v>17</v>
      </c>
      <c r="AI888">
        <v>67.150000000000006</v>
      </c>
      <c r="AJ888">
        <v>327.85</v>
      </c>
    </row>
    <row r="889" spans="1:36" x14ac:dyDescent="0.3">
      <c r="A889">
        <v>888</v>
      </c>
      <c r="B889" t="s">
        <v>2602</v>
      </c>
      <c r="C889" t="s">
        <v>2599</v>
      </c>
      <c r="D889" s="3">
        <v>0.23958333333333334</v>
      </c>
      <c r="E889" t="s">
        <v>1482</v>
      </c>
      <c r="F889">
        <v>2</v>
      </c>
      <c r="G889">
        <v>2018</v>
      </c>
      <c r="H889">
        <v>6</v>
      </c>
      <c r="I889">
        <v>14</v>
      </c>
      <c r="J889">
        <v>0</v>
      </c>
      <c r="K889">
        <v>0</v>
      </c>
      <c r="L889">
        <v>4</v>
      </c>
      <c r="M889">
        <v>0</v>
      </c>
      <c r="N889">
        <v>0</v>
      </c>
      <c r="O889">
        <v>0</v>
      </c>
      <c r="P889">
        <v>0</v>
      </c>
      <c r="Q889">
        <v>1</v>
      </c>
      <c r="R889">
        <v>1</v>
      </c>
      <c r="S889" t="s">
        <v>2603</v>
      </c>
      <c r="T889" t="s">
        <v>36</v>
      </c>
      <c r="U889" t="s">
        <v>1870</v>
      </c>
      <c r="V889" t="s">
        <v>38</v>
      </c>
      <c r="W889">
        <v>1</v>
      </c>
      <c r="X889" t="s">
        <v>39</v>
      </c>
      <c r="Y889">
        <v>395</v>
      </c>
      <c r="Z889">
        <v>65</v>
      </c>
      <c r="AA889" t="s">
        <v>1000</v>
      </c>
      <c r="AB889" t="s">
        <v>122</v>
      </c>
      <c r="AC889">
        <v>411041</v>
      </c>
      <c r="AD889" t="s">
        <v>51</v>
      </c>
      <c r="AE889">
        <v>460</v>
      </c>
      <c r="AF889" t="s">
        <v>1872</v>
      </c>
      <c r="AG889" t="s">
        <v>1544</v>
      </c>
      <c r="AH889">
        <v>17</v>
      </c>
      <c r="AI889">
        <v>67.150000000000006</v>
      </c>
      <c r="AJ889">
        <v>327.85</v>
      </c>
    </row>
    <row r="890" spans="1:36" x14ac:dyDescent="0.3">
      <c r="A890">
        <v>889</v>
      </c>
      <c r="B890" t="s">
        <v>2604</v>
      </c>
      <c r="C890" t="s">
        <v>2599</v>
      </c>
      <c r="D890" s="3">
        <v>0.30902777777777779</v>
      </c>
      <c r="E890" t="s">
        <v>1482</v>
      </c>
      <c r="F890">
        <v>2</v>
      </c>
      <c r="G890">
        <v>2018</v>
      </c>
      <c r="H890">
        <v>6</v>
      </c>
      <c r="I890">
        <v>14</v>
      </c>
      <c r="J890">
        <v>0</v>
      </c>
      <c r="K890">
        <v>0</v>
      </c>
      <c r="L890">
        <v>4</v>
      </c>
      <c r="M890">
        <v>0</v>
      </c>
      <c r="N890">
        <v>1</v>
      </c>
      <c r="O890">
        <v>0</v>
      </c>
      <c r="P890">
        <v>0</v>
      </c>
      <c r="Q890">
        <v>0</v>
      </c>
      <c r="R890">
        <v>1</v>
      </c>
      <c r="S890" t="s">
        <v>2605</v>
      </c>
      <c r="T890" t="s">
        <v>36</v>
      </c>
      <c r="U890" t="s">
        <v>2454</v>
      </c>
      <c r="V890" t="s">
        <v>38</v>
      </c>
      <c r="W890">
        <v>1</v>
      </c>
      <c r="X890" t="s">
        <v>39</v>
      </c>
      <c r="Y890">
        <v>320</v>
      </c>
      <c r="Z890">
        <v>65</v>
      </c>
      <c r="AA890" t="s">
        <v>159</v>
      </c>
      <c r="AB890" t="s">
        <v>160</v>
      </c>
      <c r="AC890">
        <v>110067</v>
      </c>
      <c r="AD890" t="s">
        <v>51</v>
      </c>
      <c r="AE890">
        <v>385</v>
      </c>
      <c r="AF890" t="s">
        <v>2456</v>
      </c>
      <c r="AG890" t="s">
        <v>1877</v>
      </c>
      <c r="AH890">
        <v>17</v>
      </c>
      <c r="AI890">
        <v>54.4</v>
      </c>
      <c r="AJ890">
        <v>265.60000000000002</v>
      </c>
    </row>
    <row r="891" spans="1:36" x14ac:dyDescent="0.3">
      <c r="A891">
        <v>890</v>
      </c>
      <c r="B891" t="s">
        <v>2604</v>
      </c>
      <c r="C891" t="s">
        <v>2599</v>
      </c>
      <c r="D891" s="3">
        <v>0.30902777777777779</v>
      </c>
      <c r="E891" t="s">
        <v>1482</v>
      </c>
      <c r="F891">
        <v>2</v>
      </c>
      <c r="G891">
        <v>2018</v>
      </c>
      <c r="H891">
        <v>6</v>
      </c>
      <c r="I891">
        <v>14</v>
      </c>
      <c r="J891">
        <v>0</v>
      </c>
      <c r="K891">
        <v>0</v>
      </c>
      <c r="L891">
        <v>4</v>
      </c>
      <c r="M891">
        <v>0</v>
      </c>
      <c r="N891">
        <v>1</v>
      </c>
      <c r="O891">
        <v>0</v>
      </c>
      <c r="P891">
        <v>0</v>
      </c>
      <c r="Q891">
        <v>0</v>
      </c>
      <c r="R891">
        <v>1</v>
      </c>
      <c r="S891" t="s">
        <v>2606</v>
      </c>
      <c r="T891" t="s">
        <v>36</v>
      </c>
      <c r="U891" t="s">
        <v>1870</v>
      </c>
      <c r="V891" t="s">
        <v>38</v>
      </c>
      <c r="W891">
        <v>1</v>
      </c>
      <c r="X891" t="s">
        <v>39</v>
      </c>
      <c r="Y891">
        <v>395</v>
      </c>
      <c r="Z891">
        <v>65</v>
      </c>
      <c r="AA891" t="s">
        <v>159</v>
      </c>
      <c r="AB891" t="s">
        <v>160</v>
      </c>
      <c r="AC891">
        <v>110067</v>
      </c>
      <c r="AD891" t="s">
        <v>51</v>
      </c>
      <c r="AE891">
        <v>460</v>
      </c>
      <c r="AF891" t="s">
        <v>1872</v>
      </c>
      <c r="AG891" t="s">
        <v>1544</v>
      </c>
      <c r="AH891">
        <v>17</v>
      </c>
      <c r="AI891">
        <v>67.150000000000006</v>
      </c>
      <c r="AJ891">
        <v>327.85</v>
      </c>
    </row>
    <row r="892" spans="1:36" x14ac:dyDescent="0.3">
      <c r="A892">
        <v>891</v>
      </c>
      <c r="B892" t="s">
        <v>2607</v>
      </c>
      <c r="C892" t="s">
        <v>2599</v>
      </c>
      <c r="D892" s="3">
        <v>0.66249999999999998</v>
      </c>
      <c r="E892" t="s">
        <v>1482</v>
      </c>
      <c r="F892">
        <v>2</v>
      </c>
      <c r="G892">
        <v>2018</v>
      </c>
      <c r="H892">
        <v>6</v>
      </c>
      <c r="I892">
        <v>14</v>
      </c>
      <c r="J892">
        <v>0</v>
      </c>
      <c r="K892">
        <v>0</v>
      </c>
      <c r="L892">
        <v>4</v>
      </c>
      <c r="M892">
        <v>0</v>
      </c>
      <c r="N892">
        <v>0</v>
      </c>
      <c r="O892">
        <v>1</v>
      </c>
      <c r="P892">
        <v>0</v>
      </c>
      <c r="Q892">
        <v>0</v>
      </c>
      <c r="R892">
        <v>1</v>
      </c>
      <c r="S892" t="s">
        <v>2608</v>
      </c>
      <c r="T892" t="s">
        <v>36</v>
      </c>
      <c r="U892" t="s">
        <v>2252</v>
      </c>
      <c r="V892" t="s">
        <v>38</v>
      </c>
      <c r="W892">
        <v>1</v>
      </c>
      <c r="X892" t="s">
        <v>39</v>
      </c>
      <c r="Y892">
        <v>460</v>
      </c>
      <c r="Z892">
        <v>65</v>
      </c>
      <c r="AA892" t="s">
        <v>2609</v>
      </c>
      <c r="AB892" t="s">
        <v>1393</v>
      </c>
      <c r="AC892">
        <v>403107</v>
      </c>
      <c r="AD892" t="s">
        <v>51</v>
      </c>
      <c r="AE892">
        <v>525</v>
      </c>
      <c r="AF892" t="s">
        <v>440</v>
      </c>
      <c r="AG892" t="s">
        <v>241</v>
      </c>
      <c r="AH892">
        <v>17</v>
      </c>
      <c r="AI892">
        <v>78.2</v>
      </c>
      <c r="AJ892">
        <v>381.8</v>
      </c>
    </row>
    <row r="893" spans="1:36" x14ac:dyDescent="0.3">
      <c r="A893">
        <v>892</v>
      </c>
      <c r="B893" t="s">
        <v>2610</v>
      </c>
      <c r="C893" t="s">
        <v>2599</v>
      </c>
      <c r="D893" s="3">
        <v>0.66666666666666663</v>
      </c>
      <c r="E893" t="s">
        <v>1482</v>
      </c>
      <c r="F893">
        <v>2</v>
      </c>
      <c r="G893">
        <v>2018</v>
      </c>
      <c r="H893">
        <v>6</v>
      </c>
      <c r="I893">
        <v>14</v>
      </c>
      <c r="J893">
        <v>0</v>
      </c>
      <c r="K893">
        <v>0</v>
      </c>
      <c r="L893">
        <v>4</v>
      </c>
      <c r="M893">
        <v>0</v>
      </c>
      <c r="N893">
        <v>0</v>
      </c>
      <c r="O893">
        <v>0</v>
      </c>
      <c r="P893">
        <v>1</v>
      </c>
      <c r="Q893">
        <v>0</v>
      </c>
      <c r="R893">
        <v>1</v>
      </c>
      <c r="S893" t="s">
        <v>2611</v>
      </c>
      <c r="T893" t="s">
        <v>36</v>
      </c>
      <c r="U893" t="s">
        <v>2252</v>
      </c>
      <c r="V893" t="s">
        <v>38</v>
      </c>
      <c r="W893">
        <v>1</v>
      </c>
      <c r="X893" t="s">
        <v>39</v>
      </c>
      <c r="Y893">
        <v>460</v>
      </c>
      <c r="Z893">
        <v>65</v>
      </c>
      <c r="AA893" t="s">
        <v>2609</v>
      </c>
      <c r="AB893" t="s">
        <v>1393</v>
      </c>
      <c r="AC893">
        <v>403107</v>
      </c>
      <c r="AD893" t="s">
        <v>51</v>
      </c>
      <c r="AE893">
        <v>525</v>
      </c>
      <c r="AF893" t="s">
        <v>440</v>
      </c>
      <c r="AG893" t="s">
        <v>241</v>
      </c>
      <c r="AH893">
        <v>17</v>
      </c>
      <c r="AI893">
        <v>78.2</v>
      </c>
      <c r="AJ893">
        <v>381.8</v>
      </c>
    </row>
    <row r="894" spans="1:36" x14ac:dyDescent="0.3">
      <c r="A894">
        <v>893</v>
      </c>
      <c r="B894" t="s">
        <v>2612</v>
      </c>
      <c r="C894" t="s">
        <v>2613</v>
      </c>
      <c r="D894" s="3">
        <v>0.51874999999999993</v>
      </c>
      <c r="E894" t="s">
        <v>1482</v>
      </c>
      <c r="F894">
        <v>2</v>
      </c>
      <c r="G894">
        <v>2018</v>
      </c>
      <c r="H894">
        <v>6</v>
      </c>
      <c r="I894">
        <v>15</v>
      </c>
      <c r="J894">
        <v>0</v>
      </c>
      <c r="K894">
        <v>0</v>
      </c>
      <c r="L894">
        <v>5</v>
      </c>
      <c r="M894">
        <v>0</v>
      </c>
      <c r="N894">
        <v>0</v>
      </c>
      <c r="O894">
        <v>1</v>
      </c>
      <c r="P894">
        <v>0</v>
      </c>
      <c r="Q894">
        <v>0</v>
      </c>
      <c r="R894">
        <v>0</v>
      </c>
      <c r="S894" t="s">
        <v>2262</v>
      </c>
      <c r="T894" t="s">
        <v>47</v>
      </c>
      <c r="U894" t="s">
        <v>2454</v>
      </c>
      <c r="V894" t="s">
        <v>38</v>
      </c>
      <c r="W894">
        <v>1</v>
      </c>
      <c r="X894" t="s">
        <v>39</v>
      </c>
      <c r="Y894">
        <v>320</v>
      </c>
      <c r="Z894">
        <v>65</v>
      </c>
      <c r="AA894" t="s">
        <v>737</v>
      </c>
      <c r="AB894" t="s">
        <v>126</v>
      </c>
      <c r="AC894">
        <v>342005</v>
      </c>
      <c r="AD894" t="s">
        <v>51</v>
      </c>
      <c r="AE894">
        <v>385</v>
      </c>
      <c r="AF894" t="s">
        <v>2456</v>
      </c>
      <c r="AG894" t="s">
        <v>1877</v>
      </c>
      <c r="AH894">
        <v>17</v>
      </c>
      <c r="AI894">
        <v>54.4</v>
      </c>
      <c r="AJ894">
        <v>265.60000000000002</v>
      </c>
    </row>
    <row r="895" spans="1:36" x14ac:dyDescent="0.3">
      <c r="A895">
        <v>894</v>
      </c>
      <c r="B895" t="s">
        <v>2614</v>
      </c>
      <c r="C895" t="s">
        <v>2613</v>
      </c>
      <c r="D895" s="3">
        <v>0.64236111111111105</v>
      </c>
      <c r="E895" t="s">
        <v>1482</v>
      </c>
      <c r="F895">
        <v>2</v>
      </c>
      <c r="G895">
        <v>2018</v>
      </c>
      <c r="H895">
        <v>6</v>
      </c>
      <c r="I895">
        <v>15</v>
      </c>
      <c r="J895">
        <v>0</v>
      </c>
      <c r="K895">
        <v>0</v>
      </c>
      <c r="L895">
        <v>5</v>
      </c>
      <c r="M895">
        <v>0</v>
      </c>
      <c r="N895">
        <v>0</v>
      </c>
      <c r="O895">
        <v>1</v>
      </c>
      <c r="P895">
        <v>0</v>
      </c>
      <c r="Q895">
        <v>0</v>
      </c>
      <c r="R895">
        <v>1</v>
      </c>
      <c r="S895" t="s">
        <v>2615</v>
      </c>
      <c r="T895" t="s">
        <v>36</v>
      </c>
      <c r="U895" t="s">
        <v>578</v>
      </c>
      <c r="V895" t="s">
        <v>38</v>
      </c>
      <c r="W895">
        <v>1</v>
      </c>
      <c r="X895" t="s">
        <v>39</v>
      </c>
      <c r="Y895">
        <v>430</v>
      </c>
      <c r="Z895">
        <v>65</v>
      </c>
      <c r="AA895" t="s">
        <v>2616</v>
      </c>
      <c r="AB895" t="s">
        <v>58</v>
      </c>
      <c r="AC895">
        <v>786602</v>
      </c>
      <c r="AD895" t="s">
        <v>51</v>
      </c>
      <c r="AE895">
        <v>495</v>
      </c>
      <c r="AF895" t="s">
        <v>580</v>
      </c>
      <c r="AG895" t="s">
        <v>581</v>
      </c>
      <c r="AH895">
        <v>17</v>
      </c>
      <c r="AI895">
        <v>73.099999999999994</v>
      </c>
      <c r="AJ895">
        <v>356.9</v>
      </c>
    </row>
    <row r="896" spans="1:36" x14ac:dyDescent="0.3">
      <c r="A896">
        <v>895</v>
      </c>
      <c r="B896" t="s">
        <v>2617</v>
      </c>
      <c r="C896" t="s">
        <v>2613</v>
      </c>
      <c r="D896" s="3">
        <v>0.72638888888888886</v>
      </c>
      <c r="E896" t="s">
        <v>1482</v>
      </c>
      <c r="F896">
        <v>2</v>
      </c>
      <c r="G896">
        <v>2018</v>
      </c>
      <c r="H896">
        <v>6</v>
      </c>
      <c r="I896">
        <v>15</v>
      </c>
      <c r="J896">
        <v>0</v>
      </c>
      <c r="K896">
        <v>0</v>
      </c>
      <c r="L896">
        <v>5</v>
      </c>
      <c r="M896">
        <v>0</v>
      </c>
      <c r="N896">
        <v>0</v>
      </c>
      <c r="O896">
        <v>0</v>
      </c>
      <c r="P896">
        <v>1</v>
      </c>
      <c r="Q896">
        <v>0</v>
      </c>
      <c r="R896">
        <v>1</v>
      </c>
      <c r="S896" t="s">
        <v>828</v>
      </c>
      <c r="T896" t="s">
        <v>36</v>
      </c>
      <c r="U896" t="s">
        <v>2568</v>
      </c>
      <c r="V896" t="s">
        <v>38</v>
      </c>
      <c r="W896">
        <v>1</v>
      </c>
      <c r="X896" t="s">
        <v>39</v>
      </c>
      <c r="Y896">
        <v>426</v>
      </c>
      <c r="Z896">
        <v>65</v>
      </c>
      <c r="AA896" t="s">
        <v>829</v>
      </c>
      <c r="AB896" t="s">
        <v>122</v>
      </c>
      <c r="AC896">
        <v>443209</v>
      </c>
      <c r="AD896" t="s">
        <v>51</v>
      </c>
      <c r="AE896">
        <v>491</v>
      </c>
      <c r="AF896" t="s">
        <v>2570</v>
      </c>
      <c r="AG896" t="s">
        <v>2570</v>
      </c>
      <c r="AH896">
        <v>17</v>
      </c>
      <c r="AI896">
        <v>72.42</v>
      </c>
      <c r="AJ896">
        <v>353.58</v>
      </c>
    </row>
    <row r="897" spans="1:36" x14ac:dyDescent="0.3">
      <c r="A897">
        <v>896</v>
      </c>
      <c r="B897" t="s">
        <v>2618</v>
      </c>
      <c r="C897" t="s">
        <v>2619</v>
      </c>
      <c r="D897" s="3">
        <v>7.2222222222222229E-2</v>
      </c>
      <c r="E897" t="s">
        <v>1482</v>
      </c>
      <c r="F897">
        <v>2</v>
      </c>
      <c r="G897">
        <v>2018</v>
      </c>
      <c r="H897">
        <v>6</v>
      </c>
      <c r="I897">
        <v>16</v>
      </c>
      <c r="J897">
        <v>1</v>
      </c>
      <c r="K897">
        <v>0</v>
      </c>
      <c r="L897">
        <v>6</v>
      </c>
      <c r="M897">
        <v>1</v>
      </c>
      <c r="N897">
        <v>0</v>
      </c>
      <c r="O897">
        <v>0</v>
      </c>
      <c r="P897">
        <v>0</v>
      </c>
      <c r="Q897">
        <v>1</v>
      </c>
      <c r="R897">
        <v>0</v>
      </c>
      <c r="S897" t="s">
        <v>2620</v>
      </c>
      <c r="T897" t="s">
        <v>47</v>
      </c>
      <c r="U897" t="s">
        <v>1945</v>
      </c>
      <c r="V897" t="s">
        <v>38</v>
      </c>
      <c r="W897">
        <v>1</v>
      </c>
      <c r="X897" t="s">
        <v>39</v>
      </c>
      <c r="Y897">
        <v>125</v>
      </c>
      <c r="Z897">
        <v>65</v>
      </c>
      <c r="AA897" t="s">
        <v>235</v>
      </c>
      <c r="AB897" t="s">
        <v>225</v>
      </c>
      <c r="AC897">
        <v>500019</v>
      </c>
      <c r="AD897" t="s">
        <v>42</v>
      </c>
      <c r="AE897">
        <v>190</v>
      </c>
      <c r="AF897" t="s">
        <v>1947</v>
      </c>
      <c r="AG897" t="s">
        <v>1948</v>
      </c>
      <c r="AH897">
        <v>13</v>
      </c>
      <c r="AI897">
        <v>16.25</v>
      </c>
      <c r="AJ897">
        <v>108.75</v>
      </c>
    </row>
    <row r="898" spans="1:36" x14ac:dyDescent="0.3">
      <c r="A898">
        <v>897</v>
      </c>
      <c r="B898" t="s">
        <v>2621</v>
      </c>
      <c r="C898" t="s">
        <v>2619</v>
      </c>
      <c r="D898" s="3">
        <v>0.37291666666666662</v>
      </c>
      <c r="E898" t="s">
        <v>1482</v>
      </c>
      <c r="F898">
        <v>2</v>
      </c>
      <c r="G898">
        <v>2018</v>
      </c>
      <c r="H898">
        <v>6</v>
      </c>
      <c r="I898">
        <v>16</v>
      </c>
      <c r="J898">
        <v>1</v>
      </c>
      <c r="K898">
        <v>0</v>
      </c>
      <c r="L898">
        <v>6</v>
      </c>
      <c r="M898">
        <v>1</v>
      </c>
      <c r="N898">
        <v>1</v>
      </c>
      <c r="O898">
        <v>0</v>
      </c>
      <c r="P898">
        <v>0</v>
      </c>
      <c r="Q898">
        <v>0</v>
      </c>
      <c r="R898">
        <v>1</v>
      </c>
      <c r="S898" t="s">
        <v>2622</v>
      </c>
      <c r="T898" t="s">
        <v>36</v>
      </c>
      <c r="U898" t="s">
        <v>2454</v>
      </c>
      <c r="V898" t="s">
        <v>38</v>
      </c>
      <c r="W898">
        <v>1</v>
      </c>
      <c r="X898" t="s">
        <v>39</v>
      </c>
      <c r="Y898">
        <v>320</v>
      </c>
      <c r="Z898">
        <v>65</v>
      </c>
      <c r="AA898" t="s">
        <v>2553</v>
      </c>
      <c r="AB898" t="s">
        <v>187</v>
      </c>
      <c r="AC898">
        <v>136131</v>
      </c>
      <c r="AD898" t="s">
        <v>51</v>
      </c>
      <c r="AE898">
        <v>385</v>
      </c>
      <c r="AF898" t="s">
        <v>2456</v>
      </c>
      <c r="AG898" t="s">
        <v>1877</v>
      </c>
      <c r="AH898">
        <v>17</v>
      </c>
      <c r="AI898">
        <v>54.4</v>
      </c>
      <c r="AJ898">
        <v>265.60000000000002</v>
      </c>
    </row>
    <row r="899" spans="1:36" x14ac:dyDescent="0.3">
      <c r="A899">
        <v>898</v>
      </c>
      <c r="B899" t="s">
        <v>2623</v>
      </c>
      <c r="C899" t="s">
        <v>2619</v>
      </c>
      <c r="D899" s="3">
        <v>0.39652777777777781</v>
      </c>
      <c r="E899" t="s">
        <v>1482</v>
      </c>
      <c r="F899">
        <v>2</v>
      </c>
      <c r="G899">
        <v>2018</v>
      </c>
      <c r="H899">
        <v>6</v>
      </c>
      <c r="I899">
        <v>16</v>
      </c>
      <c r="J899">
        <v>1</v>
      </c>
      <c r="K899">
        <v>0</v>
      </c>
      <c r="L899">
        <v>6</v>
      </c>
      <c r="M899">
        <v>1</v>
      </c>
      <c r="N899">
        <v>1</v>
      </c>
      <c r="O899">
        <v>0</v>
      </c>
      <c r="P899">
        <v>0</v>
      </c>
      <c r="Q899">
        <v>0</v>
      </c>
      <c r="R899">
        <v>1</v>
      </c>
      <c r="S899" t="s">
        <v>2624</v>
      </c>
      <c r="T899" t="s">
        <v>36</v>
      </c>
      <c r="U899" t="s">
        <v>2454</v>
      </c>
      <c r="V899" t="s">
        <v>38</v>
      </c>
      <c r="W899">
        <v>1</v>
      </c>
      <c r="X899" t="s">
        <v>39</v>
      </c>
      <c r="Y899">
        <v>320</v>
      </c>
      <c r="Z899">
        <v>65</v>
      </c>
      <c r="AA899" t="s">
        <v>159</v>
      </c>
      <c r="AB899" t="s">
        <v>160</v>
      </c>
      <c r="AC899">
        <v>110043</v>
      </c>
      <c r="AD899" t="s">
        <v>51</v>
      </c>
      <c r="AE899">
        <v>385</v>
      </c>
      <c r="AF899" t="s">
        <v>2456</v>
      </c>
      <c r="AG899" t="s">
        <v>1877</v>
      </c>
      <c r="AH899">
        <v>17</v>
      </c>
      <c r="AI899">
        <v>54.4</v>
      </c>
      <c r="AJ899">
        <v>265.60000000000002</v>
      </c>
    </row>
    <row r="900" spans="1:36" x14ac:dyDescent="0.3">
      <c r="A900">
        <v>899</v>
      </c>
      <c r="B900" t="s">
        <v>2625</v>
      </c>
      <c r="C900" t="s">
        <v>2619</v>
      </c>
      <c r="D900" s="3">
        <v>0.60972222222222217</v>
      </c>
      <c r="E900" t="s">
        <v>1482</v>
      </c>
      <c r="F900">
        <v>2</v>
      </c>
      <c r="G900">
        <v>2018</v>
      </c>
      <c r="H900">
        <v>6</v>
      </c>
      <c r="I900">
        <v>16</v>
      </c>
      <c r="J900">
        <v>1</v>
      </c>
      <c r="K900">
        <v>0</v>
      </c>
      <c r="L900">
        <v>6</v>
      </c>
      <c r="M900">
        <v>1</v>
      </c>
      <c r="N900">
        <v>0</v>
      </c>
      <c r="O900">
        <v>1</v>
      </c>
      <c r="P900">
        <v>0</v>
      </c>
      <c r="Q900">
        <v>0</v>
      </c>
      <c r="R900">
        <v>0</v>
      </c>
      <c r="S900" t="s">
        <v>2626</v>
      </c>
      <c r="T900" t="s">
        <v>47</v>
      </c>
      <c r="U900" t="s">
        <v>2454</v>
      </c>
      <c r="V900" t="s">
        <v>38</v>
      </c>
      <c r="W900">
        <v>1</v>
      </c>
      <c r="X900" t="s">
        <v>39</v>
      </c>
      <c r="Y900">
        <v>320</v>
      </c>
      <c r="Z900">
        <v>65</v>
      </c>
      <c r="AA900" t="s">
        <v>2627</v>
      </c>
      <c r="AB900" t="s">
        <v>106</v>
      </c>
      <c r="AC900">
        <v>282004</v>
      </c>
      <c r="AD900" t="s">
        <v>51</v>
      </c>
      <c r="AE900">
        <v>385</v>
      </c>
      <c r="AF900" t="s">
        <v>2456</v>
      </c>
      <c r="AG900" t="s">
        <v>1877</v>
      </c>
      <c r="AH900">
        <v>17</v>
      </c>
      <c r="AI900">
        <v>54.4</v>
      </c>
      <c r="AJ900">
        <v>265.60000000000002</v>
      </c>
    </row>
    <row r="901" spans="1:36" x14ac:dyDescent="0.3">
      <c r="A901">
        <v>900</v>
      </c>
      <c r="B901" t="s">
        <v>2628</v>
      </c>
      <c r="C901" t="s">
        <v>2629</v>
      </c>
      <c r="D901" s="3">
        <v>0.7631944444444444</v>
      </c>
      <c r="E901" t="s">
        <v>1482</v>
      </c>
      <c r="F901">
        <v>2</v>
      </c>
      <c r="G901">
        <v>2018</v>
      </c>
      <c r="H901">
        <v>6</v>
      </c>
      <c r="I901">
        <v>17</v>
      </c>
      <c r="J901">
        <v>0</v>
      </c>
      <c r="K901">
        <v>0</v>
      </c>
      <c r="L901">
        <v>7</v>
      </c>
      <c r="M901">
        <v>1</v>
      </c>
      <c r="N901">
        <v>0</v>
      </c>
      <c r="O901">
        <v>0</v>
      </c>
      <c r="P901">
        <v>1</v>
      </c>
      <c r="Q901">
        <v>0</v>
      </c>
      <c r="R901">
        <v>0</v>
      </c>
      <c r="S901" t="s">
        <v>2630</v>
      </c>
      <c r="T901" t="s">
        <v>47</v>
      </c>
      <c r="U901" t="s">
        <v>1870</v>
      </c>
      <c r="V901" t="s">
        <v>38</v>
      </c>
      <c r="W901">
        <v>1</v>
      </c>
      <c r="X901" t="s">
        <v>39</v>
      </c>
      <c r="Y901">
        <v>395</v>
      </c>
      <c r="Z901">
        <v>65</v>
      </c>
      <c r="AA901" t="s">
        <v>2631</v>
      </c>
      <c r="AB901" t="s">
        <v>126</v>
      </c>
      <c r="AC901">
        <v>335073</v>
      </c>
      <c r="AD901" t="s">
        <v>51</v>
      </c>
      <c r="AE901">
        <v>460</v>
      </c>
      <c r="AF901" t="s">
        <v>1872</v>
      </c>
      <c r="AG901" t="s">
        <v>1544</v>
      </c>
      <c r="AH901">
        <v>17</v>
      </c>
      <c r="AI901">
        <v>67.150000000000006</v>
      </c>
      <c r="AJ901">
        <v>327.85</v>
      </c>
    </row>
    <row r="902" spans="1:36" x14ac:dyDescent="0.3">
      <c r="A902">
        <v>901</v>
      </c>
      <c r="B902" t="s">
        <v>2632</v>
      </c>
      <c r="C902" t="s">
        <v>2629</v>
      </c>
      <c r="D902" s="3">
        <v>0.77777777777777779</v>
      </c>
      <c r="E902" t="s">
        <v>1482</v>
      </c>
      <c r="F902">
        <v>2</v>
      </c>
      <c r="G902">
        <v>2018</v>
      </c>
      <c r="H902">
        <v>6</v>
      </c>
      <c r="I902">
        <v>17</v>
      </c>
      <c r="J902">
        <v>0</v>
      </c>
      <c r="K902">
        <v>0</v>
      </c>
      <c r="L902">
        <v>7</v>
      </c>
      <c r="M902">
        <v>1</v>
      </c>
      <c r="N902">
        <v>0</v>
      </c>
      <c r="O902">
        <v>0</v>
      </c>
      <c r="P902">
        <v>1</v>
      </c>
      <c r="Q902">
        <v>0</v>
      </c>
      <c r="R902">
        <v>0</v>
      </c>
      <c r="S902" t="s">
        <v>2633</v>
      </c>
      <c r="T902" t="s">
        <v>47</v>
      </c>
      <c r="U902" t="s">
        <v>1945</v>
      </c>
      <c r="V902" t="s">
        <v>38</v>
      </c>
      <c r="W902">
        <v>1</v>
      </c>
      <c r="X902" t="s">
        <v>39</v>
      </c>
      <c r="Y902">
        <v>125</v>
      </c>
      <c r="Z902">
        <v>65</v>
      </c>
      <c r="AA902" t="s">
        <v>835</v>
      </c>
      <c r="AB902" t="s">
        <v>122</v>
      </c>
      <c r="AC902">
        <v>440004</v>
      </c>
      <c r="AD902" t="s">
        <v>42</v>
      </c>
      <c r="AE902">
        <v>190</v>
      </c>
      <c r="AF902" t="s">
        <v>1947</v>
      </c>
      <c r="AG902" t="s">
        <v>1948</v>
      </c>
      <c r="AH902">
        <v>13</v>
      </c>
      <c r="AI902">
        <v>16.25</v>
      </c>
      <c r="AJ902">
        <v>108.75</v>
      </c>
    </row>
    <row r="903" spans="1:36" x14ac:dyDescent="0.3">
      <c r="A903">
        <v>902</v>
      </c>
      <c r="B903" t="s">
        <v>2634</v>
      </c>
      <c r="C903" t="s">
        <v>2635</v>
      </c>
      <c r="D903" s="3">
        <v>0.20694444444444446</v>
      </c>
      <c r="E903" t="s">
        <v>1482</v>
      </c>
      <c r="F903">
        <v>2</v>
      </c>
      <c r="G903">
        <v>2018</v>
      </c>
      <c r="H903">
        <v>6</v>
      </c>
      <c r="I903">
        <v>18</v>
      </c>
      <c r="J903">
        <v>0</v>
      </c>
      <c r="K903">
        <v>0</v>
      </c>
      <c r="L903">
        <v>1</v>
      </c>
      <c r="M903">
        <v>0</v>
      </c>
      <c r="N903">
        <v>0</v>
      </c>
      <c r="O903">
        <v>0</v>
      </c>
      <c r="P903">
        <v>0</v>
      </c>
      <c r="Q903">
        <v>1</v>
      </c>
      <c r="R903">
        <v>0</v>
      </c>
      <c r="S903" t="s">
        <v>2636</v>
      </c>
      <c r="T903" t="s">
        <v>47</v>
      </c>
      <c r="U903" t="s">
        <v>1870</v>
      </c>
      <c r="V903" t="s">
        <v>38</v>
      </c>
      <c r="W903">
        <v>1</v>
      </c>
      <c r="X903" t="s">
        <v>39</v>
      </c>
      <c r="Y903">
        <v>395</v>
      </c>
      <c r="Z903">
        <v>65</v>
      </c>
      <c r="AA903" t="s">
        <v>159</v>
      </c>
      <c r="AB903" t="s">
        <v>160</v>
      </c>
      <c r="AC903">
        <v>110023</v>
      </c>
      <c r="AD903" t="s">
        <v>51</v>
      </c>
      <c r="AE903">
        <v>460</v>
      </c>
      <c r="AF903" t="s">
        <v>1872</v>
      </c>
      <c r="AG903" t="s">
        <v>1544</v>
      </c>
      <c r="AH903">
        <v>17</v>
      </c>
      <c r="AI903">
        <v>67.150000000000006</v>
      </c>
      <c r="AJ903">
        <v>327.85</v>
      </c>
    </row>
    <row r="904" spans="1:36" x14ac:dyDescent="0.3">
      <c r="A904">
        <v>903</v>
      </c>
      <c r="B904" t="s">
        <v>2637</v>
      </c>
      <c r="C904" t="s">
        <v>2635</v>
      </c>
      <c r="D904" s="3">
        <v>0.25625000000000003</v>
      </c>
      <c r="E904" t="s">
        <v>1482</v>
      </c>
      <c r="F904">
        <v>2</v>
      </c>
      <c r="G904">
        <v>2018</v>
      </c>
      <c r="H904">
        <v>6</v>
      </c>
      <c r="I904">
        <v>18</v>
      </c>
      <c r="J904">
        <v>0</v>
      </c>
      <c r="K904">
        <v>0</v>
      </c>
      <c r="L904">
        <v>1</v>
      </c>
      <c r="M904">
        <v>0</v>
      </c>
      <c r="N904">
        <v>1</v>
      </c>
      <c r="O904">
        <v>0</v>
      </c>
      <c r="P904">
        <v>0</v>
      </c>
      <c r="Q904">
        <v>0</v>
      </c>
      <c r="R904">
        <v>1</v>
      </c>
      <c r="S904" t="s">
        <v>2638</v>
      </c>
      <c r="T904" t="s">
        <v>36</v>
      </c>
      <c r="U904" t="s">
        <v>1870</v>
      </c>
      <c r="V904" t="s">
        <v>38</v>
      </c>
      <c r="W904">
        <v>1</v>
      </c>
      <c r="X904" t="s">
        <v>39</v>
      </c>
      <c r="Y904">
        <v>395</v>
      </c>
      <c r="Z904">
        <v>65</v>
      </c>
      <c r="AA904" t="s">
        <v>2639</v>
      </c>
      <c r="AB904" t="s">
        <v>130</v>
      </c>
      <c r="AC904">
        <v>370655</v>
      </c>
      <c r="AD904" t="s">
        <v>51</v>
      </c>
      <c r="AE904">
        <v>460</v>
      </c>
      <c r="AF904" t="s">
        <v>1872</v>
      </c>
      <c r="AG904" t="s">
        <v>1544</v>
      </c>
      <c r="AH904">
        <v>17</v>
      </c>
      <c r="AI904">
        <v>67.150000000000006</v>
      </c>
      <c r="AJ904">
        <v>327.85</v>
      </c>
    </row>
    <row r="905" spans="1:36" x14ac:dyDescent="0.3">
      <c r="A905">
        <v>904</v>
      </c>
      <c r="B905" t="s">
        <v>2640</v>
      </c>
      <c r="C905" t="s">
        <v>2635</v>
      </c>
      <c r="D905" s="3">
        <v>0.30208333333333331</v>
      </c>
      <c r="E905" t="s">
        <v>1482</v>
      </c>
      <c r="F905">
        <v>2</v>
      </c>
      <c r="G905">
        <v>2018</v>
      </c>
      <c r="H905">
        <v>6</v>
      </c>
      <c r="I905">
        <v>18</v>
      </c>
      <c r="J905">
        <v>0</v>
      </c>
      <c r="K905">
        <v>0</v>
      </c>
      <c r="L905">
        <v>1</v>
      </c>
      <c r="M905">
        <v>0</v>
      </c>
      <c r="N905">
        <v>1</v>
      </c>
      <c r="O905">
        <v>0</v>
      </c>
      <c r="P905">
        <v>0</v>
      </c>
      <c r="Q905">
        <v>0</v>
      </c>
      <c r="R905">
        <v>0</v>
      </c>
      <c r="S905" t="s">
        <v>2641</v>
      </c>
      <c r="T905" t="s">
        <v>47</v>
      </c>
      <c r="U905" t="s">
        <v>173</v>
      </c>
      <c r="V905" t="s">
        <v>38</v>
      </c>
      <c r="W905">
        <v>1</v>
      </c>
      <c r="X905" t="s">
        <v>39</v>
      </c>
      <c r="Y905">
        <v>959</v>
      </c>
      <c r="Z905">
        <v>65</v>
      </c>
      <c r="AA905" t="s">
        <v>174</v>
      </c>
      <c r="AB905" t="s">
        <v>122</v>
      </c>
      <c r="AC905">
        <v>400071</v>
      </c>
      <c r="AD905" t="s">
        <v>175</v>
      </c>
      <c r="AE905">
        <v>1024</v>
      </c>
      <c r="AF905" t="s">
        <v>176</v>
      </c>
      <c r="AG905" t="s">
        <v>177</v>
      </c>
      <c r="AH905">
        <v>18</v>
      </c>
      <c r="AI905">
        <v>172.62</v>
      </c>
      <c r="AJ905">
        <v>786.38</v>
      </c>
    </row>
    <row r="906" spans="1:36" x14ac:dyDescent="0.3">
      <c r="A906">
        <v>905</v>
      </c>
      <c r="B906" t="s">
        <v>2642</v>
      </c>
      <c r="C906" t="s">
        <v>2635</v>
      </c>
      <c r="D906" s="3">
        <v>0.34861111111111115</v>
      </c>
      <c r="E906" t="s">
        <v>1482</v>
      </c>
      <c r="F906">
        <v>2</v>
      </c>
      <c r="G906">
        <v>2018</v>
      </c>
      <c r="H906">
        <v>6</v>
      </c>
      <c r="I906">
        <v>18</v>
      </c>
      <c r="J906">
        <v>0</v>
      </c>
      <c r="K906">
        <v>0</v>
      </c>
      <c r="L906">
        <v>1</v>
      </c>
      <c r="M906">
        <v>0</v>
      </c>
      <c r="N906">
        <v>1</v>
      </c>
      <c r="O906">
        <v>0</v>
      </c>
      <c r="P906">
        <v>0</v>
      </c>
      <c r="Q906">
        <v>0</v>
      </c>
      <c r="R906">
        <v>0</v>
      </c>
      <c r="S906" t="s">
        <v>2643</v>
      </c>
      <c r="T906" t="s">
        <v>47</v>
      </c>
      <c r="U906" t="s">
        <v>1870</v>
      </c>
      <c r="V906" t="s">
        <v>38</v>
      </c>
      <c r="W906">
        <v>1</v>
      </c>
      <c r="X906" t="s">
        <v>39</v>
      </c>
      <c r="Y906">
        <v>395</v>
      </c>
      <c r="Z906">
        <v>65</v>
      </c>
      <c r="AA906" t="s">
        <v>373</v>
      </c>
      <c r="AB906" t="s">
        <v>106</v>
      </c>
      <c r="AC906">
        <v>201301</v>
      </c>
      <c r="AD906" t="s">
        <v>51</v>
      </c>
      <c r="AE906">
        <v>460</v>
      </c>
      <c r="AF906" t="s">
        <v>1872</v>
      </c>
      <c r="AG906" t="s">
        <v>1544</v>
      </c>
      <c r="AH906">
        <v>17</v>
      </c>
      <c r="AI906">
        <v>67.150000000000006</v>
      </c>
      <c r="AJ906">
        <v>327.85</v>
      </c>
    </row>
    <row r="907" spans="1:36" x14ac:dyDescent="0.3">
      <c r="A907">
        <v>906</v>
      </c>
      <c r="B907" t="s">
        <v>2644</v>
      </c>
      <c r="C907" t="s">
        <v>2635</v>
      </c>
      <c r="D907" s="3">
        <v>0.36736111111111108</v>
      </c>
      <c r="E907" t="s">
        <v>1482</v>
      </c>
      <c r="F907">
        <v>2</v>
      </c>
      <c r="G907">
        <v>2018</v>
      </c>
      <c r="H907">
        <v>6</v>
      </c>
      <c r="I907">
        <v>18</v>
      </c>
      <c r="J907">
        <v>0</v>
      </c>
      <c r="K907">
        <v>0</v>
      </c>
      <c r="L907">
        <v>1</v>
      </c>
      <c r="M907">
        <v>0</v>
      </c>
      <c r="N907">
        <v>1</v>
      </c>
      <c r="O907">
        <v>0</v>
      </c>
      <c r="P907">
        <v>0</v>
      </c>
      <c r="Q907">
        <v>0</v>
      </c>
      <c r="R907">
        <v>1</v>
      </c>
      <c r="S907" t="s">
        <v>2645</v>
      </c>
      <c r="T907" t="s">
        <v>36</v>
      </c>
      <c r="U907" t="s">
        <v>1870</v>
      </c>
      <c r="V907" t="s">
        <v>38</v>
      </c>
      <c r="W907">
        <v>1</v>
      </c>
      <c r="X907" t="s">
        <v>39</v>
      </c>
      <c r="Y907">
        <v>395</v>
      </c>
      <c r="Z907">
        <v>65</v>
      </c>
      <c r="AA907" t="s">
        <v>2646</v>
      </c>
      <c r="AB907" t="s">
        <v>608</v>
      </c>
      <c r="AC907">
        <v>146001</v>
      </c>
      <c r="AD907" t="s">
        <v>51</v>
      </c>
      <c r="AE907">
        <v>460</v>
      </c>
      <c r="AF907" t="s">
        <v>1872</v>
      </c>
      <c r="AG907" t="s">
        <v>1544</v>
      </c>
      <c r="AH907">
        <v>17</v>
      </c>
      <c r="AI907">
        <v>67.150000000000006</v>
      </c>
      <c r="AJ907">
        <v>327.85</v>
      </c>
    </row>
    <row r="908" spans="1:36" x14ac:dyDescent="0.3">
      <c r="A908">
        <v>907</v>
      </c>
      <c r="B908" t="s">
        <v>2647</v>
      </c>
      <c r="C908" t="s">
        <v>2635</v>
      </c>
      <c r="D908" s="3">
        <v>0.37777777777777777</v>
      </c>
      <c r="E908" t="s">
        <v>1482</v>
      </c>
      <c r="F908">
        <v>2</v>
      </c>
      <c r="G908">
        <v>2018</v>
      </c>
      <c r="H908">
        <v>6</v>
      </c>
      <c r="I908">
        <v>18</v>
      </c>
      <c r="J908">
        <v>0</v>
      </c>
      <c r="K908">
        <v>0</v>
      </c>
      <c r="L908">
        <v>1</v>
      </c>
      <c r="M908">
        <v>0</v>
      </c>
      <c r="N908">
        <v>1</v>
      </c>
      <c r="O908">
        <v>0</v>
      </c>
      <c r="P908">
        <v>0</v>
      </c>
      <c r="Q908">
        <v>0</v>
      </c>
      <c r="R908">
        <v>0</v>
      </c>
      <c r="S908" t="s">
        <v>2648</v>
      </c>
      <c r="T908" t="s">
        <v>47</v>
      </c>
      <c r="U908" t="s">
        <v>1870</v>
      </c>
      <c r="V908" t="s">
        <v>38</v>
      </c>
      <c r="W908">
        <v>1</v>
      </c>
      <c r="X908" t="s">
        <v>39</v>
      </c>
      <c r="Y908">
        <v>395</v>
      </c>
      <c r="Z908">
        <v>65</v>
      </c>
      <c r="AA908" t="s">
        <v>159</v>
      </c>
      <c r="AB908" t="s">
        <v>160</v>
      </c>
      <c r="AC908">
        <v>110027</v>
      </c>
      <c r="AD908" t="s">
        <v>51</v>
      </c>
      <c r="AE908">
        <v>460</v>
      </c>
      <c r="AF908" t="s">
        <v>1872</v>
      </c>
      <c r="AG908" t="s">
        <v>1544</v>
      </c>
      <c r="AH908">
        <v>17</v>
      </c>
      <c r="AI908">
        <v>67.150000000000006</v>
      </c>
      <c r="AJ908">
        <v>327.85</v>
      </c>
    </row>
    <row r="909" spans="1:36" x14ac:dyDescent="0.3">
      <c r="A909">
        <v>908</v>
      </c>
      <c r="B909" t="s">
        <v>2649</v>
      </c>
      <c r="C909" t="s">
        <v>2635</v>
      </c>
      <c r="D909" s="3">
        <v>0.44236111111111115</v>
      </c>
      <c r="E909" t="s">
        <v>1482</v>
      </c>
      <c r="F909">
        <v>2</v>
      </c>
      <c r="G909">
        <v>2018</v>
      </c>
      <c r="H909">
        <v>6</v>
      </c>
      <c r="I909">
        <v>18</v>
      </c>
      <c r="J909">
        <v>0</v>
      </c>
      <c r="K909">
        <v>0</v>
      </c>
      <c r="L909">
        <v>1</v>
      </c>
      <c r="M909">
        <v>0</v>
      </c>
      <c r="N909">
        <v>1</v>
      </c>
      <c r="O909">
        <v>0</v>
      </c>
      <c r="P909">
        <v>0</v>
      </c>
      <c r="Q909">
        <v>0</v>
      </c>
      <c r="R909">
        <v>0</v>
      </c>
      <c r="S909" t="s">
        <v>2650</v>
      </c>
      <c r="T909" t="s">
        <v>47</v>
      </c>
      <c r="U909" t="s">
        <v>1870</v>
      </c>
      <c r="V909" t="s">
        <v>38</v>
      </c>
      <c r="W909">
        <v>1</v>
      </c>
      <c r="X909" t="s">
        <v>39</v>
      </c>
      <c r="Y909">
        <v>395</v>
      </c>
      <c r="Z909">
        <v>65</v>
      </c>
      <c r="AA909" t="s">
        <v>539</v>
      </c>
      <c r="AB909" t="s">
        <v>187</v>
      </c>
      <c r="AC909">
        <v>124001</v>
      </c>
      <c r="AD909" t="s">
        <v>51</v>
      </c>
      <c r="AE909">
        <v>460</v>
      </c>
      <c r="AF909" t="s">
        <v>1872</v>
      </c>
      <c r="AG909" t="s">
        <v>1544</v>
      </c>
      <c r="AH909">
        <v>17</v>
      </c>
      <c r="AI909">
        <v>67.150000000000006</v>
      </c>
      <c r="AJ909">
        <v>327.85</v>
      </c>
    </row>
    <row r="910" spans="1:36" x14ac:dyDescent="0.3">
      <c r="A910">
        <v>909</v>
      </c>
      <c r="B910" t="s">
        <v>2651</v>
      </c>
      <c r="C910" t="s">
        <v>2635</v>
      </c>
      <c r="D910" s="3">
        <v>0.52569444444444446</v>
      </c>
      <c r="E910" t="s">
        <v>1482</v>
      </c>
      <c r="F910">
        <v>2</v>
      </c>
      <c r="G910">
        <v>2018</v>
      </c>
      <c r="H910">
        <v>6</v>
      </c>
      <c r="I910">
        <v>18</v>
      </c>
      <c r="J910">
        <v>0</v>
      </c>
      <c r="K910">
        <v>0</v>
      </c>
      <c r="L910">
        <v>1</v>
      </c>
      <c r="M910">
        <v>0</v>
      </c>
      <c r="N910">
        <v>0</v>
      </c>
      <c r="O910">
        <v>1</v>
      </c>
      <c r="P910">
        <v>0</v>
      </c>
      <c r="Q910">
        <v>0</v>
      </c>
      <c r="R910">
        <v>0</v>
      </c>
      <c r="S910" t="s">
        <v>2652</v>
      </c>
      <c r="T910" t="s">
        <v>47</v>
      </c>
      <c r="U910" t="s">
        <v>1870</v>
      </c>
      <c r="V910" t="s">
        <v>38</v>
      </c>
      <c r="W910">
        <v>1</v>
      </c>
      <c r="X910" t="s">
        <v>39</v>
      </c>
      <c r="Y910">
        <v>395</v>
      </c>
      <c r="Z910">
        <v>65</v>
      </c>
      <c r="AA910" t="s">
        <v>1642</v>
      </c>
      <c r="AB910" t="s">
        <v>187</v>
      </c>
      <c r="AC910">
        <v>121005</v>
      </c>
      <c r="AD910" t="s">
        <v>51</v>
      </c>
      <c r="AE910">
        <v>460</v>
      </c>
      <c r="AF910" t="s">
        <v>1872</v>
      </c>
      <c r="AG910" t="s">
        <v>1544</v>
      </c>
      <c r="AH910">
        <v>17</v>
      </c>
      <c r="AI910">
        <v>67.150000000000006</v>
      </c>
      <c r="AJ910">
        <v>327.85</v>
      </c>
    </row>
    <row r="911" spans="1:36" x14ac:dyDescent="0.3">
      <c r="A911">
        <v>910</v>
      </c>
      <c r="B911" t="s">
        <v>2653</v>
      </c>
      <c r="C911" t="s">
        <v>2635</v>
      </c>
      <c r="D911" s="3">
        <v>0.5805555555555556</v>
      </c>
      <c r="E911" t="s">
        <v>1482</v>
      </c>
      <c r="F911">
        <v>2</v>
      </c>
      <c r="G911">
        <v>2018</v>
      </c>
      <c r="H911">
        <v>6</v>
      </c>
      <c r="I911">
        <v>18</v>
      </c>
      <c r="J911">
        <v>0</v>
      </c>
      <c r="K911">
        <v>0</v>
      </c>
      <c r="L911">
        <v>1</v>
      </c>
      <c r="M911">
        <v>0</v>
      </c>
      <c r="N911">
        <v>0</v>
      </c>
      <c r="O911">
        <v>1</v>
      </c>
      <c r="P911">
        <v>0</v>
      </c>
      <c r="Q911">
        <v>0</v>
      </c>
      <c r="R911">
        <v>0</v>
      </c>
      <c r="S911" t="s">
        <v>2654</v>
      </c>
      <c r="T911" t="s">
        <v>47</v>
      </c>
      <c r="U911" t="s">
        <v>1870</v>
      </c>
      <c r="V911" t="s">
        <v>38</v>
      </c>
      <c r="W911">
        <v>1</v>
      </c>
      <c r="X911" t="s">
        <v>39</v>
      </c>
      <c r="Y911">
        <v>395</v>
      </c>
      <c r="Z911">
        <v>65</v>
      </c>
      <c r="AA911" t="s">
        <v>737</v>
      </c>
      <c r="AB911" t="s">
        <v>126</v>
      </c>
      <c r="AC911">
        <v>342001</v>
      </c>
      <c r="AD911" t="s">
        <v>51</v>
      </c>
      <c r="AE911">
        <v>460</v>
      </c>
      <c r="AF911" t="s">
        <v>1872</v>
      </c>
      <c r="AG911" t="s">
        <v>1544</v>
      </c>
      <c r="AH911">
        <v>17</v>
      </c>
      <c r="AI911">
        <v>67.150000000000006</v>
      </c>
      <c r="AJ911">
        <v>327.85</v>
      </c>
    </row>
    <row r="912" spans="1:36" x14ac:dyDescent="0.3">
      <c r="A912">
        <v>911</v>
      </c>
      <c r="B912" t="s">
        <v>2655</v>
      </c>
      <c r="C912" t="s">
        <v>2656</v>
      </c>
      <c r="D912" s="3">
        <v>0.18333333333333335</v>
      </c>
      <c r="E912" t="s">
        <v>1482</v>
      </c>
      <c r="F912">
        <v>2</v>
      </c>
      <c r="G912">
        <v>2018</v>
      </c>
      <c r="H912">
        <v>6</v>
      </c>
      <c r="I912">
        <v>19</v>
      </c>
      <c r="J912">
        <v>0</v>
      </c>
      <c r="K912">
        <v>0</v>
      </c>
      <c r="L912">
        <v>2</v>
      </c>
      <c r="M912">
        <v>0</v>
      </c>
      <c r="N912">
        <v>0</v>
      </c>
      <c r="O912">
        <v>0</v>
      </c>
      <c r="P912">
        <v>0</v>
      </c>
      <c r="Q912">
        <v>1</v>
      </c>
      <c r="R912">
        <v>1</v>
      </c>
      <c r="S912" t="s">
        <v>2657</v>
      </c>
      <c r="T912" t="s">
        <v>36</v>
      </c>
      <c r="U912" t="s">
        <v>1870</v>
      </c>
      <c r="V912" t="s">
        <v>38</v>
      </c>
      <c r="W912">
        <v>1</v>
      </c>
      <c r="X912" t="s">
        <v>39</v>
      </c>
      <c r="Y912">
        <v>395</v>
      </c>
      <c r="Z912">
        <v>65</v>
      </c>
      <c r="AA912" t="s">
        <v>235</v>
      </c>
      <c r="AB912" t="s">
        <v>225</v>
      </c>
      <c r="AC912">
        <v>500040</v>
      </c>
      <c r="AD912" t="s">
        <v>51</v>
      </c>
      <c r="AE912">
        <v>460</v>
      </c>
      <c r="AF912" t="s">
        <v>1872</v>
      </c>
      <c r="AG912" t="s">
        <v>1544</v>
      </c>
      <c r="AH912">
        <v>17</v>
      </c>
      <c r="AI912">
        <v>67.150000000000006</v>
      </c>
      <c r="AJ912">
        <v>327.85</v>
      </c>
    </row>
    <row r="913" spans="1:36" x14ac:dyDescent="0.3">
      <c r="A913">
        <v>912</v>
      </c>
      <c r="B913" t="s">
        <v>2658</v>
      </c>
      <c r="C913" t="s">
        <v>2656</v>
      </c>
      <c r="D913" s="3">
        <v>0.2722222222222222</v>
      </c>
      <c r="E913" t="s">
        <v>1482</v>
      </c>
      <c r="F913">
        <v>2</v>
      </c>
      <c r="G913">
        <v>2018</v>
      </c>
      <c r="H913">
        <v>6</v>
      </c>
      <c r="I913">
        <v>19</v>
      </c>
      <c r="J913">
        <v>0</v>
      </c>
      <c r="K913">
        <v>0</v>
      </c>
      <c r="L913">
        <v>2</v>
      </c>
      <c r="M913">
        <v>0</v>
      </c>
      <c r="N913">
        <v>1</v>
      </c>
      <c r="O913">
        <v>0</v>
      </c>
      <c r="P913">
        <v>0</v>
      </c>
      <c r="Q913">
        <v>0</v>
      </c>
      <c r="R913">
        <v>1</v>
      </c>
      <c r="S913" t="s">
        <v>2659</v>
      </c>
      <c r="T913" t="s">
        <v>36</v>
      </c>
      <c r="U913" t="s">
        <v>1870</v>
      </c>
      <c r="V913" t="s">
        <v>38</v>
      </c>
      <c r="W913">
        <v>1</v>
      </c>
      <c r="X913" t="s">
        <v>39</v>
      </c>
      <c r="Y913">
        <v>395</v>
      </c>
      <c r="Z913">
        <v>65</v>
      </c>
      <c r="AA913" t="s">
        <v>2660</v>
      </c>
      <c r="AB913" t="s">
        <v>126</v>
      </c>
      <c r="AC913">
        <v>305901</v>
      </c>
      <c r="AD913" t="s">
        <v>51</v>
      </c>
      <c r="AE913">
        <v>460</v>
      </c>
      <c r="AF913" t="s">
        <v>1872</v>
      </c>
      <c r="AG913" t="s">
        <v>1544</v>
      </c>
      <c r="AH913">
        <v>17</v>
      </c>
      <c r="AI913">
        <v>67.150000000000006</v>
      </c>
      <c r="AJ913">
        <v>327.85</v>
      </c>
    </row>
    <row r="914" spans="1:36" x14ac:dyDescent="0.3">
      <c r="A914">
        <v>913</v>
      </c>
      <c r="B914" t="s">
        <v>2661</v>
      </c>
      <c r="C914" t="s">
        <v>2656</v>
      </c>
      <c r="D914" s="3">
        <v>0.46458333333333335</v>
      </c>
      <c r="E914" t="s">
        <v>1482</v>
      </c>
      <c r="F914">
        <v>2</v>
      </c>
      <c r="G914">
        <v>2018</v>
      </c>
      <c r="H914">
        <v>6</v>
      </c>
      <c r="I914">
        <v>19</v>
      </c>
      <c r="J914">
        <v>0</v>
      </c>
      <c r="K914">
        <v>0</v>
      </c>
      <c r="L914">
        <v>2</v>
      </c>
      <c r="M914">
        <v>0</v>
      </c>
      <c r="N914">
        <v>1</v>
      </c>
      <c r="O914">
        <v>0</v>
      </c>
      <c r="P914">
        <v>0</v>
      </c>
      <c r="Q914">
        <v>0</v>
      </c>
      <c r="R914">
        <v>0</v>
      </c>
      <c r="S914" t="s">
        <v>2662</v>
      </c>
      <c r="T914" t="s">
        <v>47</v>
      </c>
      <c r="U914" t="s">
        <v>1870</v>
      </c>
      <c r="V914" t="s">
        <v>38</v>
      </c>
      <c r="W914">
        <v>1</v>
      </c>
      <c r="X914" t="s">
        <v>39</v>
      </c>
      <c r="Y914">
        <v>395</v>
      </c>
      <c r="Z914">
        <v>65</v>
      </c>
      <c r="AA914" t="s">
        <v>231</v>
      </c>
      <c r="AB914" t="s">
        <v>214</v>
      </c>
      <c r="AC914">
        <v>248001</v>
      </c>
      <c r="AD914" t="s">
        <v>51</v>
      </c>
      <c r="AE914">
        <v>460</v>
      </c>
      <c r="AF914" t="s">
        <v>1872</v>
      </c>
      <c r="AG914" t="s">
        <v>1544</v>
      </c>
      <c r="AH914">
        <v>17</v>
      </c>
      <c r="AI914">
        <v>67.150000000000006</v>
      </c>
      <c r="AJ914">
        <v>327.85</v>
      </c>
    </row>
    <row r="915" spans="1:36" x14ac:dyDescent="0.3">
      <c r="A915">
        <v>914</v>
      </c>
      <c r="B915" t="s">
        <v>2663</v>
      </c>
      <c r="C915" t="s">
        <v>2656</v>
      </c>
      <c r="D915" s="3">
        <v>0.5493055555555556</v>
      </c>
      <c r="E915" t="s">
        <v>1482</v>
      </c>
      <c r="F915">
        <v>2</v>
      </c>
      <c r="G915">
        <v>2018</v>
      </c>
      <c r="H915">
        <v>6</v>
      </c>
      <c r="I915">
        <v>19</v>
      </c>
      <c r="J915">
        <v>0</v>
      </c>
      <c r="K915">
        <v>0</v>
      </c>
      <c r="L915">
        <v>2</v>
      </c>
      <c r="M915">
        <v>0</v>
      </c>
      <c r="N915">
        <v>0</v>
      </c>
      <c r="O915">
        <v>1</v>
      </c>
      <c r="P915">
        <v>0</v>
      </c>
      <c r="Q915">
        <v>0</v>
      </c>
      <c r="R915">
        <v>0</v>
      </c>
      <c r="S915" t="s">
        <v>2664</v>
      </c>
      <c r="T915" t="s">
        <v>47</v>
      </c>
      <c r="U915" t="s">
        <v>1870</v>
      </c>
      <c r="V915" t="s">
        <v>38</v>
      </c>
      <c r="W915">
        <v>1</v>
      </c>
      <c r="X915" t="s">
        <v>39</v>
      </c>
      <c r="Y915">
        <v>395</v>
      </c>
      <c r="Z915">
        <v>65</v>
      </c>
      <c r="AA915" t="s">
        <v>737</v>
      </c>
      <c r="AB915" t="s">
        <v>126</v>
      </c>
      <c r="AC915">
        <v>342008</v>
      </c>
      <c r="AD915" t="s">
        <v>51</v>
      </c>
      <c r="AE915">
        <v>460</v>
      </c>
      <c r="AF915" t="s">
        <v>1872</v>
      </c>
      <c r="AG915" t="s">
        <v>1544</v>
      </c>
      <c r="AH915">
        <v>17</v>
      </c>
      <c r="AI915">
        <v>67.150000000000006</v>
      </c>
      <c r="AJ915">
        <v>327.85</v>
      </c>
    </row>
    <row r="916" spans="1:36" x14ac:dyDescent="0.3">
      <c r="A916">
        <v>915</v>
      </c>
      <c r="B916" t="s">
        <v>2665</v>
      </c>
      <c r="C916" t="s">
        <v>2656</v>
      </c>
      <c r="D916" s="3">
        <v>0.55972222222222223</v>
      </c>
      <c r="E916" t="s">
        <v>1482</v>
      </c>
      <c r="F916">
        <v>2</v>
      </c>
      <c r="G916">
        <v>2018</v>
      </c>
      <c r="H916">
        <v>6</v>
      </c>
      <c r="I916">
        <v>19</v>
      </c>
      <c r="J916">
        <v>0</v>
      </c>
      <c r="K916">
        <v>0</v>
      </c>
      <c r="L916">
        <v>2</v>
      </c>
      <c r="M916">
        <v>0</v>
      </c>
      <c r="N916">
        <v>0</v>
      </c>
      <c r="O916">
        <v>1</v>
      </c>
      <c r="P916">
        <v>0</v>
      </c>
      <c r="Q916">
        <v>0</v>
      </c>
      <c r="R916">
        <v>0</v>
      </c>
      <c r="S916" t="s">
        <v>2666</v>
      </c>
      <c r="T916" t="s">
        <v>47</v>
      </c>
      <c r="U916" t="s">
        <v>1425</v>
      </c>
      <c r="V916" t="s">
        <v>38</v>
      </c>
      <c r="W916">
        <v>1</v>
      </c>
      <c r="X916" t="s">
        <v>39</v>
      </c>
      <c r="Y916">
        <v>730</v>
      </c>
      <c r="Z916">
        <v>65</v>
      </c>
      <c r="AA916" t="s">
        <v>555</v>
      </c>
      <c r="AB916" t="s">
        <v>126</v>
      </c>
      <c r="AC916">
        <v>302019</v>
      </c>
      <c r="AD916" t="s">
        <v>51</v>
      </c>
      <c r="AE916">
        <v>795</v>
      </c>
      <c r="AF916" t="s">
        <v>1426</v>
      </c>
      <c r="AG916" t="s">
        <v>1427</v>
      </c>
      <c r="AH916">
        <v>17</v>
      </c>
      <c r="AI916">
        <v>124.1</v>
      </c>
      <c r="AJ916">
        <v>605.9</v>
      </c>
    </row>
    <row r="917" spans="1:36" x14ac:dyDescent="0.3">
      <c r="A917">
        <v>916</v>
      </c>
      <c r="B917" t="s">
        <v>2667</v>
      </c>
      <c r="C917" t="s">
        <v>2656</v>
      </c>
      <c r="D917" s="3">
        <v>0.57500000000000007</v>
      </c>
      <c r="E917" t="s">
        <v>1482</v>
      </c>
      <c r="F917">
        <v>2</v>
      </c>
      <c r="G917">
        <v>2018</v>
      </c>
      <c r="H917">
        <v>6</v>
      </c>
      <c r="I917">
        <v>19</v>
      </c>
      <c r="J917">
        <v>0</v>
      </c>
      <c r="K917">
        <v>0</v>
      </c>
      <c r="L917">
        <v>2</v>
      </c>
      <c r="M917">
        <v>0</v>
      </c>
      <c r="N917">
        <v>0</v>
      </c>
      <c r="O917">
        <v>1</v>
      </c>
      <c r="P917">
        <v>0</v>
      </c>
      <c r="Q917">
        <v>0</v>
      </c>
      <c r="R917">
        <v>1</v>
      </c>
      <c r="S917" t="s">
        <v>2668</v>
      </c>
      <c r="T917" t="s">
        <v>36</v>
      </c>
      <c r="U917" t="s">
        <v>1870</v>
      </c>
      <c r="V917" t="s">
        <v>38</v>
      </c>
      <c r="W917">
        <v>1</v>
      </c>
      <c r="X917" t="s">
        <v>39</v>
      </c>
      <c r="Y917">
        <v>395</v>
      </c>
      <c r="Z917">
        <v>65</v>
      </c>
      <c r="AA917" t="s">
        <v>133</v>
      </c>
      <c r="AB917" t="s">
        <v>134</v>
      </c>
      <c r="AC917">
        <v>171012</v>
      </c>
      <c r="AD917" t="s">
        <v>51</v>
      </c>
      <c r="AE917">
        <v>460</v>
      </c>
      <c r="AF917" t="s">
        <v>1872</v>
      </c>
      <c r="AG917" t="s">
        <v>1544</v>
      </c>
      <c r="AH917">
        <v>17</v>
      </c>
      <c r="AI917">
        <v>67.150000000000006</v>
      </c>
      <c r="AJ917">
        <v>327.85</v>
      </c>
    </row>
    <row r="918" spans="1:36" x14ac:dyDescent="0.3">
      <c r="A918">
        <v>917</v>
      </c>
      <c r="B918" t="s">
        <v>2669</v>
      </c>
      <c r="C918" t="s">
        <v>2656</v>
      </c>
      <c r="D918" s="3">
        <v>0.59652777777777777</v>
      </c>
      <c r="E918" t="s">
        <v>1482</v>
      </c>
      <c r="F918">
        <v>2</v>
      </c>
      <c r="G918">
        <v>2018</v>
      </c>
      <c r="H918">
        <v>6</v>
      </c>
      <c r="I918">
        <v>19</v>
      </c>
      <c r="J918">
        <v>0</v>
      </c>
      <c r="K918">
        <v>0</v>
      </c>
      <c r="L918">
        <v>2</v>
      </c>
      <c r="M918">
        <v>0</v>
      </c>
      <c r="N918">
        <v>0</v>
      </c>
      <c r="O918">
        <v>1</v>
      </c>
      <c r="P918">
        <v>0</v>
      </c>
      <c r="Q918">
        <v>0</v>
      </c>
      <c r="R918">
        <v>1</v>
      </c>
      <c r="S918" t="s">
        <v>2670</v>
      </c>
      <c r="T918" t="s">
        <v>36</v>
      </c>
      <c r="U918" t="s">
        <v>1945</v>
      </c>
      <c r="V918" t="s">
        <v>38</v>
      </c>
      <c r="W918">
        <v>1</v>
      </c>
      <c r="X918" t="s">
        <v>39</v>
      </c>
      <c r="Y918">
        <v>125</v>
      </c>
      <c r="Z918">
        <v>65</v>
      </c>
      <c r="AA918" t="s">
        <v>880</v>
      </c>
      <c r="AB918" t="s">
        <v>225</v>
      </c>
      <c r="AC918">
        <v>500026</v>
      </c>
      <c r="AD918" t="s">
        <v>42</v>
      </c>
      <c r="AE918">
        <v>190</v>
      </c>
      <c r="AF918" t="s">
        <v>1947</v>
      </c>
      <c r="AG918" t="s">
        <v>1948</v>
      </c>
      <c r="AH918">
        <v>13</v>
      </c>
      <c r="AI918">
        <v>16.25</v>
      </c>
      <c r="AJ918">
        <v>108.75</v>
      </c>
    </row>
    <row r="919" spans="1:36" x14ac:dyDescent="0.3">
      <c r="A919">
        <v>918</v>
      </c>
      <c r="B919" t="s">
        <v>2671</v>
      </c>
      <c r="C919" t="s">
        <v>2656</v>
      </c>
      <c r="D919" s="3">
        <v>0.62222222222222223</v>
      </c>
      <c r="E919" t="s">
        <v>1482</v>
      </c>
      <c r="F919">
        <v>2</v>
      </c>
      <c r="G919">
        <v>2018</v>
      </c>
      <c r="H919">
        <v>6</v>
      </c>
      <c r="I919">
        <v>19</v>
      </c>
      <c r="J919">
        <v>0</v>
      </c>
      <c r="K919">
        <v>0</v>
      </c>
      <c r="L919">
        <v>2</v>
      </c>
      <c r="M919">
        <v>0</v>
      </c>
      <c r="N919">
        <v>0</v>
      </c>
      <c r="O919">
        <v>1</v>
      </c>
      <c r="P919">
        <v>0</v>
      </c>
      <c r="Q919">
        <v>0</v>
      </c>
      <c r="R919">
        <v>1</v>
      </c>
      <c r="S919" t="s">
        <v>2672</v>
      </c>
      <c r="T919" t="s">
        <v>36</v>
      </c>
      <c r="U919" t="s">
        <v>1870</v>
      </c>
      <c r="V919" t="s">
        <v>38</v>
      </c>
      <c r="W919">
        <v>1</v>
      </c>
      <c r="X919" t="s">
        <v>39</v>
      </c>
      <c r="Y919">
        <v>395</v>
      </c>
      <c r="Z919">
        <v>65</v>
      </c>
      <c r="AA919" t="s">
        <v>407</v>
      </c>
      <c r="AB919" t="s">
        <v>335</v>
      </c>
      <c r="AC919">
        <v>700078</v>
      </c>
      <c r="AD919" t="s">
        <v>51</v>
      </c>
      <c r="AE919">
        <v>460</v>
      </c>
      <c r="AF919" t="s">
        <v>1872</v>
      </c>
      <c r="AG919" t="s">
        <v>1544</v>
      </c>
      <c r="AH919">
        <v>17</v>
      </c>
      <c r="AI919">
        <v>67.150000000000006</v>
      </c>
      <c r="AJ919">
        <v>327.85</v>
      </c>
    </row>
    <row r="920" spans="1:36" x14ac:dyDescent="0.3">
      <c r="A920">
        <v>919</v>
      </c>
      <c r="B920" t="s">
        <v>2673</v>
      </c>
      <c r="C920" t="s">
        <v>2656</v>
      </c>
      <c r="D920" s="3">
        <v>0.72222222222222221</v>
      </c>
      <c r="E920" t="s">
        <v>1482</v>
      </c>
      <c r="F920">
        <v>2</v>
      </c>
      <c r="G920">
        <v>2018</v>
      </c>
      <c r="H920">
        <v>6</v>
      </c>
      <c r="I920">
        <v>19</v>
      </c>
      <c r="J920">
        <v>0</v>
      </c>
      <c r="K920">
        <v>0</v>
      </c>
      <c r="L920">
        <v>2</v>
      </c>
      <c r="M920">
        <v>0</v>
      </c>
      <c r="N920">
        <v>0</v>
      </c>
      <c r="O920">
        <v>0</v>
      </c>
      <c r="P920">
        <v>1</v>
      </c>
      <c r="Q920">
        <v>0</v>
      </c>
      <c r="R920">
        <v>1</v>
      </c>
      <c r="S920" t="s">
        <v>2674</v>
      </c>
      <c r="T920" t="s">
        <v>36</v>
      </c>
      <c r="U920" t="s">
        <v>1870</v>
      </c>
      <c r="V920" t="s">
        <v>38</v>
      </c>
      <c r="W920">
        <v>1</v>
      </c>
      <c r="X920" t="s">
        <v>39</v>
      </c>
      <c r="Y920">
        <v>395</v>
      </c>
      <c r="Z920">
        <v>65</v>
      </c>
      <c r="AA920" t="s">
        <v>141</v>
      </c>
      <c r="AB920" t="s">
        <v>142</v>
      </c>
      <c r="AC920">
        <v>560029</v>
      </c>
      <c r="AD920" t="s">
        <v>51</v>
      </c>
      <c r="AE920">
        <v>460</v>
      </c>
      <c r="AF920" t="s">
        <v>1872</v>
      </c>
      <c r="AG920" t="s">
        <v>1544</v>
      </c>
      <c r="AH920">
        <v>17</v>
      </c>
      <c r="AI920">
        <v>67.150000000000006</v>
      </c>
      <c r="AJ920">
        <v>327.85</v>
      </c>
    </row>
    <row r="921" spans="1:36" x14ac:dyDescent="0.3">
      <c r="A921">
        <v>920</v>
      </c>
      <c r="B921" t="s">
        <v>2675</v>
      </c>
      <c r="C921" t="s">
        <v>2656</v>
      </c>
      <c r="D921" s="3">
        <v>0.72499999999999998</v>
      </c>
      <c r="E921" t="s">
        <v>1482</v>
      </c>
      <c r="F921">
        <v>2</v>
      </c>
      <c r="G921">
        <v>2018</v>
      </c>
      <c r="H921">
        <v>6</v>
      </c>
      <c r="I921">
        <v>19</v>
      </c>
      <c r="J921">
        <v>0</v>
      </c>
      <c r="K921">
        <v>0</v>
      </c>
      <c r="L921">
        <v>2</v>
      </c>
      <c r="M921">
        <v>0</v>
      </c>
      <c r="N921">
        <v>0</v>
      </c>
      <c r="O921">
        <v>0</v>
      </c>
      <c r="P921">
        <v>1</v>
      </c>
      <c r="Q921">
        <v>0</v>
      </c>
      <c r="R921">
        <v>1</v>
      </c>
      <c r="S921" t="s">
        <v>2676</v>
      </c>
      <c r="T921" t="s">
        <v>36</v>
      </c>
      <c r="U921" t="s">
        <v>1870</v>
      </c>
      <c r="V921" t="s">
        <v>38</v>
      </c>
      <c r="W921">
        <v>1</v>
      </c>
      <c r="X921" t="s">
        <v>39</v>
      </c>
      <c r="Y921">
        <v>395</v>
      </c>
      <c r="Z921">
        <v>65</v>
      </c>
      <c r="AA921" t="s">
        <v>1781</v>
      </c>
      <c r="AB921" t="s">
        <v>106</v>
      </c>
      <c r="AC921">
        <v>208027</v>
      </c>
      <c r="AD921" t="s">
        <v>51</v>
      </c>
      <c r="AE921">
        <v>460</v>
      </c>
      <c r="AF921" t="s">
        <v>1872</v>
      </c>
      <c r="AG921" t="s">
        <v>1544</v>
      </c>
      <c r="AH921">
        <v>17</v>
      </c>
      <c r="AI921">
        <v>67.150000000000006</v>
      </c>
      <c r="AJ921">
        <v>327.85</v>
      </c>
    </row>
    <row r="922" spans="1:36" x14ac:dyDescent="0.3">
      <c r="A922">
        <v>921</v>
      </c>
      <c r="B922" t="s">
        <v>2677</v>
      </c>
      <c r="C922" t="s">
        <v>2678</v>
      </c>
      <c r="D922" s="3">
        <v>0.61875000000000002</v>
      </c>
      <c r="E922" t="s">
        <v>1482</v>
      </c>
      <c r="F922">
        <v>2</v>
      </c>
      <c r="G922">
        <v>2018</v>
      </c>
      <c r="H922">
        <v>6</v>
      </c>
      <c r="I922">
        <v>20</v>
      </c>
      <c r="J922">
        <v>0</v>
      </c>
      <c r="K922">
        <v>0</v>
      </c>
      <c r="L922">
        <v>3</v>
      </c>
      <c r="M922">
        <v>0</v>
      </c>
      <c r="N922">
        <v>0</v>
      </c>
      <c r="O922">
        <v>1</v>
      </c>
      <c r="P922">
        <v>0</v>
      </c>
      <c r="Q922">
        <v>0</v>
      </c>
      <c r="R922">
        <v>0</v>
      </c>
      <c r="S922" t="s">
        <v>2679</v>
      </c>
      <c r="T922" t="s">
        <v>47</v>
      </c>
      <c r="U922" t="s">
        <v>1870</v>
      </c>
      <c r="V922" t="s">
        <v>38</v>
      </c>
      <c r="W922">
        <v>1</v>
      </c>
      <c r="X922" t="s">
        <v>39</v>
      </c>
      <c r="Y922">
        <v>395</v>
      </c>
      <c r="Z922">
        <v>65</v>
      </c>
      <c r="AA922" t="s">
        <v>174</v>
      </c>
      <c r="AB922" t="s">
        <v>122</v>
      </c>
      <c r="AC922">
        <v>400099</v>
      </c>
      <c r="AD922" t="s">
        <v>51</v>
      </c>
      <c r="AE922">
        <v>460</v>
      </c>
      <c r="AF922" t="s">
        <v>1872</v>
      </c>
      <c r="AG922" t="s">
        <v>1544</v>
      </c>
      <c r="AH922">
        <v>17</v>
      </c>
      <c r="AI922">
        <v>67.150000000000006</v>
      </c>
      <c r="AJ922">
        <v>327.85</v>
      </c>
    </row>
    <row r="923" spans="1:36" x14ac:dyDescent="0.3">
      <c r="A923">
        <v>922</v>
      </c>
      <c r="B923" t="s">
        <v>2680</v>
      </c>
      <c r="C923" t="s">
        <v>2678</v>
      </c>
      <c r="D923" s="3">
        <v>0.7909722222222223</v>
      </c>
      <c r="E923" t="s">
        <v>1482</v>
      </c>
      <c r="F923">
        <v>2</v>
      </c>
      <c r="G923">
        <v>2018</v>
      </c>
      <c r="H923">
        <v>6</v>
      </c>
      <c r="I923">
        <v>20</v>
      </c>
      <c r="J923">
        <v>0</v>
      </c>
      <c r="K923">
        <v>0</v>
      </c>
      <c r="L923">
        <v>3</v>
      </c>
      <c r="M923">
        <v>0</v>
      </c>
      <c r="N923">
        <v>0</v>
      </c>
      <c r="O923">
        <v>0</v>
      </c>
      <c r="P923">
        <v>1</v>
      </c>
      <c r="Q923">
        <v>0</v>
      </c>
      <c r="R923">
        <v>1</v>
      </c>
      <c r="S923" t="s">
        <v>2681</v>
      </c>
      <c r="T923" t="s">
        <v>36</v>
      </c>
      <c r="U923" t="s">
        <v>1945</v>
      </c>
      <c r="V923" t="s">
        <v>38</v>
      </c>
      <c r="W923">
        <v>1</v>
      </c>
      <c r="X923" t="s">
        <v>39</v>
      </c>
      <c r="Y923">
        <v>125</v>
      </c>
      <c r="Z923">
        <v>65</v>
      </c>
      <c r="AA923" t="s">
        <v>555</v>
      </c>
      <c r="AB923" t="s">
        <v>126</v>
      </c>
      <c r="AC923">
        <v>302016</v>
      </c>
      <c r="AD923" t="s">
        <v>42</v>
      </c>
      <c r="AE923">
        <v>190</v>
      </c>
      <c r="AF923" t="s">
        <v>1947</v>
      </c>
      <c r="AG923" t="s">
        <v>1948</v>
      </c>
      <c r="AH923">
        <v>13</v>
      </c>
      <c r="AI923">
        <v>16.25</v>
      </c>
      <c r="AJ923">
        <v>108.75</v>
      </c>
    </row>
    <row r="924" spans="1:36" x14ac:dyDescent="0.3">
      <c r="A924">
        <v>923</v>
      </c>
      <c r="B924" t="s">
        <v>2682</v>
      </c>
      <c r="C924" t="s">
        <v>2678</v>
      </c>
      <c r="D924" s="3">
        <v>0.98472222222222217</v>
      </c>
      <c r="E924" t="s">
        <v>1482</v>
      </c>
      <c r="F924">
        <v>2</v>
      </c>
      <c r="G924">
        <v>2018</v>
      </c>
      <c r="H924">
        <v>6</v>
      </c>
      <c r="I924">
        <v>20</v>
      </c>
      <c r="J924">
        <v>0</v>
      </c>
      <c r="K924">
        <v>0</v>
      </c>
      <c r="L924">
        <v>3</v>
      </c>
      <c r="M924">
        <v>0</v>
      </c>
      <c r="N924">
        <v>0</v>
      </c>
      <c r="O924">
        <v>0</v>
      </c>
      <c r="P924">
        <v>0</v>
      </c>
      <c r="Q924">
        <v>1</v>
      </c>
      <c r="R924">
        <v>1</v>
      </c>
      <c r="S924" t="s">
        <v>2683</v>
      </c>
      <c r="T924" t="s">
        <v>36</v>
      </c>
      <c r="U924" t="s">
        <v>1945</v>
      </c>
      <c r="V924" t="s">
        <v>38</v>
      </c>
      <c r="W924">
        <v>1</v>
      </c>
      <c r="X924" t="s">
        <v>39</v>
      </c>
      <c r="Y924">
        <v>125</v>
      </c>
      <c r="Z924">
        <v>65</v>
      </c>
      <c r="AA924" t="s">
        <v>2684</v>
      </c>
      <c r="AB924" t="s">
        <v>1393</v>
      </c>
      <c r="AC924">
        <v>403507</v>
      </c>
      <c r="AD924" t="s">
        <v>42</v>
      </c>
      <c r="AE924">
        <v>190</v>
      </c>
      <c r="AF924" t="s">
        <v>1947</v>
      </c>
      <c r="AG924" t="s">
        <v>1948</v>
      </c>
      <c r="AH924">
        <v>13</v>
      </c>
      <c r="AI924">
        <v>16.25</v>
      </c>
      <c r="AJ924">
        <v>108.75</v>
      </c>
    </row>
    <row r="925" spans="1:36" x14ac:dyDescent="0.3">
      <c r="A925">
        <v>924</v>
      </c>
      <c r="B925" t="s">
        <v>2685</v>
      </c>
      <c r="C925" t="s">
        <v>2686</v>
      </c>
      <c r="D925" s="3">
        <v>0.73125000000000007</v>
      </c>
      <c r="E925" t="s">
        <v>1482</v>
      </c>
      <c r="F925">
        <v>2</v>
      </c>
      <c r="G925">
        <v>2018</v>
      </c>
      <c r="H925">
        <v>6</v>
      </c>
      <c r="I925">
        <v>21</v>
      </c>
      <c r="J925">
        <v>0</v>
      </c>
      <c r="K925">
        <v>0</v>
      </c>
      <c r="L925">
        <v>4</v>
      </c>
      <c r="M925">
        <v>0</v>
      </c>
      <c r="N925">
        <v>0</v>
      </c>
      <c r="O925">
        <v>0</v>
      </c>
      <c r="P925">
        <v>1</v>
      </c>
      <c r="Q925">
        <v>0</v>
      </c>
      <c r="R925">
        <v>1</v>
      </c>
      <c r="S925" t="s">
        <v>2687</v>
      </c>
      <c r="T925" t="s">
        <v>36</v>
      </c>
      <c r="U925" t="s">
        <v>1870</v>
      </c>
      <c r="V925" t="s">
        <v>38</v>
      </c>
      <c r="W925">
        <v>1</v>
      </c>
      <c r="X925" t="s">
        <v>39</v>
      </c>
      <c r="Y925">
        <v>395</v>
      </c>
      <c r="Z925">
        <v>65</v>
      </c>
      <c r="AA925" t="s">
        <v>737</v>
      </c>
      <c r="AB925" t="s">
        <v>126</v>
      </c>
      <c r="AC925">
        <v>342001</v>
      </c>
      <c r="AD925" t="s">
        <v>51</v>
      </c>
      <c r="AE925">
        <v>460</v>
      </c>
      <c r="AF925" t="s">
        <v>1872</v>
      </c>
      <c r="AG925" t="s">
        <v>1544</v>
      </c>
      <c r="AH925">
        <v>17</v>
      </c>
      <c r="AI925">
        <v>67.150000000000006</v>
      </c>
      <c r="AJ925">
        <v>327.85</v>
      </c>
    </row>
    <row r="926" spans="1:36" x14ac:dyDescent="0.3">
      <c r="A926">
        <v>925</v>
      </c>
      <c r="B926" t="s">
        <v>2688</v>
      </c>
      <c r="C926" t="s">
        <v>2689</v>
      </c>
      <c r="D926" s="3">
        <v>0.21458333333333335</v>
      </c>
      <c r="E926" t="s">
        <v>1482</v>
      </c>
      <c r="F926">
        <v>2</v>
      </c>
      <c r="G926">
        <v>2018</v>
      </c>
      <c r="H926">
        <v>6</v>
      </c>
      <c r="I926">
        <v>22</v>
      </c>
      <c r="J926">
        <v>0</v>
      </c>
      <c r="K926">
        <v>0</v>
      </c>
      <c r="L926">
        <v>5</v>
      </c>
      <c r="M926">
        <v>0</v>
      </c>
      <c r="N926">
        <v>0</v>
      </c>
      <c r="O926">
        <v>0</v>
      </c>
      <c r="P926">
        <v>0</v>
      </c>
      <c r="Q926">
        <v>1</v>
      </c>
      <c r="R926">
        <v>1</v>
      </c>
      <c r="S926" t="s">
        <v>2690</v>
      </c>
      <c r="T926" t="s">
        <v>36</v>
      </c>
      <c r="U926" t="s">
        <v>1870</v>
      </c>
      <c r="V926" t="s">
        <v>38</v>
      </c>
      <c r="W926">
        <v>1</v>
      </c>
      <c r="X926" t="s">
        <v>39</v>
      </c>
      <c r="Y926">
        <v>395</v>
      </c>
      <c r="Z926">
        <v>65</v>
      </c>
      <c r="AA926" t="s">
        <v>2691</v>
      </c>
      <c r="AB926" t="s">
        <v>106</v>
      </c>
      <c r="AC926">
        <v>201204</v>
      </c>
      <c r="AD926" t="s">
        <v>51</v>
      </c>
      <c r="AE926">
        <v>460</v>
      </c>
      <c r="AF926" t="s">
        <v>1872</v>
      </c>
      <c r="AG926" t="s">
        <v>1544</v>
      </c>
      <c r="AH926">
        <v>17</v>
      </c>
      <c r="AI926">
        <v>67.150000000000006</v>
      </c>
      <c r="AJ926">
        <v>327.85</v>
      </c>
    </row>
    <row r="927" spans="1:36" x14ac:dyDescent="0.3">
      <c r="A927">
        <v>926</v>
      </c>
      <c r="B927" t="s">
        <v>2692</v>
      </c>
      <c r="C927" t="s">
        <v>2693</v>
      </c>
      <c r="D927" s="3">
        <v>0.29305555555555557</v>
      </c>
      <c r="E927" t="s">
        <v>1482</v>
      </c>
      <c r="F927">
        <v>2</v>
      </c>
      <c r="G927">
        <v>2018</v>
      </c>
      <c r="H927">
        <v>6</v>
      </c>
      <c r="I927">
        <v>23</v>
      </c>
      <c r="J927">
        <v>0</v>
      </c>
      <c r="K927">
        <v>0</v>
      </c>
      <c r="L927">
        <v>6</v>
      </c>
      <c r="M927">
        <v>1</v>
      </c>
      <c r="N927">
        <v>1</v>
      </c>
      <c r="O927">
        <v>0</v>
      </c>
      <c r="P927">
        <v>0</v>
      </c>
      <c r="Q927">
        <v>0</v>
      </c>
      <c r="R927">
        <v>1</v>
      </c>
      <c r="S927" t="s">
        <v>2694</v>
      </c>
      <c r="T927" t="s">
        <v>36</v>
      </c>
      <c r="U927" t="s">
        <v>1870</v>
      </c>
      <c r="V927" t="s">
        <v>38</v>
      </c>
      <c r="W927">
        <v>1</v>
      </c>
      <c r="X927" t="s">
        <v>39</v>
      </c>
      <c r="Y927">
        <v>395</v>
      </c>
      <c r="Z927">
        <v>65</v>
      </c>
      <c r="AA927" t="s">
        <v>914</v>
      </c>
      <c r="AB927" t="s">
        <v>130</v>
      </c>
      <c r="AC927">
        <v>390007</v>
      </c>
      <c r="AD927" t="s">
        <v>51</v>
      </c>
      <c r="AE927">
        <v>460</v>
      </c>
      <c r="AF927" t="s">
        <v>1872</v>
      </c>
      <c r="AG927" t="s">
        <v>1544</v>
      </c>
      <c r="AH927">
        <v>17</v>
      </c>
      <c r="AI927">
        <v>67.150000000000006</v>
      </c>
      <c r="AJ927">
        <v>327.85</v>
      </c>
    </row>
    <row r="928" spans="1:36" x14ac:dyDescent="0.3">
      <c r="A928">
        <v>927</v>
      </c>
      <c r="B928" t="s">
        <v>2695</v>
      </c>
      <c r="C928" t="s">
        <v>2693</v>
      </c>
      <c r="D928" s="3">
        <v>0.41875000000000001</v>
      </c>
      <c r="E928" t="s">
        <v>1482</v>
      </c>
      <c r="F928">
        <v>2</v>
      </c>
      <c r="G928">
        <v>2018</v>
      </c>
      <c r="H928">
        <v>6</v>
      </c>
      <c r="I928">
        <v>23</v>
      </c>
      <c r="J928">
        <v>0</v>
      </c>
      <c r="K928">
        <v>0</v>
      </c>
      <c r="L928">
        <v>6</v>
      </c>
      <c r="M928">
        <v>1</v>
      </c>
      <c r="N928">
        <v>1</v>
      </c>
      <c r="O928">
        <v>0</v>
      </c>
      <c r="P928">
        <v>0</v>
      </c>
      <c r="Q928">
        <v>0</v>
      </c>
      <c r="R928">
        <v>0</v>
      </c>
      <c r="S928" t="s">
        <v>2696</v>
      </c>
      <c r="T928" t="s">
        <v>47</v>
      </c>
      <c r="U928" t="s">
        <v>1870</v>
      </c>
      <c r="V928" t="s">
        <v>38</v>
      </c>
      <c r="W928">
        <v>1</v>
      </c>
      <c r="X928" t="s">
        <v>39</v>
      </c>
      <c r="Y928">
        <v>395</v>
      </c>
      <c r="Z928">
        <v>65</v>
      </c>
      <c r="AA928" t="s">
        <v>914</v>
      </c>
      <c r="AB928" t="s">
        <v>130</v>
      </c>
      <c r="AC928">
        <v>390010</v>
      </c>
      <c r="AD928" t="s">
        <v>51</v>
      </c>
      <c r="AE928">
        <v>460</v>
      </c>
      <c r="AF928" t="s">
        <v>1872</v>
      </c>
      <c r="AG928" t="s">
        <v>1544</v>
      </c>
      <c r="AH928">
        <v>17</v>
      </c>
      <c r="AI928">
        <v>67.150000000000006</v>
      </c>
      <c r="AJ928">
        <v>327.85</v>
      </c>
    </row>
    <row r="929" spans="1:36" x14ac:dyDescent="0.3">
      <c r="A929">
        <v>928</v>
      </c>
      <c r="B929" t="s">
        <v>2697</v>
      </c>
      <c r="C929" t="s">
        <v>2693</v>
      </c>
      <c r="D929" s="3">
        <v>0.49305555555555558</v>
      </c>
      <c r="E929" t="s">
        <v>1482</v>
      </c>
      <c r="F929">
        <v>2</v>
      </c>
      <c r="G929">
        <v>2018</v>
      </c>
      <c r="H929">
        <v>6</v>
      </c>
      <c r="I929">
        <v>23</v>
      </c>
      <c r="J929">
        <v>0</v>
      </c>
      <c r="K929">
        <v>0</v>
      </c>
      <c r="L929">
        <v>6</v>
      </c>
      <c r="M929">
        <v>1</v>
      </c>
      <c r="N929">
        <v>1</v>
      </c>
      <c r="O929">
        <v>0</v>
      </c>
      <c r="P929">
        <v>0</v>
      </c>
      <c r="Q929">
        <v>0</v>
      </c>
      <c r="R929">
        <v>1</v>
      </c>
      <c r="S929" t="s">
        <v>2698</v>
      </c>
      <c r="T929" t="s">
        <v>36</v>
      </c>
      <c r="U929" t="s">
        <v>1425</v>
      </c>
      <c r="V929" t="s">
        <v>38</v>
      </c>
      <c r="W929">
        <v>1</v>
      </c>
      <c r="X929" t="s">
        <v>39</v>
      </c>
      <c r="Y929">
        <v>730</v>
      </c>
      <c r="Z929">
        <v>65</v>
      </c>
      <c r="AA929" t="s">
        <v>555</v>
      </c>
      <c r="AB929" t="s">
        <v>126</v>
      </c>
      <c r="AC929">
        <v>302012</v>
      </c>
      <c r="AD929" t="s">
        <v>51</v>
      </c>
      <c r="AE929">
        <v>795</v>
      </c>
      <c r="AF929" t="s">
        <v>1426</v>
      </c>
      <c r="AG929" t="s">
        <v>1427</v>
      </c>
      <c r="AH929">
        <v>17</v>
      </c>
      <c r="AI929">
        <v>124.1</v>
      </c>
      <c r="AJ929">
        <v>605.9</v>
      </c>
    </row>
    <row r="930" spans="1:36" x14ac:dyDescent="0.3">
      <c r="A930">
        <v>929</v>
      </c>
      <c r="B930" t="s">
        <v>2699</v>
      </c>
      <c r="C930" t="s">
        <v>2693</v>
      </c>
      <c r="D930" s="3">
        <v>0.5</v>
      </c>
      <c r="E930" t="s">
        <v>1482</v>
      </c>
      <c r="F930">
        <v>2</v>
      </c>
      <c r="G930">
        <v>2018</v>
      </c>
      <c r="H930">
        <v>6</v>
      </c>
      <c r="I930">
        <v>23</v>
      </c>
      <c r="J930">
        <v>0</v>
      </c>
      <c r="K930">
        <v>0</v>
      </c>
      <c r="L930">
        <v>6</v>
      </c>
      <c r="M930">
        <v>1</v>
      </c>
      <c r="N930">
        <v>0</v>
      </c>
      <c r="O930">
        <v>1</v>
      </c>
      <c r="P930">
        <v>0</v>
      </c>
      <c r="Q930">
        <v>0</v>
      </c>
      <c r="R930">
        <v>0</v>
      </c>
      <c r="S930" t="s">
        <v>2700</v>
      </c>
      <c r="T930" t="s">
        <v>47</v>
      </c>
      <c r="U930" t="s">
        <v>1425</v>
      </c>
      <c r="V930" t="s">
        <v>38</v>
      </c>
      <c r="W930">
        <v>1</v>
      </c>
      <c r="X930" t="s">
        <v>39</v>
      </c>
      <c r="Y930">
        <v>730</v>
      </c>
      <c r="Z930">
        <v>65</v>
      </c>
      <c r="AA930" t="s">
        <v>476</v>
      </c>
      <c r="AB930" t="s">
        <v>106</v>
      </c>
      <c r="AC930">
        <v>226010</v>
      </c>
      <c r="AD930" t="s">
        <v>51</v>
      </c>
      <c r="AE930">
        <v>795</v>
      </c>
      <c r="AF930" t="s">
        <v>1426</v>
      </c>
      <c r="AG930" t="s">
        <v>1427</v>
      </c>
      <c r="AH930">
        <v>17</v>
      </c>
      <c r="AI930">
        <v>124.1</v>
      </c>
      <c r="AJ930">
        <v>605.9</v>
      </c>
    </row>
    <row r="931" spans="1:36" x14ac:dyDescent="0.3">
      <c r="A931">
        <v>930</v>
      </c>
      <c r="B931" t="s">
        <v>2701</v>
      </c>
      <c r="C931" t="s">
        <v>2693</v>
      </c>
      <c r="D931" s="3">
        <v>0.55972222222222223</v>
      </c>
      <c r="E931" t="s">
        <v>1482</v>
      </c>
      <c r="F931">
        <v>2</v>
      </c>
      <c r="G931">
        <v>2018</v>
      </c>
      <c r="H931">
        <v>6</v>
      </c>
      <c r="I931">
        <v>23</v>
      </c>
      <c r="J931">
        <v>0</v>
      </c>
      <c r="K931">
        <v>0</v>
      </c>
      <c r="L931">
        <v>6</v>
      </c>
      <c r="M931">
        <v>1</v>
      </c>
      <c r="N931">
        <v>0</v>
      </c>
      <c r="O931">
        <v>1</v>
      </c>
      <c r="P931">
        <v>0</v>
      </c>
      <c r="Q931">
        <v>0</v>
      </c>
      <c r="R931">
        <v>0</v>
      </c>
      <c r="S931" t="s">
        <v>2702</v>
      </c>
      <c r="T931" t="s">
        <v>47</v>
      </c>
      <c r="U931" t="s">
        <v>1425</v>
      </c>
      <c r="V931" t="s">
        <v>38</v>
      </c>
      <c r="W931">
        <v>1</v>
      </c>
      <c r="X931" t="s">
        <v>39</v>
      </c>
      <c r="Y931">
        <v>730</v>
      </c>
      <c r="Z931">
        <v>65</v>
      </c>
      <c r="AA931" t="s">
        <v>509</v>
      </c>
      <c r="AB931" t="s">
        <v>187</v>
      </c>
      <c r="AC931">
        <v>122002</v>
      </c>
      <c r="AD931" t="s">
        <v>51</v>
      </c>
      <c r="AE931">
        <v>795</v>
      </c>
      <c r="AF931" t="s">
        <v>1426</v>
      </c>
      <c r="AG931" t="s">
        <v>1427</v>
      </c>
      <c r="AH931">
        <v>17</v>
      </c>
      <c r="AI931">
        <v>124.1</v>
      </c>
      <c r="AJ931">
        <v>605.9</v>
      </c>
    </row>
    <row r="932" spans="1:36" x14ac:dyDescent="0.3">
      <c r="A932">
        <v>931</v>
      </c>
      <c r="B932" t="s">
        <v>2703</v>
      </c>
      <c r="C932" t="s">
        <v>2693</v>
      </c>
      <c r="D932" s="3">
        <v>0.58402777777777781</v>
      </c>
      <c r="E932" t="s">
        <v>1482</v>
      </c>
      <c r="F932">
        <v>2</v>
      </c>
      <c r="G932">
        <v>2018</v>
      </c>
      <c r="H932">
        <v>6</v>
      </c>
      <c r="I932">
        <v>23</v>
      </c>
      <c r="J932">
        <v>0</v>
      </c>
      <c r="K932">
        <v>0</v>
      </c>
      <c r="L932">
        <v>6</v>
      </c>
      <c r="M932">
        <v>1</v>
      </c>
      <c r="N932">
        <v>0</v>
      </c>
      <c r="O932">
        <v>1</v>
      </c>
      <c r="P932">
        <v>0</v>
      </c>
      <c r="Q932">
        <v>0</v>
      </c>
      <c r="R932">
        <v>1</v>
      </c>
      <c r="S932" t="s">
        <v>2704</v>
      </c>
      <c r="T932" t="s">
        <v>36</v>
      </c>
      <c r="U932" t="s">
        <v>1425</v>
      </c>
      <c r="V932" t="s">
        <v>38</v>
      </c>
      <c r="W932">
        <v>1</v>
      </c>
      <c r="X932" t="s">
        <v>39</v>
      </c>
      <c r="Y932">
        <v>730</v>
      </c>
      <c r="Z932">
        <v>65</v>
      </c>
      <c r="AA932" t="s">
        <v>2705</v>
      </c>
      <c r="AB932" t="s">
        <v>225</v>
      </c>
      <c r="AC932">
        <v>500076</v>
      </c>
      <c r="AD932" t="s">
        <v>51</v>
      </c>
      <c r="AE932">
        <v>795</v>
      </c>
      <c r="AF932" t="s">
        <v>1426</v>
      </c>
      <c r="AG932" t="s">
        <v>1427</v>
      </c>
      <c r="AH932">
        <v>17</v>
      </c>
      <c r="AI932">
        <v>124.1</v>
      </c>
      <c r="AJ932">
        <v>605.9</v>
      </c>
    </row>
    <row r="933" spans="1:36" x14ac:dyDescent="0.3">
      <c r="A933">
        <v>932</v>
      </c>
      <c r="B933" t="s">
        <v>2706</v>
      </c>
      <c r="C933" t="s">
        <v>2693</v>
      </c>
      <c r="D933" s="3">
        <v>0.69097222222222221</v>
      </c>
      <c r="E933" t="s">
        <v>1482</v>
      </c>
      <c r="F933">
        <v>2</v>
      </c>
      <c r="G933">
        <v>2018</v>
      </c>
      <c r="H933">
        <v>6</v>
      </c>
      <c r="I933">
        <v>23</v>
      </c>
      <c r="J933">
        <v>0</v>
      </c>
      <c r="K933">
        <v>0</v>
      </c>
      <c r="L933">
        <v>6</v>
      </c>
      <c r="M933">
        <v>1</v>
      </c>
      <c r="N933">
        <v>0</v>
      </c>
      <c r="O933">
        <v>0</v>
      </c>
      <c r="P933">
        <v>1</v>
      </c>
      <c r="Q933">
        <v>0</v>
      </c>
      <c r="R933">
        <v>1</v>
      </c>
      <c r="S933" t="s">
        <v>2707</v>
      </c>
      <c r="T933" t="s">
        <v>36</v>
      </c>
      <c r="U933" t="s">
        <v>1870</v>
      </c>
      <c r="V933" t="s">
        <v>38</v>
      </c>
      <c r="W933">
        <v>1</v>
      </c>
      <c r="X933" t="s">
        <v>39</v>
      </c>
      <c r="Y933">
        <v>395</v>
      </c>
      <c r="Z933">
        <v>65</v>
      </c>
      <c r="AA933" t="s">
        <v>373</v>
      </c>
      <c r="AB933" t="s">
        <v>106</v>
      </c>
      <c r="AC933">
        <v>201307</v>
      </c>
      <c r="AD933" t="s">
        <v>51</v>
      </c>
      <c r="AE933">
        <v>460</v>
      </c>
      <c r="AF933" t="s">
        <v>1872</v>
      </c>
      <c r="AG933" t="s">
        <v>1544</v>
      </c>
      <c r="AH933">
        <v>17</v>
      </c>
      <c r="AI933">
        <v>67.150000000000006</v>
      </c>
      <c r="AJ933">
        <v>327.85</v>
      </c>
    </row>
    <row r="934" spans="1:36" x14ac:dyDescent="0.3">
      <c r="A934">
        <v>933</v>
      </c>
      <c r="B934" t="s">
        <v>2708</v>
      </c>
      <c r="C934" t="s">
        <v>2709</v>
      </c>
      <c r="D934" s="3">
        <v>0.3354166666666667</v>
      </c>
      <c r="E934" t="s">
        <v>1482</v>
      </c>
      <c r="F934">
        <v>2</v>
      </c>
      <c r="G934">
        <v>2018</v>
      </c>
      <c r="H934">
        <v>6</v>
      </c>
      <c r="I934">
        <v>24</v>
      </c>
      <c r="J934">
        <v>0</v>
      </c>
      <c r="K934">
        <v>0</v>
      </c>
      <c r="L934">
        <v>7</v>
      </c>
      <c r="M934">
        <v>1</v>
      </c>
      <c r="N934">
        <v>1</v>
      </c>
      <c r="O934">
        <v>0</v>
      </c>
      <c r="P934">
        <v>0</v>
      </c>
      <c r="Q934">
        <v>0</v>
      </c>
      <c r="R934">
        <v>0</v>
      </c>
      <c r="S934" t="s">
        <v>2710</v>
      </c>
      <c r="T934" t="s">
        <v>47</v>
      </c>
      <c r="U934" t="s">
        <v>1870</v>
      </c>
      <c r="V934" t="s">
        <v>38</v>
      </c>
      <c r="W934">
        <v>1</v>
      </c>
      <c r="X934" t="s">
        <v>39</v>
      </c>
      <c r="Y934">
        <v>395</v>
      </c>
      <c r="Z934">
        <v>65</v>
      </c>
      <c r="AA934" t="s">
        <v>159</v>
      </c>
      <c r="AB934" t="s">
        <v>160</v>
      </c>
      <c r="AC934">
        <v>110005</v>
      </c>
      <c r="AD934" t="s">
        <v>51</v>
      </c>
      <c r="AE934">
        <v>460</v>
      </c>
      <c r="AF934" t="s">
        <v>1872</v>
      </c>
      <c r="AG934" t="s">
        <v>1544</v>
      </c>
      <c r="AH934">
        <v>17</v>
      </c>
      <c r="AI934">
        <v>67.150000000000006</v>
      </c>
      <c r="AJ934">
        <v>327.85</v>
      </c>
    </row>
    <row r="935" spans="1:36" x14ac:dyDescent="0.3">
      <c r="A935">
        <v>934</v>
      </c>
      <c r="B935" t="s">
        <v>2711</v>
      </c>
      <c r="C935" t="s">
        <v>2709</v>
      </c>
      <c r="D935" s="3">
        <v>0.34861111111111115</v>
      </c>
      <c r="E935" t="s">
        <v>1482</v>
      </c>
      <c r="F935">
        <v>2</v>
      </c>
      <c r="G935">
        <v>2018</v>
      </c>
      <c r="H935">
        <v>6</v>
      </c>
      <c r="I935">
        <v>24</v>
      </c>
      <c r="J935">
        <v>0</v>
      </c>
      <c r="K935">
        <v>0</v>
      </c>
      <c r="L935">
        <v>7</v>
      </c>
      <c r="M935">
        <v>1</v>
      </c>
      <c r="N935">
        <v>1</v>
      </c>
      <c r="O935">
        <v>0</v>
      </c>
      <c r="P935">
        <v>0</v>
      </c>
      <c r="Q935">
        <v>0</v>
      </c>
      <c r="R935">
        <v>0</v>
      </c>
      <c r="S935" t="s">
        <v>2712</v>
      </c>
      <c r="T935" t="s">
        <v>47</v>
      </c>
      <c r="U935" t="s">
        <v>1870</v>
      </c>
      <c r="V935" t="s">
        <v>38</v>
      </c>
      <c r="W935">
        <v>1</v>
      </c>
      <c r="X935" t="s">
        <v>39</v>
      </c>
      <c r="Y935">
        <v>395</v>
      </c>
      <c r="Z935">
        <v>65</v>
      </c>
      <c r="AA935" t="s">
        <v>159</v>
      </c>
      <c r="AB935" t="s">
        <v>160</v>
      </c>
      <c r="AC935">
        <v>110043</v>
      </c>
      <c r="AD935" t="s">
        <v>51</v>
      </c>
      <c r="AE935">
        <v>460</v>
      </c>
      <c r="AF935" t="s">
        <v>1872</v>
      </c>
      <c r="AG935" t="s">
        <v>1544</v>
      </c>
      <c r="AH935">
        <v>17</v>
      </c>
      <c r="AI935">
        <v>67.150000000000006</v>
      </c>
      <c r="AJ935">
        <v>327.85</v>
      </c>
    </row>
    <row r="936" spans="1:36" x14ac:dyDescent="0.3">
      <c r="A936">
        <v>935</v>
      </c>
      <c r="B936" t="s">
        <v>2713</v>
      </c>
      <c r="C936" t="s">
        <v>2709</v>
      </c>
      <c r="D936" s="3">
        <v>0.4694444444444445</v>
      </c>
      <c r="E936" t="s">
        <v>1482</v>
      </c>
      <c r="F936">
        <v>2</v>
      </c>
      <c r="G936">
        <v>2018</v>
      </c>
      <c r="H936">
        <v>6</v>
      </c>
      <c r="I936">
        <v>24</v>
      </c>
      <c r="J936">
        <v>0</v>
      </c>
      <c r="K936">
        <v>0</v>
      </c>
      <c r="L936">
        <v>7</v>
      </c>
      <c r="M936">
        <v>1</v>
      </c>
      <c r="N936">
        <v>1</v>
      </c>
      <c r="O936">
        <v>0</v>
      </c>
      <c r="P936">
        <v>0</v>
      </c>
      <c r="Q936">
        <v>0</v>
      </c>
      <c r="R936">
        <v>0</v>
      </c>
      <c r="S936" t="s">
        <v>2714</v>
      </c>
      <c r="T936" t="s">
        <v>47</v>
      </c>
      <c r="U936" t="s">
        <v>2568</v>
      </c>
      <c r="V936" t="s">
        <v>38</v>
      </c>
      <c r="W936">
        <v>1</v>
      </c>
      <c r="X936" t="s">
        <v>39</v>
      </c>
      <c r="Y936">
        <v>426</v>
      </c>
      <c r="Z936">
        <v>65</v>
      </c>
      <c r="AA936" t="s">
        <v>439</v>
      </c>
      <c r="AB936" t="s">
        <v>106</v>
      </c>
      <c r="AC936">
        <v>250002</v>
      </c>
      <c r="AD936" t="s">
        <v>51</v>
      </c>
      <c r="AE936">
        <v>491</v>
      </c>
      <c r="AF936" t="s">
        <v>2570</v>
      </c>
      <c r="AG936" t="s">
        <v>2570</v>
      </c>
      <c r="AH936">
        <v>17</v>
      </c>
      <c r="AI936">
        <v>72.42</v>
      </c>
      <c r="AJ936">
        <v>353.58</v>
      </c>
    </row>
    <row r="937" spans="1:36" x14ac:dyDescent="0.3">
      <c r="A937">
        <v>936</v>
      </c>
      <c r="B937" t="s">
        <v>2715</v>
      </c>
      <c r="C937" t="s">
        <v>2709</v>
      </c>
      <c r="D937" s="3">
        <v>0.60486111111111118</v>
      </c>
      <c r="E937" t="s">
        <v>1482</v>
      </c>
      <c r="F937">
        <v>2</v>
      </c>
      <c r="G937">
        <v>2018</v>
      </c>
      <c r="H937">
        <v>6</v>
      </c>
      <c r="I937">
        <v>24</v>
      </c>
      <c r="J937">
        <v>0</v>
      </c>
      <c r="K937">
        <v>0</v>
      </c>
      <c r="L937">
        <v>7</v>
      </c>
      <c r="M937">
        <v>1</v>
      </c>
      <c r="N937">
        <v>0</v>
      </c>
      <c r="O937">
        <v>1</v>
      </c>
      <c r="P937">
        <v>0</v>
      </c>
      <c r="Q937">
        <v>0</v>
      </c>
      <c r="R937">
        <v>1</v>
      </c>
      <c r="S937" t="s">
        <v>2716</v>
      </c>
      <c r="T937" t="s">
        <v>36</v>
      </c>
      <c r="U937" t="s">
        <v>1870</v>
      </c>
      <c r="V937" t="s">
        <v>38</v>
      </c>
      <c r="W937">
        <v>1</v>
      </c>
      <c r="X937" t="s">
        <v>39</v>
      </c>
      <c r="Y937">
        <v>395</v>
      </c>
      <c r="Z937">
        <v>65</v>
      </c>
      <c r="AA937" t="s">
        <v>77</v>
      </c>
      <c r="AB937" t="s">
        <v>214</v>
      </c>
      <c r="AC937">
        <v>248001</v>
      </c>
      <c r="AD937" t="s">
        <v>51</v>
      </c>
      <c r="AE937">
        <v>460</v>
      </c>
      <c r="AF937" t="s">
        <v>1872</v>
      </c>
      <c r="AG937" t="s">
        <v>1544</v>
      </c>
      <c r="AH937">
        <v>17</v>
      </c>
      <c r="AI937">
        <v>67.150000000000006</v>
      </c>
      <c r="AJ937">
        <v>327.85</v>
      </c>
    </row>
    <row r="938" spans="1:36" x14ac:dyDescent="0.3">
      <c r="A938">
        <v>937</v>
      </c>
      <c r="B938" t="s">
        <v>2717</v>
      </c>
      <c r="C938" t="s">
        <v>2709</v>
      </c>
      <c r="D938" s="3">
        <v>0.60833333333333328</v>
      </c>
      <c r="E938" t="s">
        <v>1482</v>
      </c>
      <c r="F938">
        <v>2</v>
      </c>
      <c r="G938">
        <v>2018</v>
      </c>
      <c r="H938">
        <v>6</v>
      </c>
      <c r="I938">
        <v>24</v>
      </c>
      <c r="J938">
        <v>0</v>
      </c>
      <c r="K938">
        <v>0</v>
      </c>
      <c r="L938">
        <v>7</v>
      </c>
      <c r="M938">
        <v>1</v>
      </c>
      <c r="N938">
        <v>0</v>
      </c>
      <c r="O938">
        <v>1</v>
      </c>
      <c r="P938">
        <v>0</v>
      </c>
      <c r="Q938">
        <v>0</v>
      </c>
      <c r="R938">
        <v>1</v>
      </c>
      <c r="S938" t="s">
        <v>195</v>
      </c>
      <c r="T938" t="s">
        <v>36</v>
      </c>
      <c r="U938" t="s">
        <v>1870</v>
      </c>
      <c r="V938" t="s">
        <v>38</v>
      </c>
      <c r="W938">
        <v>1</v>
      </c>
      <c r="X938" t="s">
        <v>39</v>
      </c>
      <c r="Y938">
        <v>395</v>
      </c>
      <c r="Z938">
        <v>65</v>
      </c>
      <c r="AA938" t="s">
        <v>197</v>
      </c>
      <c r="AB938" t="s">
        <v>126</v>
      </c>
      <c r="AC938">
        <v>335512</v>
      </c>
      <c r="AD938" t="s">
        <v>51</v>
      </c>
      <c r="AE938">
        <v>460</v>
      </c>
      <c r="AF938" t="s">
        <v>1872</v>
      </c>
      <c r="AG938" t="s">
        <v>1544</v>
      </c>
      <c r="AH938">
        <v>17</v>
      </c>
      <c r="AI938">
        <v>67.150000000000006</v>
      </c>
      <c r="AJ938">
        <v>327.85</v>
      </c>
    </row>
    <row r="939" spans="1:36" x14ac:dyDescent="0.3">
      <c r="A939">
        <v>938</v>
      </c>
      <c r="B939" t="s">
        <v>2718</v>
      </c>
      <c r="C939" t="s">
        <v>2709</v>
      </c>
      <c r="D939" s="3">
        <v>0.66249999999999998</v>
      </c>
      <c r="E939" t="s">
        <v>1482</v>
      </c>
      <c r="F939">
        <v>2</v>
      </c>
      <c r="G939">
        <v>2018</v>
      </c>
      <c r="H939">
        <v>6</v>
      </c>
      <c r="I939">
        <v>24</v>
      </c>
      <c r="J939">
        <v>0</v>
      </c>
      <c r="K939">
        <v>0</v>
      </c>
      <c r="L939">
        <v>7</v>
      </c>
      <c r="M939">
        <v>1</v>
      </c>
      <c r="N939">
        <v>0</v>
      </c>
      <c r="O939">
        <v>1</v>
      </c>
      <c r="P939">
        <v>0</v>
      </c>
      <c r="Q939">
        <v>0</v>
      </c>
      <c r="R939">
        <v>0</v>
      </c>
      <c r="S939" t="s">
        <v>2719</v>
      </c>
      <c r="T939" t="s">
        <v>47</v>
      </c>
      <c r="U939" t="s">
        <v>1870</v>
      </c>
      <c r="V939" t="s">
        <v>38</v>
      </c>
      <c r="W939">
        <v>1</v>
      </c>
      <c r="X939" t="s">
        <v>39</v>
      </c>
      <c r="Y939">
        <v>395</v>
      </c>
      <c r="Z939">
        <v>65</v>
      </c>
      <c r="AA939" t="s">
        <v>270</v>
      </c>
      <c r="AB939" t="s">
        <v>126</v>
      </c>
      <c r="AC939">
        <v>324005</v>
      </c>
      <c r="AD939" t="s">
        <v>51</v>
      </c>
      <c r="AE939">
        <v>460</v>
      </c>
      <c r="AF939" t="s">
        <v>1872</v>
      </c>
      <c r="AG939" t="s">
        <v>1544</v>
      </c>
      <c r="AH939">
        <v>17</v>
      </c>
      <c r="AI939">
        <v>67.150000000000006</v>
      </c>
      <c r="AJ939">
        <v>327.85</v>
      </c>
    </row>
    <row r="940" spans="1:36" x14ac:dyDescent="0.3">
      <c r="A940">
        <v>939</v>
      </c>
      <c r="B940" t="s">
        <v>2720</v>
      </c>
      <c r="C940" t="s">
        <v>2709</v>
      </c>
      <c r="D940" s="3">
        <v>0.8041666666666667</v>
      </c>
      <c r="E940" t="s">
        <v>1482</v>
      </c>
      <c r="F940">
        <v>2</v>
      </c>
      <c r="G940">
        <v>2018</v>
      </c>
      <c r="H940">
        <v>6</v>
      </c>
      <c r="I940">
        <v>24</v>
      </c>
      <c r="J940">
        <v>0</v>
      </c>
      <c r="K940">
        <v>0</v>
      </c>
      <c r="L940">
        <v>7</v>
      </c>
      <c r="M940">
        <v>1</v>
      </c>
      <c r="N940">
        <v>0</v>
      </c>
      <c r="O940">
        <v>0</v>
      </c>
      <c r="P940">
        <v>1</v>
      </c>
      <c r="Q940">
        <v>0</v>
      </c>
      <c r="R940">
        <v>1</v>
      </c>
      <c r="S940" t="s">
        <v>2721</v>
      </c>
      <c r="T940" t="s">
        <v>36</v>
      </c>
      <c r="U940" t="s">
        <v>1870</v>
      </c>
      <c r="V940" t="s">
        <v>38</v>
      </c>
      <c r="W940">
        <v>1</v>
      </c>
      <c r="X940" t="s">
        <v>39</v>
      </c>
      <c r="Y940">
        <v>395</v>
      </c>
      <c r="Z940">
        <v>65</v>
      </c>
      <c r="AA940" t="s">
        <v>70</v>
      </c>
      <c r="AB940" t="s">
        <v>71</v>
      </c>
      <c r="AC940">
        <v>800020</v>
      </c>
      <c r="AD940" t="s">
        <v>51</v>
      </c>
      <c r="AE940">
        <v>460</v>
      </c>
      <c r="AF940" t="s">
        <v>1872</v>
      </c>
      <c r="AG940" t="s">
        <v>1544</v>
      </c>
      <c r="AH940">
        <v>17</v>
      </c>
      <c r="AI940">
        <v>67.150000000000006</v>
      </c>
      <c r="AJ940">
        <v>327.85</v>
      </c>
    </row>
    <row r="941" spans="1:36" x14ac:dyDescent="0.3">
      <c r="A941">
        <v>940</v>
      </c>
      <c r="B941" t="s">
        <v>2722</v>
      </c>
      <c r="C941" t="s">
        <v>2723</v>
      </c>
      <c r="D941" s="3">
        <v>0.23124999999999998</v>
      </c>
      <c r="E941" t="s">
        <v>1482</v>
      </c>
      <c r="F941">
        <v>2</v>
      </c>
      <c r="G941">
        <v>2018</v>
      </c>
      <c r="H941">
        <v>6</v>
      </c>
      <c r="I941">
        <v>25</v>
      </c>
      <c r="J941">
        <v>0</v>
      </c>
      <c r="K941">
        <v>1</v>
      </c>
      <c r="L941">
        <v>1</v>
      </c>
      <c r="M941">
        <v>0</v>
      </c>
      <c r="N941">
        <v>0</v>
      </c>
      <c r="O941">
        <v>0</v>
      </c>
      <c r="P941">
        <v>0</v>
      </c>
      <c r="Q941">
        <v>1</v>
      </c>
      <c r="R941">
        <v>0</v>
      </c>
      <c r="S941" t="s">
        <v>2724</v>
      </c>
      <c r="T941" t="s">
        <v>47</v>
      </c>
      <c r="U941" t="s">
        <v>2166</v>
      </c>
      <c r="V941" t="s">
        <v>38</v>
      </c>
      <c r="W941">
        <v>1</v>
      </c>
      <c r="X941" t="s">
        <v>39</v>
      </c>
      <c r="Y941">
        <v>485</v>
      </c>
      <c r="Z941">
        <v>65</v>
      </c>
      <c r="AA941" t="s">
        <v>264</v>
      </c>
      <c r="AB941" t="s">
        <v>50</v>
      </c>
      <c r="AC941">
        <v>641062</v>
      </c>
      <c r="AD941" t="s">
        <v>51</v>
      </c>
      <c r="AE941">
        <v>550</v>
      </c>
      <c r="AF941" t="s">
        <v>2167</v>
      </c>
      <c r="AG941" t="s">
        <v>2168</v>
      </c>
      <c r="AH941">
        <v>17</v>
      </c>
      <c r="AI941">
        <v>82.45</v>
      </c>
      <c r="AJ941">
        <v>402.55</v>
      </c>
    </row>
    <row r="942" spans="1:36" x14ac:dyDescent="0.3">
      <c r="A942">
        <v>941</v>
      </c>
      <c r="B942" t="s">
        <v>2725</v>
      </c>
      <c r="C942" t="s">
        <v>2723</v>
      </c>
      <c r="D942" s="3">
        <v>0.68263888888888891</v>
      </c>
      <c r="E942" t="s">
        <v>1482</v>
      </c>
      <c r="F942">
        <v>2</v>
      </c>
      <c r="G942">
        <v>2018</v>
      </c>
      <c r="H942">
        <v>6</v>
      </c>
      <c r="I942">
        <v>25</v>
      </c>
      <c r="J942">
        <v>0</v>
      </c>
      <c r="K942">
        <v>1</v>
      </c>
      <c r="L942">
        <v>1</v>
      </c>
      <c r="M942">
        <v>0</v>
      </c>
      <c r="N942">
        <v>0</v>
      </c>
      <c r="O942">
        <v>0</v>
      </c>
      <c r="P942">
        <v>1</v>
      </c>
      <c r="Q942">
        <v>0</v>
      </c>
      <c r="R942">
        <v>1</v>
      </c>
      <c r="S942" t="s">
        <v>2726</v>
      </c>
      <c r="T942" t="s">
        <v>36</v>
      </c>
      <c r="U942" t="s">
        <v>1870</v>
      </c>
      <c r="V942" t="s">
        <v>38</v>
      </c>
      <c r="W942">
        <v>1</v>
      </c>
      <c r="X942" t="s">
        <v>39</v>
      </c>
      <c r="Y942">
        <v>395</v>
      </c>
      <c r="Z942">
        <v>65</v>
      </c>
      <c r="AA942" t="s">
        <v>476</v>
      </c>
      <c r="AB942" t="s">
        <v>106</v>
      </c>
      <c r="AC942">
        <v>226012</v>
      </c>
      <c r="AD942" t="s">
        <v>51</v>
      </c>
      <c r="AE942">
        <v>460</v>
      </c>
      <c r="AF942" t="s">
        <v>1872</v>
      </c>
      <c r="AG942" t="s">
        <v>1544</v>
      </c>
      <c r="AH942">
        <v>17</v>
      </c>
      <c r="AI942">
        <v>67.150000000000006</v>
      </c>
      <c r="AJ942">
        <v>327.85</v>
      </c>
    </row>
    <row r="943" spans="1:36" x14ac:dyDescent="0.3">
      <c r="A943">
        <v>942</v>
      </c>
      <c r="B943" t="s">
        <v>2727</v>
      </c>
      <c r="C943" t="s">
        <v>2728</v>
      </c>
      <c r="D943" s="3">
        <v>0.50694444444444442</v>
      </c>
      <c r="E943" t="s">
        <v>1482</v>
      </c>
      <c r="F943">
        <v>2</v>
      </c>
      <c r="G943">
        <v>2018</v>
      </c>
      <c r="H943">
        <v>6</v>
      </c>
      <c r="I943">
        <v>26</v>
      </c>
      <c r="J943">
        <v>0</v>
      </c>
      <c r="K943">
        <v>1</v>
      </c>
      <c r="L943">
        <v>2</v>
      </c>
      <c r="M943">
        <v>0</v>
      </c>
      <c r="N943">
        <v>0</v>
      </c>
      <c r="O943">
        <v>1</v>
      </c>
      <c r="P943">
        <v>0</v>
      </c>
      <c r="Q943">
        <v>0</v>
      </c>
      <c r="R943">
        <v>1</v>
      </c>
      <c r="S943" t="s">
        <v>2729</v>
      </c>
      <c r="T943" t="s">
        <v>36</v>
      </c>
      <c r="U943" t="s">
        <v>1870</v>
      </c>
      <c r="V943" t="s">
        <v>38</v>
      </c>
      <c r="W943">
        <v>1</v>
      </c>
      <c r="X943" t="s">
        <v>39</v>
      </c>
      <c r="Y943">
        <v>395</v>
      </c>
      <c r="Z943">
        <v>65</v>
      </c>
      <c r="AA943" t="s">
        <v>319</v>
      </c>
      <c r="AB943" t="s">
        <v>122</v>
      </c>
      <c r="AC943">
        <v>411014</v>
      </c>
      <c r="AD943" t="s">
        <v>51</v>
      </c>
      <c r="AE943">
        <v>460</v>
      </c>
      <c r="AF943" t="s">
        <v>1872</v>
      </c>
      <c r="AG943" t="s">
        <v>1544</v>
      </c>
      <c r="AH943">
        <v>17</v>
      </c>
      <c r="AI943">
        <v>67.150000000000006</v>
      </c>
      <c r="AJ943">
        <v>327.85</v>
      </c>
    </row>
    <row r="944" spans="1:36" x14ac:dyDescent="0.3">
      <c r="A944">
        <v>943</v>
      </c>
      <c r="B944" t="s">
        <v>2730</v>
      </c>
      <c r="C944" t="s">
        <v>2728</v>
      </c>
      <c r="D944" s="3">
        <v>0.64374999999999993</v>
      </c>
      <c r="E944" t="s">
        <v>1482</v>
      </c>
      <c r="F944">
        <v>2</v>
      </c>
      <c r="G944">
        <v>2018</v>
      </c>
      <c r="H944">
        <v>6</v>
      </c>
      <c r="I944">
        <v>26</v>
      </c>
      <c r="J944">
        <v>0</v>
      </c>
      <c r="K944">
        <v>1</v>
      </c>
      <c r="L944">
        <v>2</v>
      </c>
      <c r="M944">
        <v>0</v>
      </c>
      <c r="N944">
        <v>0</v>
      </c>
      <c r="O944">
        <v>1</v>
      </c>
      <c r="P944">
        <v>0</v>
      </c>
      <c r="Q944">
        <v>0</v>
      </c>
      <c r="R944">
        <v>0</v>
      </c>
      <c r="S944" t="s">
        <v>2567</v>
      </c>
      <c r="T944" t="s">
        <v>47</v>
      </c>
      <c r="U944" t="s">
        <v>2568</v>
      </c>
      <c r="V944" t="s">
        <v>38</v>
      </c>
      <c r="W944">
        <v>1</v>
      </c>
      <c r="X944" t="s">
        <v>39</v>
      </c>
      <c r="Y944">
        <v>426</v>
      </c>
      <c r="Z944">
        <v>65</v>
      </c>
      <c r="AA944" t="s">
        <v>2569</v>
      </c>
      <c r="AB944" t="s">
        <v>187</v>
      </c>
      <c r="AC944">
        <v>136027</v>
      </c>
      <c r="AD944" t="s">
        <v>51</v>
      </c>
      <c r="AE944">
        <v>491</v>
      </c>
      <c r="AF944" t="s">
        <v>2570</v>
      </c>
      <c r="AG944" t="s">
        <v>2570</v>
      </c>
      <c r="AH944">
        <v>17</v>
      </c>
      <c r="AI944">
        <v>72.42</v>
      </c>
      <c r="AJ944">
        <v>353.58</v>
      </c>
    </row>
    <row r="945" spans="1:36" x14ac:dyDescent="0.3">
      <c r="A945">
        <v>944</v>
      </c>
      <c r="B945" t="s">
        <v>2731</v>
      </c>
      <c r="C945" t="s">
        <v>2728</v>
      </c>
      <c r="D945" s="3">
        <v>0.71597222222222223</v>
      </c>
      <c r="E945" t="s">
        <v>1482</v>
      </c>
      <c r="F945">
        <v>2</v>
      </c>
      <c r="G945">
        <v>2018</v>
      </c>
      <c r="H945">
        <v>6</v>
      </c>
      <c r="I945">
        <v>26</v>
      </c>
      <c r="J945">
        <v>0</v>
      </c>
      <c r="K945">
        <v>1</v>
      </c>
      <c r="L945">
        <v>2</v>
      </c>
      <c r="M945">
        <v>0</v>
      </c>
      <c r="N945">
        <v>0</v>
      </c>
      <c r="O945">
        <v>0</v>
      </c>
      <c r="P945">
        <v>1</v>
      </c>
      <c r="Q945">
        <v>0</v>
      </c>
      <c r="R945">
        <v>0</v>
      </c>
      <c r="S945" t="s">
        <v>2732</v>
      </c>
      <c r="T945" t="s">
        <v>47</v>
      </c>
      <c r="U945" t="s">
        <v>1870</v>
      </c>
      <c r="V945" t="s">
        <v>38</v>
      </c>
      <c r="W945">
        <v>1</v>
      </c>
      <c r="X945" t="s">
        <v>39</v>
      </c>
      <c r="Y945">
        <v>395</v>
      </c>
      <c r="Z945">
        <v>65</v>
      </c>
      <c r="AA945" t="s">
        <v>2627</v>
      </c>
      <c r="AB945" t="s">
        <v>106</v>
      </c>
      <c r="AC945">
        <v>282006</v>
      </c>
      <c r="AD945" t="s">
        <v>51</v>
      </c>
      <c r="AE945">
        <v>460</v>
      </c>
      <c r="AF945" t="s">
        <v>1872</v>
      </c>
      <c r="AG945" t="s">
        <v>1544</v>
      </c>
      <c r="AH945">
        <v>17</v>
      </c>
      <c r="AI945">
        <v>67.150000000000006</v>
      </c>
      <c r="AJ945">
        <v>327.85</v>
      </c>
    </row>
    <row r="946" spans="1:36" x14ac:dyDescent="0.3">
      <c r="A946">
        <v>945</v>
      </c>
      <c r="B946" t="s">
        <v>2733</v>
      </c>
      <c r="C946" t="s">
        <v>2728</v>
      </c>
      <c r="D946" s="3">
        <v>0.72638888888888886</v>
      </c>
      <c r="E946" t="s">
        <v>1482</v>
      </c>
      <c r="F946">
        <v>2</v>
      </c>
      <c r="G946">
        <v>2018</v>
      </c>
      <c r="H946">
        <v>6</v>
      </c>
      <c r="I946">
        <v>26</v>
      </c>
      <c r="J946">
        <v>0</v>
      </c>
      <c r="K946">
        <v>1</v>
      </c>
      <c r="L946">
        <v>2</v>
      </c>
      <c r="M946">
        <v>0</v>
      </c>
      <c r="N946">
        <v>0</v>
      </c>
      <c r="O946">
        <v>0</v>
      </c>
      <c r="P946">
        <v>1</v>
      </c>
      <c r="Q946">
        <v>0</v>
      </c>
      <c r="R946">
        <v>0</v>
      </c>
      <c r="S946" t="s">
        <v>2734</v>
      </c>
      <c r="T946" t="s">
        <v>47</v>
      </c>
      <c r="U946" t="s">
        <v>1870</v>
      </c>
      <c r="V946" t="s">
        <v>38</v>
      </c>
      <c r="W946">
        <v>1</v>
      </c>
      <c r="X946" t="s">
        <v>39</v>
      </c>
      <c r="Y946">
        <v>395</v>
      </c>
      <c r="Z946">
        <v>65</v>
      </c>
      <c r="AA946" t="s">
        <v>425</v>
      </c>
      <c r="AB946" t="s">
        <v>308</v>
      </c>
      <c r="AC946">
        <v>462032</v>
      </c>
      <c r="AD946" t="s">
        <v>51</v>
      </c>
      <c r="AE946">
        <v>460</v>
      </c>
      <c r="AF946" t="s">
        <v>1872</v>
      </c>
      <c r="AG946" t="s">
        <v>1544</v>
      </c>
      <c r="AH946">
        <v>17</v>
      </c>
      <c r="AI946">
        <v>67.150000000000006</v>
      </c>
      <c r="AJ946">
        <v>327.85</v>
      </c>
    </row>
    <row r="947" spans="1:36" x14ac:dyDescent="0.3">
      <c r="A947">
        <v>946</v>
      </c>
      <c r="B947" t="s">
        <v>2735</v>
      </c>
      <c r="C947" t="s">
        <v>2728</v>
      </c>
      <c r="D947" s="3">
        <v>0.7631944444444444</v>
      </c>
      <c r="E947" t="s">
        <v>1482</v>
      </c>
      <c r="F947">
        <v>2</v>
      </c>
      <c r="G947">
        <v>2018</v>
      </c>
      <c r="H947">
        <v>6</v>
      </c>
      <c r="I947">
        <v>26</v>
      </c>
      <c r="J947">
        <v>0</v>
      </c>
      <c r="K947">
        <v>1</v>
      </c>
      <c r="L947">
        <v>2</v>
      </c>
      <c r="M947">
        <v>0</v>
      </c>
      <c r="N947">
        <v>0</v>
      </c>
      <c r="O947">
        <v>0</v>
      </c>
      <c r="P947">
        <v>1</v>
      </c>
      <c r="Q947">
        <v>0</v>
      </c>
      <c r="R947">
        <v>1</v>
      </c>
      <c r="S947" t="s">
        <v>2736</v>
      </c>
      <c r="T947" t="s">
        <v>36</v>
      </c>
      <c r="U947" t="s">
        <v>1870</v>
      </c>
      <c r="V947" t="s">
        <v>38</v>
      </c>
      <c r="W947">
        <v>1</v>
      </c>
      <c r="X947" t="s">
        <v>39</v>
      </c>
      <c r="Y947">
        <v>395</v>
      </c>
      <c r="Z947">
        <v>65</v>
      </c>
      <c r="AA947" t="s">
        <v>159</v>
      </c>
      <c r="AB947" t="s">
        <v>160</v>
      </c>
      <c r="AC947">
        <v>110092</v>
      </c>
      <c r="AD947" t="s">
        <v>51</v>
      </c>
      <c r="AE947">
        <v>460</v>
      </c>
      <c r="AF947" t="s">
        <v>1872</v>
      </c>
      <c r="AG947" t="s">
        <v>1544</v>
      </c>
      <c r="AH947">
        <v>17</v>
      </c>
      <c r="AI947">
        <v>67.150000000000006</v>
      </c>
      <c r="AJ947">
        <v>327.85</v>
      </c>
    </row>
    <row r="948" spans="1:36" x14ac:dyDescent="0.3">
      <c r="A948">
        <v>947</v>
      </c>
      <c r="B948" t="s">
        <v>2737</v>
      </c>
      <c r="C948" t="s">
        <v>2738</v>
      </c>
      <c r="D948" s="3">
        <v>0.19583333333333333</v>
      </c>
      <c r="E948" t="s">
        <v>1482</v>
      </c>
      <c r="F948">
        <v>2</v>
      </c>
      <c r="G948">
        <v>2018</v>
      </c>
      <c r="H948">
        <v>6</v>
      </c>
      <c r="I948">
        <v>27</v>
      </c>
      <c r="J948">
        <v>0</v>
      </c>
      <c r="K948">
        <v>1</v>
      </c>
      <c r="L948">
        <v>3</v>
      </c>
      <c r="M948">
        <v>0</v>
      </c>
      <c r="N948">
        <v>0</v>
      </c>
      <c r="O948">
        <v>0</v>
      </c>
      <c r="P948">
        <v>0</v>
      </c>
      <c r="Q948">
        <v>1</v>
      </c>
      <c r="R948">
        <v>0</v>
      </c>
      <c r="S948" t="s">
        <v>2739</v>
      </c>
      <c r="T948" t="s">
        <v>47</v>
      </c>
      <c r="U948" t="s">
        <v>1870</v>
      </c>
      <c r="V948" t="s">
        <v>38</v>
      </c>
      <c r="W948">
        <v>1</v>
      </c>
      <c r="X948" t="s">
        <v>39</v>
      </c>
      <c r="Y948">
        <v>395</v>
      </c>
      <c r="Z948">
        <v>65</v>
      </c>
      <c r="AA948" t="s">
        <v>2044</v>
      </c>
      <c r="AB948" t="s">
        <v>160</v>
      </c>
      <c r="AC948">
        <v>110085</v>
      </c>
      <c r="AD948" t="s">
        <v>51</v>
      </c>
      <c r="AE948">
        <v>460</v>
      </c>
      <c r="AF948" t="s">
        <v>1872</v>
      </c>
      <c r="AG948" t="s">
        <v>1544</v>
      </c>
      <c r="AH948">
        <v>17</v>
      </c>
      <c r="AI948">
        <v>67.150000000000006</v>
      </c>
      <c r="AJ948">
        <v>327.85</v>
      </c>
    </row>
    <row r="949" spans="1:36" x14ac:dyDescent="0.3">
      <c r="A949">
        <v>948</v>
      </c>
      <c r="B949" t="s">
        <v>2740</v>
      </c>
      <c r="C949" t="s">
        <v>2741</v>
      </c>
      <c r="D949" s="3">
        <v>0.65</v>
      </c>
      <c r="E949" t="s">
        <v>1482</v>
      </c>
      <c r="F949">
        <v>2</v>
      </c>
      <c r="G949">
        <v>2018</v>
      </c>
      <c r="H949">
        <v>6</v>
      </c>
      <c r="I949">
        <v>28</v>
      </c>
      <c r="J949">
        <v>0</v>
      </c>
      <c r="K949">
        <v>1</v>
      </c>
      <c r="L949">
        <v>4</v>
      </c>
      <c r="M949">
        <v>0</v>
      </c>
      <c r="N949">
        <v>0</v>
      </c>
      <c r="O949">
        <v>1</v>
      </c>
      <c r="P949">
        <v>0</v>
      </c>
      <c r="Q949">
        <v>0</v>
      </c>
      <c r="R949">
        <v>0</v>
      </c>
      <c r="S949" t="s">
        <v>2742</v>
      </c>
      <c r="T949" t="s">
        <v>47</v>
      </c>
      <c r="U949" t="s">
        <v>2166</v>
      </c>
      <c r="V949" t="s">
        <v>38</v>
      </c>
      <c r="W949">
        <v>1</v>
      </c>
      <c r="X949" t="s">
        <v>39</v>
      </c>
      <c r="Y949">
        <v>485</v>
      </c>
      <c r="Z949">
        <v>65</v>
      </c>
      <c r="AA949" t="s">
        <v>1411</v>
      </c>
      <c r="AB949" t="s">
        <v>335</v>
      </c>
      <c r="AC949">
        <v>711106</v>
      </c>
      <c r="AD949" t="s">
        <v>51</v>
      </c>
      <c r="AE949">
        <v>550</v>
      </c>
      <c r="AF949" t="s">
        <v>2167</v>
      </c>
      <c r="AG949" t="s">
        <v>2168</v>
      </c>
      <c r="AH949">
        <v>17</v>
      </c>
      <c r="AI949">
        <v>82.45</v>
      </c>
      <c r="AJ949">
        <v>402.55</v>
      </c>
    </row>
    <row r="950" spans="1:36" x14ac:dyDescent="0.3">
      <c r="A950">
        <v>949</v>
      </c>
      <c r="B950" t="s">
        <v>2743</v>
      </c>
      <c r="C950" t="s">
        <v>2741</v>
      </c>
      <c r="D950" s="3">
        <v>0.65555555555555556</v>
      </c>
      <c r="E950" t="s">
        <v>1482</v>
      </c>
      <c r="F950">
        <v>2</v>
      </c>
      <c r="G950">
        <v>2018</v>
      </c>
      <c r="H950">
        <v>6</v>
      </c>
      <c r="I950">
        <v>28</v>
      </c>
      <c r="J950">
        <v>0</v>
      </c>
      <c r="K950">
        <v>1</v>
      </c>
      <c r="L950">
        <v>4</v>
      </c>
      <c r="M950">
        <v>0</v>
      </c>
      <c r="N950">
        <v>0</v>
      </c>
      <c r="O950">
        <v>1</v>
      </c>
      <c r="P950">
        <v>0</v>
      </c>
      <c r="Q950">
        <v>0</v>
      </c>
      <c r="R950">
        <v>0</v>
      </c>
      <c r="S950" t="s">
        <v>2744</v>
      </c>
      <c r="T950" t="s">
        <v>47</v>
      </c>
      <c r="U950" t="s">
        <v>2166</v>
      </c>
      <c r="V950" t="s">
        <v>38</v>
      </c>
      <c r="W950">
        <v>1</v>
      </c>
      <c r="X950" t="s">
        <v>39</v>
      </c>
      <c r="Y950">
        <v>485</v>
      </c>
      <c r="Z950">
        <v>65</v>
      </c>
      <c r="AA950" t="s">
        <v>574</v>
      </c>
      <c r="AB950" t="s">
        <v>277</v>
      </c>
      <c r="AC950">
        <v>522601</v>
      </c>
      <c r="AD950" t="s">
        <v>51</v>
      </c>
      <c r="AE950">
        <v>550</v>
      </c>
      <c r="AF950" t="s">
        <v>2167</v>
      </c>
      <c r="AG950" t="s">
        <v>2168</v>
      </c>
      <c r="AH950">
        <v>17</v>
      </c>
      <c r="AI950">
        <v>82.45</v>
      </c>
      <c r="AJ950">
        <v>402.55</v>
      </c>
    </row>
    <row r="951" spans="1:36" x14ac:dyDescent="0.3">
      <c r="A951">
        <v>950</v>
      </c>
      <c r="B951" t="s">
        <v>2745</v>
      </c>
      <c r="C951" t="s">
        <v>2746</v>
      </c>
      <c r="D951" s="3">
        <v>0.31041666666666667</v>
      </c>
      <c r="E951" t="s">
        <v>1482</v>
      </c>
      <c r="F951">
        <v>2</v>
      </c>
      <c r="G951">
        <v>2018</v>
      </c>
      <c r="H951">
        <v>6</v>
      </c>
      <c r="I951">
        <v>29</v>
      </c>
      <c r="J951">
        <v>0</v>
      </c>
      <c r="K951">
        <v>1</v>
      </c>
      <c r="L951">
        <v>5</v>
      </c>
      <c r="M951">
        <v>0</v>
      </c>
      <c r="N951">
        <v>1</v>
      </c>
      <c r="O951">
        <v>0</v>
      </c>
      <c r="P951">
        <v>0</v>
      </c>
      <c r="Q951">
        <v>0</v>
      </c>
      <c r="R951">
        <v>0</v>
      </c>
      <c r="S951" t="s">
        <v>2747</v>
      </c>
      <c r="T951" t="s">
        <v>47</v>
      </c>
      <c r="U951" t="s">
        <v>1480</v>
      </c>
      <c r="V951" t="s">
        <v>38</v>
      </c>
      <c r="W951">
        <v>1</v>
      </c>
      <c r="X951" t="s">
        <v>39</v>
      </c>
      <c r="Y951">
        <v>200</v>
      </c>
      <c r="Z951">
        <v>65</v>
      </c>
      <c r="AA951" t="s">
        <v>2748</v>
      </c>
      <c r="AB951" t="s">
        <v>106</v>
      </c>
      <c r="AC951">
        <v>206264</v>
      </c>
      <c r="AD951" t="s">
        <v>51</v>
      </c>
      <c r="AE951">
        <v>265</v>
      </c>
      <c r="AF951" t="s">
        <v>93</v>
      </c>
      <c r="AG951" t="s">
        <v>94</v>
      </c>
      <c r="AH951">
        <v>17</v>
      </c>
      <c r="AI951">
        <v>34</v>
      </c>
      <c r="AJ951">
        <v>166</v>
      </c>
    </row>
    <row r="952" spans="1:36" x14ac:dyDescent="0.3">
      <c r="A952">
        <v>951</v>
      </c>
      <c r="B952" t="s">
        <v>2749</v>
      </c>
      <c r="C952" t="s">
        <v>2750</v>
      </c>
      <c r="D952" s="3">
        <v>0.46597222222222223</v>
      </c>
      <c r="E952" t="s">
        <v>1482</v>
      </c>
      <c r="F952">
        <v>2</v>
      </c>
      <c r="G952">
        <v>2018</v>
      </c>
      <c r="H952">
        <v>6</v>
      </c>
      <c r="I952">
        <v>30</v>
      </c>
      <c r="J952">
        <v>1</v>
      </c>
      <c r="K952">
        <v>1</v>
      </c>
      <c r="L952">
        <v>6</v>
      </c>
      <c r="M952">
        <v>1</v>
      </c>
      <c r="N952">
        <v>1</v>
      </c>
      <c r="O952">
        <v>0</v>
      </c>
      <c r="P952">
        <v>0</v>
      </c>
      <c r="Q952">
        <v>0</v>
      </c>
      <c r="R952">
        <v>0</v>
      </c>
      <c r="S952" t="s">
        <v>2751</v>
      </c>
      <c r="T952" t="s">
        <v>47</v>
      </c>
      <c r="U952" t="s">
        <v>2166</v>
      </c>
      <c r="V952" t="s">
        <v>38</v>
      </c>
      <c r="W952">
        <v>1</v>
      </c>
      <c r="X952" t="s">
        <v>39</v>
      </c>
      <c r="Y952">
        <v>485</v>
      </c>
      <c r="Z952">
        <v>65</v>
      </c>
      <c r="AA952" t="s">
        <v>2357</v>
      </c>
      <c r="AB952" t="s">
        <v>335</v>
      </c>
      <c r="AC952">
        <v>733202</v>
      </c>
      <c r="AD952" t="s">
        <v>51</v>
      </c>
      <c r="AE952">
        <v>550</v>
      </c>
      <c r="AF952" t="s">
        <v>2167</v>
      </c>
      <c r="AG952" t="s">
        <v>2168</v>
      </c>
      <c r="AH952">
        <v>17</v>
      </c>
      <c r="AI952">
        <v>82.45</v>
      </c>
      <c r="AJ952">
        <v>402.55</v>
      </c>
    </row>
    <row r="953" spans="1:36" x14ac:dyDescent="0.3">
      <c r="A953">
        <v>952</v>
      </c>
      <c r="B953" t="s">
        <v>2752</v>
      </c>
      <c r="C953" t="s">
        <v>2750</v>
      </c>
      <c r="D953" s="3">
        <v>0.58194444444444449</v>
      </c>
      <c r="E953" t="s">
        <v>1482</v>
      </c>
      <c r="F953">
        <v>2</v>
      </c>
      <c r="G953">
        <v>2018</v>
      </c>
      <c r="H953">
        <v>6</v>
      </c>
      <c r="I953">
        <v>30</v>
      </c>
      <c r="J953">
        <v>1</v>
      </c>
      <c r="K953">
        <v>1</v>
      </c>
      <c r="L953">
        <v>6</v>
      </c>
      <c r="M953">
        <v>1</v>
      </c>
      <c r="N953">
        <v>0</v>
      </c>
      <c r="O953">
        <v>1</v>
      </c>
      <c r="P953">
        <v>0</v>
      </c>
      <c r="Q953">
        <v>0</v>
      </c>
      <c r="R953">
        <v>0</v>
      </c>
      <c r="S953" t="s">
        <v>2356</v>
      </c>
      <c r="T953" t="s">
        <v>47</v>
      </c>
      <c r="U953" t="s">
        <v>2166</v>
      </c>
      <c r="V953" t="s">
        <v>38</v>
      </c>
      <c r="W953">
        <v>2</v>
      </c>
      <c r="X953" t="s">
        <v>39</v>
      </c>
      <c r="Y953">
        <v>970</v>
      </c>
      <c r="Z953">
        <v>130</v>
      </c>
      <c r="AA953" t="s">
        <v>2357</v>
      </c>
      <c r="AB953" t="s">
        <v>335</v>
      </c>
      <c r="AC953">
        <v>733202</v>
      </c>
      <c r="AD953" t="s">
        <v>51</v>
      </c>
      <c r="AE953">
        <v>1100</v>
      </c>
      <c r="AF953" t="s">
        <v>2167</v>
      </c>
      <c r="AG953" t="s">
        <v>2168</v>
      </c>
      <c r="AH953">
        <v>17</v>
      </c>
      <c r="AI953">
        <v>164.9</v>
      </c>
      <c r="AJ953">
        <v>805.1</v>
      </c>
    </row>
    <row r="954" spans="1:36" x14ac:dyDescent="0.3">
      <c r="A954">
        <v>953</v>
      </c>
      <c r="B954" t="s">
        <v>2753</v>
      </c>
      <c r="C954" t="s">
        <v>2750</v>
      </c>
      <c r="D954" s="3">
        <v>0.64513888888888882</v>
      </c>
      <c r="E954" t="s">
        <v>1482</v>
      </c>
      <c r="F954">
        <v>2</v>
      </c>
      <c r="G954">
        <v>2018</v>
      </c>
      <c r="H954">
        <v>6</v>
      </c>
      <c r="I954">
        <v>30</v>
      </c>
      <c r="J954">
        <v>1</v>
      </c>
      <c r="K954">
        <v>1</v>
      </c>
      <c r="L954">
        <v>6</v>
      </c>
      <c r="M954">
        <v>1</v>
      </c>
      <c r="N954">
        <v>0</v>
      </c>
      <c r="O954">
        <v>1</v>
      </c>
      <c r="P954">
        <v>0</v>
      </c>
      <c r="Q954">
        <v>0</v>
      </c>
      <c r="R954">
        <v>1</v>
      </c>
      <c r="S954" t="s">
        <v>2754</v>
      </c>
      <c r="T954" t="s">
        <v>36</v>
      </c>
      <c r="U954" t="s">
        <v>2166</v>
      </c>
      <c r="V954" t="s">
        <v>38</v>
      </c>
      <c r="W954">
        <v>1</v>
      </c>
      <c r="X954" t="s">
        <v>39</v>
      </c>
      <c r="Y954">
        <v>485</v>
      </c>
      <c r="Z954">
        <v>65</v>
      </c>
      <c r="AA954" t="s">
        <v>2755</v>
      </c>
      <c r="AB954" t="s">
        <v>142</v>
      </c>
      <c r="AC954">
        <v>590010</v>
      </c>
      <c r="AD954" t="s">
        <v>51</v>
      </c>
      <c r="AE954">
        <v>550</v>
      </c>
      <c r="AF954" t="s">
        <v>2167</v>
      </c>
      <c r="AG954" t="s">
        <v>2168</v>
      </c>
      <c r="AH954">
        <v>17</v>
      </c>
      <c r="AI954">
        <v>82.45</v>
      </c>
      <c r="AJ954">
        <v>402.55</v>
      </c>
    </row>
    <row r="955" spans="1:36" x14ac:dyDescent="0.3">
      <c r="A955">
        <v>954</v>
      </c>
      <c r="B955" t="s">
        <v>2756</v>
      </c>
      <c r="C955" s="2">
        <v>43107</v>
      </c>
      <c r="D955" s="3">
        <v>0.28194444444444444</v>
      </c>
      <c r="E955" t="s">
        <v>2757</v>
      </c>
      <c r="F955">
        <v>3</v>
      </c>
      <c r="G955">
        <v>2018</v>
      </c>
      <c r="H955">
        <v>7</v>
      </c>
      <c r="I955">
        <v>1</v>
      </c>
      <c r="J955">
        <v>1</v>
      </c>
      <c r="K955">
        <v>1</v>
      </c>
      <c r="L955">
        <v>7</v>
      </c>
      <c r="M955">
        <v>1</v>
      </c>
      <c r="N955">
        <v>1</v>
      </c>
      <c r="O955">
        <v>0</v>
      </c>
      <c r="P955">
        <v>0</v>
      </c>
      <c r="Q955">
        <v>0</v>
      </c>
      <c r="R955">
        <v>0</v>
      </c>
      <c r="S955" t="s">
        <v>2758</v>
      </c>
      <c r="T955" t="s">
        <v>47</v>
      </c>
      <c r="U955" t="s">
        <v>2166</v>
      </c>
      <c r="V955" t="s">
        <v>38</v>
      </c>
      <c r="W955">
        <v>1</v>
      </c>
      <c r="X955" t="s">
        <v>39</v>
      </c>
      <c r="Y955">
        <v>485</v>
      </c>
      <c r="Z955">
        <v>65</v>
      </c>
      <c r="AA955" t="s">
        <v>2357</v>
      </c>
      <c r="AB955" t="s">
        <v>335</v>
      </c>
      <c r="AC955">
        <v>733202</v>
      </c>
      <c r="AD955" t="s">
        <v>51</v>
      </c>
      <c r="AE955">
        <v>550</v>
      </c>
      <c r="AF955" t="s">
        <v>2167</v>
      </c>
      <c r="AG955" t="s">
        <v>2168</v>
      </c>
      <c r="AH955">
        <v>17</v>
      </c>
      <c r="AI955">
        <v>82.45</v>
      </c>
      <c r="AJ955">
        <v>402.55</v>
      </c>
    </row>
    <row r="956" spans="1:36" x14ac:dyDescent="0.3">
      <c r="A956">
        <v>955</v>
      </c>
      <c r="B956" t="s">
        <v>2759</v>
      </c>
      <c r="C956" s="2">
        <v>43107</v>
      </c>
      <c r="D956" s="3">
        <v>0.39166666666666666</v>
      </c>
      <c r="E956" t="s">
        <v>2757</v>
      </c>
      <c r="F956">
        <v>3</v>
      </c>
      <c r="G956">
        <v>2018</v>
      </c>
      <c r="H956">
        <v>7</v>
      </c>
      <c r="I956">
        <v>1</v>
      </c>
      <c r="J956">
        <v>1</v>
      </c>
      <c r="K956">
        <v>1</v>
      </c>
      <c r="L956">
        <v>7</v>
      </c>
      <c r="M956">
        <v>1</v>
      </c>
      <c r="N956">
        <v>1</v>
      </c>
      <c r="O956">
        <v>0</v>
      </c>
      <c r="P956">
        <v>0</v>
      </c>
      <c r="Q956">
        <v>0</v>
      </c>
      <c r="R956">
        <v>0</v>
      </c>
      <c r="S956" t="s">
        <v>2760</v>
      </c>
      <c r="T956" t="s">
        <v>47</v>
      </c>
      <c r="U956" t="s">
        <v>1945</v>
      </c>
      <c r="V956" t="s">
        <v>38</v>
      </c>
      <c r="W956">
        <v>1</v>
      </c>
      <c r="X956" t="s">
        <v>39</v>
      </c>
      <c r="Y956">
        <v>125</v>
      </c>
      <c r="Z956">
        <v>65</v>
      </c>
      <c r="AA956" t="s">
        <v>235</v>
      </c>
      <c r="AB956" t="s">
        <v>225</v>
      </c>
      <c r="AC956">
        <v>500081</v>
      </c>
      <c r="AD956" t="s">
        <v>42</v>
      </c>
      <c r="AE956">
        <v>190</v>
      </c>
      <c r="AF956" t="s">
        <v>1947</v>
      </c>
      <c r="AG956" t="s">
        <v>1948</v>
      </c>
      <c r="AH956">
        <v>13</v>
      </c>
      <c r="AI956">
        <v>16.25</v>
      </c>
      <c r="AJ956">
        <v>108.75</v>
      </c>
    </row>
    <row r="957" spans="1:36" x14ac:dyDescent="0.3">
      <c r="A957">
        <v>956</v>
      </c>
      <c r="B957" t="s">
        <v>2761</v>
      </c>
      <c r="C957" s="2">
        <v>43107</v>
      </c>
      <c r="D957" s="3">
        <v>0.4381944444444445</v>
      </c>
      <c r="E957" t="s">
        <v>2757</v>
      </c>
      <c r="F957">
        <v>3</v>
      </c>
      <c r="G957">
        <v>2018</v>
      </c>
      <c r="H957">
        <v>7</v>
      </c>
      <c r="I957">
        <v>1</v>
      </c>
      <c r="J957">
        <v>1</v>
      </c>
      <c r="K957">
        <v>1</v>
      </c>
      <c r="L957">
        <v>7</v>
      </c>
      <c r="M957">
        <v>1</v>
      </c>
      <c r="N957">
        <v>1</v>
      </c>
      <c r="O957">
        <v>0</v>
      </c>
      <c r="P957">
        <v>0</v>
      </c>
      <c r="Q957">
        <v>0</v>
      </c>
      <c r="R957">
        <v>0</v>
      </c>
      <c r="S957" t="s">
        <v>1586</v>
      </c>
      <c r="T957" t="s">
        <v>47</v>
      </c>
      <c r="U957" t="s">
        <v>2454</v>
      </c>
      <c r="V957" t="s">
        <v>38</v>
      </c>
      <c r="W957">
        <v>1</v>
      </c>
      <c r="X957" t="s">
        <v>39</v>
      </c>
      <c r="Y957">
        <v>320</v>
      </c>
      <c r="Z957">
        <v>65</v>
      </c>
      <c r="AA957" t="s">
        <v>1588</v>
      </c>
      <c r="AB957" t="s">
        <v>122</v>
      </c>
      <c r="AC957">
        <v>431603</v>
      </c>
      <c r="AD957" t="s">
        <v>51</v>
      </c>
      <c r="AE957">
        <v>385</v>
      </c>
      <c r="AF957" t="s">
        <v>2456</v>
      </c>
      <c r="AG957" t="s">
        <v>1877</v>
      </c>
      <c r="AH957">
        <v>17</v>
      </c>
      <c r="AI957">
        <v>54.4</v>
      </c>
      <c r="AJ957">
        <v>265.60000000000002</v>
      </c>
    </row>
    <row r="958" spans="1:36" x14ac:dyDescent="0.3">
      <c r="A958">
        <v>957</v>
      </c>
      <c r="B958" t="s">
        <v>2762</v>
      </c>
      <c r="C958" s="2">
        <v>43107</v>
      </c>
      <c r="D958" s="3">
        <v>0.50972222222222219</v>
      </c>
      <c r="E958" t="s">
        <v>2757</v>
      </c>
      <c r="F958">
        <v>3</v>
      </c>
      <c r="G958">
        <v>2018</v>
      </c>
      <c r="H958">
        <v>7</v>
      </c>
      <c r="I958">
        <v>1</v>
      </c>
      <c r="J958">
        <v>1</v>
      </c>
      <c r="K958">
        <v>1</v>
      </c>
      <c r="L958">
        <v>7</v>
      </c>
      <c r="M958">
        <v>1</v>
      </c>
      <c r="N958">
        <v>0</v>
      </c>
      <c r="O958">
        <v>1</v>
      </c>
      <c r="P958">
        <v>0</v>
      </c>
      <c r="Q958">
        <v>0</v>
      </c>
      <c r="R958">
        <v>1</v>
      </c>
      <c r="S958" t="s">
        <v>2763</v>
      </c>
      <c r="T958" t="s">
        <v>36</v>
      </c>
      <c r="U958" t="s">
        <v>2454</v>
      </c>
      <c r="V958" t="s">
        <v>38</v>
      </c>
      <c r="W958">
        <v>1</v>
      </c>
      <c r="X958" t="s">
        <v>39</v>
      </c>
      <c r="Y958">
        <v>320</v>
      </c>
      <c r="Z958">
        <v>65</v>
      </c>
      <c r="AA958" t="s">
        <v>2764</v>
      </c>
      <c r="AB958" t="s">
        <v>122</v>
      </c>
      <c r="AC958">
        <v>441104</v>
      </c>
      <c r="AD958" t="s">
        <v>51</v>
      </c>
      <c r="AE958">
        <v>385</v>
      </c>
      <c r="AF958" t="s">
        <v>2456</v>
      </c>
      <c r="AG958" t="s">
        <v>1877</v>
      </c>
      <c r="AH958">
        <v>17</v>
      </c>
      <c r="AI958">
        <v>54.4</v>
      </c>
      <c r="AJ958">
        <v>265.60000000000002</v>
      </c>
    </row>
    <row r="959" spans="1:36" x14ac:dyDescent="0.3">
      <c r="A959">
        <v>958</v>
      </c>
      <c r="B959" t="s">
        <v>2765</v>
      </c>
      <c r="C959" s="2">
        <v>43107</v>
      </c>
      <c r="D959" s="3">
        <v>0.59097222222222223</v>
      </c>
      <c r="E959" t="s">
        <v>2757</v>
      </c>
      <c r="F959">
        <v>3</v>
      </c>
      <c r="G959">
        <v>2018</v>
      </c>
      <c r="H959">
        <v>7</v>
      </c>
      <c r="I959">
        <v>1</v>
      </c>
      <c r="J959">
        <v>1</v>
      </c>
      <c r="K959">
        <v>1</v>
      </c>
      <c r="L959">
        <v>7</v>
      </c>
      <c r="M959">
        <v>1</v>
      </c>
      <c r="N959">
        <v>0</v>
      </c>
      <c r="O959">
        <v>1</v>
      </c>
      <c r="P959">
        <v>0</v>
      </c>
      <c r="Q959">
        <v>0</v>
      </c>
      <c r="R959">
        <v>0</v>
      </c>
      <c r="S959" t="s">
        <v>2766</v>
      </c>
      <c r="T959" t="s">
        <v>47</v>
      </c>
      <c r="U959" t="s">
        <v>2454</v>
      </c>
      <c r="V959" t="s">
        <v>38</v>
      </c>
      <c r="W959">
        <v>1</v>
      </c>
      <c r="X959" t="s">
        <v>39</v>
      </c>
      <c r="Y959">
        <v>320</v>
      </c>
      <c r="Z959">
        <v>65</v>
      </c>
      <c r="AA959" t="s">
        <v>159</v>
      </c>
      <c r="AB959" t="s">
        <v>160</v>
      </c>
      <c r="AC959">
        <v>110031</v>
      </c>
      <c r="AD959" t="s">
        <v>51</v>
      </c>
      <c r="AE959">
        <v>385</v>
      </c>
      <c r="AF959" t="s">
        <v>2456</v>
      </c>
      <c r="AG959" t="s">
        <v>1877</v>
      </c>
      <c r="AH959">
        <v>17</v>
      </c>
      <c r="AI959">
        <v>54.4</v>
      </c>
      <c r="AJ959">
        <v>265.60000000000002</v>
      </c>
    </row>
    <row r="960" spans="1:36" x14ac:dyDescent="0.3">
      <c r="A960">
        <v>959</v>
      </c>
      <c r="B960" t="s">
        <v>2767</v>
      </c>
      <c r="C960" s="2">
        <v>43107</v>
      </c>
      <c r="D960" s="3">
        <v>0.62013888888888891</v>
      </c>
      <c r="E960" t="s">
        <v>2757</v>
      </c>
      <c r="F960">
        <v>3</v>
      </c>
      <c r="G960">
        <v>2018</v>
      </c>
      <c r="H960">
        <v>7</v>
      </c>
      <c r="I960">
        <v>1</v>
      </c>
      <c r="J960">
        <v>1</v>
      </c>
      <c r="K960">
        <v>1</v>
      </c>
      <c r="L960">
        <v>7</v>
      </c>
      <c r="M960">
        <v>1</v>
      </c>
      <c r="N960">
        <v>0</v>
      </c>
      <c r="O960">
        <v>1</v>
      </c>
      <c r="P960">
        <v>0</v>
      </c>
      <c r="Q960">
        <v>0</v>
      </c>
      <c r="R960">
        <v>1</v>
      </c>
      <c r="S960" t="s">
        <v>2768</v>
      </c>
      <c r="T960" t="s">
        <v>36</v>
      </c>
      <c r="U960" t="s">
        <v>2568</v>
      </c>
      <c r="V960" t="s">
        <v>38</v>
      </c>
      <c r="W960">
        <v>1</v>
      </c>
      <c r="X960" t="s">
        <v>39</v>
      </c>
      <c r="Y960">
        <v>426</v>
      </c>
      <c r="Z960">
        <v>65</v>
      </c>
      <c r="AA960" t="s">
        <v>152</v>
      </c>
      <c r="AB960" t="s">
        <v>122</v>
      </c>
      <c r="AC960">
        <v>422101</v>
      </c>
      <c r="AD960" t="s">
        <v>51</v>
      </c>
      <c r="AE960">
        <v>491</v>
      </c>
      <c r="AF960" t="s">
        <v>2570</v>
      </c>
      <c r="AG960" t="s">
        <v>2570</v>
      </c>
      <c r="AH960">
        <v>17</v>
      </c>
      <c r="AI960">
        <v>72.42</v>
      </c>
      <c r="AJ960">
        <v>353.58</v>
      </c>
    </row>
    <row r="961" spans="1:36" x14ac:dyDescent="0.3">
      <c r="A961">
        <v>960</v>
      </c>
      <c r="B961" t="s">
        <v>2769</v>
      </c>
      <c r="C961" s="2">
        <v>43138</v>
      </c>
      <c r="D961" s="3">
        <v>9.7916666666666666E-2</v>
      </c>
      <c r="E961" t="s">
        <v>2757</v>
      </c>
      <c r="F961">
        <v>3</v>
      </c>
      <c r="G961">
        <v>2018</v>
      </c>
      <c r="H961">
        <v>7</v>
      </c>
      <c r="I961">
        <v>2</v>
      </c>
      <c r="J961">
        <v>0</v>
      </c>
      <c r="K961">
        <v>1</v>
      </c>
      <c r="L961">
        <v>1</v>
      </c>
      <c r="M961">
        <v>0</v>
      </c>
      <c r="N961">
        <v>0</v>
      </c>
      <c r="O961">
        <v>0</v>
      </c>
      <c r="P961">
        <v>0</v>
      </c>
      <c r="Q961">
        <v>1</v>
      </c>
      <c r="R961">
        <v>0</v>
      </c>
      <c r="S961" t="s">
        <v>2770</v>
      </c>
      <c r="T961" t="s">
        <v>47</v>
      </c>
      <c r="U961" t="s">
        <v>2166</v>
      </c>
      <c r="V961" t="s">
        <v>38</v>
      </c>
      <c r="W961">
        <v>1</v>
      </c>
      <c r="X961" t="s">
        <v>39</v>
      </c>
      <c r="Y961">
        <v>485</v>
      </c>
      <c r="Z961">
        <v>65</v>
      </c>
      <c r="AA961" t="s">
        <v>159</v>
      </c>
      <c r="AB961" t="s">
        <v>160</v>
      </c>
      <c r="AC961">
        <v>110027</v>
      </c>
      <c r="AD961" t="s">
        <v>51</v>
      </c>
      <c r="AE961">
        <v>550</v>
      </c>
      <c r="AF961" t="s">
        <v>2167</v>
      </c>
      <c r="AG961" t="s">
        <v>2168</v>
      </c>
      <c r="AH961">
        <v>17</v>
      </c>
      <c r="AI961">
        <v>82.45</v>
      </c>
      <c r="AJ961">
        <v>402.55</v>
      </c>
    </row>
    <row r="962" spans="1:36" x14ac:dyDescent="0.3">
      <c r="A962">
        <v>961</v>
      </c>
      <c r="B962" t="s">
        <v>2771</v>
      </c>
      <c r="C962" s="2">
        <v>43138</v>
      </c>
      <c r="D962" s="3">
        <v>0.50763888888888886</v>
      </c>
      <c r="E962" t="s">
        <v>2757</v>
      </c>
      <c r="F962">
        <v>3</v>
      </c>
      <c r="G962">
        <v>2018</v>
      </c>
      <c r="H962">
        <v>7</v>
      </c>
      <c r="I962">
        <v>2</v>
      </c>
      <c r="J962">
        <v>0</v>
      </c>
      <c r="K962">
        <v>1</v>
      </c>
      <c r="L962">
        <v>1</v>
      </c>
      <c r="M962">
        <v>0</v>
      </c>
      <c r="N962">
        <v>0</v>
      </c>
      <c r="O962">
        <v>1</v>
      </c>
      <c r="P962">
        <v>0</v>
      </c>
      <c r="Q962">
        <v>0</v>
      </c>
      <c r="R962">
        <v>0</v>
      </c>
      <c r="S962" t="s">
        <v>2772</v>
      </c>
      <c r="T962" t="s">
        <v>47</v>
      </c>
      <c r="U962" t="s">
        <v>1945</v>
      </c>
      <c r="V962" t="s">
        <v>38</v>
      </c>
      <c r="W962">
        <v>1</v>
      </c>
      <c r="X962" t="s">
        <v>39</v>
      </c>
      <c r="Y962">
        <v>125</v>
      </c>
      <c r="Z962">
        <v>65</v>
      </c>
      <c r="AA962" t="s">
        <v>2773</v>
      </c>
      <c r="AB962" t="s">
        <v>130</v>
      </c>
      <c r="AC962">
        <v>370421</v>
      </c>
      <c r="AD962" t="s">
        <v>42</v>
      </c>
      <c r="AE962">
        <v>190</v>
      </c>
      <c r="AF962" t="s">
        <v>1947</v>
      </c>
      <c r="AG962" t="s">
        <v>1948</v>
      </c>
      <c r="AH962">
        <v>13</v>
      </c>
      <c r="AI962">
        <v>16.25</v>
      </c>
      <c r="AJ962">
        <v>108.75</v>
      </c>
    </row>
    <row r="963" spans="1:36" x14ac:dyDescent="0.3">
      <c r="A963">
        <v>962</v>
      </c>
      <c r="B963" t="s">
        <v>2774</v>
      </c>
      <c r="C963" s="2">
        <v>43166</v>
      </c>
      <c r="D963" s="3">
        <v>5.5555555555555552E-2</v>
      </c>
      <c r="E963" t="s">
        <v>2757</v>
      </c>
      <c r="F963">
        <v>3</v>
      </c>
      <c r="G963">
        <v>2018</v>
      </c>
      <c r="H963">
        <v>7</v>
      </c>
      <c r="I963">
        <v>3</v>
      </c>
      <c r="J963">
        <v>0</v>
      </c>
      <c r="K963">
        <v>1</v>
      </c>
      <c r="L963">
        <v>2</v>
      </c>
      <c r="M963">
        <v>0</v>
      </c>
      <c r="N963">
        <v>0</v>
      </c>
      <c r="O963">
        <v>0</v>
      </c>
      <c r="P963">
        <v>0</v>
      </c>
      <c r="Q963">
        <v>1</v>
      </c>
      <c r="R963">
        <v>0</v>
      </c>
      <c r="S963" t="s">
        <v>2775</v>
      </c>
      <c r="T963" t="s">
        <v>47</v>
      </c>
      <c r="U963" t="s">
        <v>1425</v>
      </c>
      <c r="V963" t="s">
        <v>38</v>
      </c>
      <c r="W963">
        <v>1</v>
      </c>
      <c r="X963" t="s">
        <v>39</v>
      </c>
      <c r="Y963">
        <v>730</v>
      </c>
      <c r="Z963">
        <v>65</v>
      </c>
      <c r="AA963" t="s">
        <v>2776</v>
      </c>
      <c r="AB963" t="s">
        <v>126</v>
      </c>
      <c r="AC963">
        <v>301701</v>
      </c>
      <c r="AD963" t="s">
        <v>51</v>
      </c>
      <c r="AE963">
        <v>795</v>
      </c>
      <c r="AF963" t="s">
        <v>1426</v>
      </c>
      <c r="AG963" t="s">
        <v>1427</v>
      </c>
      <c r="AH963">
        <v>17</v>
      </c>
      <c r="AI963">
        <v>124.1</v>
      </c>
      <c r="AJ963">
        <v>605.9</v>
      </c>
    </row>
    <row r="964" spans="1:36" x14ac:dyDescent="0.3">
      <c r="A964">
        <v>963</v>
      </c>
      <c r="B964" t="s">
        <v>2777</v>
      </c>
      <c r="C964" s="2">
        <v>43166</v>
      </c>
      <c r="D964" s="3">
        <v>0.27986111111111112</v>
      </c>
      <c r="E964" t="s">
        <v>2757</v>
      </c>
      <c r="F964">
        <v>3</v>
      </c>
      <c r="G964">
        <v>2018</v>
      </c>
      <c r="H964">
        <v>7</v>
      </c>
      <c r="I964">
        <v>3</v>
      </c>
      <c r="J964">
        <v>0</v>
      </c>
      <c r="K964">
        <v>1</v>
      </c>
      <c r="L964">
        <v>2</v>
      </c>
      <c r="M964">
        <v>0</v>
      </c>
      <c r="N964">
        <v>1</v>
      </c>
      <c r="O964">
        <v>0</v>
      </c>
      <c r="P964">
        <v>0</v>
      </c>
      <c r="Q964">
        <v>0</v>
      </c>
      <c r="R964">
        <v>1</v>
      </c>
      <c r="S964" t="s">
        <v>2778</v>
      </c>
      <c r="T964" t="s">
        <v>36</v>
      </c>
      <c r="U964" t="s">
        <v>2454</v>
      </c>
      <c r="V964" t="s">
        <v>38</v>
      </c>
      <c r="W964">
        <v>1</v>
      </c>
      <c r="X964" t="s">
        <v>39</v>
      </c>
      <c r="Y964">
        <v>320</v>
      </c>
      <c r="Z964">
        <v>65</v>
      </c>
      <c r="AA964" t="s">
        <v>626</v>
      </c>
      <c r="AB964" t="s">
        <v>214</v>
      </c>
      <c r="AC964">
        <v>263139</v>
      </c>
      <c r="AD964" t="s">
        <v>51</v>
      </c>
      <c r="AE964">
        <v>385</v>
      </c>
      <c r="AF964" t="s">
        <v>2456</v>
      </c>
      <c r="AG964" t="s">
        <v>1877</v>
      </c>
      <c r="AH964">
        <v>17</v>
      </c>
      <c r="AI964">
        <v>54.4</v>
      </c>
      <c r="AJ964">
        <v>265.60000000000002</v>
      </c>
    </row>
    <row r="965" spans="1:36" x14ac:dyDescent="0.3">
      <c r="A965">
        <v>964</v>
      </c>
      <c r="B965" t="s">
        <v>2779</v>
      </c>
      <c r="C965" s="2">
        <v>43166</v>
      </c>
      <c r="D965" s="3">
        <v>0.29375000000000001</v>
      </c>
      <c r="E965" t="s">
        <v>2757</v>
      </c>
      <c r="F965">
        <v>3</v>
      </c>
      <c r="G965">
        <v>2018</v>
      </c>
      <c r="H965">
        <v>7</v>
      </c>
      <c r="I965">
        <v>3</v>
      </c>
      <c r="J965">
        <v>0</v>
      </c>
      <c r="K965">
        <v>1</v>
      </c>
      <c r="L965">
        <v>2</v>
      </c>
      <c r="M965">
        <v>0</v>
      </c>
      <c r="N965">
        <v>1</v>
      </c>
      <c r="O965">
        <v>0</v>
      </c>
      <c r="P965">
        <v>0</v>
      </c>
      <c r="Q965">
        <v>0</v>
      </c>
      <c r="R965">
        <v>0</v>
      </c>
      <c r="S965" t="s">
        <v>2780</v>
      </c>
      <c r="T965" t="s">
        <v>47</v>
      </c>
      <c r="U965" t="s">
        <v>2454</v>
      </c>
      <c r="V965" t="s">
        <v>38</v>
      </c>
      <c r="W965">
        <v>1</v>
      </c>
      <c r="X965" t="s">
        <v>39</v>
      </c>
      <c r="Y965">
        <v>320</v>
      </c>
      <c r="Z965">
        <v>65</v>
      </c>
      <c r="AA965" t="s">
        <v>407</v>
      </c>
      <c r="AB965" t="s">
        <v>335</v>
      </c>
      <c r="AC965">
        <v>700007</v>
      </c>
      <c r="AD965" t="s">
        <v>51</v>
      </c>
      <c r="AE965">
        <v>385</v>
      </c>
      <c r="AF965" t="s">
        <v>2456</v>
      </c>
      <c r="AG965" t="s">
        <v>1877</v>
      </c>
      <c r="AH965">
        <v>17</v>
      </c>
      <c r="AI965">
        <v>54.4</v>
      </c>
      <c r="AJ965">
        <v>265.60000000000002</v>
      </c>
    </row>
    <row r="966" spans="1:36" x14ac:dyDescent="0.3">
      <c r="A966">
        <v>965</v>
      </c>
      <c r="B966" t="s">
        <v>2781</v>
      </c>
      <c r="C966" s="2">
        <v>43166</v>
      </c>
      <c r="D966" s="3">
        <v>0.36458333333333331</v>
      </c>
      <c r="E966" t="s">
        <v>2757</v>
      </c>
      <c r="F966">
        <v>3</v>
      </c>
      <c r="G966">
        <v>2018</v>
      </c>
      <c r="H966">
        <v>7</v>
      </c>
      <c r="I966">
        <v>3</v>
      </c>
      <c r="J966">
        <v>0</v>
      </c>
      <c r="K966">
        <v>1</v>
      </c>
      <c r="L966">
        <v>2</v>
      </c>
      <c r="M966">
        <v>0</v>
      </c>
      <c r="N966">
        <v>1</v>
      </c>
      <c r="O966">
        <v>0</v>
      </c>
      <c r="P966">
        <v>0</v>
      </c>
      <c r="Q966">
        <v>0</v>
      </c>
      <c r="R966">
        <v>0</v>
      </c>
      <c r="S966" t="s">
        <v>2782</v>
      </c>
      <c r="T966" t="s">
        <v>47</v>
      </c>
      <c r="U966" t="s">
        <v>2454</v>
      </c>
      <c r="V966" t="s">
        <v>38</v>
      </c>
      <c r="W966">
        <v>1</v>
      </c>
      <c r="X966" t="s">
        <v>39</v>
      </c>
      <c r="Y966">
        <v>320</v>
      </c>
      <c r="Z966">
        <v>65</v>
      </c>
      <c r="AA966" t="s">
        <v>404</v>
      </c>
      <c r="AB966" t="s">
        <v>404</v>
      </c>
      <c r="AC966">
        <v>160018</v>
      </c>
      <c r="AD966" t="s">
        <v>51</v>
      </c>
      <c r="AE966">
        <v>385</v>
      </c>
      <c r="AF966" t="s">
        <v>2456</v>
      </c>
      <c r="AG966" t="s">
        <v>1877</v>
      </c>
      <c r="AH966">
        <v>17</v>
      </c>
      <c r="AI966">
        <v>54.4</v>
      </c>
      <c r="AJ966">
        <v>265.60000000000002</v>
      </c>
    </row>
    <row r="967" spans="1:36" x14ac:dyDescent="0.3">
      <c r="A967">
        <v>966</v>
      </c>
      <c r="B967" t="s">
        <v>2783</v>
      </c>
      <c r="C967" s="2">
        <v>43197</v>
      </c>
      <c r="D967" s="3">
        <v>0.44375000000000003</v>
      </c>
      <c r="E967" t="s">
        <v>2757</v>
      </c>
      <c r="F967">
        <v>3</v>
      </c>
      <c r="G967">
        <v>2018</v>
      </c>
      <c r="H967">
        <v>7</v>
      </c>
      <c r="I967">
        <v>4</v>
      </c>
      <c r="J967">
        <v>0</v>
      </c>
      <c r="K967">
        <v>1</v>
      </c>
      <c r="L967">
        <v>3</v>
      </c>
      <c r="M967">
        <v>0</v>
      </c>
      <c r="N967">
        <v>1</v>
      </c>
      <c r="O967">
        <v>0</v>
      </c>
      <c r="P967">
        <v>0</v>
      </c>
      <c r="Q967">
        <v>0</v>
      </c>
      <c r="R967">
        <v>1</v>
      </c>
      <c r="S967" t="s">
        <v>2784</v>
      </c>
      <c r="T967" t="s">
        <v>36</v>
      </c>
      <c r="U967" t="s">
        <v>1870</v>
      </c>
      <c r="V967" t="s">
        <v>38</v>
      </c>
      <c r="W967">
        <v>1</v>
      </c>
      <c r="X967" t="s">
        <v>39</v>
      </c>
      <c r="Y967">
        <v>395</v>
      </c>
      <c r="Z967">
        <v>65</v>
      </c>
      <c r="AA967" t="s">
        <v>2785</v>
      </c>
      <c r="AB967" t="s">
        <v>335</v>
      </c>
      <c r="AC967">
        <v>712222</v>
      </c>
      <c r="AD967" t="s">
        <v>51</v>
      </c>
      <c r="AE967">
        <v>460</v>
      </c>
      <c r="AF967" t="s">
        <v>1872</v>
      </c>
      <c r="AG967" t="s">
        <v>1544</v>
      </c>
      <c r="AH967">
        <v>17</v>
      </c>
      <c r="AI967">
        <v>67.150000000000006</v>
      </c>
      <c r="AJ967">
        <v>327.85</v>
      </c>
    </row>
    <row r="968" spans="1:36" x14ac:dyDescent="0.3">
      <c r="A968">
        <v>967</v>
      </c>
      <c r="B968" t="s">
        <v>2783</v>
      </c>
      <c r="C968" s="2">
        <v>43197</v>
      </c>
      <c r="D968" s="3">
        <v>0.44375000000000003</v>
      </c>
      <c r="E968" t="s">
        <v>2757</v>
      </c>
      <c r="F968">
        <v>3</v>
      </c>
      <c r="G968">
        <v>2018</v>
      </c>
      <c r="H968">
        <v>7</v>
      </c>
      <c r="I968">
        <v>4</v>
      </c>
      <c r="J968">
        <v>0</v>
      </c>
      <c r="K968">
        <v>1</v>
      </c>
      <c r="L968">
        <v>3</v>
      </c>
      <c r="M968">
        <v>0</v>
      </c>
      <c r="N968">
        <v>1</v>
      </c>
      <c r="O968">
        <v>0</v>
      </c>
      <c r="P968">
        <v>0</v>
      </c>
      <c r="Q968">
        <v>0</v>
      </c>
      <c r="R968">
        <v>1</v>
      </c>
      <c r="S968" t="s">
        <v>2786</v>
      </c>
      <c r="T968" t="s">
        <v>36</v>
      </c>
      <c r="U968" t="s">
        <v>2454</v>
      </c>
      <c r="V968" t="s">
        <v>38</v>
      </c>
      <c r="W968">
        <v>1</v>
      </c>
      <c r="X968" t="s">
        <v>39</v>
      </c>
      <c r="Y968">
        <v>320</v>
      </c>
      <c r="Z968">
        <v>65</v>
      </c>
      <c r="AA968" t="s">
        <v>2785</v>
      </c>
      <c r="AB968" t="s">
        <v>335</v>
      </c>
      <c r="AC968">
        <v>712222</v>
      </c>
      <c r="AD968" t="s">
        <v>51</v>
      </c>
      <c r="AE968">
        <v>385</v>
      </c>
      <c r="AF968" t="s">
        <v>2456</v>
      </c>
      <c r="AG968" t="s">
        <v>1877</v>
      </c>
      <c r="AH968">
        <v>17</v>
      </c>
      <c r="AI968">
        <v>54.4</v>
      </c>
      <c r="AJ968">
        <v>265.60000000000002</v>
      </c>
    </row>
    <row r="969" spans="1:36" x14ac:dyDescent="0.3">
      <c r="A969">
        <v>968</v>
      </c>
      <c r="B969" t="s">
        <v>2787</v>
      </c>
      <c r="C969" s="2">
        <v>43197</v>
      </c>
      <c r="D969" s="3">
        <v>0.44791666666666669</v>
      </c>
      <c r="E969" t="s">
        <v>2757</v>
      </c>
      <c r="F969">
        <v>3</v>
      </c>
      <c r="G969">
        <v>2018</v>
      </c>
      <c r="H969">
        <v>7</v>
      </c>
      <c r="I969">
        <v>4</v>
      </c>
      <c r="J969">
        <v>0</v>
      </c>
      <c r="K969">
        <v>1</v>
      </c>
      <c r="L969">
        <v>3</v>
      </c>
      <c r="M969">
        <v>0</v>
      </c>
      <c r="N969">
        <v>1</v>
      </c>
      <c r="O969">
        <v>0</v>
      </c>
      <c r="P969">
        <v>0</v>
      </c>
      <c r="Q969">
        <v>0</v>
      </c>
      <c r="R969">
        <v>1</v>
      </c>
      <c r="S969" t="s">
        <v>2788</v>
      </c>
      <c r="T969" t="s">
        <v>36</v>
      </c>
      <c r="U969" t="s">
        <v>1870</v>
      </c>
      <c r="V969" t="s">
        <v>38</v>
      </c>
      <c r="W969">
        <v>1</v>
      </c>
      <c r="X969" t="s">
        <v>39</v>
      </c>
      <c r="Y969">
        <v>395</v>
      </c>
      <c r="Z969">
        <v>65</v>
      </c>
      <c r="AA969" t="s">
        <v>2785</v>
      </c>
      <c r="AB969" t="s">
        <v>335</v>
      </c>
      <c r="AC969">
        <v>712222</v>
      </c>
      <c r="AD969" t="s">
        <v>51</v>
      </c>
      <c r="AE969">
        <v>460</v>
      </c>
      <c r="AF969" t="s">
        <v>1872</v>
      </c>
      <c r="AG969" t="s">
        <v>1544</v>
      </c>
      <c r="AH969">
        <v>17</v>
      </c>
      <c r="AI969">
        <v>67.150000000000006</v>
      </c>
      <c r="AJ969">
        <v>327.85</v>
      </c>
    </row>
    <row r="970" spans="1:36" x14ac:dyDescent="0.3">
      <c r="A970">
        <v>969</v>
      </c>
      <c r="B970" t="s">
        <v>2789</v>
      </c>
      <c r="C970" s="2">
        <v>43197</v>
      </c>
      <c r="D970" s="3">
        <v>0.55277777777777781</v>
      </c>
      <c r="E970" t="s">
        <v>2757</v>
      </c>
      <c r="F970">
        <v>3</v>
      </c>
      <c r="G970">
        <v>2018</v>
      </c>
      <c r="H970">
        <v>7</v>
      </c>
      <c r="I970">
        <v>4</v>
      </c>
      <c r="J970">
        <v>0</v>
      </c>
      <c r="K970">
        <v>1</v>
      </c>
      <c r="L970">
        <v>3</v>
      </c>
      <c r="M970">
        <v>0</v>
      </c>
      <c r="N970">
        <v>0</v>
      </c>
      <c r="O970">
        <v>1</v>
      </c>
      <c r="P970">
        <v>0</v>
      </c>
      <c r="Q970">
        <v>0</v>
      </c>
      <c r="R970">
        <v>1</v>
      </c>
      <c r="S970" t="s">
        <v>2790</v>
      </c>
      <c r="T970" t="s">
        <v>36</v>
      </c>
      <c r="U970" t="s">
        <v>1870</v>
      </c>
      <c r="V970" t="s">
        <v>38</v>
      </c>
      <c r="W970">
        <v>1</v>
      </c>
      <c r="X970" t="s">
        <v>39</v>
      </c>
      <c r="Y970">
        <v>395</v>
      </c>
      <c r="Z970">
        <v>65</v>
      </c>
      <c r="AA970" t="s">
        <v>159</v>
      </c>
      <c r="AB970" t="s">
        <v>160</v>
      </c>
      <c r="AC970">
        <v>110045</v>
      </c>
      <c r="AD970" t="s">
        <v>51</v>
      </c>
      <c r="AE970">
        <v>460</v>
      </c>
      <c r="AF970" t="s">
        <v>1872</v>
      </c>
      <c r="AG970" t="s">
        <v>1544</v>
      </c>
      <c r="AH970">
        <v>17</v>
      </c>
      <c r="AI970">
        <v>67.150000000000006</v>
      </c>
      <c r="AJ970">
        <v>327.85</v>
      </c>
    </row>
    <row r="971" spans="1:36" x14ac:dyDescent="0.3">
      <c r="A971">
        <v>970</v>
      </c>
      <c r="B971" t="s">
        <v>2791</v>
      </c>
      <c r="C971" s="2">
        <v>43197</v>
      </c>
      <c r="D971" s="3">
        <v>0.57708333333333328</v>
      </c>
      <c r="E971" t="s">
        <v>2757</v>
      </c>
      <c r="F971">
        <v>3</v>
      </c>
      <c r="G971">
        <v>2018</v>
      </c>
      <c r="H971">
        <v>7</v>
      </c>
      <c r="I971">
        <v>4</v>
      </c>
      <c r="J971">
        <v>0</v>
      </c>
      <c r="K971">
        <v>1</v>
      </c>
      <c r="L971">
        <v>3</v>
      </c>
      <c r="M971">
        <v>0</v>
      </c>
      <c r="N971">
        <v>0</v>
      </c>
      <c r="O971">
        <v>1</v>
      </c>
      <c r="P971">
        <v>0</v>
      </c>
      <c r="Q971">
        <v>0</v>
      </c>
      <c r="R971">
        <v>1</v>
      </c>
      <c r="S971" t="s">
        <v>2792</v>
      </c>
      <c r="T971" t="s">
        <v>36</v>
      </c>
      <c r="U971" t="s">
        <v>1870</v>
      </c>
      <c r="V971" t="s">
        <v>38</v>
      </c>
      <c r="W971">
        <v>1</v>
      </c>
      <c r="X971" t="s">
        <v>39</v>
      </c>
      <c r="Y971">
        <v>395</v>
      </c>
      <c r="Z971">
        <v>65</v>
      </c>
      <c r="AA971" t="s">
        <v>2793</v>
      </c>
      <c r="AB971" t="s">
        <v>106</v>
      </c>
      <c r="AC971">
        <v>208009</v>
      </c>
      <c r="AD971" t="s">
        <v>51</v>
      </c>
      <c r="AE971">
        <v>460</v>
      </c>
      <c r="AF971" t="s">
        <v>1872</v>
      </c>
      <c r="AG971" t="s">
        <v>1544</v>
      </c>
      <c r="AH971">
        <v>17</v>
      </c>
      <c r="AI971">
        <v>67.150000000000006</v>
      </c>
      <c r="AJ971">
        <v>327.85</v>
      </c>
    </row>
    <row r="972" spans="1:36" x14ac:dyDescent="0.3">
      <c r="A972">
        <v>971</v>
      </c>
      <c r="B972" t="s">
        <v>2794</v>
      </c>
      <c r="C972" s="2">
        <v>43197</v>
      </c>
      <c r="D972" s="3">
        <v>0.60902777777777783</v>
      </c>
      <c r="E972" t="s">
        <v>2757</v>
      </c>
      <c r="F972">
        <v>3</v>
      </c>
      <c r="G972">
        <v>2018</v>
      </c>
      <c r="H972">
        <v>7</v>
      </c>
      <c r="I972">
        <v>4</v>
      </c>
      <c r="J972">
        <v>0</v>
      </c>
      <c r="K972">
        <v>1</v>
      </c>
      <c r="L972">
        <v>3</v>
      </c>
      <c r="M972">
        <v>0</v>
      </c>
      <c r="N972">
        <v>0</v>
      </c>
      <c r="O972">
        <v>1</v>
      </c>
      <c r="P972">
        <v>0</v>
      </c>
      <c r="Q972">
        <v>0</v>
      </c>
      <c r="R972">
        <v>0</v>
      </c>
      <c r="S972" t="s">
        <v>2795</v>
      </c>
      <c r="T972" t="s">
        <v>47</v>
      </c>
      <c r="U972" t="s">
        <v>1870</v>
      </c>
      <c r="V972" t="s">
        <v>38</v>
      </c>
      <c r="W972">
        <v>1</v>
      </c>
      <c r="X972" t="s">
        <v>39</v>
      </c>
      <c r="Y972">
        <v>395</v>
      </c>
      <c r="Z972">
        <v>65</v>
      </c>
      <c r="AA972" t="s">
        <v>509</v>
      </c>
      <c r="AB972" t="s">
        <v>187</v>
      </c>
      <c r="AC972">
        <v>122017</v>
      </c>
      <c r="AD972" t="s">
        <v>51</v>
      </c>
      <c r="AE972">
        <v>460</v>
      </c>
      <c r="AF972" t="s">
        <v>1872</v>
      </c>
      <c r="AG972" t="s">
        <v>1544</v>
      </c>
      <c r="AH972">
        <v>17</v>
      </c>
      <c r="AI972">
        <v>67.150000000000006</v>
      </c>
      <c r="AJ972">
        <v>327.85</v>
      </c>
    </row>
    <row r="973" spans="1:36" x14ac:dyDescent="0.3">
      <c r="A973">
        <v>972</v>
      </c>
      <c r="B973" t="s">
        <v>2796</v>
      </c>
      <c r="C973" s="2">
        <v>43197</v>
      </c>
      <c r="D973" s="3">
        <v>0.66875000000000007</v>
      </c>
      <c r="E973" t="s">
        <v>2757</v>
      </c>
      <c r="F973">
        <v>3</v>
      </c>
      <c r="G973">
        <v>2018</v>
      </c>
      <c r="H973">
        <v>7</v>
      </c>
      <c r="I973">
        <v>4</v>
      </c>
      <c r="J973">
        <v>0</v>
      </c>
      <c r="K973">
        <v>1</v>
      </c>
      <c r="L973">
        <v>3</v>
      </c>
      <c r="M973">
        <v>0</v>
      </c>
      <c r="N973">
        <v>0</v>
      </c>
      <c r="O973">
        <v>0</v>
      </c>
      <c r="P973">
        <v>1</v>
      </c>
      <c r="Q973">
        <v>0</v>
      </c>
      <c r="R973">
        <v>0</v>
      </c>
      <c r="S973" t="s">
        <v>2797</v>
      </c>
      <c r="T973" t="s">
        <v>47</v>
      </c>
      <c r="U973" t="s">
        <v>1870</v>
      </c>
      <c r="V973" t="s">
        <v>38</v>
      </c>
      <c r="W973">
        <v>1</v>
      </c>
      <c r="X973" t="s">
        <v>39</v>
      </c>
      <c r="Y973">
        <v>395</v>
      </c>
      <c r="Z973">
        <v>65</v>
      </c>
      <c r="AA973" t="s">
        <v>404</v>
      </c>
      <c r="AB973" t="s">
        <v>404</v>
      </c>
      <c r="AC973">
        <v>160019</v>
      </c>
      <c r="AD973" t="s">
        <v>51</v>
      </c>
      <c r="AE973">
        <v>460</v>
      </c>
      <c r="AF973" t="s">
        <v>1872</v>
      </c>
      <c r="AG973" t="s">
        <v>1544</v>
      </c>
      <c r="AH973">
        <v>17</v>
      </c>
      <c r="AI973">
        <v>67.150000000000006</v>
      </c>
      <c r="AJ973">
        <v>327.85</v>
      </c>
    </row>
    <row r="974" spans="1:36" x14ac:dyDescent="0.3">
      <c r="A974">
        <v>973</v>
      </c>
      <c r="B974" t="s">
        <v>2798</v>
      </c>
      <c r="C974" s="2">
        <v>43197</v>
      </c>
      <c r="D974" s="3">
        <v>0.73333333333333339</v>
      </c>
      <c r="E974" t="s">
        <v>2757</v>
      </c>
      <c r="F974">
        <v>3</v>
      </c>
      <c r="G974">
        <v>2018</v>
      </c>
      <c r="H974">
        <v>7</v>
      </c>
      <c r="I974">
        <v>4</v>
      </c>
      <c r="J974">
        <v>0</v>
      </c>
      <c r="K974">
        <v>1</v>
      </c>
      <c r="L974">
        <v>3</v>
      </c>
      <c r="M974">
        <v>0</v>
      </c>
      <c r="N974">
        <v>0</v>
      </c>
      <c r="O974">
        <v>0</v>
      </c>
      <c r="P974">
        <v>1</v>
      </c>
      <c r="Q974">
        <v>0</v>
      </c>
      <c r="R974">
        <v>1</v>
      </c>
      <c r="S974" t="s">
        <v>2799</v>
      </c>
      <c r="T974" t="s">
        <v>36</v>
      </c>
      <c r="U974" t="s">
        <v>1870</v>
      </c>
      <c r="V974" t="s">
        <v>38</v>
      </c>
      <c r="W974">
        <v>1</v>
      </c>
      <c r="X974" t="s">
        <v>39</v>
      </c>
      <c r="Y974">
        <v>395</v>
      </c>
      <c r="Z974">
        <v>65</v>
      </c>
      <c r="AA974" t="s">
        <v>1000</v>
      </c>
      <c r="AB974" t="s">
        <v>122</v>
      </c>
      <c r="AC974">
        <v>411043</v>
      </c>
      <c r="AD974" t="s">
        <v>51</v>
      </c>
      <c r="AE974">
        <v>460</v>
      </c>
      <c r="AF974" t="s">
        <v>1872</v>
      </c>
      <c r="AG974" t="s">
        <v>1544</v>
      </c>
      <c r="AH974">
        <v>17</v>
      </c>
      <c r="AI974">
        <v>67.150000000000006</v>
      </c>
      <c r="AJ974">
        <v>327.85</v>
      </c>
    </row>
    <row r="975" spans="1:36" x14ac:dyDescent="0.3">
      <c r="A975">
        <v>974</v>
      </c>
      <c r="B975" t="s">
        <v>2800</v>
      </c>
      <c r="C975" s="2">
        <v>43197</v>
      </c>
      <c r="D975" s="3">
        <v>0.73888888888888893</v>
      </c>
      <c r="E975" t="s">
        <v>2757</v>
      </c>
      <c r="F975">
        <v>3</v>
      </c>
      <c r="G975">
        <v>2018</v>
      </c>
      <c r="H975">
        <v>7</v>
      </c>
      <c r="I975">
        <v>4</v>
      </c>
      <c r="J975">
        <v>0</v>
      </c>
      <c r="K975">
        <v>1</v>
      </c>
      <c r="L975">
        <v>3</v>
      </c>
      <c r="M975">
        <v>0</v>
      </c>
      <c r="N975">
        <v>0</v>
      </c>
      <c r="O975">
        <v>0</v>
      </c>
      <c r="P975">
        <v>1</v>
      </c>
      <c r="Q975">
        <v>0</v>
      </c>
      <c r="R975">
        <v>0</v>
      </c>
      <c r="S975" t="s">
        <v>2801</v>
      </c>
      <c r="T975" t="s">
        <v>47</v>
      </c>
      <c r="U975" t="s">
        <v>1870</v>
      </c>
      <c r="V975" t="s">
        <v>38</v>
      </c>
      <c r="W975">
        <v>1</v>
      </c>
      <c r="X975" t="s">
        <v>39</v>
      </c>
      <c r="Y975">
        <v>395</v>
      </c>
      <c r="Z975">
        <v>65</v>
      </c>
      <c r="AA975" t="s">
        <v>1098</v>
      </c>
      <c r="AB975" t="s">
        <v>2044</v>
      </c>
      <c r="AC975">
        <v>110025</v>
      </c>
      <c r="AD975" t="s">
        <v>51</v>
      </c>
      <c r="AE975">
        <v>460</v>
      </c>
      <c r="AF975" t="s">
        <v>1872</v>
      </c>
      <c r="AG975" t="s">
        <v>1544</v>
      </c>
      <c r="AH975">
        <v>17</v>
      </c>
      <c r="AI975">
        <v>67.150000000000006</v>
      </c>
      <c r="AJ975">
        <v>327.85</v>
      </c>
    </row>
    <row r="976" spans="1:36" x14ac:dyDescent="0.3">
      <c r="A976">
        <v>975</v>
      </c>
      <c r="B976" t="s">
        <v>2802</v>
      </c>
      <c r="C976" s="2">
        <v>43227</v>
      </c>
      <c r="D976" s="3">
        <v>9.3055555555555558E-2</v>
      </c>
      <c r="E976" t="s">
        <v>2757</v>
      </c>
      <c r="F976">
        <v>3</v>
      </c>
      <c r="G976">
        <v>2018</v>
      </c>
      <c r="H976">
        <v>7</v>
      </c>
      <c r="I976">
        <v>5</v>
      </c>
      <c r="J976">
        <v>0</v>
      </c>
      <c r="K976">
        <v>1</v>
      </c>
      <c r="L976">
        <v>4</v>
      </c>
      <c r="M976">
        <v>0</v>
      </c>
      <c r="N976">
        <v>0</v>
      </c>
      <c r="O976">
        <v>0</v>
      </c>
      <c r="P976">
        <v>0</v>
      </c>
      <c r="Q976">
        <v>1</v>
      </c>
      <c r="R976">
        <v>0</v>
      </c>
      <c r="S976" t="s">
        <v>2803</v>
      </c>
      <c r="T976" t="s">
        <v>47</v>
      </c>
      <c r="U976" t="s">
        <v>1870</v>
      </c>
      <c r="V976" t="s">
        <v>38</v>
      </c>
      <c r="W976">
        <v>1</v>
      </c>
      <c r="X976" t="s">
        <v>39</v>
      </c>
      <c r="Y976">
        <v>395</v>
      </c>
      <c r="Z976">
        <v>65</v>
      </c>
      <c r="AA976" t="s">
        <v>141</v>
      </c>
      <c r="AB976" t="s">
        <v>142</v>
      </c>
      <c r="AC976">
        <v>560041</v>
      </c>
      <c r="AD976" t="s">
        <v>51</v>
      </c>
      <c r="AE976">
        <v>460</v>
      </c>
      <c r="AF976" t="s">
        <v>1872</v>
      </c>
      <c r="AG976" t="s">
        <v>1544</v>
      </c>
      <c r="AH976">
        <v>17</v>
      </c>
      <c r="AI976">
        <v>67.150000000000006</v>
      </c>
      <c r="AJ976">
        <v>327.85</v>
      </c>
    </row>
    <row r="977" spans="1:36" x14ac:dyDescent="0.3">
      <c r="A977">
        <v>976</v>
      </c>
      <c r="B977" t="s">
        <v>2804</v>
      </c>
      <c r="C977" s="2">
        <v>43227</v>
      </c>
      <c r="D977" s="3">
        <v>0.18888888888888888</v>
      </c>
      <c r="E977" t="s">
        <v>2757</v>
      </c>
      <c r="F977">
        <v>3</v>
      </c>
      <c r="G977">
        <v>2018</v>
      </c>
      <c r="H977">
        <v>7</v>
      </c>
      <c r="I977">
        <v>5</v>
      </c>
      <c r="J977">
        <v>0</v>
      </c>
      <c r="K977">
        <v>1</v>
      </c>
      <c r="L977">
        <v>4</v>
      </c>
      <c r="M977">
        <v>0</v>
      </c>
      <c r="N977">
        <v>0</v>
      </c>
      <c r="O977">
        <v>0</v>
      </c>
      <c r="P977">
        <v>0</v>
      </c>
      <c r="Q977">
        <v>1</v>
      </c>
      <c r="R977">
        <v>0</v>
      </c>
      <c r="S977" t="s">
        <v>2805</v>
      </c>
      <c r="T977" t="s">
        <v>47</v>
      </c>
      <c r="U977" t="s">
        <v>1870</v>
      </c>
      <c r="V977" t="s">
        <v>38</v>
      </c>
      <c r="W977">
        <v>1</v>
      </c>
      <c r="X977" t="s">
        <v>39</v>
      </c>
      <c r="Y977">
        <v>395</v>
      </c>
      <c r="Z977">
        <v>65</v>
      </c>
      <c r="AA977" t="s">
        <v>700</v>
      </c>
      <c r="AB977" t="s">
        <v>130</v>
      </c>
      <c r="AC977">
        <v>380019</v>
      </c>
      <c r="AD977" t="s">
        <v>51</v>
      </c>
      <c r="AE977">
        <v>460</v>
      </c>
      <c r="AF977" t="s">
        <v>1872</v>
      </c>
      <c r="AG977" t="s">
        <v>1544</v>
      </c>
      <c r="AH977">
        <v>17</v>
      </c>
      <c r="AI977">
        <v>67.150000000000006</v>
      </c>
      <c r="AJ977">
        <v>327.85</v>
      </c>
    </row>
    <row r="978" spans="1:36" x14ac:dyDescent="0.3">
      <c r="A978">
        <v>977</v>
      </c>
      <c r="B978" t="s">
        <v>2806</v>
      </c>
      <c r="C978" s="2">
        <v>43258</v>
      </c>
      <c r="D978" s="3">
        <v>0.64236111111111105</v>
      </c>
      <c r="E978" t="s">
        <v>2757</v>
      </c>
      <c r="F978">
        <v>3</v>
      </c>
      <c r="G978">
        <v>2018</v>
      </c>
      <c r="H978">
        <v>7</v>
      </c>
      <c r="I978">
        <v>6</v>
      </c>
      <c r="J978">
        <v>0</v>
      </c>
      <c r="K978">
        <v>0</v>
      </c>
      <c r="L978">
        <v>5</v>
      </c>
      <c r="M978">
        <v>0</v>
      </c>
      <c r="N978">
        <v>0</v>
      </c>
      <c r="O978">
        <v>1</v>
      </c>
      <c r="P978">
        <v>0</v>
      </c>
      <c r="Q978">
        <v>0</v>
      </c>
      <c r="R978">
        <v>0</v>
      </c>
      <c r="S978" t="s">
        <v>2807</v>
      </c>
      <c r="T978" t="s">
        <v>47</v>
      </c>
      <c r="U978" t="s">
        <v>1945</v>
      </c>
      <c r="V978" t="s">
        <v>38</v>
      </c>
      <c r="W978">
        <v>1</v>
      </c>
      <c r="X978" t="s">
        <v>39</v>
      </c>
      <c r="Y978">
        <v>125</v>
      </c>
      <c r="Z978">
        <v>65</v>
      </c>
      <c r="AA978" t="s">
        <v>2808</v>
      </c>
      <c r="AB978" t="s">
        <v>1824</v>
      </c>
      <c r="AC978">
        <v>737121</v>
      </c>
      <c r="AD978" t="s">
        <v>42</v>
      </c>
      <c r="AE978">
        <v>190</v>
      </c>
      <c r="AF978" t="s">
        <v>1947</v>
      </c>
      <c r="AG978" t="s">
        <v>1948</v>
      </c>
      <c r="AH978">
        <v>13</v>
      </c>
      <c r="AI978">
        <v>16.25</v>
      </c>
      <c r="AJ978">
        <v>108.75</v>
      </c>
    </row>
    <row r="979" spans="1:36" x14ac:dyDescent="0.3">
      <c r="A979">
        <v>978</v>
      </c>
      <c r="B979" t="s">
        <v>2809</v>
      </c>
      <c r="C979" s="2">
        <v>43288</v>
      </c>
      <c r="D979" s="3">
        <v>0.15347222222222223</v>
      </c>
      <c r="E979" t="s">
        <v>2757</v>
      </c>
      <c r="F979">
        <v>3</v>
      </c>
      <c r="G979">
        <v>2018</v>
      </c>
      <c r="H979">
        <v>7</v>
      </c>
      <c r="I979">
        <v>7</v>
      </c>
      <c r="J979">
        <v>0</v>
      </c>
      <c r="K979">
        <v>0</v>
      </c>
      <c r="L979">
        <v>6</v>
      </c>
      <c r="M979">
        <v>1</v>
      </c>
      <c r="N979">
        <v>0</v>
      </c>
      <c r="O979">
        <v>0</v>
      </c>
      <c r="P979">
        <v>0</v>
      </c>
      <c r="Q979">
        <v>1</v>
      </c>
      <c r="R979">
        <v>0</v>
      </c>
      <c r="S979" t="s">
        <v>2810</v>
      </c>
      <c r="T979" t="s">
        <v>47</v>
      </c>
      <c r="U979" t="s">
        <v>1945</v>
      </c>
      <c r="V979" t="s">
        <v>38</v>
      </c>
      <c r="W979">
        <v>1</v>
      </c>
      <c r="X979" t="s">
        <v>39</v>
      </c>
      <c r="Y979">
        <v>125</v>
      </c>
      <c r="Z979">
        <v>65</v>
      </c>
      <c r="AA979" t="s">
        <v>373</v>
      </c>
      <c r="AB979" t="s">
        <v>106</v>
      </c>
      <c r="AC979">
        <v>201301</v>
      </c>
      <c r="AD979" t="s">
        <v>42</v>
      </c>
      <c r="AE979">
        <v>190</v>
      </c>
      <c r="AF979" t="s">
        <v>1947</v>
      </c>
      <c r="AG979" t="s">
        <v>1948</v>
      </c>
      <c r="AH979">
        <v>13</v>
      </c>
      <c r="AI979">
        <v>16.25</v>
      </c>
      <c r="AJ979">
        <v>108.75</v>
      </c>
    </row>
    <row r="980" spans="1:36" x14ac:dyDescent="0.3">
      <c r="A980">
        <v>979</v>
      </c>
      <c r="B980" t="s">
        <v>2811</v>
      </c>
      <c r="C980" s="2">
        <v>43288</v>
      </c>
      <c r="D980" s="3">
        <v>0.22500000000000001</v>
      </c>
      <c r="E980" t="s">
        <v>2757</v>
      </c>
      <c r="F980">
        <v>3</v>
      </c>
      <c r="G980">
        <v>2018</v>
      </c>
      <c r="H980">
        <v>7</v>
      </c>
      <c r="I980">
        <v>7</v>
      </c>
      <c r="J980">
        <v>0</v>
      </c>
      <c r="K980">
        <v>0</v>
      </c>
      <c r="L980">
        <v>6</v>
      </c>
      <c r="M980">
        <v>1</v>
      </c>
      <c r="N980">
        <v>0</v>
      </c>
      <c r="O980">
        <v>0</v>
      </c>
      <c r="P980">
        <v>0</v>
      </c>
      <c r="Q980">
        <v>1</v>
      </c>
      <c r="R980">
        <v>1</v>
      </c>
      <c r="S980" t="s">
        <v>2812</v>
      </c>
      <c r="T980" t="s">
        <v>36</v>
      </c>
      <c r="U980" t="s">
        <v>1870</v>
      </c>
      <c r="V980" t="s">
        <v>38</v>
      </c>
      <c r="W980">
        <v>1</v>
      </c>
      <c r="X980" t="s">
        <v>39</v>
      </c>
      <c r="Y980">
        <v>395</v>
      </c>
      <c r="Z980">
        <v>65</v>
      </c>
      <c r="AA980" t="s">
        <v>2813</v>
      </c>
      <c r="AB980" t="s">
        <v>187</v>
      </c>
      <c r="AC980">
        <v>127306</v>
      </c>
      <c r="AD980" t="s">
        <v>51</v>
      </c>
      <c r="AE980">
        <v>460</v>
      </c>
      <c r="AF980" t="s">
        <v>1872</v>
      </c>
      <c r="AG980" t="s">
        <v>1544</v>
      </c>
      <c r="AH980">
        <v>17</v>
      </c>
      <c r="AI980">
        <v>67.150000000000006</v>
      </c>
      <c r="AJ980">
        <v>327.85</v>
      </c>
    </row>
    <row r="981" spans="1:36" x14ac:dyDescent="0.3">
      <c r="A981">
        <v>980</v>
      </c>
      <c r="B981" t="s">
        <v>2814</v>
      </c>
      <c r="C981" s="2">
        <v>43288</v>
      </c>
      <c r="D981" s="3">
        <v>0.23124999999999998</v>
      </c>
      <c r="E981" t="s">
        <v>2757</v>
      </c>
      <c r="F981">
        <v>3</v>
      </c>
      <c r="G981">
        <v>2018</v>
      </c>
      <c r="H981">
        <v>7</v>
      </c>
      <c r="I981">
        <v>7</v>
      </c>
      <c r="J981">
        <v>0</v>
      </c>
      <c r="K981">
        <v>0</v>
      </c>
      <c r="L981">
        <v>6</v>
      </c>
      <c r="M981">
        <v>1</v>
      </c>
      <c r="N981">
        <v>0</v>
      </c>
      <c r="O981">
        <v>0</v>
      </c>
      <c r="P981">
        <v>0</v>
      </c>
      <c r="Q981">
        <v>1</v>
      </c>
      <c r="R981">
        <v>0</v>
      </c>
      <c r="S981" t="s">
        <v>2815</v>
      </c>
      <c r="T981" t="s">
        <v>47</v>
      </c>
      <c r="U981" t="s">
        <v>1945</v>
      </c>
      <c r="V981" t="s">
        <v>38</v>
      </c>
      <c r="W981">
        <v>1</v>
      </c>
      <c r="X981" t="s">
        <v>39</v>
      </c>
      <c r="Y981">
        <v>125</v>
      </c>
      <c r="Z981">
        <v>65</v>
      </c>
      <c r="AA981" t="s">
        <v>137</v>
      </c>
      <c r="AB981" t="s">
        <v>122</v>
      </c>
      <c r="AC981">
        <v>440024</v>
      </c>
      <c r="AD981" t="s">
        <v>42</v>
      </c>
      <c r="AE981">
        <v>190</v>
      </c>
      <c r="AF981" t="s">
        <v>1947</v>
      </c>
      <c r="AG981" t="s">
        <v>1948</v>
      </c>
      <c r="AH981">
        <v>13</v>
      </c>
      <c r="AI981">
        <v>16.25</v>
      </c>
      <c r="AJ981">
        <v>108.75</v>
      </c>
    </row>
    <row r="982" spans="1:36" x14ac:dyDescent="0.3">
      <c r="A982">
        <v>981</v>
      </c>
      <c r="B982" t="s">
        <v>2816</v>
      </c>
      <c r="C982" s="2">
        <v>43288</v>
      </c>
      <c r="D982" s="3">
        <v>0.23611111111111113</v>
      </c>
      <c r="E982" t="s">
        <v>2757</v>
      </c>
      <c r="F982">
        <v>3</v>
      </c>
      <c r="G982">
        <v>2018</v>
      </c>
      <c r="H982">
        <v>7</v>
      </c>
      <c r="I982">
        <v>7</v>
      </c>
      <c r="J982">
        <v>0</v>
      </c>
      <c r="K982">
        <v>0</v>
      </c>
      <c r="L982">
        <v>6</v>
      </c>
      <c r="M982">
        <v>1</v>
      </c>
      <c r="N982">
        <v>0</v>
      </c>
      <c r="O982">
        <v>0</v>
      </c>
      <c r="P982">
        <v>0</v>
      </c>
      <c r="Q982">
        <v>1</v>
      </c>
      <c r="R982">
        <v>0</v>
      </c>
      <c r="S982" t="s">
        <v>2817</v>
      </c>
      <c r="T982" t="s">
        <v>47</v>
      </c>
      <c r="U982" t="s">
        <v>1870</v>
      </c>
      <c r="V982" t="s">
        <v>38</v>
      </c>
      <c r="W982">
        <v>1</v>
      </c>
      <c r="X982" t="s">
        <v>39</v>
      </c>
      <c r="Y982">
        <v>395</v>
      </c>
      <c r="Z982">
        <v>65</v>
      </c>
      <c r="AA982" t="s">
        <v>2818</v>
      </c>
      <c r="AB982" t="s">
        <v>126</v>
      </c>
      <c r="AC982">
        <v>305801</v>
      </c>
      <c r="AD982" t="s">
        <v>51</v>
      </c>
      <c r="AE982">
        <v>460</v>
      </c>
      <c r="AF982" t="s">
        <v>1872</v>
      </c>
      <c r="AG982" t="s">
        <v>1544</v>
      </c>
      <c r="AH982">
        <v>17</v>
      </c>
      <c r="AI982">
        <v>67.150000000000006</v>
      </c>
      <c r="AJ982">
        <v>327.85</v>
      </c>
    </row>
    <row r="983" spans="1:36" x14ac:dyDescent="0.3">
      <c r="A983">
        <v>982</v>
      </c>
      <c r="B983" t="s">
        <v>2819</v>
      </c>
      <c r="C983" s="2">
        <v>43288</v>
      </c>
      <c r="D983" s="3">
        <v>0.23819444444444446</v>
      </c>
      <c r="E983" t="s">
        <v>2757</v>
      </c>
      <c r="F983">
        <v>3</v>
      </c>
      <c r="G983">
        <v>2018</v>
      </c>
      <c r="H983">
        <v>7</v>
      </c>
      <c r="I983">
        <v>7</v>
      </c>
      <c r="J983">
        <v>0</v>
      </c>
      <c r="K983">
        <v>0</v>
      </c>
      <c r="L983">
        <v>6</v>
      </c>
      <c r="M983">
        <v>1</v>
      </c>
      <c r="N983">
        <v>0</v>
      </c>
      <c r="O983">
        <v>0</v>
      </c>
      <c r="P983">
        <v>0</v>
      </c>
      <c r="Q983">
        <v>1</v>
      </c>
      <c r="R983">
        <v>0</v>
      </c>
      <c r="S983" t="s">
        <v>2820</v>
      </c>
      <c r="T983" t="s">
        <v>47</v>
      </c>
      <c r="U983" t="s">
        <v>1870</v>
      </c>
      <c r="V983" t="s">
        <v>38</v>
      </c>
      <c r="W983">
        <v>1</v>
      </c>
      <c r="X983" t="s">
        <v>39</v>
      </c>
      <c r="Y983">
        <v>395</v>
      </c>
      <c r="Z983">
        <v>65</v>
      </c>
      <c r="AA983" t="s">
        <v>1642</v>
      </c>
      <c r="AB983" t="s">
        <v>187</v>
      </c>
      <c r="AC983">
        <v>121005</v>
      </c>
      <c r="AD983" t="s">
        <v>51</v>
      </c>
      <c r="AE983">
        <v>460</v>
      </c>
      <c r="AF983" t="s">
        <v>1872</v>
      </c>
      <c r="AG983" t="s">
        <v>1544</v>
      </c>
      <c r="AH983">
        <v>17</v>
      </c>
      <c r="AI983">
        <v>67.150000000000006</v>
      </c>
      <c r="AJ983">
        <v>327.85</v>
      </c>
    </row>
    <row r="984" spans="1:36" x14ac:dyDescent="0.3">
      <c r="A984">
        <v>983</v>
      </c>
      <c r="B984" t="s">
        <v>2821</v>
      </c>
      <c r="C984" s="2">
        <v>43288</v>
      </c>
      <c r="D984" s="3">
        <v>0.31666666666666665</v>
      </c>
      <c r="E984" t="s">
        <v>2757</v>
      </c>
      <c r="F984">
        <v>3</v>
      </c>
      <c r="G984">
        <v>2018</v>
      </c>
      <c r="H984">
        <v>7</v>
      </c>
      <c r="I984">
        <v>7</v>
      </c>
      <c r="J984">
        <v>0</v>
      </c>
      <c r="K984">
        <v>0</v>
      </c>
      <c r="L984">
        <v>6</v>
      </c>
      <c r="M984">
        <v>1</v>
      </c>
      <c r="N984">
        <v>1</v>
      </c>
      <c r="O984">
        <v>0</v>
      </c>
      <c r="P984">
        <v>0</v>
      </c>
      <c r="Q984">
        <v>0</v>
      </c>
      <c r="R984">
        <v>0</v>
      </c>
      <c r="S984" t="s">
        <v>2822</v>
      </c>
      <c r="T984" t="s">
        <v>47</v>
      </c>
      <c r="U984" t="s">
        <v>1870</v>
      </c>
      <c r="V984" t="s">
        <v>38</v>
      </c>
      <c r="W984">
        <v>1</v>
      </c>
      <c r="X984" t="s">
        <v>39</v>
      </c>
      <c r="Y984">
        <v>395</v>
      </c>
      <c r="Z984">
        <v>65</v>
      </c>
      <c r="AA984" t="s">
        <v>2823</v>
      </c>
      <c r="AB984" t="s">
        <v>126</v>
      </c>
      <c r="AC984">
        <v>332404</v>
      </c>
      <c r="AD984" t="s">
        <v>51</v>
      </c>
      <c r="AE984">
        <v>460</v>
      </c>
      <c r="AF984" t="s">
        <v>1872</v>
      </c>
      <c r="AG984" t="s">
        <v>1544</v>
      </c>
      <c r="AH984">
        <v>17</v>
      </c>
      <c r="AI984">
        <v>67.150000000000006</v>
      </c>
      <c r="AJ984">
        <v>327.85</v>
      </c>
    </row>
    <row r="985" spans="1:36" x14ac:dyDescent="0.3">
      <c r="A985">
        <v>984</v>
      </c>
      <c r="B985" t="s">
        <v>2824</v>
      </c>
      <c r="C985" s="2">
        <v>43319</v>
      </c>
      <c r="D985" s="3">
        <v>0.21666666666666667</v>
      </c>
      <c r="E985" t="s">
        <v>2757</v>
      </c>
      <c r="F985">
        <v>3</v>
      </c>
      <c r="G985">
        <v>2018</v>
      </c>
      <c r="H985">
        <v>7</v>
      </c>
      <c r="I985">
        <v>8</v>
      </c>
      <c r="J985">
        <v>0</v>
      </c>
      <c r="K985">
        <v>0</v>
      </c>
      <c r="L985">
        <v>7</v>
      </c>
      <c r="M985">
        <v>1</v>
      </c>
      <c r="N985">
        <v>0</v>
      </c>
      <c r="O985">
        <v>0</v>
      </c>
      <c r="P985">
        <v>0</v>
      </c>
      <c r="Q985">
        <v>1</v>
      </c>
      <c r="R985">
        <v>0</v>
      </c>
      <c r="S985" t="s">
        <v>2825</v>
      </c>
      <c r="T985" t="s">
        <v>47</v>
      </c>
      <c r="U985" t="s">
        <v>1870</v>
      </c>
      <c r="V985" t="s">
        <v>38</v>
      </c>
      <c r="W985">
        <v>1</v>
      </c>
      <c r="X985" t="s">
        <v>39</v>
      </c>
      <c r="Y985">
        <v>395</v>
      </c>
      <c r="Z985">
        <v>65</v>
      </c>
      <c r="AA985" t="s">
        <v>2447</v>
      </c>
      <c r="AB985" t="s">
        <v>444</v>
      </c>
      <c r="AC985">
        <v>834002</v>
      </c>
      <c r="AD985" t="s">
        <v>51</v>
      </c>
      <c r="AE985">
        <v>460</v>
      </c>
      <c r="AF985" t="s">
        <v>1872</v>
      </c>
      <c r="AG985" t="s">
        <v>1544</v>
      </c>
      <c r="AH985">
        <v>17</v>
      </c>
      <c r="AI985">
        <v>67.150000000000006</v>
      </c>
      <c r="AJ985">
        <v>327.85</v>
      </c>
    </row>
    <row r="986" spans="1:36" x14ac:dyDescent="0.3">
      <c r="A986">
        <v>985</v>
      </c>
      <c r="B986" t="s">
        <v>2826</v>
      </c>
      <c r="C986" s="2">
        <v>43319</v>
      </c>
      <c r="D986" s="3">
        <v>0.35069444444444442</v>
      </c>
      <c r="E986" t="s">
        <v>2757</v>
      </c>
      <c r="F986">
        <v>3</v>
      </c>
      <c r="G986">
        <v>2018</v>
      </c>
      <c r="H986">
        <v>7</v>
      </c>
      <c r="I986">
        <v>8</v>
      </c>
      <c r="J986">
        <v>0</v>
      </c>
      <c r="K986">
        <v>0</v>
      </c>
      <c r="L986">
        <v>7</v>
      </c>
      <c r="M986">
        <v>1</v>
      </c>
      <c r="N986">
        <v>1</v>
      </c>
      <c r="O986">
        <v>0</v>
      </c>
      <c r="P986">
        <v>0</v>
      </c>
      <c r="Q986">
        <v>0</v>
      </c>
      <c r="R986">
        <v>0</v>
      </c>
      <c r="S986" t="s">
        <v>2827</v>
      </c>
      <c r="T986" t="s">
        <v>47</v>
      </c>
      <c r="U986" t="s">
        <v>1870</v>
      </c>
      <c r="V986" t="s">
        <v>38</v>
      </c>
      <c r="W986">
        <v>1</v>
      </c>
      <c r="X986" t="s">
        <v>39</v>
      </c>
      <c r="Y986">
        <v>395</v>
      </c>
      <c r="Z986">
        <v>65</v>
      </c>
      <c r="AA986" t="s">
        <v>2828</v>
      </c>
      <c r="AB986" t="s">
        <v>1081</v>
      </c>
      <c r="AC986">
        <v>795004</v>
      </c>
      <c r="AD986" t="s">
        <v>51</v>
      </c>
      <c r="AE986">
        <v>460</v>
      </c>
      <c r="AF986" t="s">
        <v>1872</v>
      </c>
      <c r="AG986" t="s">
        <v>1544</v>
      </c>
      <c r="AH986">
        <v>17</v>
      </c>
      <c r="AI986">
        <v>67.150000000000006</v>
      </c>
      <c r="AJ986">
        <v>327.85</v>
      </c>
    </row>
    <row r="987" spans="1:36" x14ac:dyDescent="0.3">
      <c r="A987">
        <v>986</v>
      </c>
      <c r="B987" t="s">
        <v>2829</v>
      </c>
      <c r="C987" s="2">
        <v>43350</v>
      </c>
      <c r="D987" s="3">
        <v>0.28333333333333333</v>
      </c>
      <c r="E987" t="s">
        <v>2757</v>
      </c>
      <c r="F987">
        <v>3</v>
      </c>
      <c r="G987">
        <v>2018</v>
      </c>
      <c r="H987">
        <v>7</v>
      </c>
      <c r="I987">
        <v>9</v>
      </c>
      <c r="J987">
        <v>0</v>
      </c>
      <c r="K987">
        <v>0</v>
      </c>
      <c r="L987">
        <v>1</v>
      </c>
      <c r="M987">
        <v>0</v>
      </c>
      <c r="N987">
        <v>1</v>
      </c>
      <c r="O987">
        <v>0</v>
      </c>
      <c r="P987">
        <v>0</v>
      </c>
      <c r="Q987">
        <v>0</v>
      </c>
      <c r="R987">
        <v>0</v>
      </c>
      <c r="S987" t="s">
        <v>2830</v>
      </c>
      <c r="T987" t="s">
        <v>47</v>
      </c>
      <c r="U987" t="s">
        <v>2412</v>
      </c>
      <c r="V987" t="s">
        <v>38</v>
      </c>
      <c r="W987">
        <v>1</v>
      </c>
      <c r="X987" t="s">
        <v>39</v>
      </c>
      <c r="Y987">
        <v>85</v>
      </c>
      <c r="Z987">
        <v>65</v>
      </c>
      <c r="AA987" t="s">
        <v>2831</v>
      </c>
      <c r="AB987" t="s">
        <v>130</v>
      </c>
      <c r="AC987">
        <v>395007</v>
      </c>
      <c r="AD987" t="s">
        <v>42</v>
      </c>
      <c r="AE987">
        <v>150</v>
      </c>
      <c r="AF987" t="s">
        <v>2414</v>
      </c>
      <c r="AG987" t="s">
        <v>73</v>
      </c>
      <c r="AH987">
        <v>13</v>
      </c>
      <c r="AI987">
        <v>11.05</v>
      </c>
      <c r="AJ987">
        <v>73.95</v>
      </c>
    </row>
    <row r="988" spans="1:36" x14ac:dyDescent="0.3">
      <c r="A988">
        <v>987</v>
      </c>
      <c r="B988" t="s">
        <v>2832</v>
      </c>
      <c r="C988" s="2">
        <v>43380</v>
      </c>
      <c r="D988" s="3">
        <v>0.4993055555555555</v>
      </c>
      <c r="E988" t="s">
        <v>2757</v>
      </c>
      <c r="F988">
        <v>3</v>
      </c>
      <c r="G988">
        <v>2018</v>
      </c>
      <c r="H988">
        <v>7</v>
      </c>
      <c r="I988">
        <v>10</v>
      </c>
      <c r="J988">
        <v>0</v>
      </c>
      <c r="K988">
        <v>0</v>
      </c>
      <c r="L988">
        <v>2</v>
      </c>
      <c r="M988">
        <v>0</v>
      </c>
      <c r="N988">
        <v>1</v>
      </c>
      <c r="O988">
        <v>0</v>
      </c>
      <c r="P988">
        <v>0</v>
      </c>
      <c r="Q988">
        <v>0</v>
      </c>
      <c r="R988">
        <v>0</v>
      </c>
      <c r="S988" t="s">
        <v>2833</v>
      </c>
      <c r="T988" t="s">
        <v>47</v>
      </c>
      <c r="U988" t="s">
        <v>1870</v>
      </c>
      <c r="V988" t="s">
        <v>38</v>
      </c>
      <c r="W988">
        <v>1</v>
      </c>
      <c r="X988" t="s">
        <v>39</v>
      </c>
      <c r="Y988">
        <v>395</v>
      </c>
      <c r="Z988">
        <v>65</v>
      </c>
      <c r="AA988" t="s">
        <v>425</v>
      </c>
      <c r="AB988" t="s">
        <v>308</v>
      </c>
      <c r="AC988">
        <v>462023</v>
      </c>
      <c r="AD988" t="s">
        <v>51</v>
      </c>
      <c r="AE988">
        <v>460</v>
      </c>
      <c r="AF988" t="s">
        <v>1872</v>
      </c>
      <c r="AG988" t="s">
        <v>1544</v>
      </c>
      <c r="AH988">
        <v>17</v>
      </c>
      <c r="AI988">
        <v>67.150000000000006</v>
      </c>
      <c r="AJ988">
        <v>327.85</v>
      </c>
    </row>
    <row r="989" spans="1:36" x14ac:dyDescent="0.3">
      <c r="A989">
        <v>988</v>
      </c>
      <c r="B989" t="s">
        <v>2834</v>
      </c>
      <c r="C989" s="2">
        <v>43380</v>
      </c>
      <c r="D989" s="3">
        <v>0.73402777777777783</v>
      </c>
      <c r="E989" t="s">
        <v>2757</v>
      </c>
      <c r="F989">
        <v>3</v>
      </c>
      <c r="G989">
        <v>2018</v>
      </c>
      <c r="H989">
        <v>7</v>
      </c>
      <c r="I989">
        <v>10</v>
      </c>
      <c r="J989">
        <v>0</v>
      </c>
      <c r="K989">
        <v>0</v>
      </c>
      <c r="L989">
        <v>2</v>
      </c>
      <c r="M989">
        <v>0</v>
      </c>
      <c r="N989">
        <v>0</v>
      </c>
      <c r="O989">
        <v>0</v>
      </c>
      <c r="P989">
        <v>1</v>
      </c>
      <c r="Q989">
        <v>0</v>
      </c>
      <c r="R989">
        <v>0</v>
      </c>
      <c r="S989" t="s">
        <v>2389</v>
      </c>
      <c r="T989" t="s">
        <v>47</v>
      </c>
      <c r="U989" t="s">
        <v>2390</v>
      </c>
      <c r="V989" t="s">
        <v>38</v>
      </c>
      <c r="W989">
        <v>1</v>
      </c>
      <c r="X989" t="s">
        <v>39</v>
      </c>
      <c r="Y989">
        <v>998</v>
      </c>
      <c r="Z989">
        <v>65</v>
      </c>
      <c r="AA989" t="s">
        <v>330</v>
      </c>
      <c r="AB989" t="s">
        <v>58</v>
      </c>
      <c r="AC989">
        <v>788005</v>
      </c>
      <c r="AD989" t="s">
        <v>51</v>
      </c>
      <c r="AE989">
        <v>1063</v>
      </c>
      <c r="AF989" t="s">
        <v>2391</v>
      </c>
      <c r="AG989" t="s">
        <v>1809</v>
      </c>
      <c r="AH989">
        <v>17</v>
      </c>
      <c r="AI989">
        <v>169.66</v>
      </c>
      <c r="AJ989">
        <v>828.34</v>
      </c>
    </row>
    <row r="990" spans="1:36" x14ac:dyDescent="0.3">
      <c r="A990">
        <v>989</v>
      </c>
      <c r="B990" t="s">
        <v>2835</v>
      </c>
      <c r="C990" s="2">
        <v>43411</v>
      </c>
      <c r="D990" s="3">
        <v>0.31875000000000003</v>
      </c>
      <c r="E990" t="s">
        <v>2757</v>
      </c>
      <c r="F990">
        <v>3</v>
      </c>
      <c r="G990">
        <v>2018</v>
      </c>
      <c r="H990">
        <v>7</v>
      </c>
      <c r="I990">
        <v>11</v>
      </c>
      <c r="J990">
        <v>0</v>
      </c>
      <c r="K990">
        <v>0</v>
      </c>
      <c r="L990">
        <v>3</v>
      </c>
      <c r="M990">
        <v>0</v>
      </c>
      <c r="N990">
        <v>1</v>
      </c>
      <c r="O990">
        <v>0</v>
      </c>
      <c r="P990">
        <v>0</v>
      </c>
      <c r="Q990">
        <v>0</v>
      </c>
      <c r="R990">
        <v>0</v>
      </c>
      <c r="S990" t="s">
        <v>2836</v>
      </c>
      <c r="T990" t="s">
        <v>47</v>
      </c>
      <c r="U990" t="s">
        <v>1945</v>
      </c>
      <c r="V990" t="s">
        <v>38</v>
      </c>
      <c r="W990">
        <v>1</v>
      </c>
      <c r="X990" t="s">
        <v>39</v>
      </c>
      <c r="Y990">
        <v>102</v>
      </c>
      <c r="Z990">
        <v>65</v>
      </c>
      <c r="AA990" t="s">
        <v>1168</v>
      </c>
      <c r="AB990" t="s">
        <v>130</v>
      </c>
      <c r="AC990">
        <v>396321</v>
      </c>
      <c r="AD990" t="s">
        <v>42</v>
      </c>
      <c r="AE990">
        <v>167</v>
      </c>
      <c r="AF990" t="s">
        <v>1947</v>
      </c>
      <c r="AG990" t="s">
        <v>1948</v>
      </c>
      <c r="AH990">
        <v>13</v>
      </c>
      <c r="AI990">
        <v>13.26</v>
      </c>
      <c r="AJ990">
        <v>88.74</v>
      </c>
    </row>
    <row r="991" spans="1:36" x14ac:dyDescent="0.3">
      <c r="A991">
        <v>990</v>
      </c>
      <c r="B991" t="s">
        <v>2837</v>
      </c>
      <c r="C991" s="2">
        <v>43411</v>
      </c>
      <c r="D991" s="3">
        <v>0.63194444444444442</v>
      </c>
      <c r="E991" t="s">
        <v>2757</v>
      </c>
      <c r="F991">
        <v>3</v>
      </c>
      <c r="G991">
        <v>2018</v>
      </c>
      <c r="H991">
        <v>7</v>
      </c>
      <c r="I991">
        <v>11</v>
      </c>
      <c r="J991">
        <v>0</v>
      </c>
      <c r="K991">
        <v>0</v>
      </c>
      <c r="L991">
        <v>3</v>
      </c>
      <c r="M991">
        <v>0</v>
      </c>
      <c r="N991">
        <v>0</v>
      </c>
      <c r="O991">
        <v>1</v>
      </c>
      <c r="P991">
        <v>0</v>
      </c>
      <c r="Q991">
        <v>0</v>
      </c>
      <c r="R991">
        <v>1</v>
      </c>
      <c r="S991" t="s">
        <v>1036</v>
      </c>
      <c r="T991" t="s">
        <v>36</v>
      </c>
      <c r="U991" t="s">
        <v>1870</v>
      </c>
      <c r="V991" t="s">
        <v>38</v>
      </c>
      <c r="W991">
        <v>1</v>
      </c>
      <c r="X991" t="s">
        <v>39</v>
      </c>
      <c r="Y991">
        <v>395</v>
      </c>
      <c r="Z991">
        <v>65</v>
      </c>
      <c r="AA991" t="s">
        <v>404</v>
      </c>
      <c r="AB991" t="s">
        <v>404</v>
      </c>
      <c r="AC991">
        <v>160015</v>
      </c>
      <c r="AD991" t="s">
        <v>51</v>
      </c>
      <c r="AE991">
        <v>460</v>
      </c>
      <c r="AF991" t="s">
        <v>1872</v>
      </c>
      <c r="AG991" t="s">
        <v>1544</v>
      </c>
      <c r="AH991">
        <v>17</v>
      </c>
      <c r="AI991">
        <v>67.150000000000006</v>
      </c>
      <c r="AJ991">
        <v>327.85</v>
      </c>
    </row>
    <row r="992" spans="1:36" x14ac:dyDescent="0.3">
      <c r="A992">
        <v>991</v>
      </c>
      <c r="B992" t="s">
        <v>2838</v>
      </c>
      <c r="C992" s="2">
        <v>43441</v>
      </c>
      <c r="D992" s="3">
        <v>0.34583333333333338</v>
      </c>
      <c r="E992" t="s">
        <v>2757</v>
      </c>
      <c r="F992">
        <v>3</v>
      </c>
      <c r="G992">
        <v>2018</v>
      </c>
      <c r="H992">
        <v>7</v>
      </c>
      <c r="I992">
        <v>12</v>
      </c>
      <c r="J992">
        <v>0</v>
      </c>
      <c r="K992">
        <v>0</v>
      </c>
      <c r="L992">
        <v>4</v>
      </c>
      <c r="M992">
        <v>0</v>
      </c>
      <c r="N992">
        <v>1</v>
      </c>
      <c r="O992">
        <v>0</v>
      </c>
      <c r="P992">
        <v>0</v>
      </c>
      <c r="Q992">
        <v>0</v>
      </c>
      <c r="R992">
        <v>1</v>
      </c>
      <c r="S992" t="s">
        <v>2839</v>
      </c>
      <c r="T992" t="s">
        <v>36</v>
      </c>
      <c r="U992" t="s">
        <v>2412</v>
      </c>
      <c r="V992" t="s">
        <v>38</v>
      </c>
      <c r="W992">
        <v>1</v>
      </c>
      <c r="X992" t="s">
        <v>39</v>
      </c>
      <c r="Y992">
        <v>85</v>
      </c>
      <c r="Z992">
        <v>65</v>
      </c>
      <c r="AA992" t="s">
        <v>2840</v>
      </c>
      <c r="AB992" t="s">
        <v>142</v>
      </c>
      <c r="AC992">
        <v>560061</v>
      </c>
      <c r="AD992" t="s">
        <v>42</v>
      </c>
      <c r="AE992">
        <v>150</v>
      </c>
      <c r="AF992" t="s">
        <v>2414</v>
      </c>
      <c r="AG992" t="s">
        <v>73</v>
      </c>
      <c r="AH992">
        <v>13</v>
      </c>
      <c r="AI992">
        <v>11.05</v>
      </c>
      <c r="AJ992">
        <v>73.95</v>
      </c>
    </row>
    <row r="993" spans="1:36" x14ac:dyDescent="0.3">
      <c r="A993">
        <v>992</v>
      </c>
      <c r="B993" t="s">
        <v>2841</v>
      </c>
      <c r="C993" t="s">
        <v>2842</v>
      </c>
      <c r="D993" s="3">
        <v>0.32222222222222224</v>
      </c>
      <c r="E993" t="s">
        <v>2757</v>
      </c>
      <c r="F993">
        <v>3</v>
      </c>
      <c r="G993">
        <v>2018</v>
      </c>
      <c r="H993">
        <v>7</v>
      </c>
      <c r="I993">
        <v>13</v>
      </c>
      <c r="J993">
        <v>0</v>
      </c>
      <c r="K993">
        <v>0</v>
      </c>
      <c r="L993">
        <v>5</v>
      </c>
      <c r="M993">
        <v>0</v>
      </c>
      <c r="N993">
        <v>1</v>
      </c>
      <c r="O993">
        <v>0</v>
      </c>
      <c r="P993">
        <v>0</v>
      </c>
      <c r="Q993">
        <v>0</v>
      </c>
      <c r="R993">
        <v>0</v>
      </c>
      <c r="S993" t="s">
        <v>2843</v>
      </c>
      <c r="T993" t="s">
        <v>47</v>
      </c>
      <c r="U993" t="s">
        <v>1945</v>
      </c>
      <c r="V993" t="s">
        <v>38</v>
      </c>
      <c r="W993">
        <v>1</v>
      </c>
      <c r="X993" t="s">
        <v>39</v>
      </c>
      <c r="Y993">
        <v>125</v>
      </c>
      <c r="Z993">
        <v>65</v>
      </c>
      <c r="AA993" t="s">
        <v>2844</v>
      </c>
      <c r="AB993" t="s">
        <v>214</v>
      </c>
      <c r="AC993">
        <v>246174</v>
      </c>
      <c r="AD993" t="s">
        <v>42</v>
      </c>
      <c r="AE993">
        <v>190</v>
      </c>
      <c r="AF993" t="s">
        <v>1947</v>
      </c>
      <c r="AG993" t="s">
        <v>1948</v>
      </c>
      <c r="AH993">
        <v>13</v>
      </c>
      <c r="AI993">
        <v>16.25</v>
      </c>
      <c r="AJ993">
        <v>108.75</v>
      </c>
    </row>
    <row r="994" spans="1:36" x14ac:dyDescent="0.3">
      <c r="A994">
        <v>993</v>
      </c>
      <c r="B994" t="s">
        <v>2845</v>
      </c>
      <c r="C994" t="s">
        <v>2846</v>
      </c>
      <c r="D994" s="3">
        <v>0.71805555555555556</v>
      </c>
      <c r="E994" t="s">
        <v>2757</v>
      </c>
      <c r="F994">
        <v>3</v>
      </c>
      <c r="G994">
        <v>2018</v>
      </c>
      <c r="H994">
        <v>7</v>
      </c>
      <c r="I994">
        <v>14</v>
      </c>
      <c r="J994">
        <v>0</v>
      </c>
      <c r="K994">
        <v>0</v>
      </c>
      <c r="L994">
        <v>6</v>
      </c>
      <c r="M994">
        <v>1</v>
      </c>
      <c r="N994">
        <v>0</v>
      </c>
      <c r="O994">
        <v>0</v>
      </c>
      <c r="P994">
        <v>1</v>
      </c>
      <c r="Q994">
        <v>0</v>
      </c>
      <c r="R994">
        <v>0</v>
      </c>
      <c r="S994" t="s">
        <v>2751</v>
      </c>
      <c r="T994" t="s">
        <v>47</v>
      </c>
      <c r="U994" t="s">
        <v>2390</v>
      </c>
      <c r="V994" t="s">
        <v>38</v>
      </c>
      <c r="W994">
        <v>1</v>
      </c>
      <c r="X994" t="s">
        <v>39</v>
      </c>
      <c r="Y994">
        <v>998</v>
      </c>
      <c r="Z994">
        <v>65</v>
      </c>
      <c r="AA994" t="s">
        <v>2357</v>
      </c>
      <c r="AB994" t="s">
        <v>335</v>
      </c>
      <c r="AC994">
        <v>733202</v>
      </c>
      <c r="AD994" t="s">
        <v>51</v>
      </c>
      <c r="AE994">
        <v>1063</v>
      </c>
      <c r="AF994" t="s">
        <v>2391</v>
      </c>
      <c r="AG994" t="s">
        <v>1809</v>
      </c>
      <c r="AH994">
        <v>17</v>
      </c>
      <c r="AI994">
        <v>169.66</v>
      </c>
      <c r="AJ994">
        <v>828.34</v>
      </c>
    </row>
    <row r="995" spans="1:36" x14ac:dyDescent="0.3">
      <c r="A995">
        <v>994</v>
      </c>
      <c r="B995" t="s">
        <v>2847</v>
      </c>
      <c r="C995" t="s">
        <v>2848</v>
      </c>
      <c r="D995" s="3">
        <v>0.94027777777777777</v>
      </c>
      <c r="E995" t="s">
        <v>2757</v>
      </c>
      <c r="F995">
        <v>3</v>
      </c>
      <c r="G995">
        <v>2018</v>
      </c>
      <c r="H995">
        <v>7</v>
      </c>
      <c r="I995">
        <v>15</v>
      </c>
      <c r="J995">
        <v>0</v>
      </c>
      <c r="K995">
        <v>0</v>
      </c>
      <c r="L995">
        <v>7</v>
      </c>
      <c r="M995">
        <v>1</v>
      </c>
      <c r="N995">
        <v>0</v>
      </c>
      <c r="O995">
        <v>0</v>
      </c>
      <c r="P995">
        <v>0</v>
      </c>
      <c r="Q995">
        <v>1</v>
      </c>
      <c r="R995">
        <v>1</v>
      </c>
      <c r="S995" t="s">
        <v>2849</v>
      </c>
      <c r="T995" t="s">
        <v>36</v>
      </c>
      <c r="U995" t="s">
        <v>2166</v>
      </c>
      <c r="V995" t="s">
        <v>38</v>
      </c>
      <c r="W995">
        <v>2</v>
      </c>
      <c r="X995" t="s">
        <v>39</v>
      </c>
      <c r="Y995">
        <v>970</v>
      </c>
      <c r="Z995">
        <v>130</v>
      </c>
      <c r="AA995" t="s">
        <v>2357</v>
      </c>
      <c r="AB995" t="s">
        <v>335</v>
      </c>
      <c r="AC995">
        <v>733202</v>
      </c>
      <c r="AD995" t="s">
        <v>51</v>
      </c>
      <c r="AE995">
        <v>1100</v>
      </c>
      <c r="AF995" t="s">
        <v>2167</v>
      </c>
      <c r="AG995" t="s">
        <v>2168</v>
      </c>
      <c r="AH995">
        <v>17</v>
      </c>
      <c r="AI995">
        <v>164.9</v>
      </c>
      <c r="AJ995">
        <v>805.1</v>
      </c>
    </row>
    <row r="996" spans="1:36" x14ac:dyDescent="0.3">
      <c r="A996">
        <v>995</v>
      </c>
      <c r="B996" t="s">
        <v>2850</v>
      </c>
      <c r="C996" t="s">
        <v>2851</v>
      </c>
      <c r="D996" s="3">
        <v>0.37083333333333335</v>
      </c>
      <c r="E996" t="s">
        <v>2757</v>
      </c>
      <c r="F996">
        <v>3</v>
      </c>
      <c r="G996">
        <v>2018</v>
      </c>
      <c r="H996">
        <v>7</v>
      </c>
      <c r="I996">
        <v>16</v>
      </c>
      <c r="J996">
        <v>0</v>
      </c>
      <c r="K996">
        <v>0</v>
      </c>
      <c r="L996">
        <v>1</v>
      </c>
      <c r="M996">
        <v>0</v>
      </c>
      <c r="N996">
        <v>1</v>
      </c>
      <c r="O996">
        <v>0</v>
      </c>
      <c r="P996">
        <v>0</v>
      </c>
      <c r="Q996">
        <v>0</v>
      </c>
      <c r="R996">
        <v>1</v>
      </c>
      <c r="S996" t="s">
        <v>2852</v>
      </c>
      <c r="T996" t="s">
        <v>36</v>
      </c>
      <c r="U996" t="s">
        <v>1945</v>
      </c>
      <c r="V996" t="s">
        <v>38</v>
      </c>
      <c r="W996">
        <v>1</v>
      </c>
      <c r="X996" t="s">
        <v>39</v>
      </c>
      <c r="Y996">
        <v>125</v>
      </c>
      <c r="Z996">
        <v>65</v>
      </c>
      <c r="AA996" t="s">
        <v>141</v>
      </c>
      <c r="AB996" t="s">
        <v>142</v>
      </c>
      <c r="AC996">
        <v>560037</v>
      </c>
      <c r="AD996" t="s">
        <v>42</v>
      </c>
      <c r="AE996">
        <v>190</v>
      </c>
      <c r="AF996" t="s">
        <v>1947</v>
      </c>
      <c r="AG996" t="s">
        <v>1948</v>
      </c>
      <c r="AH996">
        <v>13</v>
      </c>
      <c r="AI996">
        <v>16.25</v>
      </c>
      <c r="AJ996">
        <v>108.75</v>
      </c>
    </row>
    <row r="997" spans="1:36" x14ac:dyDescent="0.3">
      <c r="A997">
        <v>996</v>
      </c>
      <c r="B997" t="s">
        <v>2853</v>
      </c>
      <c r="C997" t="s">
        <v>2851</v>
      </c>
      <c r="D997" s="3">
        <v>0.71875</v>
      </c>
      <c r="E997" t="s">
        <v>2757</v>
      </c>
      <c r="F997">
        <v>3</v>
      </c>
      <c r="G997">
        <v>2018</v>
      </c>
      <c r="H997">
        <v>7</v>
      </c>
      <c r="I997">
        <v>16</v>
      </c>
      <c r="J997">
        <v>0</v>
      </c>
      <c r="K997">
        <v>0</v>
      </c>
      <c r="L997">
        <v>1</v>
      </c>
      <c r="M997">
        <v>0</v>
      </c>
      <c r="N997">
        <v>0</v>
      </c>
      <c r="O997">
        <v>0</v>
      </c>
      <c r="P997">
        <v>1</v>
      </c>
      <c r="Q997">
        <v>0</v>
      </c>
      <c r="R997">
        <v>0</v>
      </c>
      <c r="S997" t="s">
        <v>2854</v>
      </c>
      <c r="T997" t="s">
        <v>47</v>
      </c>
      <c r="U997" t="s">
        <v>2390</v>
      </c>
      <c r="V997" t="s">
        <v>38</v>
      </c>
      <c r="W997">
        <v>1</v>
      </c>
      <c r="X997" t="s">
        <v>39</v>
      </c>
      <c r="Y997">
        <v>998</v>
      </c>
      <c r="Z997">
        <v>65</v>
      </c>
      <c r="AA997" t="s">
        <v>270</v>
      </c>
      <c r="AB997" t="s">
        <v>126</v>
      </c>
      <c r="AC997">
        <v>324005</v>
      </c>
      <c r="AD997" t="s">
        <v>51</v>
      </c>
      <c r="AE997">
        <v>1063</v>
      </c>
      <c r="AF997" t="s">
        <v>2391</v>
      </c>
      <c r="AG997" t="s">
        <v>1809</v>
      </c>
      <c r="AH997">
        <v>17</v>
      </c>
      <c r="AI997">
        <v>169.66</v>
      </c>
      <c r="AJ997">
        <v>828.34</v>
      </c>
    </row>
    <row r="998" spans="1:36" x14ac:dyDescent="0.3">
      <c r="A998">
        <v>997</v>
      </c>
      <c r="B998" t="s">
        <v>2855</v>
      </c>
      <c r="C998" t="s">
        <v>2856</v>
      </c>
      <c r="D998" s="3">
        <v>2.1527777777777781E-2</v>
      </c>
      <c r="E998" t="s">
        <v>2757</v>
      </c>
      <c r="F998">
        <v>3</v>
      </c>
      <c r="G998">
        <v>2018</v>
      </c>
      <c r="H998">
        <v>7</v>
      </c>
      <c r="I998">
        <v>17</v>
      </c>
      <c r="J998">
        <v>0</v>
      </c>
      <c r="K998">
        <v>0</v>
      </c>
      <c r="L998">
        <v>2</v>
      </c>
      <c r="M998">
        <v>0</v>
      </c>
      <c r="N998">
        <v>0</v>
      </c>
      <c r="O998">
        <v>0</v>
      </c>
      <c r="P998">
        <v>0</v>
      </c>
      <c r="Q998">
        <v>1</v>
      </c>
      <c r="R998">
        <v>0</v>
      </c>
      <c r="S998" t="s">
        <v>2857</v>
      </c>
      <c r="T998" t="s">
        <v>47</v>
      </c>
      <c r="U998" t="s">
        <v>2390</v>
      </c>
      <c r="V998" t="s">
        <v>38</v>
      </c>
      <c r="W998">
        <v>1</v>
      </c>
      <c r="X998" t="s">
        <v>39</v>
      </c>
      <c r="Y998">
        <v>998</v>
      </c>
      <c r="Z998">
        <v>65</v>
      </c>
      <c r="AA998" t="s">
        <v>57</v>
      </c>
      <c r="AB998" t="s">
        <v>58</v>
      </c>
      <c r="AC998">
        <v>781022</v>
      </c>
      <c r="AD998" t="s">
        <v>51</v>
      </c>
      <c r="AE998">
        <v>1063</v>
      </c>
      <c r="AF998" t="s">
        <v>2391</v>
      </c>
      <c r="AG998" t="s">
        <v>1809</v>
      </c>
      <c r="AH998">
        <v>17</v>
      </c>
      <c r="AI998">
        <v>169.66</v>
      </c>
      <c r="AJ998">
        <v>828.34</v>
      </c>
    </row>
    <row r="999" spans="1:36" x14ac:dyDescent="0.3">
      <c r="A999">
        <v>998</v>
      </c>
      <c r="B999" t="s">
        <v>2858</v>
      </c>
      <c r="C999" t="s">
        <v>2856</v>
      </c>
      <c r="D999" s="3">
        <v>0.16597222222222222</v>
      </c>
      <c r="E999" t="s">
        <v>2757</v>
      </c>
      <c r="F999">
        <v>3</v>
      </c>
      <c r="G999">
        <v>2018</v>
      </c>
      <c r="H999">
        <v>7</v>
      </c>
      <c r="I999">
        <v>17</v>
      </c>
      <c r="J999">
        <v>0</v>
      </c>
      <c r="K999">
        <v>0</v>
      </c>
      <c r="L999">
        <v>2</v>
      </c>
      <c r="M999">
        <v>0</v>
      </c>
      <c r="N999">
        <v>0</v>
      </c>
      <c r="O999">
        <v>0</v>
      </c>
      <c r="P999">
        <v>0</v>
      </c>
      <c r="Q999">
        <v>1</v>
      </c>
      <c r="R999">
        <v>0</v>
      </c>
      <c r="S999" t="s">
        <v>2859</v>
      </c>
      <c r="T999" t="s">
        <v>47</v>
      </c>
      <c r="U999" t="s">
        <v>1870</v>
      </c>
      <c r="V999" t="s">
        <v>38</v>
      </c>
      <c r="W999">
        <v>1</v>
      </c>
      <c r="X999" t="s">
        <v>39</v>
      </c>
      <c r="Y999">
        <v>395</v>
      </c>
      <c r="Z999">
        <v>65</v>
      </c>
      <c r="AA999" t="s">
        <v>159</v>
      </c>
      <c r="AB999" t="s">
        <v>160</v>
      </c>
      <c r="AC999">
        <v>110054</v>
      </c>
      <c r="AD999" t="s">
        <v>51</v>
      </c>
      <c r="AE999">
        <v>460</v>
      </c>
      <c r="AF999" t="s">
        <v>1872</v>
      </c>
      <c r="AG999" t="s">
        <v>1544</v>
      </c>
      <c r="AH999">
        <v>17</v>
      </c>
      <c r="AI999">
        <v>67.150000000000006</v>
      </c>
      <c r="AJ999">
        <v>327.85</v>
      </c>
    </row>
    <row r="1000" spans="1:36" x14ac:dyDescent="0.3">
      <c r="A1000">
        <v>999</v>
      </c>
      <c r="B1000" t="s">
        <v>2860</v>
      </c>
      <c r="C1000" t="s">
        <v>2856</v>
      </c>
      <c r="D1000" s="3">
        <v>0.69930555555555562</v>
      </c>
      <c r="E1000" t="s">
        <v>2757</v>
      </c>
      <c r="F1000">
        <v>3</v>
      </c>
      <c r="G1000">
        <v>2018</v>
      </c>
      <c r="H1000">
        <v>7</v>
      </c>
      <c r="I1000">
        <v>17</v>
      </c>
      <c r="J1000">
        <v>0</v>
      </c>
      <c r="K1000">
        <v>0</v>
      </c>
      <c r="L1000">
        <v>2</v>
      </c>
      <c r="M1000">
        <v>0</v>
      </c>
      <c r="N1000">
        <v>0</v>
      </c>
      <c r="O1000">
        <v>0</v>
      </c>
      <c r="P1000">
        <v>1</v>
      </c>
      <c r="Q1000">
        <v>0</v>
      </c>
      <c r="R1000">
        <v>1</v>
      </c>
      <c r="S1000" t="s">
        <v>2861</v>
      </c>
      <c r="T1000" t="s">
        <v>36</v>
      </c>
      <c r="U1000" t="s">
        <v>1870</v>
      </c>
      <c r="V1000" t="s">
        <v>38</v>
      </c>
      <c r="W1000">
        <v>1</v>
      </c>
      <c r="X1000" t="s">
        <v>39</v>
      </c>
      <c r="Y1000">
        <v>395</v>
      </c>
      <c r="Z1000">
        <v>65</v>
      </c>
      <c r="AA1000" t="s">
        <v>2862</v>
      </c>
      <c r="AB1000" t="s">
        <v>122</v>
      </c>
      <c r="AC1000">
        <v>441122</v>
      </c>
      <c r="AD1000" t="s">
        <v>51</v>
      </c>
      <c r="AE1000">
        <v>460</v>
      </c>
      <c r="AF1000" t="s">
        <v>1872</v>
      </c>
      <c r="AG1000" t="s">
        <v>1544</v>
      </c>
      <c r="AH1000">
        <v>17</v>
      </c>
      <c r="AI1000">
        <v>67.150000000000006</v>
      </c>
      <c r="AJ1000">
        <v>327.85</v>
      </c>
    </row>
    <row r="1001" spans="1:36" x14ac:dyDescent="0.3">
      <c r="A1001">
        <v>1000</v>
      </c>
      <c r="B1001" t="s">
        <v>2863</v>
      </c>
      <c r="C1001" t="s">
        <v>2864</v>
      </c>
      <c r="D1001" s="3">
        <v>0.26874999999999999</v>
      </c>
      <c r="E1001" t="s">
        <v>2757</v>
      </c>
      <c r="F1001">
        <v>3</v>
      </c>
      <c r="G1001">
        <v>2018</v>
      </c>
      <c r="H1001">
        <v>7</v>
      </c>
      <c r="I1001">
        <v>18</v>
      </c>
      <c r="J1001">
        <v>0</v>
      </c>
      <c r="K1001">
        <v>0</v>
      </c>
      <c r="L1001">
        <v>3</v>
      </c>
      <c r="M1001">
        <v>0</v>
      </c>
      <c r="N1001">
        <v>1</v>
      </c>
      <c r="O1001">
        <v>0</v>
      </c>
      <c r="P1001">
        <v>0</v>
      </c>
      <c r="Q1001">
        <v>0</v>
      </c>
      <c r="R1001">
        <v>0</v>
      </c>
      <c r="S1001" t="s">
        <v>2865</v>
      </c>
      <c r="T1001" t="s">
        <v>47</v>
      </c>
      <c r="U1001" t="s">
        <v>2137</v>
      </c>
      <c r="V1001" t="s">
        <v>38</v>
      </c>
      <c r="W1001">
        <v>1</v>
      </c>
      <c r="X1001" t="s">
        <v>39</v>
      </c>
      <c r="Y1001">
        <v>670</v>
      </c>
      <c r="Z1001">
        <v>190</v>
      </c>
      <c r="AA1001" t="s">
        <v>231</v>
      </c>
      <c r="AB1001" t="s">
        <v>214</v>
      </c>
      <c r="AC1001">
        <v>248007</v>
      </c>
      <c r="AD1001" t="s">
        <v>42</v>
      </c>
      <c r="AE1001">
        <v>860</v>
      </c>
      <c r="AF1001" t="s">
        <v>2138</v>
      </c>
      <c r="AG1001" t="s">
        <v>1803</v>
      </c>
      <c r="AH1001">
        <v>13</v>
      </c>
      <c r="AI1001">
        <v>87.1</v>
      </c>
      <c r="AJ1001">
        <v>582.9</v>
      </c>
    </row>
    <row r="1002" spans="1:36" x14ac:dyDescent="0.3">
      <c r="A1002">
        <v>1001</v>
      </c>
      <c r="B1002" t="s">
        <v>2866</v>
      </c>
      <c r="C1002" t="s">
        <v>2867</v>
      </c>
      <c r="D1002" s="3">
        <v>0.10486111111111111</v>
      </c>
      <c r="E1002" t="s">
        <v>2757</v>
      </c>
      <c r="F1002">
        <v>3</v>
      </c>
      <c r="G1002">
        <v>2018</v>
      </c>
      <c r="H1002">
        <v>7</v>
      </c>
      <c r="I1002">
        <v>19</v>
      </c>
      <c r="J1002">
        <v>0</v>
      </c>
      <c r="K1002">
        <v>0</v>
      </c>
      <c r="L1002">
        <v>4</v>
      </c>
      <c r="M1002">
        <v>0</v>
      </c>
      <c r="N1002">
        <v>0</v>
      </c>
      <c r="O1002">
        <v>0</v>
      </c>
      <c r="P1002">
        <v>0</v>
      </c>
      <c r="Q1002">
        <v>1</v>
      </c>
      <c r="R1002">
        <v>0</v>
      </c>
      <c r="S1002" t="s">
        <v>2868</v>
      </c>
      <c r="T1002" t="s">
        <v>47</v>
      </c>
      <c r="U1002" t="s">
        <v>1945</v>
      </c>
      <c r="V1002" t="s">
        <v>38</v>
      </c>
      <c r="W1002">
        <v>1</v>
      </c>
      <c r="X1002" t="s">
        <v>39</v>
      </c>
      <c r="Y1002">
        <v>125</v>
      </c>
      <c r="Z1002">
        <v>65</v>
      </c>
      <c r="AA1002" t="s">
        <v>2869</v>
      </c>
      <c r="AB1002" t="s">
        <v>84</v>
      </c>
      <c r="AC1002">
        <v>751001</v>
      </c>
      <c r="AD1002" t="s">
        <v>42</v>
      </c>
      <c r="AE1002">
        <v>190</v>
      </c>
      <c r="AF1002" t="s">
        <v>1947</v>
      </c>
      <c r="AG1002" t="s">
        <v>1948</v>
      </c>
      <c r="AH1002">
        <v>13</v>
      </c>
      <c r="AI1002">
        <v>16.25</v>
      </c>
      <c r="AJ1002">
        <v>108.75</v>
      </c>
    </row>
    <row r="1003" spans="1:36" x14ac:dyDescent="0.3">
      <c r="A1003">
        <v>1002</v>
      </c>
      <c r="B1003" t="s">
        <v>2870</v>
      </c>
      <c r="C1003" t="s">
        <v>2867</v>
      </c>
      <c r="D1003" s="3">
        <v>0.57708333333333328</v>
      </c>
      <c r="E1003" t="s">
        <v>2757</v>
      </c>
      <c r="F1003">
        <v>3</v>
      </c>
      <c r="G1003">
        <v>2018</v>
      </c>
      <c r="H1003">
        <v>7</v>
      </c>
      <c r="I1003">
        <v>19</v>
      </c>
      <c r="J1003">
        <v>0</v>
      </c>
      <c r="K1003">
        <v>0</v>
      </c>
      <c r="L1003">
        <v>4</v>
      </c>
      <c r="M1003">
        <v>0</v>
      </c>
      <c r="N1003">
        <v>0</v>
      </c>
      <c r="O1003">
        <v>1</v>
      </c>
      <c r="P1003">
        <v>0</v>
      </c>
      <c r="Q1003">
        <v>0</v>
      </c>
      <c r="R1003">
        <v>1</v>
      </c>
      <c r="S1003" t="s">
        <v>2871</v>
      </c>
      <c r="T1003" t="s">
        <v>36</v>
      </c>
      <c r="U1003" t="s">
        <v>1945</v>
      </c>
      <c r="V1003" t="s">
        <v>38</v>
      </c>
      <c r="W1003">
        <v>1</v>
      </c>
      <c r="X1003" t="s">
        <v>39</v>
      </c>
      <c r="Y1003">
        <v>125</v>
      </c>
      <c r="Z1003">
        <v>65</v>
      </c>
      <c r="AA1003" t="s">
        <v>235</v>
      </c>
      <c r="AB1003" t="s">
        <v>225</v>
      </c>
      <c r="AC1003">
        <v>500049</v>
      </c>
      <c r="AD1003" t="s">
        <v>42</v>
      </c>
      <c r="AE1003">
        <v>190</v>
      </c>
      <c r="AF1003" t="s">
        <v>1947</v>
      </c>
      <c r="AG1003" t="s">
        <v>1948</v>
      </c>
      <c r="AH1003">
        <v>13</v>
      </c>
      <c r="AI1003">
        <v>16.25</v>
      </c>
      <c r="AJ1003">
        <v>108.75</v>
      </c>
    </row>
    <row r="1004" spans="1:36" x14ac:dyDescent="0.3">
      <c r="A1004">
        <v>1003</v>
      </c>
      <c r="B1004" t="s">
        <v>2872</v>
      </c>
      <c r="C1004" t="s">
        <v>2873</v>
      </c>
      <c r="D1004" s="3">
        <v>0.31041666666666667</v>
      </c>
      <c r="E1004" t="s">
        <v>2757</v>
      </c>
      <c r="F1004">
        <v>3</v>
      </c>
      <c r="G1004">
        <v>2018</v>
      </c>
      <c r="H1004">
        <v>7</v>
      </c>
      <c r="I1004">
        <v>20</v>
      </c>
      <c r="J1004">
        <v>0</v>
      </c>
      <c r="K1004">
        <v>0</v>
      </c>
      <c r="L1004">
        <v>5</v>
      </c>
      <c r="M1004">
        <v>0</v>
      </c>
      <c r="N1004">
        <v>1</v>
      </c>
      <c r="O1004">
        <v>0</v>
      </c>
      <c r="P1004">
        <v>0</v>
      </c>
      <c r="Q1004">
        <v>0</v>
      </c>
      <c r="R1004">
        <v>0</v>
      </c>
      <c r="S1004" t="s">
        <v>2874</v>
      </c>
      <c r="T1004" t="s">
        <v>47</v>
      </c>
      <c r="U1004" t="s">
        <v>2454</v>
      </c>
      <c r="V1004" t="s">
        <v>38</v>
      </c>
      <c r="W1004">
        <v>1</v>
      </c>
      <c r="X1004" t="s">
        <v>39</v>
      </c>
      <c r="Y1004">
        <v>320</v>
      </c>
      <c r="Z1004">
        <v>65</v>
      </c>
      <c r="AA1004" t="s">
        <v>2221</v>
      </c>
      <c r="AB1004" t="s">
        <v>187</v>
      </c>
      <c r="AC1004">
        <v>126102</v>
      </c>
      <c r="AD1004" t="s">
        <v>51</v>
      </c>
      <c r="AE1004">
        <v>385</v>
      </c>
      <c r="AF1004" t="s">
        <v>2456</v>
      </c>
      <c r="AG1004" t="s">
        <v>1877</v>
      </c>
      <c r="AH1004">
        <v>17</v>
      </c>
      <c r="AI1004">
        <v>54.4</v>
      </c>
      <c r="AJ1004">
        <v>265.60000000000002</v>
      </c>
    </row>
    <row r="1005" spans="1:36" x14ac:dyDescent="0.3">
      <c r="A1005">
        <v>1004</v>
      </c>
      <c r="B1005" t="s">
        <v>2875</v>
      </c>
      <c r="C1005" t="s">
        <v>2873</v>
      </c>
      <c r="D1005" s="3">
        <v>0.38055555555555554</v>
      </c>
      <c r="E1005" t="s">
        <v>2757</v>
      </c>
      <c r="F1005">
        <v>3</v>
      </c>
      <c r="G1005">
        <v>2018</v>
      </c>
      <c r="H1005">
        <v>7</v>
      </c>
      <c r="I1005">
        <v>20</v>
      </c>
      <c r="J1005">
        <v>0</v>
      </c>
      <c r="K1005">
        <v>0</v>
      </c>
      <c r="L1005">
        <v>5</v>
      </c>
      <c r="M1005">
        <v>0</v>
      </c>
      <c r="N1005">
        <v>1</v>
      </c>
      <c r="O1005">
        <v>0</v>
      </c>
      <c r="P1005">
        <v>0</v>
      </c>
      <c r="Q1005">
        <v>0</v>
      </c>
      <c r="R1005">
        <v>0</v>
      </c>
      <c r="S1005" t="s">
        <v>2876</v>
      </c>
      <c r="T1005" t="s">
        <v>47</v>
      </c>
      <c r="U1005" t="s">
        <v>2390</v>
      </c>
      <c r="V1005" t="s">
        <v>38</v>
      </c>
      <c r="W1005">
        <v>1</v>
      </c>
      <c r="X1005" t="s">
        <v>39</v>
      </c>
      <c r="Y1005">
        <v>998</v>
      </c>
      <c r="Z1005">
        <v>65</v>
      </c>
      <c r="AA1005" t="s">
        <v>2877</v>
      </c>
      <c r="AB1005" t="s">
        <v>58</v>
      </c>
      <c r="AC1005">
        <v>784001</v>
      </c>
      <c r="AD1005" t="s">
        <v>51</v>
      </c>
      <c r="AE1005">
        <v>1063</v>
      </c>
      <c r="AF1005" t="s">
        <v>2391</v>
      </c>
      <c r="AG1005" t="s">
        <v>1809</v>
      </c>
      <c r="AH1005">
        <v>17</v>
      </c>
      <c r="AI1005">
        <v>169.66</v>
      </c>
      <c r="AJ1005">
        <v>828.34</v>
      </c>
    </row>
    <row r="1006" spans="1:36" x14ac:dyDescent="0.3">
      <c r="A1006">
        <v>1005</v>
      </c>
      <c r="B1006" t="s">
        <v>2878</v>
      </c>
      <c r="C1006" t="s">
        <v>2873</v>
      </c>
      <c r="D1006" s="3">
        <v>0.55763888888888891</v>
      </c>
      <c r="E1006" t="s">
        <v>2757</v>
      </c>
      <c r="F1006">
        <v>3</v>
      </c>
      <c r="G1006">
        <v>2018</v>
      </c>
      <c r="H1006">
        <v>7</v>
      </c>
      <c r="I1006">
        <v>20</v>
      </c>
      <c r="J1006">
        <v>0</v>
      </c>
      <c r="K1006">
        <v>0</v>
      </c>
      <c r="L1006">
        <v>5</v>
      </c>
      <c r="M1006">
        <v>0</v>
      </c>
      <c r="N1006">
        <v>0</v>
      </c>
      <c r="O1006">
        <v>1</v>
      </c>
      <c r="P1006">
        <v>0</v>
      </c>
      <c r="Q1006">
        <v>0</v>
      </c>
      <c r="R1006">
        <v>1</v>
      </c>
      <c r="S1006" t="s">
        <v>2879</v>
      </c>
      <c r="T1006" t="s">
        <v>36</v>
      </c>
      <c r="U1006" t="s">
        <v>2390</v>
      </c>
      <c r="V1006" t="s">
        <v>38</v>
      </c>
      <c r="W1006">
        <v>1</v>
      </c>
      <c r="X1006" t="s">
        <v>39</v>
      </c>
      <c r="Y1006">
        <v>998</v>
      </c>
      <c r="Z1006">
        <v>65</v>
      </c>
      <c r="AA1006" t="s">
        <v>555</v>
      </c>
      <c r="AB1006" t="s">
        <v>126</v>
      </c>
      <c r="AC1006">
        <v>302029</v>
      </c>
      <c r="AD1006" t="s">
        <v>51</v>
      </c>
      <c r="AE1006">
        <v>1063</v>
      </c>
      <c r="AF1006" t="s">
        <v>2391</v>
      </c>
      <c r="AG1006" t="s">
        <v>1809</v>
      </c>
      <c r="AH1006">
        <v>17</v>
      </c>
      <c r="AI1006">
        <v>169.66</v>
      </c>
      <c r="AJ1006">
        <v>828.34</v>
      </c>
    </row>
    <row r="1007" spans="1:36" x14ac:dyDescent="0.3">
      <c r="A1007">
        <v>1006</v>
      </c>
      <c r="B1007" t="s">
        <v>2880</v>
      </c>
      <c r="C1007" t="s">
        <v>2873</v>
      </c>
      <c r="D1007" s="3">
        <v>0.59027777777777779</v>
      </c>
      <c r="E1007" t="s">
        <v>2757</v>
      </c>
      <c r="F1007">
        <v>3</v>
      </c>
      <c r="G1007">
        <v>2018</v>
      </c>
      <c r="H1007">
        <v>7</v>
      </c>
      <c r="I1007">
        <v>20</v>
      </c>
      <c r="J1007">
        <v>0</v>
      </c>
      <c r="K1007">
        <v>0</v>
      </c>
      <c r="L1007">
        <v>5</v>
      </c>
      <c r="M1007">
        <v>0</v>
      </c>
      <c r="N1007">
        <v>0</v>
      </c>
      <c r="O1007">
        <v>1</v>
      </c>
      <c r="P1007">
        <v>0</v>
      </c>
      <c r="Q1007">
        <v>0</v>
      </c>
      <c r="R1007">
        <v>0</v>
      </c>
      <c r="S1007" t="s">
        <v>2881</v>
      </c>
      <c r="T1007" t="s">
        <v>47</v>
      </c>
      <c r="U1007" t="s">
        <v>2454</v>
      </c>
      <c r="V1007" t="s">
        <v>38</v>
      </c>
      <c r="W1007">
        <v>1</v>
      </c>
      <c r="X1007" t="s">
        <v>39</v>
      </c>
      <c r="Y1007">
        <v>320</v>
      </c>
      <c r="Z1007">
        <v>65</v>
      </c>
      <c r="AA1007" t="s">
        <v>2882</v>
      </c>
      <c r="AB1007" t="s">
        <v>187</v>
      </c>
      <c r="AC1007">
        <v>127046</v>
      </c>
      <c r="AD1007" t="s">
        <v>51</v>
      </c>
      <c r="AE1007">
        <v>385</v>
      </c>
      <c r="AF1007" t="s">
        <v>2456</v>
      </c>
      <c r="AG1007" t="s">
        <v>1877</v>
      </c>
      <c r="AH1007">
        <v>17</v>
      </c>
      <c r="AI1007">
        <v>54.4</v>
      </c>
      <c r="AJ1007">
        <v>265.60000000000002</v>
      </c>
    </row>
    <row r="1008" spans="1:36" x14ac:dyDescent="0.3">
      <c r="A1008">
        <v>1007</v>
      </c>
      <c r="B1008" t="s">
        <v>2883</v>
      </c>
      <c r="C1008" t="s">
        <v>2873</v>
      </c>
      <c r="D1008" s="3">
        <v>0.68055555555555547</v>
      </c>
      <c r="E1008" t="s">
        <v>2757</v>
      </c>
      <c r="F1008">
        <v>3</v>
      </c>
      <c r="G1008">
        <v>2018</v>
      </c>
      <c r="H1008">
        <v>7</v>
      </c>
      <c r="I1008">
        <v>20</v>
      </c>
      <c r="J1008">
        <v>0</v>
      </c>
      <c r="K1008">
        <v>0</v>
      </c>
      <c r="L1008">
        <v>5</v>
      </c>
      <c r="M1008">
        <v>0</v>
      </c>
      <c r="N1008">
        <v>0</v>
      </c>
      <c r="O1008">
        <v>0</v>
      </c>
      <c r="P1008">
        <v>1</v>
      </c>
      <c r="Q1008">
        <v>0</v>
      </c>
      <c r="R1008">
        <v>0</v>
      </c>
      <c r="S1008" t="s">
        <v>2884</v>
      </c>
      <c r="T1008" t="s">
        <v>47</v>
      </c>
      <c r="U1008" t="s">
        <v>2454</v>
      </c>
      <c r="V1008" t="s">
        <v>38</v>
      </c>
      <c r="W1008">
        <v>1</v>
      </c>
      <c r="X1008" t="s">
        <v>39</v>
      </c>
      <c r="Y1008">
        <v>320</v>
      </c>
      <c r="Z1008">
        <v>65</v>
      </c>
      <c r="AA1008" t="s">
        <v>159</v>
      </c>
      <c r="AB1008" t="s">
        <v>160</v>
      </c>
      <c r="AC1008">
        <v>110016</v>
      </c>
      <c r="AD1008" t="s">
        <v>51</v>
      </c>
      <c r="AE1008">
        <v>385</v>
      </c>
      <c r="AF1008" t="s">
        <v>2456</v>
      </c>
      <c r="AG1008" t="s">
        <v>1877</v>
      </c>
      <c r="AH1008">
        <v>17</v>
      </c>
      <c r="AI1008">
        <v>54.4</v>
      </c>
      <c r="AJ1008">
        <v>265.60000000000002</v>
      </c>
    </row>
    <row r="1009" spans="1:36" x14ac:dyDescent="0.3">
      <c r="A1009">
        <v>1008</v>
      </c>
      <c r="B1009" t="s">
        <v>2885</v>
      </c>
      <c r="C1009" t="s">
        <v>2873</v>
      </c>
      <c r="D1009" s="3">
        <v>0.68194444444444446</v>
      </c>
      <c r="E1009" t="s">
        <v>2757</v>
      </c>
      <c r="F1009">
        <v>3</v>
      </c>
      <c r="G1009">
        <v>2018</v>
      </c>
      <c r="H1009">
        <v>7</v>
      </c>
      <c r="I1009">
        <v>20</v>
      </c>
      <c r="J1009">
        <v>0</v>
      </c>
      <c r="K1009">
        <v>0</v>
      </c>
      <c r="L1009">
        <v>5</v>
      </c>
      <c r="M1009">
        <v>0</v>
      </c>
      <c r="N1009">
        <v>0</v>
      </c>
      <c r="O1009">
        <v>0</v>
      </c>
      <c r="P1009">
        <v>1</v>
      </c>
      <c r="Q1009">
        <v>0</v>
      </c>
      <c r="R1009">
        <v>1</v>
      </c>
      <c r="S1009" t="s">
        <v>2886</v>
      </c>
      <c r="T1009" t="s">
        <v>36</v>
      </c>
      <c r="U1009" t="s">
        <v>1945</v>
      </c>
      <c r="V1009" t="s">
        <v>38</v>
      </c>
      <c r="W1009">
        <v>1</v>
      </c>
      <c r="X1009" t="s">
        <v>39</v>
      </c>
      <c r="Y1009">
        <v>115</v>
      </c>
      <c r="Z1009">
        <v>65</v>
      </c>
      <c r="AA1009" t="s">
        <v>2887</v>
      </c>
      <c r="AB1009" t="s">
        <v>1393</v>
      </c>
      <c r="AC1009">
        <v>403709</v>
      </c>
      <c r="AD1009" t="s">
        <v>42</v>
      </c>
      <c r="AE1009">
        <v>180</v>
      </c>
      <c r="AF1009" t="s">
        <v>1947</v>
      </c>
      <c r="AG1009" t="s">
        <v>1948</v>
      </c>
      <c r="AH1009">
        <v>13</v>
      </c>
      <c r="AI1009">
        <v>14.95</v>
      </c>
      <c r="AJ1009">
        <v>100.05</v>
      </c>
    </row>
    <row r="1010" spans="1:36" x14ac:dyDescent="0.3">
      <c r="A1010">
        <v>1009</v>
      </c>
      <c r="B1010" t="s">
        <v>2888</v>
      </c>
      <c r="C1010" t="s">
        <v>2889</v>
      </c>
      <c r="D1010" s="3">
        <v>0.56666666666666665</v>
      </c>
      <c r="E1010" t="s">
        <v>2757</v>
      </c>
      <c r="F1010">
        <v>3</v>
      </c>
      <c r="G1010">
        <v>2018</v>
      </c>
      <c r="H1010">
        <v>7</v>
      </c>
      <c r="I1010">
        <v>21</v>
      </c>
      <c r="J1010">
        <v>0</v>
      </c>
      <c r="K1010">
        <v>0</v>
      </c>
      <c r="L1010">
        <v>6</v>
      </c>
      <c r="M1010">
        <v>1</v>
      </c>
      <c r="N1010">
        <v>0</v>
      </c>
      <c r="O1010">
        <v>1</v>
      </c>
      <c r="P1010">
        <v>0</v>
      </c>
      <c r="Q1010">
        <v>0</v>
      </c>
      <c r="R1010">
        <v>0</v>
      </c>
      <c r="S1010" t="s">
        <v>2890</v>
      </c>
      <c r="T1010" t="s">
        <v>47</v>
      </c>
      <c r="U1010" t="s">
        <v>2454</v>
      </c>
      <c r="V1010" t="s">
        <v>38</v>
      </c>
      <c r="W1010">
        <v>1</v>
      </c>
      <c r="X1010" t="s">
        <v>39</v>
      </c>
      <c r="Y1010">
        <v>320</v>
      </c>
      <c r="Z1010">
        <v>65</v>
      </c>
      <c r="AA1010" t="s">
        <v>159</v>
      </c>
      <c r="AB1010" t="s">
        <v>160</v>
      </c>
      <c r="AC1010">
        <v>110005</v>
      </c>
      <c r="AD1010" t="s">
        <v>51</v>
      </c>
      <c r="AE1010">
        <v>385</v>
      </c>
      <c r="AF1010" t="s">
        <v>2456</v>
      </c>
      <c r="AG1010" t="s">
        <v>1877</v>
      </c>
      <c r="AH1010">
        <v>17</v>
      </c>
      <c r="AI1010">
        <v>54.4</v>
      </c>
      <c r="AJ1010">
        <v>265.60000000000002</v>
      </c>
    </row>
    <row r="1011" spans="1:36" x14ac:dyDescent="0.3">
      <c r="A1011">
        <v>1010</v>
      </c>
      <c r="B1011" t="s">
        <v>2891</v>
      </c>
      <c r="C1011" t="s">
        <v>2892</v>
      </c>
      <c r="D1011" s="3">
        <v>0.39999999999999997</v>
      </c>
      <c r="E1011" t="s">
        <v>2757</v>
      </c>
      <c r="F1011">
        <v>3</v>
      </c>
      <c r="G1011">
        <v>2018</v>
      </c>
      <c r="H1011">
        <v>7</v>
      </c>
      <c r="I1011">
        <v>22</v>
      </c>
      <c r="J1011">
        <v>0</v>
      </c>
      <c r="K1011">
        <v>0</v>
      </c>
      <c r="L1011">
        <v>7</v>
      </c>
      <c r="M1011">
        <v>1</v>
      </c>
      <c r="N1011">
        <v>1</v>
      </c>
      <c r="O1011">
        <v>0</v>
      </c>
      <c r="P1011">
        <v>0</v>
      </c>
      <c r="Q1011">
        <v>0</v>
      </c>
      <c r="R1011">
        <v>0</v>
      </c>
      <c r="S1011" t="s">
        <v>2893</v>
      </c>
      <c r="T1011" t="s">
        <v>47</v>
      </c>
      <c r="U1011" t="s">
        <v>2894</v>
      </c>
      <c r="V1011" t="s">
        <v>38</v>
      </c>
      <c r="W1011">
        <v>1</v>
      </c>
      <c r="X1011" t="s">
        <v>39</v>
      </c>
      <c r="Y1011">
        <v>155</v>
      </c>
      <c r="Z1011">
        <v>70</v>
      </c>
      <c r="AA1011" t="s">
        <v>749</v>
      </c>
      <c r="AB1011" t="s">
        <v>106</v>
      </c>
      <c r="AC1011">
        <v>201014</v>
      </c>
      <c r="AD1011" t="s">
        <v>175</v>
      </c>
      <c r="AE1011">
        <v>225</v>
      </c>
      <c r="AF1011" t="s">
        <v>2895</v>
      </c>
      <c r="AG1011" t="s">
        <v>2896</v>
      </c>
      <c r="AH1011">
        <v>18</v>
      </c>
      <c r="AI1011">
        <v>27.9</v>
      </c>
      <c r="AJ1011">
        <v>127.1</v>
      </c>
    </row>
    <row r="1012" spans="1:36" x14ac:dyDescent="0.3">
      <c r="A1012">
        <v>1011</v>
      </c>
      <c r="B1012" t="s">
        <v>2897</v>
      </c>
      <c r="C1012" t="s">
        <v>2898</v>
      </c>
      <c r="D1012" s="3">
        <v>1.3194444444444444E-2</v>
      </c>
      <c r="E1012" t="s">
        <v>2757</v>
      </c>
      <c r="F1012">
        <v>3</v>
      </c>
      <c r="G1012">
        <v>2018</v>
      </c>
      <c r="H1012">
        <v>7</v>
      </c>
      <c r="I1012">
        <v>23</v>
      </c>
      <c r="J1012">
        <v>0</v>
      </c>
      <c r="K1012">
        <v>0</v>
      </c>
      <c r="L1012">
        <v>1</v>
      </c>
      <c r="M1012">
        <v>0</v>
      </c>
      <c r="N1012">
        <v>0</v>
      </c>
      <c r="O1012">
        <v>0</v>
      </c>
      <c r="P1012">
        <v>0</v>
      </c>
      <c r="Q1012">
        <v>1</v>
      </c>
      <c r="R1012">
        <v>1</v>
      </c>
      <c r="S1012" t="s">
        <v>600</v>
      </c>
      <c r="T1012" t="s">
        <v>36</v>
      </c>
      <c r="U1012" t="s">
        <v>227</v>
      </c>
      <c r="V1012" t="s">
        <v>38</v>
      </c>
      <c r="W1012">
        <v>1</v>
      </c>
      <c r="X1012" t="s">
        <v>39</v>
      </c>
      <c r="Y1012">
        <v>615</v>
      </c>
      <c r="Z1012">
        <v>85</v>
      </c>
      <c r="AA1012" t="s">
        <v>601</v>
      </c>
      <c r="AB1012" t="s">
        <v>122</v>
      </c>
      <c r="AC1012">
        <v>442707</v>
      </c>
      <c r="AD1012" t="s">
        <v>51</v>
      </c>
      <c r="AE1012">
        <v>700</v>
      </c>
      <c r="AF1012" t="s">
        <v>143</v>
      </c>
      <c r="AG1012" t="s">
        <v>228</v>
      </c>
      <c r="AH1012">
        <v>17</v>
      </c>
      <c r="AI1012">
        <v>104.55</v>
      </c>
      <c r="AJ1012">
        <v>510.45</v>
      </c>
    </row>
    <row r="1013" spans="1:36" x14ac:dyDescent="0.3">
      <c r="A1013">
        <v>1012</v>
      </c>
      <c r="B1013" t="s">
        <v>2899</v>
      </c>
      <c r="C1013" t="s">
        <v>2900</v>
      </c>
      <c r="D1013" s="3">
        <v>0.80763888888888891</v>
      </c>
      <c r="E1013" t="s">
        <v>2757</v>
      </c>
      <c r="F1013">
        <v>3</v>
      </c>
      <c r="G1013">
        <v>2018</v>
      </c>
      <c r="H1013">
        <v>7</v>
      </c>
      <c r="I1013">
        <v>24</v>
      </c>
      <c r="J1013">
        <v>0</v>
      </c>
      <c r="K1013">
        <v>0</v>
      </c>
      <c r="L1013">
        <v>2</v>
      </c>
      <c r="M1013">
        <v>0</v>
      </c>
      <c r="N1013">
        <v>0</v>
      </c>
      <c r="O1013">
        <v>0</v>
      </c>
      <c r="P1013">
        <v>1</v>
      </c>
      <c r="Q1013">
        <v>0</v>
      </c>
      <c r="R1013">
        <v>0</v>
      </c>
      <c r="S1013" t="s">
        <v>2662</v>
      </c>
      <c r="T1013" t="s">
        <v>47</v>
      </c>
      <c r="U1013" t="s">
        <v>63</v>
      </c>
      <c r="V1013" t="s">
        <v>38</v>
      </c>
      <c r="W1013">
        <v>1</v>
      </c>
      <c r="X1013" t="s">
        <v>39</v>
      </c>
      <c r="Y1013">
        <v>565</v>
      </c>
      <c r="Z1013">
        <v>85</v>
      </c>
      <c r="AA1013" t="s">
        <v>231</v>
      </c>
      <c r="AB1013" t="s">
        <v>214</v>
      </c>
      <c r="AC1013">
        <v>248001</v>
      </c>
      <c r="AD1013" t="s">
        <v>42</v>
      </c>
      <c r="AE1013">
        <v>650</v>
      </c>
      <c r="AF1013" t="s">
        <v>65</v>
      </c>
      <c r="AG1013" t="s">
        <v>66</v>
      </c>
      <c r="AH1013">
        <v>13</v>
      </c>
      <c r="AI1013">
        <v>73.45</v>
      </c>
      <c r="AJ1013">
        <v>491.55</v>
      </c>
    </row>
    <row r="1014" spans="1:36" x14ac:dyDescent="0.3">
      <c r="A1014">
        <v>1013</v>
      </c>
      <c r="B1014" t="s">
        <v>2901</v>
      </c>
      <c r="C1014" t="s">
        <v>2902</v>
      </c>
      <c r="D1014" s="3">
        <v>0.9243055555555556</v>
      </c>
      <c r="E1014" t="s">
        <v>2757</v>
      </c>
      <c r="F1014">
        <v>3</v>
      </c>
      <c r="G1014">
        <v>2018</v>
      </c>
      <c r="H1014">
        <v>7</v>
      </c>
      <c r="I1014">
        <v>25</v>
      </c>
      <c r="J1014">
        <v>0</v>
      </c>
      <c r="K1014">
        <v>0</v>
      </c>
      <c r="L1014">
        <v>3</v>
      </c>
      <c r="M1014">
        <v>0</v>
      </c>
      <c r="N1014">
        <v>0</v>
      </c>
      <c r="O1014">
        <v>0</v>
      </c>
      <c r="P1014">
        <v>0</v>
      </c>
      <c r="Q1014">
        <v>1</v>
      </c>
      <c r="R1014">
        <v>0</v>
      </c>
      <c r="S1014" t="s">
        <v>2903</v>
      </c>
      <c r="T1014" t="s">
        <v>47</v>
      </c>
      <c r="U1014" t="s">
        <v>259</v>
      </c>
      <c r="V1014" t="s">
        <v>38</v>
      </c>
      <c r="W1014">
        <v>1</v>
      </c>
      <c r="X1014" t="s">
        <v>39</v>
      </c>
      <c r="Y1014">
        <v>899</v>
      </c>
      <c r="Z1014">
        <v>190</v>
      </c>
      <c r="AA1014" t="s">
        <v>450</v>
      </c>
      <c r="AB1014" t="s">
        <v>451</v>
      </c>
      <c r="AC1014">
        <v>190010</v>
      </c>
      <c r="AD1014" t="s">
        <v>42</v>
      </c>
      <c r="AE1014">
        <v>1089</v>
      </c>
      <c r="AF1014" t="s">
        <v>261</v>
      </c>
      <c r="AG1014" t="s">
        <v>66</v>
      </c>
      <c r="AH1014">
        <v>13</v>
      </c>
      <c r="AI1014">
        <v>116.87</v>
      </c>
      <c r="AJ1014">
        <v>782.13</v>
      </c>
    </row>
    <row r="1015" spans="1:36" x14ac:dyDescent="0.3">
      <c r="A1015">
        <v>1014</v>
      </c>
      <c r="B1015" t="s">
        <v>2904</v>
      </c>
      <c r="C1015" t="s">
        <v>2905</v>
      </c>
      <c r="D1015" s="3">
        <v>0.98888888888888893</v>
      </c>
      <c r="E1015" t="s">
        <v>2757</v>
      </c>
      <c r="F1015">
        <v>3</v>
      </c>
      <c r="G1015">
        <v>2018</v>
      </c>
      <c r="H1015">
        <v>7</v>
      </c>
      <c r="I1015">
        <v>26</v>
      </c>
      <c r="J1015">
        <v>0</v>
      </c>
      <c r="K1015">
        <v>0</v>
      </c>
      <c r="L1015">
        <v>4</v>
      </c>
      <c r="M1015">
        <v>0</v>
      </c>
      <c r="N1015">
        <v>0</v>
      </c>
      <c r="O1015">
        <v>0</v>
      </c>
      <c r="P1015">
        <v>0</v>
      </c>
      <c r="Q1015">
        <v>1</v>
      </c>
      <c r="R1015">
        <v>0</v>
      </c>
      <c r="S1015" t="s">
        <v>2906</v>
      </c>
      <c r="T1015" t="s">
        <v>47</v>
      </c>
      <c r="U1015" t="s">
        <v>1870</v>
      </c>
      <c r="V1015" t="s">
        <v>38</v>
      </c>
      <c r="W1015">
        <v>1</v>
      </c>
      <c r="X1015" t="s">
        <v>39</v>
      </c>
      <c r="Y1015">
        <v>395</v>
      </c>
      <c r="Z1015">
        <v>24.39</v>
      </c>
      <c r="AA1015" t="s">
        <v>700</v>
      </c>
      <c r="AB1015" t="s">
        <v>130</v>
      </c>
      <c r="AC1015">
        <v>382443</v>
      </c>
      <c r="AD1015" t="s">
        <v>51</v>
      </c>
      <c r="AE1015">
        <v>419.39</v>
      </c>
      <c r="AF1015" t="s">
        <v>1872</v>
      </c>
      <c r="AG1015" t="s">
        <v>1544</v>
      </c>
      <c r="AH1015">
        <v>17</v>
      </c>
      <c r="AI1015">
        <v>67.150000000000006</v>
      </c>
      <c r="AJ1015">
        <v>327.85</v>
      </c>
    </row>
    <row r="1016" spans="1:36" x14ac:dyDescent="0.3">
      <c r="A1016">
        <v>1015</v>
      </c>
      <c r="B1016" t="s">
        <v>2907</v>
      </c>
      <c r="C1016" t="s">
        <v>2908</v>
      </c>
      <c r="D1016" s="3">
        <v>0.1361111111111111</v>
      </c>
      <c r="E1016" t="s">
        <v>2757</v>
      </c>
      <c r="F1016">
        <v>3</v>
      </c>
      <c r="G1016">
        <v>2018</v>
      </c>
      <c r="H1016">
        <v>7</v>
      </c>
      <c r="I1016">
        <v>27</v>
      </c>
      <c r="J1016">
        <v>0</v>
      </c>
      <c r="K1016">
        <v>0</v>
      </c>
      <c r="L1016">
        <v>5</v>
      </c>
      <c r="M1016">
        <v>0</v>
      </c>
      <c r="N1016">
        <v>0</v>
      </c>
      <c r="O1016">
        <v>0</v>
      </c>
      <c r="P1016">
        <v>0</v>
      </c>
      <c r="Q1016">
        <v>1</v>
      </c>
      <c r="R1016">
        <v>1</v>
      </c>
      <c r="S1016" t="s">
        <v>403</v>
      </c>
      <c r="T1016" t="s">
        <v>36</v>
      </c>
      <c r="U1016" t="s">
        <v>2137</v>
      </c>
      <c r="V1016" t="s">
        <v>38</v>
      </c>
      <c r="W1016">
        <v>1</v>
      </c>
      <c r="X1016" t="s">
        <v>39</v>
      </c>
      <c r="Y1016">
        <v>670</v>
      </c>
      <c r="Z1016">
        <v>117</v>
      </c>
      <c r="AA1016" t="s">
        <v>404</v>
      </c>
      <c r="AB1016" t="s">
        <v>404</v>
      </c>
      <c r="AC1016">
        <v>160036</v>
      </c>
      <c r="AD1016" t="s">
        <v>42</v>
      </c>
      <c r="AE1016">
        <v>787</v>
      </c>
      <c r="AF1016" t="s">
        <v>2138</v>
      </c>
      <c r="AG1016" t="s">
        <v>1803</v>
      </c>
      <c r="AH1016">
        <v>13</v>
      </c>
      <c r="AI1016">
        <v>87.1</v>
      </c>
      <c r="AJ1016">
        <v>582.9</v>
      </c>
    </row>
    <row r="1017" spans="1:36" x14ac:dyDescent="0.3">
      <c r="A1017">
        <v>1016</v>
      </c>
      <c r="B1017" t="s">
        <v>2909</v>
      </c>
      <c r="C1017" t="s">
        <v>2910</v>
      </c>
      <c r="D1017" s="3">
        <v>1.2499999999999999E-2</v>
      </c>
      <c r="E1017" t="s">
        <v>2757</v>
      </c>
      <c r="F1017">
        <v>3</v>
      </c>
      <c r="G1017">
        <v>2018</v>
      </c>
      <c r="H1017">
        <v>7</v>
      </c>
      <c r="I1017">
        <v>28</v>
      </c>
      <c r="J1017">
        <v>0</v>
      </c>
      <c r="K1017">
        <v>0</v>
      </c>
      <c r="L1017">
        <v>6</v>
      </c>
      <c r="M1017">
        <v>1</v>
      </c>
      <c r="N1017">
        <v>0</v>
      </c>
      <c r="O1017">
        <v>0</v>
      </c>
      <c r="P1017">
        <v>0</v>
      </c>
      <c r="Q1017">
        <v>1</v>
      </c>
      <c r="R1017">
        <v>0</v>
      </c>
      <c r="S1017" t="s">
        <v>2911</v>
      </c>
      <c r="T1017" t="s">
        <v>47</v>
      </c>
      <c r="U1017" t="s">
        <v>2390</v>
      </c>
      <c r="V1017" t="s">
        <v>38</v>
      </c>
      <c r="W1017">
        <v>1</v>
      </c>
      <c r="X1017" t="s">
        <v>39</v>
      </c>
      <c r="Y1017">
        <v>998</v>
      </c>
      <c r="Z1017">
        <v>65</v>
      </c>
      <c r="AA1017" t="s">
        <v>2544</v>
      </c>
      <c r="AB1017" t="s">
        <v>160</v>
      </c>
      <c r="AC1017">
        <v>110075</v>
      </c>
      <c r="AD1017" t="s">
        <v>51</v>
      </c>
      <c r="AE1017">
        <v>1063</v>
      </c>
      <c r="AF1017" t="s">
        <v>2391</v>
      </c>
      <c r="AG1017" t="s">
        <v>1809</v>
      </c>
      <c r="AH1017">
        <v>17</v>
      </c>
      <c r="AI1017">
        <v>169.66</v>
      </c>
      <c r="AJ1017">
        <v>828.34</v>
      </c>
    </row>
    <row r="1018" spans="1:36" x14ac:dyDescent="0.3">
      <c r="A1018">
        <v>1017</v>
      </c>
      <c r="B1018" t="s">
        <v>2912</v>
      </c>
      <c r="C1018" t="s">
        <v>2910</v>
      </c>
      <c r="D1018" s="3">
        <v>8.0555555555555561E-2</v>
      </c>
      <c r="E1018" t="s">
        <v>2757</v>
      </c>
      <c r="F1018">
        <v>3</v>
      </c>
      <c r="G1018">
        <v>2018</v>
      </c>
      <c r="H1018">
        <v>7</v>
      </c>
      <c r="I1018">
        <v>28</v>
      </c>
      <c r="J1018">
        <v>0</v>
      </c>
      <c r="K1018">
        <v>0</v>
      </c>
      <c r="L1018">
        <v>6</v>
      </c>
      <c r="M1018">
        <v>1</v>
      </c>
      <c r="N1018">
        <v>0</v>
      </c>
      <c r="O1018">
        <v>0</v>
      </c>
      <c r="P1018">
        <v>0</v>
      </c>
      <c r="Q1018">
        <v>1</v>
      </c>
      <c r="R1018">
        <v>0</v>
      </c>
      <c r="S1018" t="s">
        <v>976</v>
      </c>
      <c r="T1018" t="s">
        <v>47</v>
      </c>
      <c r="U1018" t="s">
        <v>2390</v>
      </c>
      <c r="V1018" t="s">
        <v>38</v>
      </c>
      <c r="W1018">
        <v>1</v>
      </c>
      <c r="X1018" t="s">
        <v>39</v>
      </c>
      <c r="Y1018">
        <v>998</v>
      </c>
      <c r="Z1018">
        <v>65</v>
      </c>
      <c r="AA1018" t="s">
        <v>799</v>
      </c>
      <c r="AB1018" t="s">
        <v>122</v>
      </c>
      <c r="AC1018">
        <v>425001</v>
      </c>
      <c r="AD1018" t="s">
        <v>51</v>
      </c>
      <c r="AE1018">
        <v>1063</v>
      </c>
      <c r="AF1018" t="s">
        <v>2391</v>
      </c>
      <c r="AG1018" t="s">
        <v>1809</v>
      </c>
      <c r="AH1018">
        <v>17</v>
      </c>
      <c r="AI1018">
        <v>169.66</v>
      </c>
      <c r="AJ1018">
        <v>828.34</v>
      </c>
    </row>
    <row r="1019" spans="1:36" x14ac:dyDescent="0.3">
      <c r="A1019">
        <v>1018</v>
      </c>
      <c r="B1019" t="s">
        <v>2913</v>
      </c>
      <c r="C1019" t="s">
        <v>2910</v>
      </c>
      <c r="D1019" s="3">
        <v>0.5541666666666667</v>
      </c>
      <c r="E1019" t="s">
        <v>2757</v>
      </c>
      <c r="F1019">
        <v>3</v>
      </c>
      <c r="G1019">
        <v>2018</v>
      </c>
      <c r="H1019">
        <v>7</v>
      </c>
      <c r="I1019">
        <v>28</v>
      </c>
      <c r="J1019">
        <v>0</v>
      </c>
      <c r="K1019">
        <v>0</v>
      </c>
      <c r="L1019">
        <v>6</v>
      </c>
      <c r="M1019">
        <v>1</v>
      </c>
      <c r="N1019">
        <v>0</v>
      </c>
      <c r="O1019">
        <v>1</v>
      </c>
      <c r="P1019">
        <v>0</v>
      </c>
      <c r="Q1019">
        <v>0</v>
      </c>
      <c r="R1019">
        <v>1</v>
      </c>
      <c r="S1019" t="s">
        <v>2914</v>
      </c>
      <c r="T1019" t="s">
        <v>36</v>
      </c>
      <c r="U1019" t="s">
        <v>1870</v>
      </c>
      <c r="V1019" t="s">
        <v>38</v>
      </c>
      <c r="W1019">
        <v>1</v>
      </c>
      <c r="X1019" t="s">
        <v>39</v>
      </c>
      <c r="Y1019">
        <v>395</v>
      </c>
      <c r="Z1019">
        <v>65</v>
      </c>
      <c r="AA1019" t="s">
        <v>319</v>
      </c>
      <c r="AB1019" t="s">
        <v>122</v>
      </c>
      <c r="AC1019">
        <v>411037</v>
      </c>
      <c r="AD1019" t="s">
        <v>51</v>
      </c>
      <c r="AE1019">
        <v>460</v>
      </c>
      <c r="AF1019" t="s">
        <v>1872</v>
      </c>
      <c r="AG1019" t="s">
        <v>1544</v>
      </c>
      <c r="AH1019">
        <v>17</v>
      </c>
      <c r="AI1019">
        <v>67.150000000000006</v>
      </c>
      <c r="AJ1019">
        <v>327.85</v>
      </c>
    </row>
    <row r="1020" spans="1:36" x14ac:dyDescent="0.3">
      <c r="A1020">
        <v>1019</v>
      </c>
      <c r="B1020" t="s">
        <v>2915</v>
      </c>
      <c r="C1020" t="s">
        <v>2910</v>
      </c>
      <c r="D1020" s="3">
        <v>0.68125000000000002</v>
      </c>
      <c r="E1020" t="s">
        <v>2757</v>
      </c>
      <c r="F1020">
        <v>3</v>
      </c>
      <c r="G1020">
        <v>2018</v>
      </c>
      <c r="H1020">
        <v>7</v>
      </c>
      <c r="I1020">
        <v>28</v>
      </c>
      <c r="J1020">
        <v>0</v>
      </c>
      <c r="K1020">
        <v>0</v>
      </c>
      <c r="L1020">
        <v>6</v>
      </c>
      <c r="M1020">
        <v>1</v>
      </c>
      <c r="N1020">
        <v>0</v>
      </c>
      <c r="O1020">
        <v>0</v>
      </c>
      <c r="P1020">
        <v>1</v>
      </c>
      <c r="Q1020">
        <v>0</v>
      </c>
      <c r="R1020">
        <v>0</v>
      </c>
      <c r="S1020" t="s">
        <v>2916</v>
      </c>
      <c r="T1020" t="s">
        <v>47</v>
      </c>
      <c r="U1020" t="s">
        <v>1870</v>
      </c>
      <c r="V1020" t="s">
        <v>38</v>
      </c>
      <c r="W1020">
        <v>1</v>
      </c>
      <c r="X1020" t="s">
        <v>39</v>
      </c>
      <c r="Y1020">
        <v>395</v>
      </c>
      <c r="Z1020">
        <v>65</v>
      </c>
      <c r="AA1020" t="s">
        <v>2917</v>
      </c>
      <c r="AB1020" t="s">
        <v>142</v>
      </c>
      <c r="AC1020">
        <v>585401</v>
      </c>
      <c r="AD1020" t="s">
        <v>51</v>
      </c>
      <c r="AE1020">
        <v>460</v>
      </c>
      <c r="AF1020" t="s">
        <v>1872</v>
      </c>
      <c r="AG1020" t="s">
        <v>1544</v>
      </c>
      <c r="AH1020">
        <v>17</v>
      </c>
      <c r="AI1020">
        <v>67.150000000000006</v>
      </c>
      <c r="AJ1020">
        <v>327.85</v>
      </c>
    </row>
    <row r="1021" spans="1:36" x14ac:dyDescent="0.3">
      <c r="A1021">
        <v>1020</v>
      </c>
      <c r="B1021" t="s">
        <v>2918</v>
      </c>
      <c r="C1021" t="s">
        <v>2910</v>
      </c>
      <c r="D1021" s="3">
        <v>0.73472222222222217</v>
      </c>
      <c r="E1021" t="s">
        <v>2757</v>
      </c>
      <c r="F1021">
        <v>3</v>
      </c>
      <c r="G1021">
        <v>2018</v>
      </c>
      <c r="H1021">
        <v>7</v>
      </c>
      <c r="I1021">
        <v>28</v>
      </c>
      <c r="J1021">
        <v>0</v>
      </c>
      <c r="K1021">
        <v>0</v>
      </c>
      <c r="L1021">
        <v>6</v>
      </c>
      <c r="M1021">
        <v>1</v>
      </c>
      <c r="N1021">
        <v>0</v>
      </c>
      <c r="O1021">
        <v>0</v>
      </c>
      <c r="P1021">
        <v>1</v>
      </c>
      <c r="Q1021">
        <v>0</v>
      </c>
      <c r="R1021">
        <v>0</v>
      </c>
      <c r="S1021" t="s">
        <v>2919</v>
      </c>
      <c r="T1021" t="s">
        <v>47</v>
      </c>
      <c r="U1021" t="s">
        <v>1870</v>
      </c>
      <c r="V1021" t="s">
        <v>38</v>
      </c>
      <c r="W1021">
        <v>1</v>
      </c>
      <c r="X1021" t="s">
        <v>39</v>
      </c>
      <c r="Y1021">
        <v>395</v>
      </c>
      <c r="Z1021">
        <v>65</v>
      </c>
      <c r="AA1021" t="s">
        <v>2221</v>
      </c>
      <c r="AB1021" t="s">
        <v>187</v>
      </c>
      <c r="AC1021">
        <v>126102</v>
      </c>
      <c r="AD1021" t="s">
        <v>51</v>
      </c>
      <c r="AE1021">
        <v>460</v>
      </c>
      <c r="AF1021" t="s">
        <v>1872</v>
      </c>
      <c r="AG1021" t="s">
        <v>1544</v>
      </c>
      <c r="AH1021">
        <v>17</v>
      </c>
      <c r="AI1021">
        <v>67.150000000000006</v>
      </c>
      <c r="AJ1021">
        <v>327.85</v>
      </c>
    </row>
    <row r="1022" spans="1:36" x14ac:dyDescent="0.3">
      <c r="A1022">
        <v>1021</v>
      </c>
      <c r="B1022" t="s">
        <v>2920</v>
      </c>
      <c r="C1022" t="s">
        <v>2921</v>
      </c>
      <c r="D1022" s="3">
        <v>0.55902777777777779</v>
      </c>
      <c r="E1022" t="s">
        <v>2757</v>
      </c>
      <c r="F1022">
        <v>3</v>
      </c>
      <c r="G1022">
        <v>2018</v>
      </c>
      <c r="H1022">
        <v>7</v>
      </c>
      <c r="I1022">
        <v>29</v>
      </c>
      <c r="J1022">
        <v>0</v>
      </c>
      <c r="K1022">
        <v>0</v>
      </c>
      <c r="L1022">
        <v>7</v>
      </c>
      <c r="M1022">
        <v>1</v>
      </c>
      <c r="N1022">
        <v>0</v>
      </c>
      <c r="O1022">
        <v>1</v>
      </c>
      <c r="P1022">
        <v>0</v>
      </c>
      <c r="Q1022">
        <v>0</v>
      </c>
      <c r="R1022">
        <v>1</v>
      </c>
      <c r="S1022" t="s">
        <v>2922</v>
      </c>
      <c r="T1022" t="s">
        <v>36</v>
      </c>
      <c r="U1022" t="s">
        <v>2923</v>
      </c>
      <c r="V1022" t="s">
        <v>38</v>
      </c>
      <c r="W1022">
        <v>3</v>
      </c>
      <c r="X1022" t="s">
        <v>39</v>
      </c>
      <c r="Y1022">
        <v>1408.5</v>
      </c>
      <c r="Z1022">
        <v>89</v>
      </c>
      <c r="AA1022" t="s">
        <v>2924</v>
      </c>
      <c r="AB1022" t="s">
        <v>187</v>
      </c>
      <c r="AC1022">
        <v>121106</v>
      </c>
      <c r="AD1022" t="s">
        <v>42</v>
      </c>
      <c r="AE1022">
        <v>1497.5</v>
      </c>
      <c r="AF1022" t="s">
        <v>2925</v>
      </c>
      <c r="AG1022" t="s">
        <v>73</v>
      </c>
      <c r="AH1022">
        <v>13</v>
      </c>
      <c r="AI1022">
        <v>183.10499999999999</v>
      </c>
      <c r="AJ1022">
        <v>1225.395</v>
      </c>
    </row>
    <row r="1023" spans="1:36" x14ac:dyDescent="0.3">
      <c r="A1023">
        <v>1022</v>
      </c>
      <c r="B1023" t="s">
        <v>2926</v>
      </c>
      <c r="C1023" t="s">
        <v>2927</v>
      </c>
      <c r="D1023" s="3">
        <v>0.93611111111111101</v>
      </c>
      <c r="E1023" t="s">
        <v>2757</v>
      </c>
      <c r="F1023">
        <v>3</v>
      </c>
      <c r="G1023">
        <v>2018</v>
      </c>
      <c r="H1023">
        <v>7</v>
      </c>
      <c r="I1023">
        <v>30</v>
      </c>
      <c r="J1023">
        <v>0</v>
      </c>
      <c r="K1023">
        <v>0</v>
      </c>
      <c r="L1023">
        <v>1</v>
      </c>
      <c r="M1023">
        <v>0</v>
      </c>
      <c r="N1023">
        <v>0</v>
      </c>
      <c r="O1023">
        <v>0</v>
      </c>
      <c r="P1023">
        <v>0</v>
      </c>
      <c r="Q1023">
        <v>1</v>
      </c>
      <c r="R1023">
        <v>0</v>
      </c>
      <c r="S1023" t="s">
        <v>2770</v>
      </c>
      <c r="T1023" t="s">
        <v>47</v>
      </c>
      <c r="U1023" t="s">
        <v>2166</v>
      </c>
      <c r="V1023" t="s">
        <v>38</v>
      </c>
      <c r="W1023">
        <v>1</v>
      </c>
      <c r="X1023" t="s">
        <v>39</v>
      </c>
      <c r="Y1023">
        <v>485</v>
      </c>
      <c r="Z1023">
        <v>65</v>
      </c>
      <c r="AA1023" t="s">
        <v>159</v>
      </c>
      <c r="AB1023" t="s">
        <v>160</v>
      </c>
      <c r="AC1023">
        <v>110027</v>
      </c>
      <c r="AD1023" t="s">
        <v>51</v>
      </c>
      <c r="AE1023">
        <v>550</v>
      </c>
      <c r="AF1023" t="s">
        <v>2167</v>
      </c>
      <c r="AG1023" t="s">
        <v>2168</v>
      </c>
      <c r="AH1023">
        <v>17</v>
      </c>
      <c r="AI1023">
        <v>82.45</v>
      </c>
      <c r="AJ1023">
        <v>402.55</v>
      </c>
    </row>
    <row r="1024" spans="1:36" x14ac:dyDescent="0.3">
      <c r="A1024">
        <v>1023</v>
      </c>
      <c r="B1024" t="s">
        <v>2928</v>
      </c>
      <c r="C1024" t="s">
        <v>2929</v>
      </c>
      <c r="D1024" s="3">
        <v>0.6791666666666667</v>
      </c>
      <c r="E1024" t="s">
        <v>2757</v>
      </c>
      <c r="F1024">
        <v>3</v>
      </c>
      <c r="G1024">
        <v>2018</v>
      </c>
      <c r="H1024">
        <v>7</v>
      </c>
      <c r="I1024">
        <v>31</v>
      </c>
      <c r="J1024">
        <v>1</v>
      </c>
      <c r="K1024">
        <v>0</v>
      </c>
      <c r="L1024">
        <v>2</v>
      </c>
      <c r="M1024">
        <v>0</v>
      </c>
      <c r="N1024">
        <v>0</v>
      </c>
      <c r="O1024">
        <v>0</v>
      </c>
      <c r="P1024">
        <v>1</v>
      </c>
      <c r="Q1024">
        <v>0</v>
      </c>
      <c r="R1024">
        <v>0</v>
      </c>
      <c r="S1024" t="s">
        <v>2930</v>
      </c>
      <c r="T1024" t="s">
        <v>47</v>
      </c>
      <c r="U1024" t="s">
        <v>1294</v>
      </c>
      <c r="V1024" t="s">
        <v>38</v>
      </c>
      <c r="W1024">
        <v>1</v>
      </c>
      <c r="X1024" t="s">
        <v>39</v>
      </c>
      <c r="Y1024">
        <v>515</v>
      </c>
      <c r="Z1024">
        <v>65</v>
      </c>
      <c r="AA1024" t="s">
        <v>2171</v>
      </c>
      <c r="AB1024" t="s">
        <v>50</v>
      </c>
      <c r="AC1024">
        <v>606206</v>
      </c>
      <c r="AD1024" t="s">
        <v>51</v>
      </c>
      <c r="AE1024">
        <v>580</v>
      </c>
      <c r="AF1024" t="s">
        <v>1296</v>
      </c>
      <c r="AG1024" t="s">
        <v>1263</v>
      </c>
      <c r="AH1024">
        <v>17</v>
      </c>
      <c r="AI1024">
        <v>87.55</v>
      </c>
      <c r="AJ1024">
        <v>427.45</v>
      </c>
    </row>
    <row r="1025" spans="1:36" x14ac:dyDescent="0.3">
      <c r="A1025">
        <v>1024</v>
      </c>
      <c r="B1025" t="s">
        <v>2931</v>
      </c>
      <c r="C1025" s="2">
        <v>43108</v>
      </c>
      <c r="D1025" s="3">
        <v>0.24722222222222223</v>
      </c>
      <c r="E1025" t="s">
        <v>2757</v>
      </c>
      <c r="F1025">
        <v>3</v>
      </c>
      <c r="G1025">
        <v>2018</v>
      </c>
      <c r="H1025">
        <v>8</v>
      </c>
      <c r="I1025">
        <v>1</v>
      </c>
      <c r="J1025">
        <v>1</v>
      </c>
      <c r="K1025">
        <v>0</v>
      </c>
      <c r="L1025">
        <v>3</v>
      </c>
      <c r="M1025">
        <v>0</v>
      </c>
      <c r="N1025">
        <v>0</v>
      </c>
      <c r="O1025">
        <v>0</v>
      </c>
      <c r="P1025">
        <v>0</v>
      </c>
      <c r="Q1025">
        <v>1</v>
      </c>
      <c r="R1025">
        <v>1</v>
      </c>
      <c r="S1025" t="s">
        <v>2932</v>
      </c>
      <c r="T1025" t="s">
        <v>36</v>
      </c>
      <c r="U1025" t="s">
        <v>1870</v>
      </c>
      <c r="V1025" t="s">
        <v>38</v>
      </c>
      <c r="W1025">
        <v>1</v>
      </c>
      <c r="X1025" t="s">
        <v>39</v>
      </c>
      <c r="Y1025">
        <v>395</v>
      </c>
      <c r="Z1025">
        <v>65</v>
      </c>
      <c r="AA1025" t="s">
        <v>174</v>
      </c>
      <c r="AB1025" t="s">
        <v>122</v>
      </c>
      <c r="AC1025">
        <v>400037</v>
      </c>
      <c r="AD1025" t="s">
        <v>51</v>
      </c>
      <c r="AE1025">
        <v>460</v>
      </c>
      <c r="AF1025" t="s">
        <v>1872</v>
      </c>
      <c r="AG1025" t="s">
        <v>1544</v>
      </c>
      <c r="AH1025">
        <v>17</v>
      </c>
      <c r="AI1025">
        <v>67.150000000000006</v>
      </c>
      <c r="AJ1025">
        <v>327.85</v>
      </c>
    </row>
    <row r="1026" spans="1:36" x14ac:dyDescent="0.3">
      <c r="A1026">
        <v>1025</v>
      </c>
      <c r="B1026" t="s">
        <v>2933</v>
      </c>
      <c r="C1026" s="2">
        <v>43108</v>
      </c>
      <c r="D1026" s="3">
        <v>0.28750000000000003</v>
      </c>
      <c r="E1026" t="s">
        <v>2757</v>
      </c>
      <c r="F1026">
        <v>3</v>
      </c>
      <c r="G1026">
        <v>2018</v>
      </c>
      <c r="H1026">
        <v>8</v>
      </c>
      <c r="I1026">
        <v>1</v>
      </c>
      <c r="J1026">
        <v>1</v>
      </c>
      <c r="K1026">
        <v>0</v>
      </c>
      <c r="L1026">
        <v>3</v>
      </c>
      <c r="M1026">
        <v>0</v>
      </c>
      <c r="N1026">
        <v>1</v>
      </c>
      <c r="O1026">
        <v>0</v>
      </c>
      <c r="P1026">
        <v>0</v>
      </c>
      <c r="Q1026">
        <v>0</v>
      </c>
      <c r="R1026">
        <v>0</v>
      </c>
      <c r="S1026" t="s">
        <v>2934</v>
      </c>
      <c r="T1026" t="s">
        <v>47</v>
      </c>
      <c r="U1026" t="s">
        <v>1870</v>
      </c>
      <c r="V1026" t="s">
        <v>38</v>
      </c>
      <c r="W1026">
        <v>1</v>
      </c>
      <c r="X1026" t="s">
        <v>39</v>
      </c>
      <c r="Y1026">
        <v>395</v>
      </c>
      <c r="Z1026">
        <v>65</v>
      </c>
      <c r="AA1026" t="s">
        <v>2544</v>
      </c>
      <c r="AB1026" t="s">
        <v>160</v>
      </c>
      <c r="AC1026">
        <v>110027</v>
      </c>
      <c r="AD1026" t="s">
        <v>51</v>
      </c>
      <c r="AE1026">
        <v>460</v>
      </c>
      <c r="AF1026" t="s">
        <v>1872</v>
      </c>
      <c r="AG1026" t="s">
        <v>1544</v>
      </c>
      <c r="AH1026">
        <v>17</v>
      </c>
      <c r="AI1026">
        <v>67.150000000000006</v>
      </c>
      <c r="AJ1026">
        <v>327.85</v>
      </c>
    </row>
    <row r="1027" spans="1:36" x14ac:dyDescent="0.3">
      <c r="A1027">
        <v>1026</v>
      </c>
      <c r="B1027" t="s">
        <v>2935</v>
      </c>
      <c r="C1027" s="2">
        <v>43108</v>
      </c>
      <c r="D1027" s="3">
        <v>0.36180555555555555</v>
      </c>
      <c r="E1027" t="s">
        <v>2757</v>
      </c>
      <c r="F1027">
        <v>3</v>
      </c>
      <c r="G1027">
        <v>2018</v>
      </c>
      <c r="H1027">
        <v>8</v>
      </c>
      <c r="I1027">
        <v>1</v>
      </c>
      <c r="J1027">
        <v>1</v>
      </c>
      <c r="K1027">
        <v>0</v>
      </c>
      <c r="L1027">
        <v>3</v>
      </c>
      <c r="M1027">
        <v>0</v>
      </c>
      <c r="N1027">
        <v>1</v>
      </c>
      <c r="O1027">
        <v>0</v>
      </c>
      <c r="P1027">
        <v>0</v>
      </c>
      <c r="Q1027">
        <v>0</v>
      </c>
      <c r="R1027">
        <v>1</v>
      </c>
      <c r="S1027" t="s">
        <v>2936</v>
      </c>
      <c r="T1027" t="s">
        <v>36</v>
      </c>
      <c r="U1027" t="s">
        <v>1870</v>
      </c>
      <c r="V1027" t="s">
        <v>38</v>
      </c>
      <c r="W1027">
        <v>1</v>
      </c>
      <c r="X1027" t="s">
        <v>39</v>
      </c>
      <c r="Y1027">
        <v>395</v>
      </c>
      <c r="Z1027">
        <v>65</v>
      </c>
      <c r="AA1027" t="s">
        <v>2937</v>
      </c>
      <c r="AB1027" t="s">
        <v>71</v>
      </c>
      <c r="AC1027">
        <v>811105</v>
      </c>
      <c r="AD1027" t="s">
        <v>51</v>
      </c>
      <c r="AE1027">
        <v>460</v>
      </c>
      <c r="AF1027" t="s">
        <v>1872</v>
      </c>
      <c r="AG1027" t="s">
        <v>1544</v>
      </c>
      <c r="AH1027">
        <v>17</v>
      </c>
      <c r="AI1027">
        <v>67.150000000000006</v>
      </c>
      <c r="AJ1027">
        <v>327.85</v>
      </c>
    </row>
    <row r="1028" spans="1:36" x14ac:dyDescent="0.3">
      <c r="A1028">
        <v>1027</v>
      </c>
      <c r="B1028" t="s">
        <v>2938</v>
      </c>
      <c r="C1028" s="2">
        <v>43139</v>
      </c>
      <c r="D1028" s="3">
        <v>9.0972222222222218E-2</v>
      </c>
      <c r="E1028" t="s">
        <v>2757</v>
      </c>
      <c r="F1028">
        <v>3</v>
      </c>
      <c r="G1028">
        <v>2018</v>
      </c>
      <c r="H1028">
        <v>8</v>
      </c>
      <c r="I1028">
        <v>2</v>
      </c>
      <c r="J1028">
        <v>0</v>
      </c>
      <c r="K1028">
        <v>0</v>
      </c>
      <c r="L1028">
        <v>4</v>
      </c>
      <c r="M1028">
        <v>0</v>
      </c>
      <c r="N1028">
        <v>0</v>
      </c>
      <c r="O1028">
        <v>0</v>
      </c>
      <c r="P1028">
        <v>0</v>
      </c>
      <c r="Q1028">
        <v>1</v>
      </c>
      <c r="R1028">
        <v>1</v>
      </c>
      <c r="S1028" t="s">
        <v>1822</v>
      </c>
      <c r="T1028" t="s">
        <v>36</v>
      </c>
      <c r="U1028" t="s">
        <v>1800</v>
      </c>
      <c r="V1028" t="s">
        <v>38</v>
      </c>
      <c r="W1028">
        <v>1</v>
      </c>
      <c r="X1028" t="s">
        <v>39</v>
      </c>
      <c r="Y1028">
        <v>900</v>
      </c>
      <c r="Z1028">
        <v>85</v>
      </c>
      <c r="AA1028" t="s">
        <v>1823</v>
      </c>
      <c r="AB1028" t="s">
        <v>1824</v>
      </c>
      <c r="AC1028">
        <v>737102</v>
      </c>
      <c r="AD1028" t="s">
        <v>42</v>
      </c>
      <c r="AE1028">
        <v>985</v>
      </c>
      <c r="AF1028" t="s">
        <v>1802</v>
      </c>
      <c r="AG1028" t="s">
        <v>1803</v>
      </c>
      <c r="AH1028">
        <v>13</v>
      </c>
      <c r="AI1028">
        <v>117</v>
      </c>
      <c r="AJ1028">
        <v>783</v>
      </c>
    </row>
    <row r="1029" spans="1:36" x14ac:dyDescent="0.3">
      <c r="A1029">
        <v>1028</v>
      </c>
      <c r="B1029" t="s">
        <v>2939</v>
      </c>
      <c r="C1029" s="2">
        <v>43167</v>
      </c>
      <c r="D1029" s="3">
        <v>0.93819444444444444</v>
      </c>
      <c r="E1029" t="s">
        <v>2757</v>
      </c>
      <c r="F1029">
        <v>3</v>
      </c>
      <c r="G1029">
        <v>2018</v>
      </c>
      <c r="H1029">
        <v>8</v>
      </c>
      <c r="I1029">
        <v>3</v>
      </c>
      <c r="J1029">
        <v>0</v>
      </c>
      <c r="K1029">
        <v>0</v>
      </c>
      <c r="L1029">
        <v>5</v>
      </c>
      <c r="M1029">
        <v>0</v>
      </c>
      <c r="N1029">
        <v>0</v>
      </c>
      <c r="O1029">
        <v>0</v>
      </c>
      <c r="P1029">
        <v>0</v>
      </c>
      <c r="Q1029">
        <v>1</v>
      </c>
      <c r="R1029">
        <v>0</v>
      </c>
      <c r="S1029" t="s">
        <v>2940</v>
      </c>
      <c r="T1029" t="s">
        <v>47</v>
      </c>
      <c r="U1029" t="s">
        <v>2894</v>
      </c>
      <c r="V1029" t="s">
        <v>38</v>
      </c>
      <c r="W1029">
        <v>2</v>
      </c>
      <c r="X1029" t="s">
        <v>39</v>
      </c>
      <c r="Y1029">
        <v>310</v>
      </c>
      <c r="Z1029">
        <v>113.33</v>
      </c>
      <c r="AA1029" t="s">
        <v>235</v>
      </c>
      <c r="AB1029" t="s">
        <v>225</v>
      </c>
      <c r="AC1029">
        <v>500047</v>
      </c>
      <c r="AD1029" t="s">
        <v>175</v>
      </c>
      <c r="AE1029">
        <v>423.33</v>
      </c>
      <c r="AF1029" t="s">
        <v>2895</v>
      </c>
      <c r="AG1029" t="s">
        <v>2896</v>
      </c>
      <c r="AH1029">
        <v>18</v>
      </c>
      <c r="AI1029">
        <v>55.8</v>
      </c>
      <c r="AJ1029">
        <v>254.2</v>
      </c>
    </row>
    <row r="1030" spans="1:36" x14ac:dyDescent="0.3">
      <c r="A1030">
        <v>1029</v>
      </c>
      <c r="B1030" t="s">
        <v>2941</v>
      </c>
      <c r="C1030" s="2">
        <v>43198</v>
      </c>
      <c r="D1030" s="3">
        <v>0.32083333333333336</v>
      </c>
      <c r="E1030" t="s">
        <v>2757</v>
      </c>
      <c r="F1030">
        <v>3</v>
      </c>
      <c r="G1030">
        <v>2018</v>
      </c>
      <c r="H1030">
        <v>8</v>
      </c>
      <c r="I1030">
        <v>4</v>
      </c>
      <c r="J1030">
        <v>0</v>
      </c>
      <c r="K1030">
        <v>0</v>
      </c>
      <c r="L1030">
        <v>6</v>
      </c>
      <c r="M1030">
        <v>1</v>
      </c>
      <c r="N1030">
        <v>1</v>
      </c>
      <c r="O1030">
        <v>0</v>
      </c>
      <c r="P1030">
        <v>0</v>
      </c>
      <c r="Q1030">
        <v>0</v>
      </c>
      <c r="R1030">
        <v>0</v>
      </c>
      <c r="S1030" t="s">
        <v>2942</v>
      </c>
      <c r="T1030" t="s">
        <v>47</v>
      </c>
      <c r="U1030" t="s">
        <v>2137</v>
      </c>
      <c r="V1030" t="s">
        <v>38</v>
      </c>
      <c r="W1030">
        <v>1</v>
      </c>
      <c r="X1030" t="s">
        <v>39</v>
      </c>
      <c r="Y1030">
        <v>670</v>
      </c>
      <c r="Z1030">
        <v>190</v>
      </c>
      <c r="AA1030" t="s">
        <v>749</v>
      </c>
      <c r="AB1030" t="s">
        <v>106</v>
      </c>
      <c r="AC1030">
        <v>201009</v>
      </c>
      <c r="AD1030" t="s">
        <v>42</v>
      </c>
      <c r="AE1030">
        <v>860</v>
      </c>
      <c r="AF1030" t="s">
        <v>2138</v>
      </c>
      <c r="AG1030" t="s">
        <v>1803</v>
      </c>
      <c r="AH1030">
        <v>13</v>
      </c>
      <c r="AI1030">
        <v>87.1</v>
      </c>
      <c r="AJ1030">
        <v>582.9</v>
      </c>
    </row>
    <row r="1031" spans="1:36" x14ac:dyDescent="0.3">
      <c r="A1031">
        <v>1030</v>
      </c>
      <c r="B1031" t="s">
        <v>2943</v>
      </c>
      <c r="C1031" s="2">
        <v>43228</v>
      </c>
      <c r="D1031" s="3">
        <v>0.47500000000000003</v>
      </c>
      <c r="E1031" t="s">
        <v>2757</v>
      </c>
      <c r="F1031">
        <v>3</v>
      </c>
      <c r="G1031">
        <v>2018</v>
      </c>
      <c r="H1031">
        <v>8</v>
      </c>
      <c r="I1031">
        <v>5</v>
      </c>
      <c r="J1031">
        <v>0</v>
      </c>
      <c r="K1031">
        <v>0</v>
      </c>
      <c r="L1031">
        <v>7</v>
      </c>
      <c r="M1031">
        <v>1</v>
      </c>
      <c r="N1031">
        <v>1</v>
      </c>
      <c r="O1031">
        <v>0</v>
      </c>
      <c r="P1031">
        <v>0</v>
      </c>
      <c r="Q1031">
        <v>0</v>
      </c>
      <c r="R1031">
        <v>1</v>
      </c>
      <c r="S1031" t="s">
        <v>2944</v>
      </c>
      <c r="T1031" t="s">
        <v>36</v>
      </c>
      <c r="U1031" t="s">
        <v>1569</v>
      </c>
      <c r="V1031" t="s">
        <v>38</v>
      </c>
      <c r="W1031">
        <v>1</v>
      </c>
      <c r="X1031" t="s">
        <v>39</v>
      </c>
      <c r="Y1031">
        <v>1100</v>
      </c>
      <c r="Z1031">
        <v>117</v>
      </c>
      <c r="AA1031" t="s">
        <v>2945</v>
      </c>
      <c r="AB1031" t="s">
        <v>58</v>
      </c>
      <c r="AC1031">
        <v>781325</v>
      </c>
      <c r="AD1031" t="s">
        <v>42</v>
      </c>
      <c r="AE1031">
        <v>1217</v>
      </c>
      <c r="AF1031" t="s">
        <v>1571</v>
      </c>
      <c r="AG1031" t="s">
        <v>1572</v>
      </c>
      <c r="AH1031">
        <v>13</v>
      </c>
      <c r="AI1031">
        <v>143</v>
      </c>
      <c r="AJ1031">
        <v>957</v>
      </c>
    </row>
    <row r="1032" spans="1:36" x14ac:dyDescent="0.3">
      <c r="A1032">
        <v>1031</v>
      </c>
      <c r="B1032" t="s">
        <v>2946</v>
      </c>
      <c r="C1032" s="2">
        <v>43259</v>
      </c>
      <c r="D1032" s="3">
        <v>0.7055555555555556</v>
      </c>
      <c r="E1032" t="s">
        <v>2757</v>
      </c>
      <c r="F1032">
        <v>3</v>
      </c>
      <c r="G1032">
        <v>2018</v>
      </c>
      <c r="H1032">
        <v>8</v>
      </c>
      <c r="I1032">
        <v>6</v>
      </c>
      <c r="J1032">
        <v>0</v>
      </c>
      <c r="K1032">
        <v>0</v>
      </c>
      <c r="L1032">
        <v>1</v>
      </c>
      <c r="M1032">
        <v>0</v>
      </c>
      <c r="N1032">
        <v>0</v>
      </c>
      <c r="O1032">
        <v>0</v>
      </c>
      <c r="P1032">
        <v>1</v>
      </c>
      <c r="Q1032">
        <v>0</v>
      </c>
      <c r="R1032">
        <v>1</v>
      </c>
      <c r="S1032" t="s">
        <v>2947</v>
      </c>
      <c r="T1032" t="s">
        <v>36</v>
      </c>
      <c r="U1032" t="s">
        <v>1870</v>
      </c>
      <c r="V1032" t="s">
        <v>38</v>
      </c>
      <c r="W1032">
        <v>1</v>
      </c>
      <c r="X1032" t="s">
        <v>39</v>
      </c>
      <c r="Y1032">
        <v>395</v>
      </c>
      <c r="Z1032">
        <v>65</v>
      </c>
      <c r="AA1032" t="s">
        <v>2948</v>
      </c>
      <c r="AB1032" t="s">
        <v>444</v>
      </c>
      <c r="AC1032">
        <v>814101</v>
      </c>
      <c r="AD1032" t="s">
        <v>51</v>
      </c>
      <c r="AE1032">
        <v>460</v>
      </c>
      <c r="AF1032" t="s">
        <v>1872</v>
      </c>
      <c r="AG1032" t="s">
        <v>1544</v>
      </c>
      <c r="AH1032">
        <v>17</v>
      </c>
      <c r="AI1032">
        <v>67.150000000000006</v>
      </c>
      <c r="AJ1032">
        <v>327.85</v>
      </c>
    </row>
    <row r="1033" spans="1:36" x14ac:dyDescent="0.3">
      <c r="A1033">
        <v>1032</v>
      </c>
      <c r="B1033" t="s">
        <v>2949</v>
      </c>
      <c r="C1033" s="2">
        <v>43259</v>
      </c>
      <c r="D1033" s="3">
        <v>0.72152777777777777</v>
      </c>
      <c r="E1033" t="s">
        <v>2757</v>
      </c>
      <c r="F1033">
        <v>3</v>
      </c>
      <c r="G1033">
        <v>2018</v>
      </c>
      <c r="H1033">
        <v>8</v>
      </c>
      <c r="I1033">
        <v>6</v>
      </c>
      <c r="J1033">
        <v>0</v>
      </c>
      <c r="K1033">
        <v>0</v>
      </c>
      <c r="L1033">
        <v>1</v>
      </c>
      <c r="M1033">
        <v>0</v>
      </c>
      <c r="N1033">
        <v>0</v>
      </c>
      <c r="O1033">
        <v>0</v>
      </c>
      <c r="P1033">
        <v>1</v>
      </c>
      <c r="Q1033">
        <v>0</v>
      </c>
      <c r="R1033">
        <v>1</v>
      </c>
      <c r="S1033" t="s">
        <v>2950</v>
      </c>
      <c r="T1033" t="s">
        <v>36</v>
      </c>
      <c r="U1033" t="s">
        <v>564</v>
      </c>
      <c r="V1033" t="s">
        <v>38</v>
      </c>
      <c r="W1033">
        <v>1</v>
      </c>
      <c r="X1033" t="s">
        <v>39</v>
      </c>
      <c r="Y1033">
        <v>723</v>
      </c>
      <c r="Z1033">
        <v>65</v>
      </c>
      <c r="AA1033" t="s">
        <v>1642</v>
      </c>
      <c r="AB1033" t="s">
        <v>187</v>
      </c>
      <c r="AC1033">
        <v>121004</v>
      </c>
      <c r="AD1033" t="s">
        <v>42</v>
      </c>
      <c r="AE1033">
        <v>788</v>
      </c>
      <c r="AF1033" t="s">
        <v>565</v>
      </c>
      <c r="AG1033" t="s">
        <v>566</v>
      </c>
      <c r="AH1033">
        <v>13</v>
      </c>
      <c r="AI1033">
        <v>93.99</v>
      </c>
      <c r="AJ1033">
        <v>629.01</v>
      </c>
    </row>
    <row r="1034" spans="1:36" x14ac:dyDescent="0.3">
      <c r="A1034">
        <v>1033</v>
      </c>
      <c r="B1034" t="s">
        <v>2951</v>
      </c>
      <c r="C1034" s="2">
        <v>43289</v>
      </c>
      <c r="D1034" s="3">
        <v>0.11805555555555557</v>
      </c>
      <c r="E1034" t="s">
        <v>2757</v>
      </c>
      <c r="F1034">
        <v>3</v>
      </c>
      <c r="G1034">
        <v>2018</v>
      </c>
      <c r="H1034">
        <v>8</v>
      </c>
      <c r="I1034">
        <v>7</v>
      </c>
      <c r="J1034">
        <v>0</v>
      </c>
      <c r="K1034">
        <v>0</v>
      </c>
      <c r="L1034">
        <v>2</v>
      </c>
      <c r="M1034">
        <v>0</v>
      </c>
      <c r="N1034">
        <v>0</v>
      </c>
      <c r="O1034">
        <v>0</v>
      </c>
      <c r="P1034">
        <v>0</v>
      </c>
      <c r="Q1034">
        <v>1</v>
      </c>
      <c r="R1034">
        <v>0</v>
      </c>
      <c r="S1034" t="s">
        <v>2952</v>
      </c>
      <c r="T1034" t="s">
        <v>47</v>
      </c>
      <c r="U1034" t="s">
        <v>1870</v>
      </c>
      <c r="V1034" t="s">
        <v>38</v>
      </c>
      <c r="W1034">
        <v>1</v>
      </c>
      <c r="X1034" t="s">
        <v>39</v>
      </c>
      <c r="Y1034">
        <v>395</v>
      </c>
      <c r="Z1034">
        <v>65</v>
      </c>
      <c r="AA1034" t="s">
        <v>2953</v>
      </c>
      <c r="AB1034" t="s">
        <v>608</v>
      </c>
      <c r="AC1034">
        <v>140401</v>
      </c>
      <c r="AD1034" t="s">
        <v>51</v>
      </c>
      <c r="AE1034">
        <v>460</v>
      </c>
      <c r="AF1034" t="s">
        <v>1872</v>
      </c>
      <c r="AG1034" t="s">
        <v>1544</v>
      </c>
      <c r="AH1034">
        <v>17</v>
      </c>
      <c r="AI1034">
        <v>67.150000000000006</v>
      </c>
      <c r="AJ1034">
        <v>327.85</v>
      </c>
    </row>
    <row r="1035" spans="1:36" x14ac:dyDescent="0.3">
      <c r="A1035">
        <v>1034</v>
      </c>
      <c r="B1035" t="s">
        <v>2954</v>
      </c>
      <c r="C1035" s="2">
        <v>43289</v>
      </c>
      <c r="D1035" s="3">
        <v>0.375</v>
      </c>
      <c r="E1035" t="s">
        <v>2757</v>
      </c>
      <c r="F1035">
        <v>3</v>
      </c>
      <c r="G1035">
        <v>2018</v>
      </c>
      <c r="H1035">
        <v>8</v>
      </c>
      <c r="I1035">
        <v>7</v>
      </c>
      <c r="J1035">
        <v>0</v>
      </c>
      <c r="K1035">
        <v>0</v>
      </c>
      <c r="L1035">
        <v>2</v>
      </c>
      <c r="M1035">
        <v>0</v>
      </c>
      <c r="N1035">
        <v>1</v>
      </c>
      <c r="O1035">
        <v>0</v>
      </c>
      <c r="P1035">
        <v>0</v>
      </c>
      <c r="Q1035">
        <v>0</v>
      </c>
      <c r="R1035">
        <v>0</v>
      </c>
      <c r="S1035" t="s">
        <v>2955</v>
      </c>
      <c r="T1035" t="s">
        <v>47</v>
      </c>
      <c r="U1035" t="s">
        <v>564</v>
      </c>
      <c r="V1035" t="s">
        <v>38</v>
      </c>
      <c r="W1035">
        <v>1</v>
      </c>
      <c r="X1035" t="s">
        <v>39</v>
      </c>
      <c r="Y1035">
        <v>723</v>
      </c>
      <c r="Z1035">
        <v>65</v>
      </c>
      <c r="AA1035" t="s">
        <v>842</v>
      </c>
      <c r="AB1035" t="s">
        <v>122</v>
      </c>
      <c r="AC1035">
        <v>411012</v>
      </c>
      <c r="AD1035" t="s">
        <v>42</v>
      </c>
      <c r="AE1035">
        <v>788</v>
      </c>
      <c r="AF1035" t="s">
        <v>565</v>
      </c>
      <c r="AG1035" t="s">
        <v>566</v>
      </c>
      <c r="AH1035">
        <v>13</v>
      </c>
      <c r="AI1035">
        <v>93.99</v>
      </c>
      <c r="AJ1035">
        <v>629.01</v>
      </c>
    </row>
    <row r="1036" spans="1:36" x14ac:dyDescent="0.3">
      <c r="A1036">
        <v>1035</v>
      </c>
      <c r="B1036" t="s">
        <v>2956</v>
      </c>
      <c r="C1036" s="2">
        <v>43320</v>
      </c>
      <c r="D1036" s="3">
        <v>0.20902777777777778</v>
      </c>
      <c r="E1036" t="s">
        <v>2757</v>
      </c>
      <c r="F1036">
        <v>3</v>
      </c>
      <c r="G1036">
        <v>2018</v>
      </c>
      <c r="H1036">
        <v>8</v>
      </c>
      <c r="I1036">
        <v>8</v>
      </c>
      <c r="J1036">
        <v>0</v>
      </c>
      <c r="K1036">
        <v>0</v>
      </c>
      <c r="L1036">
        <v>3</v>
      </c>
      <c r="M1036">
        <v>0</v>
      </c>
      <c r="N1036">
        <v>0</v>
      </c>
      <c r="O1036">
        <v>0</v>
      </c>
      <c r="P1036">
        <v>0</v>
      </c>
      <c r="Q1036">
        <v>1</v>
      </c>
      <c r="R1036">
        <v>0</v>
      </c>
      <c r="S1036" t="s">
        <v>2957</v>
      </c>
      <c r="T1036" t="s">
        <v>47</v>
      </c>
      <c r="U1036" t="s">
        <v>2958</v>
      </c>
      <c r="V1036" t="s">
        <v>38</v>
      </c>
      <c r="W1036">
        <v>2</v>
      </c>
      <c r="X1036" t="s">
        <v>39</v>
      </c>
      <c r="Y1036">
        <v>448</v>
      </c>
      <c r="Z1036">
        <v>130</v>
      </c>
      <c r="AA1036" t="s">
        <v>2959</v>
      </c>
      <c r="AB1036" t="s">
        <v>122</v>
      </c>
      <c r="AC1036">
        <v>421305</v>
      </c>
      <c r="AD1036" t="s">
        <v>175</v>
      </c>
      <c r="AE1036">
        <v>578</v>
      </c>
      <c r="AF1036" t="s">
        <v>176</v>
      </c>
      <c r="AG1036" t="s">
        <v>2960</v>
      </c>
      <c r="AH1036">
        <v>18</v>
      </c>
      <c r="AI1036">
        <v>80.64</v>
      </c>
      <c r="AJ1036">
        <v>367.36</v>
      </c>
    </row>
    <row r="1037" spans="1:36" x14ac:dyDescent="0.3">
      <c r="A1037">
        <v>1036</v>
      </c>
      <c r="B1037" t="s">
        <v>2961</v>
      </c>
      <c r="C1037" s="2">
        <v>43320</v>
      </c>
      <c r="D1037" s="3">
        <v>0.24513888888888888</v>
      </c>
      <c r="E1037" t="s">
        <v>2757</v>
      </c>
      <c r="F1037">
        <v>3</v>
      </c>
      <c r="G1037">
        <v>2018</v>
      </c>
      <c r="H1037">
        <v>8</v>
      </c>
      <c r="I1037">
        <v>8</v>
      </c>
      <c r="J1037">
        <v>0</v>
      </c>
      <c r="K1037">
        <v>0</v>
      </c>
      <c r="L1037">
        <v>3</v>
      </c>
      <c r="M1037">
        <v>0</v>
      </c>
      <c r="N1037">
        <v>0</v>
      </c>
      <c r="O1037">
        <v>0</v>
      </c>
      <c r="P1037">
        <v>0</v>
      </c>
      <c r="Q1037">
        <v>1</v>
      </c>
      <c r="R1037">
        <v>0</v>
      </c>
      <c r="S1037" t="s">
        <v>2962</v>
      </c>
      <c r="T1037" t="s">
        <v>47</v>
      </c>
      <c r="U1037" t="s">
        <v>2454</v>
      </c>
      <c r="V1037" t="s">
        <v>38</v>
      </c>
      <c r="W1037">
        <v>1</v>
      </c>
      <c r="X1037" t="s">
        <v>39</v>
      </c>
      <c r="Y1037">
        <v>320</v>
      </c>
      <c r="Z1037">
        <v>65</v>
      </c>
      <c r="AA1037" t="s">
        <v>141</v>
      </c>
      <c r="AB1037" t="s">
        <v>142</v>
      </c>
      <c r="AC1037">
        <v>560064</v>
      </c>
      <c r="AD1037" t="s">
        <v>51</v>
      </c>
      <c r="AE1037">
        <v>385</v>
      </c>
      <c r="AF1037" t="s">
        <v>2456</v>
      </c>
      <c r="AG1037" t="s">
        <v>1877</v>
      </c>
      <c r="AH1037">
        <v>17</v>
      </c>
      <c r="AI1037">
        <v>54.4</v>
      </c>
      <c r="AJ1037">
        <v>265.60000000000002</v>
      </c>
    </row>
    <row r="1038" spans="1:36" x14ac:dyDescent="0.3">
      <c r="A1038">
        <v>1037</v>
      </c>
      <c r="B1038" t="s">
        <v>2963</v>
      </c>
      <c r="C1038" s="2">
        <v>43320</v>
      </c>
      <c r="D1038" s="3">
        <v>0.48958333333333331</v>
      </c>
      <c r="E1038" t="s">
        <v>2757</v>
      </c>
      <c r="F1038">
        <v>3</v>
      </c>
      <c r="G1038">
        <v>2018</v>
      </c>
      <c r="H1038">
        <v>8</v>
      </c>
      <c r="I1038">
        <v>8</v>
      </c>
      <c r="J1038">
        <v>0</v>
      </c>
      <c r="K1038">
        <v>0</v>
      </c>
      <c r="L1038">
        <v>3</v>
      </c>
      <c r="M1038">
        <v>0</v>
      </c>
      <c r="N1038">
        <v>1</v>
      </c>
      <c r="O1038">
        <v>0</v>
      </c>
      <c r="P1038">
        <v>0</v>
      </c>
      <c r="Q1038">
        <v>0</v>
      </c>
      <c r="R1038">
        <v>0</v>
      </c>
      <c r="S1038" t="s">
        <v>2964</v>
      </c>
      <c r="T1038" t="s">
        <v>47</v>
      </c>
      <c r="U1038" t="s">
        <v>2454</v>
      </c>
      <c r="V1038" t="s">
        <v>38</v>
      </c>
      <c r="W1038">
        <v>1</v>
      </c>
      <c r="X1038" t="s">
        <v>39</v>
      </c>
      <c r="Y1038">
        <v>320</v>
      </c>
      <c r="Z1038">
        <v>65</v>
      </c>
      <c r="AA1038" t="s">
        <v>235</v>
      </c>
      <c r="AB1038" t="s">
        <v>225</v>
      </c>
      <c r="AC1038">
        <v>500068</v>
      </c>
      <c r="AD1038" t="s">
        <v>51</v>
      </c>
      <c r="AE1038">
        <v>385</v>
      </c>
      <c r="AF1038" t="s">
        <v>2456</v>
      </c>
      <c r="AG1038" t="s">
        <v>1877</v>
      </c>
      <c r="AH1038">
        <v>17</v>
      </c>
      <c r="AI1038">
        <v>54.4</v>
      </c>
      <c r="AJ1038">
        <v>265.60000000000002</v>
      </c>
    </row>
    <row r="1039" spans="1:36" x14ac:dyDescent="0.3">
      <c r="A1039">
        <v>1038</v>
      </c>
      <c r="B1039" t="s">
        <v>2965</v>
      </c>
      <c r="C1039" s="2">
        <v>43351</v>
      </c>
      <c r="D1039" s="3">
        <v>0.24166666666666667</v>
      </c>
      <c r="E1039" t="s">
        <v>2757</v>
      </c>
      <c r="F1039">
        <v>3</v>
      </c>
      <c r="G1039">
        <v>2018</v>
      </c>
      <c r="H1039">
        <v>8</v>
      </c>
      <c r="I1039">
        <v>9</v>
      </c>
      <c r="J1039">
        <v>0</v>
      </c>
      <c r="K1039">
        <v>0</v>
      </c>
      <c r="L1039">
        <v>4</v>
      </c>
      <c r="M1039">
        <v>0</v>
      </c>
      <c r="N1039">
        <v>0</v>
      </c>
      <c r="O1039">
        <v>0</v>
      </c>
      <c r="P1039">
        <v>0</v>
      </c>
      <c r="Q1039">
        <v>1</v>
      </c>
      <c r="R1039">
        <v>1</v>
      </c>
      <c r="S1039" t="s">
        <v>2966</v>
      </c>
      <c r="T1039" t="s">
        <v>36</v>
      </c>
      <c r="U1039" t="s">
        <v>1945</v>
      </c>
      <c r="V1039" t="s">
        <v>38</v>
      </c>
      <c r="W1039">
        <v>1</v>
      </c>
      <c r="X1039" t="s">
        <v>39</v>
      </c>
      <c r="Y1039">
        <v>115</v>
      </c>
      <c r="Z1039">
        <v>65</v>
      </c>
      <c r="AA1039" t="s">
        <v>476</v>
      </c>
      <c r="AB1039" t="s">
        <v>106</v>
      </c>
      <c r="AC1039">
        <v>226024</v>
      </c>
      <c r="AD1039" t="s">
        <v>42</v>
      </c>
      <c r="AE1039">
        <v>180</v>
      </c>
      <c r="AF1039" t="s">
        <v>1947</v>
      </c>
      <c r="AG1039" t="s">
        <v>1948</v>
      </c>
      <c r="AH1039">
        <v>13</v>
      </c>
      <c r="AI1039">
        <v>14.95</v>
      </c>
      <c r="AJ1039">
        <v>100.05</v>
      </c>
    </row>
    <row r="1040" spans="1:36" x14ac:dyDescent="0.3">
      <c r="A1040">
        <v>1039</v>
      </c>
      <c r="B1040" t="s">
        <v>2967</v>
      </c>
      <c r="C1040" s="2">
        <v>43381</v>
      </c>
      <c r="D1040" s="3">
        <v>0.6381944444444444</v>
      </c>
      <c r="E1040" t="s">
        <v>2757</v>
      </c>
      <c r="F1040">
        <v>3</v>
      </c>
      <c r="G1040">
        <v>2018</v>
      </c>
      <c r="H1040">
        <v>8</v>
      </c>
      <c r="I1040">
        <v>10</v>
      </c>
      <c r="J1040">
        <v>0</v>
      </c>
      <c r="K1040">
        <v>0</v>
      </c>
      <c r="L1040">
        <v>5</v>
      </c>
      <c r="M1040">
        <v>0</v>
      </c>
      <c r="N1040">
        <v>0</v>
      </c>
      <c r="O1040">
        <v>1</v>
      </c>
      <c r="P1040">
        <v>0</v>
      </c>
      <c r="Q1040">
        <v>0</v>
      </c>
      <c r="R1040">
        <v>1</v>
      </c>
      <c r="S1040" t="s">
        <v>2968</v>
      </c>
      <c r="T1040" t="s">
        <v>36</v>
      </c>
      <c r="U1040" t="s">
        <v>173</v>
      </c>
      <c r="V1040" t="s">
        <v>38</v>
      </c>
      <c r="W1040">
        <v>1</v>
      </c>
      <c r="X1040" t="s">
        <v>39</v>
      </c>
      <c r="Y1040">
        <v>959</v>
      </c>
      <c r="Z1040">
        <v>90</v>
      </c>
      <c r="AA1040" t="s">
        <v>1733</v>
      </c>
      <c r="AB1040" t="s">
        <v>122</v>
      </c>
      <c r="AC1040">
        <v>400071</v>
      </c>
      <c r="AD1040" t="s">
        <v>175</v>
      </c>
      <c r="AE1040">
        <v>1049</v>
      </c>
      <c r="AF1040" t="s">
        <v>176</v>
      </c>
      <c r="AG1040" t="s">
        <v>177</v>
      </c>
      <c r="AH1040">
        <v>18</v>
      </c>
      <c r="AI1040">
        <v>172.62</v>
      </c>
      <c r="AJ1040">
        <v>786.38</v>
      </c>
    </row>
    <row r="1041" spans="1:36" x14ac:dyDescent="0.3">
      <c r="A1041">
        <v>1040</v>
      </c>
      <c r="B1041" t="s">
        <v>2969</v>
      </c>
      <c r="C1041" s="2">
        <v>43412</v>
      </c>
      <c r="D1041" s="3">
        <v>0.68263888888888891</v>
      </c>
      <c r="E1041" t="s">
        <v>2757</v>
      </c>
      <c r="F1041">
        <v>3</v>
      </c>
      <c r="G1041">
        <v>2018</v>
      </c>
      <c r="H1041">
        <v>8</v>
      </c>
      <c r="I1041">
        <v>11</v>
      </c>
      <c r="J1041">
        <v>0</v>
      </c>
      <c r="K1041">
        <v>0</v>
      </c>
      <c r="L1041">
        <v>6</v>
      </c>
      <c r="M1041">
        <v>1</v>
      </c>
      <c r="N1041">
        <v>0</v>
      </c>
      <c r="O1041">
        <v>0</v>
      </c>
      <c r="P1041">
        <v>1</v>
      </c>
      <c r="Q1041">
        <v>0</v>
      </c>
      <c r="R1041">
        <v>1</v>
      </c>
      <c r="S1041" t="s">
        <v>2970</v>
      </c>
      <c r="T1041" t="s">
        <v>36</v>
      </c>
      <c r="U1041" t="s">
        <v>173</v>
      </c>
      <c r="V1041" t="s">
        <v>38</v>
      </c>
      <c r="W1041">
        <v>1</v>
      </c>
      <c r="X1041" t="s">
        <v>39</v>
      </c>
      <c r="Y1041">
        <v>959</v>
      </c>
      <c r="Z1041">
        <v>65</v>
      </c>
      <c r="AA1041" t="s">
        <v>1733</v>
      </c>
      <c r="AB1041" t="s">
        <v>122</v>
      </c>
      <c r="AC1041">
        <v>400094</v>
      </c>
      <c r="AD1041" t="s">
        <v>175</v>
      </c>
      <c r="AE1041">
        <v>1024</v>
      </c>
      <c r="AF1041" t="s">
        <v>176</v>
      </c>
      <c r="AG1041" t="s">
        <v>177</v>
      </c>
      <c r="AH1041">
        <v>18</v>
      </c>
      <c r="AI1041">
        <v>172.62</v>
      </c>
      <c r="AJ1041">
        <v>786.38</v>
      </c>
    </row>
    <row r="1042" spans="1:36" x14ac:dyDescent="0.3">
      <c r="A1042">
        <v>1041</v>
      </c>
      <c r="B1042" t="s">
        <v>2971</v>
      </c>
      <c r="C1042" s="2">
        <v>43442</v>
      </c>
      <c r="D1042" s="3">
        <v>0.50902777777777775</v>
      </c>
      <c r="E1042" t="s">
        <v>2757</v>
      </c>
      <c r="F1042">
        <v>3</v>
      </c>
      <c r="G1042">
        <v>2018</v>
      </c>
      <c r="H1042">
        <v>8</v>
      </c>
      <c r="I1042">
        <v>12</v>
      </c>
      <c r="J1042">
        <v>0</v>
      </c>
      <c r="K1042">
        <v>0</v>
      </c>
      <c r="L1042">
        <v>7</v>
      </c>
      <c r="M1042">
        <v>1</v>
      </c>
      <c r="N1042">
        <v>0</v>
      </c>
      <c r="O1042">
        <v>1</v>
      </c>
      <c r="P1042">
        <v>0</v>
      </c>
      <c r="Q1042">
        <v>0</v>
      </c>
      <c r="R1042">
        <v>0</v>
      </c>
      <c r="S1042" t="s">
        <v>2972</v>
      </c>
      <c r="T1042" t="s">
        <v>47</v>
      </c>
      <c r="U1042" t="s">
        <v>259</v>
      </c>
      <c r="V1042" t="s">
        <v>38</v>
      </c>
      <c r="W1042">
        <v>1</v>
      </c>
      <c r="X1042" t="s">
        <v>39</v>
      </c>
      <c r="Y1042">
        <v>899</v>
      </c>
      <c r="Z1042">
        <v>117</v>
      </c>
      <c r="AA1042" t="s">
        <v>235</v>
      </c>
      <c r="AB1042" t="s">
        <v>225</v>
      </c>
      <c r="AC1042">
        <v>500020</v>
      </c>
      <c r="AD1042" t="s">
        <v>42</v>
      </c>
      <c r="AE1042">
        <v>1016</v>
      </c>
      <c r="AF1042" t="s">
        <v>261</v>
      </c>
      <c r="AG1042" t="s">
        <v>66</v>
      </c>
      <c r="AH1042">
        <v>13</v>
      </c>
      <c r="AI1042">
        <v>116.87</v>
      </c>
      <c r="AJ1042">
        <v>782.13</v>
      </c>
    </row>
    <row r="1043" spans="1:36" x14ac:dyDescent="0.3">
      <c r="A1043">
        <v>1042</v>
      </c>
      <c r="B1043" t="s">
        <v>2973</v>
      </c>
      <c r="C1043" t="s">
        <v>2974</v>
      </c>
      <c r="D1043" s="3">
        <v>0.89097222222222217</v>
      </c>
      <c r="E1043" t="s">
        <v>2757</v>
      </c>
      <c r="F1043">
        <v>3</v>
      </c>
      <c r="G1043">
        <v>2018</v>
      </c>
      <c r="H1043">
        <v>8</v>
      </c>
      <c r="I1043">
        <v>13</v>
      </c>
      <c r="J1043">
        <v>0</v>
      </c>
      <c r="K1043">
        <v>1</v>
      </c>
      <c r="L1043">
        <v>1</v>
      </c>
      <c r="M1043">
        <v>0</v>
      </c>
      <c r="N1043">
        <v>0</v>
      </c>
      <c r="O1043">
        <v>0</v>
      </c>
      <c r="P1043">
        <v>0</v>
      </c>
      <c r="Q1043">
        <v>1</v>
      </c>
      <c r="R1043">
        <v>0</v>
      </c>
      <c r="S1043" t="s">
        <v>2975</v>
      </c>
      <c r="T1043" t="s">
        <v>47</v>
      </c>
      <c r="U1043" t="s">
        <v>2976</v>
      </c>
      <c r="V1043" t="s">
        <v>38</v>
      </c>
      <c r="W1043">
        <v>4</v>
      </c>
      <c r="X1043" t="s">
        <v>39</v>
      </c>
      <c r="Y1043">
        <v>880</v>
      </c>
      <c r="Z1043">
        <v>117</v>
      </c>
      <c r="AA1043" t="s">
        <v>2977</v>
      </c>
      <c r="AB1043" t="s">
        <v>50</v>
      </c>
      <c r="AC1043">
        <v>621703</v>
      </c>
      <c r="AD1043" t="s">
        <v>175</v>
      </c>
      <c r="AE1043">
        <v>997</v>
      </c>
      <c r="AF1043" t="s">
        <v>2895</v>
      </c>
      <c r="AG1043" t="s">
        <v>2896</v>
      </c>
      <c r="AH1043">
        <v>18</v>
      </c>
      <c r="AI1043">
        <v>158.4</v>
      </c>
      <c r="AJ1043">
        <v>721.6</v>
      </c>
    </row>
    <row r="1044" spans="1:36" x14ac:dyDescent="0.3">
      <c r="A1044">
        <v>1043</v>
      </c>
      <c r="B1044" t="s">
        <v>2978</v>
      </c>
      <c r="C1044" t="s">
        <v>2979</v>
      </c>
      <c r="D1044" s="3">
        <v>0.94652777777777775</v>
      </c>
      <c r="E1044" t="s">
        <v>2757</v>
      </c>
      <c r="F1044">
        <v>3</v>
      </c>
      <c r="G1044">
        <v>2018</v>
      </c>
      <c r="H1044">
        <v>8</v>
      </c>
      <c r="I1044">
        <v>14</v>
      </c>
      <c r="J1044">
        <v>0</v>
      </c>
      <c r="K1044">
        <v>1</v>
      </c>
      <c r="L1044">
        <v>2</v>
      </c>
      <c r="M1044">
        <v>0</v>
      </c>
      <c r="N1044">
        <v>0</v>
      </c>
      <c r="O1044">
        <v>0</v>
      </c>
      <c r="P1044">
        <v>0</v>
      </c>
      <c r="Q1044">
        <v>1</v>
      </c>
      <c r="R1044">
        <v>0</v>
      </c>
      <c r="S1044" t="s">
        <v>2980</v>
      </c>
      <c r="T1044" t="s">
        <v>47</v>
      </c>
      <c r="U1044" t="s">
        <v>1017</v>
      </c>
      <c r="V1044" t="s">
        <v>38</v>
      </c>
      <c r="W1044">
        <v>1</v>
      </c>
      <c r="X1044" t="s">
        <v>39</v>
      </c>
      <c r="Y1044">
        <v>840</v>
      </c>
      <c r="Z1044">
        <v>85</v>
      </c>
      <c r="AA1044" t="s">
        <v>1628</v>
      </c>
      <c r="AB1044" t="s">
        <v>214</v>
      </c>
      <c r="AC1044">
        <v>249201</v>
      </c>
      <c r="AD1044" t="s">
        <v>42</v>
      </c>
      <c r="AE1044">
        <v>925</v>
      </c>
      <c r="AF1044" t="s">
        <v>894</v>
      </c>
      <c r="AG1044" t="s">
        <v>895</v>
      </c>
      <c r="AH1044">
        <v>13</v>
      </c>
      <c r="AI1044">
        <v>109.2</v>
      </c>
      <c r="AJ1044">
        <v>730.8</v>
      </c>
    </row>
    <row r="1045" spans="1:36" x14ac:dyDescent="0.3">
      <c r="A1045">
        <v>1044</v>
      </c>
      <c r="B1045" t="s">
        <v>2981</v>
      </c>
      <c r="C1045" t="s">
        <v>2982</v>
      </c>
      <c r="D1045" s="3">
        <v>0.79375000000000007</v>
      </c>
      <c r="E1045" t="s">
        <v>2757</v>
      </c>
      <c r="F1045">
        <v>3</v>
      </c>
      <c r="G1045">
        <v>2018</v>
      </c>
      <c r="H1045">
        <v>8</v>
      </c>
      <c r="I1045">
        <v>15</v>
      </c>
      <c r="J1045">
        <v>1</v>
      </c>
      <c r="K1045">
        <v>1</v>
      </c>
      <c r="L1045">
        <v>3</v>
      </c>
      <c r="M1045">
        <v>0</v>
      </c>
      <c r="N1045">
        <v>0</v>
      </c>
      <c r="O1045">
        <v>0</v>
      </c>
      <c r="P1045">
        <v>1</v>
      </c>
      <c r="Q1045">
        <v>0</v>
      </c>
      <c r="R1045">
        <v>1</v>
      </c>
      <c r="S1045" t="s">
        <v>2301</v>
      </c>
      <c r="T1045" t="s">
        <v>36</v>
      </c>
      <c r="U1045" t="s">
        <v>2302</v>
      </c>
      <c r="V1045" t="s">
        <v>38</v>
      </c>
      <c r="W1045">
        <v>1</v>
      </c>
      <c r="X1045" t="s">
        <v>39</v>
      </c>
      <c r="Y1045">
        <v>680</v>
      </c>
      <c r="Z1045">
        <v>65</v>
      </c>
      <c r="AA1045" t="s">
        <v>2303</v>
      </c>
      <c r="AB1045" t="s">
        <v>130</v>
      </c>
      <c r="AC1045">
        <v>388120</v>
      </c>
      <c r="AD1045" t="s">
        <v>1335</v>
      </c>
      <c r="AE1045">
        <v>745</v>
      </c>
      <c r="AF1045" t="s">
        <v>2304</v>
      </c>
      <c r="AG1045" t="s">
        <v>2305</v>
      </c>
      <c r="AH1045">
        <v>18</v>
      </c>
      <c r="AI1045">
        <v>122.4</v>
      </c>
      <c r="AJ1045">
        <v>557.6</v>
      </c>
    </row>
    <row r="1046" spans="1:36" x14ac:dyDescent="0.3">
      <c r="A1046">
        <v>1045</v>
      </c>
      <c r="B1046" t="s">
        <v>2983</v>
      </c>
      <c r="C1046" t="s">
        <v>2984</v>
      </c>
      <c r="D1046" s="3">
        <v>0.28194444444444444</v>
      </c>
      <c r="E1046" t="s">
        <v>2757</v>
      </c>
      <c r="F1046">
        <v>3</v>
      </c>
      <c r="G1046">
        <v>2018</v>
      </c>
      <c r="H1046">
        <v>8</v>
      </c>
      <c r="I1046">
        <v>16</v>
      </c>
      <c r="J1046">
        <v>0</v>
      </c>
      <c r="K1046">
        <v>1</v>
      </c>
      <c r="L1046">
        <v>4</v>
      </c>
      <c r="M1046">
        <v>0</v>
      </c>
      <c r="N1046">
        <v>1</v>
      </c>
      <c r="O1046">
        <v>0</v>
      </c>
      <c r="P1046">
        <v>0</v>
      </c>
      <c r="Q1046">
        <v>0</v>
      </c>
      <c r="R1046">
        <v>0</v>
      </c>
      <c r="S1046" t="s">
        <v>981</v>
      </c>
      <c r="T1046" t="s">
        <v>47</v>
      </c>
      <c r="U1046" t="s">
        <v>1017</v>
      </c>
      <c r="V1046" t="s">
        <v>38</v>
      </c>
      <c r="W1046">
        <v>2</v>
      </c>
      <c r="X1046" t="s">
        <v>39</v>
      </c>
      <c r="Y1046">
        <v>1680</v>
      </c>
      <c r="Z1046">
        <v>170</v>
      </c>
      <c r="AA1046" t="s">
        <v>979</v>
      </c>
      <c r="AB1046" t="s">
        <v>122</v>
      </c>
      <c r="AC1046">
        <v>413001</v>
      </c>
      <c r="AD1046" t="s">
        <v>42</v>
      </c>
      <c r="AE1046">
        <v>1850</v>
      </c>
      <c r="AF1046" t="s">
        <v>894</v>
      </c>
      <c r="AG1046" t="s">
        <v>895</v>
      </c>
      <c r="AH1046">
        <v>13</v>
      </c>
      <c r="AI1046">
        <v>218.4</v>
      </c>
      <c r="AJ1046">
        <v>1461.6</v>
      </c>
    </row>
    <row r="1047" spans="1:36" x14ac:dyDescent="0.3">
      <c r="A1047">
        <v>1046</v>
      </c>
      <c r="B1047" t="s">
        <v>2985</v>
      </c>
      <c r="C1047" t="s">
        <v>2986</v>
      </c>
      <c r="D1047" s="3">
        <v>0.76527777777777783</v>
      </c>
      <c r="E1047" t="s">
        <v>2757</v>
      </c>
      <c r="F1047">
        <v>3</v>
      </c>
      <c r="G1047">
        <v>2018</v>
      </c>
      <c r="H1047">
        <v>8</v>
      </c>
      <c r="I1047">
        <v>17</v>
      </c>
      <c r="J1047">
        <v>0</v>
      </c>
      <c r="K1047">
        <v>1</v>
      </c>
      <c r="L1047">
        <v>5</v>
      </c>
      <c r="M1047">
        <v>0</v>
      </c>
      <c r="N1047">
        <v>0</v>
      </c>
      <c r="O1047">
        <v>0</v>
      </c>
      <c r="P1047">
        <v>1</v>
      </c>
      <c r="Q1047">
        <v>0</v>
      </c>
      <c r="R1047">
        <v>1</v>
      </c>
      <c r="S1047" t="s">
        <v>2987</v>
      </c>
      <c r="T1047" t="s">
        <v>36</v>
      </c>
      <c r="U1047" t="s">
        <v>1870</v>
      </c>
      <c r="V1047" t="s">
        <v>38</v>
      </c>
      <c r="W1047">
        <v>1</v>
      </c>
      <c r="X1047" t="s">
        <v>39</v>
      </c>
      <c r="Y1047">
        <v>395</v>
      </c>
      <c r="Z1047">
        <v>140</v>
      </c>
      <c r="AA1047" t="s">
        <v>555</v>
      </c>
      <c r="AB1047" t="s">
        <v>126</v>
      </c>
      <c r="AC1047">
        <v>302023</v>
      </c>
      <c r="AD1047" t="s">
        <v>51</v>
      </c>
      <c r="AE1047">
        <v>535</v>
      </c>
      <c r="AF1047" t="s">
        <v>1872</v>
      </c>
      <c r="AG1047" t="s">
        <v>1544</v>
      </c>
      <c r="AH1047">
        <v>17</v>
      </c>
      <c r="AI1047">
        <v>67.150000000000006</v>
      </c>
      <c r="AJ1047">
        <v>327.85</v>
      </c>
    </row>
    <row r="1048" spans="1:36" x14ac:dyDescent="0.3">
      <c r="A1048">
        <v>1047</v>
      </c>
      <c r="B1048" t="s">
        <v>2988</v>
      </c>
      <c r="C1048" t="s">
        <v>2989</v>
      </c>
      <c r="D1048" s="3">
        <v>0.34166666666666662</v>
      </c>
      <c r="E1048" t="s">
        <v>2757</v>
      </c>
      <c r="F1048">
        <v>3</v>
      </c>
      <c r="G1048">
        <v>2018</v>
      </c>
      <c r="H1048">
        <v>8</v>
      </c>
      <c r="I1048">
        <v>18</v>
      </c>
      <c r="J1048">
        <v>0</v>
      </c>
      <c r="K1048">
        <v>1</v>
      </c>
      <c r="L1048">
        <v>6</v>
      </c>
      <c r="M1048">
        <v>1</v>
      </c>
      <c r="N1048">
        <v>1</v>
      </c>
      <c r="O1048">
        <v>0</v>
      </c>
      <c r="P1048">
        <v>0</v>
      </c>
      <c r="Q1048">
        <v>0</v>
      </c>
      <c r="R1048">
        <v>0</v>
      </c>
      <c r="S1048" t="s">
        <v>2990</v>
      </c>
      <c r="T1048" t="s">
        <v>47</v>
      </c>
      <c r="U1048" t="s">
        <v>2991</v>
      </c>
      <c r="V1048" t="s">
        <v>38</v>
      </c>
      <c r="W1048">
        <v>1</v>
      </c>
      <c r="X1048" t="s">
        <v>39</v>
      </c>
      <c r="Y1048">
        <v>305</v>
      </c>
      <c r="Z1048">
        <v>190</v>
      </c>
      <c r="AA1048" t="s">
        <v>2992</v>
      </c>
      <c r="AB1048" t="s">
        <v>122</v>
      </c>
      <c r="AC1048">
        <v>413304</v>
      </c>
      <c r="AD1048" t="s">
        <v>51</v>
      </c>
      <c r="AE1048">
        <v>495</v>
      </c>
      <c r="AF1048" t="s">
        <v>1988</v>
      </c>
      <c r="AG1048" t="s">
        <v>2993</v>
      </c>
      <c r="AH1048">
        <v>17</v>
      </c>
      <c r="AI1048">
        <v>51.85</v>
      </c>
      <c r="AJ1048">
        <v>253.15</v>
      </c>
    </row>
    <row r="1049" spans="1:36" x14ac:dyDescent="0.3">
      <c r="A1049">
        <v>1048</v>
      </c>
      <c r="B1049" t="s">
        <v>2994</v>
      </c>
      <c r="C1049" t="s">
        <v>2995</v>
      </c>
      <c r="D1049" s="3">
        <v>0.8833333333333333</v>
      </c>
      <c r="E1049" t="s">
        <v>2757</v>
      </c>
      <c r="F1049">
        <v>3</v>
      </c>
      <c r="G1049">
        <v>2018</v>
      </c>
      <c r="H1049">
        <v>8</v>
      </c>
      <c r="I1049">
        <v>19</v>
      </c>
      <c r="J1049">
        <v>0</v>
      </c>
      <c r="K1049">
        <v>1</v>
      </c>
      <c r="L1049">
        <v>7</v>
      </c>
      <c r="M1049">
        <v>1</v>
      </c>
      <c r="N1049">
        <v>0</v>
      </c>
      <c r="O1049">
        <v>0</v>
      </c>
      <c r="P1049">
        <v>0</v>
      </c>
      <c r="Q1049">
        <v>1</v>
      </c>
      <c r="R1049">
        <v>0</v>
      </c>
      <c r="S1049" t="s">
        <v>1160</v>
      </c>
      <c r="T1049" t="s">
        <v>47</v>
      </c>
      <c r="U1049" t="s">
        <v>37</v>
      </c>
      <c r="V1049" t="s">
        <v>38</v>
      </c>
      <c r="W1049">
        <v>1</v>
      </c>
      <c r="X1049" t="s">
        <v>39</v>
      </c>
      <c r="Y1049">
        <v>999</v>
      </c>
      <c r="Z1049">
        <v>85</v>
      </c>
      <c r="AA1049" t="s">
        <v>141</v>
      </c>
      <c r="AB1049" t="s">
        <v>142</v>
      </c>
      <c r="AC1049">
        <v>560034</v>
      </c>
      <c r="AD1049" t="s">
        <v>42</v>
      </c>
      <c r="AE1049">
        <v>1084</v>
      </c>
      <c r="AF1049" t="s">
        <v>43</v>
      </c>
      <c r="AG1049" t="s">
        <v>44</v>
      </c>
      <c r="AH1049">
        <v>13</v>
      </c>
      <c r="AI1049">
        <v>129.87</v>
      </c>
      <c r="AJ1049">
        <v>869.13</v>
      </c>
    </row>
    <row r="1050" spans="1:36" x14ac:dyDescent="0.3">
      <c r="A1050">
        <v>1049</v>
      </c>
      <c r="B1050" t="s">
        <v>2996</v>
      </c>
      <c r="C1050" t="s">
        <v>2997</v>
      </c>
      <c r="D1050" s="3">
        <v>0.55555555555555558</v>
      </c>
      <c r="E1050" t="s">
        <v>2757</v>
      </c>
      <c r="F1050">
        <v>3</v>
      </c>
      <c r="G1050">
        <v>2018</v>
      </c>
      <c r="H1050">
        <v>8</v>
      </c>
      <c r="I1050">
        <v>20</v>
      </c>
      <c r="J1050">
        <v>0</v>
      </c>
      <c r="K1050">
        <v>1</v>
      </c>
      <c r="L1050">
        <v>1</v>
      </c>
      <c r="M1050">
        <v>0</v>
      </c>
      <c r="N1050">
        <v>0</v>
      </c>
      <c r="O1050">
        <v>1</v>
      </c>
      <c r="P1050">
        <v>0</v>
      </c>
      <c r="Q1050">
        <v>0</v>
      </c>
      <c r="R1050">
        <v>1</v>
      </c>
      <c r="S1050" t="s">
        <v>2998</v>
      </c>
      <c r="T1050" t="s">
        <v>36</v>
      </c>
      <c r="U1050" t="s">
        <v>382</v>
      </c>
      <c r="V1050" t="s">
        <v>38</v>
      </c>
      <c r="W1050">
        <v>1</v>
      </c>
      <c r="X1050" t="s">
        <v>39</v>
      </c>
      <c r="Y1050">
        <v>499</v>
      </c>
      <c r="Z1050">
        <v>65</v>
      </c>
      <c r="AA1050" t="s">
        <v>914</v>
      </c>
      <c r="AB1050" t="s">
        <v>130</v>
      </c>
      <c r="AC1050">
        <v>390004</v>
      </c>
      <c r="AD1050" t="s">
        <v>51</v>
      </c>
      <c r="AE1050">
        <v>564</v>
      </c>
      <c r="AF1050" t="s">
        <v>383</v>
      </c>
      <c r="AG1050" t="s">
        <v>384</v>
      </c>
      <c r="AH1050">
        <v>17</v>
      </c>
      <c r="AI1050">
        <v>84.83</v>
      </c>
      <c r="AJ1050">
        <v>414.17</v>
      </c>
    </row>
    <row r="1051" spans="1:36" x14ac:dyDescent="0.3">
      <c r="A1051">
        <v>1050</v>
      </c>
      <c r="B1051" t="s">
        <v>2999</v>
      </c>
      <c r="C1051" t="s">
        <v>3000</v>
      </c>
      <c r="D1051" s="3">
        <v>0.55208333333333337</v>
      </c>
      <c r="E1051" t="s">
        <v>2757</v>
      </c>
      <c r="F1051">
        <v>3</v>
      </c>
      <c r="G1051">
        <v>2018</v>
      </c>
      <c r="H1051">
        <v>8</v>
      </c>
      <c r="I1051">
        <v>21</v>
      </c>
      <c r="J1051">
        <v>0</v>
      </c>
      <c r="K1051">
        <v>1</v>
      </c>
      <c r="L1051">
        <v>2</v>
      </c>
      <c r="M1051">
        <v>0</v>
      </c>
      <c r="N1051">
        <v>0</v>
      </c>
      <c r="O1051">
        <v>1</v>
      </c>
      <c r="P1051">
        <v>0</v>
      </c>
      <c r="Q1051">
        <v>0</v>
      </c>
      <c r="R1051">
        <v>0</v>
      </c>
      <c r="S1051" t="s">
        <v>3001</v>
      </c>
      <c r="T1051" t="s">
        <v>47</v>
      </c>
      <c r="U1051" t="s">
        <v>2412</v>
      </c>
      <c r="V1051" t="s">
        <v>38</v>
      </c>
      <c r="W1051">
        <v>1</v>
      </c>
      <c r="X1051" t="s">
        <v>39</v>
      </c>
      <c r="Y1051">
        <v>100</v>
      </c>
      <c r="Z1051">
        <v>90</v>
      </c>
      <c r="AA1051" t="s">
        <v>3002</v>
      </c>
      <c r="AB1051" t="s">
        <v>134</v>
      </c>
      <c r="AC1051">
        <v>175008</v>
      </c>
      <c r="AD1051" t="s">
        <v>42</v>
      </c>
      <c r="AE1051">
        <v>190</v>
      </c>
      <c r="AF1051" t="s">
        <v>2414</v>
      </c>
      <c r="AG1051" t="s">
        <v>73</v>
      </c>
      <c r="AH1051">
        <v>13</v>
      </c>
      <c r="AI1051">
        <v>13</v>
      </c>
      <c r="AJ1051">
        <v>87</v>
      </c>
    </row>
    <row r="1052" spans="1:36" x14ac:dyDescent="0.3">
      <c r="A1052">
        <v>1051</v>
      </c>
      <c r="B1052" t="s">
        <v>3003</v>
      </c>
      <c r="C1052" t="s">
        <v>3004</v>
      </c>
      <c r="D1052" s="3">
        <v>0.97569444444444453</v>
      </c>
      <c r="E1052" t="s">
        <v>2757</v>
      </c>
      <c r="F1052">
        <v>3</v>
      </c>
      <c r="G1052">
        <v>2018</v>
      </c>
      <c r="H1052">
        <v>8</v>
      </c>
      <c r="I1052">
        <v>22</v>
      </c>
      <c r="J1052">
        <v>1</v>
      </c>
      <c r="K1052">
        <v>1</v>
      </c>
      <c r="L1052">
        <v>3</v>
      </c>
      <c r="M1052">
        <v>0</v>
      </c>
      <c r="N1052">
        <v>0</v>
      </c>
      <c r="O1052">
        <v>0</v>
      </c>
      <c r="P1052">
        <v>0</v>
      </c>
      <c r="Q1052">
        <v>1</v>
      </c>
      <c r="R1052">
        <v>0</v>
      </c>
      <c r="S1052" t="s">
        <v>3005</v>
      </c>
      <c r="T1052" t="s">
        <v>47</v>
      </c>
      <c r="U1052" t="s">
        <v>1425</v>
      </c>
      <c r="V1052" t="s">
        <v>38</v>
      </c>
      <c r="W1052">
        <v>1</v>
      </c>
      <c r="X1052" t="s">
        <v>39</v>
      </c>
      <c r="Y1052">
        <v>730</v>
      </c>
      <c r="Z1052">
        <v>65</v>
      </c>
      <c r="AA1052" t="s">
        <v>555</v>
      </c>
      <c r="AB1052" t="s">
        <v>126</v>
      </c>
      <c r="AC1052">
        <v>302012</v>
      </c>
      <c r="AD1052" t="s">
        <v>51</v>
      </c>
      <c r="AE1052">
        <v>795</v>
      </c>
      <c r="AF1052" t="s">
        <v>1426</v>
      </c>
      <c r="AG1052" t="s">
        <v>1427</v>
      </c>
      <c r="AH1052">
        <v>17</v>
      </c>
      <c r="AI1052">
        <v>124.1</v>
      </c>
      <c r="AJ1052">
        <v>605.9</v>
      </c>
    </row>
    <row r="1053" spans="1:36" x14ac:dyDescent="0.3">
      <c r="A1053">
        <v>1052</v>
      </c>
      <c r="B1053" t="s">
        <v>3006</v>
      </c>
      <c r="C1053" t="s">
        <v>3007</v>
      </c>
      <c r="D1053" s="3">
        <v>0.85763888888888884</v>
      </c>
      <c r="E1053" t="s">
        <v>2757</v>
      </c>
      <c r="F1053">
        <v>3</v>
      </c>
      <c r="G1053">
        <v>2018</v>
      </c>
      <c r="H1053">
        <v>8</v>
      </c>
      <c r="I1053">
        <v>23</v>
      </c>
      <c r="J1053">
        <v>0</v>
      </c>
      <c r="K1053">
        <v>0</v>
      </c>
      <c r="L1053">
        <v>4</v>
      </c>
      <c r="M1053">
        <v>0</v>
      </c>
      <c r="N1053">
        <v>0</v>
      </c>
      <c r="O1053">
        <v>0</v>
      </c>
      <c r="P1053">
        <v>0</v>
      </c>
      <c r="Q1053">
        <v>1</v>
      </c>
      <c r="R1053">
        <v>0</v>
      </c>
      <c r="S1053" t="s">
        <v>3008</v>
      </c>
      <c r="T1053" t="s">
        <v>47</v>
      </c>
      <c r="U1053" t="s">
        <v>1425</v>
      </c>
      <c r="V1053" t="s">
        <v>38</v>
      </c>
      <c r="W1053">
        <v>1</v>
      </c>
      <c r="X1053" t="s">
        <v>39</v>
      </c>
      <c r="Y1053">
        <v>730</v>
      </c>
      <c r="Z1053">
        <v>65</v>
      </c>
      <c r="AA1053" t="s">
        <v>476</v>
      </c>
      <c r="AB1053" t="s">
        <v>106</v>
      </c>
      <c r="AC1053">
        <v>226010</v>
      </c>
      <c r="AD1053" t="s">
        <v>51</v>
      </c>
      <c r="AE1053">
        <v>795</v>
      </c>
      <c r="AF1053" t="s">
        <v>1426</v>
      </c>
      <c r="AG1053" t="s">
        <v>1427</v>
      </c>
      <c r="AH1053">
        <v>17</v>
      </c>
      <c r="AI1053">
        <v>124.1</v>
      </c>
      <c r="AJ1053">
        <v>605.9</v>
      </c>
    </row>
    <row r="1054" spans="1:36" x14ac:dyDescent="0.3">
      <c r="A1054">
        <v>1053</v>
      </c>
      <c r="B1054" t="s">
        <v>3009</v>
      </c>
      <c r="C1054" t="s">
        <v>3010</v>
      </c>
      <c r="D1054" s="3">
        <v>0.69791666666666663</v>
      </c>
      <c r="E1054" t="s">
        <v>2757</v>
      </c>
      <c r="F1054">
        <v>3</v>
      </c>
      <c r="G1054">
        <v>2018</v>
      </c>
      <c r="H1054">
        <v>8</v>
      </c>
      <c r="I1054">
        <v>24</v>
      </c>
      <c r="J1054">
        <v>0</v>
      </c>
      <c r="K1054">
        <v>0</v>
      </c>
      <c r="L1054">
        <v>5</v>
      </c>
      <c r="M1054">
        <v>0</v>
      </c>
      <c r="N1054">
        <v>0</v>
      </c>
      <c r="O1054">
        <v>0</v>
      </c>
      <c r="P1054">
        <v>1</v>
      </c>
      <c r="Q1054">
        <v>0</v>
      </c>
      <c r="R1054">
        <v>0</v>
      </c>
      <c r="S1054" t="s">
        <v>2648</v>
      </c>
      <c r="T1054" t="s">
        <v>47</v>
      </c>
      <c r="U1054" t="s">
        <v>2166</v>
      </c>
      <c r="V1054" t="s">
        <v>38</v>
      </c>
      <c r="W1054">
        <v>1</v>
      </c>
      <c r="X1054" t="s">
        <v>39</v>
      </c>
      <c r="Y1054">
        <v>485</v>
      </c>
      <c r="Z1054">
        <v>65</v>
      </c>
      <c r="AA1054" t="s">
        <v>159</v>
      </c>
      <c r="AB1054" t="s">
        <v>160</v>
      </c>
      <c r="AC1054">
        <v>110027</v>
      </c>
      <c r="AD1054" t="s">
        <v>51</v>
      </c>
      <c r="AE1054">
        <v>550</v>
      </c>
      <c r="AF1054" t="s">
        <v>2167</v>
      </c>
      <c r="AG1054" t="s">
        <v>2168</v>
      </c>
      <c r="AH1054">
        <v>17</v>
      </c>
      <c r="AI1054">
        <v>82.45</v>
      </c>
      <c r="AJ1054">
        <v>402.55</v>
      </c>
    </row>
    <row r="1055" spans="1:36" x14ac:dyDescent="0.3">
      <c r="A1055">
        <v>1054</v>
      </c>
      <c r="B1055" t="s">
        <v>3011</v>
      </c>
      <c r="C1055" t="s">
        <v>3012</v>
      </c>
      <c r="D1055" s="3">
        <v>0.98888888888888893</v>
      </c>
      <c r="E1055" t="s">
        <v>2757</v>
      </c>
      <c r="F1055">
        <v>3</v>
      </c>
      <c r="G1055">
        <v>2018</v>
      </c>
      <c r="H1055">
        <v>8</v>
      </c>
      <c r="I1055">
        <v>25</v>
      </c>
      <c r="J1055">
        <v>0</v>
      </c>
      <c r="K1055">
        <v>0</v>
      </c>
      <c r="L1055">
        <v>6</v>
      </c>
      <c r="M1055">
        <v>1</v>
      </c>
      <c r="N1055">
        <v>0</v>
      </c>
      <c r="O1055">
        <v>0</v>
      </c>
      <c r="P1055">
        <v>0</v>
      </c>
      <c r="Q1055">
        <v>1</v>
      </c>
      <c r="R1055">
        <v>0</v>
      </c>
      <c r="S1055" t="s">
        <v>2650</v>
      </c>
      <c r="T1055" t="s">
        <v>47</v>
      </c>
      <c r="U1055" t="s">
        <v>2390</v>
      </c>
      <c r="V1055" t="s">
        <v>38</v>
      </c>
      <c r="W1055">
        <v>1</v>
      </c>
      <c r="X1055" t="s">
        <v>39</v>
      </c>
      <c r="Y1055">
        <v>998</v>
      </c>
      <c r="Z1055">
        <v>65</v>
      </c>
      <c r="AA1055" t="s">
        <v>539</v>
      </c>
      <c r="AB1055" t="s">
        <v>187</v>
      </c>
      <c r="AC1055">
        <v>124001</v>
      </c>
      <c r="AD1055" t="s">
        <v>51</v>
      </c>
      <c r="AE1055">
        <v>1063</v>
      </c>
      <c r="AF1055" t="s">
        <v>2391</v>
      </c>
      <c r="AG1055" t="s">
        <v>1809</v>
      </c>
      <c r="AH1055">
        <v>17</v>
      </c>
      <c r="AI1055">
        <v>169.66</v>
      </c>
      <c r="AJ1055">
        <v>828.34</v>
      </c>
    </row>
    <row r="1056" spans="1:36" x14ac:dyDescent="0.3">
      <c r="A1056">
        <v>1055</v>
      </c>
      <c r="B1056" t="s">
        <v>3013</v>
      </c>
      <c r="C1056" t="s">
        <v>3014</v>
      </c>
      <c r="D1056" s="3">
        <v>0.15972222222222224</v>
      </c>
      <c r="E1056" t="s">
        <v>2757</v>
      </c>
      <c r="F1056">
        <v>3</v>
      </c>
      <c r="G1056">
        <v>2018</v>
      </c>
      <c r="H1056">
        <v>8</v>
      </c>
      <c r="I1056">
        <v>26</v>
      </c>
      <c r="J1056">
        <v>1</v>
      </c>
      <c r="K1056">
        <v>0</v>
      </c>
      <c r="L1056">
        <v>7</v>
      </c>
      <c r="M1056">
        <v>1</v>
      </c>
      <c r="N1056">
        <v>0</v>
      </c>
      <c r="O1056">
        <v>0</v>
      </c>
      <c r="P1056">
        <v>0</v>
      </c>
      <c r="Q1056">
        <v>1</v>
      </c>
      <c r="R1056">
        <v>0</v>
      </c>
      <c r="S1056" t="s">
        <v>3015</v>
      </c>
      <c r="T1056" t="s">
        <v>47</v>
      </c>
      <c r="U1056" t="s">
        <v>259</v>
      </c>
      <c r="V1056" t="s">
        <v>38</v>
      </c>
      <c r="W1056">
        <v>1</v>
      </c>
      <c r="X1056" t="s">
        <v>39</v>
      </c>
      <c r="Y1056">
        <v>899</v>
      </c>
      <c r="Z1056">
        <v>190</v>
      </c>
      <c r="AA1056" t="s">
        <v>141</v>
      </c>
      <c r="AB1056" t="s">
        <v>142</v>
      </c>
      <c r="AC1056">
        <v>560093</v>
      </c>
      <c r="AD1056" t="s">
        <v>42</v>
      </c>
      <c r="AE1056">
        <v>1089</v>
      </c>
      <c r="AF1056" t="s">
        <v>261</v>
      </c>
      <c r="AG1056" t="s">
        <v>66</v>
      </c>
      <c r="AH1056">
        <v>13</v>
      </c>
      <c r="AI1056">
        <v>116.87</v>
      </c>
      <c r="AJ1056">
        <v>782.13</v>
      </c>
    </row>
    <row r="1057" spans="1:36" x14ac:dyDescent="0.3">
      <c r="A1057">
        <v>1056</v>
      </c>
      <c r="B1057" t="s">
        <v>3016</v>
      </c>
      <c r="C1057" t="s">
        <v>3017</v>
      </c>
      <c r="D1057" s="3">
        <v>0.78125</v>
      </c>
      <c r="E1057" t="s">
        <v>2757</v>
      </c>
      <c r="F1057">
        <v>3</v>
      </c>
      <c r="G1057">
        <v>2018</v>
      </c>
      <c r="H1057">
        <v>8</v>
      </c>
      <c r="I1057">
        <v>27</v>
      </c>
      <c r="J1057">
        <v>0</v>
      </c>
      <c r="K1057">
        <v>0</v>
      </c>
      <c r="L1057">
        <v>1</v>
      </c>
      <c r="M1057">
        <v>0</v>
      </c>
      <c r="N1057">
        <v>0</v>
      </c>
      <c r="O1057">
        <v>0</v>
      </c>
      <c r="P1057">
        <v>1</v>
      </c>
      <c r="Q1057">
        <v>0</v>
      </c>
      <c r="R1057">
        <v>1</v>
      </c>
      <c r="S1057" t="s">
        <v>3018</v>
      </c>
      <c r="T1057" t="s">
        <v>36</v>
      </c>
      <c r="U1057" t="s">
        <v>2976</v>
      </c>
      <c r="V1057" t="s">
        <v>38</v>
      </c>
      <c r="W1057">
        <v>4</v>
      </c>
      <c r="X1057" t="s">
        <v>39</v>
      </c>
      <c r="Y1057">
        <v>880</v>
      </c>
      <c r="Z1057">
        <v>117</v>
      </c>
      <c r="AA1057" t="s">
        <v>1098</v>
      </c>
      <c r="AB1057" t="s">
        <v>160</v>
      </c>
      <c r="AC1057">
        <v>110070</v>
      </c>
      <c r="AD1057" t="s">
        <v>175</v>
      </c>
      <c r="AE1057">
        <v>997</v>
      </c>
      <c r="AF1057" t="s">
        <v>2895</v>
      </c>
      <c r="AG1057" t="s">
        <v>2896</v>
      </c>
      <c r="AH1057">
        <v>18</v>
      </c>
      <c r="AI1057">
        <v>158.4</v>
      </c>
      <c r="AJ1057">
        <v>721.6</v>
      </c>
    </row>
    <row r="1058" spans="1:36" x14ac:dyDescent="0.3">
      <c r="A1058">
        <v>1057</v>
      </c>
      <c r="B1058" t="s">
        <v>3019</v>
      </c>
      <c r="C1058" t="s">
        <v>3020</v>
      </c>
      <c r="D1058" s="3">
        <v>0.57291666666666663</v>
      </c>
      <c r="E1058" t="s">
        <v>2757</v>
      </c>
      <c r="F1058">
        <v>3</v>
      </c>
      <c r="G1058">
        <v>2018</v>
      </c>
      <c r="H1058">
        <v>8</v>
      </c>
      <c r="I1058">
        <v>28</v>
      </c>
      <c r="J1058">
        <v>0</v>
      </c>
      <c r="K1058">
        <v>0</v>
      </c>
      <c r="L1058">
        <v>2</v>
      </c>
      <c r="M1058">
        <v>0</v>
      </c>
      <c r="N1058">
        <v>0</v>
      </c>
      <c r="O1058">
        <v>1</v>
      </c>
      <c r="P1058">
        <v>0</v>
      </c>
      <c r="Q1058">
        <v>0</v>
      </c>
      <c r="R1058">
        <v>0</v>
      </c>
      <c r="S1058" t="s">
        <v>3021</v>
      </c>
      <c r="T1058" t="s">
        <v>47</v>
      </c>
      <c r="U1058" t="s">
        <v>2894</v>
      </c>
      <c r="V1058" t="s">
        <v>38</v>
      </c>
      <c r="W1058">
        <v>1</v>
      </c>
      <c r="X1058" t="s">
        <v>39</v>
      </c>
      <c r="Y1058">
        <v>155</v>
      </c>
      <c r="Z1058">
        <v>70</v>
      </c>
      <c r="AA1058" t="s">
        <v>488</v>
      </c>
      <c r="AB1058" t="s">
        <v>50</v>
      </c>
      <c r="AC1058">
        <v>600096</v>
      </c>
      <c r="AD1058" t="s">
        <v>175</v>
      </c>
      <c r="AE1058">
        <v>225</v>
      </c>
      <c r="AF1058" t="s">
        <v>2895</v>
      </c>
      <c r="AG1058" t="s">
        <v>2896</v>
      </c>
      <c r="AH1058">
        <v>18</v>
      </c>
      <c r="AI1058">
        <v>27.9</v>
      </c>
      <c r="AJ1058">
        <v>127.1</v>
      </c>
    </row>
    <row r="1059" spans="1:36" x14ac:dyDescent="0.3">
      <c r="A1059">
        <v>1058</v>
      </c>
      <c r="B1059" t="s">
        <v>3022</v>
      </c>
      <c r="C1059" t="s">
        <v>3023</v>
      </c>
      <c r="D1059" s="3">
        <v>0.13333333333333333</v>
      </c>
      <c r="E1059" t="s">
        <v>2757</v>
      </c>
      <c r="F1059">
        <v>3</v>
      </c>
      <c r="G1059">
        <v>2018</v>
      </c>
      <c r="H1059">
        <v>8</v>
      </c>
      <c r="I1059">
        <v>29</v>
      </c>
      <c r="J1059">
        <v>0</v>
      </c>
      <c r="K1059">
        <v>0</v>
      </c>
      <c r="L1059">
        <v>3</v>
      </c>
      <c r="M1059">
        <v>0</v>
      </c>
      <c r="N1059">
        <v>0</v>
      </c>
      <c r="O1059">
        <v>0</v>
      </c>
      <c r="P1059">
        <v>0</v>
      </c>
      <c r="Q1059">
        <v>1</v>
      </c>
      <c r="R1059">
        <v>0</v>
      </c>
      <c r="S1059" t="s">
        <v>2758</v>
      </c>
      <c r="T1059" t="s">
        <v>47</v>
      </c>
      <c r="U1059" t="s">
        <v>1870</v>
      </c>
      <c r="V1059" t="s">
        <v>38</v>
      </c>
      <c r="W1059">
        <v>1</v>
      </c>
      <c r="X1059" t="s">
        <v>39</v>
      </c>
      <c r="Y1059">
        <v>395</v>
      </c>
      <c r="Z1059">
        <v>65</v>
      </c>
      <c r="AA1059" t="s">
        <v>2357</v>
      </c>
      <c r="AB1059" t="s">
        <v>335</v>
      </c>
      <c r="AC1059">
        <v>733202</v>
      </c>
      <c r="AD1059" t="s">
        <v>51</v>
      </c>
      <c r="AE1059">
        <v>460</v>
      </c>
      <c r="AF1059" t="s">
        <v>1872</v>
      </c>
      <c r="AG1059" t="s">
        <v>1544</v>
      </c>
      <c r="AH1059">
        <v>17</v>
      </c>
      <c r="AI1059">
        <v>67.150000000000006</v>
      </c>
      <c r="AJ1059">
        <v>327.85</v>
      </c>
    </row>
    <row r="1060" spans="1:36" x14ac:dyDescent="0.3">
      <c r="A1060">
        <v>1059</v>
      </c>
      <c r="B1060" t="s">
        <v>3024</v>
      </c>
      <c r="C1060" t="s">
        <v>3025</v>
      </c>
      <c r="D1060" s="3">
        <v>0.67638888888888893</v>
      </c>
      <c r="E1060" t="s">
        <v>2757</v>
      </c>
      <c r="F1060">
        <v>3</v>
      </c>
      <c r="G1060">
        <v>2018</v>
      </c>
      <c r="H1060">
        <v>8</v>
      </c>
      <c r="I1060">
        <v>30</v>
      </c>
      <c r="J1060">
        <v>0</v>
      </c>
      <c r="K1060">
        <v>0</v>
      </c>
      <c r="L1060">
        <v>4</v>
      </c>
      <c r="M1060">
        <v>0</v>
      </c>
      <c r="N1060">
        <v>0</v>
      </c>
      <c r="O1060">
        <v>0</v>
      </c>
      <c r="P1060">
        <v>1</v>
      </c>
      <c r="Q1060">
        <v>0</v>
      </c>
      <c r="R1060">
        <v>1</v>
      </c>
      <c r="S1060" t="s">
        <v>2608</v>
      </c>
      <c r="T1060" t="s">
        <v>36</v>
      </c>
      <c r="U1060" t="s">
        <v>2252</v>
      </c>
      <c r="V1060" t="s">
        <v>38</v>
      </c>
      <c r="W1060">
        <v>1</v>
      </c>
      <c r="X1060" t="s">
        <v>39</v>
      </c>
      <c r="Y1060">
        <v>460</v>
      </c>
      <c r="Z1060">
        <v>65</v>
      </c>
      <c r="AA1060" t="s">
        <v>2609</v>
      </c>
      <c r="AB1060" t="s">
        <v>1393</v>
      </c>
      <c r="AC1060">
        <v>403107</v>
      </c>
      <c r="AD1060" t="s">
        <v>51</v>
      </c>
      <c r="AE1060">
        <v>525</v>
      </c>
      <c r="AF1060" t="s">
        <v>440</v>
      </c>
      <c r="AG1060" t="s">
        <v>241</v>
      </c>
      <c r="AH1060">
        <v>17</v>
      </c>
      <c r="AI1060">
        <v>78.2</v>
      </c>
      <c r="AJ1060">
        <v>381.8</v>
      </c>
    </row>
    <row r="1061" spans="1:36" x14ac:dyDescent="0.3">
      <c r="A1061">
        <v>1060</v>
      </c>
      <c r="B1061" t="s">
        <v>3026</v>
      </c>
      <c r="C1061" t="s">
        <v>3027</v>
      </c>
      <c r="D1061" s="3">
        <v>0.16319444444444445</v>
      </c>
      <c r="E1061" t="s">
        <v>2757</v>
      </c>
      <c r="F1061">
        <v>3</v>
      </c>
      <c r="G1061">
        <v>2018</v>
      </c>
      <c r="H1061">
        <v>8</v>
      </c>
      <c r="I1061">
        <v>31</v>
      </c>
      <c r="J1061">
        <v>1</v>
      </c>
      <c r="K1061">
        <v>0</v>
      </c>
      <c r="L1061">
        <v>5</v>
      </c>
      <c r="M1061">
        <v>0</v>
      </c>
      <c r="N1061">
        <v>0</v>
      </c>
      <c r="O1061">
        <v>0</v>
      </c>
      <c r="P1061">
        <v>0</v>
      </c>
      <c r="Q1061">
        <v>1</v>
      </c>
      <c r="R1061">
        <v>1</v>
      </c>
      <c r="S1061" t="s">
        <v>3028</v>
      </c>
      <c r="T1061" t="s">
        <v>36</v>
      </c>
      <c r="U1061" t="s">
        <v>2894</v>
      </c>
      <c r="V1061" t="s">
        <v>38</v>
      </c>
      <c r="W1061">
        <v>2</v>
      </c>
      <c r="X1061" t="s">
        <v>39</v>
      </c>
      <c r="Y1061">
        <v>310</v>
      </c>
      <c r="Z1061">
        <v>140</v>
      </c>
      <c r="AA1061" t="s">
        <v>1733</v>
      </c>
      <c r="AB1061" t="s">
        <v>1001</v>
      </c>
      <c r="AC1061">
        <v>400089</v>
      </c>
      <c r="AD1061" t="s">
        <v>175</v>
      </c>
      <c r="AE1061">
        <v>450</v>
      </c>
      <c r="AF1061" t="s">
        <v>2895</v>
      </c>
      <c r="AG1061" t="s">
        <v>2896</v>
      </c>
      <c r="AH1061">
        <v>18</v>
      </c>
      <c r="AI1061">
        <v>55.8</v>
      </c>
      <c r="AJ1061">
        <v>254.2</v>
      </c>
    </row>
    <row r="1062" spans="1:36" x14ac:dyDescent="0.3">
      <c r="A1062">
        <v>1061</v>
      </c>
      <c r="B1062" t="s">
        <v>3029</v>
      </c>
      <c r="C1062" s="2">
        <v>43109</v>
      </c>
      <c r="D1062" s="3">
        <v>0.97083333333333333</v>
      </c>
      <c r="E1062" t="s">
        <v>2757</v>
      </c>
      <c r="F1062">
        <v>3</v>
      </c>
      <c r="G1062">
        <v>2018</v>
      </c>
      <c r="H1062">
        <v>9</v>
      </c>
      <c r="I1062">
        <v>1</v>
      </c>
      <c r="J1062">
        <v>1</v>
      </c>
      <c r="K1062">
        <v>0</v>
      </c>
      <c r="L1062">
        <v>6</v>
      </c>
      <c r="M1062">
        <v>1</v>
      </c>
      <c r="N1062">
        <v>0</v>
      </c>
      <c r="O1062">
        <v>0</v>
      </c>
      <c r="P1062">
        <v>0</v>
      </c>
      <c r="Q1062">
        <v>1</v>
      </c>
      <c r="R1062">
        <v>0</v>
      </c>
      <c r="S1062" t="s">
        <v>75</v>
      </c>
      <c r="T1062" t="s">
        <v>47</v>
      </c>
      <c r="U1062" t="s">
        <v>2976</v>
      </c>
      <c r="V1062" t="s">
        <v>38</v>
      </c>
      <c r="W1062">
        <v>4</v>
      </c>
      <c r="X1062" t="s">
        <v>39</v>
      </c>
      <c r="Y1062">
        <v>880</v>
      </c>
      <c r="Z1062">
        <v>117</v>
      </c>
      <c r="AA1062" t="s">
        <v>77</v>
      </c>
      <c r="AB1062" t="s">
        <v>78</v>
      </c>
      <c r="AC1062">
        <v>248001</v>
      </c>
      <c r="AD1062" t="s">
        <v>175</v>
      </c>
      <c r="AE1062">
        <v>997</v>
      </c>
      <c r="AF1062" t="s">
        <v>2895</v>
      </c>
      <c r="AG1062" t="s">
        <v>2896</v>
      </c>
      <c r="AH1062">
        <v>18</v>
      </c>
      <c r="AI1062">
        <v>158.4</v>
      </c>
      <c r="AJ1062">
        <v>721.6</v>
      </c>
    </row>
    <row r="1063" spans="1:36" x14ac:dyDescent="0.3">
      <c r="A1063">
        <v>1062</v>
      </c>
      <c r="B1063" t="s">
        <v>3030</v>
      </c>
      <c r="C1063" s="2">
        <v>43140</v>
      </c>
      <c r="D1063" s="3">
        <v>0.97083333333333333</v>
      </c>
      <c r="E1063" t="s">
        <v>2757</v>
      </c>
      <c r="F1063">
        <v>3</v>
      </c>
      <c r="G1063">
        <v>2018</v>
      </c>
      <c r="H1063">
        <v>9</v>
      </c>
      <c r="I1063">
        <v>2</v>
      </c>
      <c r="J1063">
        <v>0</v>
      </c>
      <c r="K1063">
        <v>0</v>
      </c>
      <c r="L1063">
        <v>7</v>
      </c>
      <c r="M1063">
        <v>1</v>
      </c>
      <c r="N1063">
        <v>0</v>
      </c>
      <c r="O1063">
        <v>0</v>
      </c>
      <c r="P1063">
        <v>0</v>
      </c>
      <c r="Q1063">
        <v>1</v>
      </c>
      <c r="R1063">
        <v>0</v>
      </c>
      <c r="S1063" t="s">
        <v>82</v>
      </c>
      <c r="T1063" t="s">
        <v>47</v>
      </c>
      <c r="U1063" t="s">
        <v>2137</v>
      </c>
      <c r="V1063" t="s">
        <v>38</v>
      </c>
      <c r="W1063">
        <v>1</v>
      </c>
      <c r="X1063" t="s">
        <v>39</v>
      </c>
      <c r="Y1063">
        <v>670</v>
      </c>
      <c r="Z1063">
        <v>117</v>
      </c>
      <c r="AA1063" t="s">
        <v>83</v>
      </c>
      <c r="AB1063" t="s">
        <v>84</v>
      </c>
      <c r="AC1063">
        <v>766001</v>
      </c>
      <c r="AD1063" t="s">
        <v>42</v>
      </c>
      <c r="AE1063">
        <v>787</v>
      </c>
      <c r="AF1063" t="s">
        <v>2138</v>
      </c>
      <c r="AG1063" t="s">
        <v>1803</v>
      </c>
      <c r="AH1063">
        <v>13</v>
      </c>
      <c r="AI1063">
        <v>87.1</v>
      </c>
      <c r="AJ1063">
        <v>582.9</v>
      </c>
    </row>
    <row r="1064" spans="1:36" x14ac:dyDescent="0.3">
      <c r="A1064">
        <v>1063</v>
      </c>
      <c r="B1064" t="s">
        <v>3031</v>
      </c>
      <c r="C1064" s="2">
        <v>43168</v>
      </c>
      <c r="D1064" s="3">
        <v>0.13749999999999998</v>
      </c>
      <c r="E1064" t="s">
        <v>2757</v>
      </c>
      <c r="F1064">
        <v>3</v>
      </c>
      <c r="G1064">
        <v>2018</v>
      </c>
      <c r="H1064">
        <v>9</v>
      </c>
      <c r="I1064">
        <v>3</v>
      </c>
      <c r="J1064">
        <v>1</v>
      </c>
      <c r="K1064">
        <v>0</v>
      </c>
      <c r="L1064">
        <v>1</v>
      </c>
      <c r="M1064">
        <v>0</v>
      </c>
      <c r="N1064">
        <v>0</v>
      </c>
      <c r="O1064">
        <v>0</v>
      </c>
      <c r="P1064">
        <v>0</v>
      </c>
      <c r="Q1064">
        <v>1</v>
      </c>
      <c r="R1064">
        <v>0</v>
      </c>
      <c r="S1064" t="s">
        <v>2934</v>
      </c>
      <c r="T1064" t="s">
        <v>47</v>
      </c>
      <c r="U1064" t="s">
        <v>1945</v>
      </c>
      <c r="V1064" t="s">
        <v>38</v>
      </c>
      <c r="W1064">
        <v>1</v>
      </c>
      <c r="X1064" t="s">
        <v>39</v>
      </c>
      <c r="Y1064">
        <v>83</v>
      </c>
      <c r="Z1064">
        <v>40</v>
      </c>
      <c r="AA1064" t="s">
        <v>2544</v>
      </c>
      <c r="AB1064" t="s">
        <v>160</v>
      </c>
      <c r="AC1064">
        <v>110027</v>
      </c>
      <c r="AD1064" t="s">
        <v>42</v>
      </c>
      <c r="AE1064">
        <v>123</v>
      </c>
      <c r="AF1064" t="s">
        <v>1947</v>
      </c>
      <c r="AG1064" t="s">
        <v>1948</v>
      </c>
      <c r="AH1064">
        <v>13</v>
      </c>
      <c r="AI1064">
        <v>10.79</v>
      </c>
      <c r="AJ1064">
        <v>72.209999999999994</v>
      </c>
    </row>
    <row r="1065" spans="1:36" x14ac:dyDescent="0.3">
      <c r="A1065">
        <v>1064</v>
      </c>
      <c r="B1065" t="s">
        <v>3032</v>
      </c>
      <c r="C1065" s="2">
        <v>43199</v>
      </c>
      <c r="D1065" s="3">
        <v>0.31666666666666665</v>
      </c>
      <c r="E1065" t="s">
        <v>2757</v>
      </c>
      <c r="F1065">
        <v>3</v>
      </c>
      <c r="G1065">
        <v>2018</v>
      </c>
      <c r="H1065">
        <v>9</v>
      </c>
      <c r="I1065">
        <v>4</v>
      </c>
      <c r="J1065">
        <v>0</v>
      </c>
      <c r="K1065">
        <v>0</v>
      </c>
      <c r="L1065">
        <v>2</v>
      </c>
      <c r="M1065">
        <v>0</v>
      </c>
      <c r="N1065">
        <v>1</v>
      </c>
      <c r="O1065">
        <v>0</v>
      </c>
      <c r="P1065">
        <v>0</v>
      </c>
      <c r="Q1065">
        <v>0</v>
      </c>
      <c r="R1065">
        <v>1</v>
      </c>
      <c r="S1065" t="s">
        <v>3033</v>
      </c>
      <c r="T1065" t="s">
        <v>36</v>
      </c>
      <c r="U1065" t="s">
        <v>1945</v>
      </c>
      <c r="V1065" t="s">
        <v>38</v>
      </c>
      <c r="W1065">
        <v>1</v>
      </c>
      <c r="X1065" t="s">
        <v>39</v>
      </c>
      <c r="Y1065">
        <v>95</v>
      </c>
      <c r="Z1065">
        <v>90</v>
      </c>
      <c r="AA1065" t="s">
        <v>352</v>
      </c>
      <c r="AB1065" t="s">
        <v>50</v>
      </c>
      <c r="AC1065">
        <v>600048</v>
      </c>
      <c r="AD1065" t="s">
        <v>42</v>
      </c>
      <c r="AE1065">
        <v>185</v>
      </c>
      <c r="AF1065" t="s">
        <v>1947</v>
      </c>
      <c r="AG1065" t="s">
        <v>1948</v>
      </c>
      <c r="AH1065">
        <v>13</v>
      </c>
      <c r="AI1065">
        <v>12.35</v>
      </c>
      <c r="AJ1065">
        <v>82.65</v>
      </c>
    </row>
    <row r="1066" spans="1:36" x14ac:dyDescent="0.3">
      <c r="A1066">
        <v>1065</v>
      </c>
      <c r="B1066" t="s">
        <v>3034</v>
      </c>
      <c r="C1066" s="2">
        <v>43229</v>
      </c>
      <c r="D1066" s="3">
        <v>0.71944444444444444</v>
      </c>
      <c r="E1066" t="s">
        <v>2757</v>
      </c>
      <c r="F1066">
        <v>3</v>
      </c>
      <c r="G1066">
        <v>2018</v>
      </c>
      <c r="H1066">
        <v>9</v>
      </c>
      <c r="I1066">
        <v>5</v>
      </c>
      <c r="J1066">
        <v>0</v>
      </c>
      <c r="K1066">
        <v>0</v>
      </c>
      <c r="L1066">
        <v>3</v>
      </c>
      <c r="M1066">
        <v>0</v>
      </c>
      <c r="N1066">
        <v>0</v>
      </c>
      <c r="O1066">
        <v>0</v>
      </c>
      <c r="P1066">
        <v>1</v>
      </c>
      <c r="Q1066">
        <v>0</v>
      </c>
      <c r="R1066">
        <v>1</v>
      </c>
      <c r="S1066" t="s">
        <v>3035</v>
      </c>
      <c r="T1066" t="s">
        <v>36</v>
      </c>
      <c r="U1066" t="s">
        <v>1017</v>
      </c>
      <c r="V1066" t="s">
        <v>38</v>
      </c>
      <c r="W1066">
        <v>2</v>
      </c>
      <c r="X1066" t="s">
        <v>39</v>
      </c>
      <c r="Y1066">
        <v>1680</v>
      </c>
      <c r="Z1066">
        <v>170</v>
      </c>
      <c r="AA1066" t="s">
        <v>979</v>
      </c>
      <c r="AB1066" t="s">
        <v>122</v>
      </c>
      <c r="AC1066">
        <v>413001</v>
      </c>
      <c r="AD1066" t="s">
        <v>42</v>
      </c>
      <c r="AE1066">
        <v>1850</v>
      </c>
      <c r="AF1066" t="s">
        <v>894</v>
      </c>
      <c r="AG1066" t="s">
        <v>895</v>
      </c>
      <c r="AH1066">
        <v>13</v>
      </c>
      <c r="AI1066">
        <v>218.4</v>
      </c>
      <c r="AJ1066">
        <v>1461.6</v>
      </c>
    </row>
    <row r="1067" spans="1:36" x14ac:dyDescent="0.3">
      <c r="A1067">
        <v>1066</v>
      </c>
      <c r="B1067" t="s">
        <v>3036</v>
      </c>
      <c r="C1067" s="2">
        <v>43260</v>
      </c>
      <c r="D1067" s="3">
        <v>0.15208333333333332</v>
      </c>
      <c r="E1067" t="s">
        <v>2757</v>
      </c>
      <c r="F1067">
        <v>3</v>
      </c>
      <c r="G1067">
        <v>2018</v>
      </c>
      <c r="H1067">
        <v>9</v>
      </c>
      <c r="I1067">
        <v>6</v>
      </c>
      <c r="J1067">
        <v>0</v>
      </c>
      <c r="K1067">
        <v>0</v>
      </c>
      <c r="L1067">
        <v>4</v>
      </c>
      <c r="M1067">
        <v>0</v>
      </c>
      <c r="N1067">
        <v>0</v>
      </c>
      <c r="O1067">
        <v>0</v>
      </c>
      <c r="P1067">
        <v>0</v>
      </c>
      <c r="Q1067">
        <v>1</v>
      </c>
      <c r="R1067">
        <v>0</v>
      </c>
      <c r="S1067" t="s">
        <v>2810</v>
      </c>
      <c r="T1067" t="s">
        <v>47</v>
      </c>
      <c r="U1067" t="s">
        <v>2137</v>
      </c>
      <c r="V1067" t="s">
        <v>38</v>
      </c>
      <c r="W1067">
        <v>1</v>
      </c>
      <c r="X1067" t="s">
        <v>39</v>
      </c>
      <c r="Y1067">
        <v>670</v>
      </c>
      <c r="Z1067">
        <v>190</v>
      </c>
      <c r="AA1067" t="s">
        <v>373</v>
      </c>
      <c r="AB1067" t="s">
        <v>106</v>
      </c>
      <c r="AC1067">
        <v>201301</v>
      </c>
      <c r="AD1067" t="s">
        <v>42</v>
      </c>
      <c r="AE1067">
        <v>860</v>
      </c>
      <c r="AF1067" t="s">
        <v>2138</v>
      </c>
      <c r="AG1067" t="s">
        <v>1803</v>
      </c>
      <c r="AH1067">
        <v>13</v>
      </c>
      <c r="AI1067">
        <v>87.1</v>
      </c>
      <c r="AJ1067">
        <v>582.9</v>
      </c>
    </row>
    <row r="1068" spans="1:36" x14ac:dyDescent="0.3">
      <c r="A1068">
        <v>1067</v>
      </c>
      <c r="B1068" t="s">
        <v>3037</v>
      </c>
      <c r="C1068" s="2">
        <v>43290</v>
      </c>
      <c r="D1068" s="3">
        <v>0.47986111111111113</v>
      </c>
      <c r="E1068" t="s">
        <v>2757</v>
      </c>
      <c r="F1068">
        <v>3</v>
      </c>
      <c r="G1068">
        <v>2018</v>
      </c>
      <c r="H1068">
        <v>9</v>
      </c>
      <c r="I1068">
        <v>7</v>
      </c>
      <c r="J1068">
        <v>0</v>
      </c>
      <c r="K1068">
        <v>0</v>
      </c>
      <c r="L1068">
        <v>5</v>
      </c>
      <c r="M1068">
        <v>0</v>
      </c>
      <c r="N1068">
        <v>1</v>
      </c>
      <c r="O1068">
        <v>0</v>
      </c>
      <c r="P1068">
        <v>0</v>
      </c>
      <c r="Q1068">
        <v>0</v>
      </c>
      <c r="R1068">
        <v>1</v>
      </c>
      <c r="S1068" t="s">
        <v>3035</v>
      </c>
      <c r="T1068" t="s">
        <v>36</v>
      </c>
      <c r="U1068" t="s">
        <v>173</v>
      </c>
      <c r="V1068" t="s">
        <v>38</v>
      </c>
      <c r="W1068">
        <v>1</v>
      </c>
      <c r="X1068" t="s">
        <v>39</v>
      </c>
      <c r="Y1068">
        <v>959</v>
      </c>
      <c r="Z1068">
        <v>90</v>
      </c>
      <c r="AA1068" t="s">
        <v>979</v>
      </c>
      <c r="AB1068" t="s">
        <v>122</v>
      </c>
      <c r="AC1068">
        <v>413001</v>
      </c>
      <c r="AD1068" t="s">
        <v>175</v>
      </c>
      <c r="AE1068">
        <v>1049</v>
      </c>
      <c r="AF1068" t="s">
        <v>176</v>
      </c>
      <c r="AG1068" t="s">
        <v>177</v>
      </c>
      <c r="AH1068">
        <v>18</v>
      </c>
      <c r="AI1068">
        <v>172.62</v>
      </c>
      <c r="AJ1068">
        <v>786.38</v>
      </c>
    </row>
    <row r="1069" spans="1:36" x14ac:dyDescent="0.3">
      <c r="A1069">
        <v>1068</v>
      </c>
      <c r="B1069" t="s">
        <v>3038</v>
      </c>
      <c r="C1069" s="2">
        <v>43321</v>
      </c>
      <c r="D1069" s="3">
        <v>0.8833333333333333</v>
      </c>
      <c r="E1069" t="s">
        <v>2757</v>
      </c>
      <c r="F1069">
        <v>3</v>
      </c>
      <c r="G1069">
        <v>2018</v>
      </c>
      <c r="H1069">
        <v>9</v>
      </c>
      <c r="I1069">
        <v>8</v>
      </c>
      <c r="J1069">
        <v>0</v>
      </c>
      <c r="K1069">
        <v>0</v>
      </c>
      <c r="L1069">
        <v>6</v>
      </c>
      <c r="M1069">
        <v>1</v>
      </c>
      <c r="N1069">
        <v>0</v>
      </c>
      <c r="O1069">
        <v>0</v>
      </c>
      <c r="P1069">
        <v>0</v>
      </c>
      <c r="Q1069">
        <v>1</v>
      </c>
      <c r="R1069">
        <v>0</v>
      </c>
      <c r="S1069" t="s">
        <v>3039</v>
      </c>
      <c r="T1069" t="s">
        <v>47</v>
      </c>
      <c r="U1069" t="s">
        <v>63</v>
      </c>
      <c r="V1069" t="s">
        <v>38</v>
      </c>
      <c r="W1069">
        <v>1</v>
      </c>
      <c r="X1069" t="s">
        <v>39</v>
      </c>
      <c r="Y1069">
        <v>565</v>
      </c>
      <c r="Z1069">
        <v>85</v>
      </c>
      <c r="AA1069" t="s">
        <v>509</v>
      </c>
      <c r="AB1069" t="s">
        <v>187</v>
      </c>
      <c r="AC1069">
        <v>122001</v>
      </c>
      <c r="AD1069" t="s">
        <v>42</v>
      </c>
      <c r="AE1069">
        <v>650</v>
      </c>
      <c r="AF1069" t="s">
        <v>65</v>
      </c>
      <c r="AG1069" t="s">
        <v>66</v>
      </c>
      <c r="AH1069">
        <v>13</v>
      </c>
      <c r="AI1069">
        <v>73.45</v>
      </c>
      <c r="AJ1069">
        <v>491.55</v>
      </c>
    </row>
    <row r="1070" spans="1:36" x14ac:dyDescent="0.3">
      <c r="A1070">
        <v>1069</v>
      </c>
      <c r="B1070" t="s">
        <v>3040</v>
      </c>
      <c r="C1070" s="2">
        <v>43352</v>
      </c>
      <c r="D1070" s="3">
        <v>0.11180555555555556</v>
      </c>
      <c r="E1070" t="s">
        <v>2757</v>
      </c>
      <c r="F1070">
        <v>3</v>
      </c>
      <c r="G1070">
        <v>2018</v>
      </c>
      <c r="H1070">
        <v>9</v>
      </c>
      <c r="I1070">
        <v>9</v>
      </c>
      <c r="J1070">
        <v>0</v>
      </c>
      <c r="K1070">
        <v>0</v>
      </c>
      <c r="L1070">
        <v>7</v>
      </c>
      <c r="M1070">
        <v>1</v>
      </c>
      <c r="N1070">
        <v>0</v>
      </c>
      <c r="O1070">
        <v>0</v>
      </c>
      <c r="P1070">
        <v>0</v>
      </c>
      <c r="Q1070">
        <v>1</v>
      </c>
      <c r="R1070">
        <v>1</v>
      </c>
      <c r="S1070" t="s">
        <v>1469</v>
      </c>
      <c r="T1070" t="s">
        <v>36</v>
      </c>
      <c r="U1070" t="s">
        <v>1425</v>
      </c>
      <c r="V1070" t="s">
        <v>38</v>
      </c>
      <c r="W1070">
        <v>1</v>
      </c>
      <c r="X1070" t="s">
        <v>39</v>
      </c>
      <c r="Y1070">
        <v>730</v>
      </c>
      <c r="Z1070">
        <v>85</v>
      </c>
      <c r="AA1070" t="s">
        <v>235</v>
      </c>
      <c r="AB1070" t="s">
        <v>225</v>
      </c>
      <c r="AC1070">
        <v>500044</v>
      </c>
      <c r="AD1070" t="s">
        <v>51</v>
      </c>
      <c r="AE1070">
        <v>815</v>
      </c>
      <c r="AF1070" t="s">
        <v>1426</v>
      </c>
      <c r="AG1070" t="s">
        <v>1427</v>
      </c>
      <c r="AH1070">
        <v>17</v>
      </c>
      <c r="AI1070">
        <v>124.1</v>
      </c>
      <c r="AJ1070">
        <v>605.9</v>
      </c>
    </row>
    <row r="1071" spans="1:36" x14ac:dyDescent="0.3">
      <c r="A1071">
        <v>1070</v>
      </c>
      <c r="B1071" t="s">
        <v>3041</v>
      </c>
      <c r="C1071" s="2">
        <v>43382</v>
      </c>
      <c r="D1071" s="3">
        <v>0.36736111111111108</v>
      </c>
      <c r="E1071" t="s">
        <v>2757</v>
      </c>
      <c r="F1071">
        <v>3</v>
      </c>
      <c r="G1071">
        <v>2018</v>
      </c>
      <c r="H1071">
        <v>9</v>
      </c>
      <c r="I1071">
        <v>10</v>
      </c>
      <c r="J1071">
        <v>0</v>
      </c>
      <c r="K1071">
        <v>0</v>
      </c>
      <c r="L1071">
        <v>1</v>
      </c>
      <c r="M1071">
        <v>0</v>
      </c>
      <c r="N1071">
        <v>1</v>
      </c>
      <c r="O1071">
        <v>0</v>
      </c>
      <c r="P1071">
        <v>0</v>
      </c>
      <c r="Q1071">
        <v>0</v>
      </c>
      <c r="R1071">
        <v>0</v>
      </c>
      <c r="S1071" t="s">
        <v>3042</v>
      </c>
      <c r="T1071" t="s">
        <v>47</v>
      </c>
      <c r="U1071" t="s">
        <v>2454</v>
      </c>
      <c r="V1071" t="s">
        <v>38</v>
      </c>
      <c r="W1071">
        <v>1</v>
      </c>
      <c r="X1071" t="s">
        <v>39</v>
      </c>
      <c r="Y1071">
        <v>320</v>
      </c>
      <c r="Z1071">
        <v>40</v>
      </c>
      <c r="AA1071" t="s">
        <v>152</v>
      </c>
      <c r="AB1071" t="s">
        <v>122</v>
      </c>
      <c r="AC1071">
        <v>422009</v>
      </c>
      <c r="AD1071" t="s">
        <v>51</v>
      </c>
      <c r="AE1071">
        <v>360</v>
      </c>
      <c r="AF1071" t="s">
        <v>2456</v>
      </c>
      <c r="AG1071" t="s">
        <v>1877</v>
      </c>
      <c r="AH1071">
        <v>17</v>
      </c>
      <c r="AI1071">
        <v>54.4</v>
      </c>
      <c r="AJ1071">
        <v>265.60000000000002</v>
      </c>
    </row>
    <row r="1072" spans="1:36" x14ac:dyDescent="0.3">
      <c r="A1072">
        <v>1071</v>
      </c>
      <c r="B1072" t="s">
        <v>3043</v>
      </c>
      <c r="C1072" s="2">
        <v>43413</v>
      </c>
      <c r="D1072" s="3">
        <v>0.41805555555555557</v>
      </c>
      <c r="E1072" t="s">
        <v>2757</v>
      </c>
      <c r="F1072">
        <v>3</v>
      </c>
      <c r="G1072">
        <v>2018</v>
      </c>
      <c r="H1072">
        <v>9</v>
      </c>
      <c r="I1072">
        <v>11</v>
      </c>
      <c r="J1072">
        <v>0</v>
      </c>
      <c r="K1072">
        <v>0</v>
      </c>
      <c r="L1072">
        <v>2</v>
      </c>
      <c r="M1072">
        <v>0</v>
      </c>
      <c r="N1072">
        <v>1</v>
      </c>
      <c r="O1072">
        <v>0</v>
      </c>
      <c r="P1072">
        <v>0</v>
      </c>
      <c r="Q1072">
        <v>0</v>
      </c>
      <c r="R1072">
        <v>0</v>
      </c>
      <c r="S1072" t="s">
        <v>3044</v>
      </c>
      <c r="T1072" t="s">
        <v>47</v>
      </c>
      <c r="U1072" t="s">
        <v>1870</v>
      </c>
      <c r="V1072" t="s">
        <v>38</v>
      </c>
      <c r="W1072">
        <v>1</v>
      </c>
      <c r="X1072" t="s">
        <v>39</v>
      </c>
      <c r="Y1072">
        <v>395</v>
      </c>
      <c r="Z1072">
        <v>140</v>
      </c>
      <c r="AA1072" t="s">
        <v>1444</v>
      </c>
      <c r="AB1072" t="s">
        <v>126</v>
      </c>
      <c r="AC1072">
        <v>314026</v>
      </c>
      <c r="AD1072" t="s">
        <v>51</v>
      </c>
      <c r="AE1072">
        <v>535</v>
      </c>
      <c r="AF1072" t="s">
        <v>1872</v>
      </c>
      <c r="AG1072" t="s">
        <v>1544</v>
      </c>
      <c r="AH1072">
        <v>17</v>
      </c>
      <c r="AI1072">
        <v>67.150000000000006</v>
      </c>
      <c r="AJ1072">
        <v>327.85</v>
      </c>
    </row>
    <row r="1073" spans="1:36" x14ac:dyDescent="0.3">
      <c r="A1073">
        <v>1072</v>
      </c>
      <c r="B1073" t="s">
        <v>3045</v>
      </c>
      <c r="C1073" s="2">
        <v>43443</v>
      </c>
      <c r="D1073" s="3">
        <v>0.13263888888888889</v>
      </c>
      <c r="E1073" t="s">
        <v>2757</v>
      </c>
      <c r="F1073">
        <v>3</v>
      </c>
      <c r="G1073">
        <v>2018</v>
      </c>
      <c r="H1073">
        <v>9</v>
      </c>
      <c r="I1073">
        <v>12</v>
      </c>
      <c r="J1073">
        <v>0</v>
      </c>
      <c r="K1073">
        <v>0</v>
      </c>
      <c r="L1073">
        <v>3</v>
      </c>
      <c r="M1073">
        <v>0</v>
      </c>
      <c r="N1073">
        <v>0</v>
      </c>
      <c r="O1073">
        <v>0</v>
      </c>
      <c r="P1073">
        <v>0</v>
      </c>
      <c r="Q1073">
        <v>1</v>
      </c>
      <c r="R1073">
        <v>1</v>
      </c>
      <c r="S1073" t="s">
        <v>3046</v>
      </c>
      <c r="T1073" t="s">
        <v>36</v>
      </c>
      <c r="U1073" t="s">
        <v>2991</v>
      </c>
      <c r="V1073" t="s">
        <v>38</v>
      </c>
      <c r="W1073">
        <v>1</v>
      </c>
      <c r="X1073" t="s">
        <v>39</v>
      </c>
      <c r="Y1073">
        <v>305</v>
      </c>
      <c r="Z1073">
        <v>190</v>
      </c>
      <c r="AA1073" t="s">
        <v>3047</v>
      </c>
      <c r="AB1073" t="s">
        <v>126</v>
      </c>
      <c r="AC1073">
        <v>313211</v>
      </c>
      <c r="AD1073" t="s">
        <v>51</v>
      </c>
      <c r="AE1073">
        <v>495</v>
      </c>
      <c r="AF1073" t="s">
        <v>1988</v>
      </c>
      <c r="AG1073" t="s">
        <v>2993</v>
      </c>
      <c r="AH1073">
        <v>17</v>
      </c>
      <c r="AI1073">
        <v>51.85</v>
      </c>
      <c r="AJ1073">
        <v>253.15</v>
      </c>
    </row>
    <row r="1074" spans="1:36" x14ac:dyDescent="0.3">
      <c r="A1074">
        <v>1073</v>
      </c>
      <c r="B1074" t="s">
        <v>3048</v>
      </c>
      <c r="C1074" t="s">
        <v>3049</v>
      </c>
      <c r="D1074" s="3">
        <v>0.38541666666666669</v>
      </c>
      <c r="E1074" t="s">
        <v>2757</v>
      </c>
      <c r="F1074">
        <v>3</v>
      </c>
      <c r="G1074">
        <v>2018</v>
      </c>
      <c r="H1074">
        <v>9</v>
      </c>
      <c r="I1074">
        <v>13</v>
      </c>
      <c r="J1074">
        <v>0</v>
      </c>
      <c r="K1074">
        <v>0</v>
      </c>
      <c r="L1074">
        <v>4</v>
      </c>
      <c r="M1074">
        <v>0</v>
      </c>
      <c r="N1074">
        <v>1</v>
      </c>
      <c r="O1074">
        <v>0</v>
      </c>
      <c r="P1074">
        <v>0</v>
      </c>
      <c r="Q1074">
        <v>0</v>
      </c>
      <c r="R1074">
        <v>0</v>
      </c>
      <c r="S1074" t="s">
        <v>2747</v>
      </c>
      <c r="T1074" t="s">
        <v>47</v>
      </c>
      <c r="U1074" t="s">
        <v>259</v>
      </c>
      <c r="V1074" t="s">
        <v>38</v>
      </c>
      <c r="W1074">
        <v>1</v>
      </c>
      <c r="X1074" t="s">
        <v>39</v>
      </c>
      <c r="Y1074">
        <v>899</v>
      </c>
      <c r="Z1074">
        <v>85</v>
      </c>
      <c r="AA1074" t="s">
        <v>2748</v>
      </c>
      <c r="AB1074" t="s">
        <v>106</v>
      </c>
      <c r="AC1074">
        <v>206264</v>
      </c>
      <c r="AD1074" t="s">
        <v>42</v>
      </c>
      <c r="AE1074">
        <v>984</v>
      </c>
      <c r="AF1074" t="s">
        <v>261</v>
      </c>
      <c r="AG1074" t="s">
        <v>66</v>
      </c>
      <c r="AH1074">
        <v>13</v>
      </c>
      <c r="AI1074">
        <v>116.87</v>
      </c>
      <c r="AJ1074">
        <v>782.13</v>
      </c>
    </row>
    <row r="1075" spans="1:36" x14ac:dyDescent="0.3">
      <c r="A1075">
        <v>1074</v>
      </c>
      <c r="B1075" t="s">
        <v>3050</v>
      </c>
      <c r="C1075" t="s">
        <v>3051</v>
      </c>
      <c r="D1075" s="3">
        <v>0.30486111111111108</v>
      </c>
      <c r="E1075" t="s">
        <v>2757</v>
      </c>
      <c r="F1075">
        <v>3</v>
      </c>
      <c r="G1075">
        <v>2018</v>
      </c>
      <c r="H1075">
        <v>9</v>
      </c>
      <c r="I1075">
        <v>14</v>
      </c>
      <c r="J1075">
        <v>0</v>
      </c>
      <c r="K1075">
        <v>0</v>
      </c>
      <c r="L1075">
        <v>5</v>
      </c>
      <c r="M1075">
        <v>0</v>
      </c>
      <c r="N1075">
        <v>1</v>
      </c>
      <c r="O1075">
        <v>0</v>
      </c>
      <c r="P1075">
        <v>0</v>
      </c>
      <c r="Q1075">
        <v>0</v>
      </c>
      <c r="R1075">
        <v>0</v>
      </c>
      <c r="S1075" t="s">
        <v>1641</v>
      </c>
      <c r="T1075" t="s">
        <v>47</v>
      </c>
      <c r="U1075" t="s">
        <v>1870</v>
      </c>
      <c r="V1075" t="s">
        <v>38</v>
      </c>
      <c r="W1075">
        <v>1</v>
      </c>
      <c r="X1075" t="s">
        <v>39</v>
      </c>
      <c r="Y1075">
        <v>395</v>
      </c>
      <c r="Z1075">
        <v>65</v>
      </c>
      <c r="AA1075" t="s">
        <v>1642</v>
      </c>
      <c r="AB1075" t="s">
        <v>187</v>
      </c>
      <c r="AC1075">
        <v>121005</v>
      </c>
      <c r="AD1075" t="s">
        <v>51</v>
      </c>
      <c r="AE1075">
        <v>460</v>
      </c>
      <c r="AF1075" t="s">
        <v>1872</v>
      </c>
      <c r="AG1075" t="s">
        <v>1544</v>
      </c>
      <c r="AH1075">
        <v>17</v>
      </c>
      <c r="AI1075">
        <v>67.150000000000006</v>
      </c>
      <c r="AJ1075">
        <v>327.85</v>
      </c>
    </row>
    <row r="1076" spans="1:36" x14ac:dyDescent="0.3">
      <c r="A1076">
        <v>1075</v>
      </c>
      <c r="B1076" t="s">
        <v>3052</v>
      </c>
      <c r="C1076" t="s">
        <v>3053</v>
      </c>
      <c r="D1076" s="3">
        <v>0.51111111111111118</v>
      </c>
      <c r="E1076" t="s">
        <v>2757</v>
      </c>
      <c r="F1076">
        <v>3</v>
      </c>
      <c r="G1076">
        <v>2018</v>
      </c>
      <c r="H1076">
        <v>9</v>
      </c>
      <c r="I1076">
        <v>15</v>
      </c>
      <c r="J1076">
        <v>0</v>
      </c>
      <c r="K1076">
        <v>0</v>
      </c>
      <c r="L1076">
        <v>6</v>
      </c>
      <c r="M1076">
        <v>1</v>
      </c>
      <c r="N1076">
        <v>0</v>
      </c>
      <c r="O1076">
        <v>1</v>
      </c>
      <c r="P1076">
        <v>0</v>
      </c>
      <c r="Q1076">
        <v>0</v>
      </c>
      <c r="R1076">
        <v>1</v>
      </c>
      <c r="S1076" t="s">
        <v>3054</v>
      </c>
      <c r="T1076" t="s">
        <v>36</v>
      </c>
      <c r="U1076" t="s">
        <v>1425</v>
      </c>
      <c r="V1076" t="s">
        <v>38</v>
      </c>
      <c r="W1076">
        <v>1</v>
      </c>
      <c r="X1076" t="s">
        <v>39</v>
      </c>
      <c r="Y1076">
        <v>730</v>
      </c>
      <c r="Z1076">
        <v>65</v>
      </c>
      <c r="AA1076" t="s">
        <v>555</v>
      </c>
      <c r="AB1076" t="s">
        <v>126</v>
      </c>
      <c r="AC1076">
        <v>302012</v>
      </c>
      <c r="AD1076" t="s">
        <v>51</v>
      </c>
      <c r="AE1076">
        <v>795</v>
      </c>
      <c r="AF1076" t="s">
        <v>1426</v>
      </c>
      <c r="AG1076" t="s">
        <v>1427</v>
      </c>
      <c r="AH1076">
        <v>17</v>
      </c>
      <c r="AI1076">
        <v>124.1</v>
      </c>
      <c r="AJ1076">
        <v>605.9</v>
      </c>
    </row>
    <row r="1077" spans="1:36" x14ac:dyDescent="0.3">
      <c r="A1077">
        <v>1076</v>
      </c>
      <c r="B1077" t="s">
        <v>3055</v>
      </c>
      <c r="C1077" t="s">
        <v>3056</v>
      </c>
      <c r="D1077" s="3">
        <v>0.17986111111111111</v>
      </c>
      <c r="E1077" t="s">
        <v>2757</v>
      </c>
      <c r="F1077">
        <v>3</v>
      </c>
      <c r="G1077">
        <v>2018</v>
      </c>
      <c r="H1077">
        <v>9</v>
      </c>
      <c r="I1077">
        <v>16</v>
      </c>
      <c r="J1077">
        <v>0</v>
      </c>
      <c r="K1077">
        <v>0</v>
      </c>
      <c r="L1077">
        <v>7</v>
      </c>
      <c r="M1077">
        <v>1</v>
      </c>
      <c r="N1077">
        <v>0</v>
      </c>
      <c r="O1077">
        <v>0</v>
      </c>
      <c r="P1077">
        <v>0</v>
      </c>
      <c r="Q1077">
        <v>1</v>
      </c>
      <c r="R1077">
        <v>0</v>
      </c>
      <c r="S1077" t="s">
        <v>3057</v>
      </c>
      <c r="T1077" t="s">
        <v>47</v>
      </c>
      <c r="U1077" t="s">
        <v>3058</v>
      </c>
      <c r="V1077" t="s">
        <v>38</v>
      </c>
      <c r="W1077">
        <v>1</v>
      </c>
      <c r="X1077" t="s">
        <v>39</v>
      </c>
      <c r="Y1077">
        <v>350</v>
      </c>
      <c r="Z1077">
        <v>90</v>
      </c>
      <c r="AA1077" t="s">
        <v>3059</v>
      </c>
      <c r="AB1077" t="s">
        <v>130</v>
      </c>
      <c r="AC1077">
        <v>361001</v>
      </c>
      <c r="AD1077" t="s">
        <v>51</v>
      </c>
      <c r="AE1077">
        <v>440</v>
      </c>
      <c r="AF1077" t="s">
        <v>3060</v>
      </c>
      <c r="AG1077" t="s">
        <v>3061</v>
      </c>
      <c r="AH1077">
        <v>17</v>
      </c>
      <c r="AI1077">
        <v>59.5</v>
      </c>
      <c r="AJ1077">
        <v>290.5</v>
      </c>
    </row>
    <row r="1078" spans="1:36" x14ac:dyDescent="0.3">
      <c r="A1078">
        <v>1077</v>
      </c>
      <c r="B1078" t="s">
        <v>3062</v>
      </c>
      <c r="C1078" t="s">
        <v>3063</v>
      </c>
      <c r="D1078" s="3">
        <v>0.23680555555555557</v>
      </c>
      <c r="E1078" t="s">
        <v>2757</v>
      </c>
      <c r="F1078">
        <v>3</v>
      </c>
      <c r="G1078">
        <v>2018</v>
      </c>
      <c r="H1078">
        <v>9</v>
      </c>
      <c r="I1078">
        <v>17</v>
      </c>
      <c r="J1078">
        <v>0</v>
      </c>
      <c r="K1078">
        <v>0</v>
      </c>
      <c r="L1078">
        <v>1</v>
      </c>
      <c r="M1078">
        <v>0</v>
      </c>
      <c r="N1078">
        <v>0</v>
      </c>
      <c r="O1078">
        <v>0</v>
      </c>
      <c r="P1078">
        <v>0</v>
      </c>
      <c r="Q1078">
        <v>1</v>
      </c>
      <c r="R1078">
        <v>0</v>
      </c>
      <c r="S1078" t="s">
        <v>434</v>
      </c>
      <c r="T1078" t="s">
        <v>47</v>
      </c>
      <c r="U1078" t="s">
        <v>1294</v>
      </c>
      <c r="V1078" t="s">
        <v>38</v>
      </c>
      <c r="W1078">
        <v>1</v>
      </c>
      <c r="X1078" t="s">
        <v>39</v>
      </c>
      <c r="Y1078">
        <v>515</v>
      </c>
      <c r="Z1078">
        <v>65</v>
      </c>
      <c r="AA1078" t="s">
        <v>435</v>
      </c>
      <c r="AB1078" t="s">
        <v>277</v>
      </c>
      <c r="AC1078">
        <v>515001</v>
      </c>
      <c r="AD1078" t="s">
        <v>51</v>
      </c>
      <c r="AE1078">
        <v>580</v>
      </c>
      <c r="AF1078" t="s">
        <v>1296</v>
      </c>
      <c r="AG1078" t="s">
        <v>1263</v>
      </c>
      <c r="AH1078">
        <v>17</v>
      </c>
      <c r="AI1078">
        <v>87.55</v>
      </c>
      <c r="AJ1078">
        <v>427.45</v>
      </c>
    </row>
    <row r="1079" spans="1:36" x14ac:dyDescent="0.3">
      <c r="A1079">
        <v>1078</v>
      </c>
      <c r="B1079" t="s">
        <v>3064</v>
      </c>
      <c r="C1079" t="s">
        <v>3065</v>
      </c>
      <c r="D1079" s="3">
        <v>0.81458333333333333</v>
      </c>
      <c r="E1079" t="s">
        <v>2757</v>
      </c>
      <c r="F1079">
        <v>3</v>
      </c>
      <c r="G1079">
        <v>2018</v>
      </c>
      <c r="H1079">
        <v>9</v>
      </c>
      <c r="I1079">
        <v>18</v>
      </c>
      <c r="J1079">
        <v>0</v>
      </c>
      <c r="K1079">
        <v>0</v>
      </c>
      <c r="L1079">
        <v>2</v>
      </c>
      <c r="M1079">
        <v>0</v>
      </c>
      <c r="N1079">
        <v>0</v>
      </c>
      <c r="O1079">
        <v>0</v>
      </c>
      <c r="P1079">
        <v>1</v>
      </c>
      <c r="Q1079">
        <v>0</v>
      </c>
      <c r="R1079">
        <v>0</v>
      </c>
      <c r="S1079" t="s">
        <v>2597</v>
      </c>
      <c r="T1079" t="s">
        <v>47</v>
      </c>
      <c r="U1079" t="s">
        <v>173</v>
      </c>
      <c r="V1079" t="s">
        <v>38</v>
      </c>
      <c r="W1079">
        <v>1</v>
      </c>
      <c r="X1079" t="s">
        <v>39</v>
      </c>
      <c r="Y1079">
        <v>959</v>
      </c>
      <c r="Z1079">
        <v>90</v>
      </c>
      <c r="AA1079" t="s">
        <v>319</v>
      </c>
      <c r="AB1079" t="s">
        <v>122</v>
      </c>
      <c r="AC1079">
        <v>412408</v>
      </c>
      <c r="AD1079" t="s">
        <v>175</v>
      </c>
      <c r="AE1079">
        <v>1049</v>
      </c>
      <c r="AF1079" t="s">
        <v>176</v>
      </c>
      <c r="AG1079" t="s">
        <v>177</v>
      </c>
      <c r="AH1079">
        <v>18</v>
      </c>
      <c r="AI1079">
        <v>172.62</v>
      </c>
      <c r="AJ1079">
        <v>786.38</v>
      </c>
    </row>
    <row r="1080" spans="1:36" x14ac:dyDescent="0.3">
      <c r="A1080">
        <v>1079</v>
      </c>
      <c r="B1080" t="s">
        <v>3066</v>
      </c>
      <c r="C1080" t="s">
        <v>3067</v>
      </c>
      <c r="D1080" s="3">
        <v>0.56111111111111112</v>
      </c>
      <c r="E1080" t="s">
        <v>2757</v>
      </c>
      <c r="F1080">
        <v>3</v>
      </c>
      <c r="G1080">
        <v>2018</v>
      </c>
      <c r="H1080">
        <v>9</v>
      </c>
      <c r="I1080">
        <v>19</v>
      </c>
      <c r="J1080">
        <v>0</v>
      </c>
      <c r="K1080">
        <v>0</v>
      </c>
      <c r="L1080">
        <v>3</v>
      </c>
      <c r="M1080">
        <v>0</v>
      </c>
      <c r="N1080">
        <v>0</v>
      </c>
      <c r="O1080">
        <v>1</v>
      </c>
      <c r="P1080">
        <v>0</v>
      </c>
      <c r="Q1080">
        <v>0</v>
      </c>
      <c r="R1080">
        <v>0</v>
      </c>
      <c r="S1080" t="s">
        <v>2865</v>
      </c>
      <c r="T1080" t="s">
        <v>47</v>
      </c>
      <c r="U1080" t="s">
        <v>2517</v>
      </c>
      <c r="V1080" t="s">
        <v>38</v>
      </c>
      <c r="W1080">
        <v>1</v>
      </c>
      <c r="X1080" t="s">
        <v>39</v>
      </c>
      <c r="Y1080">
        <v>405</v>
      </c>
      <c r="Z1080">
        <v>190</v>
      </c>
      <c r="AA1080" t="s">
        <v>231</v>
      </c>
      <c r="AB1080" t="s">
        <v>214</v>
      </c>
      <c r="AC1080">
        <v>248007</v>
      </c>
      <c r="AD1080" t="s">
        <v>51</v>
      </c>
      <c r="AE1080">
        <v>595</v>
      </c>
      <c r="AF1080" t="s">
        <v>2519</v>
      </c>
      <c r="AG1080" t="s">
        <v>1395</v>
      </c>
      <c r="AH1080">
        <v>17</v>
      </c>
      <c r="AI1080">
        <v>68.849999999999994</v>
      </c>
      <c r="AJ1080">
        <v>336.15</v>
      </c>
    </row>
    <row r="1081" spans="1:36" x14ac:dyDescent="0.3">
      <c r="A1081">
        <v>1080</v>
      </c>
      <c r="B1081" t="s">
        <v>3068</v>
      </c>
      <c r="C1081" t="s">
        <v>3069</v>
      </c>
      <c r="D1081" s="3">
        <v>0.76041666666666663</v>
      </c>
      <c r="E1081" t="s">
        <v>2757</v>
      </c>
      <c r="F1081">
        <v>3</v>
      </c>
      <c r="G1081">
        <v>2018</v>
      </c>
      <c r="H1081">
        <v>9</v>
      </c>
      <c r="I1081">
        <v>20</v>
      </c>
      <c r="J1081">
        <v>0</v>
      </c>
      <c r="K1081">
        <v>0</v>
      </c>
      <c r="L1081">
        <v>4</v>
      </c>
      <c r="M1081">
        <v>0</v>
      </c>
      <c r="N1081">
        <v>0</v>
      </c>
      <c r="O1081">
        <v>0</v>
      </c>
      <c r="P1081">
        <v>1</v>
      </c>
      <c r="Q1081">
        <v>0</v>
      </c>
      <c r="R1081">
        <v>1</v>
      </c>
      <c r="S1081" t="s">
        <v>3070</v>
      </c>
      <c r="T1081" t="s">
        <v>36</v>
      </c>
      <c r="U1081" t="s">
        <v>1870</v>
      </c>
      <c r="V1081" t="s">
        <v>38</v>
      </c>
      <c r="W1081">
        <v>1</v>
      </c>
      <c r="X1081" t="s">
        <v>39</v>
      </c>
      <c r="Y1081">
        <v>395</v>
      </c>
      <c r="Z1081">
        <v>65</v>
      </c>
      <c r="AA1081" t="s">
        <v>1642</v>
      </c>
      <c r="AB1081" t="s">
        <v>187</v>
      </c>
      <c r="AC1081">
        <v>121005</v>
      </c>
      <c r="AD1081" t="s">
        <v>51</v>
      </c>
      <c r="AE1081">
        <v>460</v>
      </c>
      <c r="AF1081" t="s">
        <v>1872</v>
      </c>
      <c r="AG1081" t="s">
        <v>1544</v>
      </c>
      <c r="AH1081">
        <v>17</v>
      </c>
      <c r="AI1081">
        <v>67.150000000000006</v>
      </c>
      <c r="AJ1081">
        <v>327.85</v>
      </c>
    </row>
    <row r="1082" spans="1:36" x14ac:dyDescent="0.3">
      <c r="A1082">
        <v>1081</v>
      </c>
      <c r="B1082" t="s">
        <v>3071</v>
      </c>
      <c r="C1082" t="s">
        <v>3072</v>
      </c>
      <c r="D1082" s="3">
        <v>0.2673611111111111</v>
      </c>
      <c r="E1082" t="s">
        <v>2757</v>
      </c>
      <c r="F1082">
        <v>3</v>
      </c>
      <c r="G1082">
        <v>2018</v>
      </c>
      <c r="H1082">
        <v>9</v>
      </c>
      <c r="I1082">
        <v>21</v>
      </c>
      <c r="J1082">
        <v>1</v>
      </c>
      <c r="K1082">
        <v>0</v>
      </c>
      <c r="L1082">
        <v>5</v>
      </c>
      <c r="M1082">
        <v>0</v>
      </c>
      <c r="N1082">
        <v>1</v>
      </c>
      <c r="O1082">
        <v>0</v>
      </c>
      <c r="P1082">
        <v>0</v>
      </c>
      <c r="Q1082">
        <v>0</v>
      </c>
      <c r="R1082">
        <v>1</v>
      </c>
      <c r="S1082" t="s">
        <v>2558</v>
      </c>
      <c r="T1082" t="s">
        <v>36</v>
      </c>
      <c r="U1082" t="s">
        <v>1017</v>
      </c>
      <c r="V1082" t="s">
        <v>38</v>
      </c>
      <c r="W1082">
        <v>1</v>
      </c>
      <c r="X1082" t="s">
        <v>39</v>
      </c>
      <c r="Y1082">
        <v>840</v>
      </c>
      <c r="Z1082">
        <v>117</v>
      </c>
      <c r="AA1082" t="s">
        <v>2559</v>
      </c>
      <c r="AB1082" t="s">
        <v>106</v>
      </c>
      <c r="AC1082">
        <v>243601</v>
      </c>
      <c r="AD1082" t="s">
        <v>42</v>
      </c>
      <c r="AE1082">
        <v>957</v>
      </c>
      <c r="AF1082" t="s">
        <v>894</v>
      </c>
      <c r="AG1082" t="s">
        <v>895</v>
      </c>
      <c r="AH1082">
        <v>13</v>
      </c>
      <c r="AI1082">
        <v>109.2</v>
      </c>
      <c r="AJ1082">
        <v>730.8</v>
      </c>
    </row>
    <row r="1083" spans="1:36" x14ac:dyDescent="0.3">
      <c r="A1083">
        <v>1082</v>
      </c>
      <c r="B1083" t="s">
        <v>3073</v>
      </c>
      <c r="C1083" t="s">
        <v>3074</v>
      </c>
      <c r="D1083" s="3">
        <v>0.91319444444444453</v>
      </c>
      <c r="E1083" t="s">
        <v>2757</v>
      </c>
      <c r="F1083">
        <v>3</v>
      </c>
      <c r="G1083">
        <v>2018</v>
      </c>
      <c r="H1083">
        <v>9</v>
      </c>
      <c r="I1083">
        <v>22</v>
      </c>
      <c r="J1083">
        <v>0</v>
      </c>
      <c r="K1083">
        <v>0</v>
      </c>
      <c r="L1083">
        <v>6</v>
      </c>
      <c r="M1083">
        <v>1</v>
      </c>
      <c r="N1083">
        <v>0</v>
      </c>
      <c r="O1083">
        <v>0</v>
      </c>
      <c r="P1083">
        <v>0</v>
      </c>
      <c r="Q1083">
        <v>1</v>
      </c>
      <c r="R1083">
        <v>0</v>
      </c>
      <c r="S1083" t="s">
        <v>3075</v>
      </c>
      <c r="T1083" t="s">
        <v>47</v>
      </c>
      <c r="U1083" t="s">
        <v>3058</v>
      </c>
      <c r="V1083" t="s">
        <v>38</v>
      </c>
      <c r="W1083">
        <v>1</v>
      </c>
      <c r="X1083" t="s">
        <v>39</v>
      </c>
      <c r="Y1083">
        <v>350</v>
      </c>
      <c r="Z1083">
        <v>90</v>
      </c>
      <c r="AA1083" t="s">
        <v>186</v>
      </c>
      <c r="AB1083" t="s">
        <v>187</v>
      </c>
      <c r="AC1083">
        <v>122018</v>
      </c>
      <c r="AD1083" t="s">
        <v>51</v>
      </c>
      <c r="AE1083">
        <v>440</v>
      </c>
      <c r="AF1083" t="s">
        <v>3060</v>
      </c>
      <c r="AG1083" t="s">
        <v>3061</v>
      </c>
      <c r="AH1083">
        <v>17</v>
      </c>
      <c r="AI1083">
        <v>59.5</v>
      </c>
      <c r="AJ1083">
        <v>290.5</v>
      </c>
    </row>
    <row r="1084" spans="1:36" x14ac:dyDescent="0.3">
      <c r="A1084">
        <v>1083</v>
      </c>
      <c r="B1084" t="s">
        <v>3076</v>
      </c>
      <c r="C1084" t="s">
        <v>3077</v>
      </c>
      <c r="D1084" s="3">
        <v>0.69097222222222221</v>
      </c>
      <c r="E1084" t="s">
        <v>2757</v>
      </c>
      <c r="F1084">
        <v>3</v>
      </c>
      <c r="G1084">
        <v>2018</v>
      </c>
      <c r="H1084">
        <v>9</v>
      </c>
      <c r="I1084">
        <v>23</v>
      </c>
      <c r="J1084">
        <v>0</v>
      </c>
      <c r="K1084">
        <v>0</v>
      </c>
      <c r="L1084">
        <v>7</v>
      </c>
      <c r="M1084">
        <v>1</v>
      </c>
      <c r="N1084">
        <v>0</v>
      </c>
      <c r="O1084">
        <v>0</v>
      </c>
      <c r="P1084">
        <v>1</v>
      </c>
      <c r="Q1084">
        <v>0</v>
      </c>
      <c r="R1084">
        <v>0</v>
      </c>
      <c r="S1084" t="s">
        <v>3078</v>
      </c>
      <c r="T1084" t="s">
        <v>47</v>
      </c>
      <c r="U1084" t="s">
        <v>1945</v>
      </c>
      <c r="V1084" t="s">
        <v>38</v>
      </c>
      <c r="W1084">
        <v>1</v>
      </c>
      <c r="X1084" t="s">
        <v>39</v>
      </c>
      <c r="Y1084">
        <v>95</v>
      </c>
      <c r="Z1084">
        <v>90</v>
      </c>
      <c r="AA1084" t="s">
        <v>3079</v>
      </c>
      <c r="AB1084" t="s">
        <v>130</v>
      </c>
      <c r="AC1084">
        <v>389001</v>
      </c>
      <c r="AD1084" t="s">
        <v>42</v>
      </c>
      <c r="AE1084">
        <v>185</v>
      </c>
      <c r="AF1084" t="s">
        <v>1947</v>
      </c>
      <c r="AG1084" t="s">
        <v>1948</v>
      </c>
      <c r="AH1084">
        <v>13</v>
      </c>
      <c r="AI1084">
        <v>12.35</v>
      </c>
      <c r="AJ1084">
        <v>82.65</v>
      </c>
    </row>
    <row r="1085" spans="1:36" x14ac:dyDescent="0.3">
      <c r="A1085">
        <v>1084</v>
      </c>
      <c r="B1085" t="s">
        <v>3080</v>
      </c>
      <c r="C1085" t="s">
        <v>3081</v>
      </c>
      <c r="D1085" s="3">
        <v>0.22847222222222222</v>
      </c>
      <c r="E1085" t="s">
        <v>2757</v>
      </c>
      <c r="F1085">
        <v>3</v>
      </c>
      <c r="G1085">
        <v>2018</v>
      </c>
      <c r="H1085">
        <v>9</v>
      </c>
      <c r="I1085">
        <v>24</v>
      </c>
      <c r="J1085">
        <v>0</v>
      </c>
      <c r="K1085">
        <v>0</v>
      </c>
      <c r="L1085">
        <v>1</v>
      </c>
      <c r="M1085">
        <v>0</v>
      </c>
      <c r="N1085">
        <v>0</v>
      </c>
      <c r="O1085">
        <v>0</v>
      </c>
      <c r="P1085">
        <v>0</v>
      </c>
      <c r="Q1085">
        <v>1</v>
      </c>
      <c r="R1085">
        <v>0</v>
      </c>
      <c r="S1085" t="s">
        <v>3082</v>
      </c>
      <c r="T1085" t="s">
        <v>47</v>
      </c>
      <c r="U1085" t="s">
        <v>1945</v>
      </c>
      <c r="V1085" t="s">
        <v>38</v>
      </c>
      <c r="W1085">
        <v>1</v>
      </c>
      <c r="X1085" t="s">
        <v>39</v>
      </c>
      <c r="Y1085">
        <v>95</v>
      </c>
      <c r="Z1085">
        <v>90</v>
      </c>
      <c r="AA1085" t="s">
        <v>700</v>
      </c>
      <c r="AB1085" t="s">
        <v>130</v>
      </c>
      <c r="AC1085">
        <v>380054</v>
      </c>
      <c r="AD1085" t="s">
        <v>42</v>
      </c>
      <c r="AE1085">
        <v>185</v>
      </c>
      <c r="AF1085" t="s">
        <v>1947</v>
      </c>
      <c r="AG1085" t="s">
        <v>1948</v>
      </c>
      <c r="AH1085">
        <v>13</v>
      </c>
      <c r="AI1085">
        <v>12.35</v>
      </c>
      <c r="AJ1085">
        <v>82.65</v>
      </c>
    </row>
    <row r="1086" spans="1:36" x14ac:dyDescent="0.3">
      <c r="A1086">
        <v>1085</v>
      </c>
      <c r="B1086" t="s">
        <v>3083</v>
      </c>
      <c r="C1086" t="s">
        <v>3084</v>
      </c>
      <c r="D1086" s="3">
        <v>0.26458333333333334</v>
      </c>
      <c r="E1086" t="s">
        <v>2757</v>
      </c>
      <c r="F1086">
        <v>3</v>
      </c>
      <c r="G1086">
        <v>2018</v>
      </c>
      <c r="H1086">
        <v>9</v>
      </c>
      <c r="I1086">
        <v>25</v>
      </c>
      <c r="J1086">
        <v>0</v>
      </c>
      <c r="K1086">
        <v>0</v>
      </c>
      <c r="L1086">
        <v>2</v>
      </c>
      <c r="M1086">
        <v>0</v>
      </c>
      <c r="N1086">
        <v>1</v>
      </c>
      <c r="O1086">
        <v>0</v>
      </c>
      <c r="P1086">
        <v>0</v>
      </c>
      <c r="Q1086">
        <v>0</v>
      </c>
      <c r="R1086">
        <v>0</v>
      </c>
      <c r="S1086" t="s">
        <v>3085</v>
      </c>
      <c r="T1086" t="s">
        <v>47</v>
      </c>
      <c r="U1086" t="s">
        <v>3086</v>
      </c>
      <c r="V1086" t="s">
        <v>38</v>
      </c>
      <c r="W1086">
        <v>1</v>
      </c>
      <c r="X1086" t="s">
        <v>39</v>
      </c>
      <c r="Y1086">
        <v>108</v>
      </c>
      <c r="Z1086">
        <v>70</v>
      </c>
      <c r="AA1086" t="s">
        <v>3087</v>
      </c>
      <c r="AB1086" t="s">
        <v>50</v>
      </c>
      <c r="AC1086">
        <v>631152</v>
      </c>
      <c r="AD1086" t="s">
        <v>1335</v>
      </c>
      <c r="AE1086">
        <v>178</v>
      </c>
      <c r="AF1086" t="s">
        <v>2895</v>
      </c>
      <c r="AG1086" t="s">
        <v>3088</v>
      </c>
      <c r="AH1086">
        <v>18</v>
      </c>
      <c r="AI1086">
        <v>19.440000000000001</v>
      </c>
      <c r="AJ1086">
        <v>88.56</v>
      </c>
    </row>
    <row r="1087" spans="1:36" x14ac:dyDescent="0.3">
      <c r="A1087">
        <v>1086</v>
      </c>
      <c r="B1087" t="s">
        <v>3089</v>
      </c>
      <c r="C1087" t="s">
        <v>3090</v>
      </c>
      <c r="D1087" s="3">
        <v>0.37916666666666665</v>
      </c>
      <c r="E1087" t="s">
        <v>2757</v>
      </c>
      <c r="F1087">
        <v>3</v>
      </c>
      <c r="G1087">
        <v>2018</v>
      </c>
      <c r="H1087">
        <v>9</v>
      </c>
      <c r="I1087">
        <v>26</v>
      </c>
      <c r="J1087">
        <v>0</v>
      </c>
      <c r="K1087">
        <v>0</v>
      </c>
      <c r="L1087">
        <v>3</v>
      </c>
      <c r="M1087">
        <v>0</v>
      </c>
      <c r="N1087">
        <v>1</v>
      </c>
      <c r="O1087">
        <v>0</v>
      </c>
      <c r="P1087">
        <v>0</v>
      </c>
      <c r="Q1087">
        <v>0</v>
      </c>
      <c r="R1087">
        <v>1</v>
      </c>
      <c r="S1087" t="s">
        <v>3091</v>
      </c>
      <c r="T1087" t="s">
        <v>36</v>
      </c>
      <c r="U1087" t="s">
        <v>288</v>
      </c>
      <c r="V1087" t="s">
        <v>38</v>
      </c>
      <c r="W1087">
        <v>1</v>
      </c>
      <c r="X1087" t="s">
        <v>39</v>
      </c>
      <c r="Y1087">
        <v>1250</v>
      </c>
      <c r="Z1087">
        <v>85</v>
      </c>
      <c r="AA1087" t="s">
        <v>555</v>
      </c>
      <c r="AB1087" t="s">
        <v>126</v>
      </c>
      <c r="AC1087">
        <v>302034</v>
      </c>
      <c r="AD1087" t="s">
        <v>42</v>
      </c>
      <c r="AE1087">
        <v>1335</v>
      </c>
      <c r="AF1087" t="s">
        <v>289</v>
      </c>
      <c r="AG1087" t="s">
        <v>290</v>
      </c>
      <c r="AH1087">
        <v>13</v>
      </c>
      <c r="AI1087">
        <v>162.5</v>
      </c>
      <c r="AJ1087">
        <v>1087.5</v>
      </c>
    </row>
    <row r="1088" spans="1:36" x14ac:dyDescent="0.3">
      <c r="A1088">
        <v>1087</v>
      </c>
      <c r="B1088" t="s">
        <v>3092</v>
      </c>
      <c r="C1088" t="s">
        <v>3093</v>
      </c>
      <c r="D1088" s="3">
        <v>0.13680555555555554</v>
      </c>
      <c r="E1088" t="s">
        <v>2757</v>
      </c>
      <c r="F1088">
        <v>3</v>
      </c>
      <c r="G1088">
        <v>2018</v>
      </c>
      <c r="H1088">
        <v>9</v>
      </c>
      <c r="I1088">
        <v>27</v>
      </c>
      <c r="J1088">
        <v>0</v>
      </c>
      <c r="K1088">
        <v>0</v>
      </c>
      <c r="L1088">
        <v>4</v>
      </c>
      <c r="M1088">
        <v>0</v>
      </c>
      <c r="N1088">
        <v>0</v>
      </c>
      <c r="O1088">
        <v>0</v>
      </c>
      <c r="P1088">
        <v>0</v>
      </c>
      <c r="Q1088">
        <v>1</v>
      </c>
      <c r="R1088">
        <v>0</v>
      </c>
      <c r="S1088" t="s">
        <v>381</v>
      </c>
      <c r="T1088" t="s">
        <v>47</v>
      </c>
      <c r="U1088" t="s">
        <v>173</v>
      </c>
      <c r="V1088" t="s">
        <v>38</v>
      </c>
      <c r="W1088">
        <v>1</v>
      </c>
      <c r="X1088" t="s">
        <v>39</v>
      </c>
      <c r="Y1088">
        <v>959</v>
      </c>
      <c r="Z1088">
        <v>90</v>
      </c>
      <c r="AA1088" t="s">
        <v>319</v>
      </c>
      <c r="AB1088" t="s">
        <v>122</v>
      </c>
      <c r="AC1088">
        <v>412408</v>
      </c>
      <c r="AD1088" t="s">
        <v>175</v>
      </c>
      <c r="AE1088">
        <v>1049</v>
      </c>
      <c r="AF1088" t="s">
        <v>176</v>
      </c>
      <c r="AG1088" t="s">
        <v>177</v>
      </c>
      <c r="AH1088">
        <v>18</v>
      </c>
      <c r="AI1088">
        <v>172.62</v>
      </c>
      <c r="AJ1088">
        <v>786.38</v>
      </c>
    </row>
    <row r="1089" spans="1:36" x14ac:dyDescent="0.3">
      <c r="A1089">
        <v>1088</v>
      </c>
      <c r="B1089" t="s">
        <v>3094</v>
      </c>
      <c r="C1089" t="s">
        <v>3095</v>
      </c>
      <c r="D1089" s="3">
        <v>0.3923611111111111</v>
      </c>
      <c r="E1089" t="s">
        <v>2757</v>
      </c>
      <c r="F1089">
        <v>3</v>
      </c>
      <c r="G1089">
        <v>2018</v>
      </c>
      <c r="H1089">
        <v>9</v>
      </c>
      <c r="I1089">
        <v>28</v>
      </c>
      <c r="J1089">
        <v>0</v>
      </c>
      <c r="K1089">
        <v>0</v>
      </c>
      <c r="L1089">
        <v>5</v>
      </c>
      <c r="M1089">
        <v>0</v>
      </c>
      <c r="N1089">
        <v>1</v>
      </c>
      <c r="O1089">
        <v>0</v>
      </c>
      <c r="P1089">
        <v>0</v>
      </c>
      <c r="Q1089">
        <v>0</v>
      </c>
      <c r="R1089">
        <v>1</v>
      </c>
      <c r="S1089" t="s">
        <v>1888</v>
      </c>
      <c r="T1089" t="s">
        <v>36</v>
      </c>
      <c r="U1089" t="s">
        <v>2454</v>
      </c>
      <c r="V1089" t="s">
        <v>38</v>
      </c>
      <c r="W1089">
        <v>1</v>
      </c>
      <c r="X1089" t="s">
        <v>39</v>
      </c>
      <c r="Y1089">
        <v>320</v>
      </c>
      <c r="Z1089">
        <v>65</v>
      </c>
      <c r="AA1089" t="s">
        <v>421</v>
      </c>
      <c r="AB1089" t="s">
        <v>106</v>
      </c>
      <c r="AC1089">
        <v>211010</v>
      </c>
      <c r="AD1089" t="s">
        <v>51</v>
      </c>
      <c r="AE1089">
        <v>385</v>
      </c>
      <c r="AF1089" t="s">
        <v>2456</v>
      </c>
      <c r="AG1089" t="s">
        <v>1877</v>
      </c>
      <c r="AH1089">
        <v>17</v>
      </c>
      <c r="AI1089">
        <v>54.4</v>
      </c>
      <c r="AJ1089">
        <v>265.60000000000002</v>
      </c>
    </row>
    <row r="1090" spans="1:36" x14ac:dyDescent="0.3">
      <c r="A1090">
        <v>1089</v>
      </c>
      <c r="B1090" t="s">
        <v>3096</v>
      </c>
      <c r="C1090" t="s">
        <v>3097</v>
      </c>
      <c r="D1090" s="3">
        <v>0.70138888888888884</v>
      </c>
      <c r="E1090" t="s">
        <v>2757</v>
      </c>
      <c r="F1090">
        <v>3</v>
      </c>
      <c r="G1090">
        <v>2018</v>
      </c>
      <c r="H1090">
        <v>9</v>
      </c>
      <c r="I1090">
        <v>29</v>
      </c>
      <c r="J1090">
        <v>0</v>
      </c>
      <c r="K1090">
        <v>0</v>
      </c>
      <c r="L1090">
        <v>6</v>
      </c>
      <c r="M1090">
        <v>1</v>
      </c>
      <c r="N1090">
        <v>0</v>
      </c>
      <c r="O1090">
        <v>0</v>
      </c>
      <c r="P1090">
        <v>1</v>
      </c>
      <c r="Q1090">
        <v>0</v>
      </c>
      <c r="R1090">
        <v>1</v>
      </c>
      <c r="S1090" t="s">
        <v>3098</v>
      </c>
      <c r="T1090" t="s">
        <v>36</v>
      </c>
      <c r="U1090" t="s">
        <v>1945</v>
      </c>
      <c r="V1090" t="s">
        <v>38</v>
      </c>
      <c r="W1090">
        <v>1</v>
      </c>
      <c r="X1090" t="s">
        <v>39</v>
      </c>
      <c r="Y1090">
        <v>95</v>
      </c>
      <c r="Z1090">
        <v>90</v>
      </c>
      <c r="AA1090" t="s">
        <v>3099</v>
      </c>
      <c r="AB1090" t="s">
        <v>84</v>
      </c>
      <c r="AC1090">
        <v>770018</v>
      </c>
      <c r="AD1090" t="s">
        <v>42</v>
      </c>
      <c r="AE1090">
        <v>185</v>
      </c>
      <c r="AF1090" t="s">
        <v>1947</v>
      </c>
      <c r="AG1090" t="s">
        <v>1948</v>
      </c>
      <c r="AH1090">
        <v>13</v>
      </c>
      <c r="AI1090">
        <v>12.35</v>
      </c>
      <c r="AJ1090">
        <v>82.65</v>
      </c>
    </row>
    <row r="1091" spans="1:36" x14ac:dyDescent="0.3">
      <c r="A1091">
        <v>1090</v>
      </c>
      <c r="B1091" t="s">
        <v>3100</v>
      </c>
      <c r="C1091" t="s">
        <v>3101</v>
      </c>
      <c r="D1091" s="3">
        <v>0.20138888888888887</v>
      </c>
      <c r="E1091" t="s">
        <v>2757</v>
      </c>
      <c r="F1091">
        <v>3</v>
      </c>
      <c r="G1091">
        <v>2018</v>
      </c>
      <c r="H1091">
        <v>9</v>
      </c>
      <c r="I1091">
        <v>30</v>
      </c>
      <c r="J1091">
        <v>1</v>
      </c>
      <c r="K1091">
        <v>0</v>
      </c>
      <c r="L1091">
        <v>7</v>
      </c>
      <c r="M1091">
        <v>1</v>
      </c>
      <c r="N1091">
        <v>0</v>
      </c>
      <c r="O1091">
        <v>0</v>
      </c>
      <c r="P1091">
        <v>0</v>
      </c>
      <c r="Q1091">
        <v>1</v>
      </c>
      <c r="R1091">
        <v>0</v>
      </c>
      <c r="S1091" t="s">
        <v>3102</v>
      </c>
      <c r="T1091" t="s">
        <v>47</v>
      </c>
      <c r="U1091" t="s">
        <v>1945</v>
      </c>
      <c r="V1091" t="s">
        <v>38</v>
      </c>
      <c r="W1091">
        <v>1</v>
      </c>
      <c r="X1091" t="s">
        <v>39</v>
      </c>
      <c r="Y1091">
        <v>95</v>
      </c>
      <c r="Z1091">
        <v>90</v>
      </c>
      <c r="AA1091" t="s">
        <v>3103</v>
      </c>
      <c r="AB1091" t="s">
        <v>99</v>
      </c>
      <c r="AC1091">
        <v>689110</v>
      </c>
      <c r="AD1091" t="s">
        <v>42</v>
      </c>
      <c r="AE1091">
        <v>185</v>
      </c>
      <c r="AF1091" t="s">
        <v>1947</v>
      </c>
      <c r="AG1091" t="s">
        <v>1948</v>
      </c>
      <c r="AH1091">
        <v>13</v>
      </c>
      <c r="AI1091">
        <v>12.35</v>
      </c>
      <c r="AJ1091">
        <v>82.65</v>
      </c>
    </row>
    <row r="1092" spans="1:36" x14ac:dyDescent="0.3">
      <c r="A1092">
        <v>1091</v>
      </c>
      <c r="B1092" t="s">
        <v>3104</v>
      </c>
      <c r="C1092" s="2">
        <v>43110</v>
      </c>
      <c r="D1092" s="3">
        <v>0.50486111111111109</v>
      </c>
      <c r="E1092" t="s">
        <v>3105</v>
      </c>
      <c r="F1092">
        <v>4</v>
      </c>
      <c r="G1092">
        <v>2018</v>
      </c>
      <c r="H1092">
        <v>10</v>
      </c>
      <c r="I1092">
        <v>1</v>
      </c>
      <c r="J1092">
        <v>1</v>
      </c>
      <c r="K1092">
        <v>0</v>
      </c>
      <c r="L1092">
        <v>1</v>
      </c>
      <c r="M1092">
        <v>0</v>
      </c>
      <c r="N1092">
        <v>0</v>
      </c>
      <c r="O1092">
        <v>1</v>
      </c>
      <c r="P1092">
        <v>0</v>
      </c>
      <c r="Q1092">
        <v>0</v>
      </c>
      <c r="R1092">
        <v>0</v>
      </c>
      <c r="S1092" t="s">
        <v>747</v>
      </c>
      <c r="T1092" t="s">
        <v>47</v>
      </c>
      <c r="U1092" t="s">
        <v>748</v>
      </c>
      <c r="V1092" t="s">
        <v>38</v>
      </c>
      <c r="W1092">
        <v>1</v>
      </c>
      <c r="X1092" t="s">
        <v>39</v>
      </c>
      <c r="Y1092">
        <v>315</v>
      </c>
      <c r="Z1092">
        <v>85</v>
      </c>
      <c r="AA1092" t="s">
        <v>749</v>
      </c>
      <c r="AB1092" t="s">
        <v>106</v>
      </c>
      <c r="AC1092">
        <v>201009</v>
      </c>
      <c r="AD1092" t="s">
        <v>42</v>
      </c>
      <c r="AE1092">
        <v>400</v>
      </c>
      <c r="AF1092" t="s">
        <v>750</v>
      </c>
      <c r="AG1092" t="s">
        <v>751</v>
      </c>
      <c r="AH1092">
        <v>13</v>
      </c>
      <c r="AI1092">
        <v>40.950000000000003</v>
      </c>
      <c r="AJ1092">
        <v>274.05</v>
      </c>
    </row>
    <row r="1093" spans="1:36" x14ac:dyDescent="0.3">
      <c r="A1093">
        <v>1092</v>
      </c>
      <c r="B1093" t="s">
        <v>3106</v>
      </c>
      <c r="C1093" s="2">
        <v>43141</v>
      </c>
      <c r="D1093" s="3">
        <v>0.43541666666666662</v>
      </c>
      <c r="E1093" t="s">
        <v>3105</v>
      </c>
      <c r="F1093">
        <v>4</v>
      </c>
      <c r="G1093">
        <v>2018</v>
      </c>
      <c r="H1093">
        <v>10</v>
      </c>
      <c r="I1093">
        <v>2</v>
      </c>
      <c r="J1093">
        <v>1</v>
      </c>
      <c r="K1093">
        <v>0</v>
      </c>
      <c r="L1093">
        <v>2</v>
      </c>
      <c r="M1093">
        <v>0</v>
      </c>
      <c r="N1093">
        <v>1</v>
      </c>
      <c r="O1093">
        <v>0</v>
      </c>
      <c r="P1093">
        <v>0</v>
      </c>
      <c r="Q1093">
        <v>0</v>
      </c>
      <c r="R1093">
        <v>1</v>
      </c>
      <c r="S1093" t="s">
        <v>3107</v>
      </c>
      <c r="T1093" t="s">
        <v>36</v>
      </c>
      <c r="U1093" t="s">
        <v>382</v>
      </c>
      <c r="V1093" t="s">
        <v>38</v>
      </c>
      <c r="W1093">
        <v>1</v>
      </c>
      <c r="X1093" t="s">
        <v>39</v>
      </c>
      <c r="Y1093">
        <v>499</v>
      </c>
      <c r="Z1093">
        <v>65</v>
      </c>
      <c r="AA1093" t="s">
        <v>159</v>
      </c>
      <c r="AB1093" t="s">
        <v>160</v>
      </c>
      <c r="AC1093">
        <v>110060</v>
      </c>
      <c r="AD1093" t="s">
        <v>51</v>
      </c>
      <c r="AE1093">
        <v>564</v>
      </c>
      <c r="AF1093" t="s">
        <v>383</v>
      </c>
      <c r="AG1093" t="s">
        <v>384</v>
      </c>
      <c r="AH1093">
        <v>17</v>
      </c>
      <c r="AI1093">
        <v>84.83</v>
      </c>
      <c r="AJ1093">
        <v>414.17</v>
      </c>
    </row>
    <row r="1094" spans="1:36" x14ac:dyDescent="0.3">
      <c r="A1094">
        <v>1093</v>
      </c>
      <c r="B1094" t="s">
        <v>3108</v>
      </c>
      <c r="C1094" s="2">
        <v>43169</v>
      </c>
      <c r="D1094" s="3">
        <v>0.4909722222222222</v>
      </c>
      <c r="E1094" t="s">
        <v>3105</v>
      </c>
      <c r="F1094">
        <v>4</v>
      </c>
      <c r="G1094">
        <v>2018</v>
      </c>
      <c r="H1094">
        <v>10</v>
      </c>
      <c r="I1094">
        <v>3</v>
      </c>
      <c r="J1094">
        <v>0</v>
      </c>
      <c r="K1094">
        <v>0</v>
      </c>
      <c r="L1094">
        <v>3</v>
      </c>
      <c r="M1094">
        <v>0</v>
      </c>
      <c r="N1094">
        <v>1</v>
      </c>
      <c r="O1094">
        <v>0</v>
      </c>
      <c r="P1094">
        <v>0</v>
      </c>
      <c r="Q1094">
        <v>0</v>
      </c>
      <c r="R1094">
        <v>0</v>
      </c>
      <c r="S1094" t="s">
        <v>3109</v>
      </c>
      <c r="T1094" t="s">
        <v>47</v>
      </c>
      <c r="U1094" t="s">
        <v>1870</v>
      </c>
      <c r="V1094" t="s">
        <v>38</v>
      </c>
      <c r="W1094">
        <v>1</v>
      </c>
      <c r="X1094" t="s">
        <v>39</v>
      </c>
      <c r="Y1094">
        <v>395</v>
      </c>
      <c r="Z1094">
        <v>65</v>
      </c>
      <c r="AA1094" t="s">
        <v>2631</v>
      </c>
      <c r="AB1094" t="s">
        <v>126</v>
      </c>
      <c r="AC1094">
        <v>335073</v>
      </c>
      <c r="AD1094" t="s">
        <v>51</v>
      </c>
      <c r="AE1094">
        <v>460</v>
      </c>
      <c r="AF1094" t="s">
        <v>1872</v>
      </c>
      <c r="AG1094" t="s">
        <v>1544</v>
      </c>
      <c r="AH1094">
        <v>17</v>
      </c>
      <c r="AI1094">
        <v>67.150000000000006</v>
      </c>
      <c r="AJ1094">
        <v>327.85</v>
      </c>
    </row>
    <row r="1095" spans="1:36" x14ac:dyDescent="0.3">
      <c r="A1095">
        <v>1094</v>
      </c>
      <c r="B1095" t="s">
        <v>3110</v>
      </c>
      <c r="C1095" s="2">
        <v>43200</v>
      </c>
      <c r="D1095" s="3">
        <v>0.4909722222222222</v>
      </c>
      <c r="E1095" t="s">
        <v>3105</v>
      </c>
      <c r="F1095">
        <v>4</v>
      </c>
      <c r="G1095">
        <v>2018</v>
      </c>
      <c r="H1095">
        <v>10</v>
      </c>
      <c r="I1095">
        <v>4</v>
      </c>
      <c r="J1095">
        <v>0</v>
      </c>
      <c r="K1095">
        <v>0</v>
      </c>
      <c r="L1095">
        <v>4</v>
      </c>
      <c r="M1095">
        <v>0</v>
      </c>
      <c r="N1095">
        <v>1</v>
      </c>
      <c r="O1095">
        <v>0</v>
      </c>
      <c r="P1095">
        <v>0</v>
      </c>
      <c r="Q1095">
        <v>0</v>
      </c>
      <c r="R1095">
        <v>0</v>
      </c>
      <c r="S1095" t="s">
        <v>2734</v>
      </c>
      <c r="T1095" t="s">
        <v>47</v>
      </c>
      <c r="U1095" t="s">
        <v>3111</v>
      </c>
      <c r="V1095" t="s">
        <v>38</v>
      </c>
      <c r="W1095">
        <v>1</v>
      </c>
      <c r="X1095" t="s">
        <v>39</v>
      </c>
      <c r="Y1095">
        <v>91</v>
      </c>
      <c r="Z1095">
        <v>90</v>
      </c>
      <c r="AA1095" t="s">
        <v>425</v>
      </c>
      <c r="AB1095" t="s">
        <v>308</v>
      </c>
      <c r="AC1095">
        <v>462032</v>
      </c>
      <c r="AD1095" t="s">
        <v>1335</v>
      </c>
      <c r="AE1095">
        <v>181</v>
      </c>
      <c r="AF1095" t="s">
        <v>2895</v>
      </c>
      <c r="AG1095" t="s">
        <v>3088</v>
      </c>
      <c r="AH1095">
        <v>18</v>
      </c>
      <c r="AI1095">
        <v>16.38</v>
      </c>
      <c r="AJ1095">
        <v>74.62</v>
      </c>
    </row>
    <row r="1096" spans="1:36" x14ac:dyDescent="0.3">
      <c r="A1096">
        <v>1095</v>
      </c>
      <c r="B1096" t="s">
        <v>3112</v>
      </c>
      <c r="C1096" s="2">
        <v>43230</v>
      </c>
      <c r="D1096" s="3">
        <v>0.4909722222222222</v>
      </c>
      <c r="E1096" t="s">
        <v>3105</v>
      </c>
      <c r="F1096">
        <v>4</v>
      </c>
      <c r="G1096">
        <v>2018</v>
      </c>
      <c r="H1096">
        <v>10</v>
      </c>
      <c r="I1096">
        <v>5</v>
      </c>
      <c r="J1096">
        <v>0</v>
      </c>
      <c r="K1096">
        <v>0</v>
      </c>
      <c r="L1096">
        <v>5</v>
      </c>
      <c r="M1096">
        <v>0</v>
      </c>
      <c r="N1096">
        <v>1</v>
      </c>
      <c r="O1096">
        <v>0</v>
      </c>
      <c r="P1096">
        <v>0</v>
      </c>
      <c r="Q1096">
        <v>0</v>
      </c>
      <c r="R1096">
        <v>0</v>
      </c>
      <c r="S1096" t="s">
        <v>3113</v>
      </c>
      <c r="T1096" t="s">
        <v>47</v>
      </c>
      <c r="U1096" t="s">
        <v>173</v>
      </c>
      <c r="V1096" t="s">
        <v>38</v>
      </c>
      <c r="W1096">
        <v>1</v>
      </c>
      <c r="X1096" t="s">
        <v>39</v>
      </c>
      <c r="Y1096">
        <v>959</v>
      </c>
      <c r="Z1096">
        <v>90</v>
      </c>
      <c r="AA1096" t="s">
        <v>174</v>
      </c>
      <c r="AB1096" t="s">
        <v>122</v>
      </c>
      <c r="AC1096">
        <v>400092</v>
      </c>
      <c r="AD1096" t="s">
        <v>175</v>
      </c>
      <c r="AE1096">
        <v>1049</v>
      </c>
      <c r="AF1096" t="s">
        <v>176</v>
      </c>
      <c r="AG1096" t="s">
        <v>177</v>
      </c>
      <c r="AH1096">
        <v>18</v>
      </c>
      <c r="AI1096">
        <v>172.62</v>
      </c>
      <c r="AJ1096">
        <v>786.38</v>
      </c>
    </row>
    <row r="1097" spans="1:36" x14ac:dyDescent="0.3">
      <c r="A1097">
        <v>1096</v>
      </c>
      <c r="B1097" t="s">
        <v>3114</v>
      </c>
      <c r="C1097" s="2">
        <v>43261</v>
      </c>
      <c r="D1097" s="3">
        <v>0.26666666666666666</v>
      </c>
      <c r="E1097" t="s">
        <v>3105</v>
      </c>
      <c r="F1097">
        <v>4</v>
      </c>
      <c r="G1097">
        <v>2018</v>
      </c>
      <c r="H1097">
        <v>10</v>
      </c>
      <c r="I1097">
        <v>6</v>
      </c>
      <c r="J1097">
        <v>0</v>
      </c>
      <c r="K1097">
        <v>0</v>
      </c>
      <c r="L1097">
        <v>6</v>
      </c>
      <c r="M1097">
        <v>1</v>
      </c>
      <c r="N1097">
        <v>1</v>
      </c>
      <c r="O1097">
        <v>0</v>
      </c>
      <c r="P1097">
        <v>0</v>
      </c>
      <c r="Q1097">
        <v>0</v>
      </c>
      <c r="R1097">
        <v>1</v>
      </c>
      <c r="S1097" t="s">
        <v>3115</v>
      </c>
      <c r="T1097" t="s">
        <v>36</v>
      </c>
      <c r="U1097" t="s">
        <v>1945</v>
      </c>
      <c r="V1097" t="s">
        <v>38</v>
      </c>
      <c r="W1097">
        <v>1</v>
      </c>
      <c r="X1097" t="s">
        <v>39</v>
      </c>
      <c r="Y1097">
        <v>95</v>
      </c>
      <c r="Z1097">
        <v>90</v>
      </c>
      <c r="AA1097" t="s">
        <v>159</v>
      </c>
      <c r="AB1097" t="s">
        <v>160</v>
      </c>
      <c r="AC1097">
        <v>110001</v>
      </c>
      <c r="AD1097" t="s">
        <v>42</v>
      </c>
      <c r="AE1097">
        <v>185</v>
      </c>
      <c r="AF1097" t="s">
        <v>1947</v>
      </c>
      <c r="AG1097" t="s">
        <v>1948</v>
      </c>
      <c r="AH1097">
        <v>13</v>
      </c>
      <c r="AI1097">
        <v>12.35</v>
      </c>
      <c r="AJ1097">
        <v>82.65</v>
      </c>
    </row>
    <row r="1098" spans="1:36" x14ac:dyDescent="0.3">
      <c r="A1098">
        <v>1097</v>
      </c>
      <c r="B1098" t="s">
        <v>3116</v>
      </c>
      <c r="C1098" s="2">
        <v>43291</v>
      </c>
      <c r="D1098" s="3">
        <v>0.14027777777777778</v>
      </c>
      <c r="E1098" t="s">
        <v>3105</v>
      </c>
      <c r="F1098">
        <v>4</v>
      </c>
      <c r="G1098">
        <v>2018</v>
      </c>
      <c r="H1098">
        <v>10</v>
      </c>
      <c r="I1098">
        <v>7</v>
      </c>
      <c r="J1098">
        <v>0</v>
      </c>
      <c r="K1098">
        <v>0</v>
      </c>
      <c r="L1098">
        <v>7</v>
      </c>
      <c r="M1098">
        <v>1</v>
      </c>
      <c r="N1098">
        <v>0</v>
      </c>
      <c r="O1098">
        <v>0</v>
      </c>
      <c r="P1098">
        <v>0</v>
      </c>
      <c r="Q1098">
        <v>1</v>
      </c>
      <c r="R1098">
        <v>1</v>
      </c>
      <c r="S1098" t="s">
        <v>2754</v>
      </c>
      <c r="T1098" t="s">
        <v>36</v>
      </c>
      <c r="U1098" t="s">
        <v>2412</v>
      </c>
      <c r="V1098" t="s">
        <v>38</v>
      </c>
      <c r="W1098">
        <v>1</v>
      </c>
      <c r="X1098" t="s">
        <v>39</v>
      </c>
      <c r="Y1098">
        <v>85</v>
      </c>
      <c r="Z1098">
        <v>90</v>
      </c>
      <c r="AA1098" t="s">
        <v>2755</v>
      </c>
      <c r="AB1098" t="s">
        <v>142</v>
      </c>
      <c r="AC1098">
        <v>590010</v>
      </c>
      <c r="AD1098" t="s">
        <v>42</v>
      </c>
      <c r="AE1098">
        <v>175</v>
      </c>
      <c r="AF1098" t="s">
        <v>2414</v>
      </c>
      <c r="AG1098" t="s">
        <v>73</v>
      </c>
      <c r="AH1098">
        <v>13</v>
      </c>
      <c r="AI1098">
        <v>11.05</v>
      </c>
      <c r="AJ1098">
        <v>73.95</v>
      </c>
    </row>
    <row r="1099" spans="1:36" x14ac:dyDescent="0.3">
      <c r="A1099">
        <v>1098</v>
      </c>
      <c r="B1099" t="s">
        <v>3117</v>
      </c>
      <c r="C1099" s="2">
        <v>43322</v>
      </c>
      <c r="D1099" s="3">
        <v>0.6958333333333333</v>
      </c>
      <c r="E1099" t="s">
        <v>3105</v>
      </c>
      <c r="F1099">
        <v>4</v>
      </c>
      <c r="G1099">
        <v>2018</v>
      </c>
      <c r="H1099">
        <v>10</v>
      </c>
      <c r="I1099">
        <v>8</v>
      </c>
      <c r="J1099">
        <v>0</v>
      </c>
      <c r="K1099">
        <v>0</v>
      </c>
      <c r="L1099">
        <v>1</v>
      </c>
      <c r="M1099">
        <v>0</v>
      </c>
      <c r="N1099">
        <v>0</v>
      </c>
      <c r="O1099">
        <v>0</v>
      </c>
      <c r="P1099">
        <v>1</v>
      </c>
      <c r="Q1099">
        <v>0</v>
      </c>
      <c r="R1099">
        <v>0</v>
      </c>
      <c r="S1099" t="s">
        <v>3118</v>
      </c>
      <c r="T1099" t="s">
        <v>47</v>
      </c>
      <c r="U1099" t="s">
        <v>1425</v>
      </c>
      <c r="V1099" t="s">
        <v>38</v>
      </c>
      <c r="W1099">
        <v>1</v>
      </c>
      <c r="X1099" t="s">
        <v>39</v>
      </c>
      <c r="Y1099">
        <v>730</v>
      </c>
      <c r="Z1099">
        <v>65</v>
      </c>
      <c r="AA1099" t="s">
        <v>555</v>
      </c>
      <c r="AB1099" t="s">
        <v>126</v>
      </c>
      <c r="AC1099">
        <v>302012</v>
      </c>
      <c r="AD1099" t="s">
        <v>51</v>
      </c>
      <c r="AE1099">
        <v>795</v>
      </c>
      <c r="AF1099" t="s">
        <v>1426</v>
      </c>
      <c r="AG1099" t="s">
        <v>1427</v>
      </c>
      <c r="AH1099">
        <v>17</v>
      </c>
      <c r="AI1099">
        <v>124.1</v>
      </c>
      <c r="AJ1099">
        <v>605.9</v>
      </c>
    </row>
    <row r="1100" spans="1:36" x14ac:dyDescent="0.3">
      <c r="A1100">
        <v>1099</v>
      </c>
      <c r="B1100" t="s">
        <v>3119</v>
      </c>
      <c r="C1100" s="2">
        <v>43353</v>
      </c>
      <c r="D1100" s="3">
        <v>0.62013888888888891</v>
      </c>
      <c r="E1100" t="s">
        <v>3105</v>
      </c>
      <c r="F1100">
        <v>4</v>
      </c>
      <c r="G1100">
        <v>2018</v>
      </c>
      <c r="H1100">
        <v>10</v>
      </c>
      <c r="I1100">
        <v>9</v>
      </c>
      <c r="J1100">
        <v>0</v>
      </c>
      <c r="K1100">
        <v>0</v>
      </c>
      <c r="L1100">
        <v>2</v>
      </c>
      <c r="M1100">
        <v>0</v>
      </c>
      <c r="N1100">
        <v>0</v>
      </c>
      <c r="O1100">
        <v>1</v>
      </c>
      <c r="P1100">
        <v>0</v>
      </c>
      <c r="Q1100">
        <v>0</v>
      </c>
      <c r="R1100">
        <v>1</v>
      </c>
      <c r="S1100" t="s">
        <v>3120</v>
      </c>
      <c r="T1100" t="s">
        <v>36</v>
      </c>
      <c r="U1100" t="s">
        <v>358</v>
      </c>
      <c r="V1100" t="s">
        <v>38</v>
      </c>
      <c r="W1100">
        <v>1</v>
      </c>
      <c r="X1100" t="s">
        <v>39</v>
      </c>
      <c r="Y1100">
        <v>595</v>
      </c>
      <c r="Z1100">
        <v>85</v>
      </c>
      <c r="AA1100" t="s">
        <v>864</v>
      </c>
      <c r="AB1100" t="s">
        <v>122</v>
      </c>
      <c r="AC1100">
        <v>400615</v>
      </c>
      <c r="AD1100" t="s">
        <v>51</v>
      </c>
      <c r="AE1100">
        <v>680</v>
      </c>
      <c r="AF1100" t="s">
        <v>240</v>
      </c>
      <c r="AG1100" t="s">
        <v>241</v>
      </c>
      <c r="AH1100">
        <v>17</v>
      </c>
      <c r="AI1100">
        <v>101.15</v>
      </c>
      <c r="AJ1100">
        <v>493.85</v>
      </c>
    </row>
    <row r="1101" spans="1:36" x14ac:dyDescent="0.3">
      <c r="A1101">
        <v>1100</v>
      </c>
      <c r="B1101" t="s">
        <v>3121</v>
      </c>
      <c r="C1101" s="2">
        <v>43383</v>
      </c>
      <c r="D1101" s="3">
        <v>0.37083333333333335</v>
      </c>
      <c r="E1101" t="s">
        <v>3105</v>
      </c>
      <c r="F1101">
        <v>4</v>
      </c>
      <c r="G1101">
        <v>2018</v>
      </c>
      <c r="H1101">
        <v>10</v>
      </c>
      <c r="I1101">
        <v>10</v>
      </c>
      <c r="J1101">
        <v>0</v>
      </c>
      <c r="K1101">
        <v>0</v>
      </c>
      <c r="L1101">
        <v>3</v>
      </c>
      <c r="M1101">
        <v>0</v>
      </c>
      <c r="N1101">
        <v>1</v>
      </c>
      <c r="O1101">
        <v>0</v>
      </c>
      <c r="P1101">
        <v>0</v>
      </c>
      <c r="Q1101">
        <v>0</v>
      </c>
      <c r="R1101">
        <v>0</v>
      </c>
      <c r="S1101" t="s">
        <v>2633</v>
      </c>
      <c r="T1101" t="s">
        <v>47</v>
      </c>
      <c r="U1101" t="s">
        <v>3122</v>
      </c>
      <c r="V1101" t="s">
        <v>38</v>
      </c>
      <c r="W1101">
        <v>1</v>
      </c>
      <c r="X1101" t="s">
        <v>39</v>
      </c>
      <c r="Y1101">
        <v>379</v>
      </c>
      <c r="Z1101">
        <v>89</v>
      </c>
      <c r="AA1101" t="s">
        <v>835</v>
      </c>
      <c r="AB1101" t="s">
        <v>122</v>
      </c>
      <c r="AC1101">
        <v>440004</v>
      </c>
      <c r="AD1101" t="s">
        <v>42</v>
      </c>
      <c r="AE1101">
        <v>468</v>
      </c>
      <c r="AF1101" t="s">
        <v>3123</v>
      </c>
      <c r="AG1101" t="s">
        <v>3124</v>
      </c>
      <c r="AH1101">
        <v>13</v>
      </c>
      <c r="AI1101">
        <v>49.27</v>
      </c>
      <c r="AJ1101">
        <v>329.73</v>
      </c>
    </row>
    <row r="1102" spans="1:36" x14ac:dyDescent="0.3">
      <c r="A1102">
        <v>1101</v>
      </c>
      <c r="B1102" t="s">
        <v>3125</v>
      </c>
      <c r="C1102" s="2">
        <v>43414</v>
      </c>
      <c r="D1102" s="3">
        <v>0.7319444444444444</v>
      </c>
      <c r="E1102" t="s">
        <v>3105</v>
      </c>
      <c r="F1102">
        <v>4</v>
      </c>
      <c r="G1102">
        <v>2018</v>
      </c>
      <c r="H1102">
        <v>10</v>
      </c>
      <c r="I1102">
        <v>11</v>
      </c>
      <c r="J1102">
        <v>0</v>
      </c>
      <c r="K1102">
        <v>0</v>
      </c>
      <c r="L1102">
        <v>4</v>
      </c>
      <c r="M1102">
        <v>0</v>
      </c>
      <c r="N1102">
        <v>0</v>
      </c>
      <c r="O1102">
        <v>0</v>
      </c>
      <c r="P1102">
        <v>1</v>
      </c>
      <c r="Q1102">
        <v>0</v>
      </c>
      <c r="R1102">
        <v>1</v>
      </c>
      <c r="S1102" t="s">
        <v>3126</v>
      </c>
      <c r="T1102" t="s">
        <v>36</v>
      </c>
      <c r="U1102" t="s">
        <v>2517</v>
      </c>
      <c r="V1102" t="s">
        <v>38</v>
      </c>
      <c r="W1102">
        <v>1</v>
      </c>
      <c r="X1102" t="s">
        <v>39</v>
      </c>
      <c r="Y1102">
        <v>405</v>
      </c>
      <c r="Z1102">
        <v>190</v>
      </c>
      <c r="AA1102" t="s">
        <v>961</v>
      </c>
      <c r="AB1102" t="s">
        <v>122</v>
      </c>
      <c r="AC1102">
        <v>413512</v>
      </c>
      <c r="AD1102" t="s">
        <v>51</v>
      </c>
      <c r="AE1102">
        <v>595</v>
      </c>
      <c r="AF1102" t="s">
        <v>2519</v>
      </c>
      <c r="AG1102" t="s">
        <v>1395</v>
      </c>
      <c r="AH1102">
        <v>17</v>
      </c>
      <c r="AI1102">
        <v>68.849999999999994</v>
      </c>
      <c r="AJ1102">
        <v>336.15</v>
      </c>
    </row>
    <row r="1103" spans="1:36" x14ac:dyDescent="0.3">
      <c r="A1103">
        <v>1102</v>
      </c>
      <c r="B1103" t="s">
        <v>3127</v>
      </c>
      <c r="C1103" s="2">
        <v>43444</v>
      </c>
      <c r="D1103" s="3">
        <v>0.78055555555555556</v>
      </c>
      <c r="E1103" t="s">
        <v>3105</v>
      </c>
      <c r="F1103">
        <v>4</v>
      </c>
      <c r="G1103">
        <v>2018</v>
      </c>
      <c r="H1103">
        <v>10</v>
      </c>
      <c r="I1103">
        <v>12</v>
      </c>
      <c r="J1103">
        <v>0</v>
      </c>
      <c r="K1103">
        <v>0</v>
      </c>
      <c r="L1103">
        <v>5</v>
      </c>
      <c r="M1103">
        <v>0</v>
      </c>
      <c r="N1103">
        <v>0</v>
      </c>
      <c r="O1103">
        <v>0</v>
      </c>
      <c r="P1103">
        <v>1</v>
      </c>
      <c r="Q1103">
        <v>0</v>
      </c>
      <c r="R1103">
        <v>0</v>
      </c>
      <c r="S1103" t="s">
        <v>3128</v>
      </c>
      <c r="T1103" t="s">
        <v>47</v>
      </c>
      <c r="U1103" t="s">
        <v>3129</v>
      </c>
      <c r="V1103" t="s">
        <v>38</v>
      </c>
      <c r="W1103">
        <v>1</v>
      </c>
      <c r="X1103" t="s">
        <v>39</v>
      </c>
      <c r="Y1103">
        <v>157</v>
      </c>
      <c r="Z1103">
        <v>89</v>
      </c>
      <c r="AA1103" t="s">
        <v>373</v>
      </c>
      <c r="AB1103" t="s">
        <v>106</v>
      </c>
      <c r="AC1103">
        <v>201301</v>
      </c>
      <c r="AD1103" t="s">
        <v>1335</v>
      </c>
      <c r="AE1103">
        <v>246</v>
      </c>
      <c r="AF1103" t="s">
        <v>2895</v>
      </c>
      <c r="AG1103" t="s">
        <v>3088</v>
      </c>
      <c r="AH1103">
        <v>18</v>
      </c>
      <c r="AI1103">
        <v>28.26</v>
      </c>
      <c r="AJ1103">
        <v>128.74</v>
      </c>
    </row>
    <row r="1104" spans="1:36" x14ac:dyDescent="0.3">
      <c r="A1104">
        <v>1103</v>
      </c>
      <c r="B1104" t="s">
        <v>3130</v>
      </c>
      <c r="C1104" t="s">
        <v>3131</v>
      </c>
      <c r="D1104" s="3">
        <v>0.4375</v>
      </c>
      <c r="E1104" t="s">
        <v>3105</v>
      </c>
      <c r="F1104">
        <v>4</v>
      </c>
      <c r="G1104">
        <v>2018</v>
      </c>
      <c r="H1104">
        <v>10</v>
      </c>
      <c r="I1104">
        <v>13</v>
      </c>
      <c r="J1104">
        <v>0</v>
      </c>
      <c r="K1104">
        <v>0</v>
      </c>
      <c r="L1104">
        <v>6</v>
      </c>
      <c r="M1104">
        <v>1</v>
      </c>
      <c r="N1104">
        <v>1</v>
      </c>
      <c r="O1104">
        <v>0</v>
      </c>
      <c r="P1104">
        <v>0</v>
      </c>
      <c r="Q1104">
        <v>0</v>
      </c>
      <c r="R1104">
        <v>0</v>
      </c>
      <c r="S1104" t="s">
        <v>2795</v>
      </c>
      <c r="T1104" t="s">
        <v>47</v>
      </c>
      <c r="U1104" t="s">
        <v>3132</v>
      </c>
      <c r="V1104" t="s">
        <v>38</v>
      </c>
      <c r="W1104">
        <v>1</v>
      </c>
      <c r="X1104" t="s">
        <v>39</v>
      </c>
      <c r="Y1104">
        <v>470</v>
      </c>
      <c r="Z1104">
        <v>79</v>
      </c>
      <c r="AA1104" t="s">
        <v>509</v>
      </c>
      <c r="AB1104" t="s">
        <v>187</v>
      </c>
      <c r="AC1104">
        <v>122017</v>
      </c>
      <c r="AD1104" t="s">
        <v>42</v>
      </c>
      <c r="AE1104">
        <v>549</v>
      </c>
      <c r="AF1104" t="s">
        <v>3133</v>
      </c>
      <c r="AG1104" t="s">
        <v>1809</v>
      </c>
      <c r="AH1104">
        <v>13</v>
      </c>
      <c r="AI1104">
        <v>61.1</v>
      </c>
      <c r="AJ1104">
        <v>408.9</v>
      </c>
    </row>
    <row r="1105" spans="1:36" x14ac:dyDescent="0.3">
      <c r="A1105">
        <v>1104</v>
      </c>
      <c r="B1105" t="s">
        <v>3134</v>
      </c>
      <c r="C1105" t="s">
        <v>3135</v>
      </c>
      <c r="D1105" s="3">
        <v>0.30694444444444441</v>
      </c>
      <c r="E1105" t="s">
        <v>3105</v>
      </c>
      <c r="F1105">
        <v>4</v>
      </c>
      <c r="G1105">
        <v>2018</v>
      </c>
      <c r="H1105">
        <v>10</v>
      </c>
      <c r="I1105">
        <v>14</v>
      </c>
      <c r="J1105">
        <v>0</v>
      </c>
      <c r="K1105">
        <v>0</v>
      </c>
      <c r="L1105">
        <v>7</v>
      </c>
      <c r="M1105">
        <v>1</v>
      </c>
      <c r="N1105">
        <v>1</v>
      </c>
      <c r="O1105">
        <v>0</v>
      </c>
      <c r="P1105">
        <v>0</v>
      </c>
      <c r="Q1105">
        <v>0</v>
      </c>
      <c r="R1105">
        <v>0</v>
      </c>
      <c r="S1105" t="s">
        <v>3136</v>
      </c>
      <c r="T1105" t="s">
        <v>47</v>
      </c>
      <c r="U1105" t="s">
        <v>1529</v>
      </c>
      <c r="V1105" t="s">
        <v>38</v>
      </c>
      <c r="W1105">
        <v>1</v>
      </c>
      <c r="X1105" t="s">
        <v>39</v>
      </c>
      <c r="Y1105">
        <v>320</v>
      </c>
      <c r="Z1105">
        <v>85</v>
      </c>
      <c r="AA1105" t="s">
        <v>3137</v>
      </c>
      <c r="AB1105" t="s">
        <v>277</v>
      </c>
      <c r="AC1105">
        <v>517422</v>
      </c>
      <c r="AD1105" t="s">
        <v>51</v>
      </c>
      <c r="AE1105">
        <v>405</v>
      </c>
      <c r="AF1105" t="s">
        <v>1531</v>
      </c>
      <c r="AG1105" t="s">
        <v>1263</v>
      </c>
      <c r="AH1105">
        <v>17</v>
      </c>
      <c r="AI1105">
        <v>54.4</v>
      </c>
      <c r="AJ1105">
        <v>265.60000000000002</v>
      </c>
    </row>
    <row r="1106" spans="1:36" x14ac:dyDescent="0.3">
      <c r="A1106">
        <v>1105</v>
      </c>
      <c r="B1106" t="s">
        <v>3138</v>
      </c>
      <c r="C1106" t="s">
        <v>3139</v>
      </c>
      <c r="D1106" s="3">
        <v>0.79236111111111107</v>
      </c>
      <c r="E1106" t="s">
        <v>3105</v>
      </c>
      <c r="F1106">
        <v>4</v>
      </c>
      <c r="G1106">
        <v>2018</v>
      </c>
      <c r="H1106">
        <v>10</v>
      </c>
      <c r="I1106">
        <v>15</v>
      </c>
      <c r="J1106">
        <v>0</v>
      </c>
      <c r="K1106">
        <v>0</v>
      </c>
      <c r="L1106">
        <v>1</v>
      </c>
      <c r="M1106">
        <v>0</v>
      </c>
      <c r="N1106">
        <v>0</v>
      </c>
      <c r="O1106">
        <v>0</v>
      </c>
      <c r="P1106">
        <v>1</v>
      </c>
      <c r="Q1106">
        <v>0</v>
      </c>
      <c r="R1106">
        <v>0</v>
      </c>
      <c r="S1106" t="s">
        <v>2424</v>
      </c>
      <c r="T1106" t="s">
        <v>47</v>
      </c>
      <c r="U1106" t="s">
        <v>2137</v>
      </c>
      <c r="V1106" t="s">
        <v>38</v>
      </c>
      <c r="W1106">
        <v>1</v>
      </c>
      <c r="X1106" t="s">
        <v>39</v>
      </c>
      <c r="Y1106">
        <v>670</v>
      </c>
      <c r="Z1106">
        <v>117</v>
      </c>
      <c r="AA1106" t="s">
        <v>2425</v>
      </c>
      <c r="AB1106" t="s">
        <v>99</v>
      </c>
      <c r="AC1106">
        <v>689613</v>
      </c>
      <c r="AD1106" t="s">
        <v>42</v>
      </c>
      <c r="AE1106">
        <v>787</v>
      </c>
      <c r="AF1106" t="s">
        <v>2138</v>
      </c>
      <c r="AG1106" t="s">
        <v>1803</v>
      </c>
      <c r="AH1106">
        <v>13</v>
      </c>
      <c r="AI1106">
        <v>87.1</v>
      </c>
      <c r="AJ1106">
        <v>582.9</v>
      </c>
    </row>
    <row r="1107" spans="1:36" x14ac:dyDescent="0.3">
      <c r="A1107">
        <v>1106</v>
      </c>
      <c r="B1107" t="s">
        <v>3140</v>
      </c>
      <c r="C1107" t="s">
        <v>3141</v>
      </c>
      <c r="D1107" s="3">
        <v>0.85416666666666663</v>
      </c>
      <c r="E1107" t="s">
        <v>3105</v>
      </c>
      <c r="F1107">
        <v>4</v>
      </c>
      <c r="G1107">
        <v>2018</v>
      </c>
      <c r="H1107">
        <v>10</v>
      </c>
      <c r="I1107">
        <v>16</v>
      </c>
      <c r="J1107">
        <v>0</v>
      </c>
      <c r="K1107">
        <v>0</v>
      </c>
      <c r="L1107">
        <v>2</v>
      </c>
      <c r="M1107">
        <v>0</v>
      </c>
      <c r="N1107">
        <v>0</v>
      </c>
      <c r="O1107">
        <v>0</v>
      </c>
      <c r="P1107">
        <v>0</v>
      </c>
      <c r="Q1107">
        <v>1</v>
      </c>
      <c r="R1107">
        <v>0</v>
      </c>
      <c r="S1107" t="s">
        <v>3142</v>
      </c>
      <c r="T1107" t="s">
        <v>47</v>
      </c>
      <c r="U1107" t="s">
        <v>63</v>
      </c>
      <c r="V1107" t="s">
        <v>38</v>
      </c>
      <c r="W1107">
        <v>1</v>
      </c>
      <c r="X1107" t="s">
        <v>39</v>
      </c>
      <c r="Y1107">
        <v>565</v>
      </c>
      <c r="Z1107">
        <v>85</v>
      </c>
      <c r="AA1107" t="s">
        <v>3143</v>
      </c>
      <c r="AB1107" t="s">
        <v>122</v>
      </c>
      <c r="AC1107">
        <v>415501</v>
      </c>
      <c r="AD1107" t="s">
        <v>42</v>
      </c>
      <c r="AE1107">
        <v>650</v>
      </c>
      <c r="AF1107" t="s">
        <v>65</v>
      </c>
      <c r="AG1107" t="s">
        <v>66</v>
      </c>
      <c r="AH1107">
        <v>13</v>
      </c>
      <c r="AI1107">
        <v>73.45</v>
      </c>
      <c r="AJ1107">
        <v>491.55</v>
      </c>
    </row>
    <row r="1108" spans="1:36" x14ac:dyDescent="0.3">
      <c r="A1108">
        <v>1107</v>
      </c>
      <c r="B1108" t="s">
        <v>3144</v>
      </c>
      <c r="C1108" t="s">
        <v>3145</v>
      </c>
      <c r="D1108" s="3">
        <v>0.84097222222222223</v>
      </c>
      <c r="E1108" t="s">
        <v>3105</v>
      </c>
      <c r="F1108">
        <v>4</v>
      </c>
      <c r="G1108">
        <v>2018</v>
      </c>
      <c r="H1108">
        <v>10</v>
      </c>
      <c r="I1108">
        <v>17</v>
      </c>
      <c r="J1108">
        <v>0</v>
      </c>
      <c r="K1108">
        <v>1</v>
      </c>
      <c r="L1108">
        <v>3</v>
      </c>
      <c r="M1108">
        <v>0</v>
      </c>
      <c r="N1108">
        <v>0</v>
      </c>
      <c r="O1108">
        <v>0</v>
      </c>
      <c r="P1108">
        <v>0</v>
      </c>
      <c r="Q1108">
        <v>1</v>
      </c>
      <c r="R1108">
        <v>0</v>
      </c>
      <c r="S1108" t="s">
        <v>2336</v>
      </c>
      <c r="T1108" t="s">
        <v>47</v>
      </c>
      <c r="U1108" t="s">
        <v>1870</v>
      </c>
      <c r="V1108" t="s">
        <v>38</v>
      </c>
      <c r="W1108">
        <v>1</v>
      </c>
      <c r="X1108" t="s">
        <v>39</v>
      </c>
      <c r="Y1108">
        <v>395</v>
      </c>
      <c r="Z1108">
        <v>65</v>
      </c>
      <c r="AA1108" t="s">
        <v>2337</v>
      </c>
      <c r="AB1108" t="s">
        <v>106</v>
      </c>
      <c r="AC1108">
        <v>231001</v>
      </c>
      <c r="AD1108" t="s">
        <v>51</v>
      </c>
      <c r="AE1108">
        <v>460</v>
      </c>
      <c r="AF1108" t="s">
        <v>1872</v>
      </c>
      <c r="AG1108" t="s">
        <v>1544</v>
      </c>
      <c r="AH1108">
        <v>17</v>
      </c>
      <c r="AI1108">
        <v>67.150000000000006</v>
      </c>
      <c r="AJ1108">
        <v>327.85</v>
      </c>
    </row>
    <row r="1109" spans="1:36" x14ac:dyDescent="0.3">
      <c r="A1109">
        <v>1108</v>
      </c>
      <c r="B1109" t="s">
        <v>3146</v>
      </c>
      <c r="C1109" t="s">
        <v>3147</v>
      </c>
      <c r="D1109" s="3">
        <v>0.29444444444444445</v>
      </c>
      <c r="E1109" t="s">
        <v>3105</v>
      </c>
      <c r="F1109">
        <v>4</v>
      </c>
      <c r="G1109">
        <v>2018</v>
      </c>
      <c r="H1109">
        <v>10</v>
      </c>
      <c r="I1109">
        <v>18</v>
      </c>
      <c r="J1109">
        <v>0</v>
      </c>
      <c r="K1109">
        <v>1</v>
      </c>
      <c r="L1109">
        <v>4</v>
      </c>
      <c r="M1109">
        <v>0</v>
      </c>
      <c r="N1109">
        <v>1</v>
      </c>
      <c r="O1109">
        <v>0</v>
      </c>
      <c r="P1109">
        <v>0</v>
      </c>
      <c r="Q1109">
        <v>0</v>
      </c>
      <c r="R1109">
        <v>1</v>
      </c>
      <c r="S1109" t="s">
        <v>2338</v>
      </c>
      <c r="T1109" t="s">
        <v>36</v>
      </c>
      <c r="U1109" t="s">
        <v>1875</v>
      </c>
      <c r="V1109" t="s">
        <v>38</v>
      </c>
      <c r="W1109">
        <v>1</v>
      </c>
      <c r="X1109" t="s">
        <v>39</v>
      </c>
      <c r="Y1109">
        <v>370</v>
      </c>
      <c r="Z1109">
        <v>65</v>
      </c>
      <c r="AA1109" t="s">
        <v>2337</v>
      </c>
      <c r="AB1109" t="s">
        <v>106</v>
      </c>
      <c r="AC1109">
        <v>231001</v>
      </c>
      <c r="AD1109" t="s">
        <v>51</v>
      </c>
      <c r="AE1109">
        <v>435</v>
      </c>
      <c r="AF1109" t="s">
        <v>1876</v>
      </c>
      <c r="AG1109" t="s">
        <v>1877</v>
      </c>
      <c r="AH1109">
        <v>17</v>
      </c>
      <c r="AI1109">
        <v>62.9</v>
      </c>
      <c r="AJ1109">
        <v>307.10000000000002</v>
      </c>
    </row>
    <row r="1110" spans="1:36" x14ac:dyDescent="0.3">
      <c r="A1110">
        <v>1109</v>
      </c>
      <c r="B1110" t="s">
        <v>3148</v>
      </c>
      <c r="C1110" t="s">
        <v>3149</v>
      </c>
      <c r="D1110" s="3">
        <v>0.65347222222222223</v>
      </c>
      <c r="E1110" t="s">
        <v>3105</v>
      </c>
      <c r="F1110">
        <v>4</v>
      </c>
      <c r="G1110">
        <v>2018</v>
      </c>
      <c r="H1110">
        <v>10</v>
      </c>
      <c r="I1110">
        <v>19</v>
      </c>
      <c r="J1110">
        <v>1</v>
      </c>
      <c r="K1110">
        <v>1</v>
      </c>
      <c r="L1110">
        <v>5</v>
      </c>
      <c r="M1110">
        <v>0</v>
      </c>
      <c r="N1110">
        <v>0</v>
      </c>
      <c r="O1110">
        <v>1</v>
      </c>
      <c r="P1110">
        <v>0</v>
      </c>
      <c r="Q1110">
        <v>0</v>
      </c>
      <c r="R1110">
        <v>0</v>
      </c>
      <c r="S1110" t="s">
        <v>1006</v>
      </c>
      <c r="T1110" t="s">
        <v>47</v>
      </c>
      <c r="U1110" t="s">
        <v>3150</v>
      </c>
      <c r="V1110" t="s">
        <v>38</v>
      </c>
      <c r="W1110">
        <v>1</v>
      </c>
      <c r="X1110" t="s">
        <v>39</v>
      </c>
      <c r="Y1110">
        <v>138</v>
      </c>
      <c r="Z1110">
        <v>67</v>
      </c>
      <c r="AA1110" t="s">
        <v>1007</v>
      </c>
      <c r="AB1110" t="s">
        <v>335</v>
      </c>
      <c r="AC1110">
        <v>722144</v>
      </c>
      <c r="AD1110" t="s">
        <v>1335</v>
      </c>
      <c r="AE1110">
        <v>205</v>
      </c>
      <c r="AF1110" t="s">
        <v>2895</v>
      </c>
      <c r="AG1110" t="s">
        <v>3088</v>
      </c>
      <c r="AH1110">
        <v>18</v>
      </c>
      <c r="AI1110">
        <v>24.84</v>
      </c>
      <c r="AJ1110">
        <v>113.16</v>
      </c>
    </row>
    <row r="1111" spans="1:36" x14ac:dyDescent="0.3">
      <c r="A1111">
        <v>1110</v>
      </c>
      <c r="B1111" t="s">
        <v>3151</v>
      </c>
      <c r="C1111" t="s">
        <v>3152</v>
      </c>
      <c r="D1111" s="3">
        <v>0.21111111111111111</v>
      </c>
      <c r="E1111" t="s">
        <v>3105</v>
      </c>
      <c r="F1111">
        <v>4</v>
      </c>
      <c r="G1111">
        <v>2018</v>
      </c>
      <c r="H1111">
        <v>10</v>
      </c>
      <c r="I1111">
        <v>20</v>
      </c>
      <c r="J1111">
        <v>0</v>
      </c>
      <c r="K1111">
        <v>1</v>
      </c>
      <c r="L1111">
        <v>6</v>
      </c>
      <c r="M1111">
        <v>1</v>
      </c>
      <c r="N1111">
        <v>0</v>
      </c>
      <c r="O1111">
        <v>0</v>
      </c>
      <c r="P1111">
        <v>0</v>
      </c>
      <c r="Q1111">
        <v>1</v>
      </c>
      <c r="R1111">
        <v>0</v>
      </c>
      <c r="S1111" t="s">
        <v>2702</v>
      </c>
      <c r="T1111" t="s">
        <v>47</v>
      </c>
      <c r="U1111" t="s">
        <v>204</v>
      </c>
      <c r="V1111" t="s">
        <v>38</v>
      </c>
      <c r="W1111">
        <v>1</v>
      </c>
      <c r="X1111" t="s">
        <v>39</v>
      </c>
      <c r="Y1111">
        <v>465</v>
      </c>
      <c r="Z1111">
        <v>85</v>
      </c>
      <c r="AA1111" t="s">
        <v>509</v>
      </c>
      <c r="AB1111" t="s">
        <v>187</v>
      </c>
      <c r="AC1111">
        <v>122002</v>
      </c>
      <c r="AD1111" t="s">
        <v>42</v>
      </c>
      <c r="AE1111">
        <v>550</v>
      </c>
      <c r="AF1111" t="s">
        <v>206</v>
      </c>
      <c r="AG1111" t="s">
        <v>207</v>
      </c>
      <c r="AH1111">
        <v>13</v>
      </c>
      <c r="AI1111">
        <v>60.45</v>
      </c>
      <c r="AJ1111">
        <v>404.55</v>
      </c>
    </row>
    <row r="1112" spans="1:36" x14ac:dyDescent="0.3">
      <c r="A1112">
        <v>1111</v>
      </c>
      <c r="B1112" t="s">
        <v>3153</v>
      </c>
      <c r="C1112" t="s">
        <v>3154</v>
      </c>
      <c r="D1112" s="3">
        <v>0.7319444444444444</v>
      </c>
      <c r="E1112" t="s">
        <v>3105</v>
      </c>
      <c r="F1112">
        <v>4</v>
      </c>
      <c r="G1112">
        <v>2018</v>
      </c>
      <c r="H1112">
        <v>10</v>
      </c>
      <c r="I1112">
        <v>21</v>
      </c>
      <c r="J1112">
        <v>0</v>
      </c>
      <c r="K1112">
        <v>1</v>
      </c>
      <c r="L1112">
        <v>7</v>
      </c>
      <c r="M1112">
        <v>1</v>
      </c>
      <c r="N1112">
        <v>0</v>
      </c>
      <c r="O1112">
        <v>0</v>
      </c>
      <c r="P1112">
        <v>1</v>
      </c>
      <c r="Q1112">
        <v>0</v>
      </c>
      <c r="R1112">
        <v>1</v>
      </c>
      <c r="S1112" t="s">
        <v>3155</v>
      </c>
      <c r="T1112" t="s">
        <v>36</v>
      </c>
      <c r="U1112" t="s">
        <v>1870</v>
      </c>
      <c r="V1112" t="s">
        <v>38</v>
      </c>
      <c r="W1112">
        <v>1</v>
      </c>
      <c r="X1112" t="s">
        <v>39</v>
      </c>
      <c r="Y1112">
        <v>395</v>
      </c>
      <c r="Z1112">
        <v>140</v>
      </c>
      <c r="AA1112" t="s">
        <v>3156</v>
      </c>
      <c r="AB1112" t="s">
        <v>608</v>
      </c>
      <c r="AC1112">
        <v>144005</v>
      </c>
      <c r="AD1112" t="s">
        <v>51</v>
      </c>
      <c r="AE1112">
        <v>535</v>
      </c>
      <c r="AF1112" t="s">
        <v>1872</v>
      </c>
      <c r="AG1112" t="s">
        <v>1544</v>
      </c>
      <c r="AH1112">
        <v>17</v>
      </c>
      <c r="AI1112">
        <v>67.150000000000006</v>
      </c>
      <c r="AJ1112">
        <v>327.85</v>
      </c>
    </row>
    <row r="1113" spans="1:36" x14ac:dyDescent="0.3">
      <c r="A1113">
        <v>1112</v>
      </c>
      <c r="B1113" t="s">
        <v>3157</v>
      </c>
      <c r="C1113" t="s">
        <v>3158</v>
      </c>
      <c r="D1113" s="3">
        <v>0.90902777777777777</v>
      </c>
      <c r="E1113" t="s">
        <v>3105</v>
      </c>
      <c r="F1113">
        <v>4</v>
      </c>
      <c r="G1113">
        <v>2018</v>
      </c>
      <c r="H1113">
        <v>10</v>
      </c>
      <c r="I1113">
        <v>22</v>
      </c>
      <c r="J1113">
        <v>0</v>
      </c>
      <c r="K1113">
        <v>0</v>
      </c>
      <c r="L1113">
        <v>1</v>
      </c>
      <c r="M1113">
        <v>0</v>
      </c>
      <c r="N1113">
        <v>0</v>
      </c>
      <c r="O1113">
        <v>0</v>
      </c>
      <c r="P1113">
        <v>0</v>
      </c>
      <c r="Q1113">
        <v>1</v>
      </c>
      <c r="R1113">
        <v>1</v>
      </c>
      <c r="S1113" t="s">
        <v>3159</v>
      </c>
      <c r="T1113" t="s">
        <v>36</v>
      </c>
      <c r="U1113" t="s">
        <v>1190</v>
      </c>
      <c r="V1113" t="s">
        <v>38</v>
      </c>
      <c r="W1113">
        <v>1</v>
      </c>
      <c r="X1113" t="s">
        <v>39</v>
      </c>
      <c r="Y1113">
        <v>634</v>
      </c>
      <c r="Z1113">
        <v>85</v>
      </c>
      <c r="AA1113" t="s">
        <v>159</v>
      </c>
      <c r="AB1113" t="s">
        <v>160</v>
      </c>
      <c r="AC1113">
        <v>110052</v>
      </c>
      <c r="AD1113" t="s">
        <v>51</v>
      </c>
      <c r="AE1113">
        <v>719</v>
      </c>
      <c r="AF1113" t="s">
        <v>1192</v>
      </c>
      <c r="AG1113" t="s">
        <v>144</v>
      </c>
      <c r="AH1113">
        <v>17</v>
      </c>
      <c r="AI1113">
        <v>107.78</v>
      </c>
      <c r="AJ1113">
        <v>526.22</v>
      </c>
    </row>
    <row r="1114" spans="1:36" x14ac:dyDescent="0.3">
      <c r="A1114">
        <v>1113</v>
      </c>
      <c r="B1114" t="s">
        <v>3160</v>
      </c>
      <c r="C1114" t="s">
        <v>3161</v>
      </c>
      <c r="D1114" s="3">
        <v>0.99375000000000002</v>
      </c>
      <c r="E1114" t="s">
        <v>3105</v>
      </c>
      <c r="F1114">
        <v>4</v>
      </c>
      <c r="G1114">
        <v>2018</v>
      </c>
      <c r="H1114">
        <v>10</v>
      </c>
      <c r="I1114">
        <v>23</v>
      </c>
      <c r="J1114">
        <v>0</v>
      </c>
      <c r="K1114">
        <v>0</v>
      </c>
      <c r="L1114">
        <v>2</v>
      </c>
      <c r="M1114">
        <v>0</v>
      </c>
      <c r="N1114">
        <v>0</v>
      </c>
      <c r="O1114">
        <v>0</v>
      </c>
      <c r="P1114">
        <v>0</v>
      </c>
      <c r="Q1114">
        <v>1</v>
      </c>
      <c r="R1114">
        <v>1</v>
      </c>
      <c r="S1114" t="s">
        <v>1299</v>
      </c>
      <c r="T1114" t="s">
        <v>36</v>
      </c>
      <c r="U1114" t="s">
        <v>2390</v>
      </c>
      <c r="V1114" t="s">
        <v>38</v>
      </c>
      <c r="W1114">
        <v>1</v>
      </c>
      <c r="X1114" t="s">
        <v>39</v>
      </c>
      <c r="Y1114">
        <v>998</v>
      </c>
      <c r="Z1114">
        <v>65</v>
      </c>
      <c r="AA1114" t="s">
        <v>1300</v>
      </c>
      <c r="AB1114" t="s">
        <v>126</v>
      </c>
      <c r="AC1114">
        <v>314038</v>
      </c>
      <c r="AD1114" t="s">
        <v>51</v>
      </c>
      <c r="AE1114">
        <v>1063</v>
      </c>
      <c r="AF1114" t="s">
        <v>2391</v>
      </c>
      <c r="AG1114" t="s">
        <v>1809</v>
      </c>
      <c r="AH1114">
        <v>17</v>
      </c>
      <c r="AI1114">
        <v>169.66</v>
      </c>
      <c r="AJ1114">
        <v>828.34</v>
      </c>
    </row>
    <row r="1115" spans="1:36" x14ac:dyDescent="0.3">
      <c r="A1115">
        <v>1114</v>
      </c>
      <c r="B1115" t="s">
        <v>3162</v>
      </c>
      <c r="C1115" t="s">
        <v>3163</v>
      </c>
      <c r="D1115" s="3">
        <v>0.43055555555555558</v>
      </c>
      <c r="E1115" t="s">
        <v>3105</v>
      </c>
      <c r="F1115">
        <v>4</v>
      </c>
      <c r="G1115">
        <v>2018</v>
      </c>
      <c r="H1115">
        <v>10</v>
      </c>
      <c r="I1115">
        <v>24</v>
      </c>
      <c r="J1115">
        <v>0</v>
      </c>
      <c r="K1115">
        <v>0</v>
      </c>
      <c r="L1115">
        <v>3</v>
      </c>
      <c r="M1115">
        <v>0</v>
      </c>
      <c r="N1115">
        <v>1</v>
      </c>
      <c r="O1115">
        <v>0</v>
      </c>
      <c r="P1115">
        <v>0</v>
      </c>
      <c r="Q1115">
        <v>0</v>
      </c>
      <c r="R1115">
        <v>1</v>
      </c>
      <c r="S1115" t="s">
        <v>1167</v>
      </c>
      <c r="T1115" t="s">
        <v>36</v>
      </c>
      <c r="U1115" t="s">
        <v>1945</v>
      </c>
      <c r="V1115" t="s">
        <v>38</v>
      </c>
      <c r="W1115">
        <v>1</v>
      </c>
      <c r="X1115" t="s">
        <v>39</v>
      </c>
      <c r="Y1115">
        <v>102</v>
      </c>
      <c r="Z1115">
        <v>65</v>
      </c>
      <c r="AA1115" t="s">
        <v>1168</v>
      </c>
      <c r="AB1115" t="s">
        <v>130</v>
      </c>
      <c r="AC1115">
        <v>396321</v>
      </c>
      <c r="AD1115" t="s">
        <v>42</v>
      </c>
      <c r="AE1115">
        <v>167</v>
      </c>
      <c r="AF1115" t="s">
        <v>1947</v>
      </c>
      <c r="AG1115" t="s">
        <v>1948</v>
      </c>
      <c r="AH1115">
        <v>13</v>
      </c>
      <c r="AI1115">
        <v>13.26</v>
      </c>
      <c r="AJ1115">
        <v>88.74</v>
      </c>
    </row>
    <row r="1116" spans="1:36" x14ac:dyDescent="0.3">
      <c r="A1116">
        <v>1115</v>
      </c>
      <c r="B1116" t="s">
        <v>3164</v>
      </c>
      <c r="C1116" t="s">
        <v>3165</v>
      </c>
      <c r="D1116" s="3">
        <v>0.42291666666666666</v>
      </c>
      <c r="E1116" t="s">
        <v>3105</v>
      </c>
      <c r="F1116">
        <v>4</v>
      </c>
      <c r="G1116">
        <v>2018</v>
      </c>
      <c r="H1116">
        <v>10</v>
      </c>
      <c r="I1116">
        <v>25</v>
      </c>
      <c r="J1116">
        <v>0</v>
      </c>
      <c r="K1116">
        <v>0</v>
      </c>
      <c r="L1116">
        <v>4</v>
      </c>
      <c r="M1116">
        <v>0</v>
      </c>
      <c r="N1116">
        <v>1</v>
      </c>
      <c r="O1116">
        <v>0</v>
      </c>
      <c r="P1116">
        <v>0</v>
      </c>
      <c r="Q1116">
        <v>0</v>
      </c>
      <c r="R1116">
        <v>1</v>
      </c>
      <c r="S1116" t="s">
        <v>3166</v>
      </c>
      <c r="T1116" t="s">
        <v>36</v>
      </c>
      <c r="U1116" t="s">
        <v>173</v>
      </c>
      <c r="V1116" t="s">
        <v>38</v>
      </c>
      <c r="W1116">
        <v>1</v>
      </c>
      <c r="X1116" t="s">
        <v>39</v>
      </c>
      <c r="Y1116">
        <v>959</v>
      </c>
      <c r="Z1116">
        <v>90</v>
      </c>
      <c r="AA1116" t="s">
        <v>174</v>
      </c>
      <c r="AB1116" t="s">
        <v>122</v>
      </c>
      <c r="AC1116">
        <v>400097</v>
      </c>
      <c r="AD1116" t="s">
        <v>175</v>
      </c>
      <c r="AE1116">
        <v>1049</v>
      </c>
      <c r="AF1116" t="s">
        <v>176</v>
      </c>
      <c r="AG1116" t="s">
        <v>177</v>
      </c>
      <c r="AH1116">
        <v>18</v>
      </c>
      <c r="AI1116">
        <v>172.62</v>
      </c>
      <c r="AJ1116">
        <v>786.38</v>
      </c>
    </row>
    <row r="1117" spans="1:36" x14ac:dyDescent="0.3">
      <c r="A1117">
        <v>1116</v>
      </c>
      <c r="B1117" t="s">
        <v>3167</v>
      </c>
      <c r="C1117" t="s">
        <v>3165</v>
      </c>
      <c r="D1117" s="3">
        <v>0.47083333333333338</v>
      </c>
      <c r="E1117" t="s">
        <v>3105</v>
      </c>
      <c r="F1117">
        <v>4</v>
      </c>
      <c r="G1117">
        <v>2018</v>
      </c>
      <c r="H1117">
        <v>10</v>
      </c>
      <c r="I1117">
        <v>25</v>
      </c>
      <c r="J1117">
        <v>0</v>
      </c>
      <c r="K1117">
        <v>0</v>
      </c>
      <c r="L1117">
        <v>4</v>
      </c>
      <c r="M1117">
        <v>0</v>
      </c>
      <c r="N1117">
        <v>1</v>
      </c>
      <c r="O1117">
        <v>0</v>
      </c>
      <c r="P1117">
        <v>0</v>
      </c>
      <c r="Q1117">
        <v>0</v>
      </c>
      <c r="R1117">
        <v>0</v>
      </c>
      <c r="S1117" t="s">
        <v>3168</v>
      </c>
      <c r="T1117" t="s">
        <v>47</v>
      </c>
      <c r="U1117" t="s">
        <v>173</v>
      </c>
      <c r="V1117" t="s">
        <v>38</v>
      </c>
      <c r="W1117">
        <v>1</v>
      </c>
      <c r="X1117" t="s">
        <v>39</v>
      </c>
      <c r="Y1117">
        <v>959</v>
      </c>
      <c r="Z1117">
        <v>90</v>
      </c>
      <c r="AA1117" t="s">
        <v>3169</v>
      </c>
      <c r="AB1117" t="s">
        <v>50</v>
      </c>
      <c r="AC1117">
        <v>627011</v>
      </c>
      <c r="AD1117" t="s">
        <v>175</v>
      </c>
      <c r="AE1117">
        <v>1049</v>
      </c>
      <c r="AF1117" t="s">
        <v>176</v>
      </c>
      <c r="AG1117" t="s">
        <v>177</v>
      </c>
      <c r="AH1117">
        <v>18</v>
      </c>
      <c r="AI1117">
        <v>172.62</v>
      </c>
      <c r="AJ1117">
        <v>786.38</v>
      </c>
    </row>
    <row r="1118" spans="1:36" x14ac:dyDescent="0.3">
      <c r="A1118">
        <v>1117</v>
      </c>
      <c r="B1118" t="s">
        <v>3170</v>
      </c>
      <c r="C1118" t="s">
        <v>3171</v>
      </c>
      <c r="D1118" s="3">
        <v>0.54305555555555551</v>
      </c>
      <c r="E1118" t="s">
        <v>3105</v>
      </c>
      <c r="F1118">
        <v>4</v>
      </c>
      <c r="G1118">
        <v>2018</v>
      </c>
      <c r="H1118">
        <v>10</v>
      </c>
      <c r="I1118">
        <v>26</v>
      </c>
      <c r="J1118">
        <v>0</v>
      </c>
      <c r="K1118">
        <v>0</v>
      </c>
      <c r="L1118">
        <v>5</v>
      </c>
      <c r="M1118">
        <v>0</v>
      </c>
      <c r="N1118">
        <v>0</v>
      </c>
      <c r="O1118">
        <v>1</v>
      </c>
      <c r="P1118">
        <v>0</v>
      </c>
      <c r="Q1118">
        <v>0</v>
      </c>
      <c r="R1118">
        <v>0</v>
      </c>
      <c r="S1118" t="s">
        <v>3172</v>
      </c>
      <c r="T1118" t="s">
        <v>47</v>
      </c>
      <c r="U1118" t="s">
        <v>173</v>
      </c>
      <c r="V1118" t="s">
        <v>38</v>
      </c>
      <c r="W1118">
        <v>1</v>
      </c>
      <c r="X1118" t="s">
        <v>39</v>
      </c>
      <c r="Y1118">
        <v>959</v>
      </c>
      <c r="Z1118">
        <v>90</v>
      </c>
      <c r="AA1118" t="s">
        <v>174</v>
      </c>
      <c r="AB1118" t="s">
        <v>122</v>
      </c>
      <c r="AC1118">
        <v>421201</v>
      </c>
      <c r="AD1118" t="s">
        <v>175</v>
      </c>
      <c r="AE1118">
        <v>1049</v>
      </c>
      <c r="AF1118" t="s">
        <v>176</v>
      </c>
      <c r="AG1118" t="s">
        <v>177</v>
      </c>
      <c r="AH1118">
        <v>18</v>
      </c>
      <c r="AI1118">
        <v>172.62</v>
      </c>
      <c r="AJ1118">
        <v>786.38</v>
      </c>
    </row>
    <row r="1119" spans="1:36" x14ac:dyDescent="0.3">
      <c r="A1119">
        <v>1118</v>
      </c>
      <c r="B1119" t="s">
        <v>3173</v>
      </c>
      <c r="C1119" t="s">
        <v>3174</v>
      </c>
      <c r="D1119" s="3">
        <v>0.74652777777777779</v>
      </c>
      <c r="E1119" t="s">
        <v>3105</v>
      </c>
      <c r="F1119">
        <v>4</v>
      </c>
      <c r="G1119">
        <v>2018</v>
      </c>
      <c r="H1119">
        <v>10</v>
      </c>
      <c r="I1119">
        <v>27</v>
      </c>
      <c r="J1119">
        <v>0</v>
      </c>
      <c r="K1119">
        <v>0</v>
      </c>
      <c r="L1119">
        <v>6</v>
      </c>
      <c r="M1119">
        <v>1</v>
      </c>
      <c r="N1119">
        <v>0</v>
      </c>
      <c r="O1119">
        <v>0</v>
      </c>
      <c r="P1119">
        <v>1</v>
      </c>
      <c r="Q1119">
        <v>0</v>
      </c>
      <c r="R1119">
        <v>0</v>
      </c>
      <c r="S1119" t="s">
        <v>3175</v>
      </c>
      <c r="T1119" t="s">
        <v>47</v>
      </c>
      <c r="U1119" t="s">
        <v>1945</v>
      </c>
      <c r="V1119" t="s">
        <v>38</v>
      </c>
      <c r="W1119">
        <v>1</v>
      </c>
      <c r="X1119" t="s">
        <v>39</v>
      </c>
      <c r="Y1119">
        <v>40</v>
      </c>
      <c r="Z1119">
        <v>40</v>
      </c>
      <c r="AA1119" t="s">
        <v>3176</v>
      </c>
      <c r="AB1119" t="s">
        <v>277</v>
      </c>
      <c r="AC1119">
        <v>522237</v>
      </c>
      <c r="AD1119" t="s">
        <v>42</v>
      </c>
      <c r="AE1119">
        <v>80</v>
      </c>
      <c r="AF1119" t="s">
        <v>1947</v>
      </c>
      <c r="AG1119" t="s">
        <v>1948</v>
      </c>
      <c r="AH1119">
        <v>13</v>
      </c>
      <c r="AI1119">
        <v>5.2</v>
      </c>
      <c r="AJ1119">
        <v>34.799999999999997</v>
      </c>
    </row>
    <row r="1120" spans="1:36" x14ac:dyDescent="0.3">
      <c r="A1120">
        <v>1119</v>
      </c>
      <c r="B1120" t="s">
        <v>3177</v>
      </c>
      <c r="C1120" t="s">
        <v>3178</v>
      </c>
      <c r="D1120" s="3">
        <v>0.98263888888888884</v>
      </c>
      <c r="E1120" t="s">
        <v>3105</v>
      </c>
      <c r="F1120">
        <v>4</v>
      </c>
      <c r="G1120">
        <v>2018</v>
      </c>
      <c r="H1120">
        <v>10</v>
      </c>
      <c r="I1120">
        <v>28</v>
      </c>
      <c r="J1120">
        <v>0</v>
      </c>
      <c r="K1120">
        <v>0</v>
      </c>
      <c r="L1120">
        <v>7</v>
      </c>
      <c r="M1120">
        <v>1</v>
      </c>
      <c r="N1120">
        <v>0</v>
      </c>
      <c r="O1120">
        <v>0</v>
      </c>
      <c r="P1120">
        <v>0</v>
      </c>
      <c r="Q1120">
        <v>1</v>
      </c>
      <c r="R1120">
        <v>1</v>
      </c>
      <c r="S1120" t="s">
        <v>195</v>
      </c>
      <c r="T1120" t="s">
        <v>36</v>
      </c>
      <c r="U1120" t="s">
        <v>196</v>
      </c>
      <c r="V1120" t="s">
        <v>38</v>
      </c>
      <c r="W1120">
        <v>1</v>
      </c>
      <c r="X1120" t="s">
        <v>39</v>
      </c>
      <c r="Y1120">
        <v>910</v>
      </c>
      <c r="Z1120">
        <v>85</v>
      </c>
      <c r="AA1120" t="s">
        <v>197</v>
      </c>
      <c r="AB1120" t="s">
        <v>126</v>
      </c>
      <c r="AC1120">
        <v>335512</v>
      </c>
      <c r="AD1120" t="s">
        <v>42</v>
      </c>
      <c r="AE1120">
        <v>995</v>
      </c>
      <c r="AF1120" t="s">
        <v>198</v>
      </c>
      <c r="AG1120" t="s">
        <v>44</v>
      </c>
      <c r="AH1120">
        <v>13</v>
      </c>
      <c r="AI1120">
        <v>118.3</v>
      </c>
      <c r="AJ1120">
        <v>791.7</v>
      </c>
    </row>
    <row r="1121" spans="1:36" x14ac:dyDescent="0.3">
      <c r="A1121">
        <v>1120</v>
      </c>
      <c r="B1121" t="s">
        <v>3179</v>
      </c>
      <c r="C1121" t="s">
        <v>3180</v>
      </c>
      <c r="D1121" s="3">
        <v>0.95763888888888893</v>
      </c>
      <c r="E1121" t="s">
        <v>3105</v>
      </c>
      <c r="F1121">
        <v>4</v>
      </c>
      <c r="G1121">
        <v>2018</v>
      </c>
      <c r="H1121">
        <v>10</v>
      </c>
      <c r="I1121">
        <v>29</v>
      </c>
      <c r="J1121">
        <v>0</v>
      </c>
      <c r="K1121">
        <v>0</v>
      </c>
      <c r="L1121">
        <v>1</v>
      </c>
      <c r="M1121">
        <v>0</v>
      </c>
      <c r="N1121">
        <v>0</v>
      </c>
      <c r="O1121">
        <v>0</v>
      </c>
      <c r="P1121">
        <v>0</v>
      </c>
      <c r="Q1121">
        <v>1</v>
      </c>
      <c r="R1121">
        <v>0</v>
      </c>
      <c r="S1121" t="s">
        <v>3181</v>
      </c>
      <c r="T1121" t="s">
        <v>47</v>
      </c>
      <c r="U1121" t="s">
        <v>1945</v>
      </c>
      <c r="V1121" t="s">
        <v>38</v>
      </c>
      <c r="W1121">
        <v>1</v>
      </c>
      <c r="X1121" t="s">
        <v>39</v>
      </c>
      <c r="Y1121">
        <v>40</v>
      </c>
      <c r="Z1121">
        <v>40</v>
      </c>
      <c r="AA1121" t="s">
        <v>352</v>
      </c>
      <c r="AB1121" t="s">
        <v>50</v>
      </c>
      <c r="AC1121">
        <v>600026</v>
      </c>
      <c r="AD1121" t="s">
        <v>42</v>
      </c>
      <c r="AE1121">
        <v>80</v>
      </c>
      <c r="AF1121" t="s">
        <v>1947</v>
      </c>
      <c r="AG1121" t="s">
        <v>1948</v>
      </c>
      <c r="AH1121">
        <v>13</v>
      </c>
      <c r="AI1121">
        <v>5.2</v>
      </c>
      <c r="AJ1121">
        <v>34.799999999999997</v>
      </c>
    </row>
    <row r="1122" spans="1:36" x14ac:dyDescent="0.3">
      <c r="A1122">
        <v>1121</v>
      </c>
      <c r="B1122" t="s">
        <v>3182</v>
      </c>
      <c r="C1122" t="s">
        <v>3183</v>
      </c>
      <c r="D1122" s="3">
        <v>0.25347222222222221</v>
      </c>
      <c r="E1122" t="s">
        <v>3105</v>
      </c>
      <c r="F1122">
        <v>4</v>
      </c>
      <c r="G1122">
        <v>2018</v>
      </c>
      <c r="H1122">
        <v>10</v>
      </c>
      <c r="I1122">
        <v>30</v>
      </c>
      <c r="J1122">
        <v>0</v>
      </c>
      <c r="K1122">
        <v>0</v>
      </c>
      <c r="L1122">
        <v>2</v>
      </c>
      <c r="M1122">
        <v>0</v>
      </c>
      <c r="N1122">
        <v>1</v>
      </c>
      <c r="O1122">
        <v>0</v>
      </c>
      <c r="P1122">
        <v>0</v>
      </c>
      <c r="Q1122">
        <v>0</v>
      </c>
      <c r="R1122">
        <v>0</v>
      </c>
      <c r="S1122" t="s">
        <v>3184</v>
      </c>
      <c r="T1122" t="s">
        <v>47</v>
      </c>
      <c r="U1122" t="s">
        <v>3185</v>
      </c>
      <c r="V1122" t="s">
        <v>38</v>
      </c>
      <c r="W1122">
        <v>1</v>
      </c>
      <c r="X1122" t="s">
        <v>39</v>
      </c>
      <c r="Y1122">
        <v>200</v>
      </c>
      <c r="Z1122">
        <v>140</v>
      </c>
      <c r="AA1122" t="s">
        <v>974</v>
      </c>
      <c r="AB1122" t="s">
        <v>126</v>
      </c>
      <c r="AC1122">
        <v>301001</v>
      </c>
      <c r="AD1122" t="s">
        <v>42</v>
      </c>
      <c r="AE1122">
        <v>340</v>
      </c>
      <c r="AF1122" t="s">
        <v>3186</v>
      </c>
      <c r="AG1122" t="s">
        <v>3187</v>
      </c>
      <c r="AH1122">
        <v>13</v>
      </c>
      <c r="AI1122">
        <v>26</v>
      </c>
      <c r="AJ1122">
        <v>174</v>
      </c>
    </row>
    <row r="1123" spans="1:36" x14ac:dyDescent="0.3">
      <c r="A1123">
        <v>1122</v>
      </c>
      <c r="B1123" t="s">
        <v>3188</v>
      </c>
      <c r="C1123" t="s">
        <v>3189</v>
      </c>
      <c r="D1123" s="3">
        <v>0.35902777777777778</v>
      </c>
      <c r="E1123" t="s">
        <v>3105</v>
      </c>
      <c r="F1123">
        <v>4</v>
      </c>
      <c r="G1123">
        <v>2018</v>
      </c>
      <c r="H1123">
        <v>10</v>
      </c>
      <c r="I1123">
        <v>31</v>
      </c>
      <c r="J1123">
        <v>1</v>
      </c>
      <c r="K1123">
        <v>1</v>
      </c>
      <c r="L1123">
        <v>3</v>
      </c>
      <c r="M1123">
        <v>0</v>
      </c>
      <c r="N1123">
        <v>1</v>
      </c>
      <c r="O1123">
        <v>0</v>
      </c>
      <c r="P1123">
        <v>0</v>
      </c>
      <c r="Q1123">
        <v>0</v>
      </c>
      <c r="R1123">
        <v>0</v>
      </c>
      <c r="S1123" t="s">
        <v>2893</v>
      </c>
      <c r="T1123" t="s">
        <v>47</v>
      </c>
      <c r="U1123" t="s">
        <v>2517</v>
      </c>
      <c r="V1123" t="s">
        <v>38</v>
      </c>
      <c r="W1123">
        <v>1</v>
      </c>
      <c r="X1123" t="s">
        <v>39</v>
      </c>
      <c r="Y1123">
        <v>405</v>
      </c>
      <c r="Z1123">
        <v>190</v>
      </c>
      <c r="AA1123" t="s">
        <v>749</v>
      </c>
      <c r="AB1123" t="s">
        <v>106</v>
      </c>
      <c r="AC1123">
        <v>201014</v>
      </c>
      <c r="AD1123" t="s">
        <v>51</v>
      </c>
      <c r="AE1123">
        <v>595</v>
      </c>
      <c r="AF1123" t="s">
        <v>2519</v>
      </c>
      <c r="AG1123" t="s">
        <v>1395</v>
      </c>
      <c r="AH1123">
        <v>17</v>
      </c>
      <c r="AI1123">
        <v>68.849999999999994</v>
      </c>
      <c r="AJ1123">
        <v>336.15</v>
      </c>
    </row>
    <row r="1124" spans="1:36" x14ac:dyDescent="0.3">
      <c r="A1124">
        <v>1123</v>
      </c>
      <c r="B1124" t="s">
        <v>3190</v>
      </c>
      <c r="C1124" s="2">
        <v>43111</v>
      </c>
      <c r="D1124" s="3">
        <v>0.9291666666666667</v>
      </c>
      <c r="E1124" t="s">
        <v>3105</v>
      </c>
      <c r="F1124">
        <v>4</v>
      </c>
      <c r="G1124">
        <v>2018</v>
      </c>
      <c r="H1124">
        <v>11</v>
      </c>
      <c r="I1124">
        <v>1</v>
      </c>
      <c r="J1124">
        <v>1</v>
      </c>
      <c r="K1124">
        <v>1</v>
      </c>
      <c r="L1124">
        <v>4</v>
      </c>
      <c r="M1124">
        <v>0</v>
      </c>
      <c r="N1124">
        <v>0</v>
      </c>
      <c r="O1124">
        <v>0</v>
      </c>
      <c r="P1124">
        <v>0</v>
      </c>
      <c r="Q1124">
        <v>1</v>
      </c>
      <c r="R1124">
        <v>1</v>
      </c>
      <c r="S1124" t="s">
        <v>3191</v>
      </c>
      <c r="T1124" t="s">
        <v>36</v>
      </c>
      <c r="U1124" t="s">
        <v>3192</v>
      </c>
      <c r="V1124" t="s">
        <v>38</v>
      </c>
      <c r="W1124">
        <v>1</v>
      </c>
      <c r="X1124" t="s">
        <v>39</v>
      </c>
      <c r="Y1124">
        <v>385</v>
      </c>
      <c r="Z1124">
        <v>120</v>
      </c>
      <c r="AA1124" t="s">
        <v>3193</v>
      </c>
      <c r="AB1124" t="s">
        <v>126</v>
      </c>
      <c r="AC1124">
        <v>328001</v>
      </c>
      <c r="AD1124" t="s">
        <v>42</v>
      </c>
      <c r="AE1124">
        <v>505</v>
      </c>
      <c r="AF1124" t="s">
        <v>3194</v>
      </c>
      <c r="AG1124" t="s">
        <v>3195</v>
      </c>
      <c r="AH1124">
        <v>13</v>
      </c>
      <c r="AI1124">
        <v>50.05</v>
      </c>
      <c r="AJ1124">
        <v>334.95</v>
      </c>
    </row>
    <row r="1125" spans="1:36" x14ac:dyDescent="0.3">
      <c r="A1125">
        <v>1124</v>
      </c>
      <c r="B1125" t="s">
        <v>3190</v>
      </c>
      <c r="C1125" s="2">
        <v>43111</v>
      </c>
      <c r="D1125" s="3">
        <v>0.9291666666666667</v>
      </c>
      <c r="E1125" t="s">
        <v>3105</v>
      </c>
      <c r="F1125">
        <v>4</v>
      </c>
      <c r="G1125">
        <v>2018</v>
      </c>
      <c r="H1125">
        <v>11</v>
      </c>
      <c r="I1125">
        <v>1</v>
      </c>
      <c r="J1125">
        <v>1</v>
      </c>
      <c r="K1125">
        <v>1</v>
      </c>
      <c r="L1125">
        <v>4</v>
      </c>
      <c r="M1125">
        <v>0</v>
      </c>
      <c r="N1125">
        <v>0</v>
      </c>
      <c r="O1125">
        <v>0</v>
      </c>
      <c r="P1125">
        <v>0</v>
      </c>
      <c r="Q1125">
        <v>1</v>
      </c>
      <c r="R1125">
        <v>0</v>
      </c>
      <c r="S1125" t="s">
        <v>3196</v>
      </c>
      <c r="T1125" t="s">
        <v>47</v>
      </c>
      <c r="U1125" t="s">
        <v>3185</v>
      </c>
      <c r="V1125" t="s">
        <v>38</v>
      </c>
      <c r="W1125">
        <v>1</v>
      </c>
      <c r="X1125" t="s">
        <v>39</v>
      </c>
      <c r="Y1125">
        <v>200</v>
      </c>
      <c r="Z1125">
        <v>120</v>
      </c>
      <c r="AA1125" t="s">
        <v>3193</v>
      </c>
      <c r="AB1125" t="s">
        <v>126</v>
      </c>
      <c r="AC1125">
        <v>328001</v>
      </c>
      <c r="AD1125" t="s">
        <v>42</v>
      </c>
      <c r="AE1125">
        <v>320</v>
      </c>
      <c r="AF1125" t="s">
        <v>3186</v>
      </c>
      <c r="AG1125" t="s">
        <v>3187</v>
      </c>
      <c r="AH1125">
        <v>13</v>
      </c>
      <c r="AI1125">
        <v>26</v>
      </c>
      <c r="AJ1125">
        <v>174</v>
      </c>
    </row>
    <row r="1126" spans="1:36" x14ac:dyDescent="0.3">
      <c r="A1126">
        <v>1125</v>
      </c>
      <c r="B1126" t="s">
        <v>3197</v>
      </c>
      <c r="C1126" s="2">
        <v>43142</v>
      </c>
      <c r="D1126" s="3">
        <v>0.41944444444444445</v>
      </c>
      <c r="E1126" t="s">
        <v>3105</v>
      </c>
      <c r="F1126">
        <v>4</v>
      </c>
      <c r="G1126">
        <v>2018</v>
      </c>
      <c r="H1126">
        <v>11</v>
      </c>
      <c r="I1126">
        <v>2</v>
      </c>
      <c r="J1126">
        <v>0</v>
      </c>
      <c r="K1126">
        <v>1</v>
      </c>
      <c r="L1126">
        <v>5</v>
      </c>
      <c r="M1126">
        <v>0</v>
      </c>
      <c r="N1126">
        <v>1</v>
      </c>
      <c r="O1126">
        <v>0</v>
      </c>
      <c r="P1126">
        <v>0</v>
      </c>
      <c r="Q1126">
        <v>0</v>
      </c>
      <c r="R1126">
        <v>1</v>
      </c>
      <c r="S1126" t="s">
        <v>3198</v>
      </c>
      <c r="T1126" t="s">
        <v>36</v>
      </c>
      <c r="U1126" t="s">
        <v>173</v>
      </c>
      <c r="V1126" t="s">
        <v>38</v>
      </c>
      <c r="W1126">
        <v>1</v>
      </c>
      <c r="X1126" t="s">
        <v>39</v>
      </c>
      <c r="Y1126">
        <v>959</v>
      </c>
      <c r="Z1126">
        <v>90</v>
      </c>
      <c r="AA1126" t="s">
        <v>3199</v>
      </c>
      <c r="AB1126" t="s">
        <v>122</v>
      </c>
      <c r="AC1126">
        <v>415605</v>
      </c>
      <c r="AD1126" t="s">
        <v>175</v>
      </c>
      <c r="AE1126">
        <v>1049</v>
      </c>
      <c r="AF1126" t="s">
        <v>176</v>
      </c>
      <c r="AG1126" t="s">
        <v>177</v>
      </c>
      <c r="AH1126">
        <v>18</v>
      </c>
      <c r="AI1126">
        <v>172.62</v>
      </c>
      <c r="AJ1126">
        <v>786.38</v>
      </c>
    </row>
    <row r="1127" spans="1:36" x14ac:dyDescent="0.3">
      <c r="A1127">
        <v>1126</v>
      </c>
      <c r="B1127" t="s">
        <v>3200</v>
      </c>
      <c r="C1127" s="2">
        <v>43142</v>
      </c>
      <c r="D1127" s="3">
        <v>0.66736111111111107</v>
      </c>
      <c r="E1127" t="s">
        <v>3105</v>
      </c>
      <c r="F1127">
        <v>4</v>
      </c>
      <c r="G1127">
        <v>2018</v>
      </c>
      <c r="H1127">
        <v>11</v>
      </c>
      <c r="I1127">
        <v>2</v>
      </c>
      <c r="J1127">
        <v>0</v>
      </c>
      <c r="K1127">
        <v>1</v>
      </c>
      <c r="L1127">
        <v>5</v>
      </c>
      <c r="M1127">
        <v>0</v>
      </c>
      <c r="N1127">
        <v>0</v>
      </c>
      <c r="O1127">
        <v>0</v>
      </c>
      <c r="P1127">
        <v>1</v>
      </c>
      <c r="Q1127">
        <v>0</v>
      </c>
      <c r="R1127">
        <v>1</v>
      </c>
      <c r="S1127" t="s">
        <v>3201</v>
      </c>
      <c r="T1127" t="s">
        <v>36</v>
      </c>
      <c r="U1127" t="s">
        <v>1945</v>
      </c>
      <c r="V1127" t="s">
        <v>38</v>
      </c>
      <c r="W1127">
        <v>1</v>
      </c>
      <c r="X1127" t="s">
        <v>39</v>
      </c>
      <c r="Y1127">
        <v>85</v>
      </c>
      <c r="Z1127">
        <v>40</v>
      </c>
      <c r="AA1127" t="s">
        <v>174</v>
      </c>
      <c r="AB1127" t="s">
        <v>122</v>
      </c>
      <c r="AC1127">
        <v>400079</v>
      </c>
      <c r="AD1127" t="s">
        <v>42</v>
      </c>
      <c r="AE1127">
        <v>125</v>
      </c>
      <c r="AF1127" t="s">
        <v>1947</v>
      </c>
      <c r="AG1127" t="s">
        <v>1948</v>
      </c>
      <c r="AH1127">
        <v>13</v>
      </c>
      <c r="AI1127">
        <v>11.05</v>
      </c>
      <c r="AJ1127">
        <v>73.95</v>
      </c>
    </row>
    <row r="1128" spans="1:36" x14ac:dyDescent="0.3">
      <c r="A1128">
        <v>1127</v>
      </c>
      <c r="B1128" t="s">
        <v>3202</v>
      </c>
      <c r="C1128" s="2">
        <v>43170</v>
      </c>
      <c r="D1128" s="3">
        <v>0.4201388888888889</v>
      </c>
      <c r="E1128" t="s">
        <v>3105</v>
      </c>
      <c r="F1128">
        <v>4</v>
      </c>
      <c r="G1128">
        <v>2018</v>
      </c>
      <c r="H1128">
        <v>11</v>
      </c>
      <c r="I1128">
        <v>3</v>
      </c>
      <c r="J1128">
        <v>0</v>
      </c>
      <c r="K1128">
        <v>1</v>
      </c>
      <c r="L1128">
        <v>6</v>
      </c>
      <c r="M1128">
        <v>1</v>
      </c>
      <c r="N1128">
        <v>1</v>
      </c>
      <c r="O1128">
        <v>0</v>
      </c>
      <c r="P1128">
        <v>0</v>
      </c>
      <c r="Q1128">
        <v>0</v>
      </c>
      <c r="R1128">
        <v>0</v>
      </c>
      <c r="S1128" t="s">
        <v>3203</v>
      </c>
      <c r="T1128" t="s">
        <v>47</v>
      </c>
      <c r="U1128" t="s">
        <v>3185</v>
      </c>
      <c r="V1128" t="s">
        <v>38</v>
      </c>
      <c r="W1128">
        <v>1</v>
      </c>
      <c r="X1128" t="s">
        <v>39</v>
      </c>
      <c r="Y1128">
        <v>200</v>
      </c>
      <c r="Z1128">
        <v>140</v>
      </c>
      <c r="AA1128" t="s">
        <v>3204</v>
      </c>
      <c r="AB1128" t="s">
        <v>608</v>
      </c>
      <c r="AC1128">
        <v>160059</v>
      </c>
      <c r="AD1128" t="s">
        <v>42</v>
      </c>
      <c r="AE1128">
        <v>340</v>
      </c>
      <c r="AF1128" t="s">
        <v>3186</v>
      </c>
      <c r="AG1128" t="s">
        <v>3187</v>
      </c>
      <c r="AH1128">
        <v>13</v>
      </c>
      <c r="AI1128">
        <v>26</v>
      </c>
      <c r="AJ1128">
        <v>174</v>
      </c>
    </row>
    <row r="1129" spans="1:36" x14ac:dyDescent="0.3">
      <c r="A1129">
        <v>1128</v>
      </c>
      <c r="B1129" t="s">
        <v>3205</v>
      </c>
      <c r="C1129" s="2">
        <v>43201</v>
      </c>
      <c r="D1129" s="3">
        <v>0.61458333333333337</v>
      </c>
      <c r="E1129" t="s">
        <v>3105</v>
      </c>
      <c r="F1129">
        <v>4</v>
      </c>
      <c r="G1129">
        <v>2018</v>
      </c>
      <c r="H1129">
        <v>11</v>
      </c>
      <c r="I1129">
        <v>4</v>
      </c>
      <c r="J1129">
        <v>0</v>
      </c>
      <c r="K1129">
        <v>1</v>
      </c>
      <c r="L1129">
        <v>7</v>
      </c>
      <c r="M1129">
        <v>1</v>
      </c>
      <c r="N1129">
        <v>0</v>
      </c>
      <c r="O1129">
        <v>1</v>
      </c>
      <c r="P1129">
        <v>0</v>
      </c>
      <c r="Q1129">
        <v>0</v>
      </c>
      <c r="R1129">
        <v>0</v>
      </c>
      <c r="S1129" t="s">
        <v>3206</v>
      </c>
      <c r="T1129" t="s">
        <v>47</v>
      </c>
      <c r="U1129" t="s">
        <v>3185</v>
      </c>
      <c r="V1129" t="s">
        <v>38</v>
      </c>
      <c r="W1129">
        <v>1</v>
      </c>
      <c r="X1129" t="s">
        <v>39</v>
      </c>
      <c r="Y1129">
        <v>200</v>
      </c>
      <c r="Z1129">
        <v>140</v>
      </c>
      <c r="AA1129" t="s">
        <v>3207</v>
      </c>
      <c r="AB1129" t="s">
        <v>122</v>
      </c>
      <c r="AC1129">
        <v>412102</v>
      </c>
      <c r="AD1129" t="s">
        <v>42</v>
      </c>
      <c r="AE1129">
        <v>340</v>
      </c>
      <c r="AF1129" t="s">
        <v>3186</v>
      </c>
      <c r="AG1129" t="s">
        <v>3187</v>
      </c>
      <c r="AH1129">
        <v>13</v>
      </c>
      <c r="AI1129">
        <v>26</v>
      </c>
      <c r="AJ1129">
        <v>174</v>
      </c>
    </row>
    <row r="1130" spans="1:36" x14ac:dyDescent="0.3">
      <c r="A1130">
        <v>1129</v>
      </c>
      <c r="B1130" t="s">
        <v>3208</v>
      </c>
      <c r="C1130" s="2">
        <v>43231</v>
      </c>
      <c r="D1130" s="3">
        <v>0.58680555555555558</v>
      </c>
      <c r="E1130" t="s">
        <v>3105</v>
      </c>
      <c r="F1130">
        <v>4</v>
      </c>
      <c r="G1130">
        <v>2018</v>
      </c>
      <c r="H1130">
        <v>11</v>
      </c>
      <c r="I1130">
        <v>5</v>
      </c>
      <c r="J1130">
        <v>0</v>
      </c>
      <c r="K1130">
        <v>1</v>
      </c>
      <c r="L1130">
        <v>1</v>
      </c>
      <c r="M1130">
        <v>0</v>
      </c>
      <c r="N1130">
        <v>0</v>
      </c>
      <c r="O1130">
        <v>1</v>
      </c>
      <c r="P1130">
        <v>0</v>
      </c>
      <c r="Q1130">
        <v>0</v>
      </c>
      <c r="R1130">
        <v>0</v>
      </c>
      <c r="S1130" t="s">
        <v>3209</v>
      </c>
      <c r="T1130" t="s">
        <v>47</v>
      </c>
      <c r="U1130" t="s">
        <v>1945</v>
      </c>
      <c r="V1130" t="s">
        <v>38</v>
      </c>
      <c r="W1130">
        <v>1</v>
      </c>
      <c r="X1130" t="s">
        <v>39</v>
      </c>
      <c r="Y1130">
        <v>95</v>
      </c>
      <c r="Z1130">
        <v>40</v>
      </c>
      <c r="AA1130" t="s">
        <v>1024</v>
      </c>
      <c r="AB1130" t="s">
        <v>335</v>
      </c>
      <c r="AC1130">
        <v>700059</v>
      </c>
      <c r="AD1130" t="s">
        <v>42</v>
      </c>
      <c r="AE1130">
        <v>135</v>
      </c>
      <c r="AF1130" t="s">
        <v>1947</v>
      </c>
      <c r="AG1130" t="s">
        <v>1948</v>
      </c>
      <c r="AH1130">
        <v>13</v>
      </c>
      <c r="AI1130">
        <v>12.35</v>
      </c>
      <c r="AJ1130">
        <v>82.65</v>
      </c>
    </row>
    <row r="1131" spans="1:36" x14ac:dyDescent="0.3">
      <c r="A1131">
        <v>1130</v>
      </c>
      <c r="B1131" t="s">
        <v>3210</v>
      </c>
      <c r="C1131" s="2">
        <v>43262</v>
      </c>
      <c r="D1131" s="3">
        <v>0.21180555555555555</v>
      </c>
      <c r="E1131" t="s">
        <v>3105</v>
      </c>
      <c r="F1131">
        <v>4</v>
      </c>
      <c r="G1131">
        <v>2018</v>
      </c>
      <c r="H1131">
        <v>11</v>
      </c>
      <c r="I1131">
        <v>6</v>
      </c>
      <c r="J1131">
        <v>1</v>
      </c>
      <c r="K1131">
        <v>1</v>
      </c>
      <c r="L1131">
        <v>2</v>
      </c>
      <c r="M1131">
        <v>0</v>
      </c>
      <c r="N1131">
        <v>0</v>
      </c>
      <c r="O1131">
        <v>0</v>
      </c>
      <c r="P1131">
        <v>0</v>
      </c>
      <c r="Q1131">
        <v>1</v>
      </c>
      <c r="R1131">
        <v>1</v>
      </c>
      <c r="S1131" t="s">
        <v>3211</v>
      </c>
      <c r="T1131" t="s">
        <v>36</v>
      </c>
      <c r="U1131" t="s">
        <v>1480</v>
      </c>
      <c r="V1131" t="s">
        <v>38</v>
      </c>
      <c r="W1131">
        <v>1</v>
      </c>
      <c r="X1131" t="s">
        <v>39</v>
      </c>
      <c r="Y1131">
        <v>200</v>
      </c>
      <c r="Z1131">
        <v>140</v>
      </c>
      <c r="AA1131" t="s">
        <v>3212</v>
      </c>
      <c r="AB1131" t="s">
        <v>308</v>
      </c>
      <c r="AC1131">
        <v>481661</v>
      </c>
      <c r="AD1131" t="s">
        <v>51</v>
      </c>
      <c r="AE1131">
        <v>340</v>
      </c>
      <c r="AF1131" t="s">
        <v>93</v>
      </c>
      <c r="AG1131" t="s">
        <v>94</v>
      </c>
      <c r="AH1131">
        <v>17</v>
      </c>
      <c r="AI1131">
        <v>34</v>
      </c>
      <c r="AJ1131">
        <v>166</v>
      </c>
    </row>
    <row r="1132" spans="1:36" x14ac:dyDescent="0.3">
      <c r="A1132">
        <v>1131</v>
      </c>
      <c r="B1132" t="s">
        <v>3213</v>
      </c>
      <c r="C1132" s="2">
        <v>43292</v>
      </c>
      <c r="D1132" s="3">
        <v>0.21180555555555555</v>
      </c>
      <c r="E1132" t="s">
        <v>3105</v>
      </c>
      <c r="F1132">
        <v>4</v>
      </c>
      <c r="G1132">
        <v>2018</v>
      </c>
      <c r="H1132">
        <v>11</v>
      </c>
      <c r="I1132">
        <v>7</v>
      </c>
      <c r="J1132">
        <v>1</v>
      </c>
      <c r="K1132">
        <v>1</v>
      </c>
      <c r="L1132">
        <v>3</v>
      </c>
      <c r="M1132">
        <v>0</v>
      </c>
      <c r="N1132">
        <v>0</v>
      </c>
      <c r="O1132">
        <v>0</v>
      </c>
      <c r="P1132">
        <v>0</v>
      </c>
      <c r="Q1132">
        <v>1</v>
      </c>
      <c r="R1132">
        <v>0</v>
      </c>
      <c r="S1132" t="s">
        <v>155</v>
      </c>
      <c r="T1132" t="s">
        <v>47</v>
      </c>
      <c r="U1132" t="s">
        <v>2390</v>
      </c>
      <c r="V1132" t="s">
        <v>38</v>
      </c>
      <c r="W1132">
        <v>1</v>
      </c>
      <c r="X1132" t="s">
        <v>39</v>
      </c>
      <c r="Y1132">
        <v>998</v>
      </c>
      <c r="Z1132">
        <v>65</v>
      </c>
      <c r="AA1132" t="s">
        <v>141</v>
      </c>
      <c r="AB1132" t="s">
        <v>142</v>
      </c>
      <c r="AC1132">
        <v>560071</v>
      </c>
      <c r="AD1132" t="s">
        <v>51</v>
      </c>
      <c r="AE1132">
        <v>1063</v>
      </c>
      <c r="AF1132" t="s">
        <v>2391</v>
      </c>
      <c r="AG1132" t="s">
        <v>1809</v>
      </c>
      <c r="AH1132">
        <v>17</v>
      </c>
      <c r="AI1132">
        <v>169.66</v>
      </c>
      <c r="AJ1132">
        <v>828.34</v>
      </c>
    </row>
    <row r="1133" spans="1:36" x14ac:dyDescent="0.3">
      <c r="A1133">
        <v>1132</v>
      </c>
      <c r="B1133" t="s">
        <v>3214</v>
      </c>
      <c r="C1133" s="2">
        <v>43323</v>
      </c>
      <c r="D1133" s="3">
        <v>0.21180555555555555</v>
      </c>
      <c r="E1133" t="s">
        <v>3105</v>
      </c>
      <c r="F1133">
        <v>4</v>
      </c>
      <c r="G1133">
        <v>2018</v>
      </c>
      <c r="H1133">
        <v>11</v>
      </c>
      <c r="I1133">
        <v>8</v>
      </c>
      <c r="J1133">
        <v>0</v>
      </c>
      <c r="K1133">
        <v>0</v>
      </c>
      <c r="L1133">
        <v>4</v>
      </c>
      <c r="M1133">
        <v>0</v>
      </c>
      <c r="N1133">
        <v>0</v>
      </c>
      <c r="O1133">
        <v>0</v>
      </c>
      <c r="P1133">
        <v>0</v>
      </c>
      <c r="Q1133">
        <v>1</v>
      </c>
      <c r="R1133">
        <v>0</v>
      </c>
      <c r="S1133" t="s">
        <v>3215</v>
      </c>
      <c r="T1133" t="s">
        <v>47</v>
      </c>
      <c r="U1133" t="s">
        <v>3216</v>
      </c>
      <c r="V1133" t="s">
        <v>38</v>
      </c>
      <c r="W1133">
        <v>1</v>
      </c>
      <c r="X1133" t="s">
        <v>39</v>
      </c>
      <c r="Y1133">
        <v>285</v>
      </c>
      <c r="Z1133">
        <v>67</v>
      </c>
      <c r="AA1133" t="s">
        <v>141</v>
      </c>
      <c r="AB1133" t="s">
        <v>142</v>
      </c>
      <c r="AC1133">
        <v>560037</v>
      </c>
      <c r="AD1133" t="s">
        <v>1335</v>
      </c>
      <c r="AE1133">
        <v>352</v>
      </c>
      <c r="AF1133" t="s">
        <v>2895</v>
      </c>
      <c r="AG1133" t="s">
        <v>3088</v>
      </c>
      <c r="AH1133">
        <v>18</v>
      </c>
      <c r="AI1133">
        <v>51.3</v>
      </c>
      <c r="AJ1133">
        <v>233.7</v>
      </c>
    </row>
    <row r="1134" spans="1:36" x14ac:dyDescent="0.3">
      <c r="A1134">
        <v>1133</v>
      </c>
      <c r="B1134" t="s">
        <v>3217</v>
      </c>
      <c r="C1134" s="2">
        <v>43354</v>
      </c>
      <c r="D1134" s="3">
        <v>0.21180555555555555</v>
      </c>
      <c r="E1134" t="s">
        <v>3105</v>
      </c>
      <c r="F1134">
        <v>4</v>
      </c>
      <c r="G1134">
        <v>2018</v>
      </c>
      <c r="H1134">
        <v>11</v>
      </c>
      <c r="I1134">
        <v>9</v>
      </c>
      <c r="J1134">
        <v>0</v>
      </c>
      <c r="K1134">
        <v>0</v>
      </c>
      <c r="L1134">
        <v>5</v>
      </c>
      <c r="M1134">
        <v>0</v>
      </c>
      <c r="N1134">
        <v>0</v>
      </c>
      <c r="O1134">
        <v>0</v>
      </c>
      <c r="P1134">
        <v>0</v>
      </c>
      <c r="Q1134">
        <v>1</v>
      </c>
      <c r="R1134">
        <v>1</v>
      </c>
      <c r="S1134" t="s">
        <v>3218</v>
      </c>
      <c r="T1134" t="s">
        <v>36</v>
      </c>
      <c r="U1134" t="s">
        <v>2166</v>
      </c>
      <c r="V1134" t="s">
        <v>38</v>
      </c>
      <c r="W1134">
        <v>1</v>
      </c>
      <c r="X1134" t="s">
        <v>39</v>
      </c>
      <c r="Y1134">
        <v>485</v>
      </c>
      <c r="Z1134">
        <v>65</v>
      </c>
      <c r="AA1134" t="s">
        <v>159</v>
      </c>
      <c r="AB1134" t="s">
        <v>160</v>
      </c>
      <c r="AC1134">
        <v>110027</v>
      </c>
      <c r="AD1134" t="s">
        <v>51</v>
      </c>
      <c r="AE1134">
        <v>550</v>
      </c>
      <c r="AF1134" t="s">
        <v>2167</v>
      </c>
      <c r="AG1134" t="s">
        <v>2168</v>
      </c>
      <c r="AH1134">
        <v>17</v>
      </c>
      <c r="AI1134">
        <v>82.45</v>
      </c>
      <c r="AJ1134">
        <v>402.55</v>
      </c>
    </row>
    <row r="1135" spans="1:36" x14ac:dyDescent="0.3">
      <c r="A1135">
        <v>1134</v>
      </c>
      <c r="B1135" t="s">
        <v>3219</v>
      </c>
      <c r="C1135" s="2">
        <v>43384</v>
      </c>
      <c r="D1135" s="3">
        <v>0.32361111111111113</v>
      </c>
      <c r="E1135" t="s">
        <v>3105</v>
      </c>
      <c r="F1135">
        <v>4</v>
      </c>
      <c r="G1135">
        <v>2018</v>
      </c>
      <c r="H1135">
        <v>11</v>
      </c>
      <c r="I1135">
        <v>10</v>
      </c>
      <c r="J1135">
        <v>0</v>
      </c>
      <c r="K1135">
        <v>0</v>
      </c>
      <c r="L1135">
        <v>6</v>
      </c>
      <c r="M1135">
        <v>1</v>
      </c>
      <c r="N1135">
        <v>1</v>
      </c>
      <c r="O1135">
        <v>0</v>
      </c>
      <c r="P1135">
        <v>0</v>
      </c>
      <c r="Q1135">
        <v>0</v>
      </c>
      <c r="R1135">
        <v>1</v>
      </c>
      <c r="S1135" t="s">
        <v>3220</v>
      </c>
      <c r="T1135" t="s">
        <v>36</v>
      </c>
      <c r="U1135" t="s">
        <v>3185</v>
      </c>
      <c r="V1135" t="s">
        <v>38</v>
      </c>
      <c r="W1135">
        <v>1</v>
      </c>
      <c r="X1135" t="s">
        <v>39</v>
      </c>
      <c r="Y1135">
        <v>200</v>
      </c>
      <c r="Z1135">
        <v>140</v>
      </c>
      <c r="AA1135" t="s">
        <v>3221</v>
      </c>
      <c r="AB1135" t="s">
        <v>142</v>
      </c>
      <c r="AC1135">
        <v>575018</v>
      </c>
      <c r="AD1135" t="s">
        <v>42</v>
      </c>
      <c r="AE1135">
        <v>340</v>
      </c>
      <c r="AF1135" t="s">
        <v>3186</v>
      </c>
      <c r="AG1135" t="s">
        <v>3187</v>
      </c>
      <c r="AH1135">
        <v>13</v>
      </c>
      <c r="AI1135">
        <v>26</v>
      </c>
      <c r="AJ1135">
        <v>174</v>
      </c>
    </row>
    <row r="1136" spans="1:36" x14ac:dyDescent="0.3">
      <c r="A1136">
        <v>1135</v>
      </c>
      <c r="B1136" t="s">
        <v>3222</v>
      </c>
      <c r="C1136" s="2">
        <v>43384</v>
      </c>
      <c r="D1136" s="3">
        <v>0.64652777777777781</v>
      </c>
      <c r="E1136" t="s">
        <v>3105</v>
      </c>
      <c r="F1136">
        <v>4</v>
      </c>
      <c r="G1136">
        <v>2018</v>
      </c>
      <c r="H1136">
        <v>11</v>
      </c>
      <c r="I1136">
        <v>10</v>
      </c>
      <c r="J1136">
        <v>0</v>
      </c>
      <c r="K1136">
        <v>0</v>
      </c>
      <c r="L1136">
        <v>6</v>
      </c>
      <c r="M1136">
        <v>1</v>
      </c>
      <c r="N1136">
        <v>0</v>
      </c>
      <c r="O1136">
        <v>1</v>
      </c>
      <c r="P1136">
        <v>0</v>
      </c>
      <c r="Q1136">
        <v>0</v>
      </c>
      <c r="R1136">
        <v>0</v>
      </c>
      <c r="S1136" t="s">
        <v>3085</v>
      </c>
      <c r="T1136" t="s">
        <v>47</v>
      </c>
      <c r="U1136" t="s">
        <v>3185</v>
      </c>
      <c r="V1136" t="s">
        <v>38</v>
      </c>
      <c r="W1136">
        <v>1</v>
      </c>
      <c r="X1136" t="s">
        <v>39</v>
      </c>
      <c r="Y1136">
        <v>200</v>
      </c>
      <c r="Z1136">
        <v>140</v>
      </c>
      <c r="AA1136" t="s">
        <v>3087</v>
      </c>
      <c r="AB1136" t="s">
        <v>50</v>
      </c>
      <c r="AC1136">
        <v>631152</v>
      </c>
      <c r="AD1136" t="s">
        <v>42</v>
      </c>
      <c r="AE1136">
        <v>340</v>
      </c>
      <c r="AF1136" t="s">
        <v>3186</v>
      </c>
      <c r="AG1136" t="s">
        <v>3187</v>
      </c>
      <c r="AH1136">
        <v>13</v>
      </c>
      <c r="AI1136">
        <v>26</v>
      </c>
      <c r="AJ1136">
        <v>174</v>
      </c>
    </row>
    <row r="1137" spans="1:36" x14ac:dyDescent="0.3">
      <c r="A1137">
        <v>1136</v>
      </c>
      <c r="B1137" t="s">
        <v>3223</v>
      </c>
      <c r="C1137" s="2">
        <v>43415</v>
      </c>
      <c r="D1137" s="3">
        <v>0.75624999999999998</v>
      </c>
      <c r="E1137" t="s">
        <v>3105</v>
      </c>
      <c r="F1137">
        <v>4</v>
      </c>
      <c r="G1137">
        <v>2018</v>
      </c>
      <c r="H1137">
        <v>11</v>
      </c>
      <c r="I1137">
        <v>11</v>
      </c>
      <c r="J1137">
        <v>0</v>
      </c>
      <c r="K1137">
        <v>0</v>
      </c>
      <c r="L1137">
        <v>7</v>
      </c>
      <c r="M1137">
        <v>1</v>
      </c>
      <c r="N1137">
        <v>0</v>
      </c>
      <c r="O1137">
        <v>0</v>
      </c>
      <c r="P1137">
        <v>1</v>
      </c>
      <c r="Q1137">
        <v>0</v>
      </c>
      <c r="R1137">
        <v>0</v>
      </c>
      <c r="S1137" t="s">
        <v>3224</v>
      </c>
      <c r="T1137" t="s">
        <v>47</v>
      </c>
      <c r="U1137" t="s">
        <v>173</v>
      </c>
      <c r="V1137" t="s">
        <v>38</v>
      </c>
      <c r="W1137">
        <v>1</v>
      </c>
      <c r="X1137" t="s">
        <v>39</v>
      </c>
      <c r="Y1137">
        <v>959</v>
      </c>
      <c r="Z1137">
        <v>90</v>
      </c>
      <c r="AA1137" t="s">
        <v>174</v>
      </c>
      <c r="AB1137" t="s">
        <v>122</v>
      </c>
      <c r="AC1137">
        <v>400075</v>
      </c>
      <c r="AD1137" t="s">
        <v>175</v>
      </c>
      <c r="AE1137">
        <v>1049</v>
      </c>
      <c r="AF1137" t="s">
        <v>176</v>
      </c>
      <c r="AG1137" t="s">
        <v>177</v>
      </c>
      <c r="AH1137">
        <v>18</v>
      </c>
      <c r="AI1137">
        <v>172.62</v>
      </c>
      <c r="AJ1137">
        <v>786.38</v>
      </c>
    </row>
    <row r="1138" spans="1:36" x14ac:dyDescent="0.3">
      <c r="A1138">
        <v>1137</v>
      </c>
      <c r="B1138" t="s">
        <v>3225</v>
      </c>
      <c r="C1138" s="2">
        <v>43445</v>
      </c>
      <c r="D1138" s="3">
        <v>0.21319444444444444</v>
      </c>
      <c r="E1138" t="s">
        <v>3105</v>
      </c>
      <c r="F1138">
        <v>4</v>
      </c>
      <c r="G1138">
        <v>2018</v>
      </c>
      <c r="H1138">
        <v>11</v>
      </c>
      <c r="I1138">
        <v>12</v>
      </c>
      <c r="J1138">
        <v>0</v>
      </c>
      <c r="K1138">
        <v>0</v>
      </c>
      <c r="L1138">
        <v>1</v>
      </c>
      <c r="M1138">
        <v>0</v>
      </c>
      <c r="N1138">
        <v>0</v>
      </c>
      <c r="O1138">
        <v>0</v>
      </c>
      <c r="P1138">
        <v>0</v>
      </c>
      <c r="Q1138">
        <v>1</v>
      </c>
      <c r="R1138">
        <v>0</v>
      </c>
      <c r="S1138" t="s">
        <v>3226</v>
      </c>
      <c r="T1138" t="s">
        <v>47</v>
      </c>
      <c r="U1138" t="s">
        <v>1945</v>
      </c>
      <c r="V1138" t="s">
        <v>38</v>
      </c>
      <c r="W1138">
        <v>1</v>
      </c>
      <c r="X1138" t="s">
        <v>39</v>
      </c>
      <c r="Y1138">
        <v>85</v>
      </c>
      <c r="Z1138">
        <v>40</v>
      </c>
      <c r="AA1138" t="s">
        <v>3227</v>
      </c>
      <c r="AB1138" t="s">
        <v>187</v>
      </c>
      <c r="AC1138">
        <v>133001</v>
      </c>
      <c r="AD1138" t="s">
        <v>42</v>
      </c>
      <c r="AE1138">
        <v>125</v>
      </c>
      <c r="AF1138" t="s">
        <v>1947</v>
      </c>
      <c r="AG1138" t="s">
        <v>1948</v>
      </c>
      <c r="AH1138">
        <v>13</v>
      </c>
      <c r="AI1138">
        <v>11.05</v>
      </c>
      <c r="AJ1138">
        <v>73.95</v>
      </c>
    </row>
    <row r="1139" spans="1:36" x14ac:dyDescent="0.3">
      <c r="A1139">
        <v>1138</v>
      </c>
      <c r="B1139" t="s">
        <v>3228</v>
      </c>
      <c r="C1139" t="s">
        <v>3229</v>
      </c>
      <c r="D1139" s="3">
        <v>0.16805555555555554</v>
      </c>
      <c r="E1139" t="s">
        <v>3105</v>
      </c>
      <c r="F1139">
        <v>4</v>
      </c>
      <c r="G1139">
        <v>2018</v>
      </c>
      <c r="H1139">
        <v>11</v>
      </c>
      <c r="I1139">
        <v>13</v>
      </c>
      <c r="J1139">
        <v>0</v>
      </c>
      <c r="K1139">
        <v>0</v>
      </c>
      <c r="L1139">
        <v>2</v>
      </c>
      <c r="M1139">
        <v>0</v>
      </c>
      <c r="N1139">
        <v>0</v>
      </c>
      <c r="O1139">
        <v>0</v>
      </c>
      <c r="P1139">
        <v>0</v>
      </c>
      <c r="Q1139">
        <v>1</v>
      </c>
      <c r="R1139">
        <v>1</v>
      </c>
      <c r="S1139" t="s">
        <v>3230</v>
      </c>
      <c r="T1139" t="s">
        <v>36</v>
      </c>
      <c r="U1139" t="s">
        <v>3231</v>
      </c>
      <c r="V1139" t="s">
        <v>38</v>
      </c>
      <c r="W1139">
        <v>1</v>
      </c>
      <c r="X1139" t="s">
        <v>39</v>
      </c>
      <c r="Y1139">
        <v>104</v>
      </c>
      <c r="Z1139">
        <v>90</v>
      </c>
      <c r="AA1139" t="s">
        <v>3232</v>
      </c>
      <c r="AB1139" t="s">
        <v>335</v>
      </c>
      <c r="AC1139">
        <v>741101</v>
      </c>
      <c r="AD1139" t="s">
        <v>42</v>
      </c>
      <c r="AE1139">
        <v>194</v>
      </c>
      <c r="AF1139" t="s">
        <v>3233</v>
      </c>
      <c r="AG1139" t="s">
        <v>3234</v>
      </c>
      <c r="AH1139">
        <v>13</v>
      </c>
      <c r="AI1139">
        <v>13.52</v>
      </c>
      <c r="AJ1139">
        <v>90.48</v>
      </c>
    </row>
    <row r="1140" spans="1:36" x14ac:dyDescent="0.3">
      <c r="A1140">
        <v>1139</v>
      </c>
      <c r="B1140" t="s">
        <v>3235</v>
      </c>
      <c r="C1140" t="s">
        <v>3236</v>
      </c>
      <c r="D1140" s="3">
        <v>0.47638888888888892</v>
      </c>
      <c r="E1140" t="s">
        <v>3105</v>
      </c>
      <c r="F1140">
        <v>4</v>
      </c>
      <c r="G1140">
        <v>2018</v>
      </c>
      <c r="H1140">
        <v>11</v>
      </c>
      <c r="I1140">
        <v>14</v>
      </c>
      <c r="J1140">
        <v>0</v>
      </c>
      <c r="K1140">
        <v>0</v>
      </c>
      <c r="L1140">
        <v>3</v>
      </c>
      <c r="M1140">
        <v>0</v>
      </c>
      <c r="N1140">
        <v>1</v>
      </c>
      <c r="O1140">
        <v>0</v>
      </c>
      <c r="P1140">
        <v>0</v>
      </c>
      <c r="Q1140">
        <v>0</v>
      </c>
      <c r="R1140">
        <v>1</v>
      </c>
      <c r="S1140" t="s">
        <v>3237</v>
      </c>
      <c r="T1140" t="s">
        <v>36</v>
      </c>
      <c r="U1140" t="s">
        <v>173</v>
      </c>
      <c r="V1140" t="s">
        <v>38</v>
      </c>
      <c r="W1140">
        <v>1</v>
      </c>
      <c r="X1140" t="s">
        <v>39</v>
      </c>
      <c r="Y1140">
        <v>959</v>
      </c>
      <c r="Z1140">
        <v>90</v>
      </c>
      <c r="AA1140" t="s">
        <v>3238</v>
      </c>
      <c r="AB1140" t="s">
        <v>3239</v>
      </c>
      <c r="AC1140">
        <v>335804</v>
      </c>
      <c r="AD1140" t="s">
        <v>175</v>
      </c>
      <c r="AE1140">
        <v>1049</v>
      </c>
      <c r="AF1140" t="s">
        <v>176</v>
      </c>
      <c r="AG1140" t="s">
        <v>177</v>
      </c>
      <c r="AH1140">
        <v>18</v>
      </c>
      <c r="AI1140">
        <v>172.62</v>
      </c>
      <c r="AJ1140">
        <v>786.38</v>
      </c>
    </row>
    <row r="1141" spans="1:36" x14ac:dyDescent="0.3">
      <c r="A1141">
        <v>1140</v>
      </c>
      <c r="B1141" t="s">
        <v>3240</v>
      </c>
      <c r="C1141" t="s">
        <v>3241</v>
      </c>
      <c r="D1141" s="3">
        <v>0.47638888888888892</v>
      </c>
      <c r="E1141" t="s">
        <v>3105</v>
      </c>
      <c r="F1141">
        <v>4</v>
      </c>
      <c r="G1141">
        <v>2018</v>
      </c>
      <c r="H1141">
        <v>11</v>
      </c>
      <c r="I1141">
        <v>15</v>
      </c>
      <c r="J1141">
        <v>0</v>
      </c>
      <c r="K1141">
        <v>0</v>
      </c>
      <c r="L1141">
        <v>4</v>
      </c>
      <c r="M1141">
        <v>0</v>
      </c>
      <c r="N1141">
        <v>1</v>
      </c>
      <c r="O1141">
        <v>0</v>
      </c>
      <c r="P1141">
        <v>0</v>
      </c>
      <c r="Q1141">
        <v>0</v>
      </c>
      <c r="R1141">
        <v>1</v>
      </c>
      <c r="S1141" t="s">
        <v>3242</v>
      </c>
      <c r="T1141" t="s">
        <v>36</v>
      </c>
      <c r="U1141" t="s">
        <v>1870</v>
      </c>
      <c r="V1141" t="s">
        <v>38</v>
      </c>
      <c r="W1141">
        <v>1</v>
      </c>
      <c r="X1141" t="s">
        <v>39</v>
      </c>
      <c r="Y1141">
        <v>395</v>
      </c>
      <c r="Z1141">
        <v>65</v>
      </c>
      <c r="AA1141" t="s">
        <v>2818</v>
      </c>
      <c r="AB1141" t="s">
        <v>126</v>
      </c>
      <c r="AC1141">
        <v>305801</v>
      </c>
      <c r="AD1141" t="s">
        <v>51</v>
      </c>
      <c r="AE1141">
        <v>460</v>
      </c>
      <c r="AF1141" t="s">
        <v>1872</v>
      </c>
      <c r="AG1141" t="s">
        <v>1544</v>
      </c>
      <c r="AH1141">
        <v>17</v>
      </c>
      <c r="AI1141">
        <v>67.150000000000006</v>
      </c>
      <c r="AJ1141">
        <v>327.85</v>
      </c>
    </row>
    <row r="1142" spans="1:36" x14ac:dyDescent="0.3">
      <c r="A1142">
        <v>1141</v>
      </c>
      <c r="B1142" t="s">
        <v>3243</v>
      </c>
      <c r="C1142" t="s">
        <v>3244</v>
      </c>
      <c r="D1142" s="3">
        <v>0.77500000000000002</v>
      </c>
      <c r="E1142" t="s">
        <v>3105</v>
      </c>
      <c r="F1142">
        <v>4</v>
      </c>
      <c r="G1142">
        <v>2018</v>
      </c>
      <c r="H1142">
        <v>11</v>
      </c>
      <c r="I1142">
        <v>16</v>
      </c>
      <c r="J1142">
        <v>0</v>
      </c>
      <c r="K1142">
        <v>0</v>
      </c>
      <c r="L1142">
        <v>5</v>
      </c>
      <c r="M1142">
        <v>0</v>
      </c>
      <c r="N1142">
        <v>0</v>
      </c>
      <c r="O1142">
        <v>0</v>
      </c>
      <c r="P1142">
        <v>1</v>
      </c>
      <c r="Q1142">
        <v>0</v>
      </c>
      <c r="R1142">
        <v>0</v>
      </c>
      <c r="S1142" t="s">
        <v>3245</v>
      </c>
      <c r="T1142" t="s">
        <v>47</v>
      </c>
      <c r="U1142" t="s">
        <v>3246</v>
      </c>
      <c r="V1142" t="s">
        <v>38</v>
      </c>
      <c r="W1142">
        <v>1</v>
      </c>
      <c r="X1142" t="s">
        <v>39</v>
      </c>
      <c r="Y1142">
        <v>381</v>
      </c>
      <c r="Z1142">
        <v>89</v>
      </c>
      <c r="AA1142" t="s">
        <v>129</v>
      </c>
      <c r="AB1142" t="s">
        <v>130</v>
      </c>
      <c r="AC1142">
        <v>395001</v>
      </c>
      <c r="AD1142" t="s">
        <v>175</v>
      </c>
      <c r="AE1142">
        <v>470</v>
      </c>
      <c r="AF1142" t="s">
        <v>2895</v>
      </c>
      <c r="AG1142" t="s">
        <v>3088</v>
      </c>
      <c r="AH1142">
        <v>18</v>
      </c>
      <c r="AI1142">
        <v>68.58</v>
      </c>
      <c r="AJ1142">
        <v>312.42</v>
      </c>
    </row>
    <row r="1143" spans="1:36" x14ac:dyDescent="0.3">
      <c r="A1143">
        <v>1142</v>
      </c>
      <c r="B1143" t="s">
        <v>3247</v>
      </c>
      <c r="C1143" t="s">
        <v>3248</v>
      </c>
      <c r="D1143" s="3">
        <v>0.42499999999999999</v>
      </c>
      <c r="E1143" t="s">
        <v>3105</v>
      </c>
      <c r="F1143">
        <v>4</v>
      </c>
      <c r="G1143">
        <v>2018</v>
      </c>
      <c r="H1143">
        <v>11</v>
      </c>
      <c r="I1143">
        <v>17</v>
      </c>
      <c r="J1143">
        <v>0</v>
      </c>
      <c r="K1143">
        <v>0</v>
      </c>
      <c r="L1143">
        <v>6</v>
      </c>
      <c r="M1143">
        <v>1</v>
      </c>
      <c r="N1143">
        <v>1</v>
      </c>
      <c r="O1143">
        <v>0</v>
      </c>
      <c r="P1143">
        <v>0</v>
      </c>
      <c r="Q1143">
        <v>0</v>
      </c>
      <c r="R1143">
        <v>0</v>
      </c>
      <c r="S1143" t="s">
        <v>3249</v>
      </c>
      <c r="T1143" t="s">
        <v>47</v>
      </c>
      <c r="U1143" t="s">
        <v>351</v>
      </c>
      <c r="V1143" t="s">
        <v>38</v>
      </c>
      <c r="W1143">
        <v>1</v>
      </c>
      <c r="X1143" t="s">
        <v>39</v>
      </c>
      <c r="Y1143">
        <v>640</v>
      </c>
      <c r="Z1143">
        <v>85</v>
      </c>
      <c r="AA1143" t="s">
        <v>49</v>
      </c>
      <c r="AB1143" t="s">
        <v>50</v>
      </c>
      <c r="AC1143">
        <v>636701</v>
      </c>
      <c r="AD1143" t="s">
        <v>51</v>
      </c>
      <c r="AE1143">
        <v>725</v>
      </c>
      <c r="AF1143" t="s">
        <v>52</v>
      </c>
      <c r="AG1143" t="s">
        <v>53</v>
      </c>
      <c r="AH1143">
        <v>17</v>
      </c>
      <c r="AI1143">
        <v>108.8</v>
      </c>
      <c r="AJ1143">
        <v>531.20000000000005</v>
      </c>
    </row>
    <row r="1144" spans="1:36" x14ac:dyDescent="0.3">
      <c r="A1144">
        <v>1143</v>
      </c>
      <c r="B1144" t="s">
        <v>3250</v>
      </c>
      <c r="C1144" t="s">
        <v>3251</v>
      </c>
      <c r="D1144" s="3">
        <v>0.41388888888888892</v>
      </c>
      <c r="E1144" t="s">
        <v>3105</v>
      </c>
      <c r="F1144">
        <v>4</v>
      </c>
      <c r="G1144">
        <v>2018</v>
      </c>
      <c r="H1144">
        <v>11</v>
      </c>
      <c r="I1144">
        <v>18</v>
      </c>
      <c r="J1144">
        <v>0</v>
      </c>
      <c r="K1144">
        <v>0</v>
      </c>
      <c r="L1144">
        <v>7</v>
      </c>
      <c r="M1144">
        <v>1</v>
      </c>
      <c r="N1144">
        <v>1</v>
      </c>
      <c r="O1144">
        <v>0</v>
      </c>
      <c r="P1144">
        <v>0</v>
      </c>
      <c r="Q1144">
        <v>0</v>
      </c>
      <c r="R1144">
        <v>0</v>
      </c>
      <c r="S1144" t="s">
        <v>3252</v>
      </c>
      <c r="T1144" t="s">
        <v>47</v>
      </c>
      <c r="U1144" t="s">
        <v>1870</v>
      </c>
      <c r="V1144" t="s">
        <v>38</v>
      </c>
      <c r="W1144">
        <v>1</v>
      </c>
      <c r="X1144" t="s">
        <v>39</v>
      </c>
      <c r="Y1144">
        <v>395</v>
      </c>
      <c r="Z1144">
        <v>67</v>
      </c>
      <c r="AA1144" t="s">
        <v>2818</v>
      </c>
      <c r="AB1144" t="s">
        <v>126</v>
      </c>
      <c r="AC1144">
        <v>305801</v>
      </c>
      <c r="AD1144" t="s">
        <v>51</v>
      </c>
      <c r="AE1144">
        <v>462</v>
      </c>
      <c r="AF1144" t="s">
        <v>1872</v>
      </c>
      <c r="AG1144" t="s">
        <v>1544</v>
      </c>
      <c r="AH1144">
        <v>17</v>
      </c>
      <c r="AI1144">
        <v>67.150000000000006</v>
      </c>
      <c r="AJ1144">
        <v>327.85</v>
      </c>
    </row>
    <row r="1145" spans="1:36" x14ac:dyDescent="0.3">
      <c r="A1145">
        <v>1144</v>
      </c>
      <c r="B1145" t="s">
        <v>3253</v>
      </c>
      <c r="C1145" t="s">
        <v>3254</v>
      </c>
      <c r="D1145" s="3">
        <v>5.6250000000000001E-2</v>
      </c>
      <c r="E1145" t="s">
        <v>3105</v>
      </c>
      <c r="F1145">
        <v>4</v>
      </c>
      <c r="G1145">
        <v>2018</v>
      </c>
      <c r="H1145">
        <v>11</v>
      </c>
      <c r="I1145">
        <v>19</v>
      </c>
      <c r="J1145">
        <v>0</v>
      </c>
      <c r="K1145">
        <v>0</v>
      </c>
      <c r="L1145">
        <v>1</v>
      </c>
      <c r="M1145">
        <v>0</v>
      </c>
      <c r="N1145">
        <v>0</v>
      </c>
      <c r="O1145">
        <v>0</v>
      </c>
      <c r="P1145">
        <v>0</v>
      </c>
      <c r="Q1145">
        <v>1</v>
      </c>
      <c r="R1145">
        <v>0</v>
      </c>
      <c r="S1145" t="s">
        <v>3255</v>
      </c>
      <c r="T1145" t="s">
        <v>47</v>
      </c>
      <c r="U1145" t="s">
        <v>333</v>
      </c>
      <c r="V1145" t="s">
        <v>38</v>
      </c>
      <c r="W1145">
        <v>1</v>
      </c>
      <c r="X1145" t="s">
        <v>39</v>
      </c>
      <c r="Y1145">
        <v>757</v>
      </c>
      <c r="Z1145">
        <v>85</v>
      </c>
      <c r="AA1145" t="s">
        <v>3256</v>
      </c>
      <c r="AB1145" t="s">
        <v>99</v>
      </c>
      <c r="AC1145">
        <v>682028</v>
      </c>
      <c r="AD1145" t="s">
        <v>42</v>
      </c>
      <c r="AE1145">
        <v>842</v>
      </c>
      <c r="AF1145" t="s">
        <v>336</v>
      </c>
      <c r="AG1145" t="s">
        <v>73</v>
      </c>
      <c r="AH1145">
        <v>13</v>
      </c>
      <c r="AI1145">
        <v>98.41</v>
      </c>
      <c r="AJ1145">
        <v>658.59</v>
      </c>
    </row>
    <row r="1146" spans="1:36" x14ac:dyDescent="0.3">
      <c r="A1146">
        <v>1145</v>
      </c>
      <c r="B1146" t="s">
        <v>3257</v>
      </c>
      <c r="C1146" t="s">
        <v>3258</v>
      </c>
      <c r="D1146" s="3">
        <v>0.61388888888888882</v>
      </c>
      <c r="E1146" t="s">
        <v>3105</v>
      </c>
      <c r="F1146">
        <v>4</v>
      </c>
      <c r="G1146">
        <v>2018</v>
      </c>
      <c r="H1146">
        <v>11</v>
      </c>
      <c r="I1146">
        <v>20</v>
      </c>
      <c r="J1146">
        <v>0</v>
      </c>
      <c r="K1146">
        <v>0</v>
      </c>
      <c r="L1146">
        <v>2</v>
      </c>
      <c r="M1146">
        <v>0</v>
      </c>
      <c r="N1146">
        <v>0</v>
      </c>
      <c r="O1146">
        <v>1</v>
      </c>
      <c r="P1146">
        <v>0</v>
      </c>
      <c r="Q1146">
        <v>0</v>
      </c>
      <c r="R1146">
        <v>1</v>
      </c>
      <c r="S1146" t="s">
        <v>3259</v>
      </c>
      <c r="T1146" t="s">
        <v>36</v>
      </c>
      <c r="U1146" t="s">
        <v>1945</v>
      </c>
      <c r="V1146" t="s">
        <v>38</v>
      </c>
      <c r="W1146">
        <v>1</v>
      </c>
      <c r="X1146" t="s">
        <v>39</v>
      </c>
      <c r="Y1146">
        <v>85</v>
      </c>
      <c r="Z1146">
        <v>40</v>
      </c>
      <c r="AA1146" t="s">
        <v>1733</v>
      </c>
      <c r="AB1146" t="s">
        <v>3260</v>
      </c>
      <c r="AC1146">
        <v>400094</v>
      </c>
      <c r="AD1146" t="s">
        <v>42</v>
      </c>
      <c r="AE1146">
        <v>125</v>
      </c>
      <c r="AF1146" t="s">
        <v>1947</v>
      </c>
      <c r="AG1146" t="s">
        <v>1948</v>
      </c>
      <c r="AH1146">
        <v>13</v>
      </c>
      <c r="AI1146">
        <v>11.05</v>
      </c>
      <c r="AJ1146">
        <v>73.95</v>
      </c>
    </row>
    <row r="1147" spans="1:36" x14ac:dyDescent="0.3">
      <c r="A1147">
        <v>1146</v>
      </c>
      <c r="B1147" t="s">
        <v>3261</v>
      </c>
      <c r="C1147" t="s">
        <v>3262</v>
      </c>
      <c r="D1147" s="3">
        <v>0.18402777777777779</v>
      </c>
      <c r="E1147" t="s">
        <v>3105</v>
      </c>
      <c r="F1147">
        <v>4</v>
      </c>
      <c r="G1147">
        <v>2018</v>
      </c>
      <c r="H1147">
        <v>11</v>
      </c>
      <c r="I1147">
        <v>21</v>
      </c>
      <c r="J1147">
        <v>1</v>
      </c>
      <c r="K1147">
        <v>0</v>
      </c>
      <c r="L1147">
        <v>3</v>
      </c>
      <c r="M1147">
        <v>0</v>
      </c>
      <c r="N1147">
        <v>0</v>
      </c>
      <c r="O1147">
        <v>0</v>
      </c>
      <c r="P1147">
        <v>0</v>
      </c>
      <c r="Q1147">
        <v>1</v>
      </c>
      <c r="R1147">
        <v>1</v>
      </c>
      <c r="S1147" t="s">
        <v>3263</v>
      </c>
      <c r="T1147" t="s">
        <v>36</v>
      </c>
      <c r="U1147" t="s">
        <v>1945</v>
      </c>
      <c r="V1147" t="s">
        <v>38</v>
      </c>
      <c r="W1147">
        <v>1</v>
      </c>
      <c r="X1147" t="s">
        <v>39</v>
      </c>
      <c r="Y1147">
        <v>85</v>
      </c>
      <c r="Z1147">
        <v>40</v>
      </c>
      <c r="AA1147" t="s">
        <v>3264</v>
      </c>
      <c r="AB1147" t="s">
        <v>130</v>
      </c>
      <c r="AC1147">
        <v>382422</v>
      </c>
      <c r="AD1147" t="s">
        <v>42</v>
      </c>
      <c r="AE1147">
        <v>125</v>
      </c>
      <c r="AF1147" t="s">
        <v>1947</v>
      </c>
      <c r="AG1147" t="s">
        <v>1948</v>
      </c>
      <c r="AH1147">
        <v>13</v>
      </c>
      <c r="AI1147">
        <v>11.05</v>
      </c>
      <c r="AJ1147">
        <v>73.95</v>
      </c>
    </row>
    <row r="1148" spans="1:36" x14ac:dyDescent="0.3">
      <c r="A1148">
        <v>1147</v>
      </c>
      <c r="B1148" t="s">
        <v>3265</v>
      </c>
      <c r="C1148" t="s">
        <v>3266</v>
      </c>
      <c r="D1148" s="3">
        <v>0.40416666666666662</v>
      </c>
      <c r="E1148" t="s">
        <v>3105</v>
      </c>
      <c r="F1148">
        <v>4</v>
      </c>
      <c r="G1148">
        <v>2018</v>
      </c>
      <c r="H1148">
        <v>11</v>
      </c>
      <c r="I1148">
        <v>22</v>
      </c>
      <c r="J1148">
        <v>0</v>
      </c>
      <c r="K1148">
        <v>0</v>
      </c>
      <c r="L1148">
        <v>4</v>
      </c>
      <c r="M1148">
        <v>0</v>
      </c>
      <c r="N1148">
        <v>1</v>
      </c>
      <c r="O1148">
        <v>0</v>
      </c>
      <c r="P1148">
        <v>0</v>
      </c>
      <c r="Q1148">
        <v>0</v>
      </c>
      <c r="R1148">
        <v>0</v>
      </c>
      <c r="S1148" t="s">
        <v>2817</v>
      </c>
      <c r="T1148" t="s">
        <v>47</v>
      </c>
      <c r="U1148" t="s">
        <v>3111</v>
      </c>
      <c r="V1148" t="s">
        <v>38</v>
      </c>
      <c r="W1148">
        <v>1</v>
      </c>
      <c r="X1148" t="s">
        <v>39</v>
      </c>
      <c r="Y1148">
        <v>91</v>
      </c>
      <c r="Z1148">
        <v>90</v>
      </c>
      <c r="AA1148" t="s">
        <v>2818</v>
      </c>
      <c r="AB1148" t="s">
        <v>126</v>
      </c>
      <c r="AC1148">
        <v>305801</v>
      </c>
      <c r="AD1148" t="s">
        <v>1335</v>
      </c>
      <c r="AE1148">
        <v>181</v>
      </c>
      <c r="AF1148" t="s">
        <v>2895</v>
      </c>
      <c r="AG1148" t="s">
        <v>3088</v>
      </c>
      <c r="AH1148">
        <v>18</v>
      </c>
      <c r="AI1148">
        <v>16.38</v>
      </c>
      <c r="AJ1148">
        <v>74.62</v>
      </c>
    </row>
    <row r="1149" spans="1:36" x14ac:dyDescent="0.3">
      <c r="A1149">
        <v>1148</v>
      </c>
      <c r="B1149" t="s">
        <v>3267</v>
      </c>
      <c r="C1149" t="s">
        <v>3268</v>
      </c>
      <c r="D1149" s="3">
        <v>0.32222222222222224</v>
      </c>
      <c r="E1149" t="s">
        <v>3105</v>
      </c>
      <c r="F1149">
        <v>4</v>
      </c>
      <c r="G1149">
        <v>2018</v>
      </c>
      <c r="H1149">
        <v>11</v>
      </c>
      <c r="I1149">
        <v>23</v>
      </c>
      <c r="J1149">
        <v>1</v>
      </c>
      <c r="K1149">
        <v>0</v>
      </c>
      <c r="L1149">
        <v>5</v>
      </c>
      <c r="M1149">
        <v>0</v>
      </c>
      <c r="N1149">
        <v>1</v>
      </c>
      <c r="O1149">
        <v>0</v>
      </c>
      <c r="P1149">
        <v>0</v>
      </c>
      <c r="Q1149">
        <v>0</v>
      </c>
      <c r="R1149">
        <v>0</v>
      </c>
      <c r="S1149" t="s">
        <v>2934</v>
      </c>
      <c r="T1149" t="s">
        <v>47</v>
      </c>
      <c r="U1149" t="s">
        <v>1449</v>
      </c>
      <c r="V1149" t="s">
        <v>38</v>
      </c>
      <c r="W1149">
        <v>1</v>
      </c>
      <c r="X1149" t="s">
        <v>39</v>
      </c>
      <c r="Y1149">
        <v>950</v>
      </c>
      <c r="Z1149">
        <v>85</v>
      </c>
      <c r="AA1149" t="s">
        <v>2544</v>
      </c>
      <c r="AB1149" t="s">
        <v>160</v>
      </c>
      <c r="AC1149">
        <v>110027</v>
      </c>
      <c r="AD1149" t="s">
        <v>1335</v>
      </c>
      <c r="AE1149">
        <v>1035</v>
      </c>
      <c r="AF1149" t="s">
        <v>1451</v>
      </c>
      <c r="AG1149" t="s">
        <v>1452</v>
      </c>
      <c r="AH1149">
        <v>18</v>
      </c>
      <c r="AI1149">
        <v>171</v>
      </c>
      <c r="AJ1149">
        <v>779</v>
      </c>
    </row>
    <row r="1150" spans="1:36" x14ac:dyDescent="0.3">
      <c r="A1150">
        <v>1149</v>
      </c>
      <c r="B1150" t="s">
        <v>3269</v>
      </c>
      <c r="C1150" t="s">
        <v>3270</v>
      </c>
      <c r="D1150" s="3">
        <v>0.57013888888888886</v>
      </c>
      <c r="E1150" t="s">
        <v>3105</v>
      </c>
      <c r="F1150">
        <v>4</v>
      </c>
      <c r="G1150">
        <v>2018</v>
      </c>
      <c r="H1150">
        <v>11</v>
      </c>
      <c r="I1150">
        <v>24</v>
      </c>
      <c r="J1150">
        <v>0</v>
      </c>
      <c r="K1150">
        <v>0</v>
      </c>
      <c r="L1150">
        <v>6</v>
      </c>
      <c r="M1150">
        <v>1</v>
      </c>
      <c r="N1150">
        <v>0</v>
      </c>
      <c r="O1150">
        <v>1</v>
      </c>
      <c r="P1150">
        <v>0</v>
      </c>
      <c r="Q1150">
        <v>0</v>
      </c>
      <c r="R1150">
        <v>0</v>
      </c>
      <c r="S1150" t="s">
        <v>3271</v>
      </c>
      <c r="T1150" t="s">
        <v>47</v>
      </c>
      <c r="U1150" t="s">
        <v>3185</v>
      </c>
      <c r="V1150" t="s">
        <v>38</v>
      </c>
      <c r="W1150">
        <v>1</v>
      </c>
      <c r="X1150" t="s">
        <v>39</v>
      </c>
      <c r="Y1150">
        <v>200</v>
      </c>
      <c r="Z1150">
        <v>140</v>
      </c>
      <c r="AA1150" t="s">
        <v>3272</v>
      </c>
      <c r="AB1150" t="s">
        <v>126</v>
      </c>
      <c r="AC1150">
        <v>332301</v>
      </c>
      <c r="AD1150" t="s">
        <v>42</v>
      </c>
      <c r="AE1150">
        <v>340</v>
      </c>
      <c r="AF1150" t="s">
        <v>3186</v>
      </c>
      <c r="AG1150" t="s">
        <v>3187</v>
      </c>
      <c r="AH1150">
        <v>13</v>
      </c>
      <c r="AI1150">
        <v>26</v>
      </c>
      <c r="AJ1150">
        <v>174</v>
      </c>
    </row>
    <row r="1151" spans="1:36" x14ac:dyDescent="0.3">
      <c r="A1151">
        <v>1150</v>
      </c>
      <c r="B1151" t="s">
        <v>3273</v>
      </c>
      <c r="C1151" t="s">
        <v>3274</v>
      </c>
      <c r="D1151" s="3">
        <v>0.85069444444444453</v>
      </c>
      <c r="E1151" t="s">
        <v>3105</v>
      </c>
      <c r="F1151">
        <v>4</v>
      </c>
      <c r="G1151">
        <v>2018</v>
      </c>
      <c r="H1151">
        <v>11</v>
      </c>
      <c r="I1151">
        <v>25</v>
      </c>
      <c r="J1151">
        <v>0</v>
      </c>
      <c r="K1151">
        <v>0</v>
      </c>
      <c r="L1151">
        <v>7</v>
      </c>
      <c r="M1151">
        <v>1</v>
      </c>
      <c r="N1151">
        <v>0</v>
      </c>
      <c r="O1151">
        <v>0</v>
      </c>
      <c r="P1151">
        <v>0</v>
      </c>
      <c r="Q1151">
        <v>1</v>
      </c>
      <c r="R1151">
        <v>0</v>
      </c>
      <c r="S1151" t="s">
        <v>2643</v>
      </c>
      <c r="T1151" t="s">
        <v>47</v>
      </c>
      <c r="U1151" t="s">
        <v>351</v>
      </c>
      <c r="V1151" t="s">
        <v>38</v>
      </c>
      <c r="W1151">
        <v>1</v>
      </c>
      <c r="X1151" t="s">
        <v>39</v>
      </c>
      <c r="Y1151">
        <v>640</v>
      </c>
      <c r="Z1151">
        <v>85</v>
      </c>
      <c r="AA1151" t="s">
        <v>373</v>
      </c>
      <c r="AB1151" t="s">
        <v>106</v>
      </c>
      <c r="AC1151">
        <v>201301</v>
      </c>
      <c r="AD1151" t="s">
        <v>51</v>
      </c>
      <c r="AE1151">
        <v>725</v>
      </c>
      <c r="AF1151" t="s">
        <v>52</v>
      </c>
      <c r="AG1151" t="s">
        <v>53</v>
      </c>
      <c r="AH1151">
        <v>17</v>
      </c>
      <c r="AI1151">
        <v>108.8</v>
      </c>
      <c r="AJ1151">
        <v>531.20000000000005</v>
      </c>
    </row>
    <row r="1152" spans="1:36" x14ac:dyDescent="0.3">
      <c r="A1152">
        <v>1151</v>
      </c>
      <c r="B1152" t="s">
        <v>3275</v>
      </c>
      <c r="C1152" t="s">
        <v>3276</v>
      </c>
      <c r="D1152" s="3">
        <v>0.84652777777777777</v>
      </c>
      <c r="E1152" t="s">
        <v>3105</v>
      </c>
      <c r="F1152">
        <v>4</v>
      </c>
      <c r="G1152">
        <v>2018</v>
      </c>
      <c r="H1152">
        <v>11</v>
      </c>
      <c r="I1152">
        <v>26</v>
      </c>
      <c r="J1152">
        <v>0</v>
      </c>
      <c r="K1152">
        <v>0</v>
      </c>
      <c r="L1152">
        <v>1</v>
      </c>
      <c r="M1152">
        <v>0</v>
      </c>
      <c r="N1152">
        <v>0</v>
      </c>
      <c r="O1152">
        <v>0</v>
      </c>
      <c r="P1152">
        <v>0</v>
      </c>
      <c r="Q1152">
        <v>1</v>
      </c>
      <c r="R1152">
        <v>1</v>
      </c>
      <c r="S1152" t="s">
        <v>3277</v>
      </c>
      <c r="T1152" t="s">
        <v>36</v>
      </c>
      <c r="U1152" t="s">
        <v>3278</v>
      </c>
      <c r="V1152" t="s">
        <v>38</v>
      </c>
      <c r="W1152">
        <v>1</v>
      </c>
      <c r="X1152" t="s">
        <v>39</v>
      </c>
      <c r="Y1152">
        <v>111</v>
      </c>
      <c r="Z1152">
        <v>90</v>
      </c>
      <c r="AA1152" t="s">
        <v>3279</v>
      </c>
      <c r="AB1152" t="s">
        <v>92</v>
      </c>
      <c r="AC1152">
        <v>493118</v>
      </c>
      <c r="AD1152" t="s">
        <v>1335</v>
      </c>
      <c r="AE1152">
        <v>201</v>
      </c>
      <c r="AF1152" t="s">
        <v>2895</v>
      </c>
      <c r="AG1152" t="s">
        <v>3088</v>
      </c>
      <c r="AH1152">
        <v>18</v>
      </c>
      <c r="AI1152">
        <v>19.98</v>
      </c>
      <c r="AJ1152">
        <v>91.02</v>
      </c>
    </row>
    <row r="1153" spans="1:36" x14ac:dyDescent="0.3">
      <c r="A1153">
        <v>1152</v>
      </c>
      <c r="B1153" t="s">
        <v>3280</v>
      </c>
      <c r="C1153" t="s">
        <v>3281</v>
      </c>
      <c r="D1153" s="3">
        <v>0.28819444444444448</v>
      </c>
      <c r="E1153" t="s">
        <v>3105</v>
      </c>
      <c r="F1153">
        <v>4</v>
      </c>
      <c r="G1153">
        <v>2018</v>
      </c>
      <c r="H1153">
        <v>11</v>
      </c>
      <c r="I1153">
        <v>27</v>
      </c>
      <c r="J1153">
        <v>0</v>
      </c>
      <c r="K1153">
        <v>0</v>
      </c>
      <c r="L1153">
        <v>2</v>
      </c>
      <c r="M1153">
        <v>0</v>
      </c>
      <c r="N1153">
        <v>1</v>
      </c>
      <c r="O1153">
        <v>0</v>
      </c>
      <c r="P1153">
        <v>0</v>
      </c>
      <c r="Q1153">
        <v>0</v>
      </c>
      <c r="R1153">
        <v>0</v>
      </c>
      <c r="S1153" t="s">
        <v>3282</v>
      </c>
      <c r="T1153" t="s">
        <v>47</v>
      </c>
      <c r="U1153" t="s">
        <v>173</v>
      </c>
      <c r="V1153" t="s">
        <v>38</v>
      </c>
      <c r="W1153">
        <v>1</v>
      </c>
      <c r="X1153" t="s">
        <v>39</v>
      </c>
      <c r="Y1153">
        <v>959</v>
      </c>
      <c r="Z1153">
        <v>90</v>
      </c>
      <c r="AA1153" t="s">
        <v>3283</v>
      </c>
      <c r="AB1153" t="s">
        <v>122</v>
      </c>
      <c r="AC1153">
        <v>416406</v>
      </c>
      <c r="AD1153" t="s">
        <v>175</v>
      </c>
      <c r="AE1153">
        <v>1049</v>
      </c>
      <c r="AF1153" t="s">
        <v>176</v>
      </c>
      <c r="AG1153" t="s">
        <v>177</v>
      </c>
      <c r="AH1153">
        <v>18</v>
      </c>
      <c r="AI1153">
        <v>172.62</v>
      </c>
      <c r="AJ1153">
        <v>786.38</v>
      </c>
    </row>
    <row r="1154" spans="1:36" x14ac:dyDescent="0.3">
      <c r="A1154">
        <v>1153</v>
      </c>
      <c r="B1154" t="s">
        <v>3284</v>
      </c>
      <c r="C1154" t="s">
        <v>3285</v>
      </c>
      <c r="D1154" s="3">
        <v>0.26597222222222222</v>
      </c>
      <c r="E1154" t="s">
        <v>3105</v>
      </c>
      <c r="F1154">
        <v>4</v>
      </c>
      <c r="G1154">
        <v>2018</v>
      </c>
      <c r="H1154">
        <v>11</v>
      </c>
      <c r="I1154">
        <v>28</v>
      </c>
      <c r="J1154">
        <v>0</v>
      </c>
      <c r="K1154">
        <v>0</v>
      </c>
      <c r="L1154">
        <v>3</v>
      </c>
      <c r="M1154">
        <v>0</v>
      </c>
      <c r="N1154">
        <v>1</v>
      </c>
      <c r="O1154">
        <v>0</v>
      </c>
      <c r="P1154">
        <v>0</v>
      </c>
      <c r="Q1154">
        <v>0</v>
      </c>
      <c r="R1154">
        <v>1</v>
      </c>
      <c r="S1154" t="s">
        <v>3286</v>
      </c>
      <c r="T1154" t="s">
        <v>36</v>
      </c>
      <c r="U1154" t="s">
        <v>3185</v>
      </c>
      <c r="V1154" t="s">
        <v>38</v>
      </c>
      <c r="W1154">
        <v>1</v>
      </c>
      <c r="X1154" t="s">
        <v>39</v>
      </c>
      <c r="Y1154">
        <v>200</v>
      </c>
      <c r="Z1154">
        <v>140</v>
      </c>
      <c r="AA1154" t="s">
        <v>3287</v>
      </c>
      <c r="AB1154" t="s">
        <v>126</v>
      </c>
      <c r="AC1154">
        <v>331022</v>
      </c>
      <c r="AD1154" t="s">
        <v>42</v>
      </c>
      <c r="AE1154">
        <v>340</v>
      </c>
      <c r="AF1154" t="s">
        <v>3186</v>
      </c>
      <c r="AG1154" t="s">
        <v>3187</v>
      </c>
      <c r="AH1154">
        <v>13</v>
      </c>
      <c r="AI1154">
        <v>26</v>
      </c>
      <c r="AJ1154">
        <v>174</v>
      </c>
    </row>
    <row r="1155" spans="1:36" x14ac:dyDescent="0.3">
      <c r="A1155">
        <v>1154</v>
      </c>
      <c r="B1155" t="s">
        <v>3288</v>
      </c>
      <c r="C1155" t="s">
        <v>3285</v>
      </c>
      <c r="D1155" s="3">
        <v>0.52083333333333337</v>
      </c>
      <c r="E1155" t="s">
        <v>3105</v>
      </c>
      <c r="F1155">
        <v>4</v>
      </c>
      <c r="G1155">
        <v>2018</v>
      </c>
      <c r="H1155">
        <v>11</v>
      </c>
      <c r="I1155">
        <v>28</v>
      </c>
      <c r="J1155">
        <v>0</v>
      </c>
      <c r="K1155">
        <v>0</v>
      </c>
      <c r="L1155">
        <v>3</v>
      </c>
      <c r="M1155">
        <v>0</v>
      </c>
      <c r="N1155">
        <v>0</v>
      </c>
      <c r="O1155">
        <v>1</v>
      </c>
      <c r="P1155">
        <v>0</v>
      </c>
      <c r="Q1155">
        <v>0</v>
      </c>
      <c r="R1155">
        <v>1</v>
      </c>
      <c r="S1155" t="s">
        <v>3289</v>
      </c>
      <c r="T1155" t="s">
        <v>36</v>
      </c>
      <c r="U1155" t="s">
        <v>1945</v>
      </c>
      <c r="V1155" t="s">
        <v>38</v>
      </c>
      <c r="W1155">
        <v>1</v>
      </c>
      <c r="X1155" t="s">
        <v>39</v>
      </c>
      <c r="Y1155">
        <v>83</v>
      </c>
      <c r="Z1155">
        <v>40</v>
      </c>
      <c r="AA1155" t="s">
        <v>235</v>
      </c>
      <c r="AB1155" t="s">
        <v>225</v>
      </c>
      <c r="AC1155">
        <v>500057</v>
      </c>
      <c r="AD1155" t="s">
        <v>42</v>
      </c>
      <c r="AE1155">
        <v>123</v>
      </c>
      <c r="AF1155" t="s">
        <v>1947</v>
      </c>
      <c r="AG1155" t="s">
        <v>1948</v>
      </c>
      <c r="AH1155">
        <v>13</v>
      </c>
      <c r="AI1155">
        <v>10.79</v>
      </c>
      <c r="AJ1155">
        <v>72.209999999999994</v>
      </c>
    </row>
    <row r="1156" spans="1:36" x14ac:dyDescent="0.3">
      <c r="A1156">
        <v>1155</v>
      </c>
      <c r="B1156" t="s">
        <v>3290</v>
      </c>
      <c r="C1156" t="s">
        <v>3285</v>
      </c>
      <c r="D1156" s="3">
        <v>0.54236111111111118</v>
      </c>
      <c r="E1156" t="s">
        <v>3105</v>
      </c>
      <c r="F1156">
        <v>4</v>
      </c>
      <c r="G1156">
        <v>2018</v>
      </c>
      <c r="H1156">
        <v>11</v>
      </c>
      <c r="I1156">
        <v>28</v>
      </c>
      <c r="J1156">
        <v>0</v>
      </c>
      <c r="K1156">
        <v>0</v>
      </c>
      <c r="L1156">
        <v>3</v>
      </c>
      <c r="M1156">
        <v>0</v>
      </c>
      <c r="N1156">
        <v>0</v>
      </c>
      <c r="O1156">
        <v>1</v>
      </c>
      <c r="P1156">
        <v>0</v>
      </c>
      <c r="Q1156">
        <v>0</v>
      </c>
      <c r="R1156">
        <v>1</v>
      </c>
      <c r="S1156" t="s">
        <v>3291</v>
      </c>
      <c r="T1156" t="s">
        <v>36</v>
      </c>
      <c r="U1156" t="s">
        <v>1870</v>
      </c>
      <c r="V1156" t="s">
        <v>38</v>
      </c>
      <c r="W1156">
        <v>1</v>
      </c>
      <c r="X1156" t="s">
        <v>39</v>
      </c>
      <c r="Y1156">
        <v>395</v>
      </c>
      <c r="Z1156">
        <v>140</v>
      </c>
      <c r="AA1156" t="s">
        <v>1781</v>
      </c>
      <c r="AB1156" t="s">
        <v>106</v>
      </c>
      <c r="AC1156">
        <v>208027</v>
      </c>
      <c r="AD1156" t="s">
        <v>51</v>
      </c>
      <c r="AE1156">
        <v>535</v>
      </c>
      <c r="AF1156" t="s">
        <v>1872</v>
      </c>
      <c r="AG1156" t="s">
        <v>1544</v>
      </c>
      <c r="AH1156">
        <v>17</v>
      </c>
      <c r="AI1156">
        <v>67.150000000000006</v>
      </c>
      <c r="AJ1156">
        <v>327.85</v>
      </c>
    </row>
    <row r="1157" spans="1:36" x14ac:dyDescent="0.3">
      <c r="A1157">
        <v>1156</v>
      </c>
      <c r="B1157" t="s">
        <v>3292</v>
      </c>
      <c r="C1157" t="s">
        <v>3285</v>
      </c>
      <c r="D1157" s="3">
        <v>0.62847222222222221</v>
      </c>
      <c r="E1157" t="s">
        <v>3105</v>
      </c>
      <c r="F1157">
        <v>4</v>
      </c>
      <c r="G1157">
        <v>2018</v>
      </c>
      <c r="H1157">
        <v>11</v>
      </c>
      <c r="I1157">
        <v>28</v>
      </c>
      <c r="J1157">
        <v>0</v>
      </c>
      <c r="K1157">
        <v>0</v>
      </c>
      <c r="L1157">
        <v>3</v>
      </c>
      <c r="M1157">
        <v>0</v>
      </c>
      <c r="N1157">
        <v>0</v>
      </c>
      <c r="O1157">
        <v>1</v>
      </c>
      <c r="P1157">
        <v>0</v>
      </c>
      <c r="Q1157">
        <v>0</v>
      </c>
      <c r="R1157">
        <v>1</v>
      </c>
      <c r="S1157" t="s">
        <v>3293</v>
      </c>
      <c r="T1157" t="s">
        <v>36</v>
      </c>
      <c r="U1157" t="s">
        <v>3185</v>
      </c>
      <c r="V1157" t="s">
        <v>38</v>
      </c>
      <c r="W1157">
        <v>1</v>
      </c>
      <c r="X1157" t="s">
        <v>39</v>
      </c>
      <c r="Y1157">
        <v>200</v>
      </c>
      <c r="Z1157">
        <v>140</v>
      </c>
      <c r="AA1157" t="s">
        <v>3294</v>
      </c>
      <c r="AB1157" t="s">
        <v>126</v>
      </c>
      <c r="AC1157">
        <v>312605</v>
      </c>
      <c r="AD1157" t="s">
        <v>42</v>
      </c>
      <c r="AE1157">
        <v>340</v>
      </c>
      <c r="AF1157" t="s">
        <v>3186</v>
      </c>
      <c r="AG1157" t="s">
        <v>3187</v>
      </c>
      <c r="AH1157">
        <v>13</v>
      </c>
      <c r="AI1157">
        <v>26</v>
      </c>
      <c r="AJ1157">
        <v>174</v>
      </c>
    </row>
    <row r="1158" spans="1:36" x14ac:dyDescent="0.3">
      <c r="A1158">
        <v>1157</v>
      </c>
      <c r="B1158" t="s">
        <v>3295</v>
      </c>
      <c r="C1158" t="s">
        <v>3296</v>
      </c>
      <c r="D1158" s="3">
        <v>0.13055555555555556</v>
      </c>
      <c r="E1158" t="s">
        <v>3105</v>
      </c>
      <c r="F1158">
        <v>4</v>
      </c>
      <c r="G1158">
        <v>2018</v>
      </c>
      <c r="H1158">
        <v>11</v>
      </c>
      <c r="I1158">
        <v>29</v>
      </c>
      <c r="J1158">
        <v>0</v>
      </c>
      <c r="K1158">
        <v>0</v>
      </c>
      <c r="L1158">
        <v>4</v>
      </c>
      <c r="M1158">
        <v>0</v>
      </c>
      <c r="N1158">
        <v>0</v>
      </c>
      <c r="O1158">
        <v>0</v>
      </c>
      <c r="P1158">
        <v>0</v>
      </c>
      <c r="Q1158">
        <v>1</v>
      </c>
      <c r="R1158">
        <v>0</v>
      </c>
      <c r="S1158" t="s">
        <v>3297</v>
      </c>
      <c r="T1158" t="s">
        <v>47</v>
      </c>
      <c r="U1158" t="s">
        <v>2412</v>
      </c>
      <c r="V1158" t="s">
        <v>38</v>
      </c>
      <c r="W1158">
        <v>1</v>
      </c>
      <c r="X1158" t="s">
        <v>39</v>
      </c>
      <c r="Y1158">
        <v>85</v>
      </c>
      <c r="Z1158">
        <v>90</v>
      </c>
      <c r="AA1158" t="s">
        <v>319</v>
      </c>
      <c r="AB1158" t="s">
        <v>122</v>
      </c>
      <c r="AC1158">
        <v>411058</v>
      </c>
      <c r="AD1158" t="s">
        <v>42</v>
      </c>
      <c r="AE1158">
        <v>175</v>
      </c>
      <c r="AF1158" t="s">
        <v>2414</v>
      </c>
      <c r="AG1158" t="s">
        <v>73</v>
      </c>
      <c r="AH1158">
        <v>13</v>
      </c>
      <c r="AI1158">
        <v>11.05</v>
      </c>
      <c r="AJ1158">
        <v>73.95</v>
      </c>
    </row>
    <row r="1159" spans="1:36" x14ac:dyDescent="0.3">
      <c r="A1159">
        <v>1158</v>
      </c>
      <c r="B1159" t="s">
        <v>3298</v>
      </c>
      <c r="C1159" t="s">
        <v>3296</v>
      </c>
      <c r="D1159" s="3">
        <v>0.85763888888888884</v>
      </c>
      <c r="E1159" t="s">
        <v>3105</v>
      </c>
      <c r="F1159">
        <v>4</v>
      </c>
      <c r="G1159">
        <v>2018</v>
      </c>
      <c r="H1159">
        <v>11</v>
      </c>
      <c r="I1159">
        <v>29</v>
      </c>
      <c r="J1159">
        <v>0</v>
      </c>
      <c r="K1159">
        <v>0</v>
      </c>
      <c r="L1159">
        <v>4</v>
      </c>
      <c r="M1159">
        <v>0</v>
      </c>
      <c r="N1159">
        <v>0</v>
      </c>
      <c r="O1159">
        <v>0</v>
      </c>
      <c r="P1159">
        <v>0</v>
      </c>
      <c r="Q1159">
        <v>1</v>
      </c>
      <c r="R1159">
        <v>0</v>
      </c>
      <c r="S1159" t="s">
        <v>3299</v>
      </c>
      <c r="T1159" t="s">
        <v>47</v>
      </c>
      <c r="U1159" t="s">
        <v>3185</v>
      </c>
      <c r="V1159" t="s">
        <v>38</v>
      </c>
      <c r="W1159">
        <v>1</v>
      </c>
      <c r="X1159" t="s">
        <v>39</v>
      </c>
      <c r="Y1159">
        <v>200</v>
      </c>
      <c r="Z1159">
        <v>140</v>
      </c>
      <c r="AA1159" t="s">
        <v>159</v>
      </c>
      <c r="AB1159" t="s">
        <v>160</v>
      </c>
      <c r="AC1159">
        <v>110086</v>
      </c>
      <c r="AD1159" t="s">
        <v>42</v>
      </c>
      <c r="AE1159">
        <v>340</v>
      </c>
      <c r="AF1159" t="s">
        <v>3186</v>
      </c>
      <c r="AG1159" t="s">
        <v>3187</v>
      </c>
      <c r="AH1159">
        <v>13</v>
      </c>
      <c r="AI1159">
        <v>26</v>
      </c>
      <c r="AJ1159">
        <v>174</v>
      </c>
    </row>
    <row r="1160" spans="1:36" x14ac:dyDescent="0.3">
      <c r="A1160">
        <v>1159</v>
      </c>
      <c r="B1160" t="s">
        <v>3300</v>
      </c>
      <c r="C1160" t="s">
        <v>3301</v>
      </c>
      <c r="D1160" s="3">
        <v>0.4861111111111111</v>
      </c>
      <c r="E1160" t="s">
        <v>3105</v>
      </c>
      <c r="F1160">
        <v>4</v>
      </c>
      <c r="G1160">
        <v>2018</v>
      </c>
      <c r="H1160">
        <v>11</v>
      </c>
      <c r="I1160">
        <v>30</v>
      </c>
      <c r="J1160">
        <v>1</v>
      </c>
      <c r="K1160">
        <v>0</v>
      </c>
      <c r="L1160">
        <v>5</v>
      </c>
      <c r="M1160">
        <v>0</v>
      </c>
      <c r="N1160">
        <v>1</v>
      </c>
      <c r="O1160">
        <v>0</v>
      </c>
      <c r="P1160">
        <v>0</v>
      </c>
      <c r="Q1160">
        <v>0</v>
      </c>
      <c r="R1160">
        <v>1</v>
      </c>
      <c r="S1160" t="s">
        <v>3302</v>
      </c>
      <c r="T1160" t="s">
        <v>36</v>
      </c>
      <c r="U1160" t="s">
        <v>3185</v>
      </c>
      <c r="V1160" t="s">
        <v>38</v>
      </c>
      <c r="W1160">
        <v>1</v>
      </c>
      <c r="X1160" t="s">
        <v>39</v>
      </c>
      <c r="Y1160">
        <v>200</v>
      </c>
      <c r="Z1160">
        <v>140</v>
      </c>
      <c r="AA1160" t="s">
        <v>280</v>
      </c>
      <c r="AB1160" t="s">
        <v>126</v>
      </c>
      <c r="AC1160">
        <v>305802</v>
      </c>
      <c r="AD1160" t="s">
        <v>42</v>
      </c>
      <c r="AE1160">
        <v>340</v>
      </c>
      <c r="AF1160" t="s">
        <v>3186</v>
      </c>
      <c r="AG1160" t="s">
        <v>3187</v>
      </c>
      <c r="AH1160">
        <v>13</v>
      </c>
      <c r="AI1160">
        <v>26</v>
      </c>
      <c r="AJ1160">
        <v>174</v>
      </c>
    </row>
    <row r="1161" spans="1:36" x14ac:dyDescent="0.3">
      <c r="A1161">
        <v>1160</v>
      </c>
      <c r="B1161" t="s">
        <v>3303</v>
      </c>
      <c r="C1161" s="2">
        <v>43112</v>
      </c>
      <c r="D1161" s="3">
        <v>0.40833333333333338</v>
      </c>
      <c r="E1161" t="s">
        <v>3105</v>
      </c>
      <c r="F1161">
        <v>4</v>
      </c>
      <c r="G1161">
        <v>2018</v>
      </c>
      <c r="H1161">
        <v>12</v>
      </c>
      <c r="I1161">
        <v>1</v>
      </c>
      <c r="J1161">
        <v>1</v>
      </c>
      <c r="K1161">
        <v>0</v>
      </c>
      <c r="L1161">
        <v>6</v>
      </c>
      <c r="M1161">
        <v>1</v>
      </c>
      <c r="N1161">
        <v>1</v>
      </c>
      <c r="O1161">
        <v>0</v>
      </c>
      <c r="P1161">
        <v>0</v>
      </c>
      <c r="Q1161">
        <v>0</v>
      </c>
      <c r="R1161">
        <v>1</v>
      </c>
      <c r="S1161" t="s">
        <v>3304</v>
      </c>
      <c r="T1161" t="s">
        <v>36</v>
      </c>
      <c r="U1161" t="s">
        <v>3185</v>
      </c>
      <c r="V1161" t="s">
        <v>38</v>
      </c>
      <c r="W1161">
        <v>1</v>
      </c>
      <c r="X1161" t="s">
        <v>39</v>
      </c>
      <c r="Y1161">
        <v>200</v>
      </c>
      <c r="Z1161">
        <v>140</v>
      </c>
      <c r="AA1161" t="s">
        <v>3305</v>
      </c>
      <c r="AB1161" t="s">
        <v>126</v>
      </c>
      <c r="AC1161">
        <v>341301</v>
      </c>
      <c r="AD1161" t="s">
        <v>42</v>
      </c>
      <c r="AE1161">
        <v>340</v>
      </c>
      <c r="AF1161" t="s">
        <v>3186</v>
      </c>
      <c r="AG1161" t="s">
        <v>3187</v>
      </c>
      <c r="AH1161">
        <v>13</v>
      </c>
      <c r="AI1161">
        <v>26</v>
      </c>
      <c r="AJ1161">
        <v>174</v>
      </c>
    </row>
    <row r="1162" spans="1:36" x14ac:dyDescent="0.3">
      <c r="A1162">
        <v>1161</v>
      </c>
      <c r="B1162" t="s">
        <v>3306</v>
      </c>
      <c r="C1162" s="2">
        <v>43143</v>
      </c>
      <c r="D1162" s="3">
        <v>9.6527777777777768E-2</v>
      </c>
      <c r="E1162" t="s">
        <v>3105</v>
      </c>
      <c r="F1162">
        <v>4</v>
      </c>
      <c r="G1162">
        <v>2018</v>
      </c>
      <c r="H1162">
        <v>12</v>
      </c>
      <c r="I1162">
        <v>2</v>
      </c>
      <c r="J1162">
        <v>0</v>
      </c>
      <c r="K1162">
        <v>0</v>
      </c>
      <c r="L1162">
        <v>7</v>
      </c>
      <c r="M1162">
        <v>1</v>
      </c>
      <c r="N1162">
        <v>0</v>
      </c>
      <c r="O1162">
        <v>0</v>
      </c>
      <c r="P1162">
        <v>0</v>
      </c>
      <c r="Q1162">
        <v>1</v>
      </c>
      <c r="R1162">
        <v>1</v>
      </c>
      <c r="S1162" t="s">
        <v>1670</v>
      </c>
      <c r="T1162" t="s">
        <v>36</v>
      </c>
      <c r="U1162" t="s">
        <v>1870</v>
      </c>
      <c r="V1162" t="s">
        <v>38</v>
      </c>
      <c r="W1162">
        <v>1</v>
      </c>
      <c r="X1162" t="s">
        <v>39</v>
      </c>
      <c r="Y1162">
        <v>395</v>
      </c>
      <c r="Z1162">
        <v>140</v>
      </c>
      <c r="AA1162" t="s">
        <v>70</v>
      </c>
      <c r="AB1162" t="s">
        <v>71</v>
      </c>
      <c r="AC1162">
        <v>801505</v>
      </c>
      <c r="AD1162" t="s">
        <v>51</v>
      </c>
      <c r="AE1162">
        <v>535</v>
      </c>
      <c r="AF1162" t="s">
        <v>1872</v>
      </c>
      <c r="AG1162" t="s">
        <v>1544</v>
      </c>
      <c r="AH1162">
        <v>17</v>
      </c>
      <c r="AI1162">
        <v>67.150000000000006</v>
      </c>
      <c r="AJ1162">
        <v>327.85</v>
      </c>
    </row>
    <row r="1163" spans="1:36" x14ac:dyDescent="0.3">
      <c r="A1163">
        <v>1162</v>
      </c>
      <c r="B1163" t="s">
        <v>3307</v>
      </c>
      <c r="C1163" s="2">
        <v>43143</v>
      </c>
      <c r="D1163" s="3">
        <v>0.82361111111111107</v>
      </c>
      <c r="E1163" t="s">
        <v>3105</v>
      </c>
      <c r="F1163">
        <v>4</v>
      </c>
      <c r="G1163">
        <v>2018</v>
      </c>
      <c r="H1163">
        <v>12</v>
      </c>
      <c r="I1163">
        <v>2</v>
      </c>
      <c r="J1163">
        <v>0</v>
      </c>
      <c r="K1163">
        <v>0</v>
      </c>
      <c r="L1163">
        <v>7</v>
      </c>
      <c r="M1163">
        <v>1</v>
      </c>
      <c r="N1163">
        <v>0</v>
      </c>
      <c r="O1163">
        <v>0</v>
      </c>
      <c r="P1163">
        <v>1</v>
      </c>
      <c r="Q1163">
        <v>0</v>
      </c>
      <c r="R1163">
        <v>0</v>
      </c>
      <c r="S1163" t="s">
        <v>3308</v>
      </c>
      <c r="T1163" t="s">
        <v>47</v>
      </c>
      <c r="U1163" t="s">
        <v>1945</v>
      </c>
      <c r="V1163" t="s">
        <v>38</v>
      </c>
      <c r="W1163">
        <v>1</v>
      </c>
      <c r="X1163" t="s">
        <v>39</v>
      </c>
      <c r="Y1163">
        <v>85</v>
      </c>
      <c r="Z1163">
        <v>40</v>
      </c>
      <c r="AA1163" t="s">
        <v>1781</v>
      </c>
      <c r="AB1163" t="s">
        <v>106</v>
      </c>
      <c r="AC1163">
        <v>208005</v>
      </c>
      <c r="AD1163" t="s">
        <v>42</v>
      </c>
      <c r="AE1163">
        <v>125</v>
      </c>
      <c r="AF1163" t="s">
        <v>1947</v>
      </c>
      <c r="AG1163" t="s">
        <v>1948</v>
      </c>
      <c r="AH1163">
        <v>13</v>
      </c>
      <c r="AI1163">
        <v>11.05</v>
      </c>
      <c r="AJ1163">
        <v>73.95</v>
      </c>
    </row>
    <row r="1164" spans="1:36" x14ac:dyDescent="0.3">
      <c r="A1164">
        <v>1163</v>
      </c>
      <c r="B1164" t="s">
        <v>3309</v>
      </c>
      <c r="C1164" s="2">
        <v>43171</v>
      </c>
      <c r="D1164" s="3">
        <v>0.23819444444444446</v>
      </c>
      <c r="E1164" t="s">
        <v>3105</v>
      </c>
      <c r="F1164">
        <v>4</v>
      </c>
      <c r="G1164">
        <v>2018</v>
      </c>
      <c r="H1164">
        <v>12</v>
      </c>
      <c r="I1164">
        <v>3</v>
      </c>
      <c r="J1164">
        <v>0</v>
      </c>
      <c r="K1164">
        <v>0</v>
      </c>
      <c r="L1164">
        <v>1</v>
      </c>
      <c r="M1164">
        <v>0</v>
      </c>
      <c r="N1164">
        <v>0</v>
      </c>
      <c r="O1164">
        <v>0</v>
      </c>
      <c r="P1164">
        <v>0</v>
      </c>
      <c r="Q1164">
        <v>1</v>
      </c>
      <c r="R1164">
        <v>1</v>
      </c>
      <c r="S1164" t="s">
        <v>3310</v>
      </c>
      <c r="T1164" t="s">
        <v>36</v>
      </c>
      <c r="U1164" t="s">
        <v>56</v>
      </c>
      <c r="V1164" t="s">
        <v>38</v>
      </c>
      <c r="W1164">
        <v>1</v>
      </c>
      <c r="X1164" t="s">
        <v>39</v>
      </c>
      <c r="Y1164">
        <v>715</v>
      </c>
      <c r="Z1164">
        <v>85</v>
      </c>
      <c r="AA1164" t="s">
        <v>57</v>
      </c>
      <c r="AB1164" t="s">
        <v>58</v>
      </c>
      <c r="AC1164">
        <v>781024</v>
      </c>
      <c r="AD1164" t="s">
        <v>51</v>
      </c>
      <c r="AE1164">
        <v>800</v>
      </c>
      <c r="AF1164" t="s">
        <v>59</v>
      </c>
      <c r="AG1164" t="s">
        <v>60</v>
      </c>
      <c r="AH1164">
        <v>17</v>
      </c>
      <c r="AI1164">
        <v>121.55</v>
      </c>
      <c r="AJ1164">
        <v>593.45000000000005</v>
      </c>
    </row>
    <row r="1165" spans="1:36" x14ac:dyDescent="0.3">
      <c r="A1165">
        <v>1164</v>
      </c>
      <c r="B1165" t="s">
        <v>3311</v>
      </c>
      <c r="C1165" s="2">
        <v>43202</v>
      </c>
      <c r="D1165" s="3">
        <v>6.3194444444444442E-2</v>
      </c>
      <c r="E1165" t="s">
        <v>3105</v>
      </c>
      <c r="F1165">
        <v>4</v>
      </c>
      <c r="G1165">
        <v>2018</v>
      </c>
      <c r="H1165">
        <v>12</v>
      </c>
      <c r="I1165">
        <v>4</v>
      </c>
      <c r="J1165">
        <v>0</v>
      </c>
      <c r="K1165">
        <v>0</v>
      </c>
      <c r="L1165">
        <v>2</v>
      </c>
      <c r="M1165">
        <v>0</v>
      </c>
      <c r="N1165">
        <v>0</v>
      </c>
      <c r="O1165">
        <v>0</v>
      </c>
      <c r="P1165">
        <v>0</v>
      </c>
      <c r="Q1165">
        <v>1</v>
      </c>
      <c r="R1165">
        <v>1</v>
      </c>
      <c r="S1165" t="s">
        <v>3312</v>
      </c>
      <c r="T1165" t="s">
        <v>36</v>
      </c>
      <c r="U1165" t="s">
        <v>3313</v>
      </c>
      <c r="V1165" t="s">
        <v>38</v>
      </c>
      <c r="W1165">
        <v>1</v>
      </c>
      <c r="X1165" t="s">
        <v>39</v>
      </c>
      <c r="Y1165">
        <v>554</v>
      </c>
      <c r="Z1165">
        <v>89</v>
      </c>
      <c r="AA1165" t="s">
        <v>3143</v>
      </c>
      <c r="AB1165" t="s">
        <v>122</v>
      </c>
      <c r="AC1165">
        <v>415501</v>
      </c>
      <c r="AD1165" t="s">
        <v>51</v>
      </c>
      <c r="AE1165">
        <v>643</v>
      </c>
      <c r="AF1165" t="s">
        <v>3314</v>
      </c>
      <c r="AG1165" t="s">
        <v>3315</v>
      </c>
      <c r="AH1165">
        <v>17</v>
      </c>
      <c r="AI1165">
        <v>94.18</v>
      </c>
      <c r="AJ1165">
        <v>459.82</v>
      </c>
    </row>
    <row r="1166" spans="1:36" x14ac:dyDescent="0.3">
      <c r="A1166">
        <v>1165</v>
      </c>
      <c r="B1166" t="s">
        <v>3316</v>
      </c>
      <c r="C1166" s="2">
        <v>43232</v>
      </c>
      <c r="D1166" s="3">
        <v>0.37638888888888888</v>
      </c>
      <c r="E1166" t="s">
        <v>3105</v>
      </c>
      <c r="F1166">
        <v>4</v>
      </c>
      <c r="G1166">
        <v>2018</v>
      </c>
      <c r="H1166">
        <v>12</v>
      </c>
      <c r="I1166">
        <v>5</v>
      </c>
      <c r="J1166">
        <v>0</v>
      </c>
      <c r="K1166">
        <v>0</v>
      </c>
      <c r="L1166">
        <v>3</v>
      </c>
      <c r="M1166">
        <v>0</v>
      </c>
      <c r="N1166">
        <v>1</v>
      </c>
      <c r="O1166">
        <v>0</v>
      </c>
      <c r="P1166">
        <v>0</v>
      </c>
      <c r="Q1166">
        <v>0</v>
      </c>
      <c r="R1166">
        <v>0</v>
      </c>
      <c r="S1166" t="s">
        <v>3317</v>
      </c>
      <c r="T1166" t="s">
        <v>47</v>
      </c>
      <c r="U1166" t="s">
        <v>1870</v>
      </c>
      <c r="V1166" t="s">
        <v>38</v>
      </c>
      <c r="W1166">
        <v>1</v>
      </c>
      <c r="X1166" t="s">
        <v>39</v>
      </c>
      <c r="Y1166">
        <v>395</v>
      </c>
      <c r="Z1166">
        <v>140</v>
      </c>
      <c r="AA1166" t="s">
        <v>160</v>
      </c>
      <c r="AB1166" t="s">
        <v>160</v>
      </c>
      <c r="AC1166">
        <v>110092</v>
      </c>
      <c r="AD1166" t="s">
        <v>51</v>
      </c>
      <c r="AE1166">
        <v>535</v>
      </c>
      <c r="AF1166" t="s">
        <v>1872</v>
      </c>
      <c r="AG1166" t="s">
        <v>1544</v>
      </c>
      <c r="AH1166">
        <v>17</v>
      </c>
      <c r="AI1166">
        <v>67.150000000000006</v>
      </c>
      <c r="AJ1166">
        <v>327.85</v>
      </c>
    </row>
    <row r="1167" spans="1:36" x14ac:dyDescent="0.3">
      <c r="A1167">
        <v>1166</v>
      </c>
      <c r="B1167" t="s">
        <v>3318</v>
      </c>
      <c r="C1167" s="2">
        <v>43263</v>
      </c>
      <c r="D1167" s="3">
        <v>0.52222222222222225</v>
      </c>
      <c r="E1167" t="s">
        <v>3105</v>
      </c>
      <c r="F1167">
        <v>4</v>
      </c>
      <c r="G1167">
        <v>2018</v>
      </c>
      <c r="H1167">
        <v>12</v>
      </c>
      <c r="I1167">
        <v>6</v>
      </c>
      <c r="J1167">
        <v>0</v>
      </c>
      <c r="K1167">
        <v>0</v>
      </c>
      <c r="L1167">
        <v>4</v>
      </c>
      <c r="M1167">
        <v>0</v>
      </c>
      <c r="N1167">
        <v>0</v>
      </c>
      <c r="O1167">
        <v>1</v>
      </c>
      <c r="P1167">
        <v>0</v>
      </c>
      <c r="Q1167">
        <v>0</v>
      </c>
      <c r="R1167">
        <v>0</v>
      </c>
      <c r="S1167" t="s">
        <v>1253</v>
      </c>
      <c r="T1167" t="s">
        <v>47</v>
      </c>
      <c r="U1167" t="s">
        <v>69</v>
      </c>
      <c r="V1167" t="s">
        <v>38</v>
      </c>
      <c r="W1167">
        <v>1</v>
      </c>
      <c r="X1167" t="s">
        <v>39</v>
      </c>
      <c r="Y1167">
        <v>494</v>
      </c>
      <c r="Z1167">
        <v>85</v>
      </c>
      <c r="AA1167" t="s">
        <v>1254</v>
      </c>
      <c r="AB1167" t="s">
        <v>122</v>
      </c>
      <c r="AC1167">
        <v>413305</v>
      </c>
      <c r="AD1167" t="s">
        <v>42</v>
      </c>
      <c r="AE1167">
        <v>579</v>
      </c>
      <c r="AF1167" t="s">
        <v>72</v>
      </c>
      <c r="AG1167" t="s">
        <v>73</v>
      </c>
      <c r="AH1167">
        <v>13</v>
      </c>
      <c r="AI1167">
        <v>64.22</v>
      </c>
      <c r="AJ1167">
        <v>429.78</v>
      </c>
    </row>
    <row r="1168" spans="1:36" x14ac:dyDescent="0.3">
      <c r="A1168">
        <v>1167</v>
      </c>
      <c r="B1168" t="s">
        <v>3319</v>
      </c>
      <c r="C1168" s="2">
        <v>43293</v>
      </c>
      <c r="D1168" s="3">
        <v>0.23819444444444446</v>
      </c>
      <c r="E1168" t="s">
        <v>3105</v>
      </c>
      <c r="F1168">
        <v>4</v>
      </c>
      <c r="G1168">
        <v>2018</v>
      </c>
      <c r="H1168">
        <v>12</v>
      </c>
      <c r="I1168">
        <v>7</v>
      </c>
      <c r="J1168">
        <v>0</v>
      </c>
      <c r="K1168">
        <v>0</v>
      </c>
      <c r="L1168">
        <v>5</v>
      </c>
      <c r="M1168">
        <v>0</v>
      </c>
      <c r="N1168">
        <v>0</v>
      </c>
      <c r="O1168">
        <v>0</v>
      </c>
      <c r="P1168">
        <v>0</v>
      </c>
      <c r="Q1168">
        <v>1</v>
      </c>
      <c r="R1168">
        <v>1</v>
      </c>
      <c r="S1168" t="s">
        <v>3320</v>
      </c>
      <c r="T1168" t="s">
        <v>36</v>
      </c>
      <c r="U1168" t="s">
        <v>2454</v>
      </c>
      <c r="V1168" t="s">
        <v>38</v>
      </c>
      <c r="W1168">
        <v>1</v>
      </c>
      <c r="X1168" t="s">
        <v>39</v>
      </c>
      <c r="Y1168">
        <v>320</v>
      </c>
      <c r="Z1168">
        <v>90</v>
      </c>
      <c r="AA1168" t="s">
        <v>319</v>
      </c>
      <c r="AB1168" t="s">
        <v>122</v>
      </c>
      <c r="AC1168">
        <v>411047</v>
      </c>
      <c r="AD1168" t="s">
        <v>51</v>
      </c>
      <c r="AE1168">
        <v>410</v>
      </c>
      <c r="AF1168" t="s">
        <v>2456</v>
      </c>
      <c r="AG1168" t="s">
        <v>1877</v>
      </c>
      <c r="AH1168">
        <v>17</v>
      </c>
      <c r="AI1168">
        <v>54.4</v>
      </c>
      <c r="AJ1168">
        <v>265.60000000000002</v>
      </c>
    </row>
    <row r="1169" spans="1:36" x14ac:dyDescent="0.3">
      <c r="A1169">
        <v>1168</v>
      </c>
      <c r="B1169" t="s">
        <v>3321</v>
      </c>
      <c r="C1169" s="2">
        <v>43324</v>
      </c>
      <c r="D1169" s="3">
        <v>0.16874999999999998</v>
      </c>
      <c r="E1169" t="s">
        <v>3105</v>
      </c>
      <c r="F1169">
        <v>4</v>
      </c>
      <c r="G1169">
        <v>2018</v>
      </c>
      <c r="H1169">
        <v>12</v>
      </c>
      <c r="I1169">
        <v>8</v>
      </c>
      <c r="J1169">
        <v>0</v>
      </c>
      <c r="K1169">
        <v>0</v>
      </c>
      <c r="L1169">
        <v>6</v>
      </c>
      <c r="M1169">
        <v>1</v>
      </c>
      <c r="N1169">
        <v>0</v>
      </c>
      <c r="O1169">
        <v>0</v>
      </c>
      <c r="P1169">
        <v>0</v>
      </c>
      <c r="Q1169">
        <v>1</v>
      </c>
      <c r="R1169">
        <v>0</v>
      </c>
      <c r="S1169" t="s">
        <v>3322</v>
      </c>
      <c r="T1169" t="s">
        <v>47</v>
      </c>
      <c r="U1169" t="s">
        <v>1870</v>
      </c>
      <c r="V1169" t="s">
        <v>38</v>
      </c>
      <c r="W1169">
        <v>1</v>
      </c>
      <c r="X1169" t="s">
        <v>39</v>
      </c>
      <c r="Y1169">
        <v>395</v>
      </c>
      <c r="Z1169">
        <v>140</v>
      </c>
      <c r="AA1169" t="s">
        <v>3156</v>
      </c>
      <c r="AB1169" t="s">
        <v>608</v>
      </c>
      <c r="AC1169">
        <v>144005</v>
      </c>
      <c r="AD1169" t="s">
        <v>51</v>
      </c>
      <c r="AE1169">
        <v>535</v>
      </c>
      <c r="AF1169" t="s">
        <v>1872</v>
      </c>
      <c r="AG1169" t="s">
        <v>1544</v>
      </c>
      <c r="AH1169">
        <v>17</v>
      </c>
      <c r="AI1169">
        <v>67.150000000000006</v>
      </c>
      <c r="AJ1169">
        <v>327.85</v>
      </c>
    </row>
    <row r="1170" spans="1:36" x14ac:dyDescent="0.3">
      <c r="A1170">
        <v>1169</v>
      </c>
      <c r="B1170" t="s">
        <v>3323</v>
      </c>
      <c r="C1170" s="2">
        <v>43355</v>
      </c>
      <c r="D1170" s="3">
        <v>0.37986111111111115</v>
      </c>
      <c r="E1170" t="s">
        <v>3105</v>
      </c>
      <c r="F1170">
        <v>4</v>
      </c>
      <c r="G1170">
        <v>2018</v>
      </c>
      <c r="H1170">
        <v>12</v>
      </c>
      <c r="I1170">
        <v>9</v>
      </c>
      <c r="J1170">
        <v>0</v>
      </c>
      <c r="K1170">
        <v>0</v>
      </c>
      <c r="L1170">
        <v>7</v>
      </c>
      <c r="M1170">
        <v>1</v>
      </c>
      <c r="N1170">
        <v>1</v>
      </c>
      <c r="O1170">
        <v>0</v>
      </c>
      <c r="P1170">
        <v>0</v>
      </c>
      <c r="Q1170">
        <v>0</v>
      </c>
      <c r="R1170">
        <v>1</v>
      </c>
      <c r="S1170" t="s">
        <v>3324</v>
      </c>
      <c r="T1170" t="s">
        <v>36</v>
      </c>
      <c r="U1170" t="s">
        <v>2454</v>
      </c>
      <c r="V1170" t="s">
        <v>38</v>
      </c>
      <c r="W1170">
        <v>1</v>
      </c>
      <c r="X1170" t="s">
        <v>39</v>
      </c>
      <c r="Y1170">
        <v>320</v>
      </c>
      <c r="Z1170">
        <v>40</v>
      </c>
      <c r="AA1170" t="s">
        <v>152</v>
      </c>
      <c r="AB1170" t="s">
        <v>122</v>
      </c>
      <c r="AC1170">
        <v>422009</v>
      </c>
      <c r="AD1170" t="s">
        <v>51</v>
      </c>
      <c r="AE1170">
        <v>360</v>
      </c>
      <c r="AF1170" t="s">
        <v>2456</v>
      </c>
      <c r="AG1170" t="s">
        <v>1877</v>
      </c>
      <c r="AH1170">
        <v>17</v>
      </c>
      <c r="AI1170">
        <v>54.4</v>
      </c>
      <c r="AJ1170">
        <v>265.60000000000002</v>
      </c>
    </row>
    <row r="1171" spans="1:36" x14ac:dyDescent="0.3">
      <c r="A1171">
        <v>1170</v>
      </c>
      <c r="B1171" t="s">
        <v>3325</v>
      </c>
      <c r="C1171" s="2">
        <v>43385</v>
      </c>
      <c r="D1171" s="3">
        <v>0.23680555555555557</v>
      </c>
      <c r="E1171" t="s">
        <v>3105</v>
      </c>
      <c r="F1171">
        <v>4</v>
      </c>
      <c r="G1171">
        <v>2018</v>
      </c>
      <c r="H1171">
        <v>12</v>
      </c>
      <c r="I1171">
        <v>10</v>
      </c>
      <c r="J1171">
        <v>0</v>
      </c>
      <c r="K1171">
        <v>0</v>
      </c>
      <c r="L1171">
        <v>1</v>
      </c>
      <c r="M1171">
        <v>0</v>
      </c>
      <c r="N1171">
        <v>0</v>
      </c>
      <c r="O1171">
        <v>0</v>
      </c>
      <c r="P1171">
        <v>0</v>
      </c>
      <c r="Q1171">
        <v>1</v>
      </c>
      <c r="R1171">
        <v>1</v>
      </c>
      <c r="S1171" t="s">
        <v>2206</v>
      </c>
      <c r="T1171" t="s">
        <v>36</v>
      </c>
      <c r="U1171" t="s">
        <v>1945</v>
      </c>
      <c r="V1171" t="s">
        <v>38</v>
      </c>
      <c r="W1171">
        <v>1</v>
      </c>
      <c r="X1171" t="s">
        <v>39</v>
      </c>
      <c r="Y1171">
        <v>85</v>
      </c>
      <c r="Z1171">
        <v>40</v>
      </c>
      <c r="AA1171" t="s">
        <v>2207</v>
      </c>
      <c r="AB1171" t="s">
        <v>130</v>
      </c>
      <c r="AC1171">
        <v>382110</v>
      </c>
      <c r="AD1171" t="s">
        <v>42</v>
      </c>
      <c r="AE1171">
        <v>125</v>
      </c>
      <c r="AF1171" t="s">
        <v>1947</v>
      </c>
      <c r="AG1171" t="s">
        <v>1948</v>
      </c>
      <c r="AH1171">
        <v>13</v>
      </c>
      <c r="AI1171">
        <v>11.05</v>
      </c>
      <c r="AJ1171">
        <v>73.95</v>
      </c>
    </row>
    <row r="1172" spans="1:36" x14ac:dyDescent="0.3">
      <c r="A1172">
        <v>1171</v>
      </c>
      <c r="B1172" t="s">
        <v>3326</v>
      </c>
      <c r="C1172" s="2">
        <v>43416</v>
      </c>
      <c r="D1172" s="3">
        <v>0.3756944444444445</v>
      </c>
      <c r="E1172" t="s">
        <v>3105</v>
      </c>
      <c r="F1172">
        <v>4</v>
      </c>
      <c r="G1172">
        <v>2018</v>
      </c>
      <c r="H1172">
        <v>12</v>
      </c>
      <c r="I1172">
        <v>11</v>
      </c>
      <c r="J1172">
        <v>0</v>
      </c>
      <c r="K1172">
        <v>0</v>
      </c>
      <c r="L1172">
        <v>2</v>
      </c>
      <c r="M1172">
        <v>0</v>
      </c>
      <c r="N1172">
        <v>1</v>
      </c>
      <c r="O1172">
        <v>0</v>
      </c>
      <c r="P1172">
        <v>0</v>
      </c>
      <c r="Q1172">
        <v>0</v>
      </c>
      <c r="R1172">
        <v>1</v>
      </c>
      <c r="S1172" t="s">
        <v>3327</v>
      </c>
      <c r="T1172" t="s">
        <v>36</v>
      </c>
      <c r="U1172" t="s">
        <v>1945</v>
      </c>
      <c r="V1172" t="s">
        <v>38</v>
      </c>
      <c r="W1172">
        <v>1</v>
      </c>
      <c r="X1172" t="s">
        <v>39</v>
      </c>
      <c r="Y1172">
        <v>85</v>
      </c>
      <c r="Z1172">
        <v>40</v>
      </c>
      <c r="AA1172" t="s">
        <v>2544</v>
      </c>
      <c r="AB1172" t="s">
        <v>160</v>
      </c>
      <c r="AC1172">
        <v>110027</v>
      </c>
      <c r="AD1172" t="s">
        <v>42</v>
      </c>
      <c r="AE1172">
        <v>125</v>
      </c>
      <c r="AF1172" t="s">
        <v>1947</v>
      </c>
      <c r="AG1172" t="s">
        <v>1948</v>
      </c>
      <c r="AH1172">
        <v>13</v>
      </c>
      <c r="AI1172">
        <v>11.05</v>
      </c>
      <c r="AJ1172">
        <v>73.95</v>
      </c>
    </row>
    <row r="1173" spans="1:36" x14ac:dyDescent="0.3">
      <c r="A1173">
        <v>1172</v>
      </c>
      <c r="B1173" t="s">
        <v>3328</v>
      </c>
      <c r="C1173" s="2">
        <v>43446</v>
      </c>
      <c r="D1173" s="3">
        <v>0.32083333333333336</v>
      </c>
      <c r="E1173" t="s">
        <v>3105</v>
      </c>
      <c r="F1173">
        <v>4</v>
      </c>
      <c r="G1173">
        <v>2018</v>
      </c>
      <c r="H1173">
        <v>12</v>
      </c>
      <c r="I1173">
        <v>12</v>
      </c>
      <c r="J1173">
        <v>0</v>
      </c>
      <c r="K1173">
        <v>0</v>
      </c>
      <c r="L1173">
        <v>3</v>
      </c>
      <c r="M1173">
        <v>0</v>
      </c>
      <c r="N1173">
        <v>1</v>
      </c>
      <c r="O1173">
        <v>0</v>
      </c>
      <c r="P1173">
        <v>0</v>
      </c>
      <c r="Q1173">
        <v>0</v>
      </c>
      <c r="R1173">
        <v>0</v>
      </c>
      <c r="S1173" t="s">
        <v>3329</v>
      </c>
      <c r="T1173" t="s">
        <v>47</v>
      </c>
      <c r="U1173" t="s">
        <v>2454</v>
      </c>
      <c r="V1173" t="s">
        <v>38</v>
      </c>
      <c r="W1173">
        <v>1</v>
      </c>
      <c r="X1173" t="s">
        <v>39</v>
      </c>
      <c r="Y1173">
        <v>320</v>
      </c>
      <c r="Z1173">
        <v>70</v>
      </c>
      <c r="AA1173" t="s">
        <v>914</v>
      </c>
      <c r="AB1173" t="s">
        <v>130</v>
      </c>
      <c r="AC1173">
        <v>390007</v>
      </c>
      <c r="AD1173" t="s">
        <v>51</v>
      </c>
      <c r="AE1173">
        <v>390</v>
      </c>
      <c r="AF1173" t="s">
        <v>2456</v>
      </c>
      <c r="AG1173" t="s">
        <v>1877</v>
      </c>
      <c r="AH1173">
        <v>17</v>
      </c>
      <c r="AI1173">
        <v>54.4</v>
      </c>
      <c r="AJ1173">
        <v>265.60000000000002</v>
      </c>
    </row>
    <row r="1174" spans="1:36" x14ac:dyDescent="0.3">
      <c r="A1174">
        <v>1173</v>
      </c>
      <c r="B1174" t="s">
        <v>3328</v>
      </c>
      <c r="C1174" s="2">
        <v>43446</v>
      </c>
      <c r="D1174" s="3">
        <v>0.32083333333333336</v>
      </c>
      <c r="E1174" t="s">
        <v>3105</v>
      </c>
      <c r="F1174">
        <v>4</v>
      </c>
      <c r="G1174">
        <v>2018</v>
      </c>
      <c r="H1174">
        <v>12</v>
      </c>
      <c r="I1174">
        <v>12</v>
      </c>
      <c r="J1174">
        <v>0</v>
      </c>
      <c r="K1174">
        <v>0</v>
      </c>
      <c r="L1174">
        <v>3</v>
      </c>
      <c r="M1174">
        <v>0</v>
      </c>
      <c r="N1174">
        <v>1</v>
      </c>
      <c r="O1174">
        <v>0</v>
      </c>
      <c r="P1174">
        <v>0</v>
      </c>
      <c r="Q1174">
        <v>0</v>
      </c>
      <c r="R1174">
        <v>0</v>
      </c>
      <c r="S1174" t="s">
        <v>3330</v>
      </c>
      <c r="T1174" t="s">
        <v>47</v>
      </c>
      <c r="U1174" t="s">
        <v>1870</v>
      </c>
      <c r="V1174" t="s">
        <v>38</v>
      </c>
      <c r="W1174">
        <v>1</v>
      </c>
      <c r="X1174" t="s">
        <v>39</v>
      </c>
      <c r="Y1174">
        <v>395</v>
      </c>
      <c r="Z1174">
        <v>120</v>
      </c>
      <c r="AA1174" t="s">
        <v>914</v>
      </c>
      <c r="AB1174" t="s">
        <v>130</v>
      </c>
      <c r="AC1174">
        <v>390007</v>
      </c>
      <c r="AD1174" t="s">
        <v>51</v>
      </c>
      <c r="AE1174">
        <v>515</v>
      </c>
      <c r="AF1174" t="s">
        <v>1872</v>
      </c>
      <c r="AG1174" t="s">
        <v>1544</v>
      </c>
      <c r="AH1174">
        <v>17</v>
      </c>
      <c r="AI1174">
        <v>67.150000000000006</v>
      </c>
      <c r="AJ1174">
        <v>327.85</v>
      </c>
    </row>
    <row r="1175" spans="1:36" x14ac:dyDescent="0.3">
      <c r="A1175">
        <v>1174</v>
      </c>
      <c r="B1175" t="s">
        <v>3331</v>
      </c>
      <c r="C1175" t="s">
        <v>3332</v>
      </c>
      <c r="D1175" s="3">
        <v>2.1527777777777781E-2</v>
      </c>
      <c r="E1175" t="s">
        <v>3105</v>
      </c>
      <c r="F1175">
        <v>4</v>
      </c>
      <c r="G1175">
        <v>2018</v>
      </c>
      <c r="H1175">
        <v>12</v>
      </c>
      <c r="I1175">
        <v>13</v>
      </c>
      <c r="J1175">
        <v>0</v>
      </c>
      <c r="K1175">
        <v>0</v>
      </c>
      <c r="L1175">
        <v>4</v>
      </c>
      <c r="M1175">
        <v>0</v>
      </c>
      <c r="N1175">
        <v>0</v>
      </c>
      <c r="O1175">
        <v>0</v>
      </c>
      <c r="P1175">
        <v>0</v>
      </c>
      <c r="Q1175">
        <v>1</v>
      </c>
      <c r="R1175">
        <v>0</v>
      </c>
      <c r="S1175" t="s">
        <v>3333</v>
      </c>
      <c r="T1175" t="s">
        <v>47</v>
      </c>
      <c r="U1175" t="s">
        <v>2454</v>
      </c>
      <c r="V1175" t="s">
        <v>38</v>
      </c>
      <c r="W1175">
        <v>1</v>
      </c>
      <c r="X1175" t="s">
        <v>39</v>
      </c>
      <c r="Y1175">
        <v>320</v>
      </c>
      <c r="Z1175">
        <v>90</v>
      </c>
      <c r="AA1175" t="s">
        <v>555</v>
      </c>
      <c r="AB1175" t="s">
        <v>126</v>
      </c>
      <c r="AC1175">
        <v>302033</v>
      </c>
      <c r="AD1175" t="s">
        <v>51</v>
      </c>
      <c r="AE1175">
        <v>410</v>
      </c>
      <c r="AF1175" t="s">
        <v>2456</v>
      </c>
      <c r="AG1175" t="s">
        <v>1877</v>
      </c>
      <c r="AH1175">
        <v>17</v>
      </c>
      <c r="AI1175">
        <v>54.4</v>
      </c>
      <c r="AJ1175">
        <v>265.60000000000002</v>
      </c>
    </row>
    <row r="1176" spans="1:36" x14ac:dyDescent="0.3">
      <c r="A1176">
        <v>1175</v>
      </c>
      <c r="B1176" t="s">
        <v>3334</v>
      </c>
      <c r="C1176" t="s">
        <v>3332</v>
      </c>
      <c r="D1176" s="3">
        <v>0.30277777777777776</v>
      </c>
      <c r="E1176" t="s">
        <v>3105</v>
      </c>
      <c r="F1176">
        <v>4</v>
      </c>
      <c r="G1176">
        <v>2018</v>
      </c>
      <c r="H1176">
        <v>12</v>
      </c>
      <c r="I1176">
        <v>13</v>
      </c>
      <c r="J1176">
        <v>0</v>
      </c>
      <c r="K1176">
        <v>0</v>
      </c>
      <c r="L1176">
        <v>4</v>
      </c>
      <c r="M1176">
        <v>0</v>
      </c>
      <c r="N1176">
        <v>1</v>
      </c>
      <c r="O1176">
        <v>0</v>
      </c>
      <c r="P1176">
        <v>0</v>
      </c>
      <c r="Q1176">
        <v>0</v>
      </c>
      <c r="R1176">
        <v>0</v>
      </c>
      <c r="S1176" t="s">
        <v>3335</v>
      </c>
      <c r="T1176" t="s">
        <v>47</v>
      </c>
      <c r="U1176" t="s">
        <v>1945</v>
      </c>
      <c r="V1176" t="s">
        <v>38</v>
      </c>
      <c r="W1176">
        <v>1</v>
      </c>
      <c r="X1176" t="s">
        <v>39</v>
      </c>
      <c r="Y1176">
        <v>83</v>
      </c>
      <c r="Z1176">
        <v>40</v>
      </c>
      <c r="AA1176" t="s">
        <v>2544</v>
      </c>
      <c r="AB1176" t="s">
        <v>160</v>
      </c>
      <c r="AC1176">
        <v>110027</v>
      </c>
      <c r="AD1176" t="s">
        <v>42</v>
      </c>
      <c r="AE1176">
        <v>123</v>
      </c>
      <c r="AF1176" t="s">
        <v>1947</v>
      </c>
      <c r="AG1176" t="s">
        <v>1948</v>
      </c>
      <c r="AH1176">
        <v>13</v>
      </c>
      <c r="AI1176">
        <v>10.79</v>
      </c>
      <c r="AJ1176">
        <v>72.209999999999994</v>
      </c>
    </row>
    <row r="1177" spans="1:36" x14ac:dyDescent="0.3">
      <c r="A1177">
        <v>1176</v>
      </c>
      <c r="B1177" t="s">
        <v>3336</v>
      </c>
      <c r="C1177" t="s">
        <v>3337</v>
      </c>
      <c r="D1177" s="3">
        <v>0.13958333333333334</v>
      </c>
      <c r="E1177" t="s">
        <v>3105</v>
      </c>
      <c r="F1177">
        <v>4</v>
      </c>
      <c r="G1177">
        <v>2018</v>
      </c>
      <c r="H1177">
        <v>12</v>
      </c>
      <c r="I1177">
        <v>14</v>
      </c>
      <c r="J1177">
        <v>0</v>
      </c>
      <c r="K1177">
        <v>0</v>
      </c>
      <c r="L1177">
        <v>5</v>
      </c>
      <c r="M1177">
        <v>0</v>
      </c>
      <c r="N1177">
        <v>0</v>
      </c>
      <c r="O1177">
        <v>0</v>
      </c>
      <c r="P1177">
        <v>0</v>
      </c>
      <c r="Q1177">
        <v>1</v>
      </c>
      <c r="R1177">
        <v>0</v>
      </c>
      <c r="S1177" t="s">
        <v>3338</v>
      </c>
      <c r="T1177" t="s">
        <v>47</v>
      </c>
      <c r="U1177" t="s">
        <v>56</v>
      </c>
      <c r="V1177" t="s">
        <v>38</v>
      </c>
      <c r="W1177">
        <v>1</v>
      </c>
      <c r="X1177" t="s">
        <v>39</v>
      </c>
      <c r="Y1177">
        <v>715</v>
      </c>
      <c r="Z1177">
        <v>85</v>
      </c>
      <c r="AA1177" t="s">
        <v>3339</v>
      </c>
      <c r="AB1177" t="s">
        <v>142</v>
      </c>
      <c r="AC1177">
        <v>571234</v>
      </c>
      <c r="AD1177" t="s">
        <v>51</v>
      </c>
      <c r="AE1177">
        <v>800</v>
      </c>
      <c r="AF1177" t="s">
        <v>59</v>
      </c>
      <c r="AG1177" t="s">
        <v>60</v>
      </c>
      <c r="AH1177">
        <v>17</v>
      </c>
      <c r="AI1177">
        <v>121.55</v>
      </c>
      <c r="AJ1177">
        <v>593.45000000000005</v>
      </c>
    </row>
    <row r="1178" spans="1:36" x14ac:dyDescent="0.3">
      <c r="A1178">
        <v>1177</v>
      </c>
      <c r="B1178" t="s">
        <v>3340</v>
      </c>
      <c r="C1178" t="s">
        <v>3341</v>
      </c>
      <c r="D1178" s="3">
        <v>0.66249999999999998</v>
      </c>
      <c r="E1178" t="s">
        <v>3105</v>
      </c>
      <c r="F1178">
        <v>4</v>
      </c>
      <c r="G1178">
        <v>2018</v>
      </c>
      <c r="H1178">
        <v>12</v>
      </c>
      <c r="I1178">
        <v>15</v>
      </c>
      <c r="J1178">
        <v>0</v>
      </c>
      <c r="K1178">
        <v>0</v>
      </c>
      <c r="L1178">
        <v>6</v>
      </c>
      <c r="M1178">
        <v>1</v>
      </c>
      <c r="N1178">
        <v>0</v>
      </c>
      <c r="O1178">
        <v>1</v>
      </c>
      <c r="P1178">
        <v>0</v>
      </c>
      <c r="Q1178">
        <v>0</v>
      </c>
      <c r="R1178">
        <v>0</v>
      </c>
      <c r="S1178" t="s">
        <v>3342</v>
      </c>
      <c r="T1178" t="s">
        <v>47</v>
      </c>
      <c r="U1178" t="s">
        <v>2454</v>
      </c>
      <c r="V1178" t="s">
        <v>38</v>
      </c>
      <c r="W1178">
        <v>1</v>
      </c>
      <c r="X1178" t="s">
        <v>39</v>
      </c>
      <c r="Y1178">
        <v>320</v>
      </c>
      <c r="Z1178">
        <v>90</v>
      </c>
      <c r="AA1178" t="s">
        <v>3343</v>
      </c>
      <c r="AB1178" t="s">
        <v>130</v>
      </c>
      <c r="AC1178">
        <v>391165</v>
      </c>
      <c r="AD1178" t="s">
        <v>51</v>
      </c>
      <c r="AE1178">
        <v>410</v>
      </c>
      <c r="AF1178" t="s">
        <v>2456</v>
      </c>
      <c r="AG1178" t="s">
        <v>1877</v>
      </c>
      <c r="AH1178">
        <v>17</v>
      </c>
      <c r="AI1178">
        <v>54.4</v>
      </c>
      <c r="AJ1178">
        <v>265.60000000000002</v>
      </c>
    </row>
    <row r="1179" spans="1:36" x14ac:dyDescent="0.3">
      <c r="A1179">
        <v>1178</v>
      </c>
      <c r="B1179" t="s">
        <v>3344</v>
      </c>
      <c r="C1179" t="s">
        <v>3345</v>
      </c>
      <c r="D1179" s="3">
        <v>0.23124999999999998</v>
      </c>
      <c r="E1179" t="s">
        <v>3105</v>
      </c>
      <c r="F1179">
        <v>4</v>
      </c>
      <c r="G1179">
        <v>2018</v>
      </c>
      <c r="H1179">
        <v>12</v>
      </c>
      <c r="I1179">
        <v>16</v>
      </c>
      <c r="J1179">
        <v>0</v>
      </c>
      <c r="K1179">
        <v>0</v>
      </c>
      <c r="L1179">
        <v>7</v>
      </c>
      <c r="M1179">
        <v>1</v>
      </c>
      <c r="N1179">
        <v>0</v>
      </c>
      <c r="O1179">
        <v>0</v>
      </c>
      <c r="P1179">
        <v>0</v>
      </c>
      <c r="Q1179">
        <v>1</v>
      </c>
      <c r="R1179">
        <v>1</v>
      </c>
      <c r="S1179" t="s">
        <v>3346</v>
      </c>
      <c r="T1179" t="s">
        <v>36</v>
      </c>
      <c r="U1179" t="s">
        <v>2894</v>
      </c>
      <c r="V1179" t="s">
        <v>38</v>
      </c>
      <c r="W1179">
        <v>1</v>
      </c>
      <c r="X1179" t="s">
        <v>39</v>
      </c>
      <c r="Y1179">
        <v>155</v>
      </c>
      <c r="Z1179">
        <v>90</v>
      </c>
      <c r="AA1179" t="s">
        <v>3347</v>
      </c>
      <c r="AB1179" t="s">
        <v>122</v>
      </c>
      <c r="AC1179">
        <v>421204</v>
      </c>
      <c r="AD1179" t="s">
        <v>175</v>
      </c>
      <c r="AE1179">
        <v>245</v>
      </c>
      <c r="AF1179" t="s">
        <v>2895</v>
      </c>
      <c r="AG1179" t="s">
        <v>2896</v>
      </c>
      <c r="AH1179">
        <v>18</v>
      </c>
      <c r="AI1179">
        <v>27.9</v>
      </c>
      <c r="AJ1179">
        <v>127.1</v>
      </c>
    </row>
    <row r="1180" spans="1:36" x14ac:dyDescent="0.3">
      <c r="A1180">
        <v>1179</v>
      </c>
      <c r="B1180" t="s">
        <v>3348</v>
      </c>
      <c r="C1180" t="s">
        <v>3349</v>
      </c>
      <c r="D1180" s="3">
        <v>0.33194444444444443</v>
      </c>
      <c r="E1180" t="s">
        <v>3105</v>
      </c>
      <c r="F1180">
        <v>4</v>
      </c>
      <c r="G1180">
        <v>2018</v>
      </c>
      <c r="H1180">
        <v>12</v>
      </c>
      <c r="I1180">
        <v>17</v>
      </c>
      <c r="J1180">
        <v>0</v>
      </c>
      <c r="K1180">
        <v>0</v>
      </c>
      <c r="L1180">
        <v>1</v>
      </c>
      <c r="M1180">
        <v>0</v>
      </c>
      <c r="N1180">
        <v>1</v>
      </c>
      <c r="O1180">
        <v>0</v>
      </c>
      <c r="P1180">
        <v>0</v>
      </c>
      <c r="Q1180">
        <v>0</v>
      </c>
      <c r="R1180">
        <v>1</v>
      </c>
      <c r="S1180" t="s">
        <v>3350</v>
      </c>
      <c r="T1180" t="s">
        <v>36</v>
      </c>
      <c r="U1180" t="s">
        <v>3192</v>
      </c>
      <c r="V1180" t="s">
        <v>38</v>
      </c>
      <c r="W1180">
        <v>1</v>
      </c>
      <c r="X1180" t="s">
        <v>39</v>
      </c>
      <c r="Y1180">
        <v>385</v>
      </c>
      <c r="Z1180">
        <v>140</v>
      </c>
      <c r="AA1180" t="s">
        <v>880</v>
      </c>
      <c r="AB1180" t="s">
        <v>225</v>
      </c>
      <c r="AC1180">
        <v>500017</v>
      </c>
      <c r="AD1180" t="s">
        <v>42</v>
      </c>
      <c r="AE1180">
        <v>525</v>
      </c>
      <c r="AF1180" t="s">
        <v>3194</v>
      </c>
      <c r="AG1180" t="s">
        <v>3195</v>
      </c>
      <c r="AH1180">
        <v>13</v>
      </c>
      <c r="AI1180">
        <v>50.05</v>
      </c>
      <c r="AJ1180">
        <v>334.95</v>
      </c>
    </row>
    <row r="1181" spans="1:36" x14ac:dyDescent="0.3">
      <c r="A1181">
        <v>1180</v>
      </c>
      <c r="B1181" t="s">
        <v>3351</v>
      </c>
      <c r="C1181" t="s">
        <v>3349</v>
      </c>
      <c r="D1181" s="3">
        <v>0.50972222222222219</v>
      </c>
      <c r="E1181" t="s">
        <v>3105</v>
      </c>
      <c r="F1181">
        <v>4</v>
      </c>
      <c r="G1181">
        <v>2018</v>
      </c>
      <c r="H1181">
        <v>12</v>
      </c>
      <c r="I1181">
        <v>17</v>
      </c>
      <c r="J1181">
        <v>0</v>
      </c>
      <c r="K1181">
        <v>0</v>
      </c>
      <c r="L1181">
        <v>1</v>
      </c>
      <c r="M1181">
        <v>0</v>
      </c>
      <c r="N1181">
        <v>0</v>
      </c>
      <c r="O1181">
        <v>1</v>
      </c>
      <c r="P1181">
        <v>0</v>
      </c>
      <c r="Q1181">
        <v>0</v>
      </c>
      <c r="R1181">
        <v>0</v>
      </c>
      <c r="S1181" t="s">
        <v>3352</v>
      </c>
      <c r="T1181" t="s">
        <v>47</v>
      </c>
      <c r="U1181" t="s">
        <v>2454</v>
      </c>
      <c r="V1181" t="s">
        <v>38</v>
      </c>
      <c r="W1181">
        <v>1</v>
      </c>
      <c r="X1181" t="s">
        <v>39</v>
      </c>
      <c r="Y1181">
        <v>320</v>
      </c>
      <c r="Z1181">
        <v>90</v>
      </c>
      <c r="AA1181" t="s">
        <v>141</v>
      </c>
      <c r="AB1181" t="s">
        <v>142</v>
      </c>
      <c r="AC1181">
        <v>560037</v>
      </c>
      <c r="AD1181" t="s">
        <v>51</v>
      </c>
      <c r="AE1181">
        <v>410</v>
      </c>
      <c r="AF1181" t="s">
        <v>2456</v>
      </c>
      <c r="AG1181" t="s">
        <v>1877</v>
      </c>
      <c r="AH1181">
        <v>17</v>
      </c>
      <c r="AI1181">
        <v>54.4</v>
      </c>
      <c r="AJ1181">
        <v>265.60000000000002</v>
      </c>
    </row>
    <row r="1182" spans="1:36" x14ac:dyDescent="0.3">
      <c r="A1182">
        <v>1181</v>
      </c>
      <c r="B1182" t="s">
        <v>3353</v>
      </c>
      <c r="C1182" t="s">
        <v>3354</v>
      </c>
      <c r="D1182" s="3">
        <v>7.5694444444444439E-2</v>
      </c>
      <c r="E1182" t="s">
        <v>3105</v>
      </c>
      <c r="F1182">
        <v>4</v>
      </c>
      <c r="G1182">
        <v>2018</v>
      </c>
      <c r="H1182">
        <v>12</v>
      </c>
      <c r="I1182">
        <v>18</v>
      </c>
      <c r="J1182">
        <v>0</v>
      </c>
      <c r="K1182">
        <v>0</v>
      </c>
      <c r="L1182">
        <v>2</v>
      </c>
      <c r="M1182">
        <v>0</v>
      </c>
      <c r="N1182">
        <v>0</v>
      </c>
      <c r="O1182">
        <v>0</v>
      </c>
      <c r="P1182">
        <v>0</v>
      </c>
      <c r="Q1182">
        <v>1</v>
      </c>
      <c r="R1182">
        <v>0</v>
      </c>
      <c r="S1182" t="s">
        <v>3355</v>
      </c>
      <c r="T1182" t="s">
        <v>47</v>
      </c>
      <c r="U1182" t="s">
        <v>2454</v>
      </c>
      <c r="V1182" t="s">
        <v>38</v>
      </c>
      <c r="W1182">
        <v>1</v>
      </c>
      <c r="X1182" t="s">
        <v>39</v>
      </c>
      <c r="Y1182">
        <v>320</v>
      </c>
      <c r="Z1182">
        <v>90</v>
      </c>
      <c r="AA1182" t="s">
        <v>3356</v>
      </c>
      <c r="AB1182" t="s">
        <v>126</v>
      </c>
      <c r="AC1182">
        <v>345022</v>
      </c>
      <c r="AD1182" t="s">
        <v>51</v>
      </c>
      <c r="AE1182">
        <v>410</v>
      </c>
      <c r="AF1182" t="s">
        <v>2456</v>
      </c>
      <c r="AG1182" t="s">
        <v>1877</v>
      </c>
      <c r="AH1182">
        <v>17</v>
      </c>
      <c r="AI1182">
        <v>54.4</v>
      </c>
      <c r="AJ1182">
        <v>265.60000000000002</v>
      </c>
    </row>
    <row r="1183" spans="1:36" x14ac:dyDescent="0.3">
      <c r="A1183">
        <v>1182</v>
      </c>
      <c r="B1183" t="s">
        <v>3357</v>
      </c>
      <c r="C1183" t="s">
        <v>3358</v>
      </c>
      <c r="D1183" s="3">
        <v>0.26458333333333334</v>
      </c>
      <c r="E1183" t="s">
        <v>3105</v>
      </c>
      <c r="F1183">
        <v>4</v>
      </c>
      <c r="G1183">
        <v>2018</v>
      </c>
      <c r="H1183">
        <v>12</v>
      </c>
      <c r="I1183">
        <v>19</v>
      </c>
      <c r="J1183">
        <v>0</v>
      </c>
      <c r="K1183">
        <v>0</v>
      </c>
      <c r="L1183">
        <v>3</v>
      </c>
      <c r="M1183">
        <v>0</v>
      </c>
      <c r="N1183">
        <v>1</v>
      </c>
      <c r="O1183">
        <v>0</v>
      </c>
      <c r="P1183">
        <v>0</v>
      </c>
      <c r="Q1183">
        <v>0</v>
      </c>
      <c r="R1183">
        <v>1</v>
      </c>
      <c r="S1183" t="s">
        <v>3359</v>
      </c>
      <c r="T1183" t="s">
        <v>36</v>
      </c>
      <c r="U1183" t="s">
        <v>1870</v>
      </c>
      <c r="V1183" t="s">
        <v>38</v>
      </c>
      <c r="W1183">
        <v>1</v>
      </c>
      <c r="X1183" t="s">
        <v>39</v>
      </c>
      <c r="Y1183">
        <v>395</v>
      </c>
      <c r="Z1183">
        <v>65</v>
      </c>
      <c r="AA1183" t="s">
        <v>1642</v>
      </c>
      <c r="AB1183" t="s">
        <v>187</v>
      </c>
      <c r="AC1183">
        <v>121005</v>
      </c>
      <c r="AD1183" t="s">
        <v>51</v>
      </c>
      <c r="AE1183">
        <v>460</v>
      </c>
      <c r="AF1183" t="s">
        <v>1872</v>
      </c>
      <c r="AG1183" t="s">
        <v>1544</v>
      </c>
      <c r="AH1183">
        <v>17</v>
      </c>
      <c r="AI1183">
        <v>67.150000000000006</v>
      </c>
      <c r="AJ1183">
        <v>327.85</v>
      </c>
    </row>
    <row r="1184" spans="1:36" x14ac:dyDescent="0.3">
      <c r="A1184">
        <v>1183</v>
      </c>
      <c r="B1184" t="s">
        <v>3360</v>
      </c>
      <c r="C1184" t="s">
        <v>3361</v>
      </c>
      <c r="D1184" s="3">
        <v>0.34166666666666662</v>
      </c>
      <c r="E1184" t="s">
        <v>3105</v>
      </c>
      <c r="F1184">
        <v>4</v>
      </c>
      <c r="G1184">
        <v>2018</v>
      </c>
      <c r="H1184">
        <v>12</v>
      </c>
      <c r="I1184">
        <v>20</v>
      </c>
      <c r="J1184">
        <v>0</v>
      </c>
      <c r="K1184">
        <v>0</v>
      </c>
      <c r="L1184">
        <v>4</v>
      </c>
      <c r="M1184">
        <v>0</v>
      </c>
      <c r="N1184">
        <v>1</v>
      </c>
      <c r="O1184">
        <v>0</v>
      </c>
      <c r="P1184">
        <v>0</v>
      </c>
      <c r="Q1184">
        <v>0</v>
      </c>
      <c r="R1184">
        <v>1</v>
      </c>
      <c r="S1184" t="s">
        <v>3362</v>
      </c>
      <c r="T1184" t="s">
        <v>36</v>
      </c>
      <c r="U1184" t="s">
        <v>1425</v>
      </c>
      <c r="V1184" t="s">
        <v>38</v>
      </c>
      <c r="W1184">
        <v>1</v>
      </c>
      <c r="X1184" t="s">
        <v>39</v>
      </c>
      <c r="Y1184">
        <v>730</v>
      </c>
      <c r="Z1184">
        <v>65</v>
      </c>
      <c r="AA1184" t="s">
        <v>555</v>
      </c>
      <c r="AB1184" t="s">
        <v>126</v>
      </c>
      <c r="AC1184">
        <v>302012</v>
      </c>
      <c r="AD1184" t="s">
        <v>51</v>
      </c>
      <c r="AE1184">
        <v>795</v>
      </c>
      <c r="AF1184" t="s">
        <v>1426</v>
      </c>
      <c r="AG1184" t="s">
        <v>1427</v>
      </c>
      <c r="AH1184">
        <v>17</v>
      </c>
      <c r="AI1184">
        <v>124.1</v>
      </c>
      <c r="AJ1184">
        <v>605.9</v>
      </c>
    </row>
    <row r="1185" spans="1:36" x14ac:dyDescent="0.3">
      <c r="A1185">
        <v>1184</v>
      </c>
      <c r="B1185" t="s">
        <v>3363</v>
      </c>
      <c r="C1185" t="s">
        <v>3364</v>
      </c>
      <c r="D1185" s="3">
        <v>0.44444444444444442</v>
      </c>
      <c r="E1185" t="s">
        <v>3105</v>
      </c>
      <c r="F1185">
        <v>4</v>
      </c>
      <c r="G1185">
        <v>2018</v>
      </c>
      <c r="H1185">
        <v>12</v>
      </c>
      <c r="I1185">
        <v>21</v>
      </c>
      <c r="J1185">
        <v>0</v>
      </c>
      <c r="K1185">
        <v>0</v>
      </c>
      <c r="L1185">
        <v>5</v>
      </c>
      <c r="M1185">
        <v>0</v>
      </c>
      <c r="N1185">
        <v>1</v>
      </c>
      <c r="O1185">
        <v>0</v>
      </c>
      <c r="P1185">
        <v>0</v>
      </c>
      <c r="Q1185">
        <v>0</v>
      </c>
      <c r="R1185">
        <v>1</v>
      </c>
      <c r="S1185" t="s">
        <v>3365</v>
      </c>
      <c r="T1185" t="s">
        <v>36</v>
      </c>
      <c r="U1185" t="s">
        <v>3111</v>
      </c>
      <c r="V1185" t="s">
        <v>38</v>
      </c>
      <c r="W1185">
        <v>2</v>
      </c>
      <c r="X1185" t="s">
        <v>39</v>
      </c>
      <c r="Y1185">
        <v>182</v>
      </c>
      <c r="Z1185">
        <v>140</v>
      </c>
      <c r="AA1185" t="s">
        <v>842</v>
      </c>
      <c r="AB1185" t="s">
        <v>122</v>
      </c>
      <c r="AC1185">
        <v>411044</v>
      </c>
      <c r="AD1185" t="s">
        <v>1335</v>
      </c>
      <c r="AE1185">
        <v>322</v>
      </c>
      <c r="AF1185" t="s">
        <v>2895</v>
      </c>
      <c r="AG1185" t="s">
        <v>3088</v>
      </c>
      <c r="AH1185">
        <v>18</v>
      </c>
      <c r="AI1185">
        <v>32.76</v>
      </c>
      <c r="AJ1185">
        <v>149.24</v>
      </c>
    </row>
    <row r="1186" spans="1:36" x14ac:dyDescent="0.3">
      <c r="A1186">
        <v>1185</v>
      </c>
      <c r="B1186" t="s">
        <v>3366</v>
      </c>
      <c r="C1186" t="s">
        <v>3367</v>
      </c>
      <c r="D1186" s="3">
        <v>0.48055555555555557</v>
      </c>
      <c r="E1186" t="s">
        <v>3105</v>
      </c>
      <c r="F1186">
        <v>4</v>
      </c>
      <c r="G1186">
        <v>2018</v>
      </c>
      <c r="H1186">
        <v>12</v>
      </c>
      <c r="I1186">
        <v>22</v>
      </c>
      <c r="J1186">
        <v>0</v>
      </c>
      <c r="K1186">
        <v>0</v>
      </c>
      <c r="L1186">
        <v>6</v>
      </c>
      <c r="M1186">
        <v>1</v>
      </c>
      <c r="N1186">
        <v>1</v>
      </c>
      <c r="O1186">
        <v>0</v>
      </c>
      <c r="P1186">
        <v>0</v>
      </c>
      <c r="Q1186">
        <v>0</v>
      </c>
      <c r="R1186">
        <v>0</v>
      </c>
      <c r="S1186" t="s">
        <v>2911</v>
      </c>
      <c r="T1186" t="s">
        <v>47</v>
      </c>
      <c r="U1186" t="s">
        <v>2894</v>
      </c>
      <c r="V1186" t="s">
        <v>38</v>
      </c>
      <c r="W1186">
        <v>1</v>
      </c>
      <c r="X1186" t="s">
        <v>39</v>
      </c>
      <c r="Y1186">
        <v>155</v>
      </c>
      <c r="Z1186">
        <v>90</v>
      </c>
      <c r="AA1186" t="s">
        <v>2544</v>
      </c>
      <c r="AB1186" t="s">
        <v>160</v>
      </c>
      <c r="AC1186">
        <v>110075</v>
      </c>
      <c r="AD1186" t="s">
        <v>175</v>
      </c>
      <c r="AE1186">
        <v>245</v>
      </c>
      <c r="AF1186" t="s">
        <v>2895</v>
      </c>
      <c r="AG1186" t="s">
        <v>2896</v>
      </c>
      <c r="AH1186">
        <v>18</v>
      </c>
      <c r="AI1186">
        <v>27.9</v>
      </c>
      <c r="AJ1186">
        <v>127.1</v>
      </c>
    </row>
    <row r="1187" spans="1:36" x14ac:dyDescent="0.3">
      <c r="A1187">
        <v>1186</v>
      </c>
      <c r="B1187" t="s">
        <v>3368</v>
      </c>
      <c r="C1187" t="s">
        <v>3369</v>
      </c>
      <c r="D1187" s="3">
        <v>0.89861111111111114</v>
      </c>
      <c r="E1187" t="s">
        <v>3105</v>
      </c>
      <c r="F1187">
        <v>4</v>
      </c>
      <c r="G1187">
        <v>2018</v>
      </c>
      <c r="H1187">
        <v>12</v>
      </c>
      <c r="I1187">
        <v>23</v>
      </c>
      <c r="J1187">
        <v>0</v>
      </c>
      <c r="K1187">
        <v>0</v>
      </c>
      <c r="L1187">
        <v>7</v>
      </c>
      <c r="M1187">
        <v>1</v>
      </c>
      <c r="N1187">
        <v>0</v>
      </c>
      <c r="O1187">
        <v>0</v>
      </c>
      <c r="P1187">
        <v>0</v>
      </c>
      <c r="Q1187">
        <v>1</v>
      </c>
      <c r="R1187">
        <v>1</v>
      </c>
      <c r="S1187" t="s">
        <v>3370</v>
      </c>
      <c r="T1187" t="s">
        <v>36</v>
      </c>
      <c r="U1187" t="s">
        <v>115</v>
      </c>
      <c r="V1187" t="s">
        <v>38</v>
      </c>
      <c r="W1187">
        <v>1</v>
      </c>
      <c r="X1187" t="s">
        <v>39</v>
      </c>
      <c r="Y1187">
        <v>645</v>
      </c>
      <c r="Z1187">
        <v>85</v>
      </c>
      <c r="AA1187" t="s">
        <v>984</v>
      </c>
      <c r="AB1187" t="s">
        <v>106</v>
      </c>
      <c r="AC1187">
        <v>221005</v>
      </c>
      <c r="AD1187" t="s">
        <v>42</v>
      </c>
      <c r="AE1187">
        <v>730</v>
      </c>
      <c r="AF1187" t="s">
        <v>117</v>
      </c>
      <c r="AG1187" t="s">
        <v>118</v>
      </c>
      <c r="AH1187">
        <v>13</v>
      </c>
      <c r="AI1187">
        <v>83.85</v>
      </c>
      <c r="AJ1187">
        <v>561.15</v>
      </c>
    </row>
    <row r="1188" spans="1:36" x14ac:dyDescent="0.3">
      <c r="A1188">
        <v>1187</v>
      </c>
      <c r="B1188" t="s">
        <v>3371</v>
      </c>
      <c r="C1188" t="s">
        <v>3372</v>
      </c>
      <c r="D1188" s="3">
        <v>0.56180555555555556</v>
      </c>
      <c r="E1188" t="s">
        <v>3105</v>
      </c>
      <c r="F1188">
        <v>4</v>
      </c>
      <c r="G1188">
        <v>2018</v>
      </c>
      <c r="H1188">
        <v>12</v>
      </c>
      <c r="I1188">
        <v>24</v>
      </c>
      <c r="J1188">
        <v>0</v>
      </c>
      <c r="K1188">
        <v>1</v>
      </c>
      <c r="L1188">
        <v>1</v>
      </c>
      <c r="M1188">
        <v>0</v>
      </c>
      <c r="N1188">
        <v>0</v>
      </c>
      <c r="O1188">
        <v>1</v>
      </c>
      <c r="P1188">
        <v>0</v>
      </c>
      <c r="Q1188">
        <v>0</v>
      </c>
      <c r="R1188">
        <v>0</v>
      </c>
      <c r="S1188" t="s">
        <v>3373</v>
      </c>
      <c r="T1188" t="s">
        <v>47</v>
      </c>
      <c r="U1188" t="s">
        <v>3374</v>
      </c>
      <c r="V1188" t="s">
        <v>38</v>
      </c>
      <c r="W1188">
        <v>1</v>
      </c>
      <c r="X1188" t="s">
        <v>39</v>
      </c>
      <c r="Y1188">
        <v>145</v>
      </c>
      <c r="Z1188">
        <v>67</v>
      </c>
      <c r="AA1188" t="s">
        <v>3375</v>
      </c>
      <c r="AB1188" t="s">
        <v>106</v>
      </c>
      <c r="AC1188">
        <v>205001</v>
      </c>
      <c r="AD1188" t="s">
        <v>1335</v>
      </c>
      <c r="AE1188">
        <v>212</v>
      </c>
      <c r="AF1188" t="s">
        <v>2895</v>
      </c>
      <c r="AG1188" t="s">
        <v>3088</v>
      </c>
      <c r="AH1188">
        <v>18</v>
      </c>
      <c r="AI1188">
        <v>26.1</v>
      </c>
      <c r="AJ1188">
        <v>118.9</v>
      </c>
    </row>
    <row r="1189" spans="1:36" x14ac:dyDescent="0.3">
      <c r="A1189">
        <v>1188</v>
      </c>
      <c r="B1189" t="s">
        <v>3376</v>
      </c>
      <c r="C1189" t="s">
        <v>3377</v>
      </c>
      <c r="D1189" s="3">
        <v>0.17500000000000002</v>
      </c>
      <c r="E1189" t="s">
        <v>3105</v>
      </c>
      <c r="F1189">
        <v>4</v>
      </c>
      <c r="G1189">
        <v>2018</v>
      </c>
      <c r="H1189">
        <v>12</v>
      </c>
      <c r="I1189">
        <v>25</v>
      </c>
      <c r="J1189">
        <v>1</v>
      </c>
      <c r="K1189">
        <v>1</v>
      </c>
      <c r="L1189">
        <v>2</v>
      </c>
      <c r="M1189">
        <v>0</v>
      </c>
      <c r="N1189">
        <v>0</v>
      </c>
      <c r="O1189">
        <v>0</v>
      </c>
      <c r="P1189">
        <v>0</v>
      </c>
      <c r="Q1189">
        <v>1</v>
      </c>
      <c r="R1189">
        <v>0</v>
      </c>
      <c r="S1189" t="s">
        <v>3378</v>
      </c>
      <c r="T1189" t="s">
        <v>47</v>
      </c>
      <c r="U1189" t="s">
        <v>3379</v>
      </c>
      <c r="V1189" t="s">
        <v>38</v>
      </c>
      <c r="W1189">
        <v>1</v>
      </c>
      <c r="X1189" t="s">
        <v>39</v>
      </c>
      <c r="Y1189">
        <v>184</v>
      </c>
      <c r="Z1189">
        <v>67</v>
      </c>
      <c r="AA1189" t="s">
        <v>2755</v>
      </c>
      <c r="AB1189" t="s">
        <v>142</v>
      </c>
      <c r="AC1189">
        <v>590009</v>
      </c>
      <c r="AD1189" t="s">
        <v>1335</v>
      </c>
      <c r="AE1189">
        <v>251</v>
      </c>
      <c r="AF1189" t="s">
        <v>2895</v>
      </c>
      <c r="AG1189" t="s">
        <v>3088</v>
      </c>
      <c r="AH1189">
        <v>18</v>
      </c>
      <c r="AI1189">
        <v>33.119999999999997</v>
      </c>
      <c r="AJ1189">
        <v>150.88</v>
      </c>
    </row>
    <row r="1190" spans="1:36" x14ac:dyDescent="0.3">
      <c r="A1190">
        <v>1189</v>
      </c>
      <c r="B1190" t="s">
        <v>3380</v>
      </c>
      <c r="C1190" t="s">
        <v>3381</v>
      </c>
      <c r="D1190" s="3">
        <v>0.69027777777777777</v>
      </c>
      <c r="E1190" t="s">
        <v>3105</v>
      </c>
      <c r="F1190">
        <v>4</v>
      </c>
      <c r="G1190">
        <v>2018</v>
      </c>
      <c r="H1190">
        <v>12</v>
      </c>
      <c r="I1190">
        <v>26</v>
      </c>
      <c r="J1190">
        <v>0</v>
      </c>
      <c r="K1190">
        <v>1</v>
      </c>
      <c r="L1190">
        <v>3</v>
      </c>
      <c r="M1190">
        <v>0</v>
      </c>
      <c r="N1190">
        <v>0</v>
      </c>
      <c r="O1190">
        <v>0</v>
      </c>
      <c r="P1190">
        <v>1</v>
      </c>
      <c r="Q1190">
        <v>0</v>
      </c>
      <c r="R1190">
        <v>1</v>
      </c>
      <c r="S1190" t="s">
        <v>3382</v>
      </c>
      <c r="T1190" t="s">
        <v>36</v>
      </c>
      <c r="U1190" t="s">
        <v>3111</v>
      </c>
      <c r="V1190" t="s">
        <v>38</v>
      </c>
      <c r="W1190">
        <v>1</v>
      </c>
      <c r="X1190" t="s">
        <v>39</v>
      </c>
      <c r="Y1190">
        <v>91</v>
      </c>
      <c r="Z1190">
        <v>90</v>
      </c>
      <c r="AA1190" t="s">
        <v>3383</v>
      </c>
      <c r="AB1190" t="s">
        <v>335</v>
      </c>
      <c r="AC1190">
        <v>723121</v>
      </c>
      <c r="AD1190" t="s">
        <v>1335</v>
      </c>
      <c r="AE1190">
        <v>181</v>
      </c>
      <c r="AF1190" t="s">
        <v>2895</v>
      </c>
      <c r="AG1190" t="s">
        <v>3088</v>
      </c>
      <c r="AH1190">
        <v>18</v>
      </c>
      <c r="AI1190">
        <v>16.38</v>
      </c>
      <c r="AJ1190">
        <v>74.62</v>
      </c>
    </row>
    <row r="1191" spans="1:36" x14ac:dyDescent="0.3">
      <c r="A1191">
        <v>1190</v>
      </c>
      <c r="B1191" t="s">
        <v>3384</v>
      </c>
      <c r="C1191" t="s">
        <v>3385</v>
      </c>
      <c r="D1191" s="3">
        <v>0.42638888888888887</v>
      </c>
      <c r="E1191" t="s">
        <v>3105</v>
      </c>
      <c r="F1191">
        <v>4</v>
      </c>
      <c r="G1191">
        <v>2018</v>
      </c>
      <c r="H1191">
        <v>12</v>
      </c>
      <c r="I1191">
        <v>27</v>
      </c>
      <c r="J1191">
        <v>0</v>
      </c>
      <c r="K1191">
        <v>1</v>
      </c>
      <c r="L1191">
        <v>4</v>
      </c>
      <c r="M1191">
        <v>0</v>
      </c>
      <c r="N1191">
        <v>1</v>
      </c>
      <c r="O1191">
        <v>0</v>
      </c>
      <c r="P1191">
        <v>0</v>
      </c>
      <c r="Q1191">
        <v>0</v>
      </c>
      <c r="R1191">
        <v>1</v>
      </c>
      <c r="S1191" t="s">
        <v>3386</v>
      </c>
      <c r="T1191" t="s">
        <v>36</v>
      </c>
      <c r="U1191" t="s">
        <v>3111</v>
      </c>
      <c r="V1191" t="s">
        <v>38</v>
      </c>
      <c r="W1191">
        <v>1</v>
      </c>
      <c r="X1191" t="s">
        <v>39</v>
      </c>
      <c r="Y1191">
        <v>91</v>
      </c>
      <c r="Z1191">
        <v>90</v>
      </c>
      <c r="AA1191" t="s">
        <v>660</v>
      </c>
      <c r="AB1191" t="s">
        <v>142</v>
      </c>
      <c r="AC1191">
        <v>560035</v>
      </c>
      <c r="AD1191" t="s">
        <v>1335</v>
      </c>
      <c r="AE1191">
        <v>181</v>
      </c>
      <c r="AF1191" t="s">
        <v>2895</v>
      </c>
      <c r="AG1191" t="s">
        <v>3088</v>
      </c>
      <c r="AH1191">
        <v>18</v>
      </c>
      <c r="AI1191">
        <v>16.38</v>
      </c>
      <c r="AJ1191">
        <v>74.62</v>
      </c>
    </row>
    <row r="1192" spans="1:36" x14ac:dyDescent="0.3">
      <c r="A1192">
        <v>1191</v>
      </c>
      <c r="B1192" t="s">
        <v>3387</v>
      </c>
      <c r="C1192" t="s">
        <v>3388</v>
      </c>
      <c r="D1192" s="3">
        <v>0.98819444444444438</v>
      </c>
      <c r="E1192" t="s">
        <v>3105</v>
      </c>
      <c r="F1192">
        <v>4</v>
      </c>
      <c r="G1192">
        <v>2018</v>
      </c>
      <c r="H1192">
        <v>12</v>
      </c>
      <c r="I1192">
        <v>28</v>
      </c>
      <c r="J1192">
        <v>0</v>
      </c>
      <c r="K1192">
        <v>1</v>
      </c>
      <c r="L1192">
        <v>5</v>
      </c>
      <c r="M1192">
        <v>0</v>
      </c>
      <c r="N1192">
        <v>0</v>
      </c>
      <c r="O1192">
        <v>0</v>
      </c>
      <c r="P1192">
        <v>0</v>
      </c>
      <c r="Q1192">
        <v>1</v>
      </c>
      <c r="R1192">
        <v>0</v>
      </c>
      <c r="S1192" t="s">
        <v>3389</v>
      </c>
      <c r="T1192" t="s">
        <v>47</v>
      </c>
      <c r="U1192" t="s">
        <v>158</v>
      </c>
      <c r="V1192" t="s">
        <v>38</v>
      </c>
      <c r="W1192">
        <v>1</v>
      </c>
      <c r="X1192" t="s">
        <v>39</v>
      </c>
      <c r="Y1192">
        <v>485</v>
      </c>
      <c r="Z1192">
        <v>85</v>
      </c>
      <c r="AA1192" t="s">
        <v>159</v>
      </c>
      <c r="AB1192" t="s">
        <v>160</v>
      </c>
      <c r="AC1192">
        <v>110039</v>
      </c>
      <c r="AD1192" t="s">
        <v>42</v>
      </c>
      <c r="AE1192">
        <v>570</v>
      </c>
      <c r="AF1192" t="s">
        <v>161</v>
      </c>
      <c r="AG1192" t="s">
        <v>66</v>
      </c>
      <c r="AH1192">
        <v>13</v>
      </c>
      <c r="AI1192">
        <v>63.05</v>
      </c>
      <c r="AJ1192">
        <v>421.95</v>
      </c>
    </row>
    <row r="1193" spans="1:36" x14ac:dyDescent="0.3">
      <c r="A1193">
        <v>1192</v>
      </c>
      <c r="B1193" t="s">
        <v>3390</v>
      </c>
      <c r="C1193" t="s">
        <v>3391</v>
      </c>
      <c r="D1193" s="3">
        <v>0.85</v>
      </c>
      <c r="E1193" t="s">
        <v>3105</v>
      </c>
      <c r="F1193">
        <v>4</v>
      </c>
      <c r="G1193">
        <v>2018</v>
      </c>
      <c r="H1193">
        <v>12</v>
      </c>
      <c r="I1193">
        <v>29</v>
      </c>
      <c r="J1193">
        <v>0</v>
      </c>
      <c r="K1193">
        <v>1</v>
      </c>
      <c r="L1193">
        <v>6</v>
      </c>
      <c r="M1193">
        <v>1</v>
      </c>
      <c r="N1193">
        <v>0</v>
      </c>
      <c r="O1193">
        <v>0</v>
      </c>
      <c r="P1193">
        <v>0</v>
      </c>
      <c r="Q1193">
        <v>1</v>
      </c>
      <c r="R1193">
        <v>0</v>
      </c>
      <c r="S1193" t="s">
        <v>3392</v>
      </c>
      <c r="T1193" t="s">
        <v>47</v>
      </c>
      <c r="U1193" t="s">
        <v>164</v>
      </c>
      <c r="V1193" t="s">
        <v>38</v>
      </c>
      <c r="W1193">
        <v>1</v>
      </c>
      <c r="X1193" t="s">
        <v>39</v>
      </c>
      <c r="Y1193">
        <v>1480</v>
      </c>
      <c r="Z1193">
        <v>85</v>
      </c>
      <c r="AA1193" t="s">
        <v>165</v>
      </c>
      <c r="AB1193" t="s">
        <v>50</v>
      </c>
      <c r="AC1193">
        <v>638011</v>
      </c>
      <c r="AD1193" t="s">
        <v>42</v>
      </c>
      <c r="AE1193">
        <v>1565</v>
      </c>
      <c r="AF1193" t="s">
        <v>166</v>
      </c>
      <c r="AG1193" t="s">
        <v>167</v>
      </c>
      <c r="AH1193">
        <v>13</v>
      </c>
      <c r="AI1193">
        <v>192.4</v>
      </c>
      <c r="AJ1193">
        <v>1287.5999999999999</v>
      </c>
    </row>
    <row r="1194" spans="1:36" x14ac:dyDescent="0.3">
      <c r="A1194">
        <v>1193</v>
      </c>
      <c r="B1194" t="s">
        <v>3393</v>
      </c>
      <c r="C1194" t="s">
        <v>3394</v>
      </c>
      <c r="D1194" s="3">
        <v>0.67847222222222225</v>
      </c>
      <c r="E1194" t="s">
        <v>3105</v>
      </c>
      <c r="F1194">
        <v>4</v>
      </c>
      <c r="G1194">
        <v>2018</v>
      </c>
      <c r="H1194">
        <v>12</v>
      </c>
      <c r="I1194">
        <v>30</v>
      </c>
      <c r="J1194">
        <v>0</v>
      </c>
      <c r="K1194">
        <v>1</v>
      </c>
      <c r="L1194">
        <v>7</v>
      </c>
      <c r="M1194">
        <v>1</v>
      </c>
      <c r="N1194">
        <v>0</v>
      </c>
      <c r="O1194">
        <v>0</v>
      </c>
      <c r="P1194">
        <v>1</v>
      </c>
      <c r="Q1194">
        <v>0</v>
      </c>
      <c r="R1194">
        <v>0</v>
      </c>
      <c r="S1194" t="s">
        <v>3395</v>
      </c>
      <c r="T1194" t="s">
        <v>47</v>
      </c>
      <c r="U1194" t="s">
        <v>3396</v>
      </c>
      <c r="V1194" t="s">
        <v>38</v>
      </c>
      <c r="W1194">
        <v>1</v>
      </c>
      <c r="X1194" t="s">
        <v>39</v>
      </c>
      <c r="Y1194">
        <v>490</v>
      </c>
      <c r="Z1194">
        <v>89</v>
      </c>
      <c r="AA1194" t="s">
        <v>3397</v>
      </c>
      <c r="AB1194" t="s">
        <v>122</v>
      </c>
      <c r="AC1194">
        <v>400097</v>
      </c>
      <c r="AD1194" t="s">
        <v>42</v>
      </c>
      <c r="AE1194">
        <v>579</v>
      </c>
      <c r="AF1194" t="s">
        <v>3398</v>
      </c>
      <c r="AG1194" t="s">
        <v>66</v>
      </c>
      <c r="AH1194">
        <v>13</v>
      </c>
      <c r="AI1194">
        <v>63.7</v>
      </c>
      <c r="AJ1194">
        <v>426.3</v>
      </c>
    </row>
    <row r="1195" spans="1:36" x14ac:dyDescent="0.3">
      <c r="A1195">
        <v>1194</v>
      </c>
      <c r="B1195" t="s">
        <v>3399</v>
      </c>
      <c r="C1195" t="s">
        <v>3400</v>
      </c>
      <c r="D1195" s="3">
        <v>0.14166666666666666</v>
      </c>
      <c r="E1195" t="s">
        <v>3105</v>
      </c>
      <c r="F1195">
        <v>4</v>
      </c>
      <c r="G1195">
        <v>2018</v>
      </c>
      <c r="H1195">
        <v>12</v>
      </c>
      <c r="I1195">
        <v>31</v>
      </c>
      <c r="J1195">
        <v>0</v>
      </c>
      <c r="K1195">
        <v>1</v>
      </c>
      <c r="L1195">
        <v>1</v>
      </c>
      <c r="M1195">
        <v>0</v>
      </c>
      <c r="N1195">
        <v>0</v>
      </c>
      <c r="O1195">
        <v>0</v>
      </c>
      <c r="P1195">
        <v>0</v>
      </c>
      <c r="Q1195">
        <v>1</v>
      </c>
      <c r="R1195">
        <v>1</v>
      </c>
      <c r="S1195" t="s">
        <v>3401</v>
      </c>
      <c r="T1195" t="s">
        <v>36</v>
      </c>
      <c r="U1195" t="s">
        <v>1870</v>
      </c>
      <c r="V1195" t="s">
        <v>38</v>
      </c>
      <c r="W1195">
        <v>1</v>
      </c>
      <c r="X1195" t="s">
        <v>39</v>
      </c>
      <c r="Y1195">
        <v>395</v>
      </c>
      <c r="Z1195">
        <v>140</v>
      </c>
      <c r="AA1195" t="s">
        <v>651</v>
      </c>
      <c r="AB1195" t="s">
        <v>122</v>
      </c>
      <c r="AC1195">
        <v>401501</v>
      </c>
      <c r="AD1195" t="s">
        <v>51</v>
      </c>
      <c r="AE1195">
        <v>535</v>
      </c>
      <c r="AF1195" t="s">
        <v>1872</v>
      </c>
      <c r="AG1195" t="s">
        <v>1544</v>
      </c>
      <c r="AH1195">
        <v>17</v>
      </c>
      <c r="AI1195">
        <v>67.150000000000006</v>
      </c>
      <c r="AJ1195">
        <v>327.85</v>
      </c>
    </row>
    <row r="1196" spans="1:36" x14ac:dyDescent="0.3">
      <c r="A1196">
        <v>1195</v>
      </c>
      <c r="B1196" t="s">
        <v>3402</v>
      </c>
      <c r="C1196" t="s">
        <v>3400</v>
      </c>
      <c r="D1196" s="3">
        <v>0.51944444444444449</v>
      </c>
      <c r="E1196" t="s">
        <v>3105</v>
      </c>
      <c r="F1196">
        <v>4</v>
      </c>
      <c r="G1196">
        <v>2018</v>
      </c>
      <c r="H1196">
        <v>12</v>
      </c>
      <c r="I1196">
        <v>31</v>
      </c>
      <c r="J1196">
        <v>0</v>
      </c>
      <c r="K1196">
        <v>1</v>
      </c>
      <c r="L1196">
        <v>1</v>
      </c>
      <c r="M1196">
        <v>0</v>
      </c>
      <c r="N1196">
        <v>0</v>
      </c>
      <c r="O1196">
        <v>1</v>
      </c>
      <c r="P1196">
        <v>0</v>
      </c>
      <c r="Q1196">
        <v>0</v>
      </c>
      <c r="R1196">
        <v>0</v>
      </c>
      <c r="S1196" t="s">
        <v>3403</v>
      </c>
      <c r="T1196" t="s">
        <v>47</v>
      </c>
      <c r="U1196" t="s">
        <v>3185</v>
      </c>
      <c r="V1196" t="s">
        <v>38</v>
      </c>
      <c r="W1196">
        <v>1</v>
      </c>
      <c r="X1196" t="s">
        <v>39</v>
      </c>
      <c r="Y1196">
        <v>200</v>
      </c>
      <c r="Z1196">
        <v>140</v>
      </c>
      <c r="AA1196" t="s">
        <v>141</v>
      </c>
      <c r="AB1196" t="s">
        <v>142</v>
      </c>
      <c r="AC1196">
        <v>560103</v>
      </c>
      <c r="AD1196" t="s">
        <v>42</v>
      </c>
      <c r="AE1196">
        <v>340</v>
      </c>
      <c r="AF1196" t="s">
        <v>3186</v>
      </c>
      <c r="AG1196" t="s">
        <v>3187</v>
      </c>
      <c r="AH1196">
        <v>13</v>
      </c>
      <c r="AI1196">
        <v>26</v>
      </c>
      <c r="AJ1196">
        <v>174</v>
      </c>
    </row>
    <row r="1197" spans="1:36" x14ac:dyDescent="0.3">
      <c r="A1197">
        <v>1196</v>
      </c>
      <c r="B1197" t="s">
        <v>3404</v>
      </c>
      <c r="C1197" t="s">
        <v>3400</v>
      </c>
      <c r="D1197" s="3">
        <v>0.55833333333333335</v>
      </c>
      <c r="E1197" t="s">
        <v>3105</v>
      </c>
      <c r="F1197">
        <v>4</v>
      </c>
      <c r="G1197">
        <v>2018</v>
      </c>
      <c r="H1197">
        <v>12</v>
      </c>
      <c r="I1197">
        <v>31</v>
      </c>
      <c r="J1197">
        <v>1</v>
      </c>
      <c r="K1197">
        <v>1</v>
      </c>
      <c r="L1197">
        <v>1</v>
      </c>
      <c r="M1197">
        <v>0</v>
      </c>
      <c r="N1197">
        <v>0</v>
      </c>
      <c r="O1197">
        <v>1</v>
      </c>
      <c r="P1197">
        <v>0</v>
      </c>
      <c r="Q1197">
        <v>0</v>
      </c>
      <c r="R1197">
        <v>1</v>
      </c>
      <c r="S1197" t="s">
        <v>3405</v>
      </c>
      <c r="T1197" t="s">
        <v>36</v>
      </c>
      <c r="U1197" t="s">
        <v>1870</v>
      </c>
      <c r="V1197" t="s">
        <v>38</v>
      </c>
      <c r="W1197">
        <v>1</v>
      </c>
      <c r="X1197" t="s">
        <v>39</v>
      </c>
      <c r="Y1197">
        <v>395</v>
      </c>
      <c r="Z1197">
        <v>140</v>
      </c>
      <c r="AA1197" t="s">
        <v>3406</v>
      </c>
      <c r="AB1197" t="s">
        <v>112</v>
      </c>
      <c r="AC1197">
        <v>799285</v>
      </c>
      <c r="AD1197" t="s">
        <v>51</v>
      </c>
      <c r="AE1197">
        <v>535</v>
      </c>
      <c r="AF1197" t="s">
        <v>1872</v>
      </c>
      <c r="AG1197" t="s">
        <v>1544</v>
      </c>
      <c r="AH1197">
        <v>17</v>
      </c>
      <c r="AI1197">
        <v>67.150000000000006</v>
      </c>
      <c r="AJ1197">
        <v>327.85</v>
      </c>
    </row>
    <row r="1198" spans="1:36" x14ac:dyDescent="0.3">
      <c r="A1198">
        <v>1197</v>
      </c>
      <c r="B1198" t="s">
        <v>3407</v>
      </c>
      <c r="C1198" s="2">
        <v>43466</v>
      </c>
      <c r="D1198" s="3">
        <v>0.70138888888888884</v>
      </c>
      <c r="E1198" t="s">
        <v>3408</v>
      </c>
      <c r="F1198">
        <v>1</v>
      </c>
      <c r="G1198">
        <v>2019</v>
      </c>
      <c r="H1198">
        <v>1</v>
      </c>
      <c r="I1198">
        <v>1</v>
      </c>
      <c r="J1198">
        <v>1</v>
      </c>
      <c r="K1198">
        <v>1</v>
      </c>
      <c r="L1198">
        <v>2</v>
      </c>
      <c r="M1198">
        <v>0</v>
      </c>
      <c r="N1198">
        <v>0</v>
      </c>
      <c r="O1198">
        <v>0</v>
      </c>
      <c r="P1198">
        <v>1</v>
      </c>
      <c r="Q1198">
        <v>0</v>
      </c>
      <c r="R1198">
        <v>0</v>
      </c>
      <c r="S1198" t="s">
        <v>3409</v>
      </c>
      <c r="T1198" t="s">
        <v>47</v>
      </c>
      <c r="U1198" t="s">
        <v>549</v>
      </c>
      <c r="V1198" t="s">
        <v>38</v>
      </c>
      <c r="W1198">
        <v>1</v>
      </c>
      <c r="X1198" t="s">
        <v>39</v>
      </c>
      <c r="Y1198">
        <v>576</v>
      </c>
      <c r="Z1198">
        <v>85</v>
      </c>
      <c r="AA1198" t="s">
        <v>3410</v>
      </c>
      <c r="AB1198" t="s">
        <v>126</v>
      </c>
      <c r="AC1198">
        <v>332409</v>
      </c>
      <c r="AD1198" t="s">
        <v>51</v>
      </c>
      <c r="AE1198">
        <v>661</v>
      </c>
      <c r="AF1198" t="s">
        <v>550</v>
      </c>
      <c r="AG1198" t="s">
        <v>551</v>
      </c>
      <c r="AH1198">
        <v>17</v>
      </c>
      <c r="AI1198">
        <v>97.92</v>
      </c>
      <c r="AJ1198">
        <v>478.08</v>
      </c>
    </row>
    <row r="1199" spans="1:36" x14ac:dyDescent="0.3">
      <c r="A1199">
        <v>1198</v>
      </c>
      <c r="B1199" t="s">
        <v>3411</v>
      </c>
      <c r="C1199" s="2">
        <v>43466</v>
      </c>
      <c r="D1199" s="3">
        <v>0.21666666666666667</v>
      </c>
      <c r="E1199" t="s">
        <v>3408</v>
      </c>
      <c r="F1199">
        <v>1</v>
      </c>
      <c r="G1199">
        <v>2019</v>
      </c>
      <c r="H1199">
        <v>1</v>
      </c>
      <c r="I1199">
        <v>1</v>
      </c>
      <c r="J1199">
        <v>1</v>
      </c>
      <c r="K1199">
        <v>1</v>
      </c>
      <c r="L1199">
        <v>2</v>
      </c>
      <c r="M1199">
        <v>0</v>
      </c>
      <c r="N1199">
        <v>1</v>
      </c>
      <c r="O1199">
        <v>0</v>
      </c>
      <c r="P1199">
        <v>0</v>
      </c>
      <c r="Q1199">
        <v>0</v>
      </c>
      <c r="R1199">
        <v>1</v>
      </c>
      <c r="S1199" t="s">
        <v>1683</v>
      </c>
      <c r="T1199" t="s">
        <v>36</v>
      </c>
      <c r="U1199" t="s">
        <v>238</v>
      </c>
      <c r="V1199" t="s">
        <v>38</v>
      </c>
      <c r="W1199">
        <v>1</v>
      </c>
      <c r="X1199" t="s">
        <v>39</v>
      </c>
      <c r="Y1199">
        <v>768</v>
      </c>
      <c r="Z1199">
        <v>85</v>
      </c>
      <c r="AA1199" t="s">
        <v>1684</v>
      </c>
      <c r="AB1199" t="s">
        <v>122</v>
      </c>
      <c r="AC1199">
        <v>412803</v>
      </c>
      <c r="AD1199" t="s">
        <v>51</v>
      </c>
      <c r="AE1199">
        <v>853</v>
      </c>
      <c r="AF1199" t="s">
        <v>240</v>
      </c>
      <c r="AG1199" t="s">
        <v>241</v>
      </c>
      <c r="AH1199">
        <v>17</v>
      </c>
      <c r="AI1199">
        <v>130.56</v>
      </c>
      <c r="AJ1199">
        <v>637.44000000000005</v>
      </c>
    </row>
    <row r="1200" spans="1:36" x14ac:dyDescent="0.3">
      <c r="A1200">
        <v>1199</v>
      </c>
      <c r="B1200" t="s">
        <v>3412</v>
      </c>
      <c r="C1200" s="2">
        <v>43497</v>
      </c>
      <c r="D1200" s="3">
        <v>0.35416666666666669</v>
      </c>
      <c r="E1200" t="s">
        <v>3408</v>
      </c>
      <c r="F1200">
        <v>1</v>
      </c>
      <c r="G1200">
        <v>2019</v>
      </c>
      <c r="H1200">
        <v>1</v>
      </c>
      <c r="I1200">
        <v>2</v>
      </c>
      <c r="J1200">
        <v>1</v>
      </c>
      <c r="K1200">
        <v>1</v>
      </c>
      <c r="L1200">
        <v>3</v>
      </c>
      <c r="M1200">
        <v>0</v>
      </c>
      <c r="N1200">
        <v>1</v>
      </c>
      <c r="O1200">
        <v>0</v>
      </c>
      <c r="P1200">
        <v>0</v>
      </c>
      <c r="Q1200">
        <v>0</v>
      </c>
      <c r="R1200">
        <v>0</v>
      </c>
      <c r="S1200" t="s">
        <v>1687</v>
      </c>
      <c r="T1200" t="s">
        <v>47</v>
      </c>
      <c r="U1200" t="s">
        <v>37</v>
      </c>
      <c r="V1200" t="s">
        <v>38</v>
      </c>
      <c r="W1200">
        <v>1</v>
      </c>
      <c r="X1200" t="s">
        <v>39</v>
      </c>
      <c r="Y1200">
        <v>999</v>
      </c>
      <c r="Z1200">
        <v>85</v>
      </c>
      <c r="AA1200" t="s">
        <v>70</v>
      </c>
      <c r="AB1200" t="s">
        <v>71</v>
      </c>
      <c r="AC1200">
        <v>800026</v>
      </c>
      <c r="AD1200" t="s">
        <v>42</v>
      </c>
      <c r="AE1200">
        <v>1084</v>
      </c>
      <c r="AF1200" t="s">
        <v>43</v>
      </c>
      <c r="AG1200" t="s">
        <v>44</v>
      </c>
      <c r="AH1200">
        <v>13</v>
      </c>
      <c r="AI1200">
        <v>129.87</v>
      </c>
      <c r="AJ1200">
        <v>869.13</v>
      </c>
    </row>
    <row r="1201" spans="1:36" x14ac:dyDescent="0.3">
      <c r="A1201">
        <v>1200</v>
      </c>
      <c r="B1201" t="s">
        <v>3413</v>
      </c>
      <c r="C1201" s="2">
        <v>43497</v>
      </c>
      <c r="D1201" s="3">
        <v>0.39374999999999999</v>
      </c>
      <c r="E1201" t="s">
        <v>3408</v>
      </c>
      <c r="F1201">
        <v>1</v>
      </c>
      <c r="G1201">
        <v>2019</v>
      </c>
      <c r="H1201">
        <v>1</v>
      </c>
      <c r="I1201">
        <v>2</v>
      </c>
      <c r="J1201">
        <v>1</v>
      </c>
      <c r="K1201">
        <v>1</v>
      </c>
      <c r="L1201">
        <v>3</v>
      </c>
      <c r="M1201">
        <v>0</v>
      </c>
      <c r="N1201">
        <v>1</v>
      </c>
      <c r="O1201">
        <v>0</v>
      </c>
      <c r="P1201">
        <v>0</v>
      </c>
      <c r="Q1201">
        <v>0</v>
      </c>
      <c r="R1201">
        <v>1</v>
      </c>
      <c r="S1201" t="s">
        <v>3414</v>
      </c>
      <c r="T1201" t="s">
        <v>36</v>
      </c>
      <c r="U1201" t="s">
        <v>1870</v>
      </c>
      <c r="V1201" t="s">
        <v>38</v>
      </c>
      <c r="W1201">
        <v>1</v>
      </c>
      <c r="X1201" t="s">
        <v>39</v>
      </c>
      <c r="Y1201">
        <v>395</v>
      </c>
      <c r="Z1201">
        <v>140</v>
      </c>
      <c r="AA1201" t="s">
        <v>555</v>
      </c>
      <c r="AB1201" t="s">
        <v>126</v>
      </c>
      <c r="AC1201">
        <v>302023</v>
      </c>
      <c r="AD1201" t="s">
        <v>51</v>
      </c>
      <c r="AE1201">
        <v>535</v>
      </c>
      <c r="AF1201" t="s">
        <v>1872</v>
      </c>
      <c r="AG1201" t="s">
        <v>1544</v>
      </c>
      <c r="AH1201">
        <v>17</v>
      </c>
      <c r="AI1201">
        <v>67.150000000000006</v>
      </c>
      <c r="AJ1201">
        <v>327.85</v>
      </c>
    </row>
    <row r="1202" spans="1:36" x14ac:dyDescent="0.3">
      <c r="A1202">
        <v>1201</v>
      </c>
      <c r="B1202" t="s">
        <v>3415</v>
      </c>
      <c r="C1202" s="2">
        <v>43525</v>
      </c>
      <c r="D1202" s="3">
        <v>0.99722222222222223</v>
      </c>
      <c r="E1202" t="s">
        <v>3408</v>
      </c>
      <c r="F1202">
        <v>1</v>
      </c>
      <c r="G1202">
        <v>2019</v>
      </c>
      <c r="H1202">
        <v>1</v>
      </c>
      <c r="I1202">
        <v>3</v>
      </c>
      <c r="J1202">
        <v>0</v>
      </c>
      <c r="K1202">
        <v>1</v>
      </c>
      <c r="L1202">
        <v>4</v>
      </c>
      <c r="M1202">
        <v>0</v>
      </c>
      <c r="N1202">
        <v>0</v>
      </c>
      <c r="O1202">
        <v>0</v>
      </c>
      <c r="P1202">
        <v>0</v>
      </c>
      <c r="Q1202">
        <v>1</v>
      </c>
      <c r="R1202">
        <v>1</v>
      </c>
      <c r="S1202" t="s">
        <v>1448</v>
      </c>
      <c r="T1202" t="s">
        <v>36</v>
      </c>
      <c r="U1202" t="s">
        <v>1449</v>
      </c>
      <c r="V1202" t="s">
        <v>38</v>
      </c>
      <c r="W1202">
        <v>1</v>
      </c>
      <c r="X1202" t="s">
        <v>39</v>
      </c>
      <c r="Y1202">
        <v>950</v>
      </c>
      <c r="Z1202">
        <v>85</v>
      </c>
      <c r="AA1202" t="s">
        <v>1450</v>
      </c>
      <c r="AB1202" t="s">
        <v>50</v>
      </c>
      <c r="AC1202">
        <v>631502</v>
      </c>
      <c r="AD1202" t="s">
        <v>1335</v>
      </c>
      <c r="AE1202">
        <v>1035</v>
      </c>
      <c r="AF1202" t="s">
        <v>1451</v>
      </c>
      <c r="AG1202" t="s">
        <v>1452</v>
      </c>
      <c r="AH1202">
        <v>18</v>
      </c>
      <c r="AI1202">
        <v>171</v>
      </c>
      <c r="AJ1202">
        <v>779</v>
      </c>
    </row>
    <row r="1203" spans="1:36" x14ac:dyDescent="0.3">
      <c r="A1203">
        <v>1202</v>
      </c>
      <c r="B1203" t="s">
        <v>3416</v>
      </c>
      <c r="C1203" s="2">
        <v>43525</v>
      </c>
      <c r="D1203" s="3">
        <v>0.62013888888888891</v>
      </c>
      <c r="E1203" t="s">
        <v>3408</v>
      </c>
      <c r="F1203">
        <v>1</v>
      </c>
      <c r="G1203">
        <v>2019</v>
      </c>
      <c r="H1203">
        <v>1</v>
      </c>
      <c r="I1203">
        <v>3</v>
      </c>
      <c r="J1203">
        <v>0</v>
      </c>
      <c r="K1203">
        <v>1</v>
      </c>
      <c r="L1203">
        <v>4</v>
      </c>
      <c r="M1203">
        <v>0</v>
      </c>
      <c r="N1203">
        <v>0</v>
      </c>
      <c r="O1203">
        <v>1</v>
      </c>
      <c r="P1203">
        <v>0</v>
      </c>
      <c r="Q1203">
        <v>0</v>
      </c>
      <c r="R1203">
        <v>1</v>
      </c>
      <c r="S1203" t="s">
        <v>3417</v>
      </c>
      <c r="T1203" t="s">
        <v>36</v>
      </c>
      <c r="U1203" t="s">
        <v>1945</v>
      </c>
      <c r="V1203" t="s">
        <v>38</v>
      </c>
      <c r="W1203">
        <v>1</v>
      </c>
      <c r="X1203" t="s">
        <v>39</v>
      </c>
      <c r="Y1203">
        <v>83</v>
      </c>
      <c r="Z1203">
        <v>40</v>
      </c>
      <c r="AA1203" t="s">
        <v>219</v>
      </c>
      <c r="AB1203" t="s">
        <v>106</v>
      </c>
      <c r="AC1203">
        <v>201306</v>
      </c>
      <c r="AD1203" t="s">
        <v>42</v>
      </c>
      <c r="AE1203">
        <v>123</v>
      </c>
      <c r="AF1203" t="s">
        <v>1947</v>
      </c>
      <c r="AG1203" t="s">
        <v>1948</v>
      </c>
      <c r="AH1203">
        <v>13</v>
      </c>
      <c r="AI1203">
        <v>10.79</v>
      </c>
      <c r="AJ1203">
        <v>72.209999999999994</v>
      </c>
    </row>
    <row r="1204" spans="1:36" x14ac:dyDescent="0.3">
      <c r="A1204">
        <v>1203</v>
      </c>
      <c r="B1204" t="s">
        <v>3418</v>
      </c>
      <c r="C1204" s="2">
        <v>43556</v>
      </c>
      <c r="D1204" s="3">
        <v>0.31736111111111115</v>
      </c>
      <c r="E1204" t="s">
        <v>3408</v>
      </c>
      <c r="F1204">
        <v>1</v>
      </c>
      <c r="G1204">
        <v>2019</v>
      </c>
      <c r="H1204">
        <v>1</v>
      </c>
      <c r="I1204">
        <v>4</v>
      </c>
      <c r="J1204">
        <v>0</v>
      </c>
      <c r="K1204">
        <v>1</v>
      </c>
      <c r="L1204">
        <v>5</v>
      </c>
      <c r="M1204">
        <v>0</v>
      </c>
      <c r="N1204">
        <v>1</v>
      </c>
      <c r="O1204">
        <v>0</v>
      </c>
      <c r="P1204">
        <v>0</v>
      </c>
      <c r="Q1204">
        <v>0</v>
      </c>
      <c r="R1204">
        <v>0</v>
      </c>
      <c r="S1204" t="s">
        <v>46</v>
      </c>
      <c r="T1204" t="s">
        <v>47</v>
      </c>
      <c r="U1204" t="s">
        <v>351</v>
      </c>
      <c r="V1204" t="s">
        <v>38</v>
      </c>
      <c r="W1204">
        <v>1</v>
      </c>
      <c r="X1204" t="s">
        <v>39</v>
      </c>
      <c r="Y1204">
        <v>640</v>
      </c>
      <c r="Z1204">
        <v>85</v>
      </c>
      <c r="AA1204" t="s">
        <v>49</v>
      </c>
      <c r="AB1204" t="s">
        <v>50</v>
      </c>
      <c r="AC1204">
        <v>636701</v>
      </c>
      <c r="AD1204" t="s">
        <v>51</v>
      </c>
      <c r="AE1204">
        <v>725</v>
      </c>
      <c r="AF1204" t="s">
        <v>52</v>
      </c>
      <c r="AG1204" t="s">
        <v>53</v>
      </c>
      <c r="AH1204">
        <v>17</v>
      </c>
      <c r="AI1204">
        <v>108.8</v>
      </c>
      <c r="AJ1204">
        <v>531.20000000000005</v>
      </c>
    </row>
    <row r="1205" spans="1:36" x14ac:dyDescent="0.3">
      <c r="A1205">
        <v>1204</v>
      </c>
      <c r="B1205" t="s">
        <v>3419</v>
      </c>
      <c r="C1205" s="2">
        <v>43556</v>
      </c>
      <c r="D1205" s="3">
        <v>0.6479166666666667</v>
      </c>
      <c r="E1205" t="s">
        <v>3408</v>
      </c>
      <c r="F1205">
        <v>1</v>
      </c>
      <c r="G1205">
        <v>2019</v>
      </c>
      <c r="H1205">
        <v>1</v>
      </c>
      <c r="I1205">
        <v>4</v>
      </c>
      <c r="J1205">
        <v>0</v>
      </c>
      <c r="K1205">
        <v>1</v>
      </c>
      <c r="L1205">
        <v>5</v>
      </c>
      <c r="M1205">
        <v>0</v>
      </c>
      <c r="N1205">
        <v>0</v>
      </c>
      <c r="O1205">
        <v>1</v>
      </c>
      <c r="P1205">
        <v>0</v>
      </c>
      <c r="Q1205">
        <v>0</v>
      </c>
      <c r="R1205">
        <v>1</v>
      </c>
      <c r="S1205" t="s">
        <v>3420</v>
      </c>
      <c r="T1205" t="s">
        <v>36</v>
      </c>
      <c r="U1205" t="s">
        <v>3111</v>
      </c>
      <c r="V1205" t="s">
        <v>38</v>
      </c>
      <c r="W1205">
        <v>1</v>
      </c>
      <c r="X1205" t="s">
        <v>39</v>
      </c>
      <c r="Y1205">
        <v>91</v>
      </c>
      <c r="Z1205">
        <v>90</v>
      </c>
      <c r="AA1205" t="s">
        <v>3421</v>
      </c>
      <c r="AB1205" t="s">
        <v>92</v>
      </c>
      <c r="AC1205">
        <v>496001</v>
      </c>
      <c r="AD1205" t="s">
        <v>1335</v>
      </c>
      <c r="AE1205">
        <v>181</v>
      </c>
      <c r="AF1205" t="s">
        <v>2895</v>
      </c>
      <c r="AG1205" t="s">
        <v>3088</v>
      </c>
      <c r="AH1205">
        <v>18</v>
      </c>
      <c r="AI1205">
        <v>16.38</v>
      </c>
      <c r="AJ1205">
        <v>74.62</v>
      </c>
    </row>
    <row r="1206" spans="1:36" x14ac:dyDescent="0.3">
      <c r="A1206">
        <v>1205</v>
      </c>
      <c r="B1206" t="s">
        <v>3422</v>
      </c>
      <c r="C1206" s="2">
        <v>43586</v>
      </c>
      <c r="D1206" s="3">
        <v>0.91388888888888886</v>
      </c>
      <c r="E1206" t="s">
        <v>3408</v>
      </c>
      <c r="F1206">
        <v>1</v>
      </c>
      <c r="G1206">
        <v>2019</v>
      </c>
      <c r="H1206">
        <v>1</v>
      </c>
      <c r="I1206">
        <v>5</v>
      </c>
      <c r="J1206">
        <v>0</v>
      </c>
      <c r="K1206">
        <v>1</v>
      </c>
      <c r="L1206">
        <v>6</v>
      </c>
      <c r="M1206">
        <v>1</v>
      </c>
      <c r="N1206">
        <v>0</v>
      </c>
      <c r="O1206">
        <v>0</v>
      </c>
      <c r="P1206">
        <v>0</v>
      </c>
      <c r="Q1206">
        <v>1</v>
      </c>
      <c r="R1206">
        <v>0</v>
      </c>
      <c r="S1206" t="s">
        <v>2724</v>
      </c>
      <c r="T1206" t="s">
        <v>47</v>
      </c>
      <c r="U1206" t="s">
        <v>2166</v>
      </c>
      <c r="V1206" t="s">
        <v>38</v>
      </c>
      <c r="W1206">
        <v>1</v>
      </c>
      <c r="X1206" t="s">
        <v>39</v>
      </c>
      <c r="Y1206">
        <v>485</v>
      </c>
      <c r="Z1206">
        <v>65</v>
      </c>
      <c r="AA1206" t="s">
        <v>264</v>
      </c>
      <c r="AB1206" t="s">
        <v>50</v>
      </c>
      <c r="AC1206">
        <v>641062</v>
      </c>
      <c r="AD1206" t="s">
        <v>51</v>
      </c>
      <c r="AE1206">
        <v>550</v>
      </c>
      <c r="AF1206" t="s">
        <v>2167</v>
      </c>
      <c r="AG1206" t="s">
        <v>2168</v>
      </c>
      <c r="AH1206">
        <v>17</v>
      </c>
      <c r="AI1206">
        <v>82.45</v>
      </c>
      <c r="AJ1206">
        <v>402.55</v>
      </c>
    </row>
    <row r="1207" spans="1:36" x14ac:dyDescent="0.3">
      <c r="A1207">
        <v>1206</v>
      </c>
      <c r="B1207" t="s">
        <v>3423</v>
      </c>
      <c r="C1207" s="2">
        <v>43586</v>
      </c>
      <c r="D1207" s="3">
        <v>0.42430555555555555</v>
      </c>
      <c r="E1207" t="s">
        <v>3408</v>
      </c>
      <c r="F1207">
        <v>1</v>
      </c>
      <c r="G1207">
        <v>2019</v>
      </c>
      <c r="H1207">
        <v>1</v>
      </c>
      <c r="I1207">
        <v>5</v>
      </c>
      <c r="J1207">
        <v>0</v>
      </c>
      <c r="K1207">
        <v>1</v>
      </c>
      <c r="L1207">
        <v>6</v>
      </c>
      <c r="M1207">
        <v>1</v>
      </c>
      <c r="N1207">
        <v>1</v>
      </c>
      <c r="O1207">
        <v>0</v>
      </c>
      <c r="P1207">
        <v>0</v>
      </c>
      <c r="Q1207">
        <v>0</v>
      </c>
      <c r="R1207">
        <v>1</v>
      </c>
      <c r="S1207" t="s">
        <v>3424</v>
      </c>
      <c r="T1207" t="s">
        <v>36</v>
      </c>
      <c r="U1207" t="s">
        <v>1164</v>
      </c>
      <c r="V1207" t="s">
        <v>38</v>
      </c>
      <c r="W1207">
        <v>1</v>
      </c>
      <c r="X1207" t="s">
        <v>39</v>
      </c>
      <c r="Y1207">
        <v>460</v>
      </c>
      <c r="Z1207">
        <v>85</v>
      </c>
      <c r="AA1207" t="s">
        <v>1004</v>
      </c>
      <c r="AB1207" t="s">
        <v>122</v>
      </c>
      <c r="AC1207">
        <v>414001</v>
      </c>
      <c r="AD1207" t="s">
        <v>42</v>
      </c>
      <c r="AE1207">
        <v>545</v>
      </c>
      <c r="AF1207" t="s">
        <v>1165</v>
      </c>
      <c r="AG1207" t="s">
        <v>241</v>
      </c>
      <c r="AH1207">
        <v>13</v>
      </c>
      <c r="AI1207">
        <v>59.8</v>
      </c>
      <c r="AJ1207">
        <v>400.2</v>
      </c>
    </row>
    <row r="1208" spans="1:36" x14ac:dyDescent="0.3">
      <c r="A1208">
        <v>1207</v>
      </c>
      <c r="B1208" t="s">
        <v>3425</v>
      </c>
      <c r="C1208" s="2">
        <v>43617</v>
      </c>
      <c r="D1208" s="3">
        <v>0.8569444444444444</v>
      </c>
      <c r="E1208" t="s">
        <v>3408</v>
      </c>
      <c r="F1208">
        <v>1</v>
      </c>
      <c r="G1208">
        <v>2019</v>
      </c>
      <c r="H1208">
        <v>1</v>
      </c>
      <c r="I1208">
        <v>6</v>
      </c>
      <c r="J1208">
        <v>0</v>
      </c>
      <c r="K1208">
        <v>1</v>
      </c>
      <c r="L1208">
        <v>7</v>
      </c>
      <c r="M1208">
        <v>1</v>
      </c>
      <c r="N1208">
        <v>0</v>
      </c>
      <c r="O1208">
        <v>0</v>
      </c>
      <c r="P1208">
        <v>0</v>
      </c>
      <c r="Q1208">
        <v>1</v>
      </c>
      <c r="R1208">
        <v>1</v>
      </c>
      <c r="S1208" t="s">
        <v>907</v>
      </c>
      <c r="T1208" t="s">
        <v>36</v>
      </c>
      <c r="U1208" t="s">
        <v>564</v>
      </c>
      <c r="V1208" t="s">
        <v>38</v>
      </c>
      <c r="W1208">
        <v>1</v>
      </c>
      <c r="X1208" t="s">
        <v>39</v>
      </c>
      <c r="Y1208">
        <v>723</v>
      </c>
      <c r="Z1208">
        <v>85</v>
      </c>
      <c r="AA1208" t="s">
        <v>908</v>
      </c>
      <c r="AB1208" t="s">
        <v>277</v>
      </c>
      <c r="AC1208">
        <v>530018</v>
      </c>
      <c r="AD1208" t="s">
        <v>42</v>
      </c>
      <c r="AE1208">
        <v>808</v>
      </c>
      <c r="AF1208" t="s">
        <v>565</v>
      </c>
      <c r="AG1208" t="s">
        <v>566</v>
      </c>
      <c r="AH1208">
        <v>13</v>
      </c>
      <c r="AI1208">
        <v>93.99</v>
      </c>
      <c r="AJ1208">
        <v>629.01</v>
      </c>
    </row>
    <row r="1209" spans="1:36" x14ac:dyDescent="0.3">
      <c r="A1209">
        <v>1208</v>
      </c>
      <c r="B1209" t="s">
        <v>3426</v>
      </c>
      <c r="C1209" s="2">
        <v>43617</v>
      </c>
      <c r="D1209" s="3">
        <v>0.18263888888888891</v>
      </c>
      <c r="E1209" t="s">
        <v>3408</v>
      </c>
      <c r="F1209">
        <v>1</v>
      </c>
      <c r="G1209">
        <v>2019</v>
      </c>
      <c r="H1209">
        <v>1</v>
      </c>
      <c r="I1209">
        <v>6</v>
      </c>
      <c r="J1209">
        <v>0</v>
      </c>
      <c r="K1209">
        <v>0</v>
      </c>
      <c r="L1209">
        <v>7</v>
      </c>
      <c r="M1209">
        <v>1</v>
      </c>
      <c r="N1209">
        <v>0</v>
      </c>
      <c r="O1209">
        <v>0</v>
      </c>
      <c r="P1209">
        <v>0</v>
      </c>
      <c r="Q1209">
        <v>1</v>
      </c>
      <c r="R1209">
        <v>1</v>
      </c>
      <c r="S1209" t="s">
        <v>3427</v>
      </c>
      <c r="T1209" t="s">
        <v>36</v>
      </c>
      <c r="U1209" t="s">
        <v>1870</v>
      </c>
      <c r="V1209" t="s">
        <v>38</v>
      </c>
      <c r="W1209">
        <v>1</v>
      </c>
      <c r="X1209" t="s">
        <v>39</v>
      </c>
      <c r="Y1209">
        <v>395</v>
      </c>
      <c r="Z1209">
        <v>65</v>
      </c>
      <c r="AA1209" t="s">
        <v>914</v>
      </c>
      <c r="AB1209" t="s">
        <v>130</v>
      </c>
      <c r="AC1209">
        <v>390010</v>
      </c>
      <c r="AD1209" t="s">
        <v>51</v>
      </c>
      <c r="AE1209">
        <v>460</v>
      </c>
      <c r="AF1209" t="s">
        <v>1872</v>
      </c>
      <c r="AG1209" t="s">
        <v>1544</v>
      </c>
      <c r="AH1209">
        <v>17</v>
      </c>
      <c r="AI1209">
        <v>67.150000000000006</v>
      </c>
      <c r="AJ1209">
        <v>327.85</v>
      </c>
    </row>
    <row r="1210" spans="1:36" x14ac:dyDescent="0.3">
      <c r="A1210">
        <v>1209</v>
      </c>
      <c r="B1210" t="s">
        <v>3428</v>
      </c>
      <c r="C1210" s="2">
        <v>43647</v>
      </c>
      <c r="D1210" s="3">
        <v>0.73958333333333337</v>
      </c>
      <c r="E1210" t="s">
        <v>3408</v>
      </c>
      <c r="F1210">
        <v>1</v>
      </c>
      <c r="G1210">
        <v>2019</v>
      </c>
      <c r="H1210">
        <v>1</v>
      </c>
      <c r="I1210">
        <v>7</v>
      </c>
      <c r="J1210">
        <v>0</v>
      </c>
      <c r="K1210">
        <v>0</v>
      </c>
      <c r="L1210">
        <v>1</v>
      </c>
      <c r="M1210">
        <v>0</v>
      </c>
      <c r="N1210">
        <v>0</v>
      </c>
      <c r="O1210">
        <v>0</v>
      </c>
      <c r="P1210">
        <v>1</v>
      </c>
      <c r="Q1210">
        <v>0</v>
      </c>
      <c r="R1210">
        <v>1</v>
      </c>
      <c r="S1210" t="s">
        <v>2812</v>
      </c>
      <c r="T1210" t="s">
        <v>36</v>
      </c>
      <c r="U1210" t="s">
        <v>1870</v>
      </c>
      <c r="V1210" t="s">
        <v>38</v>
      </c>
      <c r="W1210">
        <v>1</v>
      </c>
      <c r="X1210" t="s">
        <v>39</v>
      </c>
      <c r="Y1210">
        <v>395</v>
      </c>
      <c r="Z1210">
        <v>65</v>
      </c>
      <c r="AA1210" t="s">
        <v>2813</v>
      </c>
      <c r="AB1210" t="s">
        <v>187</v>
      </c>
      <c r="AC1210">
        <v>127306</v>
      </c>
      <c r="AD1210" t="s">
        <v>51</v>
      </c>
      <c r="AE1210">
        <v>460</v>
      </c>
      <c r="AF1210" t="s">
        <v>1872</v>
      </c>
      <c r="AG1210" t="s">
        <v>1544</v>
      </c>
      <c r="AH1210">
        <v>17</v>
      </c>
      <c r="AI1210">
        <v>67.150000000000006</v>
      </c>
      <c r="AJ1210">
        <v>327.85</v>
      </c>
    </row>
    <row r="1211" spans="1:36" x14ac:dyDescent="0.3">
      <c r="A1211">
        <v>1210</v>
      </c>
      <c r="B1211" t="s">
        <v>3429</v>
      </c>
      <c r="C1211" s="2">
        <v>43647</v>
      </c>
      <c r="D1211" s="3">
        <v>0.85486111111111107</v>
      </c>
      <c r="E1211" t="s">
        <v>3408</v>
      </c>
      <c r="F1211">
        <v>1</v>
      </c>
      <c r="G1211">
        <v>2019</v>
      </c>
      <c r="H1211">
        <v>1</v>
      </c>
      <c r="I1211">
        <v>7</v>
      </c>
      <c r="J1211">
        <v>0</v>
      </c>
      <c r="K1211">
        <v>0</v>
      </c>
      <c r="L1211">
        <v>1</v>
      </c>
      <c r="M1211">
        <v>0</v>
      </c>
      <c r="N1211">
        <v>0</v>
      </c>
      <c r="O1211">
        <v>0</v>
      </c>
      <c r="P1211">
        <v>0</v>
      </c>
      <c r="Q1211">
        <v>1</v>
      </c>
      <c r="R1211">
        <v>0</v>
      </c>
      <c r="S1211" t="s">
        <v>3430</v>
      </c>
      <c r="T1211" t="s">
        <v>47</v>
      </c>
      <c r="U1211" t="s">
        <v>1425</v>
      </c>
      <c r="V1211" t="s">
        <v>38</v>
      </c>
      <c r="W1211">
        <v>1</v>
      </c>
      <c r="X1211" t="s">
        <v>39</v>
      </c>
      <c r="Y1211">
        <v>730</v>
      </c>
      <c r="Z1211">
        <v>65</v>
      </c>
      <c r="AA1211" t="s">
        <v>555</v>
      </c>
      <c r="AB1211" t="s">
        <v>126</v>
      </c>
      <c r="AC1211">
        <v>302012</v>
      </c>
      <c r="AD1211" t="s">
        <v>51</v>
      </c>
      <c r="AE1211">
        <v>795</v>
      </c>
      <c r="AF1211" t="s">
        <v>1426</v>
      </c>
      <c r="AG1211" t="s">
        <v>1427</v>
      </c>
      <c r="AH1211">
        <v>17</v>
      </c>
      <c r="AI1211">
        <v>124.1</v>
      </c>
      <c r="AJ1211">
        <v>605.9</v>
      </c>
    </row>
    <row r="1212" spans="1:36" x14ac:dyDescent="0.3">
      <c r="A1212">
        <v>1211</v>
      </c>
      <c r="B1212" t="s">
        <v>3431</v>
      </c>
      <c r="C1212" s="2">
        <v>43678</v>
      </c>
      <c r="D1212" s="3">
        <v>0.97291666666666676</v>
      </c>
      <c r="E1212" t="s">
        <v>3408</v>
      </c>
      <c r="F1212">
        <v>1</v>
      </c>
      <c r="G1212">
        <v>2019</v>
      </c>
      <c r="H1212">
        <v>1</v>
      </c>
      <c r="I1212">
        <v>8</v>
      </c>
      <c r="J1212">
        <v>0</v>
      </c>
      <c r="K1212">
        <v>0</v>
      </c>
      <c r="L1212">
        <v>2</v>
      </c>
      <c r="M1212">
        <v>0</v>
      </c>
      <c r="N1212">
        <v>0</v>
      </c>
      <c r="O1212">
        <v>0</v>
      </c>
      <c r="P1212">
        <v>0</v>
      </c>
      <c r="Q1212">
        <v>1</v>
      </c>
      <c r="R1212">
        <v>0</v>
      </c>
      <c r="S1212" t="s">
        <v>155</v>
      </c>
      <c r="T1212" t="s">
        <v>47</v>
      </c>
      <c r="U1212" t="s">
        <v>2390</v>
      </c>
      <c r="V1212" t="s">
        <v>38</v>
      </c>
      <c r="W1212">
        <v>1</v>
      </c>
      <c r="X1212" t="s">
        <v>39</v>
      </c>
      <c r="Y1212">
        <v>998</v>
      </c>
      <c r="Z1212">
        <v>65</v>
      </c>
      <c r="AA1212" t="s">
        <v>141</v>
      </c>
      <c r="AB1212" t="s">
        <v>142</v>
      </c>
      <c r="AC1212">
        <v>560071</v>
      </c>
      <c r="AD1212" t="s">
        <v>51</v>
      </c>
      <c r="AE1212">
        <v>1063</v>
      </c>
      <c r="AF1212" t="s">
        <v>2391</v>
      </c>
      <c r="AG1212" t="s">
        <v>1809</v>
      </c>
      <c r="AH1212">
        <v>17</v>
      </c>
      <c r="AI1212">
        <v>169.66</v>
      </c>
      <c r="AJ1212">
        <v>828.34</v>
      </c>
    </row>
    <row r="1213" spans="1:36" x14ac:dyDescent="0.3">
      <c r="A1213">
        <v>1212</v>
      </c>
      <c r="B1213" t="s">
        <v>3432</v>
      </c>
      <c r="C1213" s="2">
        <v>43678</v>
      </c>
      <c r="D1213" s="3">
        <v>0.88541666666666663</v>
      </c>
      <c r="E1213" t="s">
        <v>3408</v>
      </c>
      <c r="F1213">
        <v>1</v>
      </c>
      <c r="G1213">
        <v>2019</v>
      </c>
      <c r="H1213">
        <v>1</v>
      </c>
      <c r="I1213">
        <v>8</v>
      </c>
      <c r="J1213">
        <v>0</v>
      </c>
      <c r="K1213">
        <v>0</v>
      </c>
      <c r="L1213">
        <v>2</v>
      </c>
      <c r="M1213">
        <v>0</v>
      </c>
      <c r="N1213">
        <v>0</v>
      </c>
      <c r="O1213">
        <v>0</v>
      </c>
      <c r="P1213">
        <v>0</v>
      </c>
      <c r="Q1213">
        <v>1</v>
      </c>
      <c r="R1213">
        <v>0</v>
      </c>
      <c r="S1213" t="s">
        <v>3433</v>
      </c>
      <c r="T1213" t="s">
        <v>47</v>
      </c>
      <c r="U1213" t="s">
        <v>37</v>
      </c>
      <c r="V1213" t="s">
        <v>38</v>
      </c>
      <c r="W1213">
        <v>1</v>
      </c>
      <c r="X1213" t="s">
        <v>39</v>
      </c>
      <c r="Y1213">
        <v>999</v>
      </c>
      <c r="Z1213">
        <v>85</v>
      </c>
      <c r="AA1213" t="s">
        <v>3434</v>
      </c>
      <c r="AB1213" t="s">
        <v>99</v>
      </c>
      <c r="AC1213">
        <v>689696</v>
      </c>
      <c r="AD1213" t="s">
        <v>42</v>
      </c>
      <c r="AE1213">
        <v>1084</v>
      </c>
      <c r="AF1213" t="s">
        <v>43</v>
      </c>
      <c r="AG1213" t="s">
        <v>44</v>
      </c>
      <c r="AH1213">
        <v>13</v>
      </c>
      <c r="AI1213">
        <v>129.87</v>
      </c>
      <c r="AJ1213">
        <v>869.13</v>
      </c>
    </row>
    <row r="1214" spans="1:36" x14ac:dyDescent="0.3">
      <c r="A1214">
        <v>1213</v>
      </c>
      <c r="B1214" t="s">
        <v>3435</v>
      </c>
      <c r="C1214" s="2">
        <v>43709</v>
      </c>
      <c r="D1214" s="3">
        <v>0.13333333333333333</v>
      </c>
      <c r="E1214" t="s">
        <v>3408</v>
      </c>
      <c r="F1214">
        <v>1</v>
      </c>
      <c r="G1214">
        <v>2019</v>
      </c>
      <c r="H1214">
        <v>1</v>
      </c>
      <c r="I1214">
        <v>9</v>
      </c>
      <c r="J1214">
        <v>0</v>
      </c>
      <c r="K1214">
        <v>0</v>
      </c>
      <c r="L1214">
        <v>3</v>
      </c>
      <c r="M1214">
        <v>0</v>
      </c>
      <c r="N1214">
        <v>0</v>
      </c>
      <c r="O1214">
        <v>0</v>
      </c>
      <c r="P1214">
        <v>0</v>
      </c>
      <c r="Q1214">
        <v>1</v>
      </c>
      <c r="R1214">
        <v>1</v>
      </c>
      <c r="S1214" t="s">
        <v>3436</v>
      </c>
      <c r="T1214" t="s">
        <v>36</v>
      </c>
      <c r="U1214" t="s">
        <v>549</v>
      </c>
      <c r="V1214" t="s">
        <v>38</v>
      </c>
      <c r="W1214">
        <v>1</v>
      </c>
      <c r="X1214" t="s">
        <v>39</v>
      </c>
      <c r="Y1214">
        <v>576</v>
      </c>
      <c r="Z1214">
        <v>85</v>
      </c>
      <c r="AA1214" t="s">
        <v>235</v>
      </c>
      <c r="AB1214" t="s">
        <v>225</v>
      </c>
      <c r="AC1214">
        <v>500072</v>
      </c>
      <c r="AD1214" t="s">
        <v>51</v>
      </c>
      <c r="AE1214">
        <v>661</v>
      </c>
      <c r="AF1214" t="s">
        <v>550</v>
      </c>
      <c r="AG1214" t="s">
        <v>551</v>
      </c>
      <c r="AH1214">
        <v>17</v>
      </c>
      <c r="AI1214">
        <v>97.92</v>
      </c>
      <c r="AJ1214">
        <v>478.08</v>
      </c>
    </row>
    <row r="1215" spans="1:36" x14ac:dyDescent="0.3">
      <c r="A1215">
        <v>1214</v>
      </c>
      <c r="B1215" t="s">
        <v>3437</v>
      </c>
      <c r="C1215" s="2">
        <v>43739</v>
      </c>
      <c r="D1215" s="3">
        <v>0.17569444444444446</v>
      </c>
      <c r="E1215" t="s">
        <v>3408</v>
      </c>
      <c r="F1215">
        <v>1</v>
      </c>
      <c r="G1215">
        <v>2019</v>
      </c>
      <c r="H1215">
        <v>1</v>
      </c>
      <c r="I1215">
        <v>10</v>
      </c>
      <c r="J1215">
        <v>0</v>
      </c>
      <c r="K1215">
        <v>0</v>
      </c>
      <c r="L1215">
        <v>4</v>
      </c>
      <c r="M1215">
        <v>0</v>
      </c>
      <c r="N1215">
        <v>0</v>
      </c>
      <c r="O1215">
        <v>0</v>
      </c>
      <c r="P1215">
        <v>0</v>
      </c>
      <c r="Q1215">
        <v>1</v>
      </c>
      <c r="R1215">
        <v>0</v>
      </c>
      <c r="S1215" t="s">
        <v>2820</v>
      </c>
      <c r="T1215" t="s">
        <v>47</v>
      </c>
      <c r="U1215" t="s">
        <v>1870</v>
      </c>
      <c r="V1215" t="s">
        <v>38</v>
      </c>
      <c r="W1215">
        <v>1</v>
      </c>
      <c r="X1215" t="s">
        <v>39</v>
      </c>
      <c r="Y1215">
        <v>395</v>
      </c>
      <c r="Z1215">
        <v>67</v>
      </c>
      <c r="AA1215" t="s">
        <v>1642</v>
      </c>
      <c r="AB1215" t="s">
        <v>187</v>
      </c>
      <c r="AC1215">
        <v>121005</v>
      </c>
      <c r="AD1215" t="s">
        <v>51</v>
      </c>
      <c r="AE1215">
        <v>462</v>
      </c>
      <c r="AF1215" t="s">
        <v>1872</v>
      </c>
      <c r="AG1215" t="s">
        <v>1544</v>
      </c>
      <c r="AH1215">
        <v>17</v>
      </c>
      <c r="AI1215">
        <v>67.150000000000006</v>
      </c>
      <c r="AJ1215">
        <v>327.85</v>
      </c>
    </row>
    <row r="1216" spans="1:36" x14ac:dyDescent="0.3">
      <c r="A1216">
        <v>1215</v>
      </c>
      <c r="B1216" t="s">
        <v>3438</v>
      </c>
      <c r="C1216" s="2">
        <v>43770</v>
      </c>
      <c r="D1216" s="3">
        <v>0.39305555555555555</v>
      </c>
      <c r="E1216" t="s">
        <v>3408</v>
      </c>
      <c r="F1216">
        <v>1</v>
      </c>
      <c r="G1216">
        <v>2019</v>
      </c>
      <c r="H1216">
        <v>1</v>
      </c>
      <c r="I1216">
        <v>11</v>
      </c>
      <c r="J1216">
        <v>0</v>
      </c>
      <c r="K1216">
        <v>0</v>
      </c>
      <c r="L1216">
        <v>5</v>
      </c>
      <c r="M1216">
        <v>0</v>
      </c>
      <c r="N1216">
        <v>1</v>
      </c>
      <c r="O1216">
        <v>0</v>
      </c>
      <c r="P1216">
        <v>0</v>
      </c>
      <c r="Q1216">
        <v>0</v>
      </c>
      <c r="R1216">
        <v>0</v>
      </c>
      <c r="S1216" t="s">
        <v>3439</v>
      </c>
      <c r="T1216" t="s">
        <v>47</v>
      </c>
      <c r="U1216" t="s">
        <v>3278</v>
      </c>
      <c r="V1216" t="s">
        <v>38</v>
      </c>
      <c r="W1216">
        <v>1</v>
      </c>
      <c r="X1216" t="s">
        <v>39</v>
      </c>
      <c r="Y1216">
        <v>111</v>
      </c>
      <c r="Z1216">
        <v>67</v>
      </c>
      <c r="AA1216" t="s">
        <v>159</v>
      </c>
      <c r="AB1216" t="s">
        <v>160</v>
      </c>
      <c r="AC1216">
        <v>110054</v>
      </c>
      <c r="AD1216" t="s">
        <v>1335</v>
      </c>
      <c r="AE1216">
        <v>178</v>
      </c>
      <c r="AF1216" t="s">
        <v>2895</v>
      </c>
      <c r="AG1216" t="s">
        <v>3088</v>
      </c>
      <c r="AH1216">
        <v>18</v>
      </c>
      <c r="AI1216">
        <v>19.98</v>
      </c>
      <c r="AJ1216">
        <v>91.02</v>
      </c>
    </row>
    <row r="1217" spans="1:36" x14ac:dyDescent="0.3">
      <c r="A1217">
        <v>1216</v>
      </c>
      <c r="B1217" t="s">
        <v>3440</v>
      </c>
      <c r="C1217" s="2">
        <v>43800</v>
      </c>
      <c r="D1217" s="3">
        <v>0.8041666666666667</v>
      </c>
      <c r="E1217" t="s">
        <v>3408</v>
      </c>
      <c r="F1217">
        <v>1</v>
      </c>
      <c r="G1217">
        <v>2019</v>
      </c>
      <c r="H1217">
        <v>1</v>
      </c>
      <c r="I1217">
        <v>12</v>
      </c>
      <c r="J1217">
        <v>0</v>
      </c>
      <c r="K1217">
        <v>0</v>
      </c>
      <c r="L1217">
        <v>6</v>
      </c>
      <c r="M1217">
        <v>0</v>
      </c>
      <c r="N1217">
        <v>0</v>
      </c>
      <c r="O1217">
        <v>0</v>
      </c>
      <c r="P1217">
        <v>1</v>
      </c>
      <c r="Q1217">
        <v>0</v>
      </c>
      <c r="R1217">
        <v>1</v>
      </c>
      <c r="S1217" t="s">
        <v>3441</v>
      </c>
      <c r="T1217" t="s">
        <v>36</v>
      </c>
      <c r="U1217" t="s">
        <v>1932</v>
      </c>
      <c r="V1217" t="s">
        <v>38</v>
      </c>
      <c r="W1217">
        <v>1</v>
      </c>
      <c r="X1217" t="s">
        <v>39</v>
      </c>
      <c r="Y1217">
        <v>380</v>
      </c>
      <c r="Z1217">
        <v>65</v>
      </c>
      <c r="AA1217" t="s">
        <v>370</v>
      </c>
      <c r="AB1217" t="s">
        <v>126</v>
      </c>
      <c r="AC1217">
        <v>313001</v>
      </c>
      <c r="AD1217" t="s">
        <v>51</v>
      </c>
      <c r="AE1217">
        <v>445</v>
      </c>
      <c r="AF1217" t="s">
        <v>1933</v>
      </c>
      <c r="AG1217" t="s">
        <v>1934</v>
      </c>
      <c r="AH1217">
        <v>17</v>
      </c>
      <c r="AI1217">
        <v>64.599999999999994</v>
      </c>
      <c r="AJ1217">
        <v>315.39999999999998</v>
      </c>
    </row>
    <row r="1218" spans="1:36" x14ac:dyDescent="0.3">
      <c r="A1218">
        <v>1217</v>
      </c>
      <c r="B1218" t="s">
        <v>3442</v>
      </c>
      <c r="C1218" t="s">
        <v>3443</v>
      </c>
      <c r="D1218" s="3">
        <v>0.3923611111111111</v>
      </c>
      <c r="E1218" t="s">
        <v>3408</v>
      </c>
      <c r="F1218">
        <v>1</v>
      </c>
      <c r="G1218">
        <v>2019</v>
      </c>
      <c r="H1218">
        <v>1</v>
      </c>
      <c r="I1218">
        <v>13</v>
      </c>
      <c r="J1218">
        <v>0</v>
      </c>
      <c r="K1218">
        <v>0</v>
      </c>
      <c r="L1218">
        <v>7</v>
      </c>
      <c r="M1218">
        <v>0</v>
      </c>
      <c r="N1218">
        <v>1</v>
      </c>
      <c r="O1218">
        <v>0</v>
      </c>
      <c r="P1218">
        <v>0</v>
      </c>
      <c r="Q1218">
        <v>0</v>
      </c>
      <c r="R1218">
        <v>1</v>
      </c>
      <c r="S1218" t="s">
        <v>1036</v>
      </c>
      <c r="T1218" t="s">
        <v>36</v>
      </c>
      <c r="U1218" t="s">
        <v>1484</v>
      </c>
      <c r="V1218" t="s">
        <v>38</v>
      </c>
      <c r="W1218">
        <v>1</v>
      </c>
      <c r="X1218" t="s">
        <v>39</v>
      </c>
      <c r="Y1218">
        <v>695</v>
      </c>
      <c r="Z1218">
        <v>65</v>
      </c>
      <c r="AA1218" t="s">
        <v>404</v>
      </c>
      <c r="AB1218" t="s">
        <v>404</v>
      </c>
      <c r="AC1218">
        <v>160015</v>
      </c>
      <c r="AD1218" t="s">
        <v>51</v>
      </c>
      <c r="AE1218">
        <v>760</v>
      </c>
      <c r="AF1218" t="s">
        <v>1486</v>
      </c>
      <c r="AG1218" t="s">
        <v>1487</v>
      </c>
      <c r="AH1218">
        <v>17</v>
      </c>
      <c r="AI1218">
        <v>118.15</v>
      </c>
      <c r="AJ1218">
        <v>576.85</v>
      </c>
    </row>
    <row r="1219" spans="1:36" x14ac:dyDescent="0.3">
      <c r="A1219">
        <v>1218</v>
      </c>
      <c r="B1219" t="s">
        <v>3444</v>
      </c>
      <c r="C1219" t="s">
        <v>3445</v>
      </c>
      <c r="D1219" s="3">
        <v>0.58472222222222225</v>
      </c>
      <c r="E1219" t="s">
        <v>3408</v>
      </c>
      <c r="F1219">
        <v>1</v>
      </c>
      <c r="G1219">
        <v>2019</v>
      </c>
      <c r="H1219">
        <v>1</v>
      </c>
      <c r="I1219">
        <v>14</v>
      </c>
      <c r="J1219">
        <v>0</v>
      </c>
      <c r="K1219">
        <v>0</v>
      </c>
      <c r="L1219">
        <v>1</v>
      </c>
      <c r="M1219">
        <v>0</v>
      </c>
      <c r="N1219">
        <v>0</v>
      </c>
      <c r="O1219">
        <v>1</v>
      </c>
      <c r="P1219">
        <v>0</v>
      </c>
      <c r="Q1219">
        <v>0</v>
      </c>
      <c r="R1219">
        <v>0</v>
      </c>
      <c r="S1219" t="s">
        <v>3446</v>
      </c>
      <c r="T1219" t="s">
        <v>47</v>
      </c>
      <c r="U1219" t="s">
        <v>3447</v>
      </c>
      <c r="V1219" t="s">
        <v>38</v>
      </c>
      <c r="W1219">
        <v>2</v>
      </c>
      <c r="X1219" t="s">
        <v>39</v>
      </c>
      <c r="Y1219">
        <v>384</v>
      </c>
      <c r="Z1219">
        <v>67</v>
      </c>
      <c r="AA1219" t="s">
        <v>235</v>
      </c>
      <c r="AB1219" t="s">
        <v>225</v>
      </c>
      <c r="AC1219">
        <v>500090</v>
      </c>
      <c r="AD1219" t="s">
        <v>175</v>
      </c>
      <c r="AE1219">
        <v>451</v>
      </c>
      <c r="AF1219" t="s">
        <v>2895</v>
      </c>
      <c r="AG1219" t="s">
        <v>3088</v>
      </c>
      <c r="AH1219">
        <v>18</v>
      </c>
      <c r="AI1219">
        <v>69.12</v>
      </c>
      <c r="AJ1219">
        <v>314.88</v>
      </c>
    </row>
    <row r="1220" spans="1:36" x14ac:dyDescent="0.3">
      <c r="A1220">
        <v>1219</v>
      </c>
      <c r="B1220" t="s">
        <v>3448</v>
      </c>
      <c r="C1220" t="s">
        <v>3449</v>
      </c>
      <c r="D1220" s="3">
        <v>0.21180555555555555</v>
      </c>
      <c r="E1220" t="s">
        <v>3408</v>
      </c>
      <c r="F1220">
        <v>1</v>
      </c>
      <c r="G1220">
        <v>2019</v>
      </c>
      <c r="H1220">
        <v>1</v>
      </c>
      <c r="I1220">
        <v>15</v>
      </c>
      <c r="J1220">
        <v>0</v>
      </c>
      <c r="K1220">
        <v>0</v>
      </c>
      <c r="L1220">
        <v>2</v>
      </c>
      <c r="M1220">
        <v>0</v>
      </c>
      <c r="N1220">
        <v>0</v>
      </c>
      <c r="O1220">
        <v>0</v>
      </c>
      <c r="P1220">
        <v>0</v>
      </c>
      <c r="Q1220">
        <v>1</v>
      </c>
      <c r="R1220">
        <v>1</v>
      </c>
      <c r="S1220" t="s">
        <v>3450</v>
      </c>
      <c r="T1220" t="s">
        <v>36</v>
      </c>
      <c r="U1220" t="s">
        <v>3451</v>
      </c>
      <c r="V1220" t="s">
        <v>38</v>
      </c>
      <c r="W1220">
        <v>1</v>
      </c>
      <c r="X1220" t="s">
        <v>39</v>
      </c>
      <c r="Y1220">
        <v>500</v>
      </c>
      <c r="Z1220">
        <v>67</v>
      </c>
      <c r="AA1220" t="s">
        <v>2292</v>
      </c>
      <c r="AB1220" t="s">
        <v>106</v>
      </c>
      <c r="AC1220">
        <v>202002</v>
      </c>
      <c r="AD1220" t="s">
        <v>42</v>
      </c>
      <c r="AE1220">
        <v>567</v>
      </c>
      <c r="AF1220" t="s">
        <v>3452</v>
      </c>
      <c r="AG1220" t="s">
        <v>342</v>
      </c>
      <c r="AH1220">
        <v>13</v>
      </c>
      <c r="AI1220">
        <v>65</v>
      </c>
      <c r="AJ1220">
        <v>435</v>
      </c>
    </row>
    <row r="1221" spans="1:36" x14ac:dyDescent="0.3">
      <c r="A1221">
        <v>1220</v>
      </c>
      <c r="B1221" t="s">
        <v>3453</v>
      </c>
      <c r="C1221" t="s">
        <v>3454</v>
      </c>
      <c r="D1221" s="3">
        <v>0.18124999999999999</v>
      </c>
      <c r="E1221" t="s">
        <v>3408</v>
      </c>
      <c r="F1221">
        <v>1</v>
      </c>
      <c r="G1221">
        <v>2019</v>
      </c>
      <c r="H1221">
        <v>1</v>
      </c>
      <c r="I1221">
        <v>16</v>
      </c>
      <c r="J1221">
        <v>0</v>
      </c>
      <c r="K1221">
        <v>0</v>
      </c>
      <c r="L1221">
        <v>3</v>
      </c>
      <c r="M1221">
        <v>0</v>
      </c>
      <c r="N1221">
        <v>0</v>
      </c>
      <c r="O1221">
        <v>0</v>
      </c>
      <c r="P1221">
        <v>0</v>
      </c>
      <c r="Q1221">
        <v>1</v>
      </c>
      <c r="R1221">
        <v>0</v>
      </c>
      <c r="S1221" t="s">
        <v>3455</v>
      </c>
      <c r="T1221" t="s">
        <v>47</v>
      </c>
      <c r="U1221" t="s">
        <v>3122</v>
      </c>
      <c r="V1221" t="s">
        <v>38</v>
      </c>
      <c r="W1221">
        <v>1</v>
      </c>
      <c r="X1221" t="s">
        <v>39</v>
      </c>
      <c r="Y1221">
        <v>379</v>
      </c>
      <c r="Z1221">
        <v>89</v>
      </c>
      <c r="AA1221" t="s">
        <v>3456</v>
      </c>
      <c r="AB1221" t="s">
        <v>71</v>
      </c>
      <c r="AC1221">
        <v>852131</v>
      </c>
      <c r="AD1221" t="s">
        <v>42</v>
      </c>
      <c r="AE1221">
        <v>468</v>
      </c>
      <c r="AF1221" t="s">
        <v>3123</v>
      </c>
      <c r="AG1221" t="s">
        <v>3124</v>
      </c>
      <c r="AH1221">
        <v>13</v>
      </c>
      <c r="AI1221">
        <v>49.27</v>
      </c>
      <c r="AJ1221">
        <v>329.73</v>
      </c>
    </row>
    <row r="1222" spans="1:36" x14ac:dyDescent="0.3">
      <c r="A1222">
        <v>1221</v>
      </c>
      <c r="B1222" t="s">
        <v>3457</v>
      </c>
      <c r="C1222" t="s">
        <v>3458</v>
      </c>
      <c r="D1222" s="3">
        <v>0.30972222222222223</v>
      </c>
      <c r="E1222" t="s">
        <v>3408</v>
      </c>
      <c r="F1222">
        <v>1</v>
      </c>
      <c r="G1222">
        <v>2019</v>
      </c>
      <c r="H1222">
        <v>1</v>
      </c>
      <c r="I1222">
        <v>17</v>
      </c>
      <c r="J1222">
        <v>0</v>
      </c>
      <c r="K1222">
        <v>0</v>
      </c>
      <c r="L1222">
        <v>4</v>
      </c>
      <c r="M1222">
        <v>0</v>
      </c>
      <c r="N1222">
        <v>1</v>
      </c>
      <c r="O1222">
        <v>0</v>
      </c>
      <c r="P1222">
        <v>0</v>
      </c>
      <c r="Q1222">
        <v>0</v>
      </c>
      <c r="R1222">
        <v>0</v>
      </c>
      <c r="S1222" t="s">
        <v>3459</v>
      </c>
      <c r="T1222" t="s">
        <v>47</v>
      </c>
      <c r="U1222" t="s">
        <v>227</v>
      </c>
      <c r="V1222" t="s">
        <v>38</v>
      </c>
      <c r="W1222">
        <v>1</v>
      </c>
      <c r="X1222" t="s">
        <v>39</v>
      </c>
      <c r="Y1222">
        <v>615</v>
      </c>
      <c r="Z1222">
        <v>85</v>
      </c>
      <c r="AA1222" t="s">
        <v>443</v>
      </c>
      <c r="AB1222" t="s">
        <v>444</v>
      </c>
      <c r="AC1222">
        <v>825401</v>
      </c>
      <c r="AD1222" t="s">
        <v>51</v>
      </c>
      <c r="AE1222">
        <v>700</v>
      </c>
      <c r="AF1222" t="s">
        <v>143</v>
      </c>
      <c r="AG1222" t="s">
        <v>228</v>
      </c>
      <c r="AH1222">
        <v>17</v>
      </c>
      <c r="AI1222">
        <v>104.55</v>
      </c>
      <c r="AJ1222">
        <v>510.45</v>
      </c>
    </row>
    <row r="1223" spans="1:36" x14ac:dyDescent="0.3">
      <c r="A1223">
        <v>1222</v>
      </c>
      <c r="B1223" t="s">
        <v>3460</v>
      </c>
      <c r="C1223" t="s">
        <v>3461</v>
      </c>
      <c r="D1223" s="3">
        <v>4.3055555555555562E-2</v>
      </c>
      <c r="E1223" t="s">
        <v>3408</v>
      </c>
      <c r="F1223">
        <v>1</v>
      </c>
      <c r="G1223">
        <v>2019</v>
      </c>
      <c r="H1223">
        <v>1</v>
      </c>
      <c r="I1223">
        <v>18</v>
      </c>
      <c r="J1223">
        <v>0</v>
      </c>
      <c r="K1223">
        <v>0</v>
      </c>
      <c r="L1223">
        <v>5</v>
      </c>
      <c r="M1223">
        <v>0</v>
      </c>
      <c r="N1223">
        <v>0</v>
      </c>
      <c r="O1223">
        <v>0</v>
      </c>
      <c r="P1223">
        <v>0</v>
      </c>
      <c r="Q1223">
        <v>1</v>
      </c>
      <c r="R1223">
        <v>0</v>
      </c>
      <c r="S1223" t="s">
        <v>3462</v>
      </c>
      <c r="T1223" t="s">
        <v>47</v>
      </c>
      <c r="U1223" t="s">
        <v>115</v>
      </c>
      <c r="V1223" t="s">
        <v>38</v>
      </c>
      <c r="W1223">
        <v>1</v>
      </c>
      <c r="X1223" t="s">
        <v>39</v>
      </c>
      <c r="Y1223">
        <v>645</v>
      </c>
      <c r="Z1223">
        <v>85</v>
      </c>
      <c r="AA1223" t="s">
        <v>447</v>
      </c>
      <c r="AB1223" t="s">
        <v>71</v>
      </c>
      <c r="AC1223">
        <v>823001</v>
      </c>
      <c r="AD1223" t="s">
        <v>42</v>
      </c>
      <c r="AE1223">
        <v>730</v>
      </c>
      <c r="AF1223" t="s">
        <v>117</v>
      </c>
      <c r="AG1223" t="s">
        <v>118</v>
      </c>
      <c r="AH1223">
        <v>13</v>
      </c>
      <c r="AI1223">
        <v>83.85</v>
      </c>
      <c r="AJ1223">
        <v>561.15</v>
      </c>
    </row>
    <row r="1224" spans="1:36" x14ac:dyDescent="0.3">
      <c r="A1224">
        <v>1223</v>
      </c>
      <c r="B1224" t="s">
        <v>3463</v>
      </c>
      <c r="C1224" t="s">
        <v>3464</v>
      </c>
      <c r="D1224" s="3">
        <v>0.47847222222222219</v>
      </c>
      <c r="E1224" t="s">
        <v>3408</v>
      </c>
      <c r="F1224">
        <v>1</v>
      </c>
      <c r="G1224">
        <v>2019</v>
      </c>
      <c r="H1224">
        <v>1</v>
      </c>
      <c r="I1224">
        <v>19</v>
      </c>
      <c r="J1224">
        <v>0</v>
      </c>
      <c r="K1224">
        <v>0</v>
      </c>
      <c r="L1224">
        <v>6</v>
      </c>
      <c r="M1224">
        <v>0</v>
      </c>
      <c r="N1224">
        <v>1</v>
      </c>
      <c r="O1224">
        <v>0</v>
      </c>
      <c r="P1224">
        <v>0</v>
      </c>
      <c r="Q1224">
        <v>0</v>
      </c>
      <c r="R1224">
        <v>0</v>
      </c>
      <c r="S1224" t="s">
        <v>3465</v>
      </c>
      <c r="T1224" t="s">
        <v>47</v>
      </c>
      <c r="U1224" t="s">
        <v>3086</v>
      </c>
      <c r="V1224" t="s">
        <v>38</v>
      </c>
      <c r="W1224">
        <v>1</v>
      </c>
      <c r="X1224" t="s">
        <v>39</v>
      </c>
      <c r="Y1224">
        <v>108</v>
      </c>
      <c r="Z1224">
        <v>70</v>
      </c>
      <c r="AA1224" t="s">
        <v>488</v>
      </c>
      <c r="AB1224" t="s">
        <v>50</v>
      </c>
      <c r="AC1224">
        <v>600096</v>
      </c>
      <c r="AD1224" t="s">
        <v>1335</v>
      </c>
      <c r="AE1224">
        <v>178</v>
      </c>
      <c r="AF1224" t="s">
        <v>2895</v>
      </c>
      <c r="AG1224" t="s">
        <v>3088</v>
      </c>
      <c r="AH1224">
        <v>18</v>
      </c>
      <c r="AI1224">
        <v>19.440000000000001</v>
      </c>
      <c r="AJ1224">
        <v>88.56</v>
      </c>
    </row>
    <row r="1225" spans="1:36" x14ac:dyDescent="0.3">
      <c r="A1225">
        <v>1224</v>
      </c>
      <c r="B1225" t="s">
        <v>3466</v>
      </c>
      <c r="C1225" t="s">
        <v>3467</v>
      </c>
      <c r="D1225" s="3">
        <v>0.26458333333333334</v>
      </c>
      <c r="E1225" t="s">
        <v>3408</v>
      </c>
      <c r="F1225">
        <v>1</v>
      </c>
      <c r="G1225">
        <v>2019</v>
      </c>
      <c r="H1225">
        <v>1</v>
      </c>
      <c r="I1225">
        <v>20</v>
      </c>
      <c r="J1225">
        <v>0</v>
      </c>
      <c r="K1225">
        <v>0</v>
      </c>
      <c r="L1225">
        <v>7</v>
      </c>
      <c r="M1225">
        <v>0</v>
      </c>
      <c r="N1225">
        <v>1</v>
      </c>
      <c r="O1225">
        <v>0</v>
      </c>
      <c r="P1225">
        <v>0</v>
      </c>
      <c r="Q1225">
        <v>0</v>
      </c>
      <c r="R1225">
        <v>1</v>
      </c>
      <c r="S1225" t="s">
        <v>3468</v>
      </c>
      <c r="T1225" t="s">
        <v>36</v>
      </c>
      <c r="U1225" t="s">
        <v>2412</v>
      </c>
      <c r="V1225" t="s">
        <v>38</v>
      </c>
      <c r="W1225">
        <v>1</v>
      </c>
      <c r="X1225" t="s">
        <v>39</v>
      </c>
      <c r="Y1225">
        <v>85</v>
      </c>
      <c r="Z1225">
        <v>90</v>
      </c>
      <c r="AA1225" t="s">
        <v>2755</v>
      </c>
      <c r="AB1225" t="s">
        <v>142</v>
      </c>
      <c r="AC1225">
        <v>590010</v>
      </c>
      <c r="AD1225" t="s">
        <v>42</v>
      </c>
      <c r="AE1225">
        <v>175</v>
      </c>
      <c r="AF1225" t="s">
        <v>2414</v>
      </c>
      <c r="AG1225" t="s">
        <v>73</v>
      </c>
      <c r="AH1225">
        <v>13</v>
      </c>
      <c r="AI1225">
        <v>11.05</v>
      </c>
      <c r="AJ1225">
        <v>73.95</v>
      </c>
    </row>
    <row r="1226" spans="1:36" x14ac:dyDescent="0.3">
      <c r="A1226">
        <v>1225</v>
      </c>
      <c r="B1226" t="s">
        <v>3469</v>
      </c>
      <c r="C1226" t="s">
        <v>3470</v>
      </c>
      <c r="D1226" s="3">
        <v>0.51458333333333328</v>
      </c>
      <c r="E1226" t="s">
        <v>3408</v>
      </c>
      <c r="F1226">
        <v>1</v>
      </c>
      <c r="G1226">
        <v>2019</v>
      </c>
      <c r="H1226">
        <v>1</v>
      </c>
      <c r="I1226">
        <v>21</v>
      </c>
      <c r="J1226">
        <v>0</v>
      </c>
      <c r="K1226">
        <v>0</v>
      </c>
      <c r="L1226">
        <v>1</v>
      </c>
      <c r="M1226">
        <v>0</v>
      </c>
      <c r="N1226">
        <v>0</v>
      </c>
      <c r="O1226">
        <v>1</v>
      </c>
      <c r="P1226">
        <v>0</v>
      </c>
      <c r="Q1226">
        <v>0</v>
      </c>
      <c r="R1226">
        <v>1</v>
      </c>
      <c r="S1226" t="s">
        <v>3471</v>
      </c>
      <c r="T1226" t="s">
        <v>36</v>
      </c>
      <c r="U1226" t="s">
        <v>3447</v>
      </c>
      <c r="V1226" t="s">
        <v>38</v>
      </c>
      <c r="W1226">
        <v>1</v>
      </c>
      <c r="X1226" t="s">
        <v>39</v>
      </c>
      <c r="Y1226">
        <v>192</v>
      </c>
      <c r="Z1226">
        <v>79</v>
      </c>
      <c r="AA1226" t="s">
        <v>1266</v>
      </c>
      <c r="AB1226" t="s">
        <v>126</v>
      </c>
      <c r="AC1226">
        <v>326512</v>
      </c>
      <c r="AD1226" t="s">
        <v>175</v>
      </c>
      <c r="AE1226">
        <v>271</v>
      </c>
      <c r="AF1226" t="s">
        <v>2895</v>
      </c>
      <c r="AG1226" t="s">
        <v>3088</v>
      </c>
      <c r="AH1226">
        <v>18</v>
      </c>
      <c r="AI1226">
        <v>34.56</v>
      </c>
      <c r="AJ1226">
        <v>157.44</v>
      </c>
    </row>
    <row r="1227" spans="1:36" x14ac:dyDescent="0.3">
      <c r="A1227">
        <v>1226</v>
      </c>
      <c r="B1227" t="s">
        <v>3472</v>
      </c>
      <c r="C1227" t="s">
        <v>3473</v>
      </c>
      <c r="D1227" s="3">
        <v>0.22500000000000001</v>
      </c>
      <c r="E1227" t="s">
        <v>3408</v>
      </c>
      <c r="F1227">
        <v>1</v>
      </c>
      <c r="G1227">
        <v>2019</v>
      </c>
      <c r="H1227">
        <v>1</v>
      </c>
      <c r="I1227">
        <v>22</v>
      </c>
      <c r="J1227">
        <v>0</v>
      </c>
      <c r="K1227">
        <v>0</v>
      </c>
      <c r="L1227">
        <v>2</v>
      </c>
      <c r="M1227">
        <v>0</v>
      </c>
      <c r="N1227">
        <v>0</v>
      </c>
      <c r="O1227">
        <v>0</v>
      </c>
      <c r="P1227">
        <v>0</v>
      </c>
      <c r="Q1227">
        <v>1</v>
      </c>
      <c r="R1227">
        <v>1</v>
      </c>
      <c r="S1227" t="s">
        <v>3474</v>
      </c>
      <c r="T1227" t="s">
        <v>36</v>
      </c>
      <c r="U1227" t="s">
        <v>3111</v>
      </c>
      <c r="V1227" t="s">
        <v>38</v>
      </c>
      <c r="W1227">
        <v>1</v>
      </c>
      <c r="X1227" t="s">
        <v>39</v>
      </c>
      <c r="Y1227">
        <v>91</v>
      </c>
      <c r="Z1227">
        <v>90</v>
      </c>
      <c r="AA1227" t="s">
        <v>509</v>
      </c>
      <c r="AB1227" t="s">
        <v>187</v>
      </c>
      <c r="AC1227">
        <v>122001</v>
      </c>
      <c r="AD1227" t="s">
        <v>1335</v>
      </c>
      <c r="AE1227">
        <v>181</v>
      </c>
      <c r="AF1227" t="s">
        <v>2895</v>
      </c>
      <c r="AG1227" t="s">
        <v>3088</v>
      </c>
      <c r="AH1227">
        <v>18</v>
      </c>
      <c r="AI1227">
        <v>16.38</v>
      </c>
      <c r="AJ1227">
        <v>74.62</v>
      </c>
    </row>
    <row r="1228" spans="1:36" x14ac:dyDescent="0.3">
      <c r="A1228">
        <v>1227</v>
      </c>
      <c r="B1228" t="s">
        <v>3475</v>
      </c>
      <c r="C1228" t="s">
        <v>3476</v>
      </c>
      <c r="D1228" s="3">
        <v>0.6020833333333333</v>
      </c>
      <c r="E1228" t="s">
        <v>3408</v>
      </c>
      <c r="F1228">
        <v>1</v>
      </c>
      <c r="G1228">
        <v>2019</v>
      </c>
      <c r="H1228">
        <v>1</v>
      </c>
      <c r="I1228">
        <v>23</v>
      </c>
      <c r="J1228">
        <v>0</v>
      </c>
      <c r="K1228">
        <v>0</v>
      </c>
      <c r="L1228">
        <v>3</v>
      </c>
      <c r="M1228">
        <v>0</v>
      </c>
      <c r="N1228">
        <v>0</v>
      </c>
      <c r="O1228">
        <v>1</v>
      </c>
      <c r="P1228">
        <v>0</v>
      </c>
      <c r="Q1228">
        <v>0</v>
      </c>
      <c r="R1228">
        <v>1</v>
      </c>
      <c r="S1228" t="s">
        <v>3477</v>
      </c>
      <c r="T1228" t="s">
        <v>36</v>
      </c>
      <c r="U1228" t="s">
        <v>3111</v>
      </c>
      <c r="V1228" t="s">
        <v>38</v>
      </c>
      <c r="W1228">
        <v>1</v>
      </c>
      <c r="X1228" t="s">
        <v>39</v>
      </c>
      <c r="Y1228">
        <v>91</v>
      </c>
      <c r="Z1228">
        <v>90</v>
      </c>
      <c r="AA1228" t="s">
        <v>70</v>
      </c>
      <c r="AB1228" t="s">
        <v>71</v>
      </c>
      <c r="AC1228">
        <v>801105</v>
      </c>
      <c r="AD1228" t="s">
        <v>1335</v>
      </c>
      <c r="AE1228">
        <v>181</v>
      </c>
      <c r="AF1228" t="s">
        <v>2895</v>
      </c>
      <c r="AG1228" t="s">
        <v>3088</v>
      </c>
      <c r="AH1228">
        <v>18</v>
      </c>
      <c r="AI1228">
        <v>16.38</v>
      </c>
      <c r="AJ1228">
        <v>74.62</v>
      </c>
    </row>
    <row r="1229" spans="1:36" x14ac:dyDescent="0.3">
      <c r="A1229">
        <v>1228</v>
      </c>
      <c r="B1229" t="s">
        <v>3478</v>
      </c>
      <c r="C1229" t="s">
        <v>3479</v>
      </c>
      <c r="D1229" s="3">
        <v>4.7916666666666663E-2</v>
      </c>
      <c r="E1229" t="s">
        <v>3408</v>
      </c>
      <c r="F1229">
        <v>1</v>
      </c>
      <c r="G1229">
        <v>2019</v>
      </c>
      <c r="H1229">
        <v>1</v>
      </c>
      <c r="I1229">
        <v>24</v>
      </c>
      <c r="J1229">
        <v>0</v>
      </c>
      <c r="K1229">
        <v>1</v>
      </c>
      <c r="L1229">
        <v>4</v>
      </c>
      <c r="M1229">
        <v>0</v>
      </c>
      <c r="N1229">
        <v>0</v>
      </c>
      <c r="O1229">
        <v>0</v>
      </c>
      <c r="P1229">
        <v>0</v>
      </c>
      <c r="Q1229">
        <v>1</v>
      </c>
      <c r="R1229">
        <v>0</v>
      </c>
      <c r="S1229" t="s">
        <v>2744</v>
      </c>
      <c r="T1229" t="s">
        <v>47</v>
      </c>
      <c r="U1229" t="s">
        <v>3480</v>
      </c>
      <c r="V1229" t="s">
        <v>38</v>
      </c>
      <c r="W1229">
        <v>1</v>
      </c>
      <c r="X1229" t="s">
        <v>39</v>
      </c>
      <c r="Y1229">
        <v>175</v>
      </c>
      <c r="Z1229">
        <v>89</v>
      </c>
      <c r="AA1229" t="s">
        <v>574</v>
      </c>
      <c r="AB1229" t="s">
        <v>277</v>
      </c>
      <c r="AC1229">
        <v>522601</v>
      </c>
      <c r="AD1229" t="s">
        <v>1335</v>
      </c>
      <c r="AE1229">
        <v>264</v>
      </c>
      <c r="AF1229" t="s">
        <v>2895</v>
      </c>
      <c r="AG1229" t="s">
        <v>3088</v>
      </c>
      <c r="AH1229">
        <v>18</v>
      </c>
      <c r="AI1229">
        <v>31.5</v>
      </c>
      <c r="AJ1229">
        <v>143.5</v>
      </c>
    </row>
    <row r="1230" spans="1:36" x14ac:dyDescent="0.3">
      <c r="A1230">
        <v>1229</v>
      </c>
      <c r="B1230" t="s">
        <v>3481</v>
      </c>
      <c r="C1230" t="s">
        <v>3482</v>
      </c>
      <c r="D1230" s="3">
        <v>0.30694444444444441</v>
      </c>
      <c r="E1230" t="s">
        <v>3408</v>
      </c>
      <c r="F1230">
        <v>1</v>
      </c>
      <c r="G1230">
        <v>2019</v>
      </c>
      <c r="H1230">
        <v>1</v>
      </c>
      <c r="I1230">
        <v>25</v>
      </c>
      <c r="J1230">
        <v>0</v>
      </c>
      <c r="K1230">
        <v>1</v>
      </c>
      <c r="L1230">
        <v>5</v>
      </c>
      <c r="M1230">
        <v>0</v>
      </c>
      <c r="N1230">
        <v>1</v>
      </c>
      <c r="O1230">
        <v>0</v>
      </c>
      <c r="P1230">
        <v>0</v>
      </c>
      <c r="Q1230">
        <v>0</v>
      </c>
      <c r="R1230">
        <v>1</v>
      </c>
      <c r="S1230" t="s">
        <v>3483</v>
      </c>
      <c r="T1230" t="s">
        <v>36</v>
      </c>
      <c r="U1230" t="s">
        <v>173</v>
      </c>
      <c r="V1230" t="s">
        <v>38</v>
      </c>
      <c r="W1230">
        <v>1</v>
      </c>
      <c r="X1230" t="s">
        <v>39</v>
      </c>
      <c r="Y1230">
        <v>959</v>
      </c>
      <c r="Z1230">
        <v>90</v>
      </c>
      <c r="AA1230" t="s">
        <v>159</v>
      </c>
      <c r="AB1230" t="s">
        <v>160</v>
      </c>
      <c r="AC1230">
        <v>110076</v>
      </c>
      <c r="AD1230" t="s">
        <v>175</v>
      </c>
      <c r="AE1230">
        <v>1049</v>
      </c>
      <c r="AF1230" t="s">
        <v>176</v>
      </c>
      <c r="AG1230" t="s">
        <v>177</v>
      </c>
      <c r="AH1230">
        <v>18</v>
      </c>
      <c r="AI1230">
        <v>172.62</v>
      </c>
      <c r="AJ1230">
        <v>786.38</v>
      </c>
    </row>
    <row r="1231" spans="1:36" x14ac:dyDescent="0.3">
      <c r="A1231">
        <v>1230</v>
      </c>
      <c r="B1231" t="s">
        <v>3484</v>
      </c>
      <c r="C1231" t="s">
        <v>3485</v>
      </c>
      <c r="D1231" s="3">
        <v>0.7270833333333333</v>
      </c>
      <c r="E1231" t="s">
        <v>3408</v>
      </c>
      <c r="F1231">
        <v>1</v>
      </c>
      <c r="G1231">
        <v>2019</v>
      </c>
      <c r="H1231">
        <v>1</v>
      </c>
      <c r="I1231">
        <v>26</v>
      </c>
      <c r="J1231">
        <v>1</v>
      </c>
      <c r="K1231">
        <v>1</v>
      </c>
      <c r="L1231">
        <v>6</v>
      </c>
      <c r="M1231">
        <v>0</v>
      </c>
      <c r="N1231">
        <v>0</v>
      </c>
      <c r="O1231">
        <v>0</v>
      </c>
      <c r="P1231">
        <v>1</v>
      </c>
      <c r="Q1231">
        <v>0</v>
      </c>
      <c r="R1231">
        <v>1</v>
      </c>
      <c r="S1231" t="s">
        <v>3486</v>
      </c>
      <c r="T1231" t="s">
        <v>36</v>
      </c>
      <c r="U1231" t="s">
        <v>2137</v>
      </c>
      <c r="V1231" t="s">
        <v>38</v>
      </c>
      <c r="W1231">
        <v>1</v>
      </c>
      <c r="X1231" t="s">
        <v>39</v>
      </c>
      <c r="Y1231">
        <v>670</v>
      </c>
      <c r="Z1231">
        <v>190</v>
      </c>
      <c r="AA1231" t="s">
        <v>231</v>
      </c>
      <c r="AB1231" t="s">
        <v>214</v>
      </c>
      <c r="AC1231">
        <v>248007</v>
      </c>
      <c r="AD1231" t="s">
        <v>42</v>
      </c>
      <c r="AE1231">
        <v>860</v>
      </c>
      <c r="AF1231" t="s">
        <v>2138</v>
      </c>
      <c r="AG1231" t="s">
        <v>1803</v>
      </c>
      <c r="AH1231">
        <v>13</v>
      </c>
      <c r="AI1231">
        <v>87.1</v>
      </c>
      <c r="AJ1231">
        <v>582.9</v>
      </c>
    </row>
    <row r="1232" spans="1:36" x14ac:dyDescent="0.3">
      <c r="A1232">
        <v>1231</v>
      </c>
      <c r="B1232" t="s">
        <v>3487</v>
      </c>
      <c r="C1232" t="s">
        <v>3488</v>
      </c>
      <c r="D1232" s="3">
        <v>0.46111111111111108</v>
      </c>
      <c r="E1232" t="s">
        <v>3408</v>
      </c>
      <c r="F1232">
        <v>1</v>
      </c>
      <c r="G1232">
        <v>2019</v>
      </c>
      <c r="H1232">
        <v>1</v>
      </c>
      <c r="I1232">
        <v>27</v>
      </c>
      <c r="J1232">
        <v>0</v>
      </c>
      <c r="K1232">
        <v>1</v>
      </c>
      <c r="L1232">
        <v>7</v>
      </c>
      <c r="M1232">
        <v>0</v>
      </c>
      <c r="N1232">
        <v>1</v>
      </c>
      <c r="O1232">
        <v>0</v>
      </c>
      <c r="P1232">
        <v>0</v>
      </c>
      <c r="Q1232">
        <v>0</v>
      </c>
      <c r="R1232">
        <v>1</v>
      </c>
      <c r="S1232" t="s">
        <v>3489</v>
      </c>
      <c r="T1232" t="s">
        <v>36</v>
      </c>
      <c r="U1232" t="s">
        <v>455</v>
      </c>
      <c r="V1232" t="s">
        <v>38</v>
      </c>
      <c r="W1232">
        <v>1</v>
      </c>
      <c r="X1232" t="s">
        <v>39</v>
      </c>
      <c r="Y1232">
        <v>225</v>
      </c>
      <c r="Z1232">
        <v>85</v>
      </c>
      <c r="AA1232" t="s">
        <v>159</v>
      </c>
      <c r="AB1232" t="s">
        <v>160</v>
      </c>
      <c r="AC1232">
        <v>110094</v>
      </c>
      <c r="AD1232" t="s">
        <v>175</v>
      </c>
      <c r="AE1232">
        <v>310</v>
      </c>
      <c r="AF1232" t="s">
        <v>456</v>
      </c>
      <c r="AG1232" t="s">
        <v>457</v>
      </c>
      <c r="AH1232">
        <v>18</v>
      </c>
      <c r="AI1232">
        <v>40.5</v>
      </c>
      <c r="AJ1232">
        <v>184.5</v>
      </c>
    </row>
    <row r="1233" spans="1:36" x14ac:dyDescent="0.3">
      <c r="A1233">
        <v>1232</v>
      </c>
      <c r="B1233" t="s">
        <v>3490</v>
      </c>
      <c r="C1233" t="s">
        <v>3491</v>
      </c>
      <c r="D1233" s="3">
        <v>0.21180555555555555</v>
      </c>
      <c r="E1233" t="s">
        <v>3408</v>
      </c>
      <c r="F1233">
        <v>1</v>
      </c>
      <c r="G1233">
        <v>2019</v>
      </c>
      <c r="H1233">
        <v>1</v>
      </c>
      <c r="I1233">
        <v>28</v>
      </c>
      <c r="J1233">
        <v>0</v>
      </c>
      <c r="K1233">
        <v>1</v>
      </c>
      <c r="L1233">
        <v>1</v>
      </c>
      <c r="M1233">
        <v>0</v>
      </c>
      <c r="N1233">
        <v>0</v>
      </c>
      <c r="O1233">
        <v>0</v>
      </c>
      <c r="P1233">
        <v>0</v>
      </c>
      <c r="Q1233">
        <v>1</v>
      </c>
      <c r="R1233">
        <v>1</v>
      </c>
      <c r="S1233" t="s">
        <v>3492</v>
      </c>
      <c r="T1233" t="s">
        <v>36</v>
      </c>
      <c r="U1233" t="s">
        <v>97</v>
      </c>
      <c r="V1233" t="s">
        <v>38</v>
      </c>
      <c r="W1233">
        <v>1</v>
      </c>
      <c r="X1233" t="s">
        <v>39</v>
      </c>
      <c r="Y1233">
        <v>610</v>
      </c>
      <c r="Z1233">
        <v>85</v>
      </c>
      <c r="AA1233" t="s">
        <v>460</v>
      </c>
      <c r="AB1233" t="s">
        <v>130</v>
      </c>
      <c r="AC1233">
        <v>382421</v>
      </c>
      <c r="AD1233" t="s">
        <v>51</v>
      </c>
      <c r="AE1233">
        <v>695</v>
      </c>
      <c r="AF1233" t="s">
        <v>100</v>
      </c>
      <c r="AG1233" t="s">
        <v>101</v>
      </c>
      <c r="AH1233">
        <v>17</v>
      </c>
      <c r="AI1233">
        <v>103.7</v>
      </c>
      <c r="AJ1233">
        <v>506.3</v>
      </c>
    </row>
    <row r="1234" spans="1:36" x14ac:dyDescent="0.3">
      <c r="A1234">
        <v>1233</v>
      </c>
      <c r="B1234" t="s">
        <v>3493</v>
      </c>
      <c r="C1234" t="s">
        <v>3494</v>
      </c>
      <c r="D1234" s="3">
        <v>0.69027777777777777</v>
      </c>
      <c r="E1234" t="s">
        <v>3408</v>
      </c>
      <c r="F1234">
        <v>1</v>
      </c>
      <c r="G1234">
        <v>2019</v>
      </c>
      <c r="H1234">
        <v>1</v>
      </c>
      <c r="I1234">
        <v>29</v>
      </c>
      <c r="J1234">
        <v>0</v>
      </c>
      <c r="K1234">
        <v>0</v>
      </c>
      <c r="L1234">
        <v>2</v>
      </c>
      <c r="M1234">
        <v>0</v>
      </c>
      <c r="N1234">
        <v>0</v>
      </c>
      <c r="O1234">
        <v>0</v>
      </c>
      <c r="P1234">
        <v>1</v>
      </c>
      <c r="Q1234">
        <v>0</v>
      </c>
      <c r="R1234">
        <v>0</v>
      </c>
      <c r="S1234" t="s">
        <v>3495</v>
      </c>
      <c r="T1234" t="s">
        <v>47</v>
      </c>
      <c r="U1234" t="s">
        <v>173</v>
      </c>
      <c r="V1234" t="s">
        <v>38</v>
      </c>
      <c r="W1234">
        <v>1</v>
      </c>
      <c r="X1234" t="s">
        <v>39</v>
      </c>
      <c r="Y1234">
        <v>959</v>
      </c>
      <c r="Z1234">
        <v>90</v>
      </c>
      <c r="AA1234" t="s">
        <v>555</v>
      </c>
      <c r="AB1234" t="s">
        <v>126</v>
      </c>
      <c r="AC1234">
        <v>302017</v>
      </c>
      <c r="AD1234" t="s">
        <v>175</v>
      </c>
      <c r="AE1234">
        <v>1049</v>
      </c>
      <c r="AF1234" t="s">
        <v>176</v>
      </c>
      <c r="AG1234" t="s">
        <v>177</v>
      </c>
      <c r="AH1234">
        <v>18</v>
      </c>
      <c r="AI1234">
        <v>172.62</v>
      </c>
      <c r="AJ1234">
        <v>786.38</v>
      </c>
    </row>
    <row r="1235" spans="1:36" x14ac:dyDescent="0.3">
      <c r="A1235">
        <v>1234</v>
      </c>
      <c r="B1235" t="s">
        <v>3496</v>
      </c>
      <c r="C1235" t="s">
        <v>3497</v>
      </c>
      <c r="D1235" s="3">
        <v>0.25277777777777777</v>
      </c>
      <c r="E1235" t="s">
        <v>3408</v>
      </c>
      <c r="F1235">
        <v>1</v>
      </c>
      <c r="G1235">
        <v>2019</v>
      </c>
      <c r="H1235">
        <v>1</v>
      </c>
      <c r="I1235">
        <v>30</v>
      </c>
      <c r="J1235">
        <v>0</v>
      </c>
      <c r="K1235">
        <v>0</v>
      </c>
      <c r="L1235">
        <v>3</v>
      </c>
      <c r="M1235">
        <v>0</v>
      </c>
      <c r="N1235">
        <v>1</v>
      </c>
      <c r="O1235">
        <v>0</v>
      </c>
      <c r="P1235">
        <v>0</v>
      </c>
      <c r="Q1235">
        <v>0</v>
      </c>
      <c r="R1235">
        <v>1</v>
      </c>
      <c r="S1235" t="s">
        <v>3498</v>
      </c>
      <c r="T1235" t="s">
        <v>36</v>
      </c>
      <c r="U1235" t="s">
        <v>2894</v>
      </c>
      <c r="V1235" t="s">
        <v>38</v>
      </c>
      <c r="W1235">
        <v>1</v>
      </c>
      <c r="X1235" t="s">
        <v>39</v>
      </c>
      <c r="Y1235">
        <v>155</v>
      </c>
      <c r="Z1235">
        <v>67</v>
      </c>
      <c r="AA1235" t="s">
        <v>181</v>
      </c>
      <c r="AB1235" t="s">
        <v>58</v>
      </c>
      <c r="AC1235">
        <v>785001</v>
      </c>
      <c r="AD1235" t="s">
        <v>175</v>
      </c>
      <c r="AE1235">
        <v>222</v>
      </c>
      <c r="AF1235" t="s">
        <v>2895</v>
      </c>
      <c r="AG1235" t="s">
        <v>2896</v>
      </c>
      <c r="AH1235">
        <v>18</v>
      </c>
      <c r="AI1235">
        <v>27.9</v>
      </c>
      <c r="AJ1235">
        <v>127.1</v>
      </c>
    </row>
    <row r="1236" spans="1:36" x14ac:dyDescent="0.3">
      <c r="A1236">
        <v>1235</v>
      </c>
      <c r="B1236" t="s">
        <v>3499</v>
      </c>
      <c r="C1236" t="s">
        <v>3500</v>
      </c>
      <c r="D1236" s="3">
        <v>0.3756944444444445</v>
      </c>
      <c r="E1236" t="s">
        <v>3408</v>
      </c>
      <c r="F1236">
        <v>1</v>
      </c>
      <c r="G1236">
        <v>2019</v>
      </c>
      <c r="H1236">
        <v>1</v>
      </c>
      <c r="I1236">
        <v>31</v>
      </c>
      <c r="J1236">
        <v>0</v>
      </c>
      <c r="K1236">
        <v>0</v>
      </c>
      <c r="L1236">
        <v>4</v>
      </c>
      <c r="M1236">
        <v>0</v>
      </c>
      <c r="N1236">
        <v>1</v>
      </c>
      <c r="O1236">
        <v>0</v>
      </c>
      <c r="P1236">
        <v>0</v>
      </c>
      <c r="Q1236">
        <v>0</v>
      </c>
      <c r="R1236">
        <v>1</v>
      </c>
      <c r="S1236" t="s">
        <v>2947</v>
      </c>
      <c r="T1236" t="s">
        <v>36</v>
      </c>
      <c r="U1236" t="s">
        <v>3278</v>
      </c>
      <c r="V1236" t="s">
        <v>38</v>
      </c>
      <c r="W1236">
        <v>1</v>
      </c>
      <c r="X1236" t="s">
        <v>39</v>
      </c>
      <c r="Y1236">
        <v>111</v>
      </c>
      <c r="Z1236">
        <v>67</v>
      </c>
      <c r="AA1236" t="s">
        <v>2948</v>
      </c>
      <c r="AB1236" t="s">
        <v>444</v>
      </c>
      <c r="AC1236">
        <v>814101</v>
      </c>
      <c r="AD1236" t="s">
        <v>1335</v>
      </c>
      <c r="AE1236">
        <v>178</v>
      </c>
      <c r="AF1236" t="s">
        <v>2895</v>
      </c>
      <c r="AG1236" t="s">
        <v>3088</v>
      </c>
      <c r="AH1236">
        <v>18</v>
      </c>
      <c r="AI1236">
        <v>19.98</v>
      </c>
      <c r="AJ1236">
        <v>91.02</v>
      </c>
    </row>
    <row r="1237" spans="1:36" x14ac:dyDescent="0.3">
      <c r="A1237">
        <v>1236</v>
      </c>
      <c r="B1237" t="s">
        <v>3501</v>
      </c>
      <c r="C1237" s="2">
        <v>43467</v>
      </c>
      <c r="D1237" s="3">
        <v>0.62777777777777777</v>
      </c>
      <c r="E1237" t="s">
        <v>3408</v>
      </c>
      <c r="F1237">
        <v>1</v>
      </c>
      <c r="G1237">
        <v>2019</v>
      </c>
      <c r="H1237">
        <v>2</v>
      </c>
      <c r="I1237">
        <v>1</v>
      </c>
      <c r="J1237">
        <v>1</v>
      </c>
      <c r="K1237">
        <v>0</v>
      </c>
      <c r="L1237">
        <v>5</v>
      </c>
      <c r="M1237">
        <v>0</v>
      </c>
      <c r="N1237">
        <v>0</v>
      </c>
      <c r="O1237">
        <v>1</v>
      </c>
      <c r="P1237">
        <v>0</v>
      </c>
      <c r="Q1237">
        <v>0</v>
      </c>
      <c r="R1237">
        <v>0</v>
      </c>
      <c r="S1237" t="s">
        <v>3042</v>
      </c>
      <c r="T1237" t="s">
        <v>47</v>
      </c>
      <c r="U1237" t="s">
        <v>584</v>
      </c>
      <c r="V1237" t="s">
        <v>38</v>
      </c>
      <c r="W1237">
        <v>1</v>
      </c>
      <c r="X1237" t="s">
        <v>39</v>
      </c>
      <c r="Y1237">
        <v>385</v>
      </c>
      <c r="Z1237">
        <v>85</v>
      </c>
      <c r="AA1237" t="s">
        <v>152</v>
      </c>
      <c r="AB1237" t="s">
        <v>122</v>
      </c>
      <c r="AC1237">
        <v>422009</v>
      </c>
      <c r="AD1237" t="s">
        <v>42</v>
      </c>
      <c r="AE1237">
        <v>470</v>
      </c>
      <c r="AF1237" t="s">
        <v>585</v>
      </c>
      <c r="AG1237" t="s">
        <v>586</v>
      </c>
      <c r="AH1237">
        <v>13</v>
      </c>
      <c r="AI1237">
        <v>50.05</v>
      </c>
      <c r="AJ1237">
        <v>334.95</v>
      </c>
    </row>
    <row r="1238" spans="1:36" x14ac:dyDescent="0.3">
      <c r="A1238">
        <v>1237</v>
      </c>
      <c r="B1238" t="s">
        <v>3502</v>
      </c>
      <c r="C1238" s="2">
        <v>43498</v>
      </c>
      <c r="D1238" s="3">
        <v>0.62777777777777777</v>
      </c>
      <c r="E1238" t="s">
        <v>3408</v>
      </c>
      <c r="F1238">
        <v>1</v>
      </c>
      <c r="G1238">
        <v>2019</v>
      </c>
      <c r="H1238">
        <v>2</v>
      </c>
      <c r="I1238">
        <v>2</v>
      </c>
      <c r="J1238">
        <v>0</v>
      </c>
      <c r="K1238">
        <v>0</v>
      </c>
      <c r="L1238">
        <v>6</v>
      </c>
      <c r="M1238">
        <v>0</v>
      </c>
      <c r="N1238">
        <v>0</v>
      </c>
      <c r="O1238">
        <v>1</v>
      </c>
      <c r="P1238">
        <v>0</v>
      </c>
      <c r="Q1238">
        <v>0</v>
      </c>
      <c r="R1238">
        <v>0</v>
      </c>
      <c r="S1238" t="s">
        <v>3503</v>
      </c>
      <c r="T1238" t="s">
        <v>47</v>
      </c>
      <c r="U1238" t="s">
        <v>2137</v>
      </c>
      <c r="V1238" t="s">
        <v>38</v>
      </c>
      <c r="W1238">
        <v>1</v>
      </c>
      <c r="X1238" t="s">
        <v>39</v>
      </c>
      <c r="Y1238">
        <v>670</v>
      </c>
      <c r="Z1238">
        <v>190</v>
      </c>
      <c r="AA1238" t="s">
        <v>3504</v>
      </c>
      <c r="AB1238" t="s">
        <v>58</v>
      </c>
      <c r="AC1238">
        <v>781353</v>
      </c>
      <c r="AD1238" t="s">
        <v>42</v>
      </c>
      <c r="AE1238">
        <v>860</v>
      </c>
      <c r="AF1238" t="s">
        <v>2138</v>
      </c>
      <c r="AG1238" t="s">
        <v>1803</v>
      </c>
      <c r="AH1238">
        <v>13</v>
      </c>
      <c r="AI1238">
        <v>87.1</v>
      </c>
      <c r="AJ1238">
        <v>582.9</v>
      </c>
    </row>
    <row r="1239" spans="1:36" x14ac:dyDescent="0.3">
      <c r="A1239">
        <v>1238</v>
      </c>
      <c r="B1239" t="s">
        <v>3505</v>
      </c>
      <c r="C1239" s="2">
        <v>43526</v>
      </c>
      <c r="D1239" s="3">
        <v>0.33819444444444446</v>
      </c>
      <c r="E1239" t="s">
        <v>3408</v>
      </c>
      <c r="F1239">
        <v>1</v>
      </c>
      <c r="G1239">
        <v>2019</v>
      </c>
      <c r="H1239">
        <v>2</v>
      </c>
      <c r="I1239">
        <v>3</v>
      </c>
      <c r="J1239">
        <v>0</v>
      </c>
      <c r="K1239">
        <v>0</v>
      </c>
      <c r="L1239">
        <v>7</v>
      </c>
      <c r="M1239">
        <v>0</v>
      </c>
      <c r="N1239">
        <v>1</v>
      </c>
      <c r="O1239">
        <v>0</v>
      </c>
      <c r="P1239">
        <v>0</v>
      </c>
      <c r="Q1239">
        <v>0</v>
      </c>
      <c r="R1239">
        <v>0</v>
      </c>
      <c r="S1239" t="s">
        <v>3506</v>
      </c>
      <c r="T1239" t="s">
        <v>47</v>
      </c>
      <c r="U1239" t="s">
        <v>3507</v>
      </c>
      <c r="V1239" t="s">
        <v>38</v>
      </c>
      <c r="W1239">
        <v>1</v>
      </c>
      <c r="X1239" t="s">
        <v>39</v>
      </c>
      <c r="Y1239">
        <v>420</v>
      </c>
      <c r="Z1239">
        <v>67</v>
      </c>
      <c r="AA1239" t="s">
        <v>3508</v>
      </c>
      <c r="AB1239" t="s">
        <v>142</v>
      </c>
      <c r="AC1239">
        <v>574212</v>
      </c>
      <c r="AD1239" t="s">
        <v>1335</v>
      </c>
      <c r="AE1239">
        <v>487</v>
      </c>
      <c r="AF1239" t="s">
        <v>3509</v>
      </c>
      <c r="AG1239" t="s">
        <v>342</v>
      </c>
      <c r="AH1239">
        <v>18</v>
      </c>
      <c r="AI1239">
        <v>75.599999999999994</v>
      </c>
      <c r="AJ1239">
        <v>344.4</v>
      </c>
    </row>
    <row r="1240" spans="1:36" x14ac:dyDescent="0.3">
      <c r="A1240">
        <v>1239</v>
      </c>
      <c r="B1240" t="s">
        <v>3510</v>
      </c>
      <c r="C1240" s="2">
        <v>43557</v>
      </c>
      <c r="D1240" s="3">
        <v>0.51250000000000007</v>
      </c>
      <c r="E1240" t="s">
        <v>3408</v>
      </c>
      <c r="F1240">
        <v>1</v>
      </c>
      <c r="G1240">
        <v>2019</v>
      </c>
      <c r="H1240">
        <v>2</v>
      </c>
      <c r="I1240">
        <v>4</v>
      </c>
      <c r="J1240">
        <v>0</v>
      </c>
      <c r="K1240">
        <v>0</v>
      </c>
      <c r="L1240">
        <v>1</v>
      </c>
      <c r="M1240">
        <v>0</v>
      </c>
      <c r="N1240">
        <v>0</v>
      </c>
      <c r="O1240">
        <v>1</v>
      </c>
      <c r="P1240">
        <v>0</v>
      </c>
      <c r="Q1240">
        <v>0</v>
      </c>
      <c r="R1240">
        <v>1</v>
      </c>
      <c r="S1240" t="s">
        <v>3511</v>
      </c>
      <c r="T1240" t="s">
        <v>36</v>
      </c>
      <c r="U1240" t="s">
        <v>3111</v>
      </c>
      <c r="V1240" t="s">
        <v>38</v>
      </c>
      <c r="W1240">
        <v>1</v>
      </c>
      <c r="X1240" t="s">
        <v>39</v>
      </c>
      <c r="Y1240">
        <v>91</v>
      </c>
      <c r="Z1240">
        <v>90</v>
      </c>
      <c r="AA1240" t="s">
        <v>159</v>
      </c>
      <c r="AB1240" t="s">
        <v>160</v>
      </c>
      <c r="AC1240">
        <v>110076</v>
      </c>
      <c r="AD1240" t="s">
        <v>1335</v>
      </c>
      <c r="AE1240">
        <v>181</v>
      </c>
      <c r="AF1240" t="s">
        <v>2895</v>
      </c>
      <c r="AG1240" t="s">
        <v>3088</v>
      </c>
      <c r="AH1240">
        <v>18</v>
      </c>
      <c r="AI1240">
        <v>16.38</v>
      </c>
      <c r="AJ1240">
        <v>74.62</v>
      </c>
    </row>
    <row r="1241" spans="1:36" x14ac:dyDescent="0.3">
      <c r="A1241">
        <v>1240</v>
      </c>
      <c r="B1241" t="s">
        <v>3512</v>
      </c>
      <c r="C1241" s="2">
        <v>43587</v>
      </c>
      <c r="D1241" s="3">
        <v>0.31736111111111115</v>
      </c>
      <c r="E1241" t="s">
        <v>3408</v>
      </c>
      <c r="F1241">
        <v>1</v>
      </c>
      <c r="G1241">
        <v>2019</v>
      </c>
      <c r="H1241">
        <v>2</v>
      </c>
      <c r="I1241">
        <v>5</v>
      </c>
      <c r="J1241">
        <v>0</v>
      </c>
      <c r="K1241">
        <v>0</v>
      </c>
      <c r="L1241">
        <v>2</v>
      </c>
      <c r="M1241">
        <v>0</v>
      </c>
      <c r="N1241">
        <v>1</v>
      </c>
      <c r="O1241">
        <v>0</v>
      </c>
      <c r="P1241">
        <v>0</v>
      </c>
      <c r="Q1241">
        <v>0</v>
      </c>
      <c r="R1241">
        <v>1</v>
      </c>
      <c r="S1241" t="s">
        <v>3513</v>
      </c>
      <c r="T1241" t="s">
        <v>36</v>
      </c>
      <c r="U1241" t="s">
        <v>3058</v>
      </c>
      <c r="V1241" t="s">
        <v>38</v>
      </c>
      <c r="W1241">
        <v>1</v>
      </c>
      <c r="X1241" t="s">
        <v>39</v>
      </c>
      <c r="Y1241">
        <v>350</v>
      </c>
      <c r="Z1241">
        <v>90</v>
      </c>
      <c r="AA1241" t="s">
        <v>807</v>
      </c>
      <c r="AB1241" t="s">
        <v>444</v>
      </c>
      <c r="AC1241">
        <v>831003</v>
      </c>
      <c r="AD1241" t="s">
        <v>51</v>
      </c>
      <c r="AE1241">
        <v>440</v>
      </c>
      <c r="AF1241" t="s">
        <v>3060</v>
      </c>
      <c r="AG1241" t="s">
        <v>3061</v>
      </c>
      <c r="AH1241">
        <v>17</v>
      </c>
      <c r="AI1241">
        <v>59.5</v>
      </c>
      <c r="AJ1241">
        <v>290.5</v>
      </c>
    </row>
    <row r="1242" spans="1:36" x14ac:dyDescent="0.3">
      <c r="A1242">
        <v>1241</v>
      </c>
      <c r="B1242" t="s">
        <v>3514</v>
      </c>
      <c r="C1242" s="2">
        <v>43587</v>
      </c>
      <c r="D1242" s="3">
        <v>0.34027777777777773</v>
      </c>
      <c r="E1242" t="s">
        <v>3408</v>
      </c>
      <c r="F1242">
        <v>1</v>
      </c>
      <c r="G1242">
        <v>2019</v>
      </c>
      <c r="H1242">
        <v>2</v>
      </c>
      <c r="I1242">
        <v>5</v>
      </c>
      <c r="J1242">
        <v>0</v>
      </c>
      <c r="K1242">
        <v>0</v>
      </c>
      <c r="L1242">
        <v>2</v>
      </c>
      <c r="M1242">
        <v>0</v>
      </c>
      <c r="N1242">
        <v>1</v>
      </c>
      <c r="O1242">
        <v>0</v>
      </c>
      <c r="P1242">
        <v>0</v>
      </c>
      <c r="Q1242">
        <v>0</v>
      </c>
      <c r="R1242">
        <v>1</v>
      </c>
      <c r="S1242" t="s">
        <v>3515</v>
      </c>
      <c r="T1242" t="s">
        <v>36</v>
      </c>
      <c r="U1242" t="s">
        <v>3111</v>
      </c>
      <c r="V1242" t="s">
        <v>38</v>
      </c>
      <c r="W1242">
        <v>1</v>
      </c>
      <c r="X1242" t="s">
        <v>39</v>
      </c>
      <c r="Y1242">
        <v>91</v>
      </c>
      <c r="Z1242">
        <v>90</v>
      </c>
      <c r="AA1242" t="s">
        <v>3516</v>
      </c>
      <c r="AB1242" t="s">
        <v>50</v>
      </c>
      <c r="AC1242">
        <v>636004</v>
      </c>
      <c r="AD1242" t="s">
        <v>1335</v>
      </c>
      <c r="AE1242">
        <v>181</v>
      </c>
      <c r="AF1242" t="s">
        <v>2895</v>
      </c>
      <c r="AG1242" t="s">
        <v>3088</v>
      </c>
      <c r="AH1242">
        <v>18</v>
      </c>
      <c r="AI1242">
        <v>16.38</v>
      </c>
      <c r="AJ1242">
        <v>74.62</v>
      </c>
    </row>
    <row r="1243" spans="1:36" x14ac:dyDescent="0.3">
      <c r="A1243">
        <v>1242</v>
      </c>
      <c r="B1243" t="s">
        <v>3517</v>
      </c>
      <c r="C1243" s="2">
        <v>43618</v>
      </c>
      <c r="D1243" s="3">
        <v>8.819444444444445E-2</v>
      </c>
      <c r="E1243" t="s">
        <v>3408</v>
      </c>
      <c r="F1243">
        <v>1</v>
      </c>
      <c r="G1243">
        <v>2019</v>
      </c>
      <c r="H1243">
        <v>2</v>
      </c>
      <c r="I1243">
        <v>6</v>
      </c>
      <c r="J1243">
        <v>0</v>
      </c>
      <c r="K1243">
        <v>0</v>
      </c>
      <c r="L1243">
        <v>3</v>
      </c>
      <c r="M1243">
        <v>0</v>
      </c>
      <c r="N1243">
        <v>0</v>
      </c>
      <c r="O1243">
        <v>0</v>
      </c>
      <c r="P1243">
        <v>0</v>
      </c>
      <c r="Q1243">
        <v>1</v>
      </c>
      <c r="R1243">
        <v>0</v>
      </c>
      <c r="S1243" t="s">
        <v>3518</v>
      </c>
      <c r="T1243" t="s">
        <v>47</v>
      </c>
      <c r="U1243" t="s">
        <v>1945</v>
      </c>
      <c r="V1243" t="s">
        <v>38</v>
      </c>
      <c r="W1243">
        <v>1</v>
      </c>
      <c r="X1243" t="s">
        <v>39</v>
      </c>
      <c r="Y1243">
        <v>83</v>
      </c>
      <c r="Z1243">
        <v>40</v>
      </c>
      <c r="AA1243" t="s">
        <v>235</v>
      </c>
      <c r="AB1243" t="s">
        <v>225</v>
      </c>
      <c r="AC1243">
        <v>500057</v>
      </c>
      <c r="AD1243" t="s">
        <v>42</v>
      </c>
      <c r="AE1243">
        <v>123</v>
      </c>
      <c r="AF1243" t="s">
        <v>1947</v>
      </c>
      <c r="AG1243" t="s">
        <v>1948</v>
      </c>
      <c r="AH1243">
        <v>13</v>
      </c>
      <c r="AI1243">
        <v>10.79</v>
      </c>
      <c r="AJ1243">
        <v>72.209999999999994</v>
      </c>
    </row>
    <row r="1244" spans="1:36" x14ac:dyDescent="0.3">
      <c r="A1244">
        <v>1243</v>
      </c>
      <c r="B1244" t="s">
        <v>3519</v>
      </c>
      <c r="C1244" s="2">
        <v>43648</v>
      </c>
      <c r="D1244" s="3">
        <v>0.17777777777777778</v>
      </c>
      <c r="E1244" t="s">
        <v>3408</v>
      </c>
      <c r="F1244">
        <v>1</v>
      </c>
      <c r="G1244">
        <v>2019</v>
      </c>
      <c r="H1244">
        <v>2</v>
      </c>
      <c r="I1244">
        <v>7</v>
      </c>
      <c r="J1244">
        <v>0</v>
      </c>
      <c r="K1244">
        <v>0</v>
      </c>
      <c r="L1244">
        <v>4</v>
      </c>
      <c r="M1244">
        <v>0</v>
      </c>
      <c r="N1244">
        <v>0</v>
      </c>
      <c r="O1244">
        <v>0</v>
      </c>
      <c r="P1244">
        <v>0</v>
      </c>
      <c r="Q1244">
        <v>1</v>
      </c>
      <c r="R1244">
        <v>0</v>
      </c>
      <c r="S1244" t="s">
        <v>3520</v>
      </c>
      <c r="T1244" t="s">
        <v>47</v>
      </c>
      <c r="U1244" t="s">
        <v>3111</v>
      </c>
      <c r="V1244" t="s">
        <v>38</v>
      </c>
      <c r="W1244">
        <v>1</v>
      </c>
      <c r="X1244" t="s">
        <v>39</v>
      </c>
      <c r="Y1244">
        <v>91</v>
      </c>
      <c r="Z1244">
        <v>90</v>
      </c>
      <c r="AA1244" t="s">
        <v>971</v>
      </c>
      <c r="AB1244" t="s">
        <v>142</v>
      </c>
      <c r="AC1244">
        <v>580008</v>
      </c>
      <c r="AD1244" t="s">
        <v>1335</v>
      </c>
      <c r="AE1244">
        <v>181</v>
      </c>
      <c r="AF1244" t="s">
        <v>2895</v>
      </c>
      <c r="AG1244" t="s">
        <v>3088</v>
      </c>
      <c r="AH1244">
        <v>18</v>
      </c>
      <c r="AI1244">
        <v>16.38</v>
      </c>
      <c r="AJ1244">
        <v>74.62</v>
      </c>
    </row>
    <row r="1245" spans="1:36" x14ac:dyDescent="0.3">
      <c r="A1245">
        <v>1244</v>
      </c>
      <c r="B1245" t="s">
        <v>3521</v>
      </c>
      <c r="C1245" s="2">
        <v>43679</v>
      </c>
      <c r="D1245" s="3">
        <v>0.54166666666666663</v>
      </c>
      <c r="E1245" t="s">
        <v>3408</v>
      </c>
      <c r="F1245">
        <v>1</v>
      </c>
      <c r="G1245">
        <v>2019</v>
      </c>
      <c r="H1245">
        <v>2</v>
      </c>
      <c r="I1245">
        <v>8</v>
      </c>
      <c r="J1245">
        <v>0</v>
      </c>
      <c r="K1245">
        <v>0</v>
      </c>
      <c r="L1245">
        <v>5</v>
      </c>
      <c r="M1245">
        <v>0</v>
      </c>
      <c r="N1245">
        <v>0</v>
      </c>
      <c r="O1245">
        <v>1</v>
      </c>
      <c r="P1245">
        <v>0</v>
      </c>
      <c r="Q1245">
        <v>0</v>
      </c>
      <c r="R1245">
        <v>0</v>
      </c>
      <c r="S1245" t="s">
        <v>3522</v>
      </c>
      <c r="T1245" t="s">
        <v>47</v>
      </c>
      <c r="U1245" t="s">
        <v>382</v>
      </c>
      <c r="V1245" t="s">
        <v>38</v>
      </c>
      <c r="W1245">
        <v>1</v>
      </c>
      <c r="X1245" t="s">
        <v>39</v>
      </c>
      <c r="Y1245">
        <v>499</v>
      </c>
      <c r="Z1245">
        <v>85</v>
      </c>
      <c r="AA1245" t="s">
        <v>159</v>
      </c>
      <c r="AB1245" t="s">
        <v>160</v>
      </c>
      <c r="AC1245">
        <v>110021</v>
      </c>
      <c r="AD1245" t="s">
        <v>51</v>
      </c>
      <c r="AE1245">
        <v>584</v>
      </c>
      <c r="AF1245" t="s">
        <v>383</v>
      </c>
      <c r="AG1245" t="s">
        <v>384</v>
      </c>
      <c r="AH1245">
        <v>17</v>
      </c>
      <c r="AI1245">
        <v>84.83</v>
      </c>
      <c r="AJ1245">
        <v>414.17</v>
      </c>
    </row>
    <row r="1246" spans="1:36" x14ac:dyDescent="0.3">
      <c r="A1246">
        <v>1245</v>
      </c>
      <c r="B1246" t="s">
        <v>3523</v>
      </c>
      <c r="C1246" s="2">
        <v>43710</v>
      </c>
      <c r="D1246" s="3">
        <v>0.47222222222222227</v>
      </c>
      <c r="E1246" t="s">
        <v>3408</v>
      </c>
      <c r="F1246">
        <v>1</v>
      </c>
      <c r="G1246">
        <v>2019</v>
      </c>
      <c r="H1246">
        <v>2</v>
      </c>
      <c r="I1246">
        <v>9</v>
      </c>
      <c r="J1246">
        <v>0</v>
      </c>
      <c r="K1246">
        <v>0</v>
      </c>
      <c r="L1246">
        <v>6</v>
      </c>
      <c r="M1246">
        <v>0</v>
      </c>
      <c r="N1246">
        <v>1</v>
      </c>
      <c r="O1246">
        <v>0</v>
      </c>
      <c r="P1246">
        <v>0</v>
      </c>
      <c r="Q1246">
        <v>0</v>
      </c>
      <c r="R1246">
        <v>0</v>
      </c>
      <c r="S1246" t="s">
        <v>3524</v>
      </c>
      <c r="T1246" t="s">
        <v>47</v>
      </c>
      <c r="U1246" t="s">
        <v>3246</v>
      </c>
      <c r="V1246" t="s">
        <v>38</v>
      </c>
      <c r="W1246">
        <v>1</v>
      </c>
      <c r="X1246" t="s">
        <v>39</v>
      </c>
      <c r="Y1246">
        <v>381</v>
      </c>
      <c r="Z1246">
        <v>89</v>
      </c>
      <c r="AA1246" t="s">
        <v>780</v>
      </c>
      <c r="AB1246" t="s">
        <v>277</v>
      </c>
      <c r="AC1246">
        <v>518003</v>
      </c>
      <c r="AD1246" t="s">
        <v>175</v>
      </c>
      <c r="AE1246">
        <v>470</v>
      </c>
      <c r="AF1246" t="s">
        <v>2895</v>
      </c>
      <c r="AG1246" t="s">
        <v>3088</v>
      </c>
      <c r="AH1246">
        <v>18</v>
      </c>
      <c r="AI1246">
        <v>68.58</v>
      </c>
      <c r="AJ1246">
        <v>312.42</v>
      </c>
    </row>
    <row r="1247" spans="1:36" x14ac:dyDescent="0.3">
      <c r="A1247">
        <v>1246</v>
      </c>
      <c r="B1247" t="s">
        <v>3525</v>
      </c>
      <c r="C1247" s="2">
        <v>43740</v>
      </c>
      <c r="D1247" s="3">
        <v>0.59722222222222221</v>
      </c>
      <c r="E1247" t="s">
        <v>3408</v>
      </c>
      <c r="F1247">
        <v>1</v>
      </c>
      <c r="G1247">
        <v>2019</v>
      </c>
      <c r="H1247">
        <v>2</v>
      </c>
      <c r="I1247">
        <v>10</v>
      </c>
      <c r="J1247">
        <v>0</v>
      </c>
      <c r="K1247">
        <v>0</v>
      </c>
      <c r="L1247">
        <v>7</v>
      </c>
      <c r="M1247">
        <v>0</v>
      </c>
      <c r="N1247">
        <v>0</v>
      </c>
      <c r="O1247">
        <v>1</v>
      </c>
      <c r="P1247">
        <v>0</v>
      </c>
      <c r="Q1247">
        <v>0</v>
      </c>
      <c r="R1247">
        <v>1</v>
      </c>
      <c r="S1247" t="s">
        <v>2812</v>
      </c>
      <c r="T1247" t="s">
        <v>36</v>
      </c>
      <c r="U1247" t="s">
        <v>351</v>
      </c>
      <c r="V1247" t="s">
        <v>38</v>
      </c>
      <c r="W1247">
        <v>1</v>
      </c>
      <c r="X1247" t="s">
        <v>39</v>
      </c>
      <c r="Y1247">
        <v>640</v>
      </c>
      <c r="Z1247">
        <v>85</v>
      </c>
      <c r="AA1247" t="s">
        <v>2813</v>
      </c>
      <c r="AB1247" t="s">
        <v>187</v>
      </c>
      <c r="AC1247">
        <v>127306</v>
      </c>
      <c r="AD1247" t="s">
        <v>51</v>
      </c>
      <c r="AE1247">
        <v>725</v>
      </c>
      <c r="AF1247" t="s">
        <v>52</v>
      </c>
      <c r="AG1247" t="s">
        <v>53</v>
      </c>
      <c r="AH1247">
        <v>17</v>
      </c>
      <c r="AI1247">
        <v>108.8</v>
      </c>
      <c r="AJ1247">
        <v>531.20000000000005</v>
      </c>
    </row>
    <row r="1248" spans="1:36" x14ac:dyDescent="0.3">
      <c r="A1248">
        <v>1247</v>
      </c>
      <c r="B1248" t="s">
        <v>3526</v>
      </c>
      <c r="C1248" s="2">
        <v>43771</v>
      </c>
      <c r="D1248" s="3">
        <v>0.43333333333333335</v>
      </c>
      <c r="E1248" t="s">
        <v>3408</v>
      </c>
      <c r="F1248">
        <v>1</v>
      </c>
      <c r="G1248">
        <v>2019</v>
      </c>
      <c r="H1248">
        <v>2</v>
      </c>
      <c r="I1248">
        <v>11</v>
      </c>
      <c r="J1248">
        <v>0</v>
      </c>
      <c r="K1248">
        <v>0</v>
      </c>
      <c r="L1248">
        <v>1</v>
      </c>
      <c r="M1248">
        <v>0</v>
      </c>
      <c r="N1248">
        <v>1</v>
      </c>
      <c r="O1248">
        <v>0</v>
      </c>
      <c r="P1248">
        <v>0</v>
      </c>
      <c r="Q1248">
        <v>0</v>
      </c>
      <c r="R1248">
        <v>1</v>
      </c>
      <c r="S1248" t="s">
        <v>3527</v>
      </c>
      <c r="T1248" t="s">
        <v>36</v>
      </c>
      <c r="U1248" t="s">
        <v>2137</v>
      </c>
      <c r="V1248" t="s">
        <v>38</v>
      </c>
      <c r="W1248">
        <v>1</v>
      </c>
      <c r="X1248" t="s">
        <v>39</v>
      </c>
      <c r="Y1248">
        <v>670</v>
      </c>
      <c r="Z1248">
        <v>190</v>
      </c>
      <c r="AA1248" t="s">
        <v>395</v>
      </c>
      <c r="AB1248" t="s">
        <v>99</v>
      </c>
      <c r="AC1248">
        <v>678612</v>
      </c>
      <c r="AD1248" t="s">
        <v>42</v>
      </c>
      <c r="AE1248">
        <v>860</v>
      </c>
      <c r="AF1248" t="s">
        <v>2138</v>
      </c>
      <c r="AG1248" t="s">
        <v>1803</v>
      </c>
      <c r="AH1248">
        <v>13</v>
      </c>
      <c r="AI1248">
        <v>87.1</v>
      </c>
      <c r="AJ1248">
        <v>582.9</v>
      </c>
    </row>
    <row r="1249" spans="1:36" x14ac:dyDescent="0.3">
      <c r="A1249">
        <v>1248</v>
      </c>
      <c r="B1249" t="s">
        <v>3528</v>
      </c>
      <c r="C1249" s="2">
        <v>43801</v>
      </c>
      <c r="D1249" s="3">
        <v>8.4722222222222213E-2</v>
      </c>
      <c r="E1249" t="s">
        <v>3408</v>
      </c>
      <c r="F1249">
        <v>1</v>
      </c>
      <c r="G1249">
        <v>2019</v>
      </c>
      <c r="H1249">
        <v>2</v>
      </c>
      <c r="I1249">
        <v>12</v>
      </c>
      <c r="J1249">
        <v>0</v>
      </c>
      <c r="K1249">
        <v>0</v>
      </c>
      <c r="L1249">
        <v>2</v>
      </c>
      <c r="M1249">
        <v>0</v>
      </c>
      <c r="N1249">
        <v>0</v>
      </c>
      <c r="O1249">
        <v>0</v>
      </c>
      <c r="P1249">
        <v>0</v>
      </c>
      <c r="Q1249">
        <v>1</v>
      </c>
      <c r="R1249">
        <v>0</v>
      </c>
      <c r="S1249" t="s">
        <v>3529</v>
      </c>
      <c r="T1249" t="s">
        <v>47</v>
      </c>
      <c r="U1249" t="s">
        <v>3246</v>
      </c>
      <c r="V1249" t="s">
        <v>38</v>
      </c>
      <c r="W1249">
        <v>1</v>
      </c>
      <c r="X1249" t="s">
        <v>39</v>
      </c>
      <c r="Y1249">
        <v>381</v>
      </c>
      <c r="Z1249">
        <v>67</v>
      </c>
      <c r="AA1249" t="s">
        <v>319</v>
      </c>
      <c r="AB1249" t="s">
        <v>122</v>
      </c>
      <c r="AC1249">
        <v>411007</v>
      </c>
      <c r="AD1249" t="s">
        <v>175</v>
      </c>
      <c r="AE1249">
        <v>448</v>
      </c>
      <c r="AF1249" t="s">
        <v>2895</v>
      </c>
      <c r="AG1249" t="s">
        <v>3088</v>
      </c>
      <c r="AH1249">
        <v>18</v>
      </c>
      <c r="AI1249">
        <v>68.58</v>
      </c>
      <c r="AJ1249">
        <v>312.42</v>
      </c>
    </row>
    <row r="1250" spans="1:36" x14ac:dyDescent="0.3">
      <c r="A1250">
        <v>1249</v>
      </c>
      <c r="B1250" t="s">
        <v>3530</v>
      </c>
      <c r="C1250" t="s">
        <v>3531</v>
      </c>
      <c r="D1250" s="3">
        <v>0.88541666666666663</v>
      </c>
      <c r="E1250" t="s">
        <v>3408</v>
      </c>
      <c r="F1250">
        <v>1</v>
      </c>
      <c r="G1250">
        <v>2019</v>
      </c>
      <c r="H1250">
        <v>2</v>
      </c>
      <c r="I1250">
        <v>13</v>
      </c>
      <c r="J1250">
        <v>0</v>
      </c>
      <c r="K1250">
        <v>0</v>
      </c>
      <c r="L1250">
        <v>3</v>
      </c>
      <c r="M1250">
        <v>0</v>
      </c>
      <c r="N1250">
        <v>0</v>
      </c>
      <c r="O1250">
        <v>0</v>
      </c>
      <c r="P1250">
        <v>0</v>
      </c>
      <c r="Q1250">
        <v>1</v>
      </c>
      <c r="R1250">
        <v>1</v>
      </c>
      <c r="S1250" t="s">
        <v>3532</v>
      </c>
      <c r="T1250" t="s">
        <v>36</v>
      </c>
      <c r="U1250" t="s">
        <v>3086</v>
      </c>
      <c r="V1250" t="s">
        <v>38</v>
      </c>
      <c r="W1250">
        <v>1</v>
      </c>
      <c r="X1250" t="s">
        <v>39</v>
      </c>
      <c r="Y1250">
        <v>108</v>
      </c>
      <c r="Z1250">
        <v>67</v>
      </c>
      <c r="AA1250" t="s">
        <v>476</v>
      </c>
      <c r="AB1250" t="s">
        <v>106</v>
      </c>
      <c r="AC1250">
        <v>226020</v>
      </c>
      <c r="AD1250" t="s">
        <v>1335</v>
      </c>
      <c r="AE1250">
        <v>175</v>
      </c>
      <c r="AF1250" t="s">
        <v>2895</v>
      </c>
      <c r="AG1250" t="s">
        <v>3088</v>
      </c>
      <c r="AH1250">
        <v>18</v>
      </c>
      <c r="AI1250">
        <v>19.440000000000001</v>
      </c>
      <c r="AJ1250">
        <v>88.56</v>
      </c>
    </row>
    <row r="1251" spans="1:36" x14ac:dyDescent="0.3">
      <c r="A1251">
        <v>1250</v>
      </c>
      <c r="B1251" t="s">
        <v>3533</v>
      </c>
      <c r="C1251" t="s">
        <v>3534</v>
      </c>
      <c r="D1251" s="3">
        <v>0.21111111111111111</v>
      </c>
      <c r="E1251" t="s">
        <v>3408</v>
      </c>
      <c r="F1251">
        <v>1</v>
      </c>
      <c r="G1251">
        <v>2019</v>
      </c>
      <c r="H1251">
        <v>2</v>
      </c>
      <c r="I1251">
        <v>14</v>
      </c>
      <c r="J1251">
        <v>0</v>
      </c>
      <c r="K1251">
        <v>0</v>
      </c>
      <c r="L1251">
        <v>4</v>
      </c>
      <c r="M1251">
        <v>0</v>
      </c>
      <c r="N1251">
        <v>0</v>
      </c>
      <c r="O1251">
        <v>0</v>
      </c>
      <c r="P1251">
        <v>0</v>
      </c>
      <c r="Q1251">
        <v>1</v>
      </c>
      <c r="R1251">
        <v>0</v>
      </c>
      <c r="S1251" t="s">
        <v>3535</v>
      </c>
      <c r="T1251" t="s">
        <v>47</v>
      </c>
      <c r="U1251" t="s">
        <v>3122</v>
      </c>
      <c r="V1251" t="s">
        <v>38</v>
      </c>
      <c r="W1251">
        <v>1</v>
      </c>
      <c r="X1251" t="s">
        <v>39</v>
      </c>
      <c r="Y1251">
        <v>379</v>
      </c>
      <c r="Z1251">
        <v>89</v>
      </c>
      <c r="AA1251" t="s">
        <v>3536</v>
      </c>
      <c r="AB1251" t="s">
        <v>50</v>
      </c>
      <c r="AC1251">
        <v>603101</v>
      </c>
      <c r="AD1251" t="s">
        <v>42</v>
      </c>
      <c r="AE1251">
        <v>468</v>
      </c>
      <c r="AF1251" t="s">
        <v>3123</v>
      </c>
      <c r="AG1251" t="s">
        <v>3124</v>
      </c>
      <c r="AH1251">
        <v>13</v>
      </c>
      <c r="AI1251">
        <v>49.27</v>
      </c>
      <c r="AJ1251">
        <v>329.73</v>
      </c>
    </row>
    <row r="1252" spans="1:36" x14ac:dyDescent="0.3">
      <c r="A1252">
        <v>1251</v>
      </c>
      <c r="B1252" t="s">
        <v>3537</v>
      </c>
      <c r="C1252" t="s">
        <v>3538</v>
      </c>
      <c r="D1252" s="3">
        <v>0.43888888888888888</v>
      </c>
      <c r="E1252" t="s">
        <v>3408</v>
      </c>
      <c r="F1252">
        <v>1</v>
      </c>
      <c r="G1252">
        <v>2019</v>
      </c>
      <c r="H1252">
        <v>2</v>
      </c>
      <c r="I1252">
        <v>15</v>
      </c>
      <c r="J1252">
        <v>0</v>
      </c>
      <c r="K1252">
        <v>0</v>
      </c>
      <c r="L1252">
        <v>5</v>
      </c>
      <c r="M1252">
        <v>0</v>
      </c>
      <c r="N1252">
        <v>1</v>
      </c>
      <c r="O1252">
        <v>0</v>
      </c>
      <c r="P1252">
        <v>0</v>
      </c>
      <c r="Q1252">
        <v>0</v>
      </c>
      <c r="R1252">
        <v>1</v>
      </c>
      <c r="S1252" t="s">
        <v>3539</v>
      </c>
      <c r="T1252" t="s">
        <v>36</v>
      </c>
      <c r="U1252" t="s">
        <v>3540</v>
      </c>
      <c r="V1252" t="s">
        <v>38</v>
      </c>
      <c r="W1252">
        <v>1</v>
      </c>
      <c r="X1252" t="s">
        <v>39</v>
      </c>
      <c r="Y1252">
        <v>655</v>
      </c>
      <c r="Z1252">
        <v>89</v>
      </c>
      <c r="AA1252" t="s">
        <v>2425</v>
      </c>
      <c r="AB1252" t="s">
        <v>99</v>
      </c>
      <c r="AC1252">
        <v>689613</v>
      </c>
      <c r="AD1252" t="s">
        <v>51</v>
      </c>
      <c r="AE1252">
        <v>744</v>
      </c>
      <c r="AF1252" t="s">
        <v>3541</v>
      </c>
      <c r="AG1252" t="s">
        <v>586</v>
      </c>
      <c r="AH1252">
        <v>17</v>
      </c>
      <c r="AI1252">
        <v>111.35</v>
      </c>
      <c r="AJ1252">
        <v>543.65</v>
      </c>
    </row>
    <row r="1253" spans="1:36" x14ac:dyDescent="0.3">
      <c r="A1253">
        <v>1252</v>
      </c>
      <c r="B1253" t="s">
        <v>3542</v>
      </c>
      <c r="C1253" t="s">
        <v>3543</v>
      </c>
      <c r="D1253" s="3">
        <v>0.59375</v>
      </c>
      <c r="E1253" t="s">
        <v>3408</v>
      </c>
      <c r="F1253">
        <v>1</v>
      </c>
      <c r="G1253">
        <v>2019</v>
      </c>
      <c r="H1253">
        <v>2</v>
      </c>
      <c r="I1253">
        <v>16</v>
      </c>
      <c r="J1253">
        <v>0</v>
      </c>
      <c r="K1253">
        <v>0</v>
      </c>
      <c r="L1253">
        <v>6</v>
      </c>
      <c r="M1253">
        <v>0</v>
      </c>
      <c r="N1253">
        <v>0</v>
      </c>
      <c r="O1253">
        <v>1</v>
      </c>
      <c r="P1253">
        <v>0</v>
      </c>
      <c r="Q1253">
        <v>0</v>
      </c>
      <c r="R1253">
        <v>0</v>
      </c>
      <c r="S1253" t="s">
        <v>3544</v>
      </c>
      <c r="T1253" t="s">
        <v>47</v>
      </c>
      <c r="U1253" t="s">
        <v>3313</v>
      </c>
      <c r="V1253" t="s">
        <v>38</v>
      </c>
      <c r="W1253">
        <v>1</v>
      </c>
      <c r="X1253" t="s">
        <v>39</v>
      </c>
      <c r="Y1253">
        <v>554</v>
      </c>
      <c r="Z1253">
        <v>89</v>
      </c>
      <c r="AA1253" t="s">
        <v>3143</v>
      </c>
      <c r="AB1253" t="s">
        <v>122</v>
      </c>
      <c r="AC1253">
        <v>415501</v>
      </c>
      <c r="AD1253" t="s">
        <v>51</v>
      </c>
      <c r="AE1253">
        <v>643</v>
      </c>
      <c r="AF1253" t="s">
        <v>3314</v>
      </c>
      <c r="AG1253" t="s">
        <v>3315</v>
      </c>
      <c r="AH1253">
        <v>17</v>
      </c>
      <c r="AI1253">
        <v>94.18</v>
      </c>
      <c r="AJ1253">
        <v>459.82</v>
      </c>
    </row>
    <row r="1254" spans="1:36" x14ac:dyDescent="0.3">
      <c r="A1254">
        <v>1253</v>
      </c>
      <c r="B1254" t="s">
        <v>3545</v>
      </c>
      <c r="C1254" t="s">
        <v>3546</v>
      </c>
      <c r="D1254" s="3">
        <v>0.43194444444444446</v>
      </c>
      <c r="E1254" t="s">
        <v>3408</v>
      </c>
      <c r="F1254">
        <v>1</v>
      </c>
      <c r="G1254">
        <v>2019</v>
      </c>
      <c r="H1254">
        <v>2</v>
      </c>
      <c r="I1254">
        <v>17</v>
      </c>
      <c r="J1254">
        <v>0</v>
      </c>
      <c r="K1254">
        <v>0</v>
      </c>
      <c r="L1254">
        <v>7</v>
      </c>
      <c r="M1254">
        <v>0</v>
      </c>
      <c r="N1254">
        <v>1</v>
      </c>
      <c r="O1254">
        <v>0</v>
      </c>
      <c r="P1254">
        <v>0</v>
      </c>
      <c r="Q1254">
        <v>0</v>
      </c>
      <c r="R1254">
        <v>1</v>
      </c>
      <c r="S1254" t="s">
        <v>3547</v>
      </c>
      <c r="T1254" t="s">
        <v>36</v>
      </c>
      <c r="U1254" t="s">
        <v>3122</v>
      </c>
      <c r="V1254" t="s">
        <v>38</v>
      </c>
      <c r="W1254">
        <v>1</v>
      </c>
      <c r="X1254" t="s">
        <v>39</v>
      </c>
      <c r="Y1254">
        <v>379</v>
      </c>
      <c r="Z1254">
        <v>89</v>
      </c>
      <c r="AA1254" t="s">
        <v>3456</v>
      </c>
      <c r="AB1254" t="s">
        <v>71</v>
      </c>
      <c r="AC1254">
        <v>852131</v>
      </c>
      <c r="AD1254" t="s">
        <v>42</v>
      </c>
      <c r="AE1254">
        <v>468</v>
      </c>
      <c r="AF1254" t="s">
        <v>3123</v>
      </c>
      <c r="AG1254" t="s">
        <v>3124</v>
      </c>
      <c r="AH1254">
        <v>13</v>
      </c>
      <c r="AI1254">
        <v>49.27</v>
      </c>
      <c r="AJ1254">
        <v>329.73</v>
      </c>
    </row>
    <row r="1255" spans="1:36" x14ac:dyDescent="0.3">
      <c r="A1255">
        <v>1254</v>
      </c>
      <c r="B1255" t="s">
        <v>3548</v>
      </c>
      <c r="C1255" t="s">
        <v>3549</v>
      </c>
      <c r="D1255" s="3">
        <v>0.4680555555555555</v>
      </c>
      <c r="E1255" t="s">
        <v>3408</v>
      </c>
      <c r="F1255">
        <v>1</v>
      </c>
      <c r="G1255">
        <v>2019</v>
      </c>
      <c r="H1255">
        <v>2</v>
      </c>
      <c r="I1255">
        <v>18</v>
      </c>
      <c r="J1255">
        <v>0</v>
      </c>
      <c r="K1255">
        <v>0</v>
      </c>
      <c r="L1255">
        <v>1</v>
      </c>
      <c r="M1255">
        <v>0</v>
      </c>
      <c r="N1255">
        <v>1</v>
      </c>
      <c r="O1255">
        <v>0</v>
      </c>
      <c r="P1255">
        <v>0</v>
      </c>
      <c r="Q1255">
        <v>0</v>
      </c>
      <c r="R1255">
        <v>0</v>
      </c>
      <c r="S1255" t="s">
        <v>3550</v>
      </c>
      <c r="T1255" t="s">
        <v>47</v>
      </c>
      <c r="U1255" t="s">
        <v>549</v>
      </c>
      <c r="V1255" t="s">
        <v>38</v>
      </c>
      <c r="W1255">
        <v>1</v>
      </c>
      <c r="X1255" t="s">
        <v>39</v>
      </c>
      <c r="Y1255">
        <v>576</v>
      </c>
      <c r="Z1255">
        <v>85</v>
      </c>
      <c r="AA1255" t="s">
        <v>842</v>
      </c>
      <c r="AB1255" t="s">
        <v>122</v>
      </c>
      <c r="AC1255">
        <v>411018</v>
      </c>
      <c r="AD1255" t="s">
        <v>51</v>
      </c>
      <c r="AE1255">
        <v>661</v>
      </c>
      <c r="AF1255" t="s">
        <v>550</v>
      </c>
      <c r="AG1255" t="s">
        <v>551</v>
      </c>
      <c r="AH1255">
        <v>17</v>
      </c>
      <c r="AI1255">
        <v>97.92</v>
      </c>
      <c r="AJ1255">
        <v>478.08</v>
      </c>
    </row>
    <row r="1256" spans="1:36" x14ac:dyDescent="0.3">
      <c r="A1256">
        <v>1255</v>
      </c>
      <c r="B1256" t="s">
        <v>3551</v>
      </c>
      <c r="C1256" t="s">
        <v>3552</v>
      </c>
      <c r="D1256" s="3">
        <v>0.71875</v>
      </c>
      <c r="E1256" t="s">
        <v>3408</v>
      </c>
      <c r="F1256">
        <v>1</v>
      </c>
      <c r="G1256">
        <v>2019</v>
      </c>
      <c r="H1256">
        <v>2</v>
      </c>
      <c r="I1256">
        <v>19</v>
      </c>
      <c r="J1256">
        <v>0</v>
      </c>
      <c r="K1256">
        <v>0</v>
      </c>
      <c r="L1256">
        <v>2</v>
      </c>
      <c r="M1256">
        <v>0</v>
      </c>
      <c r="N1256">
        <v>0</v>
      </c>
      <c r="O1256">
        <v>0</v>
      </c>
      <c r="P1256">
        <v>1</v>
      </c>
      <c r="Q1256">
        <v>0</v>
      </c>
      <c r="R1256">
        <v>1</v>
      </c>
      <c r="S1256" t="s">
        <v>3553</v>
      </c>
      <c r="T1256" t="s">
        <v>36</v>
      </c>
      <c r="U1256" t="s">
        <v>3379</v>
      </c>
      <c r="V1256" t="s">
        <v>38</v>
      </c>
      <c r="W1256">
        <v>1</v>
      </c>
      <c r="X1256" t="s">
        <v>39</v>
      </c>
      <c r="Y1256">
        <v>184</v>
      </c>
      <c r="Z1256">
        <v>90</v>
      </c>
      <c r="AA1256" t="s">
        <v>749</v>
      </c>
      <c r="AB1256" t="s">
        <v>106</v>
      </c>
      <c r="AC1256">
        <v>201001</v>
      </c>
      <c r="AD1256" t="s">
        <v>1335</v>
      </c>
      <c r="AE1256">
        <v>274</v>
      </c>
      <c r="AF1256" t="s">
        <v>2895</v>
      </c>
      <c r="AG1256" t="s">
        <v>3088</v>
      </c>
      <c r="AH1256">
        <v>18</v>
      </c>
      <c r="AI1256">
        <v>33.119999999999997</v>
      </c>
      <c r="AJ1256">
        <v>150.88</v>
      </c>
    </row>
    <row r="1257" spans="1:36" x14ac:dyDescent="0.3">
      <c r="A1257">
        <v>1256</v>
      </c>
      <c r="B1257" t="s">
        <v>3554</v>
      </c>
      <c r="C1257" t="s">
        <v>3555</v>
      </c>
      <c r="D1257" s="3">
        <v>0.79652777777777783</v>
      </c>
      <c r="E1257" t="s">
        <v>3408</v>
      </c>
      <c r="F1257">
        <v>1</v>
      </c>
      <c r="G1257">
        <v>2019</v>
      </c>
      <c r="H1257">
        <v>2</v>
      </c>
      <c r="I1257">
        <v>20</v>
      </c>
      <c r="J1257">
        <v>0</v>
      </c>
      <c r="K1257">
        <v>0</v>
      </c>
      <c r="L1257">
        <v>3</v>
      </c>
      <c r="M1257">
        <v>0</v>
      </c>
      <c r="N1257">
        <v>0</v>
      </c>
      <c r="O1257">
        <v>0</v>
      </c>
      <c r="P1257">
        <v>1</v>
      </c>
      <c r="Q1257">
        <v>0</v>
      </c>
      <c r="R1257">
        <v>0</v>
      </c>
      <c r="S1257" t="s">
        <v>3556</v>
      </c>
      <c r="T1257" t="s">
        <v>47</v>
      </c>
      <c r="U1257" t="s">
        <v>3557</v>
      </c>
      <c r="V1257" t="s">
        <v>38</v>
      </c>
      <c r="W1257">
        <v>3</v>
      </c>
      <c r="X1257" t="s">
        <v>39</v>
      </c>
      <c r="Y1257">
        <v>594</v>
      </c>
      <c r="Z1257">
        <v>67</v>
      </c>
      <c r="AA1257" t="s">
        <v>352</v>
      </c>
      <c r="AB1257" t="s">
        <v>50</v>
      </c>
      <c r="AC1257">
        <v>600040</v>
      </c>
      <c r="AD1257" t="s">
        <v>1335</v>
      </c>
      <c r="AE1257">
        <v>661</v>
      </c>
      <c r="AF1257" t="s">
        <v>2895</v>
      </c>
      <c r="AG1257" t="s">
        <v>3088</v>
      </c>
      <c r="AH1257">
        <v>18</v>
      </c>
      <c r="AI1257">
        <v>106.92</v>
      </c>
      <c r="AJ1257">
        <v>487.08</v>
      </c>
    </row>
    <row r="1258" spans="1:36" x14ac:dyDescent="0.3">
      <c r="A1258">
        <v>1257</v>
      </c>
      <c r="B1258" t="s">
        <v>3558</v>
      </c>
      <c r="C1258" t="s">
        <v>3559</v>
      </c>
      <c r="D1258" s="3">
        <v>0.15486111111111112</v>
      </c>
      <c r="E1258" t="s">
        <v>3408</v>
      </c>
      <c r="F1258">
        <v>1</v>
      </c>
      <c r="G1258">
        <v>2019</v>
      </c>
      <c r="H1258">
        <v>2</v>
      </c>
      <c r="I1258">
        <v>21</v>
      </c>
      <c r="J1258">
        <v>0</v>
      </c>
      <c r="K1258">
        <v>0</v>
      </c>
      <c r="L1258">
        <v>4</v>
      </c>
      <c r="M1258">
        <v>0</v>
      </c>
      <c r="N1258">
        <v>0</v>
      </c>
      <c r="O1258">
        <v>0</v>
      </c>
      <c r="P1258">
        <v>0</v>
      </c>
      <c r="Q1258">
        <v>1</v>
      </c>
      <c r="R1258">
        <v>0</v>
      </c>
      <c r="S1258" t="s">
        <v>3560</v>
      </c>
      <c r="T1258" t="s">
        <v>47</v>
      </c>
      <c r="U1258" t="s">
        <v>3058</v>
      </c>
      <c r="V1258" t="s">
        <v>38</v>
      </c>
      <c r="W1258">
        <v>1</v>
      </c>
      <c r="X1258" t="s">
        <v>39</v>
      </c>
      <c r="Y1258">
        <v>350</v>
      </c>
      <c r="Z1258">
        <v>90</v>
      </c>
      <c r="AA1258" t="s">
        <v>3059</v>
      </c>
      <c r="AB1258" t="s">
        <v>130</v>
      </c>
      <c r="AC1258">
        <v>361001</v>
      </c>
      <c r="AD1258" t="s">
        <v>51</v>
      </c>
      <c r="AE1258">
        <v>440</v>
      </c>
      <c r="AF1258" t="s">
        <v>3060</v>
      </c>
      <c r="AG1258" t="s">
        <v>3061</v>
      </c>
      <c r="AH1258">
        <v>17</v>
      </c>
      <c r="AI1258">
        <v>59.5</v>
      </c>
      <c r="AJ1258">
        <v>290.5</v>
      </c>
    </row>
    <row r="1259" spans="1:36" x14ac:dyDescent="0.3">
      <c r="A1259">
        <v>1258</v>
      </c>
      <c r="B1259" t="s">
        <v>3561</v>
      </c>
      <c r="C1259" t="s">
        <v>3562</v>
      </c>
      <c r="D1259" s="3">
        <v>9.2361111111111116E-2</v>
      </c>
      <c r="E1259" t="s">
        <v>3408</v>
      </c>
      <c r="F1259">
        <v>1</v>
      </c>
      <c r="G1259">
        <v>2019</v>
      </c>
      <c r="H1259">
        <v>2</v>
      </c>
      <c r="I1259">
        <v>22</v>
      </c>
      <c r="J1259">
        <v>0</v>
      </c>
      <c r="K1259">
        <v>0</v>
      </c>
      <c r="L1259">
        <v>5</v>
      </c>
      <c r="M1259">
        <v>0</v>
      </c>
      <c r="N1259">
        <v>0</v>
      </c>
      <c r="O1259">
        <v>0</v>
      </c>
      <c r="P1259">
        <v>0</v>
      </c>
      <c r="Q1259">
        <v>1</v>
      </c>
      <c r="R1259">
        <v>1</v>
      </c>
      <c r="S1259" t="s">
        <v>3563</v>
      </c>
      <c r="T1259" t="s">
        <v>36</v>
      </c>
      <c r="U1259" t="s">
        <v>238</v>
      </c>
      <c r="V1259" t="s">
        <v>38</v>
      </c>
      <c r="W1259">
        <v>1</v>
      </c>
      <c r="X1259" t="s">
        <v>39</v>
      </c>
      <c r="Y1259">
        <v>768</v>
      </c>
      <c r="Z1259">
        <v>85</v>
      </c>
      <c r="AA1259" t="s">
        <v>348</v>
      </c>
      <c r="AB1259" t="s">
        <v>130</v>
      </c>
      <c r="AC1259">
        <v>361008</v>
      </c>
      <c r="AD1259" t="s">
        <v>51</v>
      </c>
      <c r="AE1259">
        <v>853</v>
      </c>
      <c r="AF1259" t="s">
        <v>240</v>
      </c>
      <c r="AG1259" t="s">
        <v>241</v>
      </c>
      <c r="AH1259">
        <v>17</v>
      </c>
      <c r="AI1259">
        <v>130.56</v>
      </c>
      <c r="AJ1259">
        <v>637.44000000000005</v>
      </c>
    </row>
    <row r="1260" spans="1:36" x14ac:dyDescent="0.3">
      <c r="A1260">
        <v>1259</v>
      </c>
      <c r="B1260" t="s">
        <v>3564</v>
      </c>
      <c r="C1260" t="s">
        <v>3565</v>
      </c>
      <c r="D1260" s="3">
        <v>0.52361111111111114</v>
      </c>
      <c r="E1260" t="s">
        <v>3408</v>
      </c>
      <c r="F1260">
        <v>1</v>
      </c>
      <c r="G1260">
        <v>2019</v>
      </c>
      <c r="H1260">
        <v>2</v>
      </c>
      <c r="I1260">
        <v>23</v>
      </c>
      <c r="J1260">
        <v>0</v>
      </c>
      <c r="K1260">
        <v>0</v>
      </c>
      <c r="L1260">
        <v>6</v>
      </c>
      <c r="M1260">
        <v>0</v>
      </c>
      <c r="N1260">
        <v>0</v>
      </c>
      <c r="O1260">
        <v>1</v>
      </c>
      <c r="P1260">
        <v>0</v>
      </c>
      <c r="Q1260">
        <v>0</v>
      </c>
      <c r="R1260">
        <v>0</v>
      </c>
      <c r="S1260" t="s">
        <v>3566</v>
      </c>
      <c r="T1260" t="s">
        <v>47</v>
      </c>
      <c r="U1260" t="s">
        <v>351</v>
      </c>
      <c r="V1260" t="s">
        <v>38</v>
      </c>
      <c r="W1260">
        <v>1</v>
      </c>
      <c r="X1260" t="s">
        <v>39</v>
      </c>
      <c r="Y1260">
        <v>640</v>
      </c>
      <c r="Z1260">
        <v>85</v>
      </c>
      <c r="AA1260" t="s">
        <v>352</v>
      </c>
      <c r="AB1260" t="s">
        <v>50</v>
      </c>
      <c r="AC1260">
        <v>600094</v>
      </c>
      <c r="AD1260" t="s">
        <v>51</v>
      </c>
      <c r="AE1260">
        <v>725</v>
      </c>
      <c r="AF1260" t="s">
        <v>52</v>
      </c>
      <c r="AG1260" t="s">
        <v>53</v>
      </c>
      <c r="AH1260">
        <v>17</v>
      </c>
      <c r="AI1260">
        <v>108.8</v>
      </c>
      <c r="AJ1260">
        <v>531.20000000000005</v>
      </c>
    </row>
    <row r="1261" spans="1:36" x14ac:dyDescent="0.3">
      <c r="A1261">
        <v>1260</v>
      </c>
      <c r="B1261" t="s">
        <v>3567</v>
      </c>
      <c r="C1261" t="s">
        <v>3568</v>
      </c>
      <c r="D1261" s="3">
        <v>0.45347222222222222</v>
      </c>
      <c r="E1261" t="s">
        <v>3408</v>
      </c>
      <c r="F1261">
        <v>1</v>
      </c>
      <c r="G1261">
        <v>2019</v>
      </c>
      <c r="H1261">
        <v>2</v>
      </c>
      <c r="I1261">
        <v>24</v>
      </c>
      <c r="J1261">
        <v>0</v>
      </c>
      <c r="K1261">
        <v>0</v>
      </c>
      <c r="L1261">
        <v>7</v>
      </c>
      <c r="M1261">
        <v>0</v>
      </c>
      <c r="N1261">
        <v>1</v>
      </c>
      <c r="O1261">
        <v>0</v>
      </c>
      <c r="P1261">
        <v>0</v>
      </c>
      <c r="Q1261">
        <v>0</v>
      </c>
      <c r="R1261">
        <v>0</v>
      </c>
      <c r="S1261" t="s">
        <v>3569</v>
      </c>
      <c r="T1261" t="s">
        <v>47</v>
      </c>
      <c r="U1261" t="s">
        <v>3570</v>
      </c>
      <c r="V1261" t="s">
        <v>38</v>
      </c>
      <c r="W1261">
        <v>1</v>
      </c>
      <c r="X1261" t="s">
        <v>39</v>
      </c>
      <c r="Y1261">
        <v>180</v>
      </c>
      <c r="Z1261">
        <v>50</v>
      </c>
      <c r="AA1261" t="s">
        <v>1485</v>
      </c>
      <c r="AB1261" t="s">
        <v>112</v>
      </c>
      <c r="AC1261">
        <v>799003</v>
      </c>
      <c r="AD1261" t="s">
        <v>175</v>
      </c>
      <c r="AE1261">
        <v>230</v>
      </c>
      <c r="AF1261" t="s">
        <v>3571</v>
      </c>
      <c r="AG1261" t="s">
        <v>3572</v>
      </c>
      <c r="AH1261">
        <v>18</v>
      </c>
      <c r="AI1261">
        <v>32.4</v>
      </c>
      <c r="AJ1261">
        <v>147.6</v>
      </c>
    </row>
    <row r="1262" spans="1:36" x14ac:dyDescent="0.3">
      <c r="A1262">
        <v>1261</v>
      </c>
      <c r="B1262" t="s">
        <v>3573</v>
      </c>
      <c r="C1262" t="s">
        <v>3574</v>
      </c>
      <c r="D1262" s="3">
        <v>0.55763888888888891</v>
      </c>
      <c r="E1262" t="s">
        <v>3408</v>
      </c>
      <c r="F1262">
        <v>1</v>
      </c>
      <c r="G1262">
        <v>2019</v>
      </c>
      <c r="H1262">
        <v>2</v>
      </c>
      <c r="I1262">
        <v>25</v>
      </c>
      <c r="J1262">
        <v>0</v>
      </c>
      <c r="K1262">
        <v>0</v>
      </c>
      <c r="L1262">
        <v>1</v>
      </c>
      <c r="M1262">
        <v>0</v>
      </c>
      <c r="N1262">
        <v>0</v>
      </c>
      <c r="O1262">
        <v>1</v>
      </c>
      <c r="P1262">
        <v>0</v>
      </c>
      <c r="Q1262">
        <v>0</v>
      </c>
      <c r="R1262">
        <v>0</v>
      </c>
      <c r="S1262" t="s">
        <v>3575</v>
      </c>
      <c r="T1262" t="s">
        <v>47</v>
      </c>
      <c r="U1262" t="s">
        <v>3111</v>
      </c>
      <c r="V1262" t="s">
        <v>38</v>
      </c>
      <c r="W1262">
        <v>1</v>
      </c>
      <c r="X1262" t="s">
        <v>39</v>
      </c>
      <c r="Y1262">
        <v>91</v>
      </c>
      <c r="Z1262">
        <v>70</v>
      </c>
      <c r="AA1262" t="s">
        <v>174</v>
      </c>
      <c r="AB1262" t="s">
        <v>122</v>
      </c>
      <c r="AC1262">
        <v>400086</v>
      </c>
      <c r="AD1262" t="s">
        <v>1335</v>
      </c>
      <c r="AE1262">
        <v>161</v>
      </c>
      <c r="AF1262" t="s">
        <v>2895</v>
      </c>
      <c r="AG1262" t="s">
        <v>3088</v>
      </c>
      <c r="AH1262">
        <v>18</v>
      </c>
      <c r="AI1262">
        <v>16.38</v>
      </c>
      <c r="AJ1262">
        <v>74.62</v>
      </c>
    </row>
    <row r="1263" spans="1:36" x14ac:dyDescent="0.3">
      <c r="A1263">
        <v>1262</v>
      </c>
      <c r="B1263" t="s">
        <v>3576</v>
      </c>
      <c r="C1263" t="s">
        <v>3577</v>
      </c>
      <c r="D1263" s="3">
        <v>0.28402777777777777</v>
      </c>
      <c r="E1263" t="s">
        <v>3408</v>
      </c>
      <c r="F1263">
        <v>1</v>
      </c>
      <c r="G1263">
        <v>2019</v>
      </c>
      <c r="H1263">
        <v>2</v>
      </c>
      <c r="I1263">
        <v>26</v>
      </c>
      <c r="J1263">
        <v>0</v>
      </c>
      <c r="K1263">
        <v>0</v>
      </c>
      <c r="L1263">
        <v>2</v>
      </c>
      <c r="M1263">
        <v>0</v>
      </c>
      <c r="N1263">
        <v>1</v>
      </c>
      <c r="O1263">
        <v>0</v>
      </c>
      <c r="P1263">
        <v>0</v>
      </c>
      <c r="Q1263">
        <v>0</v>
      </c>
      <c r="R1263">
        <v>1</v>
      </c>
      <c r="S1263" t="s">
        <v>3578</v>
      </c>
      <c r="T1263" t="s">
        <v>36</v>
      </c>
      <c r="U1263" t="s">
        <v>2894</v>
      </c>
      <c r="V1263" t="s">
        <v>38</v>
      </c>
      <c r="W1263">
        <v>1</v>
      </c>
      <c r="X1263" t="s">
        <v>39</v>
      </c>
      <c r="Y1263">
        <v>155</v>
      </c>
      <c r="Z1263">
        <v>70</v>
      </c>
      <c r="AA1263" t="s">
        <v>174</v>
      </c>
      <c r="AB1263" t="s">
        <v>122</v>
      </c>
      <c r="AC1263">
        <v>400086</v>
      </c>
      <c r="AD1263" t="s">
        <v>175</v>
      </c>
      <c r="AE1263">
        <v>225</v>
      </c>
      <c r="AF1263" t="s">
        <v>2895</v>
      </c>
      <c r="AG1263" t="s">
        <v>2896</v>
      </c>
      <c r="AH1263">
        <v>18</v>
      </c>
      <c r="AI1263">
        <v>27.9</v>
      </c>
      <c r="AJ1263">
        <v>127.1</v>
      </c>
    </row>
    <row r="1264" spans="1:36" x14ac:dyDescent="0.3">
      <c r="A1264">
        <v>1263</v>
      </c>
      <c r="B1264" t="s">
        <v>3579</v>
      </c>
      <c r="C1264" t="s">
        <v>3580</v>
      </c>
      <c r="D1264" s="3">
        <v>0.66736111111111107</v>
      </c>
      <c r="E1264" t="s">
        <v>3408</v>
      </c>
      <c r="F1264">
        <v>1</v>
      </c>
      <c r="G1264">
        <v>2019</v>
      </c>
      <c r="H1264">
        <v>2</v>
      </c>
      <c r="I1264">
        <v>27</v>
      </c>
      <c r="J1264">
        <v>0</v>
      </c>
      <c r="K1264">
        <v>0</v>
      </c>
      <c r="L1264">
        <v>3</v>
      </c>
      <c r="M1264">
        <v>0</v>
      </c>
      <c r="N1264">
        <v>0</v>
      </c>
      <c r="O1264">
        <v>0</v>
      </c>
      <c r="P1264">
        <v>1</v>
      </c>
      <c r="Q1264">
        <v>0</v>
      </c>
      <c r="R1264">
        <v>1</v>
      </c>
      <c r="S1264" t="s">
        <v>3581</v>
      </c>
      <c r="T1264" t="s">
        <v>36</v>
      </c>
      <c r="U1264" t="s">
        <v>3111</v>
      </c>
      <c r="V1264" t="s">
        <v>38</v>
      </c>
      <c r="W1264">
        <v>1</v>
      </c>
      <c r="X1264" t="s">
        <v>39</v>
      </c>
      <c r="Y1264">
        <v>91</v>
      </c>
      <c r="Z1264">
        <v>90</v>
      </c>
      <c r="AA1264" t="s">
        <v>3582</v>
      </c>
      <c r="AB1264" t="s">
        <v>187</v>
      </c>
      <c r="AC1264">
        <v>122001</v>
      </c>
      <c r="AD1264" t="s">
        <v>1335</v>
      </c>
      <c r="AE1264">
        <v>181</v>
      </c>
      <c r="AF1264" t="s">
        <v>2895</v>
      </c>
      <c r="AG1264" t="s">
        <v>3088</v>
      </c>
      <c r="AH1264">
        <v>18</v>
      </c>
      <c r="AI1264">
        <v>16.38</v>
      </c>
      <c r="AJ1264">
        <v>74.62</v>
      </c>
    </row>
    <row r="1265" spans="1:36" x14ac:dyDescent="0.3">
      <c r="A1265">
        <v>1264</v>
      </c>
      <c r="B1265" t="s">
        <v>3583</v>
      </c>
      <c r="C1265" t="s">
        <v>3584</v>
      </c>
      <c r="D1265" s="3">
        <v>7.1527777777777787E-2</v>
      </c>
      <c r="E1265" t="s">
        <v>3408</v>
      </c>
      <c r="F1265">
        <v>1</v>
      </c>
      <c r="G1265">
        <v>2019</v>
      </c>
      <c r="H1265">
        <v>2</v>
      </c>
      <c r="I1265">
        <v>28</v>
      </c>
      <c r="J1265">
        <v>0</v>
      </c>
      <c r="K1265">
        <v>0</v>
      </c>
      <c r="L1265">
        <v>4</v>
      </c>
      <c r="M1265">
        <v>0</v>
      </c>
      <c r="N1265">
        <v>0</v>
      </c>
      <c r="O1265">
        <v>0</v>
      </c>
      <c r="P1265">
        <v>0</v>
      </c>
      <c r="Q1265">
        <v>1</v>
      </c>
      <c r="R1265">
        <v>0</v>
      </c>
      <c r="S1265" t="s">
        <v>3585</v>
      </c>
      <c r="T1265" t="s">
        <v>47</v>
      </c>
      <c r="U1265" t="s">
        <v>2894</v>
      </c>
      <c r="V1265" t="s">
        <v>38</v>
      </c>
      <c r="W1265">
        <v>1</v>
      </c>
      <c r="X1265" t="s">
        <v>39</v>
      </c>
      <c r="Y1265">
        <v>155</v>
      </c>
      <c r="Z1265">
        <v>70</v>
      </c>
      <c r="AA1265" t="s">
        <v>1733</v>
      </c>
      <c r="AB1265" t="s">
        <v>122</v>
      </c>
      <c r="AC1265">
        <v>400071</v>
      </c>
      <c r="AD1265" t="s">
        <v>175</v>
      </c>
      <c r="AE1265">
        <v>225</v>
      </c>
      <c r="AF1265" t="s">
        <v>2895</v>
      </c>
      <c r="AG1265" t="s">
        <v>2896</v>
      </c>
      <c r="AH1265">
        <v>18</v>
      </c>
      <c r="AI1265">
        <v>27.9</v>
      </c>
      <c r="AJ1265">
        <v>127.1</v>
      </c>
    </row>
    <row r="1266" spans="1:36" x14ac:dyDescent="0.3">
      <c r="A1266">
        <v>1265</v>
      </c>
      <c r="B1266" t="s">
        <v>3586</v>
      </c>
      <c r="C1266" s="2">
        <v>43468</v>
      </c>
      <c r="D1266" s="3">
        <v>0.6</v>
      </c>
      <c r="E1266" t="s">
        <v>3408</v>
      </c>
      <c r="F1266">
        <v>1</v>
      </c>
      <c r="G1266">
        <v>2019</v>
      </c>
      <c r="H1266">
        <v>3</v>
      </c>
      <c r="I1266">
        <v>1</v>
      </c>
      <c r="J1266">
        <v>1</v>
      </c>
      <c r="K1266">
        <v>0</v>
      </c>
      <c r="L1266">
        <v>5</v>
      </c>
      <c r="M1266">
        <v>0</v>
      </c>
      <c r="N1266">
        <v>0</v>
      </c>
      <c r="O1266">
        <v>1</v>
      </c>
      <c r="P1266">
        <v>0</v>
      </c>
      <c r="Q1266">
        <v>0</v>
      </c>
      <c r="R1266">
        <v>1</v>
      </c>
      <c r="S1266" t="s">
        <v>3587</v>
      </c>
      <c r="T1266" t="s">
        <v>36</v>
      </c>
      <c r="U1266" t="s">
        <v>3379</v>
      </c>
      <c r="V1266" t="s">
        <v>38</v>
      </c>
      <c r="W1266">
        <v>1</v>
      </c>
      <c r="X1266" t="s">
        <v>39</v>
      </c>
      <c r="Y1266">
        <v>184</v>
      </c>
      <c r="Z1266">
        <v>67</v>
      </c>
      <c r="AA1266" t="s">
        <v>2755</v>
      </c>
      <c r="AB1266" t="s">
        <v>142</v>
      </c>
      <c r="AC1266">
        <v>590009</v>
      </c>
      <c r="AD1266" t="s">
        <v>1335</v>
      </c>
      <c r="AE1266">
        <v>251</v>
      </c>
      <c r="AF1266" t="s">
        <v>2895</v>
      </c>
      <c r="AG1266" t="s">
        <v>3088</v>
      </c>
      <c r="AH1266">
        <v>18</v>
      </c>
      <c r="AI1266">
        <v>33.119999999999997</v>
      </c>
      <c r="AJ1266">
        <v>150.88</v>
      </c>
    </row>
    <row r="1267" spans="1:36" x14ac:dyDescent="0.3">
      <c r="A1267">
        <v>1266</v>
      </c>
      <c r="B1267" t="s">
        <v>3588</v>
      </c>
      <c r="C1267" s="2">
        <v>43499</v>
      </c>
      <c r="D1267" s="3">
        <v>0.84097222222222223</v>
      </c>
      <c r="E1267" t="s">
        <v>3408</v>
      </c>
      <c r="F1267">
        <v>1</v>
      </c>
      <c r="G1267">
        <v>2019</v>
      </c>
      <c r="H1267">
        <v>3</v>
      </c>
      <c r="I1267">
        <v>2</v>
      </c>
      <c r="J1267">
        <v>0</v>
      </c>
      <c r="K1267">
        <v>0</v>
      </c>
      <c r="L1267">
        <v>6</v>
      </c>
      <c r="M1267">
        <v>0</v>
      </c>
      <c r="N1267">
        <v>0</v>
      </c>
      <c r="O1267">
        <v>0</v>
      </c>
      <c r="P1267">
        <v>0</v>
      </c>
      <c r="Q1267">
        <v>1</v>
      </c>
      <c r="R1267">
        <v>1</v>
      </c>
      <c r="S1267" t="s">
        <v>3589</v>
      </c>
      <c r="T1267" t="s">
        <v>36</v>
      </c>
      <c r="U1267" t="s">
        <v>3111</v>
      </c>
      <c r="V1267" t="s">
        <v>38</v>
      </c>
      <c r="W1267">
        <v>1</v>
      </c>
      <c r="X1267" t="s">
        <v>39</v>
      </c>
      <c r="Y1267">
        <v>91</v>
      </c>
      <c r="Z1267">
        <v>90</v>
      </c>
      <c r="AA1267" t="s">
        <v>3383</v>
      </c>
      <c r="AB1267" t="s">
        <v>335</v>
      </c>
      <c r="AC1267">
        <v>723121</v>
      </c>
      <c r="AD1267" t="s">
        <v>1335</v>
      </c>
      <c r="AE1267">
        <v>181</v>
      </c>
      <c r="AF1267" t="s">
        <v>2895</v>
      </c>
      <c r="AG1267" t="s">
        <v>3088</v>
      </c>
      <c r="AH1267">
        <v>18</v>
      </c>
      <c r="AI1267">
        <v>16.38</v>
      </c>
      <c r="AJ1267">
        <v>74.62</v>
      </c>
    </row>
    <row r="1268" spans="1:36" x14ac:dyDescent="0.3">
      <c r="A1268">
        <v>1267</v>
      </c>
      <c r="B1268" t="s">
        <v>3590</v>
      </c>
      <c r="C1268" s="2">
        <v>43527</v>
      </c>
      <c r="D1268" s="3">
        <v>0.85069444444444453</v>
      </c>
      <c r="E1268" t="s">
        <v>3408</v>
      </c>
      <c r="F1268">
        <v>1</v>
      </c>
      <c r="G1268">
        <v>2019</v>
      </c>
      <c r="H1268">
        <v>3</v>
      </c>
      <c r="I1268">
        <v>3</v>
      </c>
      <c r="J1268">
        <v>0</v>
      </c>
      <c r="K1268">
        <v>0</v>
      </c>
      <c r="L1268">
        <v>7</v>
      </c>
      <c r="M1268">
        <v>0</v>
      </c>
      <c r="N1268">
        <v>0</v>
      </c>
      <c r="O1268">
        <v>0</v>
      </c>
      <c r="P1268">
        <v>0</v>
      </c>
      <c r="Q1268">
        <v>1</v>
      </c>
      <c r="R1268">
        <v>0</v>
      </c>
      <c r="S1268" t="s">
        <v>3299</v>
      </c>
      <c r="T1268" t="s">
        <v>47</v>
      </c>
      <c r="U1268" t="s">
        <v>3591</v>
      </c>
      <c r="V1268" t="s">
        <v>38</v>
      </c>
      <c r="W1268">
        <v>1</v>
      </c>
      <c r="X1268" t="s">
        <v>39</v>
      </c>
      <c r="Y1268">
        <v>149</v>
      </c>
      <c r="Z1268">
        <v>67</v>
      </c>
      <c r="AA1268" t="s">
        <v>159</v>
      </c>
      <c r="AB1268" t="s">
        <v>160</v>
      </c>
      <c r="AC1268">
        <v>110086</v>
      </c>
      <c r="AD1268" t="s">
        <v>1335</v>
      </c>
      <c r="AE1268">
        <v>216</v>
      </c>
      <c r="AF1268" t="s">
        <v>2895</v>
      </c>
      <c r="AG1268" t="s">
        <v>3592</v>
      </c>
      <c r="AH1268">
        <v>18</v>
      </c>
      <c r="AI1268">
        <v>26.82</v>
      </c>
      <c r="AJ1268">
        <v>122.18</v>
      </c>
    </row>
    <row r="1269" spans="1:36" x14ac:dyDescent="0.3">
      <c r="A1269">
        <v>1268</v>
      </c>
      <c r="B1269" t="s">
        <v>3593</v>
      </c>
      <c r="C1269" s="2">
        <v>43558</v>
      </c>
      <c r="D1269" s="3">
        <v>0.10208333333333335</v>
      </c>
      <c r="E1269" t="s">
        <v>3408</v>
      </c>
      <c r="F1269">
        <v>1</v>
      </c>
      <c r="G1269">
        <v>2019</v>
      </c>
      <c r="H1269">
        <v>3</v>
      </c>
      <c r="I1269">
        <v>4</v>
      </c>
      <c r="J1269">
        <v>1</v>
      </c>
      <c r="K1269">
        <v>0</v>
      </c>
      <c r="L1269">
        <v>1</v>
      </c>
      <c r="M1269">
        <v>0</v>
      </c>
      <c r="N1269">
        <v>0</v>
      </c>
      <c r="O1269">
        <v>0</v>
      </c>
      <c r="P1269">
        <v>0</v>
      </c>
      <c r="Q1269">
        <v>1</v>
      </c>
      <c r="R1269">
        <v>1</v>
      </c>
      <c r="S1269" t="s">
        <v>3594</v>
      </c>
      <c r="T1269" t="s">
        <v>36</v>
      </c>
      <c r="U1269" t="s">
        <v>69</v>
      </c>
      <c r="V1269" t="s">
        <v>38</v>
      </c>
      <c r="W1269">
        <v>1</v>
      </c>
      <c r="X1269" t="s">
        <v>39</v>
      </c>
      <c r="Y1269">
        <v>494</v>
      </c>
      <c r="Z1269">
        <v>67</v>
      </c>
      <c r="AA1269" t="s">
        <v>98</v>
      </c>
      <c r="AB1269" t="s">
        <v>99</v>
      </c>
      <c r="AC1269">
        <v>695001</v>
      </c>
      <c r="AD1269" t="s">
        <v>42</v>
      </c>
      <c r="AE1269">
        <v>561</v>
      </c>
      <c r="AF1269" t="s">
        <v>72</v>
      </c>
      <c r="AG1269" t="s">
        <v>73</v>
      </c>
      <c r="AH1269">
        <v>13</v>
      </c>
      <c r="AI1269">
        <v>64.22</v>
      </c>
      <c r="AJ1269">
        <v>429.78</v>
      </c>
    </row>
    <row r="1270" spans="1:36" x14ac:dyDescent="0.3">
      <c r="A1270">
        <v>1269</v>
      </c>
      <c r="B1270" t="s">
        <v>3595</v>
      </c>
      <c r="C1270" s="2">
        <v>43588</v>
      </c>
      <c r="D1270" s="3">
        <v>0.34513888888888888</v>
      </c>
      <c r="E1270" t="s">
        <v>3408</v>
      </c>
      <c r="F1270">
        <v>1</v>
      </c>
      <c r="G1270">
        <v>2019</v>
      </c>
      <c r="H1270">
        <v>3</v>
      </c>
      <c r="I1270">
        <v>5</v>
      </c>
      <c r="J1270">
        <v>0</v>
      </c>
      <c r="K1270">
        <v>0</v>
      </c>
      <c r="L1270">
        <v>2</v>
      </c>
      <c r="M1270">
        <v>0</v>
      </c>
      <c r="N1270">
        <v>1</v>
      </c>
      <c r="O1270">
        <v>0</v>
      </c>
      <c r="P1270">
        <v>0</v>
      </c>
      <c r="Q1270">
        <v>0</v>
      </c>
      <c r="R1270">
        <v>0</v>
      </c>
      <c r="S1270" t="s">
        <v>3596</v>
      </c>
      <c r="T1270" t="s">
        <v>47</v>
      </c>
      <c r="U1270" t="s">
        <v>584</v>
      </c>
      <c r="V1270" t="s">
        <v>38</v>
      </c>
      <c r="W1270">
        <v>1</v>
      </c>
      <c r="X1270" t="s">
        <v>39</v>
      </c>
      <c r="Y1270">
        <v>385</v>
      </c>
      <c r="Z1270">
        <v>65</v>
      </c>
      <c r="AA1270" t="s">
        <v>159</v>
      </c>
      <c r="AB1270" t="s">
        <v>160</v>
      </c>
      <c r="AC1270">
        <v>110029</v>
      </c>
      <c r="AD1270" t="s">
        <v>42</v>
      </c>
      <c r="AE1270">
        <v>450</v>
      </c>
      <c r="AF1270" t="s">
        <v>585</v>
      </c>
      <c r="AG1270" t="s">
        <v>586</v>
      </c>
      <c r="AH1270">
        <v>13</v>
      </c>
      <c r="AI1270">
        <v>50.05</v>
      </c>
      <c r="AJ1270">
        <v>334.95</v>
      </c>
    </row>
    <row r="1271" spans="1:36" x14ac:dyDescent="0.3">
      <c r="A1271">
        <v>1270</v>
      </c>
      <c r="B1271" t="s">
        <v>3597</v>
      </c>
      <c r="C1271" s="2">
        <v>43619</v>
      </c>
      <c r="D1271" s="3">
        <v>0.58333333333333337</v>
      </c>
      <c r="E1271" t="s">
        <v>3408</v>
      </c>
      <c r="F1271">
        <v>1</v>
      </c>
      <c r="G1271">
        <v>2019</v>
      </c>
      <c r="H1271">
        <v>3</v>
      </c>
      <c r="I1271">
        <v>6</v>
      </c>
      <c r="J1271">
        <v>0</v>
      </c>
      <c r="K1271">
        <v>0</v>
      </c>
      <c r="L1271">
        <v>3</v>
      </c>
      <c r="M1271">
        <v>0</v>
      </c>
      <c r="N1271">
        <v>0</v>
      </c>
      <c r="O1271">
        <v>1</v>
      </c>
      <c r="P1271">
        <v>0</v>
      </c>
      <c r="Q1271">
        <v>0</v>
      </c>
      <c r="R1271">
        <v>0</v>
      </c>
      <c r="S1271" t="s">
        <v>3598</v>
      </c>
      <c r="T1271" t="s">
        <v>47</v>
      </c>
      <c r="U1271" t="s">
        <v>1875</v>
      </c>
      <c r="V1271" t="s">
        <v>38</v>
      </c>
      <c r="W1271">
        <v>1</v>
      </c>
      <c r="X1271" t="s">
        <v>39</v>
      </c>
      <c r="Y1271">
        <v>370</v>
      </c>
      <c r="Z1271">
        <v>65</v>
      </c>
      <c r="AA1271" t="s">
        <v>3599</v>
      </c>
      <c r="AB1271" t="s">
        <v>3600</v>
      </c>
      <c r="AC1271">
        <v>121004</v>
      </c>
      <c r="AD1271" t="s">
        <v>51</v>
      </c>
      <c r="AE1271">
        <v>435</v>
      </c>
      <c r="AF1271" t="s">
        <v>1876</v>
      </c>
      <c r="AG1271" t="s">
        <v>1877</v>
      </c>
      <c r="AH1271">
        <v>17</v>
      </c>
      <c r="AI1271">
        <v>62.9</v>
      </c>
      <c r="AJ1271">
        <v>307.10000000000002</v>
      </c>
    </row>
    <row r="1272" spans="1:36" ht="28.8" x14ac:dyDescent="0.3">
      <c r="A1272">
        <v>1271</v>
      </c>
      <c r="B1272" t="s">
        <v>3601</v>
      </c>
      <c r="C1272" s="2">
        <v>43649</v>
      </c>
      <c r="D1272" s="3">
        <v>9.9999999999999992E-2</v>
      </c>
      <c r="E1272" t="s">
        <v>3408</v>
      </c>
      <c r="F1272">
        <v>1</v>
      </c>
      <c r="G1272">
        <v>2019</v>
      </c>
      <c r="H1272">
        <v>3</v>
      </c>
      <c r="I1272">
        <v>7</v>
      </c>
      <c r="J1272">
        <v>0</v>
      </c>
      <c r="K1272">
        <v>0</v>
      </c>
      <c r="L1272">
        <v>4</v>
      </c>
      <c r="M1272">
        <v>0</v>
      </c>
      <c r="N1272">
        <v>0</v>
      </c>
      <c r="O1272">
        <v>0</v>
      </c>
      <c r="P1272">
        <v>0</v>
      </c>
      <c r="Q1272">
        <v>1</v>
      </c>
      <c r="R1272">
        <v>0</v>
      </c>
      <c r="S1272" t="s">
        <v>3602</v>
      </c>
      <c r="T1272" t="s">
        <v>47</v>
      </c>
      <c r="U1272" t="s">
        <v>3603</v>
      </c>
      <c r="V1272" t="s">
        <v>38</v>
      </c>
      <c r="W1272">
        <v>1</v>
      </c>
      <c r="X1272" t="s">
        <v>39</v>
      </c>
      <c r="Y1272">
        <v>315</v>
      </c>
      <c r="Z1272">
        <v>89</v>
      </c>
      <c r="AA1272" t="s">
        <v>509</v>
      </c>
      <c r="AB1272" t="s">
        <v>187</v>
      </c>
      <c r="AC1272">
        <v>122002</v>
      </c>
      <c r="AD1272" t="s">
        <v>42</v>
      </c>
      <c r="AE1272">
        <v>404</v>
      </c>
      <c r="AF1272" t="s">
        <v>750</v>
      </c>
      <c r="AG1272" s="1" t="s">
        <v>3604</v>
      </c>
      <c r="AH1272">
        <v>13</v>
      </c>
      <c r="AI1272">
        <v>40.950000000000003</v>
      </c>
      <c r="AJ1272">
        <v>274.05</v>
      </c>
    </row>
    <row r="1273" spans="1:36" x14ac:dyDescent="0.3">
      <c r="A1273">
        <v>1272</v>
      </c>
      <c r="B1273" t="s">
        <v>3605</v>
      </c>
      <c r="C1273" s="2">
        <v>43680</v>
      </c>
      <c r="D1273" s="3">
        <v>0.38541666666666669</v>
      </c>
      <c r="E1273" t="s">
        <v>3408</v>
      </c>
      <c r="F1273">
        <v>1</v>
      </c>
      <c r="G1273">
        <v>2019</v>
      </c>
      <c r="H1273">
        <v>3</v>
      </c>
      <c r="I1273">
        <v>8</v>
      </c>
      <c r="J1273">
        <v>0</v>
      </c>
      <c r="K1273">
        <v>0</v>
      </c>
      <c r="L1273">
        <v>5</v>
      </c>
      <c r="M1273">
        <v>0</v>
      </c>
      <c r="N1273">
        <v>1</v>
      </c>
      <c r="O1273">
        <v>0</v>
      </c>
      <c r="P1273">
        <v>0</v>
      </c>
      <c r="Q1273">
        <v>0</v>
      </c>
      <c r="R1273">
        <v>1</v>
      </c>
      <c r="S1273" t="s">
        <v>3606</v>
      </c>
      <c r="T1273" t="s">
        <v>36</v>
      </c>
      <c r="U1273" t="s">
        <v>3185</v>
      </c>
      <c r="V1273" t="s">
        <v>38</v>
      </c>
      <c r="W1273">
        <v>1</v>
      </c>
      <c r="X1273" t="s">
        <v>39</v>
      </c>
      <c r="Y1273">
        <v>200</v>
      </c>
      <c r="Z1273">
        <v>79</v>
      </c>
      <c r="AA1273" t="s">
        <v>1575</v>
      </c>
      <c r="AB1273" t="s">
        <v>126</v>
      </c>
      <c r="AC1273">
        <v>334004</v>
      </c>
      <c r="AD1273" t="s">
        <v>42</v>
      </c>
      <c r="AE1273">
        <v>279</v>
      </c>
      <c r="AF1273" t="s">
        <v>3186</v>
      </c>
      <c r="AG1273" t="s">
        <v>3187</v>
      </c>
      <c r="AH1273">
        <v>13</v>
      </c>
      <c r="AI1273">
        <v>26</v>
      </c>
      <c r="AJ1273">
        <v>174</v>
      </c>
    </row>
    <row r="1274" spans="1:36" x14ac:dyDescent="0.3">
      <c r="A1274">
        <v>1273</v>
      </c>
      <c r="B1274" t="s">
        <v>3607</v>
      </c>
      <c r="C1274" s="2">
        <v>43711</v>
      </c>
      <c r="D1274" s="3">
        <v>0.37083333333333335</v>
      </c>
      <c r="E1274" t="s">
        <v>3408</v>
      </c>
      <c r="F1274">
        <v>1</v>
      </c>
      <c r="G1274">
        <v>2019</v>
      </c>
      <c r="H1274">
        <v>3</v>
      </c>
      <c r="I1274">
        <v>9</v>
      </c>
      <c r="J1274">
        <v>0</v>
      </c>
      <c r="K1274">
        <v>0</v>
      </c>
      <c r="L1274">
        <v>6</v>
      </c>
      <c r="M1274">
        <v>0</v>
      </c>
      <c r="N1274">
        <v>1</v>
      </c>
      <c r="O1274">
        <v>0</v>
      </c>
      <c r="P1274">
        <v>0</v>
      </c>
      <c r="Q1274">
        <v>0</v>
      </c>
      <c r="R1274">
        <v>1</v>
      </c>
      <c r="S1274" t="s">
        <v>3608</v>
      </c>
      <c r="T1274" t="s">
        <v>36</v>
      </c>
      <c r="U1274" t="s">
        <v>1945</v>
      </c>
      <c r="V1274" t="s">
        <v>38</v>
      </c>
      <c r="W1274">
        <v>1</v>
      </c>
      <c r="X1274" t="s">
        <v>39</v>
      </c>
      <c r="Y1274">
        <v>83</v>
      </c>
      <c r="Z1274">
        <v>40</v>
      </c>
      <c r="AA1274" t="s">
        <v>174</v>
      </c>
      <c r="AB1274" t="s">
        <v>122</v>
      </c>
      <c r="AC1274">
        <v>400057</v>
      </c>
      <c r="AD1274" t="s">
        <v>42</v>
      </c>
      <c r="AE1274">
        <v>123</v>
      </c>
      <c r="AF1274" t="s">
        <v>1947</v>
      </c>
      <c r="AG1274" t="s">
        <v>1948</v>
      </c>
      <c r="AH1274">
        <v>13</v>
      </c>
      <c r="AI1274">
        <v>10.79</v>
      </c>
      <c r="AJ1274">
        <v>72.209999999999994</v>
      </c>
    </row>
    <row r="1275" spans="1:36" x14ac:dyDescent="0.3">
      <c r="A1275">
        <v>1274</v>
      </c>
      <c r="B1275" t="s">
        <v>3609</v>
      </c>
      <c r="C1275" s="2">
        <v>43741</v>
      </c>
      <c r="D1275" s="3">
        <v>0.38958333333333334</v>
      </c>
      <c r="E1275" t="s">
        <v>3408</v>
      </c>
      <c r="F1275">
        <v>1</v>
      </c>
      <c r="G1275">
        <v>2019</v>
      </c>
      <c r="H1275">
        <v>3</v>
      </c>
      <c r="I1275">
        <v>10</v>
      </c>
      <c r="J1275">
        <v>0</v>
      </c>
      <c r="K1275">
        <v>0</v>
      </c>
      <c r="L1275">
        <v>7</v>
      </c>
      <c r="M1275">
        <v>0</v>
      </c>
      <c r="N1275">
        <v>1</v>
      </c>
      <c r="O1275">
        <v>0</v>
      </c>
      <c r="P1275">
        <v>0</v>
      </c>
      <c r="Q1275">
        <v>0</v>
      </c>
      <c r="R1275">
        <v>1</v>
      </c>
      <c r="S1275" t="s">
        <v>3610</v>
      </c>
      <c r="T1275" t="s">
        <v>36</v>
      </c>
      <c r="U1275" t="s">
        <v>3185</v>
      </c>
      <c r="V1275" t="s">
        <v>38</v>
      </c>
      <c r="W1275">
        <v>1</v>
      </c>
      <c r="X1275" t="s">
        <v>39</v>
      </c>
      <c r="Y1275">
        <v>200</v>
      </c>
      <c r="Z1275">
        <v>140</v>
      </c>
      <c r="AA1275" t="s">
        <v>141</v>
      </c>
      <c r="AB1275" t="s">
        <v>142</v>
      </c>
      <c r="AC1275">
        <v>560103</v>
      </c>
      <c r="AD1275" t="s">
        <v>42</v>
      </c>
      <c r="AE1275">
        <v>340</v>
      </c>
      <c r="AF1275" t="s">
        <v>3186</v>
      </c>
      <c r="AG1275" t="s">
        <v>3187</v>
      </c>
      <c r="AH1275">
        <v>13</v>
      </c>
      <c r="AI1275">
        <v>26</v>
      </c>
      <c r="AJ1275">
        <v>174</v>
      </c>
    </row>
    <row r="1276" spans="1:36" x14ac:dyDescent="0.3">
      <c r="A1276">
        <v>1275</v>
      </c>
      <c r="B1276" t="s">
        <v>3611</v>
      </c>
      <c r="C1276" s="2">
        <v>43772</v>
      </c>
      <c r="D1276" s="3">
        <v>0.51041666666666663</v>
      </c>
      <c r="E1276" t="s">
        <v>3408</v>
      </c>
      <c r="F1276">
        <v>1</v>
      </c>
      <c r="G1276">
        <v>2019</v>
      </c>
      <c r="H1276">
        <v>3</v>
      </c>
      <c r="I1276">
        <v>11</v>
      </c>
      <c r="J1276">
        <v>0</v>
      </c>
      <c r="K1276">
        <v>0</v>
      </c>
      <c r="L1276">
        <v>1</v>
      </c>
      <c r="M1276">
        <v>0</v>
      </c>
      <c r="N1276">
        <v>0</v>
      </c>
      <c r="O1276">
        <v>1</v>
      </c>
      <c r="P1276">
        <v>0</v>
      </c>
      <c r="Q1276">
        <v>0</v>
      </c>
      <c r="R1276">
        <v>1</v>
      </c>
      <c r="S1276" t="s">
        <v>3612</v>
      </c>
      <c r="T1276" t="s">
        <v>36</v>
      </c>
      <c r="U1276" t="s">
        <v>1870</v>
      </c>
      <c r="V1276" t="s">
        <v>38</v>
      </c>
      <c r="W1276">
        <v>1</v>
      </c>
      <c r="X1276" t="s">
        <v>39</v>
      </c>
      <c r="Y1276">
        <v>395</v>
      </c>
      <c r="Z1276">
        <v>140</v>
      </c>
      <c r="AA1276" t="s">
        <v>3613</v>
      </c>
      <c r="AB1276" t="s">
        <v>126</v>
      </c>
      <c r="AC1276">
        <v>301019</v>
      </c>
      <c r="AD1276" t="s">
        <v>51</v>
      </c>
      <c r="AE1276">
        <v>535</v>
      </c>
      <c r="AF1276" t="s">
        <v>1872</v>
      </c>
      <c r="AG1276" t="s">
        <v>1544</v>
      </c>
      <c r="AH1276">
        <v>17</v>
      </c>
      <c r="AI1276">
        <v>67.150000000000006</v>
      </c>
      <c r="AJ1276">
        <v>327.85</v>
      </c>
    </row>
    <row r="1277" spans="1:36" x14ac:dyDescent="0.3">
      <c r="A1277">
        <v>1276</v>
      </c>
      <c r="B1277" t="s">
        <v>3614</v>
      </c>
      <c r="C1277" s="2">
        <v>43802</v>
      </c>
      <c r="D1277" s="3">
        <v>0.56319444444444444</v>
      </c>
      <c r="E1277" t="s">
        <v>3408</v>
      </c>
      <c r="F1277">
        <v>1</v>
      </c>
      <c r="G1277">
        <v>2019</v>
      </c>
      <c r="H1277">
        <v>3</v>
      </c>
      <c r="I1277">
        <v>12</v>
      </c>
      <c r="J1277">
        <v>0</v>
      </c>
      <c r="K1277">
        <v>0</v>
      </c>
      <c r="L1277">
        <v>2</v>
      </c>
      <c r="M1277">
        <v>0</v>
      </c>
      <c r="N1277">
        <v>0</v>
      </c>
      <c r="O1277">
        <v>1</v>
      </c>
      <c r="P1277">
        <v>0</v>
      </c>
      <c r="Q1277">
        <v>0</v>
      </c>
      <c r="R1277">
        <v>1</v>
      </c>
      <c r="S1277" t="s">
        <v>3615</v>
      </c>
      <c r="T1277" t="s">
        <v>36</v>
      </c>
      <c r="U1277" t="s">
        <v>3111</v>
      </c>
      <c r="V1277" t="s">
        <v>38</v>
      </c>
      <c r="W1277">
        <v>1</v>
      </c>
      <c r="X1277" t="s">
        <v>39</v>
      </c>
      <c r="Y1277">
        <v>91</v>
      </c>
      <c r="Z1277">
        <v>90</v>
      </c>
      <c r="AA1277" t="s">
        <v>235</v>
      </c>
      <c r="AB1277" t="s">
        <v>225</v>
      </c>
      <c r="AC1277">
        <v>500085</v>
      </c>
      <c r="AD1277" t="s">
        <v>1335</v>
      </c>
      <c r="AE1277">
        <v>181</v>
      </c>
      <c r="AF1277" t="s">
        <v>2895</v>
      </c>
      <c r="AG1277" t="s">
        <v>3088</v>
      </c>
      <c r="AH1277">
        <v>18</v>
      </c>
      <c r="AI1277">
        <v>16.38</v>
      </c>
      <c r="AJ1277">
        <v>74.62</v>
      </c>
    </row>
    <row r="1278" spans="1:36" x14ac:dyDescent="0.3">
      <c r="A1278">
        <v>1277</v>
      </c>
      <c r="B1278" t="s">
        <v>3616</v>
      </c>
      <c r="C1278" s="2">
        <v>43802</v>
      </c>
      <c r="D1278" s="3">
        <v>0.70763888888888893</v>
      </c>
      <c r="E1278" t="s">
        <v>3408</v>
      </c>
      <c r="F1278">
        <v>1</v>
      </c>
      <c r="G1278">
        <v>2019</v>
      </c>
      <c r="H1278">
        <v>3</v>
      </c>
      <c r="I1278">
        <v>12</v>
      </c>
      <c r="J1278">
        <v>0</v>
      </c>
      <c r="K1278">
        <v>0</v>
      </c>
      <c r="L1278">
        <v>2</v>
      </c>
      <c r="M1278">
        <v>0</v>
      </c>
      <c r="N1278">
        <v>0</v>
      </c>
      <c r="O1278">
        <v>0</v>
      </c>
      <c r="P1278">
        <v>1</v>
      </c>
      <c r="Q1278">
        <v>0</v>
      </c>
      <c r="R1278">
        <v>1</v>
      </c>
      <c r="S1278" t="s">
        <v>3617</v>
      </c>
      <c r="T1278" t="s">
        <v>36</v>
      </c>
      <c r="U1278" t="s">
        <v>3618</v>
      </c>
      <c r="V1278" t="s">
        <v>38</v>
      </c>
      <c r="W1278">
        <v>1</v>
      </c>
      <c r="X1278" t="s">
        <v>39</v>
      </c>
      <c r="Y1278">
        <v>142.44999999999999</v>
      </c>
      <c r="Z1278">
        <v>140</v>
      </c>
      <c r="AA1278" t="s">
        <v>3619</v>
      </c>
      <c r="AB1278" t="s">
        <v>1081</v>
      </c>
      <c r="AC1278">
        <v>795001</v>
      </c>
      <c r="AD1278" t="s">
        <v>1335</v>
      </c>
      <c r="AE1278">
        <v>282.45</v>
      </c>
      <c r="AF1278" t="s">
        <v>3620</v>
      </c>
      <c r="AG1278" t="s">
        <v>3621</v>
      </c>
      <c r="AH1278">
        <v>18</v>
      </c>
      <c r="AI1278">
        <v>25.640999999999998</v>
      </c>
      <c r="AJ1278">
        <v>116.809</v>
      </c>
    </row>
    <row r="1279" spans="1:36" x14ac:dyDescent="0.3">
      <c r="A1279">
        <v>1278</v>
      </c>
      <c r="B1279" t="s">
        <v>3622</v>
      </c>
      <c r="C1279" s="2">
        <v>43802</v>
      </c>
      <c r="D1279" s="3">
        <v>0.71111111111111114</v>
      </c>
      <c r="E1279" t="s">
        <v>3408</v>
      </c>
      <c r="F1279">
        <v>1</v>
      </c>
      <c r="G1279">
        <v>2019</v>
      </c>
      <c r="H1279">
        <v>3</v>
      </c>
      <c r="I1279">
        <v>12</v>
      </c>
      <c r="J1279">
        <v>0</v>
      </c>
      <c r="K1279">
        <v>0</v>
      </c>
      <c r="L1279">
        <v>2</v>
      </c>
      <c r="M1279">
        <v>0</v>
      </c>
      <c r="N1279">
        <v>0</v>
      </c>
      <c r="O1279">
        <v>0</v>
      </c>
      <c r="P1279">
        <v>1</v>
      </c>
      <c r="Q1279">
        <v>0</v>
      </c>
      <c r="R1279">
        <v>0</v>
      </c>
      <c r="S1279" t="s">
        <v>3623</v>
      </c>
      <c r="T1279" t="s">
        <v>47</v>
      </c>
      <c r="U1279" t="s">
        <v>3111</v>
      </c>
      <c r="V1279" t="s">
        <v>38</v>
      </c>
      <c r="W1279">
        <v>1</v>
      </c>
      <c r="X1279" t="s">
        <v>39</v>
      </c>
      <c r="Y1279">
        <v>91</v>
      </c>
      <c r="Z1279">
        <v>90</v>
      </c>
      <c r="AA1279" t="s">
        <v>3619</v>
      </c>
      <c r="AB1279" t="s">
        <v>1081</v>
      </c>
      <c r="AC1279">
        <v>795001</v>
      </c>
      <c r="AD1279" t="s">
        <v>1335</v>
      </c>
      <c r="AE1279">
        <v>181</v>
      </c>
      <c r="AF1279" t="s">
        <v>2895</v>
      </c>
      <c r="AG1279" t="s">
        <v>3088</v>
      </c>
      <c r="AH1279">
        <v>18</v>
      </c>
      <c r="AI1279">
        <v>16.38</v>
      </c>
      <c r="AJ1279">
        <v>74.62</v>
      </c>
    </row>
    <row r="1280" spans="1:36" x14ac:dyDescent="0.3">
      <c r="A1280">
        <v>1279</v>
      </c>
      <c r="B1280" t="s">
        <v>3624</v>
      </c>
      <c r="C1280" t="s">
        <v>3625</v>
      </c>
      <c r="D1280" s="3">
        <v>0.21875</v>
      </c>
      <c r="E1280" t="s">
        <v>3408</v>
      </c>
      <c r="F1280">
        <v>1</v>
      </c>
      <c r="G1280">
        <v>2019</v>
      </c>
      <c r="H1280">
        <v>3</v>
      </c>
      <c r="I1280">
        <v>13</v>
      </c>
      <c r="J1280">
        <v>0</v>
      </c>
      <c r="K1280">
        <v>0</v>
      </c>
      <c r="L1280">
        <v>3</v>
      </c>
      <c r="M1280">
        <v>0</v>
      </c>
      <c r="N1280">
        <v>0</v>
      </c>
      <c r="O1280">
        <v>0</v>
      </c>
      <c r="P1280">
        <v>0</v>
      </c>
      <c r="Q1280">
        <v>1</v>
      </c>
      <c r="R1280">
        <v>0</v>
      </c>
      <c r="S1280" t="s">
        <v>3626</v>
      </c>
      <c r="T1280" t="s">
        <v>47</v>
      </c>
      <c r="U1280" t="s">
        <v>2894</v>
      </c>
      <c r="V1280" t="s">
        <v>38</v>
      </c>
      <c r="W1280">
        <v>1</v>
      </c>
      <c r="X1280" t="s">
        <v>39</v>
      </c>
      <c r="Y1280">
        <v>155</v>
      </c>
      <c r="Z1280">
        <v>70</v>
      </c>
      <c r="AA1280" t="s">
        <v>141</v>
      </c>
      <c r="AB1280" t="s">
        <v>142</v>
      </c>
      <c r="AC1280">
        <v>560048</v>
      </c>
      <c r="AD1280" t="s">
        <v>175</v>
      </c>
      <c r="AE1280">
        <v>225</v>
      </c>
      <c r="AF1280" t="s">
        <v>2895</v>
      </c>
      <c r="AG1280" t="s">
        <v>2896</v>
      </c>
      <c r="AH1280">
        <v>18</v>
      </c>
      <c r="AI1280">
        <v>27.9</v>
      </c>
      <c r="AJ1280">
        <v>127.1</v>
      </c>
    </row>
    <row r="1281" spans="1:36" x14ac:dyDescent="0.3">
      <c r="A1281">
        <v>1280</v>
      </c>
      <c r="B1281" t="s">
        <v>3627</v>
      </c>
      <c r="C1281" t="s">
        <v>3628</v>
      </c>
      <c r="D1281" s="3">
        <v>0.68125000000000002</v>
      </c>
      <c r="E1281" t="s">
        <v>3408</v>
      </c>
      <c r="F1281">
        <v>1</v>
      </c>
      <c r="G1281">
        <v>2019</v>
      </c>
      <c r="H1281">
        <v>3</v>
      </c>
      <c r="I1281">
        <v>14</v>
      </c>
      <c r="J1281">
        <v>0</v>
      </c>
      <c r="K1281">
        <v>0</v>
      </c>
      <c r="L1281">
        <v>4</v>
      </c>
      <c r="M1281">
        <v>0</v>
      </c>
      <c r="N1281">
        <v>0</v>
      </c>
      <c r="O1281">
        <v>0</v>
      </c>
      <c r="P1281">
        <v>1</v>
      </c>
      <c r="Q1281">
        <v>0</v>
      </c>
      <c r="R1281">
        <v>0</v>
      </c>
      <c r="S1281" t="s">
        <v>3629</v>
      </c>
      <c r="T1281" t="s">
        <v>47</v>
      </c>
      <c r="U1281" t="s">
        <v>3086</v>
      </c>
      <c r="V1281" t="s">
        <v>38</v>
      </c>
      <c r="W1281">
        <v>1</v>
      </c>
      <c r="X1281" t="s">
        <v>39</v>
      </c>
      <c r="Y1281">
        <v>108</v>
      </c>
      <c r="Z1281">
        <v>70</v>
      </c>
      <c r="AA1281" t="s">
        <v>141</v>
      </c>
      <c r="AB1281" t="s">
        <v>142</v>
      </c>
      <c r="AC1281">
        <v>560048</v>
      </c>
      <c r="AD1281" t="s">
        <v>1335</v>
      </c>
      <c r="AE1281">
        <v>178</v>
      </c>
      <c r="AF1281" t="s">
        <v>2895</v>
      </c>
      <c r="AG1281" t="s">
        <v>3088</v>
      </c>
      <c r="AH1281">
        <v>18</v>
      </c>
      <c r="AI1281">
        <v>19.440000000000001</v>
      </c>
      <c r="AJ1281">
        <v>88.56</v>
      </c>
    </row>
    <row r="1282" spans="1:36" x14ac:dyDescent="0.3">
      <c r="A1282">
        <v>1281</v>
      </c>
      <c r="B1282" t="s">
        <v>3630</v>
      </c>
      <c r="C1282" t="s">
        <v>3631</v>
      </c>
      <c r="D1282" s="3">
        <v>2.9166666666666664E-2</v>
      </c>
      <c r="E1282" t="s">
        <v>3408</v>
      </c>
      <c r="F1282">
        <v>1</v>
      </c>
      <c r="G1282">
        <v>2019</v>
      </c>
      <c r="H1282">
        <v>3</v>
      </c>
      <c r="I1282">
        <v>15</v>
      </c>
      <c r="J1282">
        <v>0</v>
      </c>
      <c r="K1282">
        <v>0</v>
      </c>
      <c r="L1282">
        <v>5</v>
      </c>
      <c r="M1282">
        <v>0</v>
      </c>
      <c r="N1282">
        <v>0</v>
      </c>
      <c r="O1282">
        <v>0</v>
      </c>
      <c r="P1282">
        <v>0</v>
      </c>
      <c r="Q1282">
        <v>1</v>
      </c>
      <c r="R1282">
        <v>1</v>
      </c>
      <c r="S1282" t="s">
        <v>3632</v>
      </c>
      <c r="T1282" t="s">
        <v>36</v>
      </c>
      <c r="U1282" t="s">
        <v>3111</v>
      </c>
      <c r="V1282" t="s">
        <v>38</v>
      </c>
      <c r="W1282">
        <v>1</v>
      </c>
      <c r="X1282" t="s">
        <v>39</v>
      </c>
      <c r="Y1282">
        <v>91</v>
      </c>
      <c r="Z1282">
        <v>90</v>
      </c>
      <c r="AA1282" t="s">
        <v>3633</v>
      </c>
      <c r="AB1282" t="s">
        <v>130</v>
      </c>
      <c r="AC1282">
        <v>396155</v>
      </c>
      <c r="AD1282" t="s">
        <v>1335</v>
      </c>
      <c r="AE1282">
        <v>181</v>
      </c>
      <c r="AF1282" t="s">
        <v>2895</v>
      </c>
      <c r="AG1282" t="s">
        <v>3088</v>
      </c>
      <c r="AH1282">
        <v>18</v>
      </c>
      <c r="AI1282">
        <v>16.38</v>
      </c>
      <c r="AJ1282">
        <v>74.62</v>
      </c>
    </row>
    <row r="1283" spans="1:36" x14ac:dyDescent="0.3">
      <c r="A1283">
        <v>1282</v>
      </c>
      <c r="B1283" t="s">
        <v>3634</v>
      </c>
      <c r="C1283" t="s">
        <v>3635</v>
      </c>
      <c r="D1283" s="3">
        <v>0.50555555555555554</v>
      </c>
      <c r="E1283" t="s">
        <v>3408</v>
      </c>
      <c r="F1283">
        <v>1</v>
      </c>
      <c r="G1283">
        <v>2019</v>
      </c>
      <c r="H1283">
        <v>3</v>
      </c>
      <c r="I1283">
        <v>16</v>
      </c>
      <c r="J1283">
        <v>0</v>
      </c>
      <c r="K1283">
        <v>0</v>
      </c>
      <c r="L1283">
        <v>6</v>
      </c>
      <c r="M1283">
        <v>0</v>
      </c>
      <c r="N1283">
        <v>0</v>
      </c>
      <c r="O1283">
        <v>1</v>
      </c>
      <c r="P1283">
        <v>0</v>
      </c>
      <c r="Q1283">
        <v>0</v>
      </c>
      <c r="R1283">
        <v>0</v>
      </c>
      <c r="S1283" t="s">
        <v>3636</v>
      </c>
      <c r="T1283" t="s">
        <v>47</v>
      </c>
      <c r="U1283" t="s">
        <v>2302</v>
      </c>
      <c r="V1283" t="s">
        <v>38</v>
      </c>
      <c r="W1283">
        <v>1</v>
      </c>
      <c r="X1283" t="s">
        <v>39</v>
      </c>
      <c r="Y1283">
        <v>680</v>
      </c>
      <c r="Z1283">
        <v>65</v>
      </c>
      <c r="AA1283" t="s">
        <v>2303</v>
      </c>
      <c r="AB1283" t="s">
        <v>130</v>
      </c>
      <c r="AC1283">
        <v>388120</v>
      </c>
      <c r="AD1283" t="s">
        <v>1335</v>
      </c>
      <c r="AE1283">
        <v>745</v>
      </c>
      <c r="AF1283" t="s">
        <v>2304</v>
      </c>
      <c r="AG1283" t="s">
        <v>2305</v>
      </c>
      <c r="AH1283">
        <v>18</v>
      </c>
      <c r="AI1283">
        <v>122.4</v>
      </c>
      <c r="AJ1283">
        <v>557.6</v>
      </c>
    </row>
    <row r="1284" spans="1:36" x14ac:dyDescent="0.3">
      <c r="A1284">
        <v>1283</v>
      </c>
      <c r="B1284" t="s">
        <v>3637</v>
      </c>
      <c r="C1284" t="s">
        <v>3638</v>
      </c>
      <c r="D1284" s="3">
        <v>0.3888888888888889</v>
      </c>
      <c r="E1284" t="s">
        <v>3408</v>
      </c>
      <c r="F1284">
        <v>1</v>
      </c>
      <c r="G1284">
        <v>2019</v>
      </c>
      <c r="H1284">
        <v>3</v>
      </c>
      <c r="I1284">
        <v>17</v>
      </c>
      <c r="J1284">
        <v>0</v>
      </c>
      <c r="K1284">
        <v>0</v>
      </c>
      <c r="L1284">
        <v>7</v>
      </c>
      <c r="M1284">
        <v>0</v>
      </c>
      <c r="N1284">
        <v>1</v>
      </c>
      <c r="O1284">
        <v>0</v>
      </c>
      <c r="P1284">
        <v>0</v>
      </c>
      <c r="Q1284">
        <v>0</v>
      </c>
      <c r="R1284">
        <v>0</v>
      </c>
      <c r="S1284" t="s">
        <v>3639</v>
      </c>
      <c r="T1284" t="s">
        <v>47</v>
      </c>
      <c r="U1284" t="s">
        <v>1870</v>
      </c>
      <c r="V1284" t="s">
        <v>38</v>
      </c>
      <c r="W1284">
        <v>1</v>
      </c>
      <c r="X1284" t="s">
        <v>39</v>
      </c>
      <c r="Y1284">
        <v>395</v>
      </c>
      <c r="Z1284">
        <v>65</v>
      </c>
      <c r="AA1284" t="s">
        <v>700</v>
      </c>
      <c r="AB1284" t="s">
        <v>130</v>
      </c>
      <c r="AC1284">
        <v>380009</v>
      </c>
      <c r="AD1284" t="s">
        <v>51</v>
      </c>
      <c r="AE1284">
        <v>460</v>
      </c>
      <c r="AF1284" t="s">
        <v>1872</v>
      </c>
      <c r="AG1284" t="s">
        <v>1544</v>
      </c>
      <c r="AH1284">
        <v>17</v>
      </c>
      <c r="AI1284">
        <v>67.150000000000006</v>
      </c>
      <c r="AJ1284">
        <v>327.85</v>
      </c>
    </row>
    <row r="1285" spans="1:36" x14ac:dyDescent="0.3">
      <c r="A1285">
        <v>1284</v>
      </c>
      <c r="B1285" t="s">
        <v>3640</v>
      </c>
      <c r="C1285" t="s">
        <v>3641</v>
      </c>
      <c r="D1285" s="3">
        <v>0.7680555555555556</v>
      </c>
      <c r="E1285" t="s">
        <v>3408</v>
      </c>
      <c r="F1285">
        <v>1</v>
      </c>
      <c r="G1285">
        <v>2019</v>
      </c>
      <c r="H1285">
        <v>3</v>
      </c>
      <c r="I1285">
        <v>18</v>
      </c>
      <c r="J1285">
        <v>0</v>
      </c>
      <c r="K1285">
        <v>0</v>
      </c>
      <c r="L1285">
        <v>1</v>
      </c>
      <c r="M1285">
        <v>0</v>
      </c>
      <c r="N1285">
        <v>0</v>
      </c>
      <c r="O1285">
        <v>0</v>
      </c>
      <c r="P1285">
        <v>1</v>
      </c>
      <c r="Q1285">
        <v>0</v>
      </c>
      <c r="R1285">
        <v>1</v>
      </c>
      <c r="S1285" t="s">
        <v>3642</v>
      </c>
      <c r="T1285" t="s">
        <v>36</v>
      </c>
      <c r="U1285" t="s">
        <v>3185</v>
      </c>
      <c r="V1285" t="s">
        <v>38</v>
      </c>
      <c r="W1285">
        <v>1</v>
      </c>
      <c r="X1285" t="s">
        <v>39</v>
      </c>
      <c r="Y1285">
        <v>200</v>
      </c>
      <c r="Z1285">
        <v>140</v>
      </c>
      <c r="AA1285" t="s">
        <v>3643</v>
      </c>
      <c r="AB1285" t="s">
        <v>308</v>
      </c>
      <c r="AC1285">
        <v>458441</v>
      </c>
      <c r="AD1285" t="s">
        <v>42</v>
      </c>
      <c r="AE1285">
        <v>340</v>
      </c>
      <c r="AF1285" t="s">
        <v>3186</v>
      </c>
      <c r="AG1285" t="s">
        <v>3187</v>
      </c>
      <c r="AH1285">
        <v>13</v>
      </c>
      <c r="AI1285">
        <v>26</v>
      </c>
      <c r="AJ1285">
        <v>174</v>
      </c>
    </row>
    <row r="1286" spans="1:36" x14ac:dyDescent="0.3">
      <c r="A1286">
        <v>1285</v>
      </c>
      <c r="B1286" t="s">
        <v>3644</v>
      </c>
      <c r="C1286" t="s">
        <v>3641</v>
      </c>
      <c r="D1286" s="3">
        <v>0.82916666666666661</v>
      </c>
      <c r="E1286" t="s">
        <v>3408</v>
      </c>
      <c r="F1286">
        <v>1</v>
      </c>
      <c r="G1286">
        <v>2019</v>
      </c>
      <c r="H1286">
        <v>3</v>
      </c>
      <c r="I1286">
        <v>18</v>
      </c>
      <c r="J1286">
        <v>0</v>
      </c>
      <c r="K1286">
        <v>1</v>
      </c>
      <c r="L1286">
        <v>1</v>
      </c>
      <c r="M1286">
        <v>0</v>
      </c>
      <c r="N1286">
        <v>0</v>
      </c>
      <c r="O1286">
        <v>0</v>
      </c>
      <c r="P1286">
        <v>1</v>
      </c>
      <c r="Q1286">
        <v>0</v>
      </c>
      <c r="R1286">
        <v>1</v>
      </c>
      <c r="S1286" t="s">
        <v>3645</v>
      </c>
      <c r="T1286" t="s">
        <v>36</v>
      </c>
      <c r="U1286" t="s">
        <v>3185</v>
      </c>
      <c r="V1286" t="s">
        <v>38</v>
      </c>
      <c r="W1286">
        <v>1</v>
      </c>
      <c r="X1286" t="s">
        <v>39</v>
      </c>
      <c r="Y1286">
        <v>200</v>
      </c>
      <c r="Z1286">
        <v>140</v>
      </c>
      <c r="AA1286" t="s">
        <v>3646</v>
      </c>
      <c r="AB1286" t="s">
        <v>92</v>
      </c>
      <c r="AC1286">
        <v>494001</v>
      </c>
      <c r="AD1286" t="s">
        <v>42</v>
      </c>
      <c r="AE1286">
        <v>340</v>
      </c>
      <c r="AF1286" t="s">
        <v>3186</v>
      </c>
      <c r="AG1286" t="s">
        <v>3187</v>
      </c>
      <c r="AH1286">
        <v>13</v>
      </c>
      <c r="AI1286">
        <v>26</v>
      </c>
      <c r="AJ1286">
        <v>174</v>
      </c>
    </row>
    <row r="1287" spans="1:36" x14ac:dyDescent="0.3">
      <c r="A1287">
        <v>1286</v>
      </c>
      <c r="B1287" t="s">
        <v>3647</v>
      </c>
      <c r="C1287" t="s">
        <v>3648</v>
      </c>
      <c r="D1287" s="3">
        <v>0.39999999999999997</v>
      </c>
      <c r="E1287" t="s">
        <v>3408</v>
      </c>
      <c r="F1287">
        <v>1</v>
      </c>
      <c r="G1287">
        <v>2019</v>
      </c>
      <c r="H1287">
        <v>3</v>
      </c>
      <c r="I1287">
        <v>19</v>
      </c>
      <c r="J1287">
        <v>0</v>
      </c>
      <c r="K1287">
        <v>1</v>
      </c>
      <c r="L1287">
        <v>2</v>
      </c>
      <c r="M1287">
        <v>0</v>
      </c>
      <c r="N1287">
        <v>1</v>
      </c>
      <c r="O1287">
        <v>0</v>
      </c>
      <c r="P1287">
        <v>0</v>
      </c>
      <c r="Q1287">
        <v>0</v>
      </c>
      <c r="R1287">
        <v>0</v>
      </c>
      <c r="S1287" t="s">
        <v>3649</v>
      </c>
      <c r="T1287" t="s">
        <v>47</v>
      </c>
      <c r="U1287" t="s">
        <v>3650</v>
      </c>
      <c r="V1287" t="s">
        <v>38</v>
      </c>
      <c r="W1287">
        <v>1</v>
      </c>
      <c r="X1287" t="s">
        <v>39</v>
      </c>
      <c r="Y1287">
        <v>180</v>
      </c>
      <c r="Z1287">
        <v>67</v>
      </c>
      <c r="AA1287" t="s">
        <v>926</v>
      </c>
      <c r="AB1287" t="s">
        <v>655</v>
      </c>
      <c r="AC1287">
        <v>793011</v>
      </c>
      <c r="AD1287" t="s">
        <v>1335</v>
      </c>
      <c r="AE1287">
        <v>247</v>
      </c>
      <c r="AF1287" t="s">
        <v>2895</v>
      </c>
      <c r="AG1287" t="s">
        <v>3088</v>
      </c>
      <c r="AH1287">
        <v>18</v>
      </c>
      <c r="AI1287">
        <v>32.4</v>
      </c>
      <c r="AJ1287">
        <v>147.6</v>
      </c>
    </row>
    <row r="1288" spans="1:36" x14ac:dyDescent="0.3">
      <c r="A1288">
        <v>1287</v>
      </c>
      <c r="B1288" t="s">
        <v>3651</v>
      </c>
      <c r="C1288" t="s">
        <v>3652</v>
      </c>
      <c r="D1288" s="3">
        <v>0.61041666666666672</v>
      </c>
      <c r="E1288" t="s">
        <v>3408</v>
      </c>
      <c r="F1288">
        <v>1</v>
      </c>
      <c r="G1288">
        <v>2019</v>
      </c>
      <c r="H1288">
        <v>3</v>
      </c>
      <c r="I1288">
        <v>20</v>
      </c>
      <c r="J1288">
        <v>1</v>
      </c>
      <c r="K1288">
        <v>1</v>
      </c>
      <c r="L1288">
        <v>3</v>
      </c>
      <c r="M1288">
        <v>0</v>
      </c>
      <c r="N1288">
        <v>0</v>
      </c>
      <c r="O1288">
        <v>1</v>
      </c>
      <c r="P1288">
        <v>0</v>
      </c>
      <c r="Q1288">
        <v>0</v>
      </c>
      <c r="R1288">
        <v>1</v>
      </c>
      <c r="S1288" t="s">
        <v>3653</v>
      </c>
      <c r="T1288" t="s">
        <v>36</v>
      </c>
      <c r="U1288" t="s">
        <v>3111</v>
      </c>
      <c r="V1288" t="s">
        <v>38</v>
      </c>
      <c r="W1288">
        <v>1</v>
      </c>
      <c r="X1288" t="s">
        <v>39</v>
      </c>
      <c r="Y1288">
        <v>91</v>
      </c>
      <c r="Z1288">
        <v>90</v>
      </c>
      <c r="AA1288" t="s">
        <v>141</v>
      </c>
      <c r="AB1288" t="s">
        <v>142</v>
      </c>
      <c r="AC1288">
        <v>560012</v>
      </c>
      <c r="AD1288" t="s">
        <v>1335</v>
      </c>
      <c r="AE1288">
        <v>181</v>
      </c>
      <c r="AF1288" t="s">
        <v>2895</v>
      </c>
      <c r="AG1288" t="s">
        <v>3088</v>
      </c>
      <c r="AH1288">
        <v>18</v>
      </c>
      <c r="AI1288">
        <v>16.38</v>
      </c>
      <c r="AJ1288">
        <v>74.62</v>
      </c>
    </row>
    <row r="1289" spans="1:36" x14ac:dyDescent="0.3">
      <c r="A1289">
        <v>1288</v>
      </c>
      <c r="B1289" t="s">
        <v>3654</v>
      </c>
      <c r="C1289" t="s">
        <v>3655</v>
      </c>
      <c r="D1289" s="3">
        <v>0.43124999999999997</v>
      </c>
      <c r="E1289" t="s">
        <v>3408</v>
      </c>
      <c r="F1289">
        <v>1</v>
      </c>
      <c r="G1289">
        <v>2019</v>
      </c>
      <c r="H1289">
        <v>3</v>
      </c>
      <c r="I1289">
        <v>21</v>
      </c>
      <c r="J1289">
        <v>1</v>
      </c>
      <c r="K1289">
        <v>1</v>
      </c>
      <c r="L1289">
        <v>4</v>
      </c>
      <c r="M1289">
        <v>0</v>
      </c>
      <c r="N1289">
        <v>1</v>
      </c>
      <c r="O1289">
        <v>0</v>
      </c>
      <c r="P1289">
        <v>0</v>
      </c>
      <c r="Q1289">
        <v>0</v>
      </c>
      <c r="R1289">
        <v>1</v>
      </c>
      <c r="S1289" t="s">
        <v>3656</v>
      </c>
      <c r="T1289" t="s">
        <v>36</v>
      </c>
      <c r="U1289" t="s">
        <v>3086</v>
      </c>
      <c r="V1289" t="s">
        <v>38</v>
      </c>
      <c r="W1289">
        <v>1</v>
      </c>
      <c r="X1289" t="s">
        <v>39</v>
      </c>
      <c r="Y1289">
        <v>108</v>
      </c>
      <c r="Z1289">
        <v>70</v>
      </c>
      <c r="AA1289" t="s">
        <v>3657</v>
      </c>
      <c r="AB1289" t="s">
        <v>130</v>
      </c>
      <c r="AC1289">
        <v>388620</v>
      </c>
      <c r="AD1289" t="s">
        <v>1335</v>
      </c>
      <c r="AE1289">
        <v>178</v>
      </c>
      <c r="AF1289" t="s">
        <v>2895</v>
      </c>
      <c r="AG1289" t="s">
        <v>3088</v>
      </c>
      <c r="AH1289">
        <v>18</v>
      </c>
      <c r="AI1289">
        <v>19.440000000000001</v>
      </c>
      <c r="AJ1289">
        <v>88.56</v>
      </c>
    </row>
    <row r="1290" spans="1:36" x14ac:dyDescent="0.3">
      <c r="A1290">
        <v>1289</v>
      </c>
      <c r="B1290" t="s">
        <v>3658</v>
      </c>
      <c r="C1290" t="s">
        <v>3659</v>
      </c>
      <c r="D1290" s="3">
        <v>0.80208333333333337</v>
      </c>
      <c r="E1290" t="s">
        <v>3408</v>
      </c>
      <c r="F1290">
        <v>1</v>
      </c>
      <c r="G1290">
        <v>2019</v>
      </c>
      <c r="H1290">
        <v>3</v>
      </c>
      <c r="I1290">
        <v>22</v>
      </c>
      <c r="J1290">
        <v>0</v>
      </c>
      <c r="K1290">
        <v>1</v>
      </c>
      <c r="L1290">
        <v>5</v>
      </c>
      <c r="M1290">
        <v>0</v>
      </c>
      <c r="N1290">
        <v>0</v>
      </c>
      <c r="O1290">
        <v>0</v>
      </c>
      <c r="P1290">
        <v>1</v>
      </c>
      <c r="Q1290">
        <v>0</v>
      </c>
      <c r="R1290">
        <v>1</v>
      </c>
      <c r="S1290" t="s">
        <v>3660</v>
      </c>
      <c r="T1290" t="s">
        <v>36</v>
      </c>
      <c r="U1290" t="s">
        <v>3111</v>
      </c>
      <c r="V1290" t="s">
        <v>38</v>
      </c>
      <c r="W1290">
        <v>1</v>
      </c>
      <c r="X1290" t="s">
        <v>39</v>
      </c>
      <c r="Y1290">
        <v>91</v>
      </c>
      <c r="Z1290">
        <v>70</v>
      </c>
      <c r="AA1290" t="s">
        <v>3657</v>
      </c>
      <c r="AB1290" t="s">
        <v>130</v>
      </c>
      <c r="AC1290">
        <v>388620</v>
      </c>
      <c r="AD1290" t="s">
        <v>1335</v>
      </c>
      <c r="AE1290">
        <v>161</v>
      </c>
      <c r="AF1290" t="s">
        <v>2895</v>
      </c>
      <c r="AG1290" t="s">
        <v>3088</v>
      </c>
      <c r="AH1290">
        <v>18</v>
      </c>
      <c r="AI1290">
        <v>16.38</v>
      </c>
      <c r="AJ1290">
        <v>74.62</v>
      </c>
    </row>
    <row r="1291" spans="1:36" x14ac:dyDescent="0.3">
      <c r="A1291">
        <v>1290</v>
      </c>
      <c r="B1291" t="s">
        <v>3661</v>
      </c>
      <c r="C1291" t="s">
        <v>3662</v>
      </c>
      <c r="D1291" s="3">
        <v>0.30208333333333331</v>
      </c>
      <c r="E1291" t="s">
        <v>3408</v>
      </c>
      <c r="F1291">
        <v>1</v>
      </c>
      <c r="G1291">
        <v>2019</v>
      </c>
      <c r="H1291">
        <v>3</v>
      </c>
      <c r="I1291">
        <v>23</v>
      </c>
      <c r="J1291">
        <v>0</v>
      </c>
      <c r="K1291">
        <v>1</v>
      </c>
      <c r="L1291">
        <v>6</v>
      </c>
      <c r="M1291">
        <v>0</v>
      </c>
      <c r="N1291">
        <v>1</v>
      </c>
      <c r="O1291">
        <v>0</v>
      </c>
      <c r="P1291">
        <v>0</v>
      </c>
      <c r="Q1291">
        <v>0</v>
      </c>
      <c r="R1291">
        <v>1</v>
      </c>
      <c r="S1291" t="s">
        <v>3663</v>
      </c>
      <c r="T1291" t="s">
        <v>36</v>
      </c>
      <c r="U1291" t="s">
        <v>1870</v>
      </c>
      <c r="V1291" t="s">
        <v>38</v>
      </c>
      <c r="W1291">
        <v>1</v>
      </c>
      <c r="X1291" t="s">
        <v>39</v>
      </c>
      <c r="Y1291">
        <v>395</v>
      </c>
      <c r="Z1291">
        <v>65</v>
      </c>
      <c r="AA1291" t="s">
        <v>2130</v>
      </c>
      <c r="AB1291" t="s">
        <v>187</v>
      </c>
      <c r="AC1291">
        <v>125001</v>
      </c>
      <c r="AD1291" t="s">
        <v>51</v>
      </c>
      <c r="AE1291">
        <v>460</v>
      </c>
      <c r="AF1291" t="s">
        <v>1872</v>
      </c>
      <c r="AG1291" t="s">
        <v>1544</v>
      </c>
      <c r="AH1291">
        <v>17</v>
      </c>
      <c r="AI1291">
        <v>67.150000000000006</v>
      </c>
      <c r="AJ1291">
        <v>327.85</v>
      </c>
    </row>
    <row r="1292" spans="1:36" x14ac:dyDescent="0.3">
      <c r="A1292">
        <v>1291</v>
      </c>
      <c r="B1292" t="s">
        <v>3664</v>
      </c>
      <c r="C1292" t="s">
        <v>3665</v>
      </c>
      <c r="D1292" s="3">
        <v>5.0694444444444452E-2</v>
      </c>
      <c r="E1292" t="s">
        <v>3408</v>
      </c>
      <c r="F1292">
        <v>1</v>
      </c>
      <c r="G1292">
        <v>2019</v>
      </c>
      <c r="H1292">
        <v>3</v>
      </c>
      <c r="I1292">
        <v>24</v>
      </c>
      <c r="J1292">
        <v>0</v>
      </c>
      <c r="K1292">
        <v>0</v>
      </c>
      <c r="L1292">
        <v>7</v>
      </c>
      <c r="M1292">
        <v>0</v>
      </c>
      <c r="N1292">
        <v>0</v>
      </c>
      <c r="O1292">
        <v>0</v>
      </c>
      <c r="P1292">
        <v>0</v>
      </c>
      <c r="Q1292">
        <v>1</v>
      </c>
      <c r="R1292">
        <v>0</v>
      </c>
      <c r="S1292" t="s">
        <v>3666</v>
      </c>
      <c r="T1292" t="s">
        <v>47</v>
      </c>
      <c r="U1292" t="s">
        <v>2147</v>
      </c>
      <c r="V1292" t="s">
        <v>38</v>
      </c>
      <c r="W1292">
        <v>1</v>
      </c>
      <c r="X1292" t="s">
        <v>39</v>
      </c>
      <c r="Y1292">
        <v>310</v>
      </c>
      <c r="Z1292">
        <v>65</v>
      </c>
      <c r="AA1292" t="s">
        <v>159</v>
      </c>
      <c r="AB1292" t="s">
        <v>160</v>
      </c>
      <c r="AC1292">
        <v>110021</v>
      </c>
      <c r="AD1292" t="s">
        <v>42</v>
      </c>
      <c r="AE1292">
        <v>375</v>
      </c>
      <c r="AF1292" t="s">
        <v>1941</v>
      </c>
      <c r="AG1292" t="s">
        <v>1942</v>
      </c>
      <c r="AH1292">
        <v>13</v>
      </c>
      <c r="AI1292">
        <v>40.299999999999997</v>
      </c>
      <c r="AJ1292">
        <v>269.7</v>
      </c>
    </row>
    <row r="1293" spans="1:36" x14ac:dyDescent="0.3">
      <c r="A1293">
        <v>1292</v>
      </c>
      <c r="B1293" t="s">
        <v>3667</v>
      </c>
      <c r="C1293" t="s">
        <v>3668</v>
      </c>
      <c r="D1293" s="3">
        <v>0.41736111111111113</v>
      </c>
      <c r="E1293" t="s">
        <v>3408</v>
      </c>
      <c r="F1293">
        <v>1</v>
      </c>
      <c r="G1293">
        <v>2019</v>
      </c>
      <c r="H1293">
        <v>3</v>
      </c>
      <c r="I1293">
        <v>25</v>
      </c>
      <c r="J1293">
        <v>0</v>
      </c>
      <c r="K1293">
        <v>0</v>
      </c>
      <c r="L1293">
        <v>1</v>
      </c>
      <c r="M1293">
        <v>0</v>
      </c>
      <c r="N1293">
        <v>1</v>
      </c>
      <c r="O1293">
        <v>0</v>
      </c>
      <c r="P1293">
        <v>0</v>
      </c>
      <c r="Q1293">
        <v>0</v>
      </c>
      <c r="R1293">
        <v>0</v>
      </c>
      <c r="S1293" t="s">
        <v>3669</v>
      </c>
      <c r="T1293" t="s">
        <v>47</v>
      </c>
      <c r="U1293" t="s">
        <v>1875</v>
      </c>
      <c r="V1293" t="s">
        <v>38</v>
      </c>
      <c r="W1293">
        <v>1</v>
      </c>
      <c r="X1293" t="s">
        <v>39</v>
      </c>
      <c r="Y1293">
        <v>370</v>
      </c>
      <c r="Z1293">
        <v>65</v>
      </c>
      <c r="AA1293" t="s">
        <v>2012</v>
      </c>
      <c r="AB1293" t="s">
        <v>308</v>
      </c>
      <c r="AC1293">
        <v>476001</v>
      </c>
      <c r="AD1293" t="s">
        <v>51</v>
      </c>
      <c r="AE1293">
        <v>435</v>
      </c>
      <c r="AF1293" t="s">
        <v>1876</v>
      </c>
      <c r="AG1293" t="s">
        <v>1877</v>
      </c>
      <c r="AH1293">
        <v>17</v>
      </c>
      <c r="AI1293">
        <v>62.9</v>
      </c>
      <c r="AJ1293">
        <v>307.10000000000002</v>
      </c>
    </row>
    <row r="1294" spans="1:36" x14ac:dyDescent="0.3">
      <c r="A1294">
        <v>1293</v>
      </c>
      <c r="B1294" t="s">
        <v>3670</v>
      </c>
      <c r="C1294" t="s">
        <v>3671</v>
      </c>
      <c r="D1294" s="3">
        <v>0.42708333333333331</v>
      </c>
      <c r="E1294" t="s">
        <v>3408</v>
      </c>
      <c r="F1294">
        <v>1</v>
      </c>
      <c r="G1294">
        <v>2019</v>
      </c>
      <c r="H1294">
        <v>3</v>
      </c>
      <c r="I1294">
        <v>26</v>
      </c>
      <c r="J1294">
        <v>0</v>
      </c>
      <c r="K1294">
        <v>0</v>
      </c>
      <c r="L1294">
        <v>2</v>
      </c>
      <c r="M1294">
        <v>0</v>
      </c>
      <c r="N1294">
        <v>1</v>
      </c>
      <c r="O1294">
        <v>0</v>
      </c>
      <c r="P1294">
        <v>0</v>
      </c>
      <c r="Q1294">
        <v>0</v>
      </c>
      <c r="R1294">
        <v>0</v>
      </c>
      <c r="S1294" t="s">
        <v>3672</v>
      </c>
      <c r="T1294" t="s">
        <v>47</v>
      </c>
      <c r="U1294" t="s">
        <v>3570</v>
      </c>
      <c r="V1294" t="s">
        <v>38</v>
      </c>
      <c r="W1294">
        <v>1</v>
      </c>
      <c r="X1294" t="s">
        <v>39</v>
      </c>
      <c r="Y1294">
        <v>180</v>
      </c>
      <c r="Z1294">
        <v>67</v>
      </c>
      <c r="AA1294" t="s">
        <v>1733</v>
      </c>
      <c r="AB1294" t="s">
        <v>1001</v>
      </c>
      <c r="AC1294">
        <v>400010</v>
      </c>
      <c r="AD1294" t="s">
        <v>175</v>
      </c>
      <c r="AE1294">
        <v>247</v>
      </c>
      <c r="AF1294" t="s">
        <v>3571</v>
      </c>
      <c r="AG1294" t="s">
        <v>3572</v>
      </c>
      <c r="AH1294">
        <v>18</v>
      </c>
      <c r="AI1294">
        <v>32.4</v>
      </c>
      <c r="AJ1294">
        <v>147.6</v>
      </c>
    </row>
    <row r="1295" spans="1:36" x14ac:dyDescent="0.3">
      <c r="A1295">
        <v>1294</v>
      </c>
      <c r="B1295" t="s">
        <v>3673</v>
      </c>
      <c r="C1295" t="s">
        <v>3674</v>
      </c>
      <c r="D1295" s="3">
        <v>0.23263888888888887</v>
      </c>
      <c r="E1295" t="s">
        <v>3408</v>
      </c>
      <c r="F1295">
        <v>1</v>
      </c>
      <c r="G1295">
        <v>2019</v>
      </c>
      <c r="H1295">
        <v>3</v>
      </c>
      <c r="I1295">
        <v>27</v>
      </c>
      <c r="J1295">
        <v>0</v>
      </c>
      <c r="K1295">
        <v>0</v>
      </c>
      <c r="L1295">
        <v>3</v>
      </c>
      <c r="M1295">
        <v>0</v>
      </c>
      <c r="N1295">
        <v>0</v>
      </c>
      <c r="O1295">
        <v>0</v>
      </c>
      <c r="P1295">
        <v>0</v>
      </c>
      <c r="Q1295">
        <v>1</v>
      </c>
      <c r="R1295">
        <v>0</v>
      </c>
      <c r="S1295" t="s">
        <v>3675</v>
      </c>
      <c r="T1295" t="s">
        <v>47</v>
      </c>
      <c r="U1295" t="s">
        <v>3111</v>
      </c>
      <c r="V1295" t="s">
        <v>38</v>
      </c>
      <c r="W1295">
        <v>1</v>
      </c>
      <c r="X1295" t="s">
        <v>39</v>
      </c>
      <c r="Y1295">
        <v>91</v>
      </c>
      <c r="Z1295">
        <v>90</v>
      </c>
      <c r="AA1295" t="s">
        <v>914</v>
      </c>
      <c r="AB1295" t="s">
        <v>130</v>
      </c>
      <c r="AC1295">
        <v>390008</v>
      </c>
      <c r="AD1295" t="s">
        <v>1335</v>
      </c>
      <c r="AE1295">
        <v>181</v>
      </c>
      <c r="AF1295" t="s">
        <v>2895</v>
      </c>
      <c r="AG1295" t="s">
        <v>3088</v>
      </c>
      <c r="AH1295">
        <v>18</v>
      </c>
      <c r="AI1295">
        <v>16.38</v>
      </c>
      <c r="AJ1295">
        <v>74.62</v>
      </c>
    </row>
    <row r="1296" spans="1:36" x14ac:dyDescent="0.3">
      <c r="A1296">
        <v>1295</v>
      </c>
      <c r="B1296" t="s">
        <v>3676</v>
      </c>
      <c r="C1296" t="s">
        <v>3674</v>
      </c>
      <c r="D1296" s="3">
        <v>0.2673611111111111</v>
      </c>
      <c r="E1296" t="s">
        <v>3408</v>
      </c>
      <c r="F1296">
        <v>1</v>
      </c>
      <c r="G1296">
        <v>2019</v>
      </c>
      <c r="H1296">
        <v>3</v>
      </c>
      <c r="I1296">
        <v>27</v>
      </c>
      <c r="J1296">
        <v>0</v>
      </c>
      <c r="K1296">
        <v>0</v>
      </c>
      <c r="L1296">
        <v>3</v>
      </c>
      <c r="M1296">
        <v>0</v>
      </c>
      <c r="N1296">
        <v>1</v>
      </c>
      <c r="O1296">
        <v>0</v>
      </c>
      <c r="P1296">
        <v>0</v>
      </c>
      <c r="Q1296">
        <v>0</v>
      </c>
      <c r="R1296">
        <v>0</v>
      </c>
      <c r="S1296" t="s">
        <v>3677</v>
      </c>
      <c r="T1296" t="s">
        <v>47</v>
      </c>
      <c r="U1296" t="s">
        <v>3111</v>
      </c>
      <c r="V1296" t="s">
        <v>38</v>
      </c>
      <c r="W1296">
        <v>1</v>
      </c>
      <c r="X1296" t="s">
        <v>39</v>
      </c>
      <c r="Y1296">
        <v>91</v>
      </c>
      <c r="Z1296">
        <v>90</v>
      </c>
      <c r="AA1296" t="s">
        <v>407</v>
      </c>
      <c r="AB1296" t="s">
        <v>335</v>
      </c>
      <c r="AC1296">
        <v>700078</v>
      </c>
      <c r="AD1296" t="s">
        <v>1335</v>
      </c>
      <c r="AE1296">
        <v>181</v>
      </c>
      <c r="AF1296" t="s">
        <v>2895</v>
      </c>
      <c r="AG1296" t="s">
        <v>3088</v>
      </c>
      <c r="AH1296">
        <v>18</v>
      </c>
      <c r="AI1296">
        <v>16.38</v>
      </c>
      <c r="AJ1296">
        <v>74.62</v>
      </c>
    </row>
    <row r="1297" spans="1:36" x14ac:dyDescent="0.3">
      <c r="A1297">
        <v>1296</v>
      </c>
      <c r="B1297" t="s">
        <v>3678</v>
      </c>
      <c r="C1297" t="s">
        <v>3674</v>
      </c>
      <c r="D1297" s="3">
        <v>0.32500000000000001</v>
      </c>
      <c r="E1297" t="s">
        <v>3408</v>
      </c>
      <c r="F1297">
        <v>1</v>
      </c>
      <c r="G1297">
        <v>2019</v>
      </c>
      <c r="H1297">
        <v>3</v>
      </c>
      <c r="I1297">
        <v>27</v>
      </c>
      <c r="J1297">
        <v>0</v>
      </c>
      <c r="K1297">
        <v>0</v>
      </c>
      <c r="L1297">
        <v>3</v>
      </c>
      <c r="M1297">
        <v>0</v>
      </c>
      <c r="N1297">
        <v>1</v>
      </c>
      <c r="O1297">
        <v>0</v>
      </c>
      <c r="P1297">
        <v>0</v>
      </c>
      <c r="Q1297">
        <v>0</v>
      </c>
      <c r="R1297">
        <v>1</v>
      </c>
      <c r="S1297" t="s">
        <v>3679</v>
      </c>
      <c r="T1297" t="s">
        <v>36</v>
      </c>
      <c r="U1297" t="s">
        <v>3111</v>
      </c>
      <c r="V1297" t="s">
        <v>38</v>
      </c>
      <c r="W1297">
        <v>1</v>
      </c>
      <c r="X1297" t="s">
        <v>39</v>
      </c>
      <c r="Y1297">
        <v>91</v>
      </c>
      <c r="Z1297">
        <v>90</v>
      </c>
      <c r="AA1297" t="s">
        <v>3680</v>
      </c>
      <c r="AB1297" t="s">
        <v>134</v>
      </c>
      <c r="AC1297">
        <v>176325</v>
      </c>
      <c r="AD1297" t="s">
        <v>1335</v>
      </c>
      <c r="AE1297">
        <v>181</v>
      </c>
      <c r="AF1297" t="s">
        <v>2895</v>
      </c>
      <c r="AG1297" t="s">
        <v>3088</v>
      </c>
      <c r="AH1297">
        <v>18</v>
      </c>
      <c r="AI1297">
        <v>16.38</v>
      </c>
      <c r="AJ1297">
        <v>74.62</v>
      </c>
    </row>
    <row r="1298" spans="1:36" x14ac:dyDescent="0.3">
      <c r="A1298">
        <v>1297</v>
      </c>
      <c r="B1298" t="s">
        <v>3681</v>
      </c>
      <c r="C1298" t="s">
        <v>3674</v>
      </c>
      <c r="D1298" s="3">
        <v>0.44722222222222219</v>
      </c>
      <c r="E1298" t="s">
        <v>3408</v>
      </c>
      <c r="F1298">
        <v>1</v>
      </c>
      <c r="G1298">
        <v>2019</v>
      </c>
      <c r="H1298">
        <v>3</v>
      </c>
      <c r="I1298">
        <v>27</v>
      </c>
      <c r="J1298">
        <v>0</v>
      </c>
      <c r="K1298">
        <v>0</v>
      </c>
      <c r="L1298">
        <v>3</v>
      </c>
      <c r="M1298">
        <v>0</v>
      </c>
      <c r="N1298">
        <v>1</v>
      </c>
      <c r="O1298">
        <v>0</v>
      </c>
      <c r="P1298">
        <v>0</v>
      </c>
      <c r="Q1298">
        <v>0</v>
      </c>
      <c r="R1298">
        <v>1</v>
      </c>
      <c r="S1298" t="s">
        <v>3035</v>
      </c>
      <c r="T1298" t="s">
        <v>36</v>
      </c>
      <c r="U1298" t="s">
        <v>3111</v>
      </c>
      <c r="V1298" t="s">
        <v>38</v>
      </c>
      <c r="W1298">
        <v>1</v>
      </c>
      <c r="X1298" t="s">
        <v>39</v>
      </c>
      <c r="Y1298">
        <v>91</v>
      </c>
      <c r="Z1298">
        <v>90</v>
      </c>
      <c r="AA1298" t="s">
        <v>979</v>
      </c>
      <c r="AB1298" t="s">
        <v>122</v>
      </c>
      <c r="AC1298">
        <v>413001</v>
      </c>
      <c r="AD1298" t="s">
        <v>1335</v>
      </c>
      <c r="AE1298">
        <v>181</v>
      </c>
      <c r="AF1298" t="s">
        <v>2895</v>
      </c>
      <c r="AG1298" t="s">
        <v>3088</v>
      </c>
      <c r="AH1298">
        <v>18</v>
      </c>
      <c r="AI1298">
        <v>16.38</v>
      </c>
      <c r="AJ1298">
        <v>74.62</v>
      </c>
    </row>
    <row r="1299" spans="1:36" x14ac:dyDescent="0.3">
      <c r="A1299">
        <v>1298</v>
      </c>
      <c r="B1299" t="s">
        <v>3682</v>
      </c>
      <c r="C1299" t="s">
        <v>3674</v>
      </c>
      <c r="D1299" s="3">
        <v>0.54097222222222219</v>
      </c>
      <c r="E1299" t="s">
        <v>3408</v>
      </c>
      <c r="F1299">
        <v>1</v>
      </c>
      <c r="G1299">
        <v>2019</v>
      </c>
      <c r="H1299">
        <v>3</v>
      </c>
      <c r="I1299">
        <v>27</v>
      </c>
      <c r="J1299">
        <v>0</v>
      </c>
      <c r="K1299">
        <v>0</v>
      </c>
      <c r="L1299">
        <v>3</v>
      </c>
      <c r="M1299">
        <v>0</v>
      </c>
      <c r="N1299">
        <v>0</v>
      </c>
      <c r="O1299">
        <v>1</v>
      </c>
      <c r="P1299">
        <v>0</v>
      </c>
      <c r="Q1299">
        <v>0</v>
      </c>
      <c r="R1299">
        <v>1</v>
      </c>
      <c r="S1299" t="s">
        <v>3683</v>
      </c>
      <c r="T1299" t="s">
        <v>36</v>
      </c>
      <c r="U1299" t="s">
        <v>3111</v>
      </c>
      <c r="V1299" t="s">
        <v>38</v>
      </c>
      <c r="W1299">
        <v>1</v>
      </c>
      <c r="X1299" t="s">
        <v>39</v>
      </c>
      <c r="Y1299">
        <v>91</v>
      </c>
      <c r="Z1299">
        <v>90</v>
      </c>
      <c r="AA1299" t="s">
        <v>3684</v>
      </c>
      <c r="AB1299" t="s">
        <v>142</v>
      </c>
      <c r="AC1299">
        <v>581400</v>
      </c>
      <c r="AD1299" t="s">
        <v>1335</v>
      </c>
      <c r="AE1299">
        <v>181</v>
      </c>
      <c r="AF1299" t="s">
        <v>2895</v>
      </c>
      <c r="AG1299" t="s">
        <v>3088</v>
      </c>
      <c r="AH1299">
        <v>18</v>
      </c>
      <c r="AI1299">
        <v>16.38</v>
      </c>
      <c r="AJ1299">
        <v>74.62</v>
      </c>
    </row>
    <row r="1300" spans="1:36" x14ac:dyDescent="0.3">
      <c r="A1300">
        <v>1299</v>
      </c>
      <c r="B1300" t="s">
        <v>3685</v>
      </c>
      <c r="C1300" t="s">
        <v>3686</v>
      </c>
      <c r="D1300" s="3">
        <v>0.57638888888888895</v>
      </c>
      <c r="E1300" t="s">
        <v>3408</v>
      </c>
      <c r="F1300">
        <v>1</v>
      </c>
      <c r="G1300">
        <v>2019</v>
      </c>
      <c r="H1300">
        <v>3</v>
      </c>
      <c r="I1300">
        <v>28</v>
      </c>
      <c r="J1300">
        <v>0</v>
      </c>
      <c r="K1300">
        <v>0</v>
      </c>
      <c r="L1300">
        <v>4</v>
      </c>
      <c r="M1300">
        <v>0</v>
      </c>
      <c r="N1300">
        <v>0</v>
      </c>
      <c r="O1300">
        <v>1</v>
      </c>
      <c r="P1300">
        <v>0</v>
      </c>
      <c r="Q1300">
        <v>0</v>
      </c>
      <c r="R1300">
        <v>0</v>
      </c>
      <c r="S1300" t="s">
        <v>2930</v>
      </c>
      <c r="T1300" t="s">
        <v>47</v>
      </c>
      <c r="U1300" t="s">
        <v>3111</v>
      </c>
      <c r="V1300" t="s">
        <v>38</v>
      </c>
      <c r="W1300">
        <v>1</v>
      </c>
      <c r="X1300" t="s">
        <v>39</v>
      </c>
      <c r="Y1300">
        <v>91</v>
      </c>
      <c r="Z1300">
        <v>90</v>
      </c>
      <c r="AA1300" t="s">
        <v>2171</v>
      </c>
      <c r="AB1300" t="s">
        <v>50</v>
      </c>
      <c r="AC1300">
        <v>606206</v>
      </c>
      <c r="AD1300" t="s">
        <v>1335</v>
      </c>
      <c r="AE1300">
        <v>181</v>
      </c>
      <c r="AF1300" t="s">
        <v>2895</v>
      </c>
      <c r="AG1300" t="s">
        <v>3088</v>
      </c>
      <c r="AH1300">
        <v>18</v>
      </c>
      <c r="AI1300">
        <v>16.38</v>
      </c>
      <c r="AJ1300">
        <v>74.62</v>
      </c>
    </row>
    <row r="1301" spans="1:36" x14ac:dyDescent="0.3">
      <c r="A1301">
        <v>1300</v>
      </c>
      <c r="B1301" t="s">
        <v>3687</v>
      </c>
      <c r="C1301" t="s">
        <v>3688</v>
      </c>
      <c r="D1301" s="3">
        <v>0.37916666666666665</v>
      </c>
      <c r="E1301" t="s">
        <v>3408</v>
      </c>
      <c r="F1301">
        <v>1</v>
      </c>
      <c r="G1301">
        <v>2019</v>
      </c>
      <c r="H1301">
        <v>3</v>
      </c>
      <c r="I1301">
        <v>29</v>
      </c>
      <c r="J1301">
        <v>0</v>
      </c>
      <c r="K1301">
        <v>0</v>
      </c>
      <c r="L1301">
        <v>5</v>
      </c>
      <c r="M1301">
        <v>0</v>
      </c>
      <c r="N1301">
        <v>1</v>
      </c>
      <c r="O1301">
        <v>0</v>
      </c>
      <c r="P1301">
        <v>0</v>
      </c>
      <c r="Q1301">
        <v>0</v>
      </c>
      <c r="R1301">
        <v>1</v>
      </c>
      <c r="S1301" t="s">
        <v>2352</v>
      </c>
      <c r="T1301" t="s">
        <v>36</v>
      </c>
      <c r="U1301" t="s">
        <v>3111</v>
      </c>
      <c r="V1301" t="s">
        <v>38</v>
      </c>
      <c r="W1301">
        <v>1</v>
      </c>
      <c r="X1301" t="s">
        <v>39</v>
      </c>
      <c r="Y1301">
        <v>91</v>
      </c>
      <c r="Z1301">
        <v>90</v>
      </c>
      <c r="AA1301" t="s">
        <v>2353</v>
      </c>
      <c r="AB1301" t="s">
        <v>84</v>
      </c>
      <c r="AC1301">
        <v>751030</v>
      </c>
      <c r="AD1301" t="s">
        <v>1335</v>
      </c>
      <c r="AE1301">
        <v>181</v>
      </c>
      <c r="AF1301" t="s">
        <v>2895</v>
      </c>
      <c r="AG1301" t="s">
        <v>3088</v>
      </c>
      <c r="AH1301">
        <v>18</v>
      </c>
      <c r="AI1301">
        <v>16.38</v>
      </c>
      <c r="AJ1301">
        <v>74.62</v>
      </c>
    </row>
    <row r="1302" spans="1:36" x14ac:dyDescent="0.3">
      <c r="A1302">
        <v>1301</v>
      </c>
      <c r="B1302" t="s">
        <v>3689</v>
      </c>
      <c r="C1302" t="s">
        <v>3688</v>
      </c>
      <c r="D1302" s="3">
        <v>0.4916666666666667</v>
      </c>
      <c r="E1302" t="s">
        <v>3408</v>
      </c>
      <c r="F1302">
        <v>1</v>
      </c>
      <c r="G1302">
        <v>2019</v>
      </c>
      <c r="H1302">
        <v>3</v>
      </c>
      <c r="I1302">
        <v>29</v>
      </c>
      <c r="J1302">
        <v>0</v>
      </c>
      <c r="K1302">
        <v>0</v>
      </c>
      <c r="L1302">
        <v>5</v>
      </c>
      <c r="M1302">
        <v>0</v>
      </c>
      <c r="N1302">
        <v>1</v>
      </c>
      <c r="O1302">
        <v>0</v>
      </c>
      <c r="P1302">
        <v>0</v>
      </c>
      <c r="Q1302">
        <v>0</v>
      </c>
      <c r="R1302">
        <v>1</v>
      </c>
      <c r="S1302" t="s">
        <v>3690</v>
      </c>
      <c r="T1302" t="s">
        <v>36</v>
      </c>
      <c r="U1302" t="s">
        <v>3111</v>
      </c>
      <c r="V1302" t="s">
        <v>38</v>
      </c>
      <c r="W1302">
        <v>1</v>
      </c>
      <c r="X1302" t="s">
        <v>39</v>
      </c>
      <c r="Y1302">
        <v>91</v>
      </c>
      <c r="Z1302">
        <v>90</v>
      </c>
      <c r="AA1302" t="s">
        <v>880</v>
      </c>
      <c r="AB1302" t="s">
        <v>225</v>
      </c>
      <c r="AC1302">
        <v>500026</v>
      </c>
      <c r="AD1302" t="s">
        <v>1335</v>
      </c>
      <c r="AE1302">
        <v>181</v>
      </c>
      <c r="AF1302" t="s">
        <v>2895</v>
      </c>
      <c r="AG1302" t="s">
        <v>3088</v>
      </c>
      <c r="AH1302">
        <v>18</v>
      </c>
      <c r="AI1302">
        <v>16.38</v>
      </c>
      <c r="AJ1302">
        <v>74.62</v>
      </c>
    </row>
    <row r="1303" spans="1:36" x14ac:dyDescent="0.3">
      <c r="A1303">
        <v>1302</v>
      </c>
      <c r="B1303" t="s">
        <v>3691</v>
      </c>
      <c r="C1303" t="s">
        <v>3692</v>
      </c>
      <c r="D1303" s="3">
        <v>0.57222222222222219</v>
      </c>
      <c r="E1303" t="s">
        <v>3408</v>
      </c>
      <c r="F1303">
        <v>1</v>
      </c>
      <c r="G1303">
        <v>2019</v>
      </c>
      <c r="H1303">
        <v>3</v>
      </c>
      <c r="I1303">
        <v>30</v>
      </c>
      <c r="J1303">
        <v>0</v>
      </c>
      <c r="K1303">
        <v>0</v>
      </c>
      <c r="L1303">
        <v>6</v>
      </c>
      <c r="M1303">
        <v>0</v>
      </c>
      <c r="N1303">
        <v>0</v>
      </c>
      <c r="O1303">
        <v>1</v>
      </c>
      <c r="P1303">
        <v>0</v>
      </c>
      <c r="Q1303">
        <v>0</v>
      </c>
      <c r="R1303">
        <v>1</v>
      </c>
      <c r="S1303" t="s">
        <v>3693</v>
      </c>
      <c r="T1303" t="s">
        <v>36</v>
      </c>
      <c r="U1303" t="s">
        <v>3111</v>
      </c>
      <c r="V1303" t="s">
        <v>38</v>
      </c>
      <c r="W1303">
        <v>1</v>
      </c>
      <c r="X1303" t="s">
        <v>39</v>
      </c>
      <c r="Y1303">
        <v>91</v>
      </c>
      <c r="Z1303">
        <v>90</v>
      </c>
      <c r="AA1303" t="s">
        <v>421</v>
      </c>
      <c r="AB1303" t="s">
        <v>106</v>
      </c>
      <c r="AC1303">
        <v>211002</v>
      </c>
      <c r="AD1303" t="s">
        <v>1335</v>
      </c>
      <c r="AE1303">
        <v>181</v>
      </c>
      <c r="AF1303" t="s">
        <v>2895</v>
      </c>
      <c r="AG1303" t="s">
        <v>3088</v>
      </c>
      <c r="AH1303">
        <v>18</v>
      </c>
      <c r="AI1303">
        <v>16.38</v>
      </c>
      <c r="AJ1303">
        <v>74.62</v>
      </c>
    </row>
    <row r="1304" spans="1:36" x14ac:dyDescent="0.3">
      <c r="A1304">
        <v>1303</v>
      </c>
      <c r="B1304" t="s">
        <v>3694</v>
      </c>
      <c r="C1304" t="s">
        <v>3695</v>
      </c>
      <c r="D1304" s="3">
        <v>0.17777777777777778</v>
      </c>
      <c r="E1304" t="s">
        <v>3408</v>
      </c>
      <c r="F1304">
        <v>1</v>
      </c>
      <c r="G1304">
        <v>2019</v>
      </c>
      <c r="H1304">
        <v>3</v>
      </c>
      <c r="I1304">
        <v>31</v>
      </c>
      <c r="J1304">
        <v>0</v>
      </c>
      <c r="K1304">
        <v>0</v>
      </c>
      <c r="L1304">
        <v>7</v>
      </c>
      <c r="M1304">
        <v>0</v>
      </c>
      <c r="N1304">
        <v>0</v>
      </c>
      <c r="O1304">
        <v>0</v>
      </c>
      <c r="P1304">
        <v>0</v>
      </c>
      <c r="Q1304">
        <v>1</v>
      </c>
      <c r="R1304">
        <v>0</v>
      </c>
      <c r="S1304" t="s">
        <v>3696</v>
      </c>
      <c r="T1304" t="s">
        <v>47</v>
      </c>
      <c r="U1304" t="s">
        <v>3111</v>
      </c>
      <c r="V1304" t="s">
        <v>38</v>
      </c>
      <c r="W1304">
        <v>1</v>
      </c>
      <c r="X1304" t="s">
        <v>39</v>
      </c>
      <c r="Y1304">
        <v>91</v>
      </c>
      <c r="Z1304">
        <v>90</v>
      </c>
      <c r="AA1304" t="s">
        <v>3421</v>
      </c>
      <c r="AB1304" t="s">
        <v>92</v>
      </c>
      <c r="AC1304">
        <v>496001</v>
      </c>
      <c r="AD1304" t="s">
        <v>1335</v>
      </c>
      <c r="AE1304">
        <v>181</v>
      </c>
      <c r="AF1304" t="s">
        <v>2895</v>
      </c>
      <c r="AG1304" t="s">
        <v>3088</v>
      </c>
      <c r="AH1304">
        <v>18</v>
      </c>
      <c r="AI1304">
        <v>16.38</v>
      </c>
      <c r="AJ1304">
        <v>74.62</v>
      </c>
    </row>
    <row r="1305" spans="1:36" x14ac:dyDescent="0.3">
      <c r="A1305">
        <v>1304</v>
      </c>
      <c r="B1305" t="s">
        <v>3697</v>
      </c>
      <c r="C1305" t="s">
        <v>3695</v>
      </c>
      <c r="D1305" s="3">
        <v>0.3833333333333333</v>
      </c>
      <c r="E1305" t="s">
        <v>3408</v>
      </c>
      <c r="F1305">
        <v>1</v>
      </c>
      <c r="G1305">
        <v>2019</v>
      </c>
      <c r="H1305">
        <v>3</v>
      </c>
      <c r="I1305">
        <v>31</v>
      </c>
      <c r="J1305">
        <v>0</v>
      </c>
      <c r="K1305">
        <v>0</v>
      </c>
      <c r="L1305">
        <v>7</v>
      </c>
      <c r="M1305">
        <v>0</v>
      </c>
      <c r="N1305">
        <v>1</v>
      </c>
      <c r="O1305">
        <v>0</v>
      </c>
      <c r="P1305">
        <v>0</v>
      </c>
      <c r="Q1305">
        <v>0</v>
      </c>
      <c r="R1305">
        <v>0</v>
      </c>
      <c r="S1305" t="s">
        <v>3698</v>
      </c>
      <c r="T1305" t="s">
        <v>47</v>
      </c>
      <c r="U1305" t="s">
        <v>3111</v>
      </c>
      <c r="V1305" t="s">
        <v>38</v>
      </c>
      <c r="W1305">
        <v>1</v>
      </c>
      <c r="X1305" t="s">
        <v>39</v>
      </c>
      <c r="Y1305">
        <v>91</v>
      </c>
      <c r="Z1305">
        <v>90</v>
      </c>
      <c r="AA1305" t="s">
        <v>3699</v>
      </c>
      <c r="AB1305" t="s">
        <v>130</v>
      </c>
      <c r="AC1305">
        <v>396321</v>
      </c>
      <c r="AD1305" t="s">
        <v>1335</v>
      </c>
      <c r="AE1305">
        <v>181</v>
      </c>
      <c r="AF1305" t="s">
        <v>2895</v>
      </c>
      <c r="AG1305" t="s">
        <v>3088</v>
      </c>
      <c r="AH1305">
        <v>18</v>
      </c>
      <c r="AI1305">
        <v>16.38</v>
      </c>
      <c r="AJ1305">
        <v>74.62</v>
      </c>
    </row>
    <row r="1306" spans="1:36" x14ac:dyDescent="0.3">
      <c r="A1306">
        <v>1305</v>
      </c>
      <c r="B1306" t="s">
        <v>3700</v>
      </c>
      <c r="C1306" t="s">
        <v>3695</v>
      </c>
      <c r="D1306" s="3">
        <v>0.64444444444444449</v>
      </c>
      <c r="E1306" t="s">
        <v>3408</v>
      </c>
      <c r="F1306">
        <v>1</v>
      </c>
      <c r="G1306">
        <v>2019</v>
      </c>
      <c r="H1306">
        <v>3</v>
      </c>
      <c r="I1306">
        <v>31</v>
      </c>
      <c r="J1306">
        <v>0</v>
      </c>
      <c r="K1306">
        <v>0</v>
      </c>
      <c r="L1306">
        <v>7</v>
      </c>
      <c r="M1306">
        <v>0</v>
      </c>
      <c r="N1306">
        <v>0</v>
      </c>
      <c r="O1306">
        <v>1</v>
      </c>
      <c r="P1306">
        <v>0</v>
      </c>
      <c r="Q1306">
        <v>0</v>
      </c>
      <c r="R1306">
        <v>1</v>
      </c>
      <c r="S1306" t="s">
        <v>3701</v>
      </c>
      <c r="T1306" t="s">
        <v>36</v>
      </c>
      <c r="U1306" t="s">
        <v>3111</v>
      </c>
      <c r="V1306" t="s">
        <v>38</v>
      </c>
      <c r="W1306">
        <v>1</v>
      </c>
      <c r="X1306" t="s">
        <v>39</v>
      </c>
      <c r="Y1306">
        <v>91</v>
      </c>
      <c r="Z1306">
        <v>90</v>
      </c>
      <c r="AA1306" t="s">
        <v>3619</v>
      </c>
      <c r="AB1306" t="s">
        <v>1081</v>
      </c>
      <c r="AC1306">
        <v>795001</v>
      </c>
      <c r="AD1306" t="s">
        <v>1335</v>
      </c>
      <c r="AE1306">
        <v>181</v>
      </c>
      <c r="AF1306" t="s">
        <v>2895</v>
      </c>
      <c r="AG1306" t="s">
        <v>3088</v>
      </c>
      <c r="AH1306">
        <v>18</v>
      </c>
      <c r="AI1306">
        <v>16.38</v>
      </c>
      <c r="AJ1306">
        <v>74.62</v>
      </c>
    </row>
    <row r="1307" spans="1:36" x14ac:dyDescent="0.3">
      <c r="A1307">
        <v>1306</v>
      </c>
      <c r="B1307" t="s">
        <v>3702</v>
      </c>
      <c r="C1307" t="s">
        <v>3695</v>
      </c>
      <c r="D1307" s="3">
        <v>0.71875</v>
      </c>
      <c r="E1307" t="s">
        <v>3408</v>
      </c>
      <c r="F1307">
        <v>1</v>
      </c>
      <c r="G1307">
        <v>2019</v>
      </c>
      <c r="H1307">
        <v>3</v>
      </c>
      <c r="I1307">
        <v>31</v>
      </c>
      <c r="J1307">
        <v>0</v>
      </c>
      <c r="K1307">
        <v>0</v>
      </c>
      <c r="L1307">
        <v>7</v>
      </c>
      <c r="M1307">
        <v>0</v>
      </c>
      <c r="N1307">
        <v>0</v>
      </c>
      <c r="O1307">
        <v>0</v>
      </c>
      <c r="P1307">
        <v>1</v>
      </c>
      <c r="Q1307">
        <v>0</v>
      </c>
      <c r="R1307">
        <v>1</v>
      </c>
      <c r="S1307" t="s">
        <v>1888</v>
      </c>
      <c r="T1307" t="s">
        <v>36</v>
      </c>
      <c r="U1307" t="s">
        <v>3111</v>
      </c>
      <c r="V1307" t="s">
        <v>38</v>
      </c>
      <c r="W1307">
        <v>1</v>
      </c>
      <c r="X1307" t="s">
        <v>39</v>
      </c>
      <c r="Y1307">
        <v>91</v>
      </c>
      <c r="Z1307">
        <v>90</v>
      </c>
      <c r="AA1307" t="s">
        <v>421</v>
      </c>
      <c r="AB1307" t="s">
        <v>106</v>
      </c>
      <c r="AC1307">
        <v>211010</v>
      </c>
      <c r="AD1307" t="s">
        <v>1335</v>
      </c>
      <c r="AE1307">
        <v>181</v>
      </c>
      <c r="AF1307" t="s">
        <v>2895</v>
      </c>
      <c r="AG1307" t="s">
        <v>3088</v>
      </c>
      <c r="AH1307">
        <v>18</v>
      </c>
      <c r="AI1307">
        <v>16.38</v>
      </c>
      <c r="AJ1307">
        <v>74.62</v>
      </c>
    </row>
    <row r="1308" spans="1:36" x14ac:dyDescent="0.3">
      <c r="A1308">
        <v>1307</v>
      </c>
      <c r="B1308" t="s">
        <v>3703</v>
      </c>
      <c r="C1308" s="2">
        <v>43469</v>
      </c>
      <c r="D1308" s="3">
        <v>0.14722222222222223</v>
      </c>
      <c r="E1308" t="s">
        <v>3704</v>
      </c>
      <c r="F1308">
        <v>2</v>
      </c>
      <c r="G1308">
        <v>2019</v>
      </c>
      <c r="H1308">
        <v>4</v>
      </c>
      <c r="I1308">
        <v>1</v>
      </c>
      <c r="J1308">
        <v>1</v>
      </c>
      <c r="K1308">
        <v>0</v>
      </c>
      <c r="L1308">
        <v>1</v>
      </c>
      <c r="M1308">
        <v>0</v>
      </c>
      <c r="N1308">
        <v>0</v>
      </c>
      <c r="O1308">
        <v>0</v>
      </c>
      <c r="P1308">
        <v>0</v>
      </c>
      <c r="Q1308">
        <v>1</v>
      </c>
      <c r="R1308">
        <v>1</v>
      </c>
      <c r="S1308" t="s">
        <v>3705</v>
      </c>
      <c r="T1308" t="s">
        <v>36</v>
      </c>
      <c r="U1308" t="s">
        <v>3111</v>
      </c>
      <c r="V1308" t="s">
        <v>38</v>
      </c>
      <c r="W1308">
        <v>1</v>
      </c>
      <c r="X1308" t="s">
        <v>39</v>
      </c>
      <c r="Y1308">
        <v>91</v>
      </c>
      <c r="Z1308">
        <v>90</v>
      </c>
      <c r="AA1308" t="s">
        <v>174</v>
      </c>
      <c r="AB1308" t="s">
        <v>122</v>
      </c>
      <c r="AC1308">
        <v>400086</v>
      </c>
      <c r="AD1308" t="s">
        <v>1335</v>
      </c>
      <c r="AE1308">
        <v>181</v>
      </c>
      <c r="AF1308" t="s">
        <v>2895</v>
      </c>
      <c r="AG1308" t="s">
        <v>3088</v>
      </c>
      <c r="AH1308">
        <v>18</v>
      </c>
      <c r="AI1308">
        <v>16.38</v>
      </c>
      <c r="AJ1308">
        <v>74.62</v>
      </c>
    </row>
    <row r="1309" spans="1:36" x14ac:dyDescent="0.3">
      <c r="A1309">
        <v>1308</v>
      </c>
      <c r="B1309" t="s">
        <v>3706</v>
      </c>
      <c r="C1309" s="2">
        <v>43469</v>
      </c>
      <c r="D1309" s="3">
        <v>0.17916666666666667</v>
      </c>
      <c r="E1309" t="s">
        <v>3704</v>
      </c>
      <c r="F1309">
        <v>2</v>
      </c>
      <c r="G1309">
        <v>2019</v>
      </c>
      <c r="H1309">
        <v>4</v>
      </c>
      <c r="I1309">
        <v>1</v>
      </c>
      <c r="J1309">
        <v>1</v>
      </c>
      <c r="K1309">
        <v>0</v>
      </c>
      <c r="L1309">
        <v>1</v>
      </c>
      <c r="M1309">
        <v>0</v>
      </c>
      <c r="N1309">
        <v>0</v>
      </c>
      <c r="O1309">
        <v>0</v>
      </c>
      <c r="P1309">
        <v>0</v>
      </c>
      <c r="Q1309">
        <v>1</v>
      </c>
      <c r="R1309">
        <v>0</v>
      </c>
      <c r="S1309" t="s">
        <v>3707</v>
      </c>
      <c r="T1309" t="s">
        <v>47</v>
      </c>
      <c r="U1309" t="s">
        <v>3111</v>
      </c>
      <c r="V1309" t="s">
        <v>38</v>
      </c>
      <c r="W1309">
        <v>1</v>
      </c>
      <c r="X1309" t="s">
        <v>39</v>
      </c>
      <c r="Y1309">
        <v>91</v>
      </c>
      <c r="Z1309">
        <v>90</v>
      </c>
      <c r="AA1309" t="s">
        <v>3708</v>
      </c>
      <c r="AB1309" t="s">
        <v>277</v>
      </c>
      <c r="AC1309">
        <v>530017</v>
      </c>
      <c r="AD1309" t="s">
        <v>1335</v>
      </c>
      <c r="AE1309">
        <v>181</v>
      </c>
      <c r="AF1309" t="s">
        <v>2895</v>
      </c>
      <c r="AG1309" t="s">
        <v>3088</v>
      </c>
      <c r="AH1309">
        <v>18</v>
      </c>
      <c r="AI1309">
        <v>16.38</v>
      </c>
      <c r="AJ1309">
        <v>74.62</v>
      </c>
    </row>
    <row r="1310" spans="1:36" x14ac:dyDescent="0.3">
      <c r="A1310">
        <v>1309</v>
      </c>
      <c r="B1310" t="s">
        <v>3709</v>
      </c>
      <c r="C1310" s="2">
        <v>43469</v>
      </c>
      <c r="D1310" s="3">
        <v>0.21249999999999999</v>
      </c>
      <c r="E1310" t="s">
        <v>3704</v>
      </c>
      <c r="F1310">
        <v>2</v>
      </c>
      <c r="G1310">
        <v>2019</v>
      </c>
      <c r="H1310">
        <v>4</v>
      </c>
      <c r="I1310">
        <v>1</v>
      </c>
      <c r="J1310">
        <v>1</v>
      </c>
      <c r="K1310">
        <v>0</v>
      </c>
      <c r="L1310">
        <v>1</v>
      </c>
      <c r="M1310">
        <v>0</v>
      </c>
      <c r="N1310">
        <v>0</v>
      </c>
      <c r="O1310">
        <v>0</v>
      </c>
      <c r="P1310">
        <v>0</v>
      </c>
      <c r="Q1310">
        <v>1</v>
      </c>
      <c r="R1310">
        <v>0</v>
      </c>
      <c r="S1310" t="s">
        <v>3710</v>
      </c>
      <c r="T1310" t="s">
        <v>47</v>
      </c>
      <c r="U1310" t="s">
        <v>2894</v>
      </c>
      <c r="V1310" t="s">
        <v>38</v>
      </c>
      <c r="W1310">
        <v>1</v>
      </c>
      <c r="X1310" t="s">
        <v>39</v>
      </c>
      <c r="Y1310">
        <v>155</v>
      </c>
      <c r="Z1310">
        <v>90</v>
      </c>
      <c r="AA1310" t="s">
        <v>3347</v>
      </c>
      <c r="AB1310" t="s">
        <v>122</v>
      </c>
      <c r="AC1310">
        <v>421204</v>
      </c>
      <c r="AD1310" t="s">
        <v>175</v>
      </c>
      <c r="AE1310">
        <v>245</v>
      </c>
      <c r="AF1310" t="s">
        <v>2895</v>
      </c>
      <c r="AG1310" t="s">
        <v>2896</v>
      </c>
      <c r="AH1310">
        <v>18</v>
      </c>
      <c r="AI1310">
        <v>27.9</v>
      </c>
      <c r="AJ1310">
        <v>127.1</v>
      </c>
    </row>
    <row r="1311" spans="1:36" x14ac:dyDescent="0.3">
      <c r="A1311">
        <v>1310</v>
      </c>
      <c r="B1311" t="s">
        <v>3711</v>
      </c>
      <c r="C1311" s="2">
        <v>43469</v>
      </c>
      <c r="D1311" s="3">
        <v>0.22083333333333333</v>
      </c>
      <c r="E1311" t="s">
        <v>3704</v>
      </c>
      <c r="F1311">
        <v>2</v>
      </c>
      <c r="G1311">
        <v>2019</v>
      </c>
      <c r="H1311">
        <v>4</v>
      </c>
      <c r="I1311">
        <v>1</v>
      </c>
      <c r="J1311">
        <v>1</v>
      </c>
      <c r="K1311">
        <v>0</v>
      </c>
      <c r="L1311">
        <v>1</v>
      </c>
      <c r="M1311">
        <v>0</v>
      </c>
      <c r="N1311">
        <v>0</v>
      </c>
      <c r="O1311">
        <v>0</v>
      </c>
      <c r="P1311">
        <v>0</v>
      </c>
      <c r="Q1311">
        <v>1</v>
      </c>
      <c r="R1311">
        <v>0</v>
      </c>
      <c r="S1311" t="s">
        <v>3712</v>
      </c>
      <c r="T1311" t="s">
        <v>47</v>
      </c>
      <c r="U1311" t="s">
        <v>3111</v>
      </c>
      <c r="V1311" t="s">
        <v>38</v>
      </c>
      <c r="W1311">
        <v>1</v>
      </c>
      <c r="X1311" t="s">
        <v>39</v>
      </c>
      <c r="Y1311">
        <v>91</v>
      </c>
      <c r="Z1311">
        <v>90</v>
      </c>
      <c r="AA1311" t="s">
        <v>3713</v>
      </c>
      <c r="AB1311" t="s">
        <v>225</v>
      </c>
      <c r="AC1311">
        <v>500088</v>
      </c>
      <c r="AD1311" t="s">
        <v>1335</v>
      </c>
      <c r="AE1311">
        <v>181</v>
      </c>
      <c r="AF1311" t="s">
        <v>2895</v>
      </c>
      <c r="AG1311" t="s">
        <v>3088</v>
      </c>
      <c r="AH1311">
        <v>18</v>
      </c>
      <c r="AI1311">
        <v>16.38</v>
      </c>
      <c r="AJ1311">
        <v>74.62</v>
      </c>
    </row>
    <row r="1312" spans="1:36" x14ac:dyDescent="0.3">
      <c r="A1312">
        <v>1311</v>
      </c>
      <c r="B1312" t="s">
        <v>3714</v>
      </c>
      <c r="C1312" s="2">
        <v>43469</v>
      </c>
      <c r="D1312" s="3">
        <v>0.31111111111111112</v>
      </c>
      <c r="E1312" t="s">
        <v>3704</v>
      </c>
      <c r="F1312">
        <v>2</v>
      </c>
      <c r="G1312">
        <v>2019</v>
      </c>
      <c r="H1312">
        <v>4</v>
      </c>
      <c r="I1312">
        <v>1</v>
      </c>
      <c r="J1312">
        <v>1</v>
      </c>
      <c r="K1312">
        <v>0</v>
      </c>
      <c r="L1312">
        <v>1</v>
      </c>
      <c r="M1312">
        <v>0</v>
      </c>
      <c r="N1312">
        <v>1</v>
      </c>
      <c r="O1312">
        <v>0</v>
      </c>
      <c r="P1312">
        <v>0</v>
      </c>
      <c r="Q1312">
        <v>0</v>
      </c>
      <c r="R1312">
        <v>1</v>
      </c>
      <c r="S1312" t="s">
        <v>3715</v>
      </c>
      <c r="T1312" t="s">
        <v>36</v>
      </c>
      <c r="U1312" t="s">
        <v>3111</v>
      </c>
      <c r="V1312" t="s">
        <v>38</v>
      </c>
      <c r="W1312">
        <v>1</v>
      </c>
      <c r="X1312" t="s">
        <v>39</v>
      </c>
      <c r="Y1312">
        <v>91</v>
      </c>
      <c r="Z1312">
        <v>90</v>
      </c>
      <c r="AA1312" t="s">
        <v>129</v>
      </c>
      <c r="AB1312" t="s">
        <v>130</v>
      </c>
      <c r="AC1312">
        <v>395009</v>
      </c>
      <c r="AD1312" t="s">
        <v>1335</v>
      </c>
      <c r="AE1312">
        <v>181</v>
      </c>
      <c r="AF1312" t="s">
        <v>2895</v>
      </c>
      <c r="AG1312" t="s">
        <v>3088</v>
      </c>
      <c r="AH1312">
        <v>18</v>
      </c>
      <c r="AI1312">
        <v>16.38</v>
      </c>
      <c r="AJ1312">
        <v>74.62</v>
      </c>
    </row>
    <row r="1313" spans="1:36" x14ac:dyDescent="0.3">
      <c r="A1313">
        <v>1312</v>
      </c>
      <c r="B1313" t="s">
        <v>3716</v>
      </c>
      <c r="C1313" s="2">
        <v>43469</v>
      </c>
      <c r="D1313" s="3">
        <v>0.34166666666666662</v>
      </c>
      <c r="E1313" t="s">
        <v>3704</v>
      </c>
      <c r="F1313">
        <v>2</v>
      </c>
      <c r="G1313">
        <v>2019</v>
      </c>
      <c r="H1313">
        <v>4</v>
      </c>
      <c r="I1313">
        <v>1</v>
      </c>
      <c r="J1313">
        <v>1</v>
      </c>
      <c r="K1313">
        <v>0</v>
      </c>
      <c r="L1313">
        <v>1</v>
      </c>
      <c r="M1313">
        <v>0</v>
      </c>
      <c r="N1313">
        <v>1</v>
      </c>
      <c r="O1313">
        <v>0</v>
      </c>
      <c r="P1313">
        <v>0</v>
      </c>
      <c r="Q1313">
        <v>0</v>
      </c>
      <c r="R1313">
        <v>0</v>
      </c>
      <c r="S1313" t="s">
        <v>3717</v>
      </c>
      <c r="T1313" t="s">
        <v>47</v>
      </c>
      <c r="U1313" t="s">
        <v>2894</v>
      </c>
      <c r="V1313" t="s">
        <v>38</v>
      </c>
      <c r="W1313">
        <v>1</v>
      </c>
      <c r="X1313" t="s">
        <v>39</v>
      </c>
      <c r="Y1313">
        <v>155</v>
      </c>
      <c r="Z1313">
        <v>90</v>
      </c>
      <c r="AA1313" t="s">
        <v>447</v>
      </c>
      <c r="AB1313" t="s">
        <v>71</v>
      </c>
      <c r="AC1313">
        <v>823004</v>
      </c>
      <c r="AD1313" t="s">
        <v>175</v>
      </c>
      <c r="AE1313">
        <v>245</v>
      </c>
      <c r="AF1313" t="s">
        <v>2895</v>
      </c>
      <c r="AG1313" t="s">
        <v>2896</v>
      </c>
      <c r="AH1313">
        <v>18</v>
      </c>
      <c r="AI1313">
        <v>27.9</v>
      </c>
      <c r="AJ1313">
        <v>127.1</v>
      </c>
    </row>
    <row r="1314" spans="1:36" x14ac:dyDescent="0.3">
      <c r="A1314">
        <v>1313</v>
      </c>
      <c r="B1314" t="s">
        <v>3718</v>
      </c>
      <c r="C1314" s="2">
        <v>43469</v>
      </c>
      <c r="D1314" s="3">
        <v>0.39583333333333331</v>
      </c>
      <c r="E1314" t="s">
        <v>3704</v>
      </c>
      <c r="F1314">
        <v>2</v>
      </c>
      <c r="G1314">
        <v>2019</v>
      </c>
      <c r="H1314">
        <v>4</v>
      </c>
      <c r="I1314">
        <v>1</v>
      </c>
      <c r="J1314">
        <v>1</v>
      </c>
      <c r="K1314">
        <v>0</v>
      </c>
      <c r="L1314">
        <v>1</v>
      </c>
      <c r="M1314">
        <v>0</v>
      </c>
      <c r="N1314">
        <v>1</v>
      </c>
      <c r="O1314">
        <v>0</v>
      </c>
      <c r="P1314">
        <v>0</v>
      </c>
      <c r="Q1314">
        <v>0</v>
      </c>
      <c r="R1314">
        <v>1</v>
      </c>
      <c r="S1314" t="s">
        <v>3719</v>
      </c>
      <c r="T1314" t="s">
        <v>36</v>
      </c>
      <c r="U1314" t="s">
        <v>2894</v>
      </c>
      <c r="V1314" t="s">
        <v>38</v>
      </c>
      <c r="W1314">
        <v>1</v>
      </c>
      <c r="X1314" t="s">
        <v>39</v>
      </c>
      <c r="Y1314">
        <v>155</v>
      </c>
      <c r="Z1314">
        <v>90</v>
      </c>
      <c r="AA1314" t="s">
        <v>2195</v>
      </c>
      <c r="AB1314" t="s">
        <v>122</v>
      </c>
      <c r="AC1314">
        <v>421306</v>
      </c>
      <c r="AD1314" t="s">
        <v>175</v>
      </c>
      <c r="AE1314">
        <v>245</v>
      </c>
      <c r="AF1314" t="s">
        <v>2895</v>
      </c>
      <c r="AG1314" t="s">
        <v>2896</v>
      </c>
      <c r="AH1314">
        <v>18</v>
      </c>
      <c r="AI1314">
        <v>27.9</v>
      </c>
      <c r="AJ1314">
        <v>127.1</v>
      </c>
    </row>
    <row r="1315" spans="1:36" x14ac:dyDescent="0.3">
      <c r="A1315">
        <v>1314</v>
      </c>
      <c r="B1315" t="s">
        <v>3720</v>
      </c>
      <c r="C1315" s="2">
        <v>43469</v>
      </c>
      <c r="D1315" s="3">
        <v>0.4375</v>
      </c>
      <c r="E1315" t="s">
        <v>3704</v>
      </c>
      <c r="F1315">
        <v>2</v>
      </c>
      <c r="G1315">
        <v>2019</v>
      </c>
      <c r="H1315">
        <v>4</v>
      </c>
      <c r="I1315">
        <v>1</v>
      </c>
      <c r="J1315">
        <v>1</v>
      </c>
      <c r="K1315">
        <v>0</v>
      </c>
      <c r="L1315">
        <v>1</v>
      </c>
      <c r="M1315">
        <v>0</v>
      </c>
      <c r="N1315">
        <v>1</v>
      </c>
      <c r="O1315">
        <v>0</v>
      </c>
      <c r="P1315">
        <v>0</v>
      </c>
      <c r="Q1315">
        <v>0</v>
      </c>
      <c r="R1315">
        <v>1</v>
      </c>
      <c r="S1315" t="s">
        <v>3721</v>
      </c>
      <c r="T1315" t="s">
        <v>36</v>
      </c>
      <c r="U1315" t="s">
        <v>2894</v>
      </c>
      <c r="V1315" t="s">
        <v>38</v>
      </c>
      <c r="W1315">
        <v>1</v>
      </c>
      <c r="X1315" t="s">
        <v>39</v>
      </c>
      <c r="Y1315">
        <v>155</v>
      </c>
      <c r="Z1315">
        <v>90</v>
      </c>
      <c r="AA1315" t="s">
        <v>3722</v>
      </c>
      <c r="AB1315" t="s">
        <v>142</v>
      </c>
      <c r="AC1315">
        <v>563115</v>
      </c>
      <c r="AD1315" t="s">
        <v>175</v>
      </c>
      <c r="AE1315">
        <v>245</v>
      </c>
      <c r="AF1315" t="s">
        <v>2895</v>
      </c>
      <c r="AG1315" t="s">
        <v>2896</v>
      </c>
      <c r="AH1315">
        <v>18</v>
      </c>
      <c r="AI1315">
        <v>27.9</v>
      </c>
      <c r="AJ1315">
        <v>127.1</v>
      </c>
    </row>
    <row r="1316" spans="1:36" x14ac:dyDescent="0.3">
      <c r="A1316">
        <v>1315</v>
      </c>
      <c r="B1316" t="s">
        <v>3723</v>
      </c>
      <c r="C1316" s="2">
        <v>43469</v>
      </c>
      <c r="D1316" s="3">
        <v>0.44375000000000003</v>
      </c>
      <c r="E1316" t="s">
        <v>3704</v>
      </c>
      <c r="F1316">
        <v>2</v>
      </c>
      <c r="G1316">
        <v>2019</v>
      </c>
      <c r="H1316">
        <v>4</v>
      </c>
      <c r="I1316">
        <v>1</v>
      </c>
      <c r="J1316">
        <v>1</v>
      </c>
      <c r="K1316">
        <v>0</v>
      </c>
      <c r="L1316">
        <v>1</v>
      </c>
      <c r="M1316">
        <v>0</v>
      </c>
      <c r="N1316">
        <v>1</v>
      </c>
      <c r="O1316">
        <v>0</v>
      </c>
      <c r="P1316">
        <v>0</v>
      </c>
      <c r="Q1316">
        <v>0</v>
      </c>
      <c r="R1316">
        <v>0</v>
      </c>
      <c r="S1316" t="s">
        <v>3724</v>
      </c>
      <c r="T1316" t="s">
        <v>47</v>
      </c>
      <c r="U1316" t="s">
        <v>3111</v>
      </c>
      <c r="V1316" t="s">
        <v>38</v>
      </c>
      <c r="W1316">
        <v>1</v>
      </c>
      <c r="X1316" t="s">
        <v>39</v>
      </c>
      <c r="Y1316">
        <v>91</v>
      </c>
      <c r="Z1316">
        <v>90</v>
      </c>
      <c r="AA1316" t="s">
        <v>319</v>
      </c>
      <c r="AB1316" t="s">
        <v>122</v>
      </c>
      <c r="AC1316">
        <v>411038</v>
      </c>
      <c r="AD1316" t="s">
        <v>1335</v>
      </c>
      <c r="AE1316">
        <v>181</v>
      </c>
      <c r="AF1316" t="s">
        <v>2895</v>
      </c>
      <c r="AG1316" t="s">
        <v>3088</v>
      </c>
      <c r="AH1316">
        <v>18</v>
      </c>
      <c r="AI1316">
        <v>16.38</v>
      </c>
      <c r="AJ1316">
        <v>74.62</v>
      </c>
    </row>
    <row r="1317" spans="1:36" x14ac:dyDescent="0.3">
      <c r="A1317">
        <v>1316</v>
      </c>
      <c r="B1317" t="s">
        <v>3725</v>
      </c>
      <c r="C1317" s="2">
        <v>43469</v>
      </c>
      <c r="D1317" s="3">
        <v>0.46319444444444446</v>
      </c>
      <c r="E1317" t="s">
        <v>3704</v>
      </c>
      <c r="F1317">
        <v>2</v>
      </c>
      <c r="G1317">
        <v>2019</v>
      </c>
      <c r="H1317">
        <v>4</v>
      </c>
      <c r="I1317">
        <v>1</v>
      </c>
      <c r="J1317">
        <v>1</v>
      </c>
      <c r="K1317">
        <v>0</v>
      </c>
      <c r="L1317">
        <v>1</v>
      </c>
      <c r="M1317">
        <v>0</v>
      </c>
      <c r="N1317">
        <v>1</v>
      </c>
      <c r="O1317">
        <v>0</v>
      </c>
      <c r="P1317">
        <v>0</v>
      </c>
      <c r="Q1317">
        <v>0</v>
      </c>
      <c r="R1317">
        <v>0</v>
      </c>
      <c r="S1317" t="s">
        <v>3726</v>
      </c>
      <c r="T1317" t="s">
        <v>47</v>
      </c>
      <c r="U1317" t="s">
        <v>3111</v>
      </c>
      <c r="V1317" t="s">
        <v>38</v>
      </c>
      <c r="W1317">
        <v>1</v>
      </c>
      <c r="X1317" t="s">
        <v>39</v>
      </c>
      <c r="Y1317">
        <v>91</v>
      </c>
      <c r="Z1317">
        <v>90</v>
      </c>
      <c r="AA1317" t="s">
        <v>407</v>
      </c>
      <c r="AB1317" t="s">
        <v>335</v>
      </c>
      <c r="AC1317">
        <v>700107</v>
      </c>
      <c r="AD1317" t="s">
        <v>1335</v>
      </c>
      <c r="AE1317">
        <v>181</v>
      </c>
      <c r="AF1317" t="s">
        <v>2895</v>
      </c>
      <c r="AG1317" t="s">
        <v>3088</v>
      </c>
      <c r="AH1317">
        <v>18</v>
      </c>
      <c r="AI1317">
        <v>16.38</v>
      </c>
      <c r="AJ1317">
        <v>74.62</v>
      </c>
    </row>
    <row r="1318" spans="1:36" x14ac:dyDescent="0.3">
      <c r="A1318">
        <v>1317</v>
      </c>
      <c r="B1318" t="s">
        <v>3727</v>
      </c>
      <c r="C1318" s="2">
        <v>43469</v>
      </c>
      <c r="D1318" s="3">
        <v>0.46319444444444446</v>
      </c>
      <c r="E1318" t="s">
        <v>3704</v>
      </c>
      <c r="F1318">
        <v>2</v>
      </c>
      <c r="G1318">
        <v>2019</v>
      </c>
      <c r="H1318">
        <v>4</v>
      </c>
      <c r="I1318">
        <v>1</v>
      </c>
      <c r="J1318">
        <v>1</v>
      </c>
      <c r="K1318">
        <v>0</v>
      </c>
      <c r="L1318">
        <v>1</v>
      </c>
      <c r="M1318">
        <v>0</v>
      </c>
      <c r="N1318">
        <v>1</v>
      </c>
      <c r="O1318">
        <v>0</v>
      </c>
      <c r="P1318">
        <v>0</v>
      </c>
      <c r="Q1318">
        <v>0</v>
      </c>
      <c r="R1318">
        <v>1</v>
      </c>
      <c r="S1318" t="s">
        <v>2536</v>
      </c>
      <c r="T1318" t="s">
        <v>36</v>
      </c>
      <c r="U1318" t="s">
        <v>3111</v>
      </c>
      <c r="V1318" t="s">
        <v>38</v>
      </c>
      <c r="W1318">
        <v>1</v>
      </c>
      <c r="X1318" t="s">
        <v>39</v>
      </c>
      <c r="Y1318">
        <v>91</v>
      </c>
      <c r="Z1318">
        <v>90</v>
      </c>
      <c r="AA1318" t="s">
        <v>509</v>
      </c>
      <c r="AB1318" t="s">
        <v>187</v>
      </c>
      <c r="AC1318">
        <v>122002</v>
      </c>
      <c r="AD1318" t="s">
        <v>1335</v>
      </c>
      <c r="AE1318">
        <v>181</v>
      </c>
      <c r="AF1318" t="s">
        <v>2895</v>
      </c>
      <c r="AG1318" t="s">
        <v>3088</v>
      </c>
      <c r="AH1318">
        <v>18</v>
      </c>
      <c r="AI1318">
        <v>16.38</v>
      </c>
      <c r="AJ1318">
        <v>74.62</v>
      </c>
    </row>
    <row r="1319" spans="1:36" x14ac:dyDescent="0.3">
      <c r="A1319">
        <v>1318</v>
      </c>
      <c r="B1319" t="s">
        <v>3728</v>
      </c>
      <c r="C1319" s="2">
        <v>43469</v>
      </c>
      <c r="D1319" s="3">
        <v>0.50416666666666665</v>
      </c>
      <c r="E1319" t="s">
        <v>3704</v>
      </c>
      <c r="F1319">
        <v>2</v>
      </c>
      <c r="G1319">
        <v>2019</v>
      </c>
      <c r="H1319">
        <v>4</v>
      </c>
      <c r="I1319">
        <v>1</v>
      </c>
      <c r="J1319">
        <v>1</v>
      </c>
      <c r="K1319">
        <v>0</v>
      </c>
      <c r="L1319">
        <v>1</v>
      </c>
      <c r="M1319">
        <v>0</v>
      </c>
      <c r="N1319">
        <v>0</v>
      </c>
      <c r="O1319">
        <v>1</v>
      </c>
      <c r="P1319">
        <v>0</v>
      </c>
      <c r="Q1319">
        <v>0</v>
      </c>
      <c r="R1319">
        <v>0</v>
      </c>
      <c r="S1319" t="s">
        <v>3729</v>
      </c>
      <c r="T1319" t="s">
        <v>47</v>
      </c>
      <c r="U1319" t="s">
        <v>3111</v>
      </c>
      <c r="V1319" t="s">
        <v>38</v>
      </c>
      <c r="W1319">
        <v>1</v>
      </c>
      <c r="X1319" t="s">
        <v>39</v>
      </c>
      <c r="Y1319">
        <v>91</v>
      </c>
      <c r="Z1319">
        <v>90</v>
      </c>
      <c r="AA1319" t="s">
        <v>3730</v>
      </c>
      <c r="AB1319" t="s">
        <v>130</v>
      </c>
      <c r="AC1319">
        <v>380005</v>
      </c>
      <c r="AD1319" t="s">
        <v>1335</v>
      </c>
      <c r="AE1319">
        <v>181</v>
      </c>
      <c r="AF1319" t="s">
        <v>2895</v>
      </c>
      <c r="AG1319" t="s">
        <v>3088</v>
      </c>
      <c r="AH1319">
        <v>18</v>
      </c>
      <c r="AI1319">
        <v>16.38</v>
      </c>
      <c r="AJ1319">
        <v>74.62</v>
      </c>
    </row>
    <row r="1320" spans="1:36" x14ac:dyDescent="0.3">
      <c r="A1320">
        <v>1319</v>
      </c>
      <c r="B1320" t="s">
        <v>3731</v>
      </c>
      <c r="C1320" s="2">
        <v>43469</v>
      </c>
      <c r="D1320" s="3">
        <v>0.52638888888888891</v>
      </c>
      <c r="E1320" t="s">
        <v>3704</v>
      </c>
      <c r="F1320">
        <v>2</v>
      </c>
      <c r="G1320">
        <v>2019</v>
      </c>
      <c r="H1320">
        <v>4</v>
      </c>
      <c r="I1320">
        <v>1</v>
      </c>
      <c r="J1320">
        <v>1</v>
      </c>
      <c r="K1320">
        <v>0</v>
      </c>
      <c r="L1320">
        <v>1</v>
      </c>
      <c r="M1320">
        <v>0</v>
      </c>
      <c r="N1320">
        <v>0</v>
      </c>
      <c r="O1320">
        <v>1</v>
      </c>
      <c r="P1320">
        <v>0</v>
      </c>
      <c r="Q1320">
        <v>0</v>
      </c>
      <c r="R1320">
        <v>0</v>
      </c>
      <c r="S1320" t="s">
        <v>3015</v>
      </c>
      <c r="T1320" t="s">
        <v>47</v>
      </c>
      <c r="U1320" t="s">
        <v>3111</v>
      </c>
      <c r="V1320" t="s">
        <v>38</v>
      </c>
      <c r="W1320">
        <v>1</v>
      </c>
      <c r="X1320" t="s">
        <v>39</v>
      </c>
      <c r="Y1320">
        <v>91</v>
      </c>
      <c r="Z1320">
        <v>70</v>
      </c>
      <c r="AA1320" t="s">
        <v>141</v>
      </c>
      <c r="AB1320" t="s">
        <v>142</v>
      </c>
      <c r="AC1320">
        <v>560093</v>
      </c>
      <c r="AD1320" t="s">
        <v>1335</v>
      </c>
      <c r="AE1320">
        <v>161</v>
      </c>
      <c r="AF1320" t="s">
        <v>2895</v>
      </c>
      <c r="AG1320" t="s">
        <v>3088</v>
      </c>
      <c r="AH1320">
        <v>18</v>
      </c>
      <c r="AI1320">
        <v>16.38</v>
      </c>
      <c r="AJ1320">
        <v>74.62</v>
      </c>
    </row>
    <row r="1321" spans="1:36" x14ac:dyDescent="0.3">
      <c r="A1321">
        <v>1320</v>
      </c>
      <c r="B1321" t="s">
        <v>3731</v>
      </c>
      <c r="C1321" s="2">
        <v>43469</v>
      </c>
      <c r="D1321" s="3">
        <v>0.52638888888888891</v>
      </c>
      <c r="E1321" t="s">
        <v>3704</v>
      </c>
      <c r="F1321">
        <v>2</v>
      </c>
      <c r="G1321">
        <v>2019</v>
      </c>
      <c r="H1321">
        <v>4</v>
      </c>
      <c r="I1321">
        <v>1</v>
      </c>
      <c r="J1321">
        <v>1</v>
      </c>
      <c r="K1321">
        <v>0</v>
      </c>
      <c r="L1321">
        <v>1</v>
      </c>
      <c r="M1321">
        <v>0</v>
      </c>
      <c r="N1321">
        <v>0</v>
      </c>
      <c r="O1321">
        <v>1</v>
      </c>
      <c r="P1321">
        <v>0</v>
      </c>
      <c r="Q1321">
        <v>0</v>
      </c>
      <c r="R1321">
        <v>0</v>
      </c>
      <c r="S1321" t="s">
        <v>3732</v>
      </c>
      <c r="T1321" t="s">
        <v>47</v>
      </c>
      <c r="U1321" t="s">
        <v>2894</v>
      </c>
      <c r="V1321" t="s">
        <v>38</v>
      </c>
      <c r="W1321">
        <v>1</v>
      </c>
      <c r="X1321" t="s">
        <v>39</v>
      </c>
      <c r="Y1321">
        <v>155</v>
      </c>
      <c r="Z1321">
        <v>70</v>
      </c>
      <c r="AA1321" t="s">
        <v>49</v>
      </c>
      <c r="AB1321" t="s">
        <v>50</v>
      </c>
      <c r="AC1321">
        <v>636701</v>
      </c>
      <c r="AD1321" t="s">
        <v>175</v>
      </c>
      <c r="AE1321">
        <v>225</v>
      </c>
      <c r="AF1321" t="s">
        <v>2895</v>
      </c>
      <c r="AG1321" t="s">
        <v>2896</v>
      </c>
      <c r="AH1321">
        <v>18</v>
      </c>
      <c r="AI1321">
        <v>27.9</v>
      </c>
      <c r="AJ1321">
        <v>127.1</v>
      </c>
    </row>
    <row r="1322" spans="1:36" x14ac:dyDescent="0.3">
      <c r="A1322">
        <v>1321</v>
      </c>
      <c r="B1322" t="s">
        <v>3733</v>
      </c>
      <c r="C1322" s="2">
        <v>43469</v>
      </c>
      <c r="D1322" s="3">
        <v>0.5854166666666667</v>
      </c>
      <c r="E1322" t="s">
        <v>3704</v>
      </c>
      <c r="F1322">
        <v>2</v>
      </c>
      <c r="G1322">
        <v>2019</v>
      </c>
      <c r="H1322">
        <v>4</v>
      </c>
      <c r="I1322">
        <v>1</v>
      </c>
      <c r="J1322">
        <v>1</v>
      </c>
      <c r="K1322">
        <v>0</v>
      </c>
      <c r="L1322">
        <v>1</v>
      </c>
      <c r="M1322">
        <v>0</v>
      </c>
      <c r="N1322">
        <v>0</v>
      </c>
      <c r="O1322">
        <v>1</v>
      </c>
      <c r="P1322">
        <v>0</v>
      </c>
      <c r="Q1322">
        <v>0</v>
      </c>
      <c r="R1322">
        <v>1</v>
      </c>
      <c r="S1322" t="s">
        <v>3734</v>
      </c>
      <c r="T1322" t="s">
        <v>36</v>
      </c>
      <c r="U1322" t="s">
        <v>3111</v>
      </c>
      <c r="V1322" t="s">
        <v>38</v>
      </c>
      <c r="W1322">
        <v>1</v>
      </c>
      <c r="X1322" t="s">
        <v>39</v>
      </c>
      <c r="Y1322">
        <v>91</v>
      </c>
      <c r="Z1322">
        <v>90</v>
      </c>
      <c r="AA1322" t="s">
        <v>700</v>
      </c>
      <c r="AB1322" t="s">
        <v>130</v>
      </c>
      <c r="AC1322">
        <v>382210</v>
      </c>
      <c r="AD1322" t="s">
        <v>1335</v>
      </c>
      <c r="AE1322">
        <v>181</v>
      </c>
      <c r="AF1322" t="s">
        <v>2895</v>
      </c>
      <c r="AG1322" t="s">
        <v>3088</v>
      </c>
      <c r="AH1322">
        <v>18</v>
      </c>
      <c r="AI1322">
        <v>16.38</v>
      </c>
      <c r="AJ1322">
        <v>74.62</v>
      </c>
    </row>
    <row r="1323" spans="1:36" x14ac:dyDescent="0.3">
      <c r="A1323">
        <v>1322</v>
      </c>
      <c r="B1323" t="s">
        <v>3735</v>
      </c>
      <c r="C1323" s="2">
        <v>43469</v>
      </c>
      <c r="D1323" s="3">
        <v>0.61805555555555558</v>
      </c>
      <c r="E1323" t="s">
        <v>3704</v>
      </c>
      <c r="F1323">
        <v>2</v>
      </c>
      <c r="G1323">
        <v>2019</v>
      </c>
      <c r="H1323">
        <v>4</v>
      </c>
      <c r="I1323">
        <v>1</v>
      </c>
      <c r="J1323">
        <v>1</v>
      </c>
      <c r="K1323">
        <v>0</v>
      </c>
      <c r="L1323">
        <v>1</v>
      </c>
      <c r="M1323">
        <v>0</v>
      </c>
      <c r="N1323">
        <v>0</v>
      </c>
      <c r="O1323">
        <v>1</v>
      </c>
      <c r="P1323">
        <v>0</v>
      </c>
      <c r="Q1323">
        <v>0</v>
      </c>
      <c r="R1323">
        <v>0</v>
      </c>
      <c r="S1323" t="s">
        <v>3338</v>
      </c>
      <c r="T1323" t="s">
        <v>47</v>
      </c>
      <c r="U1323" t="s">
        <v>2894</v>
      </c>
      <c r="V1323" t="s">
        <v>38</v>
      </c>
      <c r="W1323">
        <v>1</v>
      </c>
      <c r="X1323" t="s">
        <v>39</v>
      </c>
      <c r="Y1323">
        <v>155</v>
      </c>
      <c r="Z1323">
        <v>90</v>
      </c>
      <c r="AA1323" t="s">
        <v>3339</v>
      </c>
      <c r="AB1323" t="s">
        <v>142</v>
      </c>
      <c r="AC1323">
        <v>571234</v>
      </c>
      <c r="AD1323" t="s">
        <v>175</v>
      </c>
      <c r="AE1323">
        <v>245</v>
      </c>
      <c r="AF1323" t="s">
        <v>2895</v>
      </c>
      <c r="AG1323" t="s">
        <v>2896</v>
      </c>
      <c r="AH1323">
        <v>18</v>
      </c>
      <c r="AI1323">
        <v>27.9</v>
      </c>
      <c r="AJ1323">
        <v>127.1</v>
      </c>
    </row>
    <row r="1324" spans="1:36" x14ac:dyDescent="0.3">
      <c r="A1324">
        <v>1323</v>
      </c>
      <c r="B1324" t="s">
        <v>3736</v>
      </c>
      <c r="C1324" s="2">
        <v>43469</v>
      </c>
      <c r="D1324" s="3">
        <v>0.62083333333333335</v>
      </c>
      <c r="E1324" t="s">
        <v>3704</v>
      </c>
      <c r="F1324">
        <v>2</v>
      </c>
      <c r="G1324">
        <v>2019</v>
      </c>
      <c r="H1324">
        <v>4</v>
      </c>
      <c r="I1324">
        <v>1</v>
      </c>
      <c r="J1324">
        <v>1</v>
      </c>
      <c r="K1324">
        <v>0</v>
      </c>
      <c r="L1324">
        <v>1</v>
      </c>
      <c r="M1324">
        <v>0</v>
      </c>
      <c r="N1324">
        <v>0</v>
      </c>
      <c r="O1324">
        <v>1</v>
      </c>
      <c r="P1324">
        <v>0</v>
      </c>
      <c r="Q1324">
        <v>0</v>
      </c>
      <c r="R1324">
        <v>1</v>
      </c>
      <c r="S1324" t="s">
        <v>3737</v>
      </c>
      <c r="T1324" t="s">
        <v>36</v>
      </c>
      <c r="U1324" t="s">
        <v>2894</v>
      </c>
      <c r="V1324" t="s">
        <v>38</v>
      </c>
      <c r="W1324">
        <v>1</v>
      </c>
      <c r="X1324" t="s">
        <v>39</v>
      </c>
      <c r="Y1324">
        <v>155</v>
      </c>
      <c r="Z1324">
        <v>90</v>
      </c>
      <c r="AA1324" t="s">
        <v>700</v>
      </c>
      <c r="AB1324" t="s">
        <v>130</v>
      </c>
      <c r="AC1324">
        <v>380014</v>
      </c>
      <c r="AD1324" t="s">
        <v>175</v>
      </c>
      <c r="AE1324">
        <v>245</v>
      </c>
      <c r="AF1324" t="s">
        <v>2895</v>
      </c>
      <c r="AG1324" t="s">
        <v>2896</v>
      </c>
      <c r="AH1324">
        <v>18</v>
      </c>
      <c r="AI1324">
        <v>27.9</v>
      </c>
      <c r="AJ1324">
        <v>127.1</v>
      </c>
    </row>
    <row r="1325" spans="1:36" x14ac:dyDescent="0.3">
      <c r="A1325">
        <v>1324</v>
      </c>
      <c r="B1325" t="s">
        <v>3738</v>
      </c>
      <c r="C1325" s="2">
        <v>43469</v>
      </c>
      <c r="D1325" s="3">
        <v>0.63611111111111118</v>
      </c>
      <c r="E1325" t="s">
        <v>3704</v>
      </c>
      <c r="F1325">
        <v>2</v>
      </c>
      <c r="G1325">
        <v>2019</v>
      </c>
      <c r="H1325">
        <v>4</v>
      </c>
      <c r="I1325">
        <v>1</v>
      </c>
      <c r="J1325">
        <v>1</v>
      </c>
      <c r="K1325">
        <v>0</v>
      </c>
      <c r="L1325">
        <v>1</v>
      </c>
      <c r="M1325">
        <v>0</v>
      </c>
      <c r="N1325">
        <v>0</v>
      </c>
      <c r="O1325">
        <v>1</v>
      </c>
      <c r="P1325">
        <v>0</v>
      </c>
      <c r="Q1325">
        <v>0</v>
      </c>
      <c r="R1325">
        <v>0</v>
      </c>
      <c r="S1325" t="s">
        <v>3739</v>
      </c>
      <c r="T1325" t="s">
        <v>47</v>
      </c>
      <c r="U1325" t="s">
        <v>2894</v>
      </c>
      <c r="V1325" t="s">
        <v>38</v>
      </c>
      <c r="W1325">
        <v>1</v>
      </c>
      <c r="X1325" t="s">
        <v>39</v>
      </c>
      <c r="Y1325">
        <v>155</v>
      </c>
      <c r="Z1325">
        <v>90</v>
      </c>
      <c r="AA1325" t="s">
        <v>3740</v>
      </c>
      <c r="AB1325" t="s">
        <v>3741</v>
      </c>
      <c r="AC1325">
        <v>737134</v>
      </c>
      <c r="AD1325" t="s">
        <v>175</v>
      </c>
      <c r="AE1325">
        <v>245</v>
      </c>
      <c r="AF1325" t="s">
        <v>2895</v>
      </c>
      <c r="AG1325" t="s">
        <v>2896</v>
      </c>
      <c r="AH1325">
        <v>18</v>
      </c>
      <c r="AI1325">
        <v>27.9</v>
      </c>
      <c r="AJ1325">
        <v>127.1</v>
      </c>
    </row>
    <row r="1326" spans="1:36" x14ac:dyDescent="0.3">
      <c r="A1326">
        <v>1325</v>
      </c>
      <c r="B1326" t="s">
        <v>3742</v>
      </c>
      <c r="C1326" s="2">
        <v>43469</v>
      </c>
      <c r="D1326" s="3">
        <v>0.64374999999999993</v>
      </c>
      <c r="E1326" t="s">
        <v>3704</v>
      </c>
      <c r="F1326">
        <v>2</v>
      </c>
      <c r="G1326">
        <v>2019</v>
      </c>
      <c r="H1326">
        <v>4</v>
      </c>
      <c r="I1326">
        <v>1</v>
      </c>
      <c r="J1326">
        <v>1</v>
      </c>
      <c r="K1326">
        <v>0</v>
      </c>
      <c r="L1326">
        <v>1</v>
      </c>
      <c r="M1326">
        <v>0</v>
      </c>
      <c r="N1326">
        <v>0</v>
      </c>
      <c r="O1326">
        <v>1</v>
      </c>
      <c r="P1326">
        <v>0</v>
      </c>
      <c r="Q1326">
        <v>0</v>
      </c>
      <c r="R1326">
        <v>0</v>
      </c>
      <c r="S1326" t="s">
        <v>3743</v>
      </c>
      <c r="T1326" t="s">
        <v>47</v>
      </c>
      <c r="U1326" t="s">
        <v>2894</v>
      </c>
      <c r="V1326" t="s">
        <v>38</v>
      </c>
      <c r="W1326">
        <v>1</v>
      </c>
      <c r="X1326" t="s">
        <v>39</v>
      </c>
      <c r="Y1326">
        <v>155</v>
      </c>
      <c r="Z1326">
        <v>90</v>
      </c>
      <c r="AA1326" t="s">
        <v>3744</v>
      </c>
      <c r="AB1326" t="s">
        <v>99</v>
      </c>
      <c r="AC1326">
        <v>691523</v>
      </c>
      <c r="AD1326" t="s">
        <v>175</v>
      </c>
      <c r="AE1326">
        <v>245</v>
      </c>
      <c r="AF1326" t="s">
        <v>2895</v>
      </c>
      <c r="AG1326" t="s">
        <v>2896</v>
      </c>
      <c r="AH1326">
        <v>18</v>
      </c>
      <c r="AI1326">
        <v>27.9</v>
      </c>
      <c r="AJ1326">
        <v>127.1</v>
      </c>
    </row>
    <row r="1327" spans="1:36" x14ac:dyDescent="0.3">
      <c r="A1327">
        <v>1326</v>
      </c>
      <c r="B1327" t="s">
        <v>3745</v>
      </c>
      <c r="C1327" s="2">
        <v>43469</v>
      </c>
      <c r="D1327" s="3">
        <v>0.64930555555555558</v>
      </c>
      <c r="E1327" t="s">
        <v>3704</v>
      </c>
      <c r="F1327">
        <v>2</v>
      </c>
      <c r="G1327">
        <v>2019</v>
      </c>
      <c r="H1327">
        <v>4</v>
      </c>
      <c r="I1327">
        <v>1</v>
      </c>
      <c r="J1327">
        <v>1</v>
      </c>
      <c r="K1327">
        <v>0</v>
      </c>
      <c r="L1327">
        <v>1</v>
      </c>
      <c r="M1327">
        <v>0</v>
      </c>
      <c r="N1327">
        <v>0</v>
      </c>
      <c r="O1327">
        <v>1</v>
      </c>
      <c r="P1327">
        <v>0</v>
      </c>
      <c r="Q1327">
        <v>0</v>
      </c>
      <c r="R1327">
        <v>1</v>
      </c>
      <c r="S1327" t="s">
        <v>3746</v>
      </c>
      <c r="T1327" t="s">
        <v>36</v>
      </c>
      <c r="U1327" t="s">
        <v>3111</v>
      </c>
      <c r="V1327" t="s">
        <v>38</v>
      </c>
      <c r="W1327">
        <v>1</v>
      </c>
      <c r="X1327" t="s">
        <v>39</v>
      </c>
      <c r="Y1327">
        <v>91</v>
      </c>
      <c r="Z1327">
        <v>90</v>
      </c>
      <c r="AA1327" t="s">
        <v>174</v>
      </c>
      <c r="AB1327" t="s">
        <v>122</v>
      </c>
      <c r="AC1327">
        <v>400005</v>
      </c>
      <c r="AD1327" t="s">
        <v>1335</v>
      </c>
      <c r="AE1327">
        <v>181</v>
      </c>
      <c r="AF1327" t="s">
        <v>2895</v>
      </c>
      <c r="AG1327" t="s">
        <v>3088</v>
      </c>
      <c r="AH1327">
        <v>18</v>
      </c>
      <c r="AI1327">
        <v>16.38</v>
      </c>
      <c r="AJ1327">
        <v>74.62</v>
      </c>
    </row>
    <row r="1328" spans="1:36" x14ac:dyDescent="0.3">
      <c r="A1328">
        <v>1327</v>
      </c>
      <c r="B1328" t="s">
        <v>3747</v>
      </c>
      <c r="C1328" s="2">
        <v>43469</v>
      </c>
      <c r="D1328" s="3">
        <v>0.69305555555555554</v>
      </c>
      <c r="E1328" t="s">
        <v>3704</v>
      </c>
      <c r="F1328">
        <v>2</v>
      </c>
      <c r="G1328">
        <v>2019</v>
      </c>
      <c r="H1328">
        <v>4</v>
      </c>
      <c r="I1328">
        <v>1</v>
      </c>
      <c r="J1328">
        <v>1</v>
      </c>
      <c r="K1328">
        <v>0</v>
      </c>
      <c r="L1328">
        <v>1</v>
      </c>
      <c r="M1328">
        <v>0</v>
      </c>
      <c r="N1328">
        <v>0</v>
      </c>
      <c r="O1328">
        <v>0</v>
      </c>
      <c r="P1328">
        <v>1</v>
      </c>
      <c r="Q1328">
        <v>0</v>
      </c>
      <c r="R1328">
        <v>1</v>
      </c>
      <c r="S1328" t="s">
        <v>3748</v>
      </c>
      <c r="T1328" t="s">
        <v>36</v>
      </c>
      <c r="U1328" t="s">
        <v>2894</v>
      </c>
      <c r="V1328" t="s">
        <v>38</v>
      </c>
      <c r="W1328">
        <v>2</v>
      </c>
      <c r="X1328" t="s">
        <v>39</v>
      </c>
      <c r="Y1328">
        <v>310</v>
      </c>
      <c r="Z1328">
        <v>140</v>
      </c>
      <c r="AA1328" t="s">
        <v>476</v>
      </c>
      <c r="AB1328" t="s">
        <v>106</v>
      </c>
      <c r="AC1328">
        <v>226012</v>
      </c>
      <c r="AD1328" t="s">
        <v>175</v>
      </c>
      <c r="AE1328">
        <v>450</v>
      </c>
      <c r="AF1328" t="s">
        <v>2895</v>
      </c>
      <c r="AG1328" t="s">
        <v>2896</v>
      </c>
      <c r="AH1328">
        <v>18</v>
      </c>
      <c r="AI1328">
        <v>55.8</v>
      </c>
      <c r="AJ1328">
        <v>254.2</v>
      </c>
    </row>
    <row r="1329" spans="1:36" x14ac:dyDescent="0.3">
      <c r="A1329">
        <v>1328</v>
      </c>
      <c r="B1329" t="s">
        <v>3749</v>
      </c>
      <c r="C1329" s="2">
        <v>43469</v>
      </c>
      <c r="D1329" s="3">
        <v>0.73958333333333337</v>
      </c>
      <c r="E1329" t="s">
        <v>3704</v>
      </c>
      <c r="F1329">
        <v>2</v>
      </c>
      <c r="G1329">
        <v>2019</v>
      </c>
      <c r="H1329">
        <v>4</v>
      </c>
      <c r="I1329">
        <v>1</v>
      </c>
      <c r="J1329">
        <v>1</v>
      </c>
      <c r="K1329">
        <v>0</v>
      </c>
      <c r="L1329">
        <v>1</v>
      </c>
      <c r="M1329">
        <v>0</v>
      </c>
      <c r="N1329">
        <v>0</v>
      </c>
      <c r="O1329">
        <v>0</v>
      </c>
      <c r="P1329">
        <v>1</v>
      </c>
      <c r="Q1329">
        <v>0</v>
      </c>
      <c r="R1329">
        <v>0</v>
      </c>
      <c r="S1329" t="s">
        <v>3750</v>
      </c>
      <c r="T1329" t="s">
        <v>47</v>
      </c>
      <c r="U1329" t="s">
        <v>2894</v>
      </c>
      <c r="V1329" t="s">
        <v>38</v>
      </c>
      <c r="W1329">
        <v>1</v>
      </c>
      <c r="X1329" t="s">
        <v>39</v>
      </c>
      <c r="Y1329">
        <v>155</v>
      </c>
      <c r="Z1329">
        <v>90</v>
      </c>
      <c r="AA1329" t="s">
        <v>476</v>
      </c>
      <c r="AB1329" t="s">
        <v>106</v>
      </c>
      <c r="AC1329">
        <v>226025</v>
      </c>
      <c r="AD1329" t="s">
        <v>175</v>
      </c>
      <c r="AE1329">
        <v>245</v>
      </c>
      <c r="AF1329" t="s">
        <v>2895</v>
      </c>
      <c r="AG1329" t="s">
        <v>2896</v>
      </c>
      <c r="AH1329">
        <v>18</v>
      </c>
      <c r="AI1329">
        <v>27.9</v>
      </c>
      <c r="AJ1329">
        <v>127.1</v>
      </c>
    </row>
    <row r="1330" spans="1:36" x14ac:dyDescent="0.3">
      <c r="A1330">
        <v>1329</v>
      </c>
      <c r="B1330" t="s">
        <v>3751</v>
      </c>
      <c r="C1330" s="2">
        <v>43500</v>
      </c>
      <c r="D1330" s="3">
        <v>0.38125000000000003</v>
      </c>
      <c r="E1330" t="s">
        <v>3704</v>
      </c>
      <c r="F1330">
        <v>2</v>
      </c>
      <c r="G1330">
        <v>2019</v>
      </c>
      <c r="H1330">
        <v>4</v>
      </c>
      <c r="I1330">
        <v>2</v>
      </c>
      <c r="J1330">
        <v>0</v>
      </c>
      <c r="K1330">
        <v>0</v>
      </c>
      <c r="L1330">
        <v>2</v>
      </c>
      <c r="M1330">
        <v>0</v>
      </c>
      <c r="N1330">
        <v>1</v>
      </c>
      <c r="O1330">
        <v>0</v>
      </c>
      <c r="P1330">
        <v>0</v>
      </c>
      <c r="Q1330">
        <v>0</v>
      </c>
      <c r="R1330">
        <v>0</v>
      </c>
      <c r="S1330" t="s">
        <v>3752</v>
      </c>
      <c r="T1330" t="s">
        <v>47</v>
      </c>
      <c r="U1330" t="s">
        <v>3111</v>
      </c>
      <c r="V1330" t="s">
        <v>38</v>
      </c>
      <c r="W1330">
        <v>1</v>
      </c>
      <c r="X1330" t="s">
        <v>39</v>
      </c>
      <c r="Y1330">
        <v>91</v>
      </c>
      <c r="Z1330">
        <v>90</v>
      </c>
      <c r="AA1330" t="s">
        <v>1233</v>
      </c>
      <c r="AB1330" t="s">
        <v>451</v>
      </c>
      <c r="AC1330">
        <v>181133</v>
      </c>
      <c r="AD1330" t="s">
        <v>1335</v>
      </c>
      <c r="AE1330">
        <v>181</v>
      </c>
      <c r="AF1330" t="s">
        <v>2895</v>
      </c>
      <c r="AG1330" t="s">
        <v>3088</v>
      </c>
      <c r="AH1330">
        <v>18</v>
      </c>
      <c r="AI1330">
        <v>16.38</v>
      </c>
      <c r="AJ1330">
        <v>74.62</v>
      </c>
    </row>
    <row r="1331" spans="1:36" x14ac:dyDescent="0.3">
      <c r="A1331">
        <v>1330</v>
      </c>
      <c r="B1331" t="s">
        <v>3753</v>
      </c>
      <c r="C1331" s="2">
        <v>43500</v>
      </c>
      <c r="D1331" s="3">
        <v>0.57847222222222217</v>
      </c>
      <c r="E1331" t="s">
        <v>3704</v>
      </c>
      <c r="F1331">
        <v>2</v>
      </c>
      <c r="G1331">
        <v>2019</v>
      </c>
      <c r="H1331">
        <v>4</v>
      </c>
      <c r="I1331">
        <v>2</v>
      </c>
      <c r="J1331">
        <v>0</v>
      </c>
      <c r="K1331">
        <v>0</v>
      </c>
      <c r="L1331">
        <v>2</v>
      </c>
      <c r="M1331">
        <v>0</v>
      </c>
      <c r="N1331">
        <v>0</v>
      </c>
      <c r="O1331">
        <v>1</v>
      </c>
      <c r="P1331">
        <v>0</v>
      </c>
      <c r="Q1331">
        <v>0</v>
      </c>
      <c r="R1331">
        <v>0</v>
      </c>
      <c r="S1331" t="s">
        <v>3754</v>
      </c>
      <c r="T1331" t="s">
        <v>47</v>
      </c>
      <c r="U1331" t="s">
        <v>2894</v>
      </c>
      <c r="V1331" t="s">
        <v>38</v>
      </c>
      <c r="W1331">
        <v>1</v>
      </c>
      <c r="X1331" t="s">
        <v>39</v>
      </c>
      <c r="Y1331">
        <v>155</v>
      </c>
      <c r="Z1331">
        <v>90</v>
      </c>
      <c r="AA1331" t="s">
        <v>186</v>
      </c>
      <c r="AB1331" t="s">
        <v>187</v>
      </c>
      <c r="AC1331">
        <v>122001</v>
      </c>
      <c r="AD1331" t="s">
        <v>175</v>
      </c>
      <c r="AE1331">
        <v>245</v>
      </c>
      <c r="AF1331" t="s">
        <v>2895</v>
      </c>
      <c r="AG1331" t="s">
        <v>2896</v>
      </c>
      <c r="AH1331">
        <v>18</v>
      </c>
      <c r="AI1331">
        <v>27.9</v>
      </c>
      <c r="AJ1331">
        <v>127.1</v>
      </c>
    </row>
    <row r="1332" spans="1:36" x14ac:dyDescent="0.3">
      <c r="A1332">
        <v>1331</v>
      </c>
      <c r="B1332" t="s">
        <v>3755</v>
      </c>
      <c r="C1332" s="2">
        <v>43500</v>
      </c>
      <c r="D1332" s="3">
        <v>0.59097222222222223</v>
      </c>
      <c r="E1332" t="s">
        <v>3704</v>
      </c>
      <c r="F1332">
        <v>2</v>
      </c>
      <c r="G1332">
        <v>2019</v>
      </c>
      <c r="H1332">
        <v>4</v>
      </c>
      <c r="I1332">
        <v>2</v>
      </c>
      <c r="J1332">
        <v>0</v>
      </c>
      <c r="K1332">
        <v>0</v>
      </c>
      <c r="L1332">
        <v>2</v>
      </c>
      <c r="M1332">
        <v>0</v>
      </c>
      <c r="N1332">
        <v>0</v>
      </c>
      <c r="O1332">
        <v>1</v>
      </c>
      <c r="P1332">
        <v>0</v>
      </c>
      <c r="Q1332">
        <v>0</v>
      </c>
      <c r="R1332">
        <v>1</v>
      </c>
      <c r="S1332" t="s">
        <v>3756</v>
      </c>
      <c r="T1332" t="s">
        <v>36</v>
      </c>
      <c r="U1332" t="s">
        <v>2894</v>
      </c>
      <c r="V1332" t="s">
        <v>38</v>
      </c>
      <c r="W1332">
        <v>1</v>
      </c>
      <c r="X1332" t="s">
        <v>39</v>
      </c>
      <c r="Y1332">
        <v>155</v>
      </c>
      <c r="Z1332">
        <v>90</v>
      </c>
      <c r="AA1332" t="s">
        <v>159</v>
      </c>
      <c r="AB1332" t="s">
        <v>160</v>
      </c>
      <c r="AC1332">
        <v>110017</v>
      </c>
      <c r="AD1332" t="s">
        <v>175</v>
      </c>
      <c r="AE1332">
        <v>245</v>
      </c>
      <c r="AF1332" t="s">
        <v>2895</v>
      </c>
      <c r="AG1332" t="s">
        <v>2896</v>
      </c>
      <c r="AH1332">
        <v>18</v>
      </c>
      <c r="AI1332">
        <v>27.9</v>
      </c>
      <c r="AJ1332">
        <v>127.1</v>
      </c>
    </row>
    <row r="1333" spans="1:36" x14ac:dyDescent="0.3">
      <c r="A1333">
        <v>1332</v>
      </c>
      <c r="B1333" t="s">
        <v>3757</v>
      </c>
      <c r="C1333" s="2">
        <v>43500</v>
      </c>
      <c r="D1333" s="3">
        <v>0.66666666666666663</v>
      </c>
      <c r="E1333" t="s">
        <v>3704</v>
      </c>
      <c r="F1333">
        <v>2</v>
      </c>
      <c r="G1333">
        <v>2019</v>
      </c>
      <c r="H1333">
        <v>4</v>
      </c>
      <c r="I1333">
        <v>2</v>
      </c>
      <c r="J1333">
        <v>0</v>
      </c>
      <c r="K1333">
        <v>0</v>
      </c>
      <c r="L1333">
        <v>2</v>
      </c>
      <c r="M1333">
        <v>0</v>
      </c>
      <c r="N1333">
        <v>0</v>
      </c>
      <c r="O1333">
        <v>0</v>
      </c>
      <c r="P1333">
        <v>1</v>
      </c>
      <c r="Q1333">
        <v>0</v>
      </c>
      <c r="R1333">
        <v>1</v>
      </c>
      <c r="S1333" t="s">
        <v>3758</v>
      </c>
      <c r="T1333" t="s">
        <v>36</v>
      </c>
      <c r="U1333" t="s">
        <v>3759</v>
      </c>
      <c r="V1333" t="s">
        <v>38</v>
      </c>
      <c r="W1333">
        <v>1</v>
      </c>
      <c r="X1333" t="s">
        <v>39</v>
      </c>
      <c r="Y1333">
        <v>97</v>
      </c>
      <c r="Z1333">
        <v>90</v>
      </c>
      <c r="AA1333" t="s">
        <v>2755</v>
      </c>
      <c r="AB1333" t="s">
        <v>142</v>
      </c>
      <c r="AC1333">
        <v>590006</v>
      </c>
      <c r="AD1333" t="s">
        <v>1335</v>
      </c>
      <c r="AE1333">
        <v>187</v>
      </c>
      <c r="AF1333" t="s">
        <v>2895</v>
      </c>
      <c r="AG1333" t="s">
        <v>3088</v>
      </c>
      <c r="AH1333">
        <v>18</v>
      </c>
      <c r="AI1333">
        <v>17.46</v>
      </c>
      <c r="AJ1333">
        <v>79.540000000000006</v>
      </c>
    </row>
    <row r="1334" spans="1:36" x14ac:dyDescent="0.3">
      <c r="A1334">
        <v>1333</v>
      </c>
      <c r="B1334" t="s">
        <v>3760</v>
      </c>
      <c r="C1334" s="2">
        <v>43500</v>
      </c>
      <c r="D1334" s="3">
        <v>0.67569444444444438</v>
      </c>
      <c r="E1334" t="s">
        <v>3704</v>
      </c>
      <c r="F1334">
        <v>2</v>
      </c>
      <c r="G1334">
        <v>2019</v>
      </c>
      <c r="H1334">
        <v>4</v>
      </c>
      <c r="I1334">
        <v>2</v>
      </c>
      <c r="J1334">
        <v>0</v>
      </c>
      <c r="K1334">
        <v>0</v>
      </c>
      <c r="L1334">
        <v>2</v>
      </c>
      <c r="M1334">
        <v>0</v>
      </c>
      <c r="N1334">
        <v>0</v>
      </c>
      <c r="O1334">
        <v>0</v>
      </c>
      <c r="P1334">
        <v>1</v>
      </c>
      <c r="Q1334">
        <v>0</v>
      </c>
      <c r="R1334">
        <v>1</v>
      </c>
      <c r="S1334" t="s">
        <v>3761</v>
      </c>
      <c r="T1334" t="s">
        <v>36</v>
      </c>
      <c r="U1334" t="s">
        <v>3618</v>
      </c>
      <c r="V1334" t="s">
        <v>38</v>
      </c>
      <c r="W1334">
        <v>1</v>
      </c>
      <c r="X1334" t="s">
        <v>39</v>
      </c>
      <c r="Y1334">
        <v>142.44999999999999</v>
      </c>
      <c r="Z1334">
        <v>140</v>
      </c>
      <c r="AA1334" t="s">
        <v>439</v>
      </c>
      <c r="AB1334" t="s">
        <v>106</v>
      </c>
      <c r="AC1334">
        <v>250001</v>
      </c>
      <c r="AD1334" t="s">
        <v>1335</v>
      </c>
      <c r="AE1334">
        <v>282.45</v>
      </c>
      <c r="AF1334" t="s">
        <v>3620</v>
      </c>
      <c r="AG1334" t="s">
        <v>3621</v>
      </c>
      <c r="AH1334">
        <v>18</v>
      </c>
      <c r="AI1334">
        <v>25.640999999999998</v>
      </c>
      <c r="AJ1334">
        <v>116.809</v>
      </c>
    </row>
    <row r="1335" spans="1:36" x14ac:dyDescent="0.3">
      <c r="A1335">
        <v>1334</v>
      </c>
      <c r="B1335" t="s">
        <v>3762</v>
      </c>
      <c r="C1335" s="2">
        <v>43500</v>
      </c>
      <c r="D1335" s="3">
        <v>0.67638888888888893</v>
      </c>
      <c r="E1335" t="s">
        <v>3704</v>
      </c>
      <c r="F1335">
        <v>2</v>
      </c>
      <c r="G1335">
        <v>2019</v>
      </c>
      <c r="H1335">
        <v>4</v>
      </c>
      <c r="I1335">
        <v>2</v>
      </c>
      <c r="J1335">
        <v>0</v>
      </c>
      <c r="K1335">
        <v>0</v>
      </c>
      <c r="L1335">
        <v>2</v>
      </c>
      <c r="M1335">
        <v>0</v>
      </c>
      <c r="N1335">
        <v>0</v>
      </c>
      <c r="O1335">
        <v>0</v>
      </c>
      <c r="P1335">
        <v>1</v>
      </c>
      <c r="Q1335">
        <v>0</v>
      </c>
      <c r="R1335">
        <v>0</v>
      </c>
      <c r="S1335" t="s">
        <v>3598</v>
      </c>
      <c r="T1335" t="s">
        <v>47</v>
      </c>
      <c r="U1335" t="s">
        <v>3618</v>
      </c>
      <c r="V1335" t="s">
        <v>38</v>
      </c>
      <c r="W1335">
        <v>1</v>
      </c>
      <c r="X1335" t="s">
        <v>39</v>
      </c>
      <c r="Y1335">
        <v>142.44999999999999</v>
      </c>
      <c r="Z1335">
        <v>140</v>
      </c>
      <c r="AA1335" t="s">
        <v>3599</v>
      </c>
      <c r="AB1335" t="s">
        <v>3600</v>
      </c>
      <c r="AC1335">
        <v>121004</v>
      </c>
      <c r="AD1335" t="s">
        <v>1335</v>
      </c>
      <c r="AE1335">
        <v>282.45</v>
      </c>
      <c r="AF1335" t="s">
        <v>3620</v>
      </c>
      <c r="AG1335" t="s">
        <v>3621</v>
      </c>
      <c r="AH1335">
        <v>18</v>
      </c>
      <c r="AI1335">
        <v>25.640999999999998</v>
      </c>
      <c r="AJ1335">
        <v>116.809</v>
      </c>
    </row>
    <row r="1336" spans="1:36" x14ac:dyDescent="0.3">
      <c r="A1336">
        <v>1335</v>
      </c>
      <c r="B1336" t="s">
        <v>3763</v>
      </c>
      <c r="C1336" s="2">
        <v>43500</v>
      </c>
      <c r="D1336" s="3">
        <v>0.68541666666666667</v>
      </c>
      <c r="E1336" t="s">
        <v>3704</v>
      </c>
      <c r="F1336">
        <v>2</v>
      </c>
      <c r="G1336">
        <v>2019</v>
      </c>
      <c r="H1336">
        <v>4</v>
      </c>
      <c r="I1336">
        <v>2</v>
      </c>
      <c r="J1336">
        <v>0</v>
      </c>
      <c r="K1336">
        <v>0</v>
      </c>
      <c r="L1336">
        <v>2</v>
      </c>
      <c r="M1336">
        <v>0</v>
      </c>
      <c r="N1336">
        <v>0</v>
      </c>
      <c r="O1336">
        <v>0</v>
      </c>
      <c r="P1336">
        <v>1</v>
      </c>
      <c r="Q1336">
        <v>0</v>
      </c>
      <c r="R1336">
        <v>0</v>
      </c>
      <c r="S1336" t="s">
        <v>3602</v>
      </c>
      <c r="T1336" t="s">
        <v>47</v>
      </c>
      <c r="U1336" t="s">
        <v>3618</v>
      </c>
      <c r="V1336" t="s">
        <v>38</v>
      </c>
      <c r="W1336">
        <v>1</v>
      </c>
      <c r="X1336" t="s">
        <v>39</v>
      </c>
      <c r="Y1336">
        <v>142.44999999999999</v>
      </c>
      <c r="Z1336">
        <v>140</v>
      </c>
      <c r="AA1336" t="s">
        <v>509</v>
      </c>
      <c r="AB1336" t="s">
        <v>187</v>
      </c>
      <c r="AC1336">
        <v>122002</v>
      </c>
      <c r="AD1336" t="s">
        <v>1335</v>
      </c>
      <c r="AE1336">
        <v>282.45</v>
      </c>
      <c r="AF1336" t="s">
        <v>3620</v>
      </c>
      <c r="AG1336" t="s">
        <v>3621</v>
      </c>
      <c r="AH1336">
        <v>18</v>
      </c>
      <c r="AI1336">
        <v>25.640999999999998</v>
      </c>
      <c r="AJ1336">
        <v>116.809</v>
      </c>
    </row>
    <row r="1337" spans="1:36" x14ac:dyDescent="0.3">
      <c r="A1337">
        <v>1336</v>
      </c>
      <c r="B1337" t="s">
        <v>3764</v>
      </c>
      <c r="C1337" s="2">
        <v>43500</v>
      </c>
      <c r="D1337" s="3">
        <v>0.69513888888888886</v>
      </c>
      <c r="E1337" t="s">
        <v>3704</v>
      </c>
      <c r="F1337">
        <v>2</v>
      </c>
      <c r="G1337">
        <v>2019</v>
      </c>
      <c r="H1337">
        <v>4</v>
      </c>
      <c r="I1337">
        <v>2</v>
      </c>
      <c r="J1337">
        <v>0</v>
      </c>
      <c r="K1337">
        <v>0</v>
      </c>
      <c r="L1337">
        <v>2</v>
      </c>
      <c r="M1337">
        <v>0</v>
      </c>
      <c r="N1337">
        <v>0</v>
      </c>
      <c r="O1337">
        <v>0</v>
      </c>
      <c r="P1337">
        <v>1</v>
      </c>
      <c r="Q1337">
        <v>0</v>
      </c>
      <c r="R1337">
        <v>1</v>
      </c>
      <c r="S1337" t="s">
        <v>3091</v>
      </c>
      <c r="T1337" t="s">
        <v>36</v>
      </c>
      <c r="U1337" t="s">
        <v>3618</v>
      </c>
      <c r="V1337" t="s">
        <v>38</v>
      </c>
      <c r="W1337">
        <v>1</v>
      </c>
      <c r="X1337" t="s">
        <v>39</v>
      </c>
      <c r="Y1337">
        <v>142.44999999999999</v>
      </c>
      <c r="Z1337">
        <v>140</v>
      </c>
      <c r="AA1337" t="s">
        <v>555</v>
      </c>
      <c r="AB1337" t="s">
        <v>126</v>
      </c>
      <c r="AC1337">
        <v>302034</v>
      </c>
      <c r="AD1337" t="s">
        <v>1335</v>
      </c>
      <c r="AE1337">
        <v>282.45</v>
      </c>
      <c r="AF1337" t="s">
        <v>3620</v>
      </c>
      <c r="AG1337" t="s">
        <v>3621</v>
      </c>
      <c r="AH1337">
        <v>18</v>
      </c>
      <c r="AI1337">
        <v>25.640999999999998</v>
      </c>
      <c r="AJ1337">
        <v>116.809</v>
      </c>
    </row>
    <row r="1338" spans="1:36" x14ac:dyDescent="0.3">
      <c r="A1338">
        <v>1337</v>
      </c>
      <c r="B1338" t="s">
        <v>3765</v>
      </c>
      <c r="C1338" s="2">
        <v>43500</v>
      </c>
      <c r="D1338" s="3">
        <v>0.70138888888888884</v>
      </c>
      <c r="E1338" t="s">
        <v>3704</v>
      </c>
      <c r="F1338">
        <v>2</v>
      </c>
      <c r="G1338">
        <v>2019</v>
      </c>
      <c r="H1338">
        <v>4</v>
      </c>
      <c r="I1338">
        <v>2</v>
      </c>
      <c r="J1338">
        <v>0</v>
      </c>
      <c r="K1338">
        <v>0</v>
      </c>
      <c r="L1338">
        <v>2</v>
      </c>
      <c r="M1338">
        <v>0</v>
      </c>
      <c r="N1338">
        <v>0</v>
      </c>
      <c r="O1338">
        <v>0</v>
      </c>
      <c r="P1338">
        <v>1</v>
      </c>
      <c r="Q1338">
        <v>0</v>
      </c>
      <c r="R1338">
        <v>1</v>
      </c>
      <c r="S1338" t="s">
        <v>3766</v>
      </c>
      <c r="T1338" t="s">
        <v>36</v>
      </c>
      <c r="U1338" t="s">
        <v>3618</v>
      </c>
      <c r="V1338" t="s">
        <v>38</v>
      </c>
      <c r="W1338">
        <v>1</v>
      </c>
      <c r="X1338" t="s">
        <v>39</v>
      </c>
      <c r="Y1338">
        <v>142.44999999999999</v>
      </c>
      <c r="Z1338">
        <v>140</v>
      </c>
      <c r="AA1338" t="s">
        <v>373</v>
      </c>
      <c r="AB1338" t="s">
        <v>106</v>
      </c>
      <c r="AC1338">
        <v>201301</v>
      </c>
      <c r="AD1338" t="s">
        <v>1335</v>
      </c>
      <c r="AE1338">
        <v>282.45</v>
      </c>
      <c r="AF1338" t="s">
        <v>3620</v>
      </c>
      <c r="AG1338" t="s">
        <v>3621</v>
      </c>
      <c r="AH1338">
        <v>18</v>
      </c>
      <c r="AI1338">
        <v>25.640999999999998</v>
      </c>
      <c r="AJ1338">
        <v>116.809</v>
      </c>
    </row>
    <row r="1339" spans="1:36" x14ac:dyDescent="0.3">
      <c r="A1339">
        <v>1338</v>
      </c>
      <c r="B1339" t="s">
        <v>3767</v>
      </c>
      <c r="C1339" s="2">
        <v>43500</v>
      </c>
      <c r="D1339" s="3">
        <v>0.70416666666666661</v>
      </c>
      <c r="E1339" t="s">
        <v>3704</v>
      </c>
      <c r="F1339">
        <v>2</v>
      </c>
      <c r="G1339">
        <v>2019</v>
      </c>
      <c r="H1339">
        <v>4</v>
      </c>
      <c r="I1339">
        <v>2</v>
      </c>
      <c r="J1339">
        <v>0</v>
      </c>
      <c r="K1339">
        <v>0</v>
      </c>
      <c r="L1339">
        <v>2</v>
      </c>
      <c r="M1339">
        <v>0</v>
      </c>
      <c r="N1339">
        <v>0</v>
      </c>
      <c r="O1339">
        <v>0</v>
      </c>
      <c r="P1339">
        <v>1</v>
      </c>
      <c r="Q1339">
        <v>0</v>
      </c>
      <c r="R1339">
        <v>1</v>
      </c>
      <c r="S1339" t="s">
        <v>3768</v>
      </c>
      <c r="T1339" t="s">
        <v>36</v>
      </c>
      <c r="U1339" t="s">
        <v>3111</v>
      </c>
      <c r="V1339" t="s">
        <v>38</v>
      </c>
      <c r="W1339">
        <v>1</v>
      </c>
      <c r="X1339" t="s">
        <v>39</v>
      </c>
      <c r="Y1339">
        <v>91</v>
      </c>
      <c r="Z1339">
        <v>90</v>
      </c>
      <c r="AA1339" t="s">
        <v>509</v>
      </c>
      <c r="AB1339" t="s">
        <v>187</v>
      </c>
      <c r="AC1339">
        <v>122001</v>
      </c>
      <c r="AD1339" t="s">
        <v>1335</v>
      </c>
      <c r="AE1339">
        <v>181</v>
      </c>
      <c r="AF1339" t="s">
        <v>2895</v>
      </c>
      <c r="AG1339" t="s">
        <v>3088</v>
      </c>
      <c r="AH1339">
        <v>18</v>
      </c>
      <c r="AI1339">
        <v>16.38</v>
      </c>
      <c r="AJ1339">
        <v>74.62</v>
      </c>
    </row>
    <row r="1340" spans="1:36" x14ac:dyDescent="0.3">
      <c r="A1340">
        <v>1339</v>
      </c>
      <c r="B1340" t="s">
        <v>3769</v>
      </c>
      <c r="C1340" s="2">
        <v>43500</v>
      </c>
      <c r="D1340" s="3">
        <v>0.7090277777777777</v>
      </c>
      <c r="E1340" t="s">
        <v>3704</v>
      </c>
      <c r="F1340">
        <v>2</v>
      </c>
      <c r="G1340">
        <v>2019</v>
      </c>
      <c r="H1340">
        <v>4</v>
      </c>
      <c r="I1340">
        <v>2</v>
      </c>
      <c r="J1340">
        <v>0</v>
      </c>
      <c r="K1340">
        <v>0</v>
      </c>
      <c r="L1340">
        <v>2</v>
      </c>
      <c r="M1340">
        <v>0</v>
      </c>
      <c r="N1340">
        <v>0</v>
      </c>
      <c r="O1340">
        <v>0</v>
      </c>
      <c r="P1340">
        <v>1</v>
      </c>
      <c r="Q1340">
        <v>0</v>
      </c>
      <c r="R1340">
        <v>0</v>
      </c>
      <c r="S1340" t="s">
        <v>3770</v>
      </c>
      <c r="T1340" t="s">
        <v>47</v>
      </c>
      <c r="U1340" t="s">
        <v>3111</v>
      </c>
      <c r="V1340" t="s">
        <v>38</v>
      </c>
      <c r="W1340">
        <v>1</v>
      </c>
      <c r="X1340" t="s">
        <v>39</v>
      </c>
      <c r="Y1340">
        <v>91</v>
      </c>
      <c r="Z1340">
        <v>90</v>
      </c>
      <c r="AA1340" t="s">
        <v>174</v>
      </c>
      <c r="AB1340" t="s">
        <v>122</v>
      </c>
      <c r="AC1340">
        <v>400074</v>
      </c>
      <c r="AD1340" t="s">
        <v>1335</v>
      </c>
      <c r="AE1340">
        <v>181</v>
      </c>
      <c r="AF1340" t="s">
        <v>2895</v>
      </c>
      <c r="AG1340" t="s">
        <v>3088</v>
      </c>
      <c r="AH1340">
        <v>18</v>
      </c>
      <c r="AI1340">
        <v>16.38</v>
      </c>
      <c r="AJ1340">
        <v>74.62</v>
      </c>
    </row>
    <row r="1341" spans="1:36" x14ac:dyDescent="0.3">
      <c r="A1341">
        <v>1340</v>
      </c>
      <c r="B1341" t="s">
        <v>3771</v>
      </c>
      <c r="C1341" s="2">
        <v>43500</v>
      </c>
      <c r="D1341" s="3">
        <v>0.7284722222222223</v>
      </c>
      <c r="E1341" t="s">
        <v>3704</v>
      </c>
      <c r="F1341">
        <v>2</v>
      </c>
      <c r="G1341">
        <v>2019</v>
      </c>
      <c r="H1341">
        <v>4</v>
      </c>
      <c r="I1341">
        <v>2</v>
      </c>
      <c r="J1341">
        <v>0</v>
      </c>
      <c r="K1341">
        <v>0</v>
      </c>
      <c r="L1341">
        <v>2</v>
      </c>
      <c r="M1341">
        <v>0</v>
      </c>
      <c r="N1341">
        <v>0</v>
      </c>
      <c r="O1341">
        <v>0</v>
      </c>
      <c r="P1341">
        <v>1</v>
      </c>
      <c r="Q1341">
        <v>0</v>
      </c>
      <c r="R1341">
        <v>0</v>
      </c>
      <c r="S1341" t="s">
        <v>3772</v>
      </c>
      <c r="T1341" t="s">
        <v>47</v>
      </c>
      <c r="U1341" t="s">
        <v>3111</v>
      </c>
      <c r="V1341" t="s">
        <v>38</v>
      </c>
      <c r="W1341">
        <v>1</v>
      </c>
      <c r="X1341" t="s">
        <v>39</v>
      </c>
      <c r="Y1341">
        <v>91</v>
      </c>
      <c r="Z1341">
        <v>90</v>
      </c>
      <c r="AA1341" t="s">
        <v>159</v>
      </c>
      <c r="AB1341" t="s">
        <v>160</v>
      </c>
      <c r="AC1341">
        <v>110085</v>
      </c>
      <c r="AD1341" t="s">
        <v>1335</v>
      </c>
      <c r="AE1341">
        <v>181</v>
      </c>
      <c r="AF1341" t="s">
        <v>2895</v>
      </c>
      <c r="AG1341" t="s">
        <v>3088</v>
      </c>
      <c r="AH1341">
        <v>18</v>
      </c>
      <c r="AI1341">
        <v>16.38</v>
      </c>
      <c r="AJ1341">
        <v>74.62</v>
      </c>
    </row>
    <row r="1342" spans="1:36" x14ac:dyDescent="0.3">
      <c r="A1342">
        <v>1341</v>
      </c>
      <c r="B1342" t="s">
        <v>3773</v>
      </c>
      <c r="C1342" s="2">
        <v>43500</v>
      </c>
      <c r="D1342" s="3">
        <v>0.76250000000000007</v>
      </c>
      <c r="E1342" t="s">
        <v>3704</v>
      </c>
      <c r="F1342">
        <v>2</v>
      </c>
      <c r="G1342">
        <v>2019</v>
      </c>
      <c r="H1342">
        <v>4</v>
      </c>
      <c r="I1342">
        <v>2</v>
      </c>
      <c r="J1342">
        <v>0</v>
      </c>
      <c r="K1342">
        <v>0</v>
      </c>
      <c r="L1342">
        <v>2</v>
      </c>
      <c r="M1342">
        <v>0</v>
      </c>
      <c r="N1342">
        <v>0</v>
      </c>
      <c r="O1342">
        <v>0</v>
      </c>
      <c r="P1342">
        <v>1</v>
      </c>
      <c r="Q1342">
        <v>0</v>
      </c>
      <c r="R1342">
        <v>1</v>
      </c>
      <c r="S1342" t="s">
        <v>3774</v>
      </c>
      <c r="T1342" t="s">
        <v>36</v>
      </c>
      <c r="U1342" t="s">
        <v>3111</v>
      </c>
      <c r="V1342" t="s">
        <v>38</v>
      </c>
      <c r="W1342">
        <v>1</v>
      </c>
      <c r="X1342" t="s">
        <v>39</v>
      </c>
      <c r="Y1342">
        <v>91</v>
      </c>
      <c r="Z1342">
        <v>90</v>
      </c>
      <c r="AA1342" t="s">
        <v>660</v>
      </c>
      <c r="AB1342" t="s">
        <v>142</v>
      </c>
      <c r="AC1342">
        <v>560035</v>
      </c>
      <c r="AD1342" t="s">
        <v>1335</v>
      </c>
      <c r="AE1342">
        <v>181</v>
      </c>
      <c r="AF1342" t="s">
        <v>2895</v>
      </c>
      <c r="AG1342" t="s">
        <v>3088</v>
      </c>
      <c r="AH1342">
        <v>18</v>
      </c>
      <c r="AI1342">
        <v>16.38</v>
      </c>
      <c r="AJ1342">
        <v>74.62</v>
      </c>
    </row>
    <row r="1343" spans="1:36" x14ac:dyDescent="0.3">
      <c r="A1343">
        <v>1342</v>
      </c>
      <c r="B1343" t="s">
        <v>3775</v>
      </c>
      <c r="C1343" s="2">
        <v>43528</v>
      </c>
      <c r="D1343" s="3">
        <v>0.11319444444444444</v>
      </c>
      <c r="E1343" t="s">
        <v>3704</v>
      </c>
      <c r="F1343">
        <v>2</v>
      </c>
      <c r="G1343">
        <v>2019</v>
      </c>
      <c r="H1343">
        <v>4</v>
      </c>
      <c r="I1343">
        <v>3</v>
      </c>
      <c r="J1343">
        <v>0</v>
      </c>
      <c r="K1343">
        <v>0</v>
      </c>
      <c r="L1343">
        <v>3</v>
      </c>
      <c r="M1343">
        <v>0</v>
      </c>
      <c r="N1343">
        <v>0</v>
      </c>
      <c r="O1343">
        <v>0</v>
      </c>
      <c r="P1343">
        <v>0</v>
      </c>
      <c r="Q1343">
        <v>1</v>
      </c>
      <c r="R1343">
        <v>1</v>
      </c>
      <c r="S1343" t="s">
        <v>3776</v>
      </c>
      <c r="T1343" t="s">
        <v>36</v>
      </c>
      <c r="U1343" t="s">
        <v>3086</v>
      </c>
      <c r="V1343" t="s">
        <v>38</v>
      </c>
      <c r="W1343">
        <v>1</v>
      </c>
      <c r="X1343" t="s">
        <v>39</v>
      </c>
      <c r="Y1343">
        <v>108</v>
      </c>
      <c r="Z1343">
        <v>63.33</v>
      </c>
      <c r="AA1343" t="s">
        <v>1615</v>
      </c>
      <c r="AB1343" t="s">
        <v>50</v>
      </c>
      <c r="AC1343">
        <v>625020</v>
      </c>
      <c r="AD1343" t="s">
        <v>1335</v>
      </c>
      <c r="AE1343">
        <v>171.33</v>
      </c>
      <c r="AF1343" t="s">
        <v>2895</v>
      </c>
      <c r="AG1343" t="s">
        <v>3088</v>
      </c>
      <c r="AH1343">
        <v>18</v>
      </c>
      <c r="AI1343">
        <v>19.440000000000001</v>
      </c>
      <c r="AJ1343">
        <v>88.56</v>
      </c>
    </row>
    <row r="1344" spans="1:36" x14ac:dyDescent="0.3">
      <c r="A1344">
        <v>1343</v>
      </c>
      <c r="B1344" t="s">
        <v>3775</v>
      </c>
      <c r="C1344" s="2">
        <v>43528</v>
      </c>
      <c r="D1344" s="3">
        <v>0.11319444444444444</v>
      </c>
      <c r="E1344" t="s">
        <v>3704</v>
      </c>
      <c r="F1344">
        <v>2</v>
      </c>
      <c r="G1344">
        <v>2019</v>
      </c>
      <c r="H1344">
        <v>4</v>
      </c>
      <c r="I1344">
        <v>3</v>
      </c>
      <c r="J1344">
        <v>0</v>
      </c>
      <c r="K1344">
        <v>0</v>
      </c>
      <c r="L1344">
        <v>3</v>
      </c>
      <c r="M1344">
        <v>0</v>
      </c>
      <c r="N1344">
        <v>0</v>
      </c>
      <c r="O1344">
        <v>0</v>
      </c>
      <c r="P1344">
        <v>0</v>
      </c>
      <c r="Q1344">
        <v>1</v>
      </c>
      <c r="R1344">
        <v>0</v>
      </c>
      <c r="S1344" t="s">
        <v>3777</v>
      </c>
      <c r="T1344" t="s">
        <v>47</v>
      </c>
      <c r="U1344" t="s">
        <v>3111</v>
      </c>
      <c r="V1344" t="s">
        <v>38</v>
      </c>
      <c r="W1344">
        <v>2</v>
      </c>
      <c r="X1344" t="s">
        <v>39</v>
      </c>
      <c r="Y1344">
        <v>182</v>
      </c>
      <c r="Z1344">
        <v>126.67</v>
      </c>
      <c r="AA1344" t="s">
        <v>1615</v>
      </c>
      <c r="AB1344" t="s">
        <v>50</v>
      </c>
      <c r="AC1344">
        <v>625020</v>
      </c>
      <c r="AD1344" t="s">
        <v>1335</v>
      </c>
      <c r="AE1344">
        <v>308.67</v>
      </c>
      <c r="AF1344" t="s">
        <v>2895</v>
      </c>
      <c r="AG1344" t="s">
        <v>3088</v>
      </c>
      <c r="AH1344">
        <v>18</v>
      </c>
      <c r="AI1344">
        <v>32.76</v>
      </c>
      <c r="AJ1344">
        <v>149.24</v>
      </c>
    </row>
    <row r="1345" spans="1:36" x14ac:dyDescent="0.3">
      <c r="A1345">
        <v>1344</v>
      </c>
      <c r="B1345" t="s">
        <v>3778</v>
      </c>
      <c r="C1345" s="2">
        <v>43528</v>
      </c>
      <c r="D1345" s="3">
        <v>0.12569444444444444</v>
      </c>
      <c r="E1345" t="s">
        <v>3704</v>
      </c>
      <c r="F1345">
        <v>2</v>
      </c>
      <c r="G1345">
        <v>2019</v>
      </c>
      <c r="H1345">
        <v>4</v>
      </c>
      <c r="I1345">
        <v>3</v>
      </c>
      <c r="J1345">
        <v>0</v>
      </c>
      <c r="K1345">
        <v>0</v>
      </c>
      <c r="L1345">
        <v>3</v>
      </c>
      <c r="M1345">
        <v>0</v>
      </c>
      <c r="N1345">
        <v>0</v>
      </c>
      <c r="O1345">
        <v>0</v>
      </c>
      <c r="P1345">
        <v>0</v>
      </c>
      <c r="Q1345">
        <v>1</v>
      </c>
      <c r="R1345">
        <v>0</v>
      </c>
      <c r="S1345" t="s">
        <v>3779</v>
      </c>
      <c r="T1345" t="s">
        <v>47</v>
      </c>
      <c r="U1345" t="s">
        <v>3111</v>
      </c>
      <c r="V1345" t="s">
        <v>38</v>
      </c>
      <c r="W1345">
        <v>1</v>
      </c>
      <c r="X1345" t="s">
        <v>39</v>
      </c>
      <c r="Y1345">
        <v>91</v>
      </c>
      <c r="Z1345">
        <v>90</v>
      </c>
      <c r="AA1345" t="s">
        <v>3780</v>
      </c>
      <c r="AB1345" t="s">
        <v>3781</v>
      </c>
      <c r="AC1345">
        <v>609602</v>
      </c>
      <c r="AD1345" t="s">
        <v>1335</v>
      </c>
      <c r="AE1345">
        <v>181</v>
      </c>
      <c r="AF1345" t="s">
        <v>2895</v>
      </c>
      <c r="AG1345" t="s">
        <v>3088</v>
      </c>
      <c r="AH1345">
        <v>18</v>
      </c>
      <c r="AI1345">
        <v>16.38</v>
      </c>
      <c r="AJ1345">
        <v>74.62</v>
      </c>
    </row>
    <row r="1346" spans="1:36" x14ac:dyDescent="0.3">
      <c r="A1346">
        <v>1345</v>
      </c>
      <c r="B1346" t="s">
        <v>3782</v>
      </c>
      <c r="C1346" s="2">
        <v>43528</v>
      </c>
      <c r="D1346" s="3">
        <v>0.16250000000000001</v>
      </c>
      <c r="E1346" t="s">
        <v>3704</v>
      </c>
      <c r="F1346">
        <v>2</v>
      </c>
      <c r="G1346">
        <v>2019</v>
      </c>
      <c r="H1346">
        <v>4</v>
      </c>
      <c r="I1346">
        <v>3</v>
      </c>
      <c r="J1346">
        <v>0</v>
      </c>
      <c r="K1346">
        <v>0</v>
      </c>
      <c r="L1346">
        <v>3</v>
      </c>
      <c r="M1346">
        <v>0</v>
      </c>
      <c r="N1346">
        <v>0</v>
      </c>
      <c r="O1346">
        <v>0</v>
      </c>
      <c r="P1346">
        <v>0</v>
      </c>
      <c r="Q1346">
        <v>1</v>
      </c>
      <c r="R1346">
        <v>1</v>
      </c>
      <c r="S1346" t="s">
        <v>3783</v>
      </c>
      <c r="T1346" t="s">
        <v>36</v>
      </c>
      <c r="U1346" t="s">
        <v>3759</v>
      </c>
      <c r="V1346" t="s">
        <v>38</v>
      </c>
      <c r="W1346">
        <v>1</v>
      </c>
      <c r="X1346" t="s">
        <v>39</v>
      </c>
      <c r="Y1346">
        <v>97</v>
      </c>
      <c r="Z1346">
        <v>90</v>
      </c>
      <c r="AA1346" t="s">
        <v>555</v>
      </c>
      <c r="AB1346" t="s">
        <v>126</v>
      </c>
      <c r="AC1346">
        <v>302028</v>
      </c>
      <c r="AD1346" t="s">
        <v>1335</v>
      </c>
      <c r="AE1346">
        <v>187</v>
      </c>
      <c r="AF1346" t="s">
        <v>2895</v>
      </c>
      <c r="AG1346" t="s">
        <v>3088</v>
      </c>
      <c r="AH1346">
        <v>18</v>
      </c>
      <c r="AI1346">
        <v>17.46</v>
      </c>
      <c r="AJ1346">
        <v>79.540000000000006</v>
      </c>
    </row>
    <row r="1347" spans="1:36" x14ac:dyDescent="0.3">
      <c r="A1347">
        <v>1346</v>
      </c>
      <c r="B1347" t="s">
        <v>3784</v>
      </c>
      <c r="C1347" s="2">
        <v>43528</v>
      </c>
      <c r="D1347" s="3">
        <v>0.21111111111111111</v>
      </c>
      <c r="E1347" t="s">
        <v>3704</v>
      </c>
      <c r="F1347">
        <v>2</v>
      </c>
      <c r="G1347">
        <v>2019</v>
      </c>
      <c r="H1347">
        <v>4</v>
      </c>
      <c r="I1347">
        <v>3</v>
      </c>
      <c r="J1347">
        <v>0</v>
      </c>
      <c r="K1347">
        <v>0</v>
      </c>
      <c r="L1347">
        <v>3</v>
      </c>
      <c r="M1347">
        <v>0</v>
      </c>
      <c r="N1347">
        <v>0</v>
      </c>
      <c r="O1347">
        <v>0</v>
      </c>
      <c r="P1347">
        <v>0</v>
      </c>
      <c r="Q1347">
        <v>1</v>
      </c>
      <c r="R1347">
        <v>0</v>
      </c>
      <c r="S1347" t="s">
        <v>3785</v>
      </c>
      <c r="T1347" t="s">
        <v>47</v>
      </c>
      <c r="U1347" t="s">
        <v>3111</v>
      </c>
      <c r="V1347" t="s">
        <v>38</v>
      </c>
      <c r="W1347">
        <v>1</v>
      </c>
      <c r="X1347" t="s">
        <v>39</v>
      </c>
      <c r="Y1347">
        <v>91</v>
      </c>
      <c r="Z1347">
        <v>90</v>
      </c>
      <c r="AA1347" t="s">
        <v>129</v>
      </c>
      <c r="AB1347" t="s">
        <v>130</v>
      </c>
      <c r="AC1347">
        <v>395007</v>
      </c>
      <c r="AD1347" t="s">
        <v>1335</v>
      </c>
      <c r="AE1347">
        <v>181</v>
      </c>
      <c r="AF1347" t="s">
        <v>2895</v>
      </c>
      <c r="AG1347" t="s">
        <v>3088</v>
      </c>
      <c r="AH1347">
        <v>18</v>
      </c>
      <c r="AI1347">
        <v>16.38</v>
      </c>
      <c r="AJ1347">
        <v>74.62</v>
      </c>
    </row>
    <row r="1348" spans="1:36" x14ac:dyDescent="0.3">
      <c r="A1348">
        <v>1347</v>
      </c>
      <c r="B1348" t="s">
        <v>3786</v>
      </c>
      <c r="C1348" s="2">
        <v>43528</v>
      </c>
      <c r="D1348" s="3">
        <v>0.23055555555555554</v>
      </c>
      <c r="E1348" t="s">
        <v>3704</v>
      </c>
      <c r="F1348">
        <v>2</v>
      </c>
      <c r="G1348">
        <v>2019</v>
      </c>
      <c r="H1348">
        <v>4</v>
      </c>
      <c r="I1348">
        <v>3</v>
      </c>
      <c r="J1348">
        <v>0</v>
      </c>
      <c r="K1348">
        <v>0</v>
      </c>
      <c r="L1348">
        <v>3</v>
      </c>
      <c r="M1348">
        <v>0</v>
      </c>
      <c r="N1348">
        <v>0</v>
      </c>
      <c r="O1348">
        <v>0</v>
      </c>
      <c r="P1348">
        <v>0</v>
      </c>
      <c r="Q1348">
        <v>1</v>
      </c>
      <c r="R1348">
        <v>0</v>
      </c>
      <c r="S1348" t="s">
        <v>3770</v>
      </c>
      <c r="T1348" t="s">
        <v>47</v>
      </c>
      <c r="U1348" t="s">
        <v>3111</v>
      </c>
      <c r="V1348" t="s">
        <v>38</v>
      </c>
      <c r="W1348">
        <v>1</v>
      </c>
      <c r="X1348" t="s">
        <v>39</v>
      </c>
      <c r="Y1348">
        <v>91</v>
      </c>
      <c r="Z1348">
        <v>90</v>
      </c>
      <c r="AA1348" t="s">
        <v>174</v>
      </c>
      <c r="AB1348" t="s">
        <v>122</v>
      </c>
      <c r="AC1348">
        <v>400074</v>
      </c>
      <c r="AD1348" t="s">
        <v>1335</v>
      </c>
      <c r="AE1348">
        <v>181</v>
      </c>
      <c r="AF1348" t="s">
        <v>2895</v>
      </c>
      <c r="AG1348" t="s">
        <v>3088</v>
      </c>
      <c r="AH1348">
        <v>18</v>
      </c>
      <c r="AI1348">
        <v>16.38</v>
      </c>
      <c r="AJ1348">
        <v>74.62</v>
      </c>
    </row>
    <row r="1349" spans="1:36" x14ac:dyDescent="0.3">
      <c r="A1349">
        <v>1348</v>
      </c>
      <c r="B1349" t="s">
        <v>3787</v>
      </c>
      <c r="C1349" s="2">
        <v>43528</v>
      </c>
      <c r="D1349" s="3">
        <v>0.24652777777777779</v>
      </c>
      <c r="E1349" t="s">
        <v>3704</v>
      </c>
      <c r="F1349">
        <v>2</v>
      </c>
      <c r="G1349">
        <v>2019</v>
      </c>
      <c r="H1349">
        <v>4</v>
      </c>
      <c r="I1349">
        <v>3</v>
      </c>
      <c r="J1349">
        <v>0</v>
      </c>
      <c r="K1349">
        <v>0</v>
      </c>
      <c r="L1349">
        <v>3</v>
      </c>
      <c r="M1349">
        <v>0</v>
      </c>
      <c r="N1349">
        <v>0</v>
      </c>
      <c r="O1349">
        <v>0</v>
      </c>
      <c r="P1349">
        <v>0</v>
      </c>
      <c r="Q1349">
        <v>1</v>
      </c>
      <c r="R1349">
        <v>0</v>
      </c>
      <c r="S1349" t="s">
        <v>3788</v>
      </c>
      <c r="T1349" t="s">
        <v>47</v>
      </c>
      <c r="U1349" t="s">
        <v>3111</v>
      </c>
      <c r="V1349" t="s">
        <v>38</v>
      </c>
      <c r="W1349">
        <v>1</v>
      </c>
      <c r="X1349" t="s">
        <v>39</v>
      </c>
      <c r="Y1349">
        <v>91</v>
      </c>
      <c r="Z1349">
        <v>90</v>
      </c>
      <c r="AA1349" t="s">
        <v>57</v>
      </c>
      <c r="AB1349" t="s">
        <v>58</v>
      </c>
      <c r="AC1349">
        <v>781012</v>
      </c>
      <c r="AD1349" t="s">
        <v>1335</v>
      </c>
      <c r="AE1349">
        <v>181</v>
      </c>
      <c r="AF1349" t="s">
        <v>2895</v>
      </c>
      <c r="AG1349" t="s">
        <v>3088</v>
      </c>
      <c r="AH1349">
        <v>18</v>
      </c>
      <c r="AI1349">
        <v>16.38</v>
      </c>
      <c r="AJ1349">
        <v>74.62</v>
      </c>
    </row>
    <row r="1350" spans="1:36" x14ac:dyDescent="0.3">
      <c r="A1350">
        <v>1349</v>
      </c>
      <c r="B1350" t="s">
        <v>3789</v>
      </c>
      <c r="C1350" s="2">
        <v>43528</v>
      </c>
      <c r="D1350" s="3">
        <v>0.25</v>
      </c>
      <c r="E1350" t="s">
        <v>3704</v>
      </c>
      <c r="F1350">
        <v>2</v>
      </c>
      <c r="G1350">
        <v>2019</v>
      </c>
      <c r="H1350">
        <v>4</v>
      </c>
      <c r="I1350">
        <v>3</v>
      </c>
      <c r="J1350">
        <v>0</v>
      </c>
      <c r="K1350">
        <v>0</v>
      </c>
      <c r="L1350">
        <v>3</v>
      </c>
      <c r="M1350">
        <v>0</v>
      </c>
      <c r="N1350">
        <v>1</v>
      </c>
      <c r="O1350">
        <v>0</v>
      </c>
      <c r="P1350">
        <v>0</v>
      </c>
      <c r="Q1350">
        <v>0</v>
      </c>
      <c r="R1350">
        <v>0</v>
      </c>
      <c r="S1350" t="s">
        <v>3790</v>
      </c>
      <c r="T1350" t="s">
        <v>47</v>
      </c>
      <c r="U1350" t="s">
        <v>3111</v>
      </c>
      <c r="V1350" t="s">
        <v>38</v>
      </c>
      <c r="W1350">
        <v>1</v>
      </c>
      <c r="X1350" t="s">
        <v>39</v>
      </c>
      <c r="Y1350">
        <v>91</v>
      </c>
      <c r="Z1350">
        <v>90</v>
      </c>
      <c r="AA1350" t="s">
        <v>3791</v>
      </c>
      <c r="AB1350" t="s">
        <v>50</v>
      </c>
      <c r="AC1350">
        <v>600041</v>
      </c>
      <c r="AD1350" t="s">
        <v>1335</v>
      </c>
      <c r="AE1350">
        <v>181</v>
      </c>
      <c r="AF1350" t="s">
        <v>2895</v>
      </c>
      <c r="AG1350" t="s">
        <v>3088</v>
      </c>
      <c r="AH1350">
        <v>18</v>
      </c>
      <c r="AI1350">
        <v>16.38</v>
      </c>
      <c r="AJ1350">
        <v>74.62</v>
      </c>
    </row>
    <row r="1351" spans="1:36" x14ac:dyDescent="0.3">
      <c r="A1351">
        <v>1350</v>
      </c>
      <c r="B1351" t="s">
        <v>3792</v>
      </c>
      <c r="C1351" s="2">
        <v>43528</v>
      </c>
      <c r="D1351" s="3">
        <v>0.27777777777777779</v>
      </c>
      <c r="E1351" t="s">
        <v>3704</v>
      </c>
      <c r="F1351">
        <v>2</v>
      </c>
      <c r="G1351">
        <v>2019</v>
      </c>
      <c r="H1351">
        <v>4</v>
      </c>
      <c r="I1351">
        <v>3</v>
      </c>
      <c r="J1351">
        <v>0</v>
      </c>
      <c r="K1351">
        <v>0</v>
      </c>
      <c r="L1351">
        <v>3</v>
      </c>
      <c r="M1351">
        <v>0</v>
      </c>
      <c r="N1351">
        <v>1</v>
      </c>
      <c r="O1351">
        <v>0</v>
      </c>
      <c r="P1351">
        <v>0</v>
      </c>
      <c r="Q1351">
        <v>0</v>
      </c>
      <c r="R1351">
        <v>1</v>
      </c>
      <c r="S1351" t="s">
        <v>3793</v>
      </c>
      <c r="T1351" t="s">
        <v>36</v>
      </c>
      <c r="U1351" t="s">
        <v>3111</v>
      </c>
      <c r="V1351" t="s">
        <v>38</v>
      </c>
      <c r="W1351">
        <v>1</v>
      </c>
      <c r="X1351" t="s">
        <v>39</v>
      </c>
      <c r="Y1351">
        <v>91</v>
      </c>
      <c r="Z1351">
        <v>90</v>
      </c>
      <c r="AA1351" t="s">
        <v>1642</v>
      </c>
      <c r="AB1351" t="s">
        <v>187</v>
      </c>
      <c r="AC1351">
        <v>121002</v>
      </c>
      <c r="AD1351" t="s">
        <v>1335</v>
      </c>
      <c r="AE1351">
        <v>181</v>
      </c>
      <c r="AF1351" t="s">
        <v>2895</v>
      </c>
      <c r="AG1351" t="s">
        <v>3088</v>
      </c>
      <c r="AH1351">
        <v>18</v>
      </c>
      <c r="AI1351">
        <v>16.38</v>
      </c>
      <c r="AJ1351">
        <v>74.62</v>
      </c>
    </row>
    <row r="1352" spans="1:36" x14ac:dyDescent="0.3">
      <c r="A1352">
        <v>1351</v>
      </c>
      <c r="B1352" t="s">
        <v>3794</v>
      </c>
      <c r="C1352" s="2">
        <v>43528</v>
      </c>
      <c r="D1352" s="3">
        <v>0.43541666666666662</v>
      </c>
      <c r="E1352" t="s">
        <v>3704</v>
      </c>
      <c r="F1352">
        <v>2</v>
      </c>
      <c r="G1352">
        <v>2019</v>
      </c>
      <c r="H1352">
        <v>4</v>
      </c>
      <c r="I1352">
        <v>3</v>
      </c>
      <c r="J1352">
        <v>0</v>
      </c>
      <c r="K1352">
        <v>0</v>
      </c>
      <c r="L1352">
        <v>3</v>
      </c>
      <c r="M1352">
        <v>0</v>
      </c>
      <c r="N1352">
        <v>1</v>
      </c>
      <c r="O1352">
        <v>0</v>
      </c>
      <c r="P1352">
        <v>0</v>
      </c>
      <c r="Q1352">
        <v>0</v>
      </c>
      <c r="R1352">
        <v>0</v>
      </c>
      <c r="S1352" t="s">
        <v>3795</v>
      </c>
      <c r="T1352" t="s">
        <v>47</v>
      </c>
      <c r="U1352" t="s">
        <v>3111</v>
      </c>
      <c r="V1352" t="s">
        <v>38</v>
      </c>
      <c r="W1352">
        <v>2</v>
      </c>
      <c r="X1352" t="s">
        <v>39</v>
      </c>
      <c r="Y1352">
        <v>182</v>
      </c>
      <c r="Z1352">
        <v>140</v>
      </c>
      <c r="AA1352" t="s">
        <v>219</v>
      </c>
      <c r="AB1352" t="s">
        <v>106</v>
      </c>
      <c r="AC1352">
        <v>201308</v>
      </c>
      <c r="AD1352" t="s">
        <v>1335</v>
      </c>
      <c r="AE1352">
        <v>322</v>
      </c>
      <c r="AF1352" t="s">
        <v>2895</v>
      </c>
      <c r="AG1352" t="s">
        <v>3088</v>
      </c>
      <c r="AH1352">
        <v>18</v>
      </c>
      <c r="AI1352">
        <v>32.76</v>
      </c>
      <c r="AJ1352">
        <v>149.24</v>
      </c>
    </row>
    <row r="1353" spans="1:36" x14ac:dyDescent="0.3">
      <c r="A1353">
        <v>1352</v>
      </c>
      <c r="B1353" t="s">
        <v>3796</v>
      </c>
      <c r="C1353" s="2">
        <v>43528</v>
      </c>
      <c r="D1353" s="3">
        <v>0.47361111111111115</v>
      </c>
      <c r="E1353" t="s">
        <v>3704</v>
      </c>
      <c r="F1353">
        <v>2</v>
      </c>
      <c r="G1353">
        <v>2019</v>
      </c>
      <c r="H1353">
        <v>4</v>
      </c>
      <c r="I1353">
        <v>3</v>
      </c>
      <c r="J1353">
        <v>0</v>
      </c>
      <c r="K1353">
        <v>0</v>
      </c>
      <c r="L1353">
        <v>3</v>
      </c>
      <c r="M1353">
        <v>0</v>
      </c>
      <c r="N1353">
        <v>1</v>
      </c>
      <c r="O1353">
        <v>0</v>
      </c>
      <c r="P1353">
        <v>0</v>
      </c>
      <c r="Q1353">
        <v>0</v>
      </c>
      <c r="R1353">
        <v>1</v>
      </c>
      <c r="S1353" t="s">
        <v>3797</v>
      </c>
      <c r="T1353" t="s">
        <v>36</v>
      </c>
      <c r="U1353" t="s">
        <v>3086</v>
      </c>
      <c r="V1353" t="s">
        <v>38</v>
      </c>
      <c r="W1353">
        <v>1</v>
      </c>
      <c r="X1353" t="s">
        <v>39</v>
      </c>
      <c r="Y1353">
        <v>108</v>
      </c>
      <c r="Z1353">
        <v>70</v>
      </c>
      <c r="AA1353" t="s">
        <v>141</v>
      </c>
      <c r="AB1353" t="s">
        <v>142</v>
      </c>
      <c r="AC1353">
        <v>560099</v>
      </c>
      <c r="AD1353" t="s">
        <v>1335</v>
      </c>
      <c r="AE1353">
        <v>178</v>
      </c>
      <c r="AF1353" t="s">
        <v>2895</v>
      </c>
      <c r="AG1353" t="s">
        <v>3088</v>
      </c>
      <c r="AH1353">
        <v>18</v>
      </c>
      <c r="AI1353">
        <v>19.440000000000001</v>
      </c>
      <c r="AJ1353">
        <v>88.56</v>
      </c>
    </row>
    <row r="1354" spans="1:36" x14ac:dyDescent="0.3">
      <c r="A1354">
        <v>1353</v>
      </c>
      <c r="B1354" t="s">
        <v>3796</v>
      </c>
      <c r="C1354" s="2">
        <v>43528</v>
      </c>
      <c r="D1354" s="3">
        <v>0.47361111111111115</v>
      </c>
      <c r="E1354" t="s">
        <v>3704</v>
      </c>
      <c r="F1354">
        <v>2</v>
      </c>
      <c r="G1354">
        <v>2019</v>
      </c>
      <c r="H1354">
        <v>4</v>
      </c>
      <c r="I1354">
        <v>3</v>
      </c>
      <c r="J1354">
        <v>0</v>
      </c>
      <c r="K1354">
        <v>0</v>
      </c>
      <c r="L1354">
        <v>3</v>
      </c>
      <c r="M1354">
        <v>0</v>
      </c>
      <c r="N1354">
        <v>1</v>
      </c>
      <c r="O1354">
        <v>0</v>
      </c>
      <c r="P1354">
        <v>0</v>
      </c>
      <c r="Q1354">
        <v>0</v>
      </c>
      <c r="R1354">
        <v>0</v>
      </c>
      <c r="S1354" t="s">
        <v>3798</v>
      </c>
      <c r="T1354" t="s">
        <v>47</v>
      </c>
      <c r="U1354" t="s">
        <v>3111</v>
      </c>
      <c r="V1354" t="s">
        <v>38</v>
      </c>
      <c r="W1354">
        <v>1</v>
      </c>
      <c r="X1354" t="s">
        <v>39</v>
      </c>
      <c r="Y1354">
        <v>91</v>
      </c>
      <c r="Z1354">
        <v>70</v>
      </c>
      <c r="AA1354" t="s">
        <v>141</v>
      </c>
      <c r="AB1354" t="s">
        <v>142</v>
      </c>
      <c r="AC1354">
        <v>560099</v>
      </c>
      <c r="AD1354" t="s">
        <v>1335</v>
      </c>
      <c r="AE1354">
        <v>161</v>
      </c>
      <c r="AF1354" t="s">
        <v>2895</v>
      </c>
      <c r="AG1354" t="s">
        <v>3088</v>
      </c>
      <c r="AH1354">
        <v>18</v>
      </c>
      <c r="AI1354">
        <v>16.38</v>
      </c>
      <c r="AJ1354">
        <v>74.62</v>
      </c>
    </row>
    <row r="1355" spans="1:36" x14ac:dyDescent="0.3">
      <c r="A1355">
        <v>1354</v>
      </c>
      <c r="B1355" t="s">
        <v>3799</v>
      </c>
      <c r="C1355" s="2">
        <v>43528</v>
      </c>
      <c r="D1355" s="3">
        <v>0.49236111111111108</v>
      </c>
      <c r="E1355" t="s">
        <v>3704</v>
      </c>
      <c r="F1355">
        <v>2</v>
      </c>
      <c r="G1355">
        <v>2019</v>
      </c>
      <c r="H1355">
        <v>4</v>
      </c>
      <c r="I1355">
        <v>3</v>
      </c>
      <c r="J1355">
        <v>0</v>
      </c>
      <c r="K1355">
        <v>0</v>
      </c>
      <c r="L1355">
        <v>3</v>
      </c>
      <c r="M1355">
        <v>0</v>
      </c>
      <c r="N1355">
        <v>1</v>
      </c>
      <c r="O1355">
        <v>0</v>
      </c>
      <c r="P1355">
        <v>0</v>
      </c>
      <c r="Q1355">
        <v>0</v>
      </c>
      <c r="R1355">
        <v>1</v>
      </c>
      <c r="S1355" t="s">
        <v>3800</v>
      </c>
      <c r="T1355" t="s">
        <v>36</v>
      </c>
      <c r="U1355" t="s">
        <v>3111</v>
      </c>
      <c r="V1355" t="s">
        <v>38</v>
      </c>
      <c r="W1355">
        <v>1</v>
      </c>
      <c r="X1355" t="s">
        <v>39</v>
      </c>
      <c r="Y1355">
        <v>91</v>
      </c>
      <c r="Z1355">
        <v>90</v>
      </c>
      <c r="AA1355" t="s">
        <v>1642</v>
      </c>
      <c r="AB1355" t="s">
        <v>187</v>
      </c>
      <c r="AC1355">
        <v>121006</v>
      </c>
      <c r="AD1355" t="s">
        <v>1335</v>
      </c>
      <c r="AE1355">
        <v>181</v>
      </c>
      <c r="AF1355" t="s">
        <v>2895</v>
      </c>
      <c r="AG1355" t="s">
        <v>3088</v>
      </c>
      <c r="AH1355">
        <v>18</v>
      </c>
      <c r="AI1355">
        <v>16.38</v>
      </c>
      <c r="AJ1355">
        <v>74.62</v>
      </c>
    </row>
    <row r="1356" spans="1:36" x14ac:dyDescent="0.3">
      <c r="A1356">
        <v>1355</v>
      </c>
      <c r="B1356" t="s">
        <v>3801</v>
      </c>
      <c r="C1356" s="2">
        <v>43528</v>
      </c>
      <c r="D1356" s="3">
        <v>0.5180555555555556</v>
      </c>
      <c r="E1356" t="s">
        <v>3704</v>
      </c>
      <c r="F1356">
        <v>2</v>
      </c>
      <c r="G1356">
        <v>2019</v>
      </c>
      <c r="H1356">
        <v>4</v>
      </c>
      <c r="I1356">
        <v>3</v>
      </c>
      <c r="J1356">
        <v>0</v>
      </c>
      <c r="K1356">
        <v>0</v>
      </c>
      <c r="L1356">
        <v>3</v>
      </c>
      <c r="M1356">
        <v>0</v>
      </c>
      <c r="N1356">
        <v>0</v>
      </c>
      <c r="O1356">
        <v>1</v>
      </c>
      <c r="P1356">
        <v>0</v>
      </c>
      <c r="Q1356">
        <v>0</v>
      </c>
      <c r="R1356">
        <v>0</v>
      </c>
      <c r="S1356" t="s">
        <v>3802</v>
      </c>
      <c r="T1356" t="s">
        <v>47</v>
      </c>
      <c r="U1356" t="s">
        <v>3111</v>
      </c>
      <c r="V1356" t="s">
        <v>38</v>
      </c>
      <c r="W1356">
        <v>1</v>
      </c>
      <c r="X1356" t="s">
        <v>39</v>
      </c>
      <c r="Y1356">
        <v>91</v>
      </c>
      <c r="Z1356">
        <v>90</v>
      </c>
      <c r="AA1356" t="s">
        <v>509</v>
      </c>
      <c r="AB1356" t="s">
        <v>187</v>
      </c>
      <c r="AC1356">
        <v>122001</v>
      </c>
      <c r="AD1356" t="s">
        <v>1335</v>
      </c>
      <c r="AE1356">
        <v>181</v>
      </c>
      <c r="AF1356" t="s">
        <v>2895</v>
      </c>
      <c r="AG1356" t="s">
        <v>3088</v>
      </c>
      <c r="AH1356">
        <v>18</v>
      </c>
      <c r="AI1356">
        <v>16.38</v>
      </c>
      <c r="AJ1356">
        <v>74.62</v>
      </c>
    </row>
    <row r="1357" spans="1:36" x14ac:dyDescent="0.3">
      <c r="A1357">
        <v>1356</v>
      </c>
      <c r="B1357" t="s">
        <v>3803</v>
      </c>
      <c r="C1357" s="2">
        <v>43528</v>
      </c>
      <c r="D1357" s="3">
        <v>0.53263888888888888</v>
      </c>
      <c r="E1357" t="s">
        <v>3704</v>
      </c>
      <c r="F1357">
        <v>2</v>
      </c>
      <c r="G1357">
        <v>2019</v>
      </c>
      <c r="H1357">
        <v>4</v>
      </c>
      <c r="I1357">
        <v>3</v>
      </c>
      <c r="J1357">
        <v>0</v>
      </c>
      <c r="K1357">
        <v>0</v>
      </c>
      <c r="L1357">
        <v>3</v>
      </c>
      <c r="M1357">
        <v>0</v>
      </c>
      <c r="N1357">
        <v>0</v>
      </c>
      <c r="O1357">
        <v>1</v>
      </c>
      <c r="P1357">
        <v>0</v>
      </c>
      <c r="Q1357">
        <v>0</v>
      </c>
      <c r="R1357">
        <v>1</v>
      </c>
      <c r="S1357" t="s">
        <v>3804</v>
      </c>
      <c r="T1357" t="s">
        <v>36</v>
      </c>
      <c r="U1357" t="s">
        <v>3111</v>
      </c>
      <c r="V1357" t="s">
        <v>38</v>
      </c>
      <c r="W1357">
        <v>1</v>
      </c>
      <c r="X1357" t="s">
        <v>39</v>
      </c>
      <c r="Y1357">
        <v>91</v>
      </c>
      <c r="Z1357">
        <v>90</v>
      </c>
      <c r="AA1357" t="s">
        <v>159</v>
      </c>
      <c r="AB1357" t="s">
        <v>160</v>
      </c>
      <c r="AC1357">
        <v>110018</v>
      </c>
      <c r="AD1357" t="s">
        <v>1335</v>
      </c>
      <c r="AE1357">
        <v>181</v>
      </c>
      <c r="AF1357" t="s">
        <v>2895</v>
      </c>
      <c r="AG1357" t="s">
        <v>3088</v>
      </c>
      <c r="AH1357">
        <v>18</v>
      </c>
      <c r="AI1357">
        <v>16.38</v>
      </c>
      <c r="AJ1357">
        <v>74.62</v>
      </c>
    </row>
    <row r="1358" spans="1:36" x14ac:dyDescent="0.3">
      <c r="A1358">
        <v>1357</v>
      </c>
      <c r="B1358" t="s">
        <v>3805</v>
      </c>
      <c r="C1358" s="2">
        <v>43528</v>
      </c>
      <c r="D1358" s="3">
        <v>0.53472222222222221</v>
      </c>
      <c r="E1358" t="s">
        <v>3704</v>
      </c>
      <c r="F1358">
        <v>2</v>
      </c>
      <c r="G1358">
        <v>2019</v>
      </c>
      <c r="H1358">
        <v>4</v>
      </c>
      <c r="I1358">
        <v>3</v>
      </c>
      <c r="J1358">
        <v>0</v>
      </c>
      <c r="K1358">
        <v>0</v>
      </c>
      <c r="L1358">
        <v>3</v>
      </c>
      <c r="M1358">
        <v>0</v>
      </c>
      <c r="N1358">
        <v>0</v>
      </c>
      <c r="O1358">
        <v>1</v>
      </c>
      <c r="P1358">
        <v>0</v>
      </c>
      <c r="Q1358">
        <v>0</v>
      </c>
      <c r="R1358">
        <v>1</v>
      </c>
      <c r="S1358" t="s">
        <v>3806</v>
      </c>
      <c r="T1358" t="s">
        <v>36</v>
      </c>
      <c r="U1358" t="s">
        <v>3086</v>
      </c>
      <c r="V1358" t="s">
        <v>38</v>
      </c>
      <c r="W1358">
        <v>1</v>
      </c>
      <c r="X1358" t="s">
        <v>39</v>
      </c>
      <c r="Y1358">
        <v>108</v>
      </c>
      <c r="Z1358">
        <v>90</v>
      </c>
      <c r="AA1358" t="s">
        <v>3807</v>
      </c>
      <c r="AB1358" t="s">
        <v>3808</v>
      </c>
      <c r="AC1358">
        <v>800001</v>
      </c>
      <c r="AD1358" t="s">
        <v>1335</v>
      </c>
      <c r="AE1358">
        <v>198</v>
      </c>
      <c r="AF1358" t="s">
        <v>2895</v>
      </c>
      <c r="AG1358" t="s">
        <v>3088</v>
      </c>
      <c r="AH1358">
        <v>18</v>
      </c>
      <c r="AI1358">
        <v>19.440000000000001</v>
      </c>
      <c r="AJ1358">
        <v>88.56</v>
      </c>
    </row>
    <row r="1359" spans="1:36" x14ac:dyDescent="0.3">
      <c r="A1359">
        <v>1358</v>
      </c>
      <c r="B1359" t="s">
        <v>3809</v>
      </c>
      <c r="C1359" s="2">
        <v>43528</v>
      </c>
      <c r="D1359" s="3">
        <v>0.54861111111111105</v>
      </c>
      <c r="E1359" t="s">
        <v>3704</v>
      </c>
      <c r="F1359">
        <v>2</v>
      </c>
      <c r="G1359">
        <v>2019</v>
      </c>
      <c r="H1359">
        <v>4</v>
      </c>
      <c r="I1359">
        <v>3</v>
      </c>
      <c r="J1359">
        <v>0</v>
      </c>
      <c r="K1359">
        <v>0</v>
      </c>
      <c r="L1359">
        <v>3</v>
      </c>
      <c r="M1359">
        <v>0</v>
      </c>
      <c r="N1359">
        <v>0</v>
      </c>
      <c r="O1359">
        <v>1</v>
      </c>
      <c r="P1359">
        <v>0</v>
      </c>
      <c r="Q1359">
        <v>0</v>
      </c>
      <c r="R1359">
        <v>1</v>
      </c>
      <c r="S1359" t="s">
        <v>3810</v>
      </c>
      <c r="T1359" t="s">
        <v>36</v>
      </c>
      <c r="U1359" t="s">
        <v>3111</v>
      </c>
      <c r="V1359" t="s">
        <v>38</v>
      </c>
      <c r="W1359">
        <v>1</v>
      </c>
      <c r="X1359" t="s">
        <v>39</v>
      </c>
      <c r="Y1359">
        <v>91</v>
      </c>
      <c r="Z1359">
        <v>90</v>
      </c>
      <c r="AA1359" t="s">
        <v>914</v>
      </c>
      <c r="AB1359" t="s">
        <v>130</v>
      </c>
      <c r="AC1359">
        <v>390002</v>
      </c>
      <c r="AD1359" t="s">
        <v>1335</v>
      </c>
      <c r="AE1359">
        <v>181</v>
      </c>
      <c r="AF1359" t="s">
        <v>2895</v>
      </c>
      <c r="AG1359" t="s">
        <v>3088</v>
      </c>
      <c r="AH1359">
        <v>18</v>
      </c>
      <c r="AI1359">
        <v>16.38</v>
      </c>
      <c r="AJ1359">
        <v>74.62</v>
      </c>
    </row>
    <row r="1360" spans="1:36" x14ac:dyDescent="0.3">
      <c r="A1360">
        <v>1359</v>
      </c>
      <c r="B1360" t="s">
        <v>3811</v>
      </c>
      <c r="C1360" s="2">
        <v>43528</v>
      </c>
      <c r="D1360" s="3">
        <v>0.55347222222222225</v>
      </c>
      <c r="E1360" t="s">
        <v>3704</v>
      </c>
      <c r="F1360">
        <v>2</v>
      </c>
      <c r="G1360">
        <v>2019</v>
      </c>
      <c r="H1360">
        <v>4</v>
      </c>
      <c r="I1360">
        <v>3</v>
      </c>
      <c r="J1360">
        <v>0</v>
      </c>
      <c r="K1360">
        <v>0</v>
      </c>
      <c r="L1360">
        <v>3</v>
      </c>
      <c r="M1360">
        <v>0</v>
      </c>
      <c r="N1360">
        <v>0</v>
      </c>
      <c r="O1360">
        <v>1</v>
      </c>
      <c r="P1360">
        <v>0</v>
      </c>
      <c r="Q1360">
        <v>0</v>
      </c>
      <c r="R1360">
        <v>0</v>
      </c>
      <c r="S1360" t="s">
        <v>2942</v>
      </c>
      <c r="T1360" t="s">
        <v>47</v>
      </c>
      <c r="U1360" t="s">
        <v>3086</v>
      </c>
      <c r="V1360" t="s">
        <v>38</v>
      </c>
      <c r="W1360">
        <v>1</v>
      </c>
      <c r="X1360" t="s">
        <v>39</v>
      </c>
      <c r="Y1360">
        <v>108</v>
      </c>
      <c r="Z1360">
        <v>70</v>
      </c>
      <c r="AA1360" t="s">
        <v>749</v>
      </c>
      <c r="AB1360" t="s">
        <v>106</v>
      </c>
      <c r="AC1360">
        <v>201009</v>
      </c>
      <c r="AD1360" t="s">
        <v>1335</v>
      </c>
      <c r="AE1360">
        <v>178</v>
      </c>
      <c r="AF1360" t="s">
        <v>2895</v>
      </c>
      <c r="AG1360" t="s">
        <v>3088</v>
      </c>
      <c r="AH1360">
        <v>18</v>
      </c>
      <c r="AI1360">
        <v>19.440000000000001</v>
      </c>
      <c r="AJ1360">
        <v>88.56</v>
      </c>
    </row>
    <row r="1361" spans="1:36" x14ac:dyDescent="0.3">
      <c r="A1361">
        <v>1360</v>
      </c>
      <c r="B1361" t="s">
        <v>3811</v>
      </c>
      <c r="C1361" s="2">
        <v>43528</v>
      </c>
      <c r="D1361" s="3">
        <v>0.55347222222222225</v>
      </c>
      <c r="E1361" t="s">
        <v>3704</v>
      </c>
      <c r="F1361">
        <v>2</v>
      </c>
      <c r="G1361">
        <v>2019</v>
      </c>
      <c r="H1361">
        <v>4</v>
      </c>
      <c r="I1361">
        <v>3</v>
      </c>
      <c r="J1361">
        <v>0</v>
      </c>
      <c r="K1361">
        <v>0</v>
      </c>
      <c r="L1361">
        <v>3</v>
      </c>
      <c r="M1361">
        <v>0</v>
      </c>
      <c r="N1361">
        <v>0</v>
      </c>
      <c r="O1361">
        <v>1</v>
      </c>
      <c r="P1361">
        <v>0</v>
      </c>
      <c r="Q1361">
        <v>0</v>
      </c>
      <c r="R1361">
        <v>1</v>
      </c>
      <c r="S1361" t="s">
        <v>3812</v>
      </c>
      <c r="T1361" t="s">
        <v>36</v>
      </c>
      <c r="U1361" t="s">
        <v>3111</v>
      </c>
      <c r="V1361" t="s">
        <v>38</v>
      </c>
      <c r="W1361">
        <v>1</v>
      </c>
      <c r="X1361" t="s">
        <v>39</v>
      </c>
      <c r="Y1361">
        <v>91</v>
      </c>
      <c r="Z1361">
        <v>70</v>
      </c>
      <c r="AA1361" t="s">
        <v>749</v>
      </c>
      <c r="AB1361" t="s">
        <v>106</v>
      </c>
      <c r="AC1361">
        <v>201009</v>
      </c>
      <c r="AD1361" t="s">
        <v>1335</v>
      </c>
      <c r="AE1361">
        <v>161</v>
      </c>
      <c r="AF1361" t="s">
        <v>2895</v>
      </c>
      <c r="AG1361" t="s">
        <v>3088</v>
      </c>
      <c r="AH1361">
        <v>18</v>
      </c>
      <c r="AI1361">
        <v>16.38</v>
      </c>
      <c r="AJ1361">
        <v>74.62</v>
      </c>
    </row>
    <row r="1362" spans="1:36" x14ac:dyDescent="0.3">
      <c r="A1362">
        <v>1361</v>
      </c>
      <c r="B1362" t="s">
        <v>3813</v>
      </c>
      <c r="C1362" s="2">
        <v>43528</v>
      </c>
      <c r="D1362" s="3">
        <v>0.56597222222222221</v>
      </c>
      <c r="E1362" t="s">
        <v>3704</v>
      </c>
      <c r="F1362">
        <v>2</v>
      </c>
      <c r="G1362">
        <v>2019</v>
      </c>
      <c r="H1362">
        <v>4</v>
      </c>
      <c r="I1362">
        <v>3</v>
      </c>
      <c r="J1362">
        <v>0</v>
      </c>
      <c r="K1362">
        <v>0</v>
      </c>
      <c r="L1362">
        <v>3</v>
      </c>
      <c r="M1362">
        <v>0</v>
      </c>
      <c r="N1362">
        <v>0</v>
      </c>
      <c r="O1362">
        <v>1</v>
      </c>
      <c r="P1362">
        <v>0</v>
      </c>
      <c r="Q1362">
        <v>0</v>
      </c>
      <c r="R1362">
        <v>1</v>
      </c>
      <c r="S1362" t="s">
        <v>3814</v>
      </c>
      <c r="T1362" t="s">
        <v>36</v>
      </c>
      <c r="U1362" t="s">
        <v>3111</v>
      </c>
      <c r="V1362" t="s">
        <v>38</v>
      </c>
      <c r="W1362">
        <v>1</v>
      </c>
      <c r="X1362" t="s">
        <v>39</v>
      </c>
      <c r="Y1362">
        <v>91</v>
      </c>
      <c r="Z1362">
        <v>90</v>
      </c>
      <c r="AA1362" t="s">
        <v>3815</v>
      </c>
      <c r="AB1362" t="s">
        <v>404</v>
      </c>
      <c r="AC1362">
        <v>160036</v>
      </c>
      <c r="AD1362" t="s">
        <v>1335</v>
      </c>
      <c r="AE1362">
        <v>181</v>
      </c>
      <c r="AF1362" t="s">
        <v>2895</v>
      </c>
      <c r="AG1362" t="s">
        <v>3088</v>
      </c>
      <c r="AH1362">
        <v>18</v>
      </c>
      <c r="AI1362">
        <v>16.38</v>
      </c>
      <c r="AJ1362">
        <v>74.62</v>
      </c>
    </row>
    <row r="1363" spans="1:36" x14ac:dyDescent="0.3">
      <c r="A1363">
        <v>1362</v>
      </c>
      <c r="B1363" t="s">
        <v>3816</v>
      </c>
      <c r="C1363" s="2">
        <v>43528</v>
      </c>
      <c r="D1363" s="3">
        <v>0.57291666666666663</v>
      </c>
      <c r="E1363" t="s">
        <v>3704</v>
      </c>
      <c r="F1363">
        <v>2</v>
      </c>
      <c r="G1363">
        <v>2019</v>
      </c>
      <c r="H1363">
        <v>4</v>
      </c>
      <c r="I1363">
        <v>3</v>
      </c>
      <c r="J1363">
        <v>0</v>
      </c>
      <c r="K1363">
        <v>0</v>
      </c>
      <c r="L1363">
        <v>3</v>
      </c>
      <c r="M1363">
        <v>0</v>
      </c>
      <c r="N1363">
        <v>0</v>
      </c>
      <c r="O1363">
        <v>1</v>
      </c>
      <c r="P1363">
        <v>0</v>
      </c>
      <c r="Q1363">
        <v>0</v>
      </c>
      <c r="R1363">
        <v>1</v>
      </c>
      <c r="S1363" t="s">
        <v>1443</v>
      </c>
      <c r="T1363" t="s">
        <v>36</v>
      </c>
      <c r="U1363" t="s">
        <v>3086</v>
      </c>
      <c r="V1363" t="s">
        <v>38</v>
      </c>
      <c r="W1363">
        <v>1</v>
      </c>
      <c r="X1363" t="s">
        <v>39</v>
      </c>
      <c r="Y1363">
        <v>108</v>
      </c>
      <c r="Z1363">
        <v>90</v>
      </c>
      <c r="AA1363" t="s">
        <v>1444</v>
      </c>
      <c r="AB1363" t="s">
        <v>126</v>
      </c>
      <c r="AC1363">
        <v>314026</v>
      </c>
      <c r="AD1363" t="s">
        <v>1335</v>
      </c>
      <c r="AE1363">
        <v>198</v>
      </c>
      <c r="AF1363" t="s">
        <v>2895</v>
      </c>
      <c r="AG1363" t="s">
        <v>3088</v>
      </c>
      <c r="AH1363">
        <v>18</v>
      </c>
      <c r="AI1363">
        <v>19.440000000000001</v>
      </c>
      <c r="AJ1363">
        <v>88.56</v>
      </c>
    </row>
    <row r="1364" spans="1:36" x14ac:dyDescent="0.3">
      <c r="A1364">
        <v>1363</v>
      </c>
      <c r="B1364" t="s">
        <v>3817</v>
      </c>
      <c r="C1364" s="2">
        <v>43528</v>
      </c>
      <c r="D1364" s="3">
        <v>0.57361111111111118</v>
      </c>
      <c r="E1364" t="s">
        <v>3704</v>
      </c>
      <c r="F1364">
        <v>2</v>
      </c>
      <c r="G1364">
        <v>2019</v>
      </c>
      <c r="H1364">
        <v>4</v>
      </c>
      <c r="I1364">
        <v>3</v>
      </c>
      <c r="J1364">
        <v>0</v>
      </c>
      <c r="K1364">
        <v>0</v>
      </c>
      <c r="L1364">
        <v>3</v>
      </c>
      <c r="M1364">
        <v>0</v>
      </c>
      <c r="N1364">
        <v>0</v>
      </c>
      <c r="O1364">
        <v>1</v>
      </c>
      <c r="P1364">
        <v>0</v>
      </c>
      <c r="Q1364">
        <v>0</v>
      </c>
      <c r="R1364">
        <v>1</v>
      </c>
      <c r="S1364" t="s">
        <v>3818</v>
      </c>
      <c r="T1364" t="s">
        <v>36</v>
      </c>
      <c r="U1364" t="s">
        <v>3111</v>
      </c>
      <c r="V1364" t="s">
        <v>38</v>
      </c>
      <c r="W1364">
        <v>1</v>
      </c>
      <c r="X1364" t="s">
        <v>39</v>
      </c>
      <c r="Y1364">
        <v>91</v>
      </c>
      <c r="Z1364">
        <v>90</v>
      </c>
      <c r="AA1364" t="s">
        <v>3819</v>
      </c>
      <c r="AB1364" t="s">
        <v>608</v>
      </c>
      <c r="AC1364">
        <v>142042</v>
      </c>
      <c r="AD1364" t="s">
        <v>1335</v>
      </c>
      <c r="AE1364">
        <v>181</v>
      </c>
      <c r="AF1364" t="s">
        <v>2895</v>
      </c>
      <c r="AG1364" t="s">
        <v>3088</v>
      </c>
      <c r="AH1364">
        <v>18</v>
      </c>
      <c r="AI1364">
        <v>16.38</v>
      </c>
      <c r="AJ1364">
        <v>74.62</v>
      </c>
    </row>
    <row r="1365" spans="1:36" x14ac:dyDescent="0.3">
      <c r="A1365">
        <v>1364</v>
      </c>
      <c r="B1365" t="s">
        <v>3820</v>
      </c>
      <c r="C1365" s="2">
        <v>43528</v>
      </c>
      <c r="D1365" s="3">
        <v>0.58263888888888882</v>
      </c>
      <c r="E1365" t="s">
        <v>3704</v>
      </c>
      <c r="F1365">
        <v>2</v>
      </c>
      <c r="G1365">
        <v>2019</v>
      </c>
      <c r="H1365">
        <v>4</v>
      </c>
      <c r="I1365">
        <v>3</v>
      </c>
      <c r="J1365">
        <v>0</v>
      </c>
      <c r="K1365">
        <v>0</v>
      </c>
      <c r="L1365">
        <v>3</v>
      </c>
      <c r="M1365">
        <v>0</v>
      </c>
      <c r="N1365">
        <v>0</v>
      </c>
      <c r="O1365">
        <v>1</v>
      </c>
      <c r="P1365">
        <v>0</v>
      </c>
      <c r="Q1365">
        <v>0</v>
      </c>
      <c r="R1365">
        <v>1</v>
      </c>
      <c r="S1365" t="s">
        <v>3821</v>
      </c>
      <c r="T1365" t="s">
        <v>36</v>
      </c>
      <c r="U1365" t="s">
        <v>3086</v>
      </c>
      <c r="V1365" t="s">
        <v>38</v>
      </c>
      <c r="W1365">
        <v>1</v>
      </c>
      <c r="X1365" t="s">
        <v>39</v>
      </c>
      <c r="Y1365">
        <v>108</v>
      </c>
      <c r="Z1365">
        <v>70</v>
      </c>
      <c r="AA1365" t="s">
        <v>2447</v>
      </c>
      <c r="AB1365" t="s">
        <v>444</v>
      </c>
      <c r="AC1365">
        <v>834001</v>
      </c>
      <c r="AD1365" t="s">
        <v>1335</v>
      </c>
      <c r="AE1365">
        <v>178</v>
      </c>
      <c r="AF1365" t="s">
        <v>2895</v>
      </c>
      <c r="AG1365" t="s">
        <v>3088</v>
      </c>
      <c r="AH1365">
        <v>18</v>
      </c>
      <c r="AI1365">
        <v>19.440000000000001</v>
      </c>
      <c r="AJ1365">
        <v>88.56</v>
      </c>
    </row>
    <row r="1366" spans="1:36" x14ac:dyDescent="0.3">
      <c r="A1366">
        <v>1365</v>
      </c>
      <c r="B1366" t="s">
        <v>3820</v>
      </c>
      <c r="C1366" s="2">
        <v>43528</v>
      </c>
      <c r="D1366" s="3">
        <v>0.58263888888888882</v>
      </c>
      <c r="E1366" t="s">
        <v>3704</v>
      </c>
      <c r="F1366">
        <v>2</v>
      </c>
      <c r="G1366">
        <v>2019</v>
      </c>
      <c r="H1366">
        <v>4</v>
      </c>
      <c r="I1366">
        <v>3</v>
      </c>
      <c r="J1366">
        <v>0</v>
      </c>
      <c r="K1366">
        <v>0</v>
      </c>
      <c r="L1366">
        <v>3</v>
      </c>
      <c r="M1366">
        <v>0</v>
      </c>
      <c r="N1366">
        <v>0</v>
      </c>
      <c r="O1366">
        <v>1</v>
      </c>
      <c r="P1366">
        <v>0</v>
      </c>
      <c r="Q1366">
        <v>0</v>
      </c>
      <c r="R1366">
        <v>0</v>
      </c>
      <c r="S1366" t="s">
        <v>3822</v>
      </c>
      <c r="T1366" t="s">
        <v>47</v>
      </c>
      <c r="U1366" t="s">
        <v>3759</v>
      </c>
      <c r="V1366" t="s">
        <v>38</v>
      </c>
      <c r="W1366">
        <v>1</v>
      </c>
      <c r="X1366" t="s">
        <v>39</v>
      </c>
      <c r="Y1366">
        <v>97</v>
      </c>
      <c r="Z1366">
        <v>70</v>
      </c>
      <c r="AA1366" t="s">
        <v>2447</v>
      </c>
      <c r="AB1366" t="s">
        <v>444</v>
      </c>
      <c r="AC1366">
        <v>834001</v>
      </c>
      <c r="AD1366" t="s">
        <v>1335</v>
      </c>
      <c r="AE1366">
        <v>167</v>
      </c>
      <c r="AF1366" t="s">
        <v>2895</v>
      </c>
      <c r="AG1366" t="s">
        <v>3088</v>
      </c>
      <c r="AH1366">
        <v>18</v>
      </c>
      <c r="AI1366">
        <v>17.46</v>
      </c>
      <c r="AJ1366">
        <v>79.540000000000006</v>
      </c>
    </row>
    <row r="1367" spans="1:36" x14ac:dyDescent="0.3">
      <c r="A1367">
        <v>1366</v>
      </c>
      <c r="B1367" t="s">
        <v>3823</v>
      </c>
      <c r="C1367" s="2">
        <v>43528</v>
      </c>
      <c r="D1367" s="3">
        <v>0.59722222222222221</v>
      </c>
      <c r="E1367" t="s">
        <v>3704</v>
      </c>
      <c r="F1367">
        <v>2</v>
      </c>
      <c r="G1367">
        <v>2019</v>
      </c>
      <c r="H1367">
        <v>4</v>
      </c>
      <c r="I1367">
        <v>3</v>
      </c>
      <c r="J1367">
        <v>0</v>
      </c>
      <c r="K1367">
        <v>0</v>
      </c>
      <c r="L1367">
        <v>3</v>
      </c>
      <c r="M1367">
        <v>0</v>
      </c>
      <c r="N1367">
        <v>0</v>
      </c>
      <c r="O1367">
        <v>1</v>
      </c>
      <c r="P1367">
        <v>0</v>
      </c>
      <c r="Q1367">
        <v>0</v>
      </c>
      <c r="R1367">
        <v>1</v>
      </c>
      <c r="S1367" t="s">
        <v>3107</v>
      </c>
      <c r="T1367" t="s">
        <v>36</v>
      </c>
      <c r="U1367" t="s">
        <v>3111</v>
      </c>
      <c r="V1367" t="s">
        <v>38</v>
      </c>
      <c r="W1367">
        <v>1</v>
      </c>
      <c r="X1367" t="s">
        <v>39</v>
      </c>
      <c r="Y1367">
        <v>91</v>
      </c>
      <c r="Z1367">
        <v>90</v>
      </c>
      <c r="AA1367" t="s">
        <v>159</v>
      </c>
      <c r="AB1367" t="s">
        <v>160</v>
      </c>
      <c r="AC1367">
        <v>110060</v>
      </c>
      <c r="AD1367" t="s">
        <v>1335</v>
      </c>
      <c r="AE1367">
        <v>181</v>
      </c>
      <c r="AF1367" t="s">
        <v>2895</v>
      </c>
      <c r="AG1367" t="s">
        <v>3088</v>
      </c>
      <c r="AH1367">
        <v>18</v>
      </c>
      <c r="AI1367">
        <v>16.38</v>
      </c>
      <c r="AJ1367">
        <v>74.62</v>
      </c>
    </row>
    <row r="1368" spans="1:36" x14ac:dyDescent="0.3">
      <c r="A1368">
        <v>1367</v>
      </c>
      <c r="B1368" t="s">
        <v>3824</v>
      </c>
      <c r="C1368" s="2">
        <v>43528</v>
      </c>
      <c r="D1368" s="3">
        <v>0.60069444444444442</v>
      </c>
      <c r="E1368" t="s">
        <v>3704</v>
      </c>
      <c r="F1368">
        <v>2</v>
      </c>
      <c r="G1368">
        <v>2019</v>
      </c>
      <c r="H1368">
        <v>4</v>
      </c>
      <c r="I1368">
        <v>3</v>
      </c>
      <c r="J1368">
        <v>0</v>
      </c>
      <c r="K1368">
        <v>0</v>
      </c>
      <c r="L1368">
        <v>3</v>
      </c>
      <c r="M1368">
        <v>0</v>
      </c>
      <c r="N1368">
        <v>0</v>
      </c>
      <c r="O1368">
        <v>1</v>
      </c>
      <c r="P1368">
        <v>0</v>
      </c>
      <c r="Q1368">
        <v>0</v>
      </c>
      <c r="R1368">
        <v>0</v>
      </c>
      <c r="S1368" t="s">
        <v>3825</v>
      </c>
      <c r="T1368" t="s">
        <v>47</v>
      </c>
      <c r="U1368" t="s">
        <v>3111</v>
      </c>
      <c r="V1368" t="s">
        <v>38</v>
      </c>
      <c r="W1368">
        <v>1</v>
      </c>
      <c r="X1368" t="s">
        <v>39</v>
      </c>
      <c r="Y1368">
        <v>91</v>
      </c>
      <c r="Z1368">
        <v>90</v>
      </c>
      <c r="AA1368" t="s">
        <v>1898</v>
      </c>
      <c r="AB1368" t="s">
        <v>187</v>
      </c>
      <c r="AC1368">
        <v>122050</v>
      </c>
      <c r="AD1368" t="s">
        <v>1335</v>
      </c>
      <c r="AE1368">
        <v>181</v>
      </c>
      <c r="AF1368" t="s">
        <v>2895</v>
      </c>
      <c r="AG1368" t="s">
        <v>3088</v>
      </c>
      <c r="AH1368">
        <v>18</v>
      </c>
      <c r="AI1368">
        <v>16.38</v>
      </c>
      <c r="AJ1368">
        <v>74.62</v>
      </c>
    </row>
    <row r="1369" spans="1:36" x14ac:dyDescent="0.3">
      <c r="A1369">
        <v>1368</v>
      </c>
      <c r="B1369" t="s">
        <v>3826</v>
      </c>
      <c r="C1369" s="2">
        <v>43528</v>
      </c>
      <c r="D1369" s="3">
        <v>0.61111111111111105</v>
      </c>
      <c r="E1369" t="s">
        <v>3704</v>
      </c>
      <c r="F1369">
        <v>2</v>
      </c>
      <c r="G1369">
        <v>2019</v>
      </c>
      <c r="H1369">
        <v>4</v>
      </c>
      <c r="I1369">
        <v>3</v>
      </c>
      <c r="J1369">
        <v>0</v>
      </c>
      <c r="K1369">
        <v>0</v>
      </c>
      <c r="L1369">
        <v>3</v>
      </c>
      <c r="M1369">
        <v>0</v>
      </c>
      <c r="N1369">
        <v>0</v>
      </c>
      <c r="O1369">
        <v>1</v>
      </c>
      <c r="P1369">
        <v>0</v>
      </c>
      <c r="Q1369">
        <v>0</v>
      </c>
      <c r="R1369">
        <v>1</v>
      </c>
      <c r="S1369" t="s">
        <v>3827</v>
      </c>
      <c r="T1369" t="s">
        <v>36</v>
      </c>
      <c r="U1369" t="s">
        <v>3111</v>
      </c>
      <c r="V1369" t="s">
        <v>38</v>
      </c>
      <c r="W1369">
        <v>1</v>
      </c>
      <c r="X1369" t="s">
        <v>39</v>
      </c>
      <c r="Y1369">
        <v>91</v>
      </c>
      <c r="Z1369">
        <v>90</v>
      </c>
      <c r="AA1369" t="s">
        <v>1642</v>
      </c>
      <c r="AB1369" t="s">
        <v>187</v>
      </c>
      <c r="AC1369">
        <v>121001</v>
      </c>
      <c r="AD1369" t="s">
        <v>1335</v>
      </c>
      <c r="AE1369">
        <v>181</v>
      </c>
      <c r="AF1369" t="s">
        <v>2895</v>
      </c>
      <c r="AG1369" t="s">
        <v>3088</v>
      </c>
      <c r="AH1369">
        <v>18</v>
      </c>
      <c r="AI1369">
        <v>16.38</v>
      </c>
      <c r="AJ1369">
        <v>74.62</v>
      </c>
    </row>
    <row r="1370" spans="1:36" x14ac:dyDescent="0.3">
      <c r="A1370">
        <v>1369</v>
      </c>
      <c r="B1370" t="s">
        <v>3828</v>
      </c>
      <c r="C1370" s="2">
        <v>43528</v>
      </c>
      <c r="D1370" s="3">
        <v>0.61875000000000002</v>
      </c>
      <c r="E1370" t="s">
        <v>3704</v>
      </c>
      <c r="F1370">
        <v>2</v>
      </c>
      <c r="G1370">
        <v>2019</v>
      </c>
      <c r="H1370">
        <v>4</v>
      </c>
      <c r="I1370">
        <v>3</v>
      </c>
      <c r="J1370">
        <v>0</v>
      </c>
      <c r="K1370">
        <v>0</v>
      </c>
      <c r="L1370">
        <v>3</v>
      </c>
      <c r="M1370">
        <v>0</v>
      </c>
      <c r="N1370">
        <v>0</v>
      </c>
      <c r="O1370">
        <v>1</v>
      </c>
      <c r="P1370">
        <v>0</v>
      </c>
      <c r="Q1370">
        <v>0</v>
      </c>
      <c r="R1370">
        <v>1</v>
      </c>
      <c r="S1370" t="s">
        <v>3829</v>
      </c>
      <c r="T1370" t="s">
        <v>36</v>
      </c>
      <c r="U1370" t="s">
        <v>3086</v>
      </c>
      <c r="V1370" t="s">
        <v>38</v>
      </c>
      <c r="W1370">
        <v>1</v>
      </c>
      <c r="X1370" t="s">
        <v>39</v>
      </c>
      <c r="Y1370">
        <v>108</v>
      </c>
      <c r="Z1370">
        <v>90</v>
      </c>
      <c r="AA1370" t="s">
        <v>3830</v>
      </c>
      <c r="AB1370" t="s">
        <v>2025</v>
      </c>
      <c r="AC1370">
        <v>387001</v>
      </c>
      <c r="AD1370" t="s">
        <v>1335</v>
      </c>
      <c r="AE1370">
        <v>198</v>
      </c>
      <c r="AF1370" t="s">
        <v>2895</v>
      </c>
      <c r="AG1370" t="s">
        <v>3088</v>
      </c>
      <c r="AH1370">
        <v>18</v>
      </c>
      <c r="AI1370">
        <v>19.440000000000001</v>
      </c>
      <c r="AJ1370">
        <v>88.56</v>
      </c>
    </row>
    <row r="1371" spans="1:36" x14ac:dyDescent="0.3">
      <c r="A1371">
        <v>1370</v>
      </c>
      <c r="B1371" t="s">
        <v>3831</v>
      </c>
      <c r="C1371" s="2">
        <v>43528</v>
      </c>
      <c r="D1371" s="3">
        <v>0.62638888888888888</v>
      </c>
      <c r="E1371" t="s">
        <v>3704</v>
      </c>
      <c r="F1371">
        <v>2</v>
      </c>
      <c r="G1371">
        <v>2019</v>
      </c>
      <c r="H1371">
        <v>4</v>
      </c>
      <c r="I1371">
        <v>3</v>
      </c>
      <c r="J1371">
        <v>0</v>
      </c>
      <c r="K1371">
        <v>0</v>
      </c>
      <c r="L1371">
        <v>3</v>
      </c>
      <c r="M1371">
        <v>0</v>
      </c>
      <c r="N1371">
        <v>0</v>
      </c>
      <c r="O1371">
        <v>1</v>
      </c>
      <c r="P1371">
        <v>0</v>
      </c>
      <c r="Q1371">
        <v>0</v>
      </c>
      <c r="R1371">
        <v>0</v>
      </c>
      <c r="S1371" t="s">
        <v>3832</v>
      </c>
      <c r="T1371" t="s">
        <v>47</v>
      </c>
      <c r="U1371" t="s">
        <v>3111</v>
      </c>
      <c r="V1371" t="s">
        <v>38</v>
      </c>
      <c r="W1371">
        <v>1</v>
      </c>
      <c r="X1371" t="s">
        <v>39</v>
      </c>
      <c r="Y1371">
        <v>91</v>
      </c>
      <c r="Z1371">
        <v>90</v>
      </c>
      <c r="AA1371" t="s">
        <v>219</v>
      </c>
      <c r="AB1371" t="s">
        <v>106</v>
      </c>
      <c r="AC1371">
        <v>201308</v>
      </c>
      <c r="AD1371" t="s">
        <v>1335</v>
      </c>
      <c r="AE1371">
        <v>181</v>
      </c>
      <c r="AF1371" t="s">
        <v>2895</v>
      </c>
      <c r="AG1371" t="s">
        <v>3088</v>
      </c>
      <c r="AH1371">
        <v>18</v>
      </c>
      <c r="AI1371">
        <v>16.38</v>
      </c>
      <c r="AJ1371">
        <v>74.62</v>
      </c>
    </row>
    <row r="1372" spans="1:36" x14ac:dyDescent="0.3">
      <c r="A1372">
        <v>1371</v>
      </c>
      <c r="B1372" t="s">
        <v>3833</v>
      </c>
      <c r="C1372" s="2">
        <v>43528</v>
      </c>
      <c r="D1372" s="3">
        <v>0.63194444444444442</v>
      </c>
      <c r="E1372" t="s">
        <v>3704</v>
      </c>
      <c r="F1372">
        <v>2</v>
      </c>
      <c r="G1372">
        <v>2019</v>
      </c>
      <c r="H1372">
        <v>4</v>
      </c>
      <c r="I1372">
        <v>3</v>
      </c>
      <c r="J1372">
        <v>0</v>
      </c>
      <c r="K1372">
        <v>0</v>
      </c>
      <c r="L1372">
        <v>3</v>
      </c>
      <c r="M1372">
        <v>0</v>
      </c>
      <c r="N1372">
        <v>0</v>
      </c>
      <c r="O1372">
        <v>1</v>
      </c>
      <c r="P1372">
        <v>0</v>
      </c>
      <c r="Q1372">
        <v>0</v>
      </c>
      <c r="R1372">
        <v>1</v>
      </c>
      <c r="S1372" t="s">
        <v>3070</v>
      </c>
      <c r="T1372" t="s">
        <v>36</v>
      </c>
      <c r="U1372" t="s">
        <v>3111</v>
      </c>
      <c r="V1372" t="s">
        <v>38</v>
      </c>
      <c r="W1372">
        <v>1</v>
      </c>
      <c r="X1372" t="s">
        <v>39</v>
      </c>
      <c r="Y1372">
        <v>91</v>
      </c>
      <c r="Z1372">
        <v>90</v>
      </c>
      <c r="AA1372" t="s">
        <v>1642</v>
      </c>
      <c r="AB1372" t="s">
        <v>187</v>
      </c>
      <c r="AC1372">
        <v>121005</v>
      </c>
      <c r="AD1372" t="s">
        <v>1335</v>
      </c>
      <c r="AE1372">
        <v>181</v>
      </c>
      <c r="AF1372" t="s">
        <v>2895</v>
      </c>
      <c r="AG1372" t="s">
        <v>3088</v>
      </c>
      <c r="AH1372">
        <v>18</v>
      </c>
      <c r="AI1372">
        <v>16.38</v>
      </c>
      <c r="AJ1372">
        <v>74.62</v>
      </c>
    </row>
    <row r="1373" spans="1:36" x14ac:dyDescent="0.3">
      <c r="A1373">
        <v>1372</v>
      </c>
      <c r="B1373" t="s">
        <v>3834</v>
      </c>
      <c r="C1373" s="2">
        <v>43528</v>
      </c>
      <c r="D1373" s="3">
        <v>0.63263888888888886</v>
      </c>
      <c r="E1373" t="s">
        <v>3704</v>
      </c>
      <c r="F1373">
        <v>2</v>
      </c>
      <c r="G1373">
        <v>2019</v>
      </c>
      <c r="H1373">
        <v>4</v>
      </c>
      <c r="I1373">
        <v>3</v>
      </c>
      <c r="J1373">
        <v>0</v>
      </c>
      <c r="K1373">
        <v>0</v>
      </c>
      <c r="L1373">
        <v>3</v>
      </c>
      <c r="M1373">
        <v>0</v>
      </c>
      <c r="N1373">
        <v>0</v>
      </c>
      <c r="O1373">
        <v>1</v>
      </c>
      <c r="P1373">
        <v>0</v>
      </c>
      <c r="Q1373">
        <v>0</v>
      </c>
      <c r="R1373">
        <v>1</v>
      </c>
      <c r="S1373" t="s">
        <v>3783</v>
      </c>
      <c r="T1373" t="s">
        <v>36</v>
      </c>
      <c r="U1373" t="s">
        <v>3086</v>
      </c>
      <c r="V1373" t="s">
        <v>38</v>
      </c>
      <c r="W1373">
        <v>1</v>
      </c>
      <c r="X1373" t="s">
        <v>39</v>
      </c>
      <c r="Y1373">
        <v>108</v>
      </c>
      <c r="Z1373">
        <v>70</v>
      </c>
      <c r="AA1373" t="s">
        <v>555</v>
      </c>
      <c r="AB1373" t="s">
        <v>126</v>
      </c>
      <c r="AC1373">
        <v>302028</v>
      </c>
      <c r="AD1373" t="s">
        <v>1335</v>
      </c>
      <c r="AE1373">
        <v>178</v>
      </c>
      <c r="AF1373" t="s">
        <v>2895</v>
      </c>
      <c r="AG1373" t="s">
        <v>3088</v>
      </c>
      <c r="AH1373">
        <v>18</v>
      </c>
      <c r="AI1373">
        <v>19.440000000000001</v>
      </c>
      <c r="AJ1373">
        <v>88.56</v>
      </c>
    </row>
    <row r="1374" spans="1:36" x14ac:dyDescent="0.3">
      <c r="A1374">
        <v>1373</v>
      </c>
      <c r="B1374" t="s">
        <v>3834</v>
      </c>
      <c r="C1374" s="2">
        <v>43528</v>
      </c>
      <c r="D1374" s="3">
        <v>0.63263888888888886</v>
      </c>
      <c r="E1374" t="s">
        <v>3704</v>
      </c>
      <c r="F1374">
        <v>2</v>
      </c>
      <c r="G1374">
        <v>2019</v>
      </c>
      <c r="H1374">
        <v>4</v>
      </c>
      <c r="I1374">
        <v>3</v>
      </c>
      <c r="J1374">
        <v>0</v>
      </c>
      <c r="K1374">
        <v>0</v>
      </c>
      <c r="L1374">
        <v>3</v>
      </c>
      <c r="M1374">
        <v>0</v>
      </c>
      <c r="N1374">
        <v>0</v>
      </c>
      <c r="O1374">
        <v>1</v>
      </c>
      <c r="P1374">
        <v>0</v>
      </c>
      <c r="Q1374">
        <v>0</v>
      </c>
      <c r="R1374">
        <v>0</v>
      </c>
      <c r="S1374" t="s">
        <v>3835</v>
      </c>
      <c r="T1374" t="s">
        <v>47</v>
      </c>
      <c r="U1374" t="s">
        <v>3111</v>
      </c>
      <c r="V1374" t="s">
        <v>38</v>
      </c>
      <c r="W1374">
        <v>1</v>
      </c>
      <c r="X1374" t="s">
        <v>39</v>
      </c>
      <c r="Y1374">
        <v>91</v>
      </c>
      <c r="Z1374">
        <v>70</v>
      </c>
      <c r="AA1374" t="s">
        <v>141</v>
      </c>
      <c r="AB1374" t="s">
        <v>142</v>
      </c>
      <c r="AC1374">
        <v>560048</v>
      </c>
      <c r="AD1374" t="s">
        <v>1335</v>
      </c>
      <c r="AE1374">
        <v>161</v>
      </c>
      <c r="AF1374" t="s">
        <v>2895</v>
      </c>
      <c r="AG1374" t="s">
        <v>3088</v>
      </c>
      <c r="AH1374">
        <v>18</v>
      </c>
      <c r="AI1374">
        <v>16.38</v>
      </c>
      <c r="AJ1374">
        <v>74.62</v>
      </c>
    </row>
    <row r="1375" spans="1:36" x14ac:dyDescent="0.3">
      <c r="A1375">
        <v>1374</v>
      </c>
      <c r="B1375" t="s">
        <v>3836</v>
      </c>
      <c r="C1375" s="2">
        <v>43528</v>
      </c>
      <c r="D1375" s="3">
        <v>0.64583333333333337</v>
      </c>
      <c r="E1375" t="s">
        <v>3704</v>
      </c>
      <c r="F1375">
        <v>2</v>
      </c>
      <c r="G1375">
        <v>2019</v>
      </c>
      <c r="H1375">
        <v>4</v>
      </c>
      <c r="I1375">
        <v>3</v>
      </c>
      <c r="J1375">
        <v>0</v>
      </c>
      <c r="K1375">
        <v>0</v>
      </c>
      <c r="L1375">
        <v>3</v>
      </c>
      <c r="M1375">
        <v>0</v>
      </c>
      <c r="N1375">
        <v>0</v>
      </c>
      <c r="O1375">
        <v>1</v>
      </c>
      <c r="P1375">
        <v>0</v>
      </c>
      <c r="Q1375">
        <v>0</v>
      </c>
      <c r="R1375">
        <v>1</v>
      </c>
      <c r="S1375" t="s">
        <v>3837</v>
      </c>
      <c r="T1375" t="s">
        <v>36</v>
      </c>
      <c r="U1375" t="s">
        <v>3111</v>
      </c>
      <c r="V1375" t="s">
        <v>38</v>
      </c>
      <c r="W1375">
        <v>1</v>
      </c>
      <c r="X1375" t="s">
        <v>39</v>
      </c>
      <c r="Y1375">
        <v>91</v>
      </c>
      <c r="Z1375">
        <v>90</v>
      </c>
      <c r="AA1375" t="s">
        <v>1642</v>
      </c>
      <c r="AB1375" t="s">
        <v>187</v>
      </c>
      <c r="AC1375">
        <v>121002</v>
      </c>
      <c r="AD1375" t="s">
        <v>1335</v>
      </c>
      <c r="AE1375">
        <v>181</v>
      </c>
      <c r="AF1375" t="s">
        <v>2895</v>
      </c>
      <c r="AG1375" t="s">
        <v>3088</v>
      </c>
      <c r="AH1375">
        <v>18</v>
      </c>
      <c r="AI1375">
        <v>16.38</v>
      </c>
      <c r="AJ1375">
        <v>74.62</v>
      </c>
    </row>
    <row r="1376" spans="1:36" x14ac:dyDescent="0.3">
      <c r="A1376">
        <v>1375</v>
      </c>
      <c r="B1376" t="s">
        <v>3838</v>
      </c>
      <c r="C1376" s="2">
        <v>43528</v>
      </c>
      <c r="D1376" s="3">
        <v>0.64583333333333337</v>
      </c>
      <c r="E1376" t="s">
        <v>3704</v>
      </c>
      <c r="F1376">
        <v>2</v>
      </c>
      <c r="G1376">
        <v>2019</v>
      </c>
      <c r="H1376">
        <v>4</v>
      </c>
      <c r="I1376">
        <v>3</v>
      </c>
      <c r="J1376">
        <v>0</v>
      </c>
      <c r="K1376">
        <v>0</v>
      </c>
      <c r="L1376">
        <v>3</v>
      </c>
      <c r="M1376">
        <v>0</v>
      </c>
      <c r="N1376">
        <v>0</v>
      </c>
      <c r="O1376">
        <v>1</v>
      </c>
      <c r="P1376">
        <v>0</v>
      </c>
      <c r="Q1376">
        <v>0</v>
      </c>
      <c r="R1376">
        <v>1</v>
      </c>
      <c r="S1376" t="s">
        <v>3839</v>
      </c>
      <c r="T1376" t="s">
        <v>36</v>
      </c>
      <c r="U1376" t="s">
        <v>3111</v>
      </c>
      <c r="V1376" t="s">
        <v>38</v>
      </c>
      <c r="W1376">
        <v>1</v>
      </c>
      <c r="X1376" t="s">
        <v>39</v>
      </c>
      <c r="Y1376">
        <v>91</v>
      </c>
      <c r="Z1376">
        <v>90</v>
      </c>
      <c r="AA1376" t="s">
        <v>319</v>
      </c>
      <c r="AB1376" t="s">
        <v>122</v>
      </c>
      <c r="AC1376">
        <v>411003</v>
      </c>
      <c r="AD1376" t="s">
        <v>1335</v>
      </c>
      <c r="AE1376">
        <v>181</v>
      </c>
      <c r="AF1376" t="s">
        <v>2895</v>
      </c>
      <c r="AG1376" t="s">
        <v>3088</v>
      </c>
      <c r="AH1376">
        <v>18</v>
      </c>
      <c r="AI1376">
        <v>16.38</v>
      </c>
      <c r="AJ1376">
        <v>74.62</v>
      </c>
    </row>
    <row r="1377" spans="1:36" x14ac:dyDescent="0.3">
      <c r="A1377">
        <v>1376</v>
      </c>
      <c r="B1377" t="s">
        <v>3840</v>
      </c>
      <c r="C1377" s="2">
        <v>43528</v>
      </c>
      <c r="D1377" s="3">
        <v>0.66041666666666665</v>
      </c>
      <c r="E1377" t="s">
        <v>3704</v>
      </c>
      <c r="F1377">
        <v>2</v>
      </c>
      <c r="G1377">
        <v>2019</v>
      </c>
      <c r="H1377">
        <v>4</v>
      </c>
      <c r="I1377">
        <v>3</v>
      </c>
      <c r="J1377">
        <v>0</v>
      </c>
      <c r="K1377">
        <v>0</v>
      </c>
      <c r="L1377">
        <v>3</v>
      </c>
      <c r="M1377">
        <v>0</v>
      </c>
      <c r="N1377">
        <v>0</v>
      </c>
      <c r="O1377">
        <v>1</v>
      </c>
      <c r="P1377">
        <v>0</v>
      </c>
      <c r="Q1377">
        <v>0</v>
      </c>
      <c r="R1377">
        <v>1</v>
      </c>
      <c r="S1377" t="s">
        <v>3841</v>
      </c>
      <c r="T1377" t="s">
        <v>36</v>
      </c>
      <c r="U1377" t="s">
        <v>3111</v>
      </c>
      <c r="V1377" t="s">
        <v>38</v>
      </c>
      <c r="W1377">
        <v>1</v>
      </c>
      <c r="X1377" t="s">
        <v>39</v>
      </c>
      <c r="Y1377">
        <v>91</v>
      </c>
      <c r="Z1377">
        <v>90</v>
      </c>
      <c r="AA1377" t="s">
        <v>3842</v>
      </c>
      <c r="AB1377" t="s">
        <v>1393</v>
      </c>
      <c r="AC1377">
        <v>403802</v>
      </c>
      <c r="AD1377" t="s">
        <v>1335</v>
      </c>
      <c r="AE1377">
        <v>181</v>
      </c>
      <c r="AF1377" t="s">
        <v>2895</v>
      </c>
      <c r="AG1377" t="s">
        <v>3088</v>
      </c>
      <c r="AH1377">
        <v>18</v>
      </c>
      <c r="AI1377">
        <v>16.38</v>
      </c>
      <c r="AJ1377">
        <v>74.62</v>
      </c>
    </row>
    <row r="1378" spans="1:36" x14ac:dyDescent="0.3">
      <c r="A1378">
        <v>1377</v>
      </c>
      <c r="B1378" t="s">
        <v>3843</v>
      </c>
      <c r="C1378" s="2">
        <v>43528</v>
      </c>
      <c r="D1378" s="3">
        <v>0.68333333333333324</v>
      </c>
      <c r="E1378" t="s">
        <v>3704</v>
      </c>
      <c r="F1378">
        <v>2</v>
      </c>
      <c r="G1378">
        <v>2019</v>
      </c>
      <c r="H1378">
        <v>4</v>
      </c>
      <c r="I1378">
        <v>3</v>
      </c>
      <c r="J1378">
        <v>0</v>
      </c>
      <c r="K1378">
        <v>0</v>
      </c>
      <c r="L1378">
        <v>3</v>
      </c>
      <c r="M1378">
        <v>0</v>
      </c>
      <c r="N1378">
        <v>0</v>
      </c>
      <c r="O1378">
        <v>0</v>
      </c>
      <c r="P1378">
        <v>1</v>
      </c>
      <c r="Q1378">
        <v>0</v>
      </c>
      <c r="R1378">
        <v>0</v>
      </c>
      <c r="S1378" t="s">
        <v>3844</v>
      </c>
      <c r="T1378" t="s">
        <v>47</v>
      </c>
      <c r="U1378" t="s">
        <v>3111</v>
      </c>
      <c r="V1378" t="s">
        <v>38</v>
      </c>
      <c r="W1378">
        <v>1</v>
      </c>
      <c r="X1378" t="s">
        <v>39</v>
      </c>
      <c r="Y1378">
        <v>91</v>
      </c>
      <c r="Z1378">
        <v>90</v>
      </c>
      <c r="AA1378" t="s">
        <v>186</v>
      </c>
      <c r="AB1378" t="s">
        <v>187</v>
      </c>
      <c r="AC1378">
        <v>122009</v>
      </c>
      <c r="AD1378" t="s">
        <v>1335</v>
      </c>
      <c r="AE1378">
        <v>181</v>
      </c>
      <c r="AF1378" t="s">
        <v>2895</v>
      </c>
      <c r="AG1378" t="s">
        <v>3088</v>
      </c>
      <c r="AH1378">
        <v>18</v>
      </c>
      <c r="AI1378">
        <v>16.38</v>
      </c>
      <c r="AJ1378">
        <v>74.62</v>
      </c>
    </row>
    <row r="1379" spans="1:36" x14ac:dyDescent="0.3">
      <c r="A1379">
        <v>1378</v>
      </c>
      <c r="B1379" t="s">
        <v>3845</v>
      </c>
      <c r="C1379" s="2">
        <v>43528</v>
      </c>
      <c r="D1379" s="3">
        <v>0.68541666666666667</v>
      </c>
      <c r="E1379" t="s">
        <v>3704</v>
      </c>
      <c r="F1379">
        <v>2</v>
      </c>
      <c r="G1379">
        <v>2019</v>
      </c>
      <c r="H1379">
        <v>4</v>
      </c>
      <c r="I1379">
        <v>3</v>
      </c>
      <c r="J1379">
        <v>0</v>
      </c>
      <c r="K1379">
        <v>0</v>
      </c>
      <c r="L1379">
        <v>3</v>
      </c>
      <c r="M1379">
        <v>0</v>
      </c>
      <c r="N1379">
        <v>0</v>
      </c>
      <c r="O1379">
        <v>0</v>
      </c>
      <c r="P1379">
        <v>1</v>
      </c>
      <c r="Q1379">
        <v>0</v>
      </c>
      <c r="R1379">
        <v>1</v>
      </c>
      <c r="S1379" t="s">
        <v>3846</v>
      </c>
      <c r="T1379" t="s">
        <v>36</v>
      </c>
      <c r="U1379" t="s">
        <v>3111</v>
      </c>
      <c r="V1379" t="s">
        <v>38</v>
      </c>
      <c r="W1379">
        <v>1</v>
      </c>
      <c r="X1379" t="s">
        <v>39</v>
      </c>
      <c r="Y1379">
        <v>91</v>
      </c>
      <c r="Z1379">
        <v>90</v>
      </c>
      <c r="AA1379" t="s">
        <v>3847</v>
      </c>
      <c r="AB1379" t="s">
        <v>106</v>
      </c>
      <c r="AC1379">
        <v>201014</v>
      </c>
      <c r="AD1379" t="s">
        <v>1335</v>
      </c>
      <c r="AE1379">
        <v>181</v>
      </c>
      <c r="AF1379" t="s">
        <v>2895</v>
      </c>
      <c r="AG1379" t="s">
        <v>3088</v>
      </c>
      <c r="AH1379">
        <v>18</v>
      </c>
      <c r="AI1379">
        <v>16.38</v>
      </c>
      <c r="AJ1379">
        <v>74.62</v>
      </c>
    </row>
    <row r="1380" spans="1:36" x14ac:dyDescent="0.3">
      <c r="A1380">
        <v>1379</v>
      </c>
      <c r="B1380" t="s">
        <v>3848</v>
      </c>
      <c r="C1380" s="2">
        <v>43528</v>
      </c>
      <c r="D1380" s="3">
        <v>0.6875</v>
      </c>
      <c r="E1380" t="s">
        <v>3704</v>
      </c>
      <c r="F1380">
        <v>2</v>
      </c>
      <c r="G1380">
        <v>2019</v>
      </c>
      <c r="H1380">
        <v>4</v>
      </c>
      <c r="I1380">
        <v>3</v>
      </c>
      <c r="J1380">
        <v>0</v>
      </c>
      <c r="K1380">
        <v>0</v>
      </c>
      <c r="L1380">
        <v>3</v>
      </c>
      <c r="M1380">
        <v>0</v>
      </c>
      <c r="N1380">
        <v>0</v>
      </c>
      <c r="O1380">
        <v>0</v>
      </c>
      <c r="P1380">
        <v>1</v>
      </c>
      <c r="Q1380">
        <v>0</v>
      </c>
      <c r="R1380">
        <v>0</v>
      </c>
      <c r="S1380" t="s">
        <v>3849</v>
      </c>
      <c r="T1380" t="s">
        <v>47</v>
      </c>
      <c r="U1380" t="s">
        <v>3086</v>
      </c>
      <c r="V1380" t="s">
        <v>38</v>
      </c>
      <c r="W1380">
        <v>1</v>
      </c>
      <c r="X1380" t="s">
        <v>39</v>
      </c>
      <c r="Y1380">
        <v>108</v>
      </c>
      <c r="Z1380">
        <v>90</v>
      </c>
      <c r="AA1380" t="s">
        <v>170</v>
      </c>
      <c r="AB1380" t="s">
        <v>50</v>
      </c>
      <c r="AC1380">
        <v>620016</v>
      </c>
      <c r="AD1380" t="s">
        <v>1335</v>
      </c>
      <c r="AE1380">
        <v>198</v>
      </c>
      <c r="AF1380" t="s">
        <v>2895</v>
      </c>
      <c r="AG1380" t="s">
        <v>3088</v>
      </c>
      <c r="AH1380">
        <v>18</v>
      </c>
      <c r="AI1380">
        <v>19.440000000000001</v>
      </c>
      <c r="AJ1380">
        <v>88.56</v>
      </c>
    </row>
    <row r="1381" spans="1:36" x14ac:dyDescent="0.3">
      <c r="A1381">
        <v>1380</v>
      </c>
      <c r="B1381" t="s">
        <v>3850</v>
      </c>
      <c r="C1381" s="2">
        <v>43528</v>
      </c>
      <c r="D1381" s="3">
        <v>0.69652777777777775</v>
      </c>
      <c r="E1381" t="s">
        <v>3704</v>
      </c>
      <c r="F1381">
        <v>2</v>
      </c>
      <c r="G1381">
        <v>2019</v>
      </c>
      <c r="H1381">
        <v>4</v>
      </c>
      <c r="I1381">
        <v>3</v>
      </c>
      <c r="J1381">
        <v>0</v>
      </c>
      <c r="K1381">
        <v>0</v>
      </c>
      <c r="L1381">
        <v>3</v>
      </c>
      <c r="M1381">
        <v>0</v>
      </c>
      <c r="N1381">
        <v>0</v>
      </c>
      <c r="O1381">
        <v>0</v>
      </c>
      <c r="P1381">
        <v>1</v>
      </c>
      <c r="Q1381">
        <v>0</v>
      </c>
      <c r="R1381">
        <v>1</v>
      </c>
      <c r="S1381" t="s">
        <v>3851</v>
      </c>
      <c r="T1381" t="s">
        <v>36</v>
      </c>
      <c r="U1381" t="s">
        <v>3111</v>
      </c>
      <c r="V1381" t="s">
        <v>38</v>
      </c>
      <c r="W1381">
        <v>1</v>
      </c>
      <c r="X1381" t="s">
        <v>39</v>
      </c>
      <c r="Y1381">
        <v>91</v>
      </c>
      <c r="Z1381">
        <v>70</v>
      </c>
      <c r="AA1381" t="s">
        <v>174</v>
      </c>
      <c r="AB1381" t="s">
        <v>1001</v>
      </c>
      <c r="AC1381">
        <v>400022</v>
      </c>
      <c r="AD1381" t="s">
        <v>1335</v>
      </c>
      <c r="AE1381">
        <v>161</v>
      </c>
      <c r="AF1381" t="s">
        <v>2895</v>
      </c>
      <c r="AG1381" t="s">
        <v>3088</v>
      </c>
      <c r="AH1381">
        <v>18</v>
      </c>
      <c r="AI1381">
        <v>16.38</v>
      </c>
      <c r="AJ1381">
        <v>74.62</v>
      </c>
    </row>
    <row r="1382" spans="1:36" x14ac:dyDescent="0.3">
      <c r="A1382">
        <v>1381</v>
      </c>
      <c r="B1382" t="s">
        <v>3850</v>
      </c>
      <c r="C1382" s="2">
        <v>43528</v>
      </c>
      <c r="D1382" s="3">
        <v>0.69652777777777775</v>
      </c>
      <c r="E1382" t="s">
        <v>3704</v>
      </c>
      <c r="F1382">
        <v>2</v>
      </c>
      <c r="G1382">
        <v>2019</v>
      </c>
      <c r="H1382">
        <v>4</v>
      </c>
      <c r="I1382">
        <v>3</v>
      </c>
      <c r="J1382">
        <v>0</v>
      </c>
      <c r="K1382">
        <v>0</v>
      </c>
      <c r="L1382">
        <v>3</v>
      </c>
      <c r="M1382">
        <v>0</v>
      </c>
      <c r="N1382">
        <v>0</v>
      </c>
      <c r="O1382">
        <v>0</v>
      </c>
      <c r="P1382">
        <v>1</v>
      </c>
      <c r="Q1382">
        <v>0</v>
      </c>
      <c r="R1382">
        <v>0</v>
      </c>
      <c r="S1382" t="s">
        <v>3118</v>
      </c>
      <c r="T1382" t="s">
        <v>47</v>
      </c>
      <c r="U1382" t="s">
        <v>3086</v>
      </c>
      <c r="V1382" t="s">
        <v>38</v>
      </c>
      <c r="W1382">
        <v>1</v>
      </c>
      <c r="X1382" t="s">
        <v>39</v>
      </c>
      <c r="Y1382">
        <v>108</v>
      </c>
      <c r="Z1382">
        <v>70</v>
      </c>
      <c r="AA1382" t="s">
        <v>555</v>
      </c>
      <c r="AB1382" t="s">
        <v>126</v>
      </c>
      <c r="AC1382">
        <v>302012</v>
      </c>
      <c r="AD1382" t="s">
        <v>1335</v>
      </c>
      <c r="AE1382">
        <v>178</v>
      </c>
      <c r="AF1382" t="s">
        <v>2895</v>
      </c>
      <c r="AG1382" t="s">
        <v>3088</v>
      </c>
      <c r="AH1382">
        <v>18</v>
      </c>
      <c r="AI1382">
        <v>19.440000000000001</v>
      </c>
      <c r="AJ1382">
        <v>88.56</v>
      </c>
    </row>
    <row r="1383" spans="1:36" x14ac:dyDescent="0.3">
      <c r="A1383">
        <v>1382</v>
      </c>
      <c r="B1383" t="s">
        <v>3852</v>
      </c>
      <c r="C1383" s="2">
        <v>43528</v>
      </c>
      <c r="D1383" s="3">
        <v>0.69930555555555562</v>
      </c>
      <c r="E1383" t="s">
        <v>3704</v>
      </c>
      <c r="F1383">
        <v>2</v>
      </c>
      <c r="G1383">
        <v>2019</v>
      </c>
      <c r="H1383">
        <v>4</v>
      </c>
      <c r="I1383">
        <v>3</v>
      </c>
      <c r="J1383">
        <v>0</v>
      </c>
      <c r="K1383">
        <v>0</v>
      </c>
      <c r="L1383">
        <v>3</v>
      </c>
      <c r="M1383">
        <v>0</v>
      </c>
      <c r="N1383">
        <v>0</v>
      </c>
      <c r="O1383">
        <v>0</v>
      </c>
      <c r="P1383">
        <v>1</v>
      </c>
      <c r="Q1383">
        <v>0</v>
      </c>
      <c r="R1383">
        <v>1</v>
      </c>
      <c r="S1383" t="s">
        <v>3853</v>
      </c>
      <c r="T1383" t="s">
        <v>36</v>
      </c>
      <c r="U1383" t="s">
        <v>3111</v>
      </c>
      <c r="V1383" t="s">
        <v>38</v>
      </c>
      <c r="W1383">
        <v>1</v>
      </c>
      <c r="X1383" t="s">
        <v>39</v>
      </c>
      <c r="Y1383">
        <v>91</v>
      </c>
      <c r="Z1383">
        <v>90</v>
      </c>
      <c r="AA1383" t="s">
        <v>159</v>
      </c>
      <c r="AB1383" t="s">
        <v>160</v>
      </c>
      <c r="AC1383">
        <v>110090</v>
      </c>
      <c r="AD1383" t="s">
        <v>1335</v>
      </c>
      <c r="AE1383">
        <v>181</v>
      </c>
      <c r="AF1383" t="s">
        <v>2895</v>
      </c>
      <c r="AG1383" t="s">
        <v>3088</v>
      </c>
      <c r="AH1383">
        <v>18</v>
      </c>
      <c r="AI1383">
        <v>16.38</v>
      </c>
      <c r="AJ1383">
        <v>74.62</v>
      </c>
    </row>
    <row r="1384" spans="1:36" x14ac:dyDescent="0.3">
      <c r="A1384">
        <v>1383</v>
      </c>
      <c r="B1384" t="s">
        <v>3854</v>
      </c>
      <c r="C1384" s="2">
        <v>43528</v>
      </c>
      <c r="D1384" s="3">
        <v>0.72152777777777777</v>
      </c>
      <c r="E1384" t="s">
        <v>3704</v>
      </c>
      <c r="F1384">
        <v>2</v>
      </c>
      <c r="G1384">
        <v>2019</v>
      </c>
      <c r="H1384">
        <v>4</v>
      </c>
      <c r="I1384">
        <v>3</v>
      </c>
      <c r="J1384">
        <v>0</v>
      </c>
      <c r="K1384">
        <v>0</v>
      </c>
      <c r="L1384">
        <v>3</v>
      </c>
      <c r="M1384">
        <v>0</v>
      </c>
      <c r="N1384">
        <v>0</v>
      </c>
      <c r="O1384">
        <v>0</v>
      </c>
      <c r="P1384">
        <v>1</v>
      </c>
      <c r="Q1384">
        <v>0</v>
      </c>
      <c r="R1384">
        <v>1</v>
      </c>
      <c r="S1384" t="s">
        <v>3855</v>
      </c>
      <c r="T1384" t="s">
        <v>36</v>
      </c>
      <c r="U1384" t="s">
        <v>3111</v>
      </c>
      <c r="V1384" t="s">
        <v>38</v>
      </c>
      <c r="W1384">
        <v>1</v>
      </c>
      <c r="X1384" t="s">
        <v>39</v>
      </c>
      <c r="Y1384">
        <v>91</v>
      </c>
      <c r="Z1384">
        <v>70</v>
      </c>
      <c r="AA1384" t="s">
        <v>174</v>
      </c>
      <c r="AB1384" t="s">
        <v>122</v>
      </c>
      <c r="AC1384">
        <v>400079</v>
      </c>
      <c r="AD1384" t="s">
        <v>1335</v>
      </c>
      <c r="AE1384">
        <v>161</v>
      </c>
      <c r="AF1384" t="s">
        <v>2895</v>
      </c>
      <c r="AG1384" t="s">
        <v>3088</v>
      </c>
      <c r="AH1384">
        <v>18</v>
      </c>
      <c r="AI1384">
        <v>16.38</v>
      </c>
      <c r="AJ1384">
        <v>74.62</v>
      </c>
    </row>
    <row r="1385" spans="1:36" x14ac:dyDescent="0.3">
      <c r="A1385">
        <v>1384</v>
      </c>
      <c r="B1385" t="s">
        <v>3854</v>
      </c>
      <c r="C1385" s="2">
        <v>43528</v>
      </c>
      <c r="D1385" s="3">
        <v>0.72152777777777777</v>
      </c>
      <c r="E1385" t="s">
        <v>3704</v>
      </c>
      <c r="F1385">
        <v>2</v>
      </c>
      <c r="G1385">
        <v>2019</v>
      </c>
      <c r="H1385">
        <v>4</v>
      </c>
      <c r="I1385">
        <v>3</v>
      </c>
      <c r="J1385">
        <v>0</v>
      </c>
      <c r="K1385">
        <v>0</v>
      </c>
      <c r="L1385">
        <v>3</v>
      </c>
      <c r="M1385">
        <v>0</v>
      </c>
      <c r="N1385">
        <v>0</v>
      </c>
      <c r="O1385">
        <v>0</v>
      </c>
      <c r="P1385">
        <v>1</v>
      </c>
      <c r="Q1385">
        <v>0</v>
      </c>
      <c r="R1385">
        <v>1</v>
      </c>
      <c r="S1385" t="s">
        <v>3856</v>
      </c>
      <c r="T1385" t="s">
        <v>36</v>
      </c>
      <c r="U1385" t="s">
        <v>3086</v>
      </c>
      <c r="V1385" t="s">
        <v>38</v>
      </c>
      <c r="W1385">
        <v>1</v>
      </c>
      <c r="X1385" t="s">
        <v>39</v>
      </c>
      <c r="Y1385">
        <v>108</v>
      </c>
      <c r="Z1385">
        <v>70</v>
      </c>
      <c r="AA1385" t="s">
        <v>174</v>
      </c>
      <c r="AB1385" t="s">
        <v>122</v>
      </c>
      <c r="AC1385">
        <v>400079</v>
      </c>
      <c r="AD1385" t="s">
        <v>1335</v>
      </c>
      <c r="AE1385">
        <v>178</v>
      </c>
      <c r="AF1385" t="s">
        <v>2895</v>
      </c>
      <c r="AG1385" t="s">
        <v>3088</v>
      </c>
      <c r="AH1385">
        <v>18</v>
      </c>
      <c r="AI1385">
        <v>19.440000000000001</v>
      </c>
      <c r="AJ1385">
        <v>88.56</v>
      </c>
    </row>
    <row r="1386" spans="1:36" x14ac:dyDescent="0.3">
      <c r="A1386">
        <v>1385</v>
      </c>
      <c r="B1386" t="s">
        <v>3857</v>
      </c>
      <c r="C1386" s="2">
        <v>43528</v>
      </c>
      <c r="D1386" s="3">
        <v>0.80902777777777779</v>
      </c>
      <c r="E1386" t="s">
        <v>3704</v>
      </c>
      <c r="F1386">
        <v>2</v>
      </c>
      <c r="G1386">
        <v>2019</v>
      </c>
      <c r="H1386">
        <v>4</v>
      </c>
      <c r="I1386">
        <v>3</v>
      </c>
      <c r="J1386">
        <v>0</v>
      </c>
      <c r="K1386">
        <v>0</v>
      </c>
      <c r="L1386">
        <v>3</v>
      </c>
      <c r="M1386">
        <v>0</v>
      </c>
      <c r="N1386">
        <v>0</v>
      </c>
      <c r="O1386">
        <v>0</v>
      </c>
      <c r="P1386">
        <v>1</v>
      </c>
      <c r="Q1386">
        <v>0</v>
      </c>
      <c r="R1386">
        <v>1</v>
      </c>
      <c r="S1386" t="s">
        <v>3858</v>
      </c>
      <c r="T1386" t="s">
        <v>36</v>
      </c>
      <c r="U1386" t="s">
        <v>2894</v>
      </c>
      <c r="V1386" t="s">
        <v>38</v>
      </c>
      <c r="W1386">
        <v>1</v>
      </c>
      <c r="X1386" t="s">
        <v>39</v>
      </c>
      <c r="Y1386">
        <v>155</v>
      </c>
      <c r="Z1386">
        <v>90</v>
      </c>
      <c r="AA1386" t="s">
        <v>174</v>
      </c>
      <c r="AB1386" t="s">
        <v>122</v>
      </c>
      <c r="AC1386">
        <v>400089</v>
      </c>
      <c r="AD1386" t="s">
        <v>175</v>
      </c>
      <c r="AE1386">
        <v>245</v>
      </c>
      <c r="AF1386" t="s">
        <v>2895</v>
      </c>
      <c r="AG1386" t="s">
        <v>2896</v>
      </c>
      <c r="AH1386">
        <v>18</v>
      </c>
      <c r="AI1386">
        <v>27.9</v>
      </c>
      <c r="AJ1386">
        <v>127.1</v>
      </c>
    </row>
    <row r="1387" spans="1:36" x14ac:dyDescent="0.3">
      <c r="A1387">
        <v>1386</v>
      </c>
      <c r="B1387" t="s">
        <v>3859</v>
      </c>
      <c r="C1387" s="2">
        <v>43528</v>
      </c>
      <c r="D1387" s="3">
        <v>0.96180555555555547</v>
      </c>
      <c r="E1387" t="s">
        <v>3704</v>
      </c>
      <c r="F1387">
        <v>2</v>
      </c>
      <c r="G1387">
        <v>2019</v>
      </c>
      <c r="H1387">
        <v>4</v>
      </c>
      <c r="I1387">
        <v>3</v>
      </c>
      <c r="J1387">
        <v>0</v>
      </c>
      <c r="K1387">
        <v>0</v>
      </c>
      <c r="L1387">
        <v>3</v>
      </c>
      <c r="M1387">
        <v>0</v>
      </c>
      <c r="N1387">
        <v>0</v>
      </c>
      <c r="O1387">
        <v>0</v>
      </c>
      <c r="P1387">
        <v>0</v>
      </c>
      <c r="Q1387">
        <v>1</v>
      </c>
      <c r="R1387">
        <v>0</v>
      </c>
      <c r="S1387" t="s">
        <v>3860</v>
      </c>
      <c r="T1387" t="s">
        <v>47</v>
      </c>
      <c r="U1387" t="s">
        <v>3111</v>
      </c>
      <c r="V1387" t="s">
        <v>38</v>
      </c>
      <c r="W1387">
        <v>1</v>
      </c>
      <c r="X1387" t="s">
        <v>39</v>
      </c>
      <c r="Y1387">
        <v>91</v>
      </c>
      <c r="Z1387">
        <v>90</v>
      </c>
      <c r="AA1387" t="s">
        <v>373</v>
      </c>
      <c r="AB1387" t="s">
        <v>106</v>
      </c>
      <c r="AC1387">
        <v>201301</v>
      </c>
      <c r="AD1387" t="s">
        <v>1335</v>
      </c>
      <c r="AE1387">
        <v>181</v>
      </c>
      <c r="AF1387" t="s">
        <v>2895</v>
      </c>
      <c r="AG1387" t="s">
        <v>3088</v>
      </c>
      <c r="AH1387">
        <v>18</v>
      </c>
      <c r="AI1387">
        <v>16.38</v>
      </c>
      <c r="AJ1387">
        <v>74.62</v>
      </c>
    </row>
    <row r="1388" spans="1:36" x14ac:dyDescent="0.3">
      <c r="A1388">
        <v>1387</v>
      </c>
      <c r="B1388" t="s">
        <v>3861</v>
      </c>
      <c r="C1388" s="2">
        <v>43559</v>
      </c>
      <c r="D1388" s="3">
        <v>7.9166666666666663E-2</v>
      </c>
      <c r="E1388" t="s">
        <v>3704</v>
      </c>
      <c r="F1388">
        <v>2</v>
      </c>
      <c r="G1388">
        <v>2019</v>
      </c>
      <c r="H1388">
        <v>4</v>
      </c>
      <c r="I1388">
        <v>4</v>
      </c>
      <c r="J1388">
        <v>0</v>
      </c>
      <c r="K1388">
        <v>0</v>
      </c>
      <c r="L1388">
        <v>4</v>
      </c>
      <c r="M1388">
        <v>0</v>
      </c>
      <c r="N1388">
        <v>0</v>
      </c>
      <c r="O1388">
        <v>0</v>
      </c>
      <c r="P1388">
        <v>0</v>
      </c>
      <c r="Q1388">
        <v>1</v>
      </c>
      <c r="R1388">
        <v>1</v>
      </c>
      <c r="S1388" t="s">
        <v>3862</v>
      </c>
      <c r="T1388" t="s">
        <v>36</v>
      </c>
      <c r="U1388" t="s">
        <v>3111</v>
      </c>
      <c r="V1388" t="s">
        <v>38</v>
      </c>
      <c r="W1388">
        <v>1</v>
      </c>
      <c r="X1388" t="s">
        <v>39</v>
      </c>
      <c r="Y1388">
        <v>91</v>
      </c>
      <c r="Z1388">
        <v>90</v>
      </c>
      <c r="AA1388" t="s">
        <v>3863</v>
      </c>
      <c r="AB1388" t="s">
        <v>608</v>
      </c>
      <c r="AC1388">
        <v>141013</v>
      </c>
      <c r="AD1388" t="s">
        <v>1335</v>
      </c>
      <c r="AE1388">
        <v>181</v>
      </c>
      <c r="AF1388" t="s">
        <v>2895</v>
      </c>
      <c r="AG1388" t="s">
        <v>3088</v>
      </c>
      <c r="AH1388">
        <v>18</v>
      </c>
      <c r="AI1388">
        <v>16.38</v>
      </c>
      <c r="AJ1388">
        <v>74.62</v>
      </c>
    </row>
    <row r="1389" spans="1:36" x14ac:dyDescent="0.3">
      <c r="A1389">
        <v>1388</v>
      </c>
      <c r="B1389" t="s">
        <v>3864</v>
      </c>
      <c r="C1389" s="2">
        <v>43559</v>
      </c>
      <c r="D1389" s="3">
        <v>0.21875</v>
      </c>
      <c r="E1389" t="s">
        <v>3704</v>
      </c>
      <c r="F1389">
        <v>2</v>
      </c>
      <c r="G1389">
        <v>2019</v>
      </c>
      <c r="H1389">
        <v>4</v>
      </c>
      <c r="I1389">
        <v>4</v>
      </c>
      <c r="J1389">
        <v>0</v>
      </c>
      <c r="K1389">
        <v>0</v>
      </c>
      <c r="L1389">
        <v>4</v>
      </c>
      <c r="M1389">
        <v>0</v>
      </c>
      <c r="N1389">
        <v>0</v>
      </c>
      <c r="O1389">
        <v>0</v>
      </c>
      <c r="P1389">
        <v>0</v>
      </c>
      <c r="Q1389">
        <v>1</v>
      </c>
      <c r="R1389">
        <v>0</v>
      </c>
      <c r="S1389" t="s">
        <v>3865</v>
      </c>
      <c r="T1389" t="s">
        <v>47</v>
      </c>
      <c r="U1389" t="s">
        <v>3111</v>
      </c>
      <c r="V1389" t="s">
        <v>38</v>
      </c>
      <c r="W1389">
        <v>1</v>
      </c>
      <c r="X1389" t="s">
        <v>39</v>
      </c>
      <c r="Y1389">
        <v>91</v>
      </c>
      <c r="Z1389">
        <v>90</v>
      </c>
      <c r="AA1389" t="s">
        <v>749</v>
      </c>
      <c r="AB1389" t="s">
        <v>106</v>
      </c>
      <c r="AC1389">
        <v>201010</v>
      </c>
      <c r="AD1389" t="s">
        <v>1335</v>
      </c>
      <c r="AE1389">
        <v>181</v>
      </c>
      <c r="AF1389" t="s">
        <v>2895</v>
      </c>
      <c r="AG1389" t="s">
        <v>3088</v>
      </c>
      <c r="AH1389">
        <v>18</v>
      </c>
      <c r="AI1389">
        <v>16.38</v>
      </c>
      <c r="AJ1389">
        <v>74.62</v>
      </c>
    </row>
    <row r="1390" spans="1:36" x14ac:dyDescent="0.3">
      <c r="A1390">
        <v>1389</v>
      </c>
      <c r="B1390" t="s">
        <v>3866</v>
      </c>
      <c r="C1390" s="2">
        <v>43559</v>
      </c>
      <c r="D1390" s="3">
        <v>0.28263888888888888</v>
      </c>
      <c r="E1390" t="s">
        <v>3704</v>
      </c>
      <c r="F1390">
        <v>2</v>
      </c>
      <c r="G1390">
        <v>2019</v>
      </c>
      <c r="H1390">
        <v>4</v>
      </c>
      <c r="I1390">
        <v>4</v>
      </c>
      <c r="J1390">
        <v>0</v>
      </c>
      <c r="K1390">
        <v>0</v>
      </c>
      <c r="L1390">
        <v>4</v>
      </c>
      <c r="M1390">
        <v>0</v>
      </c>
      <c r="N1390">
        <v>1</v>
      </c>
      <c r="O1390">
        <v>0</v>
      </c>
      <c r="P1390">
        <v>0</v>
      </c>
      <c r="Q1390">
        <v>0</v>
      </c>
      <c r="R1390">
        <v>1</v>
      </c>
      <c r="S1390" t="s">
        <v>3867</v>
      </c>
      <c r="T1390" t="s">
        <v>36</v>
      </c>
      <c r="U1390" t="s">
        <v>3111</v>
      </c>
      <c r="V1390" t="s">
        <v>38</v>
      </c>
      <c r="W1390">
        <v>1</v>
      </c>
      <c r="X1390" t="s">
        <v>39</v>
      </c>
      <c r="Y1390">
        <v>91</v>
      </c>
      <c r="Z1390">
        <v>90</v>
      </c>
      <c r="AA1390" t="s">
        <v>186</v>
      </c>
      <c r="AB1390" t="s">
        <v>187</v>
      </c>
      <c r="AC1390">
        <v>122017</v>
      </c>
      <c r="AD1390" t="s">
        <v>1335</v>
      </c>
      <c r="AE1390">
        <v>181</v>
      </c>
      <c r="AF1390" t="s">
        <v>2895</v>
      </c>
      <c r="AG1390" t="s">
        <v>3088</v>
      </c>
      <c r="AH1390">
        <v>18</v>
      </c>
      <c r="AI1390">
        <v>16.38</v>
      </c>
      <c r="AJ1390">
        <v>74.62</v>
      </c>
    </row>
    <row r="1391" spans="1:36" x14ac:dyDescent="0.3">
      <c r="A1391">
        <v>1390</v>
      </c>
      <c r="B1391" t="s">
        <v>3868</v>
      </c>
      <c r="C1391" s="2">
        <v>43559</v>
      </c>
      <c r="D1391" s="3">
        <v>0.31041666666666667</v>
      </c>
      <c r="E1391" t="s">
        <v>3704</v>
      </c>
      <c r="F1391">
        <v>2</v>
      </c>
      <c r="G1391">
        <v>2019</v>
      </c>
      <c r="H1391">
        <v>4</v>
      </c>
      <c r="I1391">
        <v>4</v>
      </c>
      <c r="J1391">
        <v>0</v>
      </c>
      <c r="K1391">
        <v>0</v>
      </c>
      <c r="L1391">
        <v>4</v>
      </c>
      <c r="M1391">
        <v>0</v>
      </c>
      <c r="N1391">
        <v>1</v>
      </c>
      <c r="O1391">
        <v>0</v>
      </c>
      <c r="P1391">
        <v>0</v>
      </c>
      <c r="Q1391">
        <v>0</v>
      </c>
      <c r="R1391">
        <v>0</v>
      </c>
      <c r="S1391" t="s">
        <v>3524</v>
      </c>
      <c r="T1391" t="s">
        <v>47</v>
      </c>
      <c r="U1391" t="s">
        <v>3111</v>
      </c>
      <c r="V1391" t="s">
        <v>38</v>
      </c>
      <c r="W1391">
        <v>1</v>
      </c>
      <c r="X1391" t="s">
        <v>39</v>
      </c>
      <c r="Y1391">
        <v>91</v>
      </c>
      <c r="Z1391">
        <v>90</v>
      </c>
      <c r="AA1391" t="s">
        <v>780</v>
      </c>
      <c r="AB1391" t="s">
        <v>277</v>
      </c>
      <c r="AC1391">
        <v>518003</v>
      </c>
      <c r="AD1391" t="s">
        <v>1335</v>
      </c>
      <c r="AE1391">
        <v>181</v>
      </c>
      <c r="AF1391" t="s">
        <v>2895</v>
      </c>
      <c r="AG1391" t="s">
        <v>3088</v>
      </c>
      <c r="AH1391">
        <v>18</v>
      </c>
      <c r="AI1391">
        <v>16.38</v>
      </c>
      <c r="AJ1391">
        <v>74.62</v>
      </c>
    </row>
    <row r="1392" spans="1:36" x14ac:dyDescent="0.3">
      <c r="A1392">
        <v>1391</v>
      </c>
      <c r="B1392" t="s">
        <v>3869</v>
      </c>
      <c r="C1392" s="2">
        <v>43559</v>
      </c>
      <c r="D1392" s="3">
        <v>0.31875000000000003</v>
      </c>
      <c r="E1392" t="s">
        <v>3704</v>
      </c>
      <c r="F1392">
        <v>2</v>
      </c>
      <c r="G1392">
        <v>2019</v>
      </c>
      <c r="H1392">
        <v>4</v>
      </c>
      <c r="I1392">
        <v>4</v>
      </c>
      <c r="J1392">
        <v>0</v>
      </c>
      <c r="K1392">
        <v>0</v>
      </c>
      <c r="L1392">
        <v>4</v>
      </c>
      <c r="M1392">
        <v>0</v>
      </c>
      <c r="N1392">
        <v>1</v>
      </c>
      <c r="O1392">
        <v>0</v>
      </c>
      <c r="P1392">
        <v>0</v>
      </c>
      <c r="Q1392">
        <v>0</v>
      </c>
      <c r="R1392">
        <v>0</v>
      </c>
      <c r="S1392" t="s">
        <v>3870</v>
      </c>
      <c r="T1392" t="s">
        <v>47</v>
      </c>
      <c r="U1392" t="s">
        <v>2894</v>
      </c>
      <c r="V1392" t="s">
        <v>38</v>
      </c>
      <c r="W1392">
        <v>1</v>
      </c>
      <c r="X1392" t="s">
        <v>39</v>
      </c>
      <c r="Y1392">
        <v>155</v>
      </c>
      <c r="Z1392">
        <v>63.34</v>
      </c>
      <c r="AA1392" t="s">
        <v>141</v>
      </c>
      <c r="AB1392" t="s">
        <v>142</v>
      </c>
      <c r="AC1392">
        <v>560087</v>
      </c>
      <c r="AD1392" t="s">
        <v>175</v>
      </c>
      <c r="AE1392">
        <v>218.34</v>
      </c>
      <c r="AF1392" t="s">
        <v>2895</v>
      </c>
      <c r="AG1392" t="s">
        <v>2896</v>
      </c>
      <c r="AH1392">
        <v>18</v>
      </c>
      <c r="AI1392">
        <v>27.9</v>
      </c>
      <c r="AJ1392">
        <v>127.1</v>
      </c>
    </row>
    <row r="1393" spans="1:36" x14ac:dyDescent="0.3">
      <c r="A1393">
        <v>1392</v>
      </c>
      <c r="B1393" t="s">
        <v>3869</v>
      </c>
      <c r="C1393" s="2">
        <v>43559</v>
      </c>
      <c r="D1393" s="3">
        <v>0.31875000000000003</v>
      </c>
      <c r="E1393" t="s">
        <v>3704</v>
      </c>
      <c r="F1393">
        <v>2</v>
      </c>
      <c r="G1393">
        <v>2019</v>
      </c>
      <c r="H1393">
        <v>4</v>
      </c>
      <c r="I1393">
        <v>4</v>
      </c>
      <c r="J1393">
        <v>0</v>
      </c>
      <c r="K1393">
        <v>0</v>
      </c>
      <c r="L1393">
        <v>4</v>
      </c>
      <c r="M1393">
        <v>0</v>
      </c>
      <c r="N1393">
        <v>1</v>
      </c>
      <c r="O1393">
        <v>0</v>
      </c>
      <c r="P1393">
        <v>0</v>
      </c>
      <c r="Q1393">
        <v>0</v>
      </c>
      <c r="R1393">
        <v>0</v>
      </c>
      <c r="S1393" t="s">
        <v>3871</v>
      </c>
      <c r="T1393" t="s">
        <v>47</v>
      </c>
      <c r="U1393" t="s">
        <v>3086</v>
      </c>
      <c r="V1393" t="s">
        <v>38</v>
      </c>
      <c r="W1393">
        <v>1</v>
      </c>
      <c r="X1393" t="s">
        <v>39</v>
      </c>
      <c r="Y1393">
        <v>108</v>
      </c>
      <c r="Z1393">
        <v>63.33</v>
      </c>
      <c r="AA1393" t="s">
        <v>352</v>
      </c>
      <c r="AB1393" t="s">
        <v>50</v>
      </c>
      <c r="AC1393">
        <v>600095</v>
      </c>
      <c r="AD1393" t="s">
        <v>1335</v>
      </c>
      <c r="AE1393">
        <v>171.33</v>
      </c>
      <c r="AF1393" t="s">
        <v>2895</v>
      </c>
      <c r="AG1393" t="s">
        <v>3088</v>
      </c>
      <c r="AH1393">
        <v>18</v>
      </c>
      <c r="AI1393">
        <v>19.440000000000001</v>
      </c>
      <c r="AJ1393">
        <v>88.56</v>
      </c>
    </row>
    <row r="1394" spans="1:36" x14ac:dyDescent="0.3">
      <c r="A1394">
        <v>1393</v>
      </c>
      <c r="B1394" t="s">
        <v>3869</v>
      </c>
      <c r="C1394" s="2">
        <v>43559</v>
      </c>
      <c r="D1394" s="3">
        <v>0.31875000000000003</v>
      </c>
      <c r="E1394" t="s">
        <v>3704</v>
      </c>
      <c r="F1394">
        <v>2</v>
      </c>
      <c r="G1394">
        <v>2019</v>
      </c>
      <c r="H1394">
        <v>4</v>
      </c>
      <c r="I1394">
        <v>4</v>
      </c>
      <c r="J1394">
        <v>0</v>
      </c>
      <c r="K1394">
        <v>0</v>
      </c>
      <c r="L1394">
        <v>4</v>
      </c>
      <c r="M1394">
        <v>0</v>
      </c>
      <c r="N1394">
        <v>1</v>
      </c>
      <c r="O1394">
        <v>0</v>
      </c>
      <c r="P1394">
        <v>0</v>
      </c>
      <c r="Q1394">
        <v>0</v>
      </c>
      <c r="R1394">
        <v>0</v>
      </c>
      <c r="S1394" t="s">
        <v>2975</v>
      </c>
      <c r="T1394" t="s">
        <v>47</v>
      </c>
      <c r="U1394" t="s">
        <v>3111</v>
      </c>
      <c r="V1394" t="s">
        <v>38</v>
      </c>
      <c r="W1394">
        <v>1</v>
      </c>
      <c r="X1394" t="s">
        <v>39</v>
      </c>
      <c r="Y1394">
        <v>91</v>
      </c>
      <c r="Z1394">
        <v>63.33</v>
      </c>
      <c r="AA1394" t="s">
        <v>2977</v>
      </c>
      <c r="AB1394" t="s">
        <v>50</v>
      </c>
      <c r="AC1394">
        <v>621703</v>
      </c>
      <c r="AD1394" t="s">
        <v>1335</v>
      </c>
      <c r="AE1394">
        <v>154.33000000000001</v>
      </c>
      <c r="AF1394" t="s">
        <v>2895</v>
      </c>
      <c r="AG1394" t="s">
        <v>3088</v>
      </c>
      <c r="AH1394">
        <v>18</v>
      </c>
      <c r="AI1394">
        <v>16.38</v>
      </c>
      <c r="AJ1394">
        <v>74.62</v>
      </c>
    </row>
    <row r="1395" spans="1:36" x14ac:dyDescent="0.3">
      <c r="A1395">
        <v>1394</v>
      </c>
      <c r="B1395" t="s">
        <v>3872</v>
      </c>
      <c r="C1395" s="2">
        <v>43559</v>
      </c>
      <c r="D1395" s="3">
        <v>0.34513888888888888</v>
      </c>
      <c r="E1395" t="s">
        <v>3704</v>
      </c>
      <c r="F1395">
        <v>2</v>
      </c>
      <c r="G1395">
        <v>2019</v>
      </c>
      <c r="H1395">
        <v>4</v>
      </c>
      <c r="I1395">
        <v>4</v>
      </c>
      <c r="J1395">
        <v>0</v>
      </c>
      <c r="K1395">
        <v>0</v>
      </c>
      <c r="L1395">
        <v>4</v>
      </c>
      <c r="M1395">
        <v>0</v>
      </c>
      <c r="N1395">
        <v>1</v>
      </c>
      <c r="O1395">
        <v>0</v>
      </c>
      <c r="P1395">
        <v>0</v>
      </c>
      <c r="Q1395">
        <v>0</v>
      </c>
      <c r="R1395">
        <v>1</v>
      </c>
      <c r="S1395" t="s">
        <v>3873</v>
      </c>
      <c r="T1395" t="s">
        <v>36</v>
      </c>
      <c r="U1395" t="s">
        <v>3111</v>
      </c>
      <c r="V1395" t="s">
        <v>38</v>
      </c>
      <c r="W1395">
        <v>1</v>
      </c>
      <c r="X1395" t="s">
        <v>39</v>
      </c>
      <c r="Y1395">
        <v>91</v>
      </c>
      <c r="Z1395">
        <v>90</v>
      </c>
      <c r="AA1395" t="s">
        <v>270</v>
      </c>
      <c r="AB1395" t="s">
        <v>126</v>
      </c>
      <c r="AC1395">
        <v>324009</v>
      </c>
      <c r="AD1395" t="s">
        <v>1335</v>
      </c>
      <c r="AE1395">
        <v>181</v>
      </c>
      <c r="AF1395" t="s">
        <v>2895</v>
      </c>
      <c r="AG1395" t="s">
        <v>3088</v>
      </c>
      <c r="AH1395">
        <v>18</v>
      </c>
      <c r="AI1395">
        <v>16.38</v>
      </c>
      <c r="AJ1395">
        <v>74.62</v>
      </c>
    </row>
    <row r="1396" spans="1:36" x14ac:dyDescent="0.3">
      <c r="A1396">
        <v>1395</v>
      </c>
      <c r="B1396" t="s">
        <v>3874</v>
      </c>
      <c r="C1396" s="2">
        <v>43559</v>
      </c>
      <c r="D1396" s="3">
        <v>0.37638888888888888</v>
      </c>
      <c r="E1396" t="s">
        <v>3704</v>
      </c>
      <c r="F1396">
        <v>2</v>
      </c>
      <c r="G1396">
        <v>2019</v>
      </c>
      <c r="H1396">
        <v>4</v>
      </c>
      <c r="I1396">
        <v>4</v>
      </c>
      <c r="J1396">
        <v>0</v>
      </c>
      <c r="K1396">
        <v>0</v>
      </c>
      <c r="L1396">
        <v>4</v>
      </c>
      <c r="M1396">
        <v>0</v>
      </c>
      <c r="N1396">
        <v>1</v>
      </c>
      <c r="O1396">
        <v>0</v>
      </c>
      <c r="P1396">
        <v>0</v>
      </c>
      <c r="Q1396">
        <v>0</v>
      </c>
      <c r="R1396">
        <v>1</v>
      </c>
      <c r="S1396" t="s">
        <v>3875</v>
      </c>
      <c r="T1396" t="s">
        <v>36</v>
      </c>
      <c r="U1396" t="s">
        <v>3111</v>
      </c>
      <c r="V1396" t="s">
        <v>38</v>
      </c>
      <c r="W1396">
        <v>1</v>
      </c>
      <c r="X1396" t="s">
        <v>39</v>
      </c>
      <c r="Y1396">
        <v>91</v>
      </c>
      <c r="Z1396">
        <v>90</v>
      </c>
      <c r="AA1396" t="s">
        <v>3876</v>
      </c>
      <c r="AB1396" t="s">
        <v>3600</v>
      </c>
      <c r="AC1396">
        <v>122503</v>
      </c>
      <c r="AD1396" t="s">
        <v>1335</v>
      </c>
      <c r="AE1396">
        <v>181</v>
      </c>
      <c r="AF1396" t="s">
        <v>2895</v>
      </c>
      <c r="AG1396" t="s">
        <v>3088</v>
      </c>
      <c r="AH1396">
        <v>18</v>
      </c>
      <c r="AI1396">
        <v>16.38</v>
      </c>
      <c r="AJ1396">
        <v>74.62</v>
      </c>
    </row>
    <row r="1397" spans="1:36" x14ac:dyDescent="0.3">
      <c r="A1397">
        <v>1396</v>
      </c>
      <c r="B1397" t="s">
        <v>3877</v>
      </c>
      <c r="C1397" s="2">
        <v>43559</v>
      </c>
      <c r="D1397" s="3">
        <v>0.38125000000000003</v>
      </c>
      <c r="E1397" t="s">
        <v>3704</v>
      </c>
      <c r="F1397">
        <v>2</v>
      </c>
      <c r="G1397">
        <v>2019</v>
      </c>
      <c r="H1397">
        <v>4</v>
      </c>
      <c r="I1397">
        <v>4</v>
      </c>
      <c r="J1397">
        <v>0</v>
      </c>
      <c r="K1397">
        <v>0</v>
      </c>
      <c r="L1397">
        <v>4</v>
      </c>
      <c r="M1397">
        <v>0</v>
      </c>
      <c r="N1397">
        <v>1</v>
      </c>
      <c r="O1397">
        <v>0</v>
      </c>
      <c r="P1397">
        <v>0</v>
      </c>
      <c r="Q1397">
        <v>0</v>
      </c>
      <c r="R1397">
        <v>1</v>
      </c>
      <c r="S1397" t="s">
        <v>3878</v>
      </c>
      <c r="T1397" t="s">
        <v>36</v>
      </c>
      <c r="U1397" t="s">
        <v>3111</v>
      </c>
      <c r="V1397" t="s">
        <v>38</v>
      </c>
      <c r="W1397">
        <v>1</v>
      </c>
      <c r="X1397" t="s">
        <v>39</v>
      </c>
      <c r="Y1397">
        <v>91</v>
      </c>
      <c r="Z1397">
        <v>90</v>
      </c>
      <c r="AA1397" t="s">
        <v>807</v>
      </c>
      <c r="AB1397" t="s">
        <v>444</v>
      </c>
      <c r="AC1397">
        <v>831007</v>
      </c>
      <c r="AD1397" t="s">
        <v>1335</v>
      </c>
      <c r="AE1397">
        <v>181</v>
      </c>
      <c r="AF1397" t="s">
        <v>2895</v>
      </c>
      <c r="AG1397" t="s">
        <v>3088</v>
      </c>
      <c r="AH1397">
        <v>18</v>
      </c>
      <c r="AI1397">
        <v>16.38</v>
      </c>
      <c r="AJ1397">
        <v>74.62</v>
      </c>
    </row>
    <row r="1398" spans="1:36" x14ac:dyDescent="0.3">
      <c r="A1398">
        <v>1397</v>
      </c>
      <c r="B1398" t="s">
        <v>3879</v>
      </c>
      <c r="C1398" s="2">
        <v>43559</v>
      </c>
      <c r="D1398" s="3">
        <v>0.3923611111111111</v>
      </c>
      <c r="E1398" t="s">
        <v>3704</v>
      </c>
      <c r="F1398">
        <v>2</v>
      </c>
      <c r="G1398">
        <v>2019</v>
      </c>
      <c r="H1398">
        <v>4</v>
      </c>
      <c r="I1398">
        <v>4</v>
      </c>
      <c r="J1398">
        <v>0</v>
      </c>
      <c r="K1398">
        <v>0</v>
      </c>
      <c r="L1398">
        <v>4</v>
      </c>
      <c r="M1398">
        <v>0</v>
      </c>
      <c r="N1398">
        <v>1</v>
      </c>
      <c r="O1398">
        <v>0</v>
      </c>
      <c r="P1398">
        <v>0</v>
      </c>
      <c r="Q1398">
        <v>0</v>
      </c>
      <c r="R1398">
        <v>0</v>
      </c>
      <c r="S1398" t="s">
        <v>3880</v>
      </c>
      <c r="T1398" t="s">
        <v>47</v>
      </c>
      <c r="U1398" t="s">
        <v>3111</v>
      </c>
      <c r="V1398" t="s">
        <v>38</v>
      </c>
      <c r="W1398">
        <v>1</v>
      </c>
      <c r="X1398" t="s">
        <v>39</v>
      </c>
      <c r="Y1398">
        <v>91</v>
      </c>
      <c r="Z1398">
        <v>90</v>
      </c>
      <c r="AA1398" t="s">
        <v>3881</v>
      </c>
      <c r="AB1398" t="s">
        <v>187</v>
      </c>
      <c r="AC1398">
        <v>134113</v>
      </c>
      <c r="AD1398" t="s">
        <v>1335</v>
      </c>
      <c r="AE1398">
        <v>181</v>
      </c>
      <c r="AF1398" t="s">
        <v>2895</v>
      </c>
      <c r="AG1398" t="s">
        <v>3088</v>
      </c>
      <c r="AH1398">
        <v>18</v>
      </c>
      <c r="AI1398">
        <v>16.38</v>
      </c>
      <c r="AJ1398">
        <v>74.62</v>
      </c>
    </row>
    <row r="1399" spans="1:36" x14ac:dyDescent="0.3">
      <c r="A1399">
        <v>1398</v>
      </c>
      <c r="B1399" t="s">
        <v>3882</v>
      </c>
      <c r="C1399" s="2">
        <v>43559</v>
      </c>
      <c r="D1399" s="3">
        <v>0.3972222222222222</v>
      </c>
      <c r="E1399" t="s">
        <v>3704</v>
      </c>
      <c r="F1399">
        <v>2</v>
      </c>
      <c r="G1399">
        <v>2019</v>
      </c>
      <c r="H1399">
        <v>4</v>
      </c>
      <c r="I1399">
        <v>4</v>
      </c>
      <c r="J1399">
        <v>0</v>
      </c>
      <c r="K1399">
        <v>0</v>
      </c>
      <c r="L1399">
        <v>4</v>
      </c>
      <c r="M1399">
        <v>0</v>
      </c>
      <c r="N1399">
        <v>1</v>
      </c>
      <c r="O1399">
        <v>0</v>
      </c>
      <c r="P1399">
        <v>0</v>
      </c>
      <c r="Q1399">
        <v>0</v>
      </c>
      <c r="R1399">
        <v>0</v>
      </c>
      <c r="S1399" t="s">
        <v>3883</v>
      </c>
      <c r="T1399" t="s">
        <v>47</v>
      </c>
      <c r="U1399" t="s">
        <v>3086</v>
      </c>
      <c r="V1399" t="s">
        <v>38</v>
      </c>
      <c r="W1399">
        <v>1</v>
      </c>
      <c r="X1399" t="s">
        <v>39</v>
      </c>
      <c r="Y1399">
        <v>108</v>
      </c>
      <c r="Z1399">
        <v>90</v>
      </c>
      <c r="AA1399" t="s">
        <v>1642</v>
      </c>
      <c r="AB1399" t="s">
        <v>187</v>
      </c>
      <c r="AC1399">
        <v>121002</v>
      </c>
      <c r="AD1399" t="s">
        <v>1335</v>
      </c>
      <c r="AE1399">
        <v>198</v>
      </c>
      <c r="AF1399" t="s">
        <v>2895</v>
      </c>
      <c r="AG1399" t="s">
        <v>3088</v>
      </c>
      <c r="AH1399">
        <v>18</v>
      </c>
      <c r="AI1399">
        <v>19.440000000000001</v>
      </c>
      <c r="AJ1399">
        <v>88.56</v>
      </c>
    </row>
    <row r="1400" spans="1:36" x14ac:dyDescent="0.3">
      <c r="A1400">
        <v>1399</v>
      </c>
      <c r="B1400" t="s">
        <v>3884</v>
      </c>
      <c r="C1400" s="2">
        <v>43559</v>
      </c>
      <c r="D1400" s="3">
        <v>0.41388888888888892</v>
      </c>
      <c r="E1400" t="s">
        <v>3704</v>
      </c>
      <c r="F1400">
        <v>2</v>
      </c>
      <c r="G1400">
        <v>2019</v>
      </c>
      <c r="H1400">
        <v>4</v>
      </c>
      <c r="I1400">
        <v>4</v>
      </c>
      <c r="J1400">
        <v>0</v>
      </c>
      <c r="K1400">
        <v>0</v>
      </c>
      <c r="L1400">
        <v>4</v>
      </c>
      <c r="M1400">
        <v>0</v>
      </c>
      <c r="N1400">
        <v>1</v>
      </c>
      <c r="O1400">
        <v>0</v>
      </c>
      <c r="P1400">
        <v>0</v>
      </c>
      <c r="Q1400">
        <v>0</v>
      </c>
      <c r="R1400">
        <v>0</v>
      </c>
      <c r="S1400" t="s">
        <v>3039</v>
      </c>
      <c r="T1400" t="s">
        <v>47</v>
      </c>
      <c r="U1400" t="s">
        <v>3111</v>
      </c>
      <c r="V1400" t="s">
        <v>38</v>
      </c>
      <c r="W1400">
        <v>1</v>
      </c>
      <c r="X1400" t="s">
        <v>39</v>
      </c>
      <c r="Y1400">
        <v>91</v>
      </c>
      <c r="Z1400">
        <v>90</v>
      </c>
      <c r="AA1400" t="s">
        <v>509</v>
      </c>
      <c r="AB1400" t="s">
        <v>187</v>
      </c>
      <c r="AC1400">
        <v>122001</v>
      </c>
      <c r="AD1400" t="s">
        <v>1335</v>
      </c>
      <c r="AE1400">
        <v>181</v>
      </c>
      <c r="AF1400" t="s">
        <v>2895</v>
      </c>
      <c r="AG1400" t="s">
        <v>3088</v>
      </c>
      <c r="AH1400">
        <v>18</v>
      </c>
      <c r="AI1400">
        <v>16.38</v>
      </c>
      <c r="AJ1400">
        <v>74.62</v>
      </c>
    </row>
    <row r="1401" spans="1:36" x14ac:dyDescent="0.3">
      <c r="A1401">
        <v>1400</v>
      </c>
      <c r="B1401" t="s">
        <v>3885</v>
      </c>
      <c r="C1401" s="2">
        <v>43559</v>
      </c>
      <c r="D1401" s="3">
        <v>0.43055555555555558</v>
      </c>
      <c r="E1401" t="s">
        <v>3704</v>
      </c>
      <c r="F1401">
        <v>2</v>
      </c>
      <c r="G1401">
        <v>2019</v>
      </c>
      <c r="H1401">
        <v>4</v>
      </c>
      <c r="I1401">
        <v>4</v>
      </c>
      <c r="J1401">
        <v>0</v>
      </c>
      <c r="K1401">
        <v>0</v>
      </c>
      <c r="L1401">
        <v>4</v>
      </c>
      <c r="M1401">
        <v>0</v>
      </c>
      <c r="N1401">
        <v>1</v>
      </c>
      <c r="O1401">
        <v>0</v>
      </c>
      <c r="P1401">
        <v>0</v>
      </c>
      <c r="Q1401">
        <v>0</v>
      </c>
      <c r="R1401">
        <v>1</v>
      </c>
      <c r="S1401" t="s">
        <v>3018</v>
      </c>
      <c r="T1401" t="s">
        <v>36</v>
      </c>
      <c r="U1401" t="s">
        <v>3111</v>
      </c>
      <c r="V1401" t="s">
        <v>38</v>
      </c>
      <c r="W1401">
        <v>1</v>
      </c>
      <c r="X1401" t="s">
        <v>39</v>
      </c>
      <c r="Y1401">
        <v>91</v>
      </c>
      <c r="Z1401">
        <v>90</v>
      </c>
      <c r="AA1401" t="s">
        <v>1098</v>
      </c>
      <c r="AB1401" t="s">
        <v>160</v>
      </c>
      <c r="AC1401">
        <v>110070</v>
      </c>
      <c r="AD1401" t="s">
        <v>1335</v>
      </c>
      <c r="AE1401">
        <v>181</v>
      </c>
      <c r="AF1401" t="s">
        <v>2895</v>
      </c>
      <c r="AG1401" t="s">
        <v>3088</v>
      </c>
      <c r="AH1401">
        <v>18</v>
      </c>
      <c r="AI1401">
        <v>16.38</v>
      </c>
      <c r="AJ1401">
        <v>74.62</v>
      </c>
    </row>
    <row r="1402" spans="1:36" x14ac:dyDescent="0.3">
      <c r="A1402">
        <v>1401</v>
      </c>
      <c r="B1402" t="s">
        <v>3886</v>
      </c>
      <c r="C1402" s="2">
        <v>43559</v>
      </c>
      <c r="D1402" s="3">
        <v>0.44791666666666669</v>
      </c>
      <c r="E1402" t="s">
        <v>3704</v>
      </c>
      <c r="F1402">
        <v>2</v>
      </c>
      <c r="G1402">
        <v>2019</v>
      </c>
      <c r="H1402">
        <v>4</v>
      </c>
      <c r="I1402">
        <v>4</v>
      </c>
      <c r="J1402">
        <v>0</v>
      </c>
      <c r="K1402">
        <v>0</v>
      </c>
      <c r="L1402">
        <v>4</v>
      </c>
      <c r="M1402">
        <v>0</v>
      </c>
      <c r="N1402">
        <v>1</v>
      </c>
      <c r="O1402">
        <v>0</v>
      </c>
      <c r="P1402">
        <v>0</v>
      </c>
      <c r="Q1402">
        <v>0</v>
      </c>
      <c r="R1402">
        <v>1</v>
      </c>
      <c r="S1402" t="s">
        <v>3887</v>
      </c>
      <c r="T1402" t="s">
        <v>36</v>
      </c>
      <c r="U1402" t="s">
        <v>3111</v>
      </c>
      <c r="V1402" t="s">
        <v>38</v>
      </c>
      <c r="W1402">
        <v>1</v>
      </c>
      <c r="X1402" t="s">
        <v>39</v>
      </c>
      <c r="Y1402">
        <v>91</v>
      </c>
      <c r="Z1402">
        <v>90</v>
      </c>
      <c r="AA1402" t="s">
        <v>749</v>
      </c>
      <c r="AB1402" t="s">
        <v>106</v>
      </c>
      <c r="AC1402">
        <v>201003</v>
      </c>
      <c r="AD1402" t="s">
        <v>1335</v>
      </c>
      <c r="AE1402">
        <v>181</v>
      </c>
      <c r="AF1402" t="s">
        <v>2895</v>
      </c>
      <c r="AG1402" t="s">
        <v>3088</v>
      </c>
      <c r="AH1402">
        <v>18</v>
      </c>
      <c r="AI1402">
        <v>16.38</v>
      </c>
      <c r="AJ1402">
        <v>74.62</v>
      </c>
    </row>
    <row r="1403" spans="1:36" x14ac:dyDescent="0.3">
      <c r="A1403">
        <v>1402</v>
      </c>
      <c r="B1403" t="s">
        <v>3888</v>
      </c>
      <c r="C1403" s="2">
        <v>43559</v>
      </c>
      <c r="D1403" s="3">
        <v>0.45833333333333331</v>
      </c>
      <c r="E1403" t="s">
        <v>3704</v>
      </c>
      <c r="F1403">
        <v>2</v>
      </c>
      <c r="G1403">
        <v>2019</v>
      </c>
      <c r="H1403">
        <v>4</v>
      </c>
      <c r="I1403">
        <v>4</v>
      </c>
      <c r="J1403">
        <v>0</v>
      </c>
      <c r="K1403">
        <v>0</v>
      </c>
      <c r="L1403">
        <v>4</v>
      </c>
      <c r="M1403">
        <v>0</v>
      </c>
      <c r="N1403">
        <v>1</v>
      </c>
      <c r="O1403">
        <v>0</v>
      </c>
      <c r="P1403">
        <v>0</v>
      </c>
      <c r="Q1403">
        <v>0</v>
      </c>
      <c r="R1403">
        <v>1</v>
      </c>
      <c r="S1403" t="s">
        <v>3889</v>
      </c>
      <c r="T1403" t="s">
        <v>36</v>
      </c>
      <c r="U1403" t="s">
        <v>3086</v>
      </c>
      <c r="V1403" t="s">
        <v>38</v>
      </c>
      <c r="W1403">
        <v>1</v>
      </c>
      <c r="X1403" t="s">
        <v>39</v>
      </c>
      <c r="Y1403">
        <v>108</v>
      </c>
      <c r="Z1403">
        <v>70</v>
      </c>
      <c r="AA1403" t="s">
        <v>1733</v>
      </c>
      <c r="AB1403" t="s">
        <v>122</v>
      </c>
      <c r="AC1403">
        <v>400088</v>
      </c>
      <c r="AD1403" t="s">
        <v>1335</v>
      </c>
      <c r="AE1403">
        <v>178</v>
      </c>
      <c r="AF1403" t="s">
        <v>2895</v>
      </c>
      <c r="AG1403" t="s">
        <v>3088</v>
      </c>
      <c r="AH1403">
        <v>18</v>
      </c>
      <c r="AI1403">
        <v>19.440000000000001</v>
      </c>
      <c r="AJ1403">
        <v>88.56</v>
      </c>
    </row>
    <row r="1404" spans="1:36" x14ac:dyDescent="0.3">
      <c r="A1404">
        <v>1403</v>
      </c>
      <c r="B1404" t="s">
        <v>3888</v>
      </c>
      <c r="C1404" s="2">
        <v>43559</v>
      </c>
      <c r="D1404" s="3">
        <v>0.45833333333333331</v>
      </c>
      <c r="E1404" t="s">
        <v>3704</v>
      </c>
      <c r="F1404">
        <v>2</v>
      </c>
      <c r="G1404">
        <v>2019</v>
      </c>
      <c r="H1404">
        <v>4</v>
      </c>
      <c r="I1404">
        <v>4</v>
      </c>
      <c r="J1404">
        <v>0</v>
      </c>
      <c r="K1404">
        <v>0</v>
      </c>
      <c r="L1404">
        <v>4</v>
      </c>
      <c r="M1404">
        <v>0</v>
      </c>
      <c r="N1404">
        <v>1</v>
      </c>
      <c r="O1404">
        <v>0</v>
      </c>
      <c r="P1404">
        <v>0</v>
      </c>
      <c r="Q1404">
        <v>0</v>
      </c>
      <c r="R1404">
        <v>0</v>
      </c>
      <c r="S1404" t="s">
        <v>2940</v>
      </c>
      <c r="T1404" t="s">
        <v>47</v>
      </c>
      <c r="U1404" t="s">
        <v>2894</v>
      </c>
      <c r="V1404" t="s">
        <v>38</v>
      </c>
      <c r="W1404">
        <v>1</v>
      </c>
      <c r="X1404" t="s">
        <v>39</v>
      </c>
      <c r="Y1404">
        <v>155</v>
      </c>
      <c r="Z1404">
        <v>70</v>
      </c>
      <c r="AA1404" t="s">
        <v>235</v>
      </c>
      <c r="AB1404" t="s">
        <v>225</v>
      </c>
      <c r="AC1404">
        <v>500047</v>
      </c>
      <c r="AD1404" t="s">
        <v>175</v>
      </c>
      <c r="AE1404">
        <v>225</v>
      </c>
      <c r="AF1404" t="s">
        <v>2895</v>
      </c>
      <c r="AG1404" t="s">
        <v>2896</v>
      </c>
      <c r="AH1404">
        <v>18</v>
      </c>
      <c r="AI1404">
        <v>27.9</v>
      </c>
      <c r="AJ1404">
        <v>127.1</v>
      </c>
    </row>
    <row r="1405" spans="1:36" x14ac:dyDescent="0.3">
      <c r="A1405">
        <v>1404</v>
      </c>
      <c r="B1405" t="s">
        <v>3890</v>
      </c>
      <c r="C1405" s="2">
        <v>43559</v>
      </c>
      <c r="D1405" s="3">
        <v>0.4993055555555555</v>
      </c>
      <c r="E1405" t="s">
        <v>3704</v>
      </c>
      <c r="F1405">
        <v>2</v>
      </c>
      <c r="G1405">
        <v>2019</v>
      </c>
      <c r="H1405">
        <v>4</v>
      </c>
      <c r="I1405">
        <v>4</v>
      </c>
      <c r="J1405">
        <v>0</v>
      </c>
      <c r="K1405">
        <v>0</v>
      </c>
      <c r="L1405">
        <v>4</v>
      </c>
      <c r="M1405">
        <v>0</v>
      </c>
      <c r="N1405">
        <v>1</v>
      </c>
      <c r="O1405">
        <v>0</v>
      </c>
      <c r="P1405">
        <v>0</v>
      </c>
      <c r="Q1405">
        <v>0</v>
      </c>
      <c r="R1405">
        <v>0</v>
      </c>
      <c r="S1405" t="s">
        <v>372</v>
      </c>
      <c r="T1405" t="s">
        <v>47</v>
      </c>
      <c r="U1405" t="s">
        <v>3111</v>
      </c>
      <c r="V1405" t="s">
        <v>38</v>
      </c>
      <c r="W1405">
        <v>2</v>
      </c>
      <c r="X1405" t="s">
        <v>39</v>
      </c>
      <c r="Y1405">
        <v>182</v>
      </c>
      <c r="Z1405">
        <v>140</v>
      </c>
      <c r="AA1405" t="s">
        <v>373</v>
      </c>
      <c r="AB1405" t="s">
        <v>106</v>
      </c>
      <c r="AC1405">
        <v>201303</v>
      </c>
      <c r="AD1405" t="s">
        <v>1335</v>
      </c>
      <c r="AE1405">
        <v>322</v>
      </c>
      <c r="AF1405" t="s">
        <v>2895</v>
      </c>
      <c r="AG1405" t="s">
        <v>3088</v>
      </c>
      <c r="AH1405">
        <v>18</v>
      </c>
      <c r="AI1405">
        <v>32.76</v>
      </c>
      <c r="AJ1405">
        <v>149.24</v>
      </c>
    </row>
    <row r="1406" spans="1:36" x14ac:dyDescent="0.3">
      <c r="A1406">
        <v>1405</v>
      </c>
      <c r="B1406" t="s">
        <v>3891</v>
      </c>
      <c r="C1406" s="2">
        <v>43559</v>
      </c>
      <c r="D1406" s="3">
        <v>0.53055555555555556</v>
      </c>
      <c r="E1406" t="s">
        <v>3704</v>
      </c>
      <c r="F1406">
        <v>2</v>
      </c>
      <c r="G1406">
        <v>2019</v>
      </c>
      <c r="H1406">
        <v>4</v>
      </c>
      <c r="I1406">
        <v>4</v>
      </c>
      <c r="J1406">
        <v>0</v>
      </c>
      <c r="K1406">
        <v>0</v>
      </c>
      <c r="L1406">
        <v>4</v>
      </c>
      <c r="M1406">
        <v>0</v>
      </c>
      <c r="N1406">
        <v>0</v>
      </c>
      <c r="O1406">
        <v>1</v>
      </c>
      <c r="P1406">
        <v>0</v>
      </c>
      <c r="Q1406">
        <v>0</v>
      </c>
      <c r="R1406">
        <v>0</v>
      </c>
      <c r="S1406" t="s">
        <v>3892</v>
      </c>
      <c r="T1406" t="s">
        <v>47</v>
      </c>
      <c r="U1406" t="s">
        <v>3111</v>
      </c>
      <c r="V1406" t="s">
        <v>38</v>
      </c>
      <c r="W1406">
        <v>1</v>
      </c>
      <c r="X1406" t="s">
        <v>39</v>
      </c>
      <c r="Y1406">
        <v>91</v>
      </c>
      <c r="Z1406">
        <v>90</v>
      </c>
      <c r="AA1406" t="s">
        <v>1898</v>
      </c>
      <c r="AB1406" t="s">
        <v>3600</v>
      </c>
      <c r="AC1406">
        <v>122011</v>
      </c>
      <c r="AD1406" t="s">
        <v>1335</v>
      </c>
      <c r="AE1406">
        <v>181</v>
      </c>
      <c r="AF1406" t="s">
        <v>2895</v>
      </c>
      <c r="AG1406" t="s">
        <v>3088</v>
      </c>
      <c r="AH1406">
        <v>18</v>
      </c>
      <c r="AI1406">
        <v>16.38</v>
      </c>
      <c r="AJ1406">
        <v>74.62</v>
      </c>
    </row>
    <row r="1407" spans="1:36" x14ac:dyDescent="0.3">
      <c r="A1407">
        <v>1406</v>
      </c>
      <c r="B1407" t="s">
        <v>3893</v>
      </c>
      <c r="C1407" s="2">
        <v>43559</v>
      </c>
      <c r="D1407" s="3">
        <v>0.55902777777777779</v>
      </c>
      <c r="E1407" t="s">
        <v>3704</v>
      </c>
      <c r="F1407">
        <v>2</v>
      </c>
      <c r="G1407">
        <v>2019</v>
      </c>
      <c r="H1407">
        <v>4</v>
      </c>
      <c r="I1407">
        <v>4</v>
      </c>
      <c r="J1407">
        <v>0</v>
      </c>
      <c r="K1407">
        <v>0</v>
      </c>
      <c r="L1407">
        <v>4</v>
      </c>
      <c r="M1407">
        <v>0</v>
      </c>
      <c r="N1407">
        <v>0</v>
      </c>
      <c r="O1407">
        <v>1</v>
      </c>
      <c r="P1407">
        <v>0</v>
      </c>
      <c r="Q1407">
        <v>0</v>
      </c>
      <c r="R1407">
        <v>0</v>
      </c>
      <c r="S1407" t="s">
        <v>3894</v>
      </c>
      <c r="T1407" t="s">
        <v>47</v>
      </c>
      <c r="U1407" t="s">
        <v>2894</v>
      </c>
      <c r="V1407" t="s">
        <v>38</v>
      </c>
      <c r="W1407">
        <v>1</v>
      </c>
      <c r="X1407" t="s">
        <v>39</v>
      </c>
      <c r="Y1407">
        <v>155</v>
      </c>
      <c r="Z1407">
        <v>90</v>
      </c>
      <c r="AA1407" t="s">
        <v>2544</v>
      </c>
      <c r="AB1407" t="s">
        <v>160</v>
      </c>
      <c r="AC1407">
        <v>110075</v>
      </c>
      <c r="AD1407" t="s">
        <v>175</v>
      </c>
      <c r="AE1407">
        <v>245</v>
      </c>
      <c r="AF1407" t="s">
        <v>2895</v>
      </c>
      <c r="AG1407" t="s">
        <v>2896</v>
      </c>
      <c r="AH1407">
        <v>18</v>
      </c>
      <c r="AI1407">
        <v>27.9</v>
      </c>
      <c r="AJ1407">
        <v>127.1</v>
      </c>
    </row>
    <row r="1408" spans="1:36" x14ac:dyDescent="0.3">
      <c r="A1408">
        <v>1407</v>
      </c>
      <c r="B1408" t="s">
        <v>3895</v>
      </c>
      <c r="C1408" s="2">
        <v>43559</v>
      </c>
      <c r="D1408" s="3">
        <v>0.59583333333333333</v>
      </c>
      <c r="E1408" t="s">
        <v>3704</v>
      </c>
      <c r="F1408">
        <v>2</v>
      </c>
      <c r="G1408">
        <v>2019</v>
      </c>
      <c r="H1408">
        <v>4</v>
      </c>
      <c r="I1408">
        <v>4</v>
      </c>
      <c r="J1408">
        <v>0</v>
      </c>
      <c r="K1408">
        <v>0</v>
      </c>
      <c r="L1408">
        <v>4</v>
      </c>
      <c r="M1408">
        <v>0</v>
      </c>
      <c r="N1408">
        <v>0</v>
      </c>
      <c r="O1408">
        <v>1</v>
      </c>
      <c r="P1408">
        <v>0</v>
      </c>
      <c r="Q1408">
        <v>0</v>
      </c>
      <c r="R1408">
        <v>0</v>
      </c>
      <c r="S1408" t="s">
        <v>3896</v>
      </c>
      <c r="T1408" t="s">
        <v>47</v>
      </c>
      <c r="U1408" t="s">
        <v>3086</v>
      </c>
      <c r="V1408" t="s">
        <v>38</v>
      </c>
      <c r="W1408">
        <v>1</v>
      </c>
      <c r="X1408" t="s">
        <v>39</v>
      </c>
      <c r="Y1408">
        <v>108</v>
      </c>
      <c r="Z1408">
        <v>90</v>
      </c>
      <c r="AA1408" t="s">
        <v>3897</v>
      </c>
      <c r="AB1408" t="s">
        <v>277</v>
      </c>
      <c r="AC1408">
        <v>522001</v>
      </c>
      <c r="AD1408" t="s">
        <v>1335</v>
      </c>
      <c r="AE1408">
        <v>198</v>
      </c>
      <c r="AF1408" t="s">
        <v>2895</v>
      </c>
      <c r="AG1408" t="s">
        <v>3088</v>
      </c>
      <c r="AH1408">
        <v>18</v>
      </c>
      <c r="AI1408">
        <v>19.440000000000001</v>
      </c>
      <c r="AJ1408">
        <v>88.56</v>
      </c>
    </row>
    <row r="1409" spans="1:36" x14ac:dyDescent="0.3">
      <c r="A1409">
        <v>1408</v>
      </c>
      <c r="B1409" t="s">
        <v>3898</v>
      </c>
      <c r="C1409" s="2">
        <v>43559</v>
      </c>
      <c r="D1409" s="3">
        <v>0.62013888888888891</v>
      </c>
      <c r="E1409" t="s">
        <v>3704</v>
      </c>
      <c r="F1409">
        <v>2</v>
      </c>
      <c r="G1409">
        <v>2019</v>
      </c>
      <c r="H1409">
        <v>4</v>
      </c>
      <c r="I1409">
        <v>4</v>
      </c>
      <c r="J1409">
        <v>0</v>
      </c>
      <c r="K1409">
        <v>0</v>
      </c>
      <c r="L1409">
        <v>4</v>
      </c>
      <c r="M1409">
        <v>0</v>
      </c>
      <c r="N1409">
        <v>0</v>
      </c>
      <c r="O1409">
        <v>1</v>
      </c>
      <c r="P1409">
        <v>0</v>
      </c>
      <c r="Q1409">
        <v>0</v>
      </c>
      <c r="R1409">
        <v>1</v>
      </c>
      <c r="S1409" t="s">
        <v>3899</v>
      </c>
      <c r="T1409" t="s">
        <v>36</v>
      </c>
      <c r="U1409" t="s">
        <v>3111</v>
      </c>
      <c r="V1409" t="s">
        <v>38</v>
      </c>
      <c r="W1409">
        <v>1</v>
      </c>
      <c r="X1409" t="s">
        <v>39</v>
      </c>
      <c r="Y1409">
        <v>91</v>
      </c>
      <c r="Z1409">
        <v>90</v>
      </c>
      <c r="AA1409" t="s">
        <v>749</v>
      </c>
      <c r="AB1409" t="s">
        <v>106</v>
      </c>
      <c r="AC1409">
        <v>201010</v>
      </c>
      <c r="AD1409" t="s">
        <v>1335</v>
      </c>
      <c r="AE1409">
        <v>181</v>
      </c>
      <c r="AF1409" t="s">
        <v>2895</v>
      </c>
      <c r="AG1409" t="s">
        <v>3088</v>
      </c>
      <c r="AH1409">
        <v>18</v>
      </c>
      <c r="AI1409">
        <v>16.38</v>
      </c>
      <c r="AJ1409">
        <v>74.62</v>
      </c>
    </row>
    <row r="1410" spans="1:36" x14ac:dyDescent="0.3">
      <c r="A1410">
        <v>1409</v>
      </c>
      <c r="B1410" t="s">
        <v>3900</v>
      </c>
      <c r="C1410" s="2">
        <v>43559</v>
      </c>
      <c r="D1410" s="3">
        <v>0.62083333333333335</v>
      </c>
      <c r="E1410" t="s">
        <v>3704</v>
      </c>
      <c r="F1410">
        <v>2</v>
      </c>
      <c r="G1410">
        <v>2019</v>
      </c>
      <c r="H1410">
        <v>4</v>
      </c>
      <c r="I1410">
        <v>4</v>
      </c>
      <c r="J1410">
        <v>0</v>
      </c>
      <c r="K1410">
        <v>0</v>
      </c>
      <c r="L1410">
        <v>4</v>
      </c>
      <c r="M1410">
        <v>0</v>
      </c>
      <c r="N1410">
        <v>0</v>
      </c>
      <c r="O1410">
        <v>1</v>
      </c>
      <c r="P1410">
        <v>0</v>
      </c>
      <c r="Q1410">
        <v>0</v>
      </c>
      <c r="R1410">
        <v>0</v>
      </c>
      <c r="S1410" t="s">
        <v>3901</v>
      </c>
      <c r="T1410" t="s">
        <v>47</v>
      </c>
      <c r="U1410" t="s">
        <v>3111</v>
      </c>
      <c r="V1410" t="s">
        <v>38</v>
      </c>
      <c r="W1410">
        <v>1</v>
      </c>
      <c r="X1410" t="s">
        <v>39</v>
      </c>
      <c r="Y1410">
        <v>91</v>
      </c>
      <c r="Z1410">
        <v>90</v>
      </c>
      <c r="AA1410" t="s">
        <v>1098</v>
      </c>
      <c r="AB1410" t="s">
        <v>160</v>
      </c>
      <c r="AC1410">
        <v>110017</v>
      </c>
      <c r="AD1410" t="s">
        <v>1335</v>
      </c>
      <c r="AE1410">
        <v>181</v>
      </c>
      <c r="AF1410" t="s">
        <v>2895</v>
      </c>
      <c r="AG1410" t="s">
        <v>3088</v>
      </c>
      <c r="AH1410">
        <v>18</v>
      </c>
      <c r="AI1410">
        <v>16.38</v>
      </c>
      <c r="AJ1410">
        <v>74.62</v>
      </c>
    </row>
    <row r="1411" spans="1:36" x14ac:dyDescent="0.3">
      <c r="A1411">
        <v>1410</v>
      </c>
      <c r="B1411" t="s">
        <v>3902</v>
      </c>
      <c r="C1411" s="2">
        <v>43559</v>
      </c>
      <c r="D1411" s="3">
        <v>0.62361111111111112</v>
      </c>
      <c r="E1411" t="s">
        <v>3704</v>
      </c>
      <c r="F1411">
        <v>2</v>
      </c>
      <c r="G1411">
        <v>2019</v>
      </c>
      <c r="H1411">
        <v>4</v>
      </c>
      <c r="I1411">
        <v>4</v>
      </c>
      <c r="J1411">
        <v>0</v>
      </c>
      <c r="K1411">
        <v>0</v>
      </c>
      <c r="L1411">
        <v>4</v>
      </c>
      <c r="M1411">
        <v>0</v>
      </c>
      <c r="N1411">
        <v>0</v>
      </c>
      <c r="O1411">
        <v>1</v>
      </c>
      <c r="P1411">
        <v>0</v>
      </c>
      <c r="Q1411">
        <v>0</v>
      </c>
      <c r="R1411">
        <v>0</v>
      </c>
      <c r="S1411" t="s">
        <v>3903</v>
      </c>
      <c r="T1411" t="s">
        <v>47</v>
      </c>
      <c r="U1411" t="s">
        <v>3759</v>
      </c>
      <c r="V1411" t="s">
        <v>38</v>
      </c>
      <c r="W1411">
        <v>2</v>
      </c>
      <c r="X1411" t="s">
        <v>39</v>
      </c>
      <c r="Y1411">
        <v>194</v>
      </c>
      <c r="Z1411">
        <v>140</v>
      </c>
      <c r="AA1411" t="s">
        <v>3904</v>
      </c>
      <c r="AB1411" t="s">
        <v>3600</v>
      </c>
      <c r="AC1411">
        <v>121002</v>
      </c>
      <c r="AD1411" t="s">
        <v>1335</v>
      </c>
      <c r="AE1411">
        <v>334</v>
      </c>
      <c r="AF1411" t="s">
        <v>2895</v>
      </c>
      <c r="AG1411" t="s">
        <v>3088</v>
      </c>
      <c r="AH1411">
        <v>18</v>
      </c>
      <c r="AI1411">
        <v>34.92</v>
      </c>
      <c r="AJ1411">
        <v>159.08000000000001</v>
      </c>
    </row>
    <row r="1412" spans="1:36" x14ac:dyDescent="0.3">
      <c r="A1412">
        <v>1411</v>
      </c>
      <c r="B1412" t="s">
        <v>3905</v>
      </c>
      <c r="C1412" s="2">
        <v>43559</v>
      </c>
      <c r="D1412" s="3">
        <v>0.64166666666666672</v>
      </c>
      <c r="E1412" t="s">
        <v>3704</v>
      </c>
      <c r="F1412">
        <v>2</v>
      </c>
      <c r="G1412">
        <v>2019</v>
      </c>
      <c r="H1412">
        <v>4</v>
      </c>
      <c r="I1412">
        <v>4</v>
      </c>
      <c r="J1412">
        <v>0</v>
      </c>
      <c r="K1412">
        <v>0</v>
      </c>
      <c r="L1412">
        <v>4</v>
      </c>
      <c r="M1412">
        <v>0</v>
      </c>
      <c r="N1412">
        <v>0</v>
      </c>
      <c r="O1412">
        <v>1</v>
      </c>
      <c r="P1412">
        <v>0</v>
      </c>
      <c r="Q1412">
        <v>0</v>
      </c>
      <c r="R1412">
        <v>0</v>
      </c>
      <c r="S1412" t="s">
        <v>3906</v>
      </c>
      <c r="T1412" t="s">
        <v>47</v>
      </c>
      <c r="U1412" t="s">
        <v>3111</v>
      </c>
      <c r="V1412" t="s">
        <v>38</v>
      </c>
      <c r="W1412">
        <v>1</v>
      </c>
      <c r="X1412" t="s">
        <v>39</v>
      </c>
      <c r="Y1412">
        <v>91</v>
      </c>
      <c r="Z1412">
        <v>90</v>
      </c>
      <c r="AA1412" t="s">
        <v>509</v>
      </c>
      <c r="AB1412" t="s">
        <v>187</v>
      </c>
      <c r="AC1412">
        <v>122003</v>
      </c>
      <c r="AD1412" t="s">
        <v>1335</v>
      </c>
      <c r="AE1412">
        <v>181</v>
      </c>
      <c r="AF1412" t="s">
        <v>2895</v>
      </c>
      <c r="AG1412" t="s">
        <v>3088</v>
      </c>
      <c r="AH1412">
        <v>18</v>
      </c>
      <c r="AI1412">
        <v>16.38</v>
      </c>
      <c r="AJ1412">
        <v>74.62</v>
      </c>
    </row>
    <row r="1413" spans="1:36" x14ac:dyDescent="0.3">
      <c r="A1413">
        <v>1412</v>
      </c>
      <c r="B1413" t="s">
        <v>3907</v>
      </c>
      <c r="C1413" s="2">
        <v>43559</v>
      </c>
      <c r="D1413" s="3">
        <v>0.65208333333333335</v>
      </c>
      <c r="E1413" t="s">
        <v>3704</v>
      </c>
      <c r="F1413">
        <v>2</v>
      </c>
      <c r="G1413">
        <v>2019</v>
      </c>
      <c r="H1413">
        <v>4</v>
      </c>
      <c r="I1413">
        <v>4</v>
      </c>
      <c r="J1413">
        <v>0</v>
      </c>
      <c r="K1413">
        <v>0</v>
      </c>
      <c r="L1413">
        <v>4</v>
      </c>
      <c r="M1413">
        <v>0</v>
      </c>
      <c r="N1413">
        <v>0</v>
      </c>
      <c r="O1413">
        <v>1</v>
      </c>
      <c r="P1413">
        <v>0</v>
      </c>
      <c r="Q1413">
        <v>0</v>
      </c>
      <c r="R1413">
        <v>0</v>
      </c>
      <c r="S1413" t="s">
        <v>3908</v>
      </c>
      <c r="T1413" t="s">
        <v>47</v>
      </c>
      <c r="U1413" t="s">
        <v>3111</v>
      </c>
      <c r="V1413" t="s">
        <v>38</v>
      </c>
      <c r="W1413">
        <v>1</v>
      </c>
      <c r="X1413" t="s">
        <v>39</v>
      </c>
      <c r="Y1413">
        <v>91</v>
      </c>
      <c r="Z1413">
        <v>90</v>
      </c>
      <c r="AA1413" t="s">
        <v>70</v>
      </c>
      <c r="AB1413" t="s">
        <v>71</v>
      </c>
      <c r="AC1413">
        <v>800002</v>
      </c>
      <c r="AD1413" t="s">
        <v>1335</v>
      </c>
      <c r="AE1413">
        <v>181</v>
      </c>
      <c r="AF1413" t="s">
        <v>2895</v>
      </c>
      <c r="AG1413" t="s">
        <v>3088</v>
      </c>
      <c r="AH1413">
        <v>18</v>
      </c>
      <c r="AI1413">
        <v>16.38</v>
      </c>
      <c r="AJ1413">
        <v>74.62</v>
      </c>
    </row>
    <row r="1414" spans="1:36" x14ac:dyDescent="0.3">
      <c r="A1414">
        <v>1413</v>
      </c>
      <c r="B1414" t="s">
        <v>3909</v>
      </c>
      <c r="C1414" s="2">
        <v>43559</v>
      </c>
      <c r="D1414" s="3">
        <v>0.69791666666666663</v>
      </c>
      <c r="E1414" t="s">
        <v>3704</v>
      </c>
      <c r="F1414">
        <v>2</v>
      </c>
      <c r="G1414">
        <v>2019</v>
      </c>
      <c r="H1414">
        <v>4</v>
      </c>
      <c r="I1414">
        <v>4</v>
      </c>
      <c r="J1414">
        <v>0</v>
      </c>
      <c r="K1414">
        <v>0</v>
      </c>
      <c r="L1414">
        <v>4</v>
      </c>
      <c r="M1414">
        <v>0</v>
      </c>
      <c r="N1414">
        <v>0</v>
      </c>
      <c r="O1414">
        <v>0</v>
      </c>
      <c r="P1414">
        <v>1</v>
      </c>
      <c r="Q1414">
        <v>0</v>
      </c>
      <c r="R1414">
        <v>1</v>
      </c>
      <c r="S1414" t="s">
        <v>3910</v>
      </c>
      <c r="T1414" t="s">
        <v>36</v>
      </c>
      <c r="U1414" t="s">
        <v>3111</v>
      </c>
      <c r="V1414" t="s">
        <v>38</v>
      </c>
      <c r="W1414">
        <v>1</v>
      </c>
      <c r="X1414" t="s">
        <v>39</v>
      </c>
      <c r="Y1414">
        <v>91</v>
      </c>
      <c r="Z1414">
        <v>70</v>
      </c>
      <c r="AA1414" t="s">
        <v>174</v>
      </c>
      <c r="AB1414" t="s">
        <v>122</v>
      </c>
      <c r="AC1414">
        <v>400086</v>
      </c>
      <c r="AD1414" t="s">
        <v>1335</v>
      </c>
      <c r="AE1414">
        <v>161</v>
      </c>
      <c r="AF1414" t="s">
        <v>2895</v>
      </c>
      <c r="AG1414" t="s">
        <v>3088</v>
      </c>
      <c r="AH1414">
        <v>18</v>
      </c>
      <c r="AI1414">
        <v>16.38</v>
      </c>
      <c r="AJ1414">
        <v>74.62</v>
      </c>
    </row>
    <row r="1415" spans="1:36" x14ac:dyDescent="0.3">
      <c r="A1415">
        <v>1414</v>
      </c>
      <c r="B1415" t="s">
        <v>3909</v>
      </c>
      <c r="C1415" s="2">
        <v>43559</v>
      </c>
      <c r="D1415" s="3">
        <v>0.69791666666666663</v>
      </c>
      <c r="E1415" t="s">
        <v>3704</v>
      </c>
      <c r="F1415">
        <v>2</v>
      </c>
      <c r="G1415">
        <v>2019</v>
      </c>
      <c r="H1415">
        <v>4</v>
      </c>
      <c r="I1415">
        <v>4</v>
      </c>
      <c r="J1415">
        <v>0</v>
      </c>
      <c r="K1415">
        <v>0</v>
      </c>
      <c r="L1415">
        <v>4</v>
      </c>
      <c r="M1415">
        <v>0</v>
      </c>
      <c r="N1415">
        <v>0</v>
      </c>
      <c r="O1415">
        <v>0</v>
      </c>
      <c r="P1415">
        <v>1</v>
      </c>
      <c r="Q1415">
        <v>0</v>
      </c>
      <c r="R1415">
        <v>1</v>
      </c>
      <c r="S1415" t="s">
        <v>3705</v>
      </c>
      <c r="T1415" t="s">
        <v>36</v>
      </c>
      <c r="U1415" t="s">
        <v>2894</v>
      </c>
      <c r="V1415" t="s">
        <v>38</v>
      </c>
      <c r="W1415">
        <v>1</v>
      </c>
      <c r="X1415" t="s">
        <v>39</v>
      </c>
      <c r="Y1415">
        <v>155</v>
      </c>
      <c r="Z1415">
        <v>70</v>
      </c>
      <c r="AA1415" t="s">
        <v>174</v>
      </c>
      <c r="AB1415" t="s">
        <v>122</v>
      </c>
      <c r="AC1415">
        <v>400086</v>
      </c>
      <c r="AD1415" t="s">
        <v>175</v>
      </c>
      <c r="AE1415">
        <v>225</v>
      </c>
      <c r="AF1415" t="s">
        <v>2895</v>
      </c>
      <c r="AG1415" t="s">
        <v>2896</v>
      </c>
      <c r="AH1415">
        <v>18</v>
      </c>
      <c r="AI1415">
        <v>27.9</v>
      </c>
      <c r="AJ1415">
        <v>127.1</v>
      </c>
    </row>
    <row r="1416" spans="1:36" x14ac:dyDescent="0.3">
      <c r="A1416">
        <v>1415</v>
      </c>
      <c r="B1416" t="s">
        <v>3911</v>
      </c>
      <c r="C1416" s="2">
        <v>43559</v>
      </c>
      <c r="D1416" s="3">
        <v>0.71319444444444446</v>
      </c>
      <c r="E1416" t="s">
        <v>3704</v>
      </c>
      <c r="F1416">
        <v>2</v>
      </c>
      <c r="G1416">
        <v>2019</v>
      </c>
      <c r="H1416">
        <v>4</v>
      </c>
      <c r="I1416">
        <v>4</v>
      </c>
      <c r="J1416">
        <v>0</v>
      </c>
      <c r="K1416">
        <v>0</v>
      </c>
      <c r="L1416">
        <v>4</v>
      </c>
      <c r="M1416">
        <v>0</v>
      </c>
      <c r="N1416">
        <v>0</v>
      </c>
      <c r="O1416">
        <v>0</v>
      </c>
      <c r="P1416">
        <v>1</v>
      </c>
      <c r="Q1416">
        <v>0</v>
      </c>
      <c r="R1416">
        <v>0</v>
      </c>
      <c r="S1416" t="s">
        <v>3912</v>
      </c>
      <c r="T1416" t="s">
        <v>47</v>
      </c>
      <c r="U1416" t="s">
        <v>3111</v>
      </c>
      <c r="V1416" t="s">
        <v>38</v>
      </c>
      <c r="W1416">
        <v>1</v>
      </c>
      <c r="X1416" t="s">
        <v>39</v>
      </c>
      <c r="Y1416">
        <v>91</v>
      </c>
      <c r="Z1416">
        <v>90</v>
      </c>
      <c r="AA1416" t="s">
        <v>319</v>
      </c>
      <c r="AB1416" t="s">
        <v>122</v>
      </c>
      <c r="AC1416">
        <v>411017</v>
      </c>
      <c r="AD1416" t="s">
        <v>1335</v>
      </c>
      <c r="AE1416">
        <v>181</v>
      </c>
      <c r="AF1416" t="s">
        <v>2895</v>
      </c>
      <c r="AG1416" t="s">
        <v>3088</v>
      </c>
      <c r="AH1416">
        <v>18</v>
      </c>
      <c r="AI1416">
        <v>16.38</v>
      </c>
      <c r="AJ1416">
        <v>74.62</v>
      </c>
    </row>
    <row r="1417" spans="1:36" x14ac:dyDescent="0.3">
      <c r="A1417">
        <v>1416</v>
      </c>
      <c r="B1417" t="s">
        <v>3913</v>
      </c>
      <c r="C1417" s="2">
        <v>43559</v>
      </c>
      <c r="D1417" s="3">
        <v>0.79861111111111116</v>
      </c>
      <c r="E1417" t="s">
        <v>3704</v>
      </c>
      <c r="F1417">
        <v>2</v>
      </c>
      <c r="G1417">
        <v>2019</v>
      </c>
      <c r="H1417">
        <v>4</v>
      </c>
      <c r="I1417">
        <v>4</v>
      </c>
      <c r="J1417">
        <v>0</v>
      </c>
      <c r="K1417">
        <v>0</v>
      </c>
      <c r="L1417">
        <v>4</v>
      </c>
      <c r="M1417">
        <v>0</v>
      </c>
      <c r="N1417">
        <v>0</v>
      </c>
      <c r="O1417">
        <v>0</v>
      </c>
      <c r="P1417">
        <v>1</v>
      </c>
      <c r="Q1417">
        <v>0</v>
      </c>
      <c r="R1417">
        <v>1</v>
      </c>
      <c r="S1417" t="s">
        <v>3914</v>
      </c>
      <c r="T1417" t="s">
        <v>36</v>
      </c>
      <c r="U1417" t="s">
        <v>2894</v>
      </c>
      <c r="V1417" t="s">
        <v>38</v>
      </c>
      <c r="W1417">
        <v>1</v>
      </c>
      <c r="X1417" t="s">
        <v>39</v>
      </c>
      <c r="Y1417">
        <v>155</v>
      </c>
      <c r="Z1417">
        <v>70</v>
      </c>
      <c r="AA1417" t="s">
        <v>141</v>
      </c>
      <c r="AB1417" t="s">
        <v>142</v>
      </c>
      <c r="AC1417">
        <v>560037</v>
      </c>
      <c r="AD1417" t="s">
        <v>175</v>
      </c>
      <c r="AE1417">
        <v>225</v>
      </c>
      <c r="AF1417" t="s">
        <v>2895</v>
      </c>
      <c r="AG1417" t="s">
        <v>2896</v>
      </c>
      <c r="AH1417">
        <v>18</v>
      </c>
      <c r="AI1417">
        <v>27.9</v>
      </c>
      <c r="AJ1417">
        <v>127.1</v>
      </c>
    </row>
    <row r="1418" spans="1:36" x14ac:dyDescent="0.3">
      <c r="A1418">
        <v>1417</v>
      </c>
      <c r="B1418" t="s">
        <v>3913</v>
      </c>
      <c r="C1418" s="2">
        <v>43559</v>
      </c>
      <c r="D1418" s="3">
        <v>0.79861111111111116</v>
      </c>
      <c r="E1418" t="s">
        <v>3704</v>
      </c>
      <c r="F1418">
        <v>2</v>
      </c>
      <c r="G1418">
        <v>2019</v>
      </c>
      <c r="H1418">
        <v>4</v>
      </c>
      <c r="I1418">
        <v>4</v>
      </c>
      <c r="J1418">
        <v>0</v>
      </c>
      <c r="K1418">
        <v>0</v>
      </c>
      <c r="L1418">
        <v>4</v>
      </c>
      <c r="M1418">
        <v>0</v>
      </c>
      <c r="N1418">
        <v>0</v>
      </c>
      <c r="O1418">
        <v>0</v>
      </c>
      <c r="P1418">
        <v>1</v>
      </c>
      <c r="Q1418">
        <v>0</v>
      </c>
      <c r="R1418">
        <v>0</v>
      </c>
      <c r="S1418" t="s">
        <v>3915</v>
      </c>
      <c r="T1418" t="s">
        <v>47</v>
      </c>
      <c r="U1418" t="s">
        <v>3086</v>
      </c>
      <c r="V1418" t="s">
        <v>38</v>
      </c>
      <c r="W1418">
        <v>1</v>
      </c>
      <c r="X1418" t="s">
        <v>39</v>
      </c>
      <c r="Y1418">
        <v>108</v>
      </c>
      <c r="Z1418">
        <v>70</v>
      </c>
      <c r="AA1418" t="s">
        <v>141</v>
      </c>
      <c r="AB1418" t="s">
        <v>142</v>
      </c>
      <c r="AC1418">
        <v>560037</v>
      </c>
      <c r="AD1418" t="s">
        <v>1335</v>
      </c>
      <c r="AE1418">
        <v>178</v>
      </c>
      <c r="AF1418" t="s">
        <v>2895</v>
      </c>
      <c r="AG1418" t="s">
        <v>3088</v>
      </c>
      <c r="AH1418">
        <v>18</v>
      </c>
      <c r="AI1418">
        <v>19.440000000000001</v>
      </c>
      <c r="AJ1418">
        <v>88.56</v>
      </c>
    </row>
    <row r="1419" spans="1:36" x14ac:dyDescent="0.3">
      <c r="A1419">
        <v>1418</v>
      </c>
      <c r="B1419" t="s">
        <v>3916</v>
      </c>
      <c r="C1419" s="2">
        <v>43559</v>
      </c>
      <c r="D1419" s="3">
        <v>0.7993055555555556</v>
      </c>
      <c r="E1419" t="s">
        <v>3704</v>
      </c>
      <c r="F1419">
        <v>2</v>
      </c>
      <c r="G1419">
        <v>2019</v>
      </c>
      <c r="H1419">
        <v>4</v>
      </c>
      <c r="I1419">
        <v>4</v>
      </c>
      <c r="J1419">
        <v>0</v>
      </c>
      <c r="K1419">
        <v>0</v>
      </c>
      <c r="L1419">
        <v>4</v>
      </c>
      <c r="M1419">
        <v>0</v>
      </c>
      <c r="N1419">
        <v>0</v>
      </c>
      <c r="O1419">
        <v>0</v>
      </c>
      <c r="P1419">
        <v>1</v>
      </c>
      <c r="Q1419">
        <v>0</v>
      </c>
      <c r="R1419">
        <v>1</v>
      </c>
      <c r="S1419" t="s">
        <v>3917</v>
      </c>
      <c r="T1419" t="s">
        <v>36</v>
      </c>
      <c r="U1419" t="s">
        <v>3111</v>
      </c>
      <c r="V1419" t="s">
        <v>38</v>
      </c>
      <c r="W1419">
        <v>1</v>
      </c>
      <c r="X1419" t="s">
        <v>39</v>
      </c>
      <c r="Y1419">
        <v>91</v>
      </c>
      <c r="Z1419">
        <v>90</v>
      </c>
      <c r="AA1419" t="s">
        <v>159</v>
      </c>
      <c r="AB1419" t="s">
        <v>160</v>
      </c>
      <c r="AC1419">
        <v>110053</v>
      </c>
      <c r="AD1419" t="s">
        <v>1335</v>
      </c>
      <c r="AE1419">
        <v>181</v>
      </c>
      <c r="AF1419" t="s">
        <v>2895</v>
      </c>
      <c r="AG1419" t="s">
        <v>3088</v>
      </c>
      <c r="AH1419">
        <v>18</v>
      </c>
      <c r="AI1419">
        <v>16.38</v>
      </c>
      <c r="AJ1419">
        <v>74.62</v>
      </c>
    </row>
    <row r="1420" spans="1:36" x14ac:dyDescent="0.3">
      <c r="A1420">
        <v>1419</v>
      </c>
      <c r="B1420" t="s">
        <v>3918</v>
      </c>
      <c r="C1420" s="2">
        <v>43559</v>
      </c>
      <c r="D1420" s="3">
        <v>0.8305555555555556</v>
      </c>
      <c r="E1420" t="s">
        <v>3704</v>
      </c>
      <c r="F1420">
        <v>2</v>
      </c>
      <c r="G1420">
        <v>2019</v>
      </c>
      <c r="H1420">
        <v>4</v>
      </c>
      <c r="I1420">
        <v>4</v>
      </c>
      <c r="J1420">
        <v>0</v>
      </c>
      <c r="K1420">
        <v>0</v>
      </c>
      <c r="L1420">
        <v>4</v>
      </c>
      <c r="M1420">
        <v>0</v>
      </c>
      <c r="N1420">
        <v>0</v>
      </c>
      <c r="O1420">
        <v>0</v>
      </c>
      <c r="P1420">
        <v>1</v>
      </c>
      <c r="Q1420">
        <v>0</v>
      </c>
      <c r="R1420">
        <v>0</v>
      </c>
      <c r="S1420" t="s">
        <v>3919</v>
      </c>
      <c r="T1420" t="s">
        <v>47</v>
      </c>
      <c r="U1420" t="s">
        <v>3111</v>
      </c>
      <c r="V1420" t="s">
        <v>38</v>
      </c>
      <c r="W1420">
        <v>1</v>
      </c>
      <c r="X1420" t="s">
        <v>39</v>
      </c>
      <c r="Y1420">
        <v>91</v>
      </c>
      <c r="Z1420">
        <v>90</v>
      </c>
      <c r="AA1420" t="s">
        <v>3863</v>
      </c>
      <c r="AB1420" t="s">
        <v>608</v>
      </c>
      <c r="AC1420">
        <v>141001</v>
      </c>
      <c r="AD1420" t="s">
        <v>1335</v>
      </c>
      <c r="AE1420">
        <v>181</v>
      </c>
      <c r="AF1420" t="s">
        <v>2895</v>
      </c>
      <c r="AG1420" t="s">
        <v>3088</v>
      </c>
      <c r="AH1420">
        <v>18</v>
      </c>
      <c r="AI1420">
        <v>16.38</v>
      </c>
      <c r="AJ1420">
        <v>74.62</v>
      </c>
    </row>
    <row r="1421" spans="1:36" x14ac:dyDescent="0.3">
      <c r="A1421">
        <v>1420</v>
      </c>
      <c r="B1421" t="s">
        <v>3920</v>
      </c>
      <c r="C1421" s="2">
        <v>43589</v>
      </c>
      <c r="D1421" s="3">
        <v>3.4722222222222224E-2</v>
      </c>
      <c r="E1421" t="s">
        <v>3704</v>
      </c>
      <c r="F1421">
        <v>2</v>
      </c>
      <c r="G1421">
        <v>2019</v>
      </c>
      <c r="H1421">
        <v>4</v>
      </c>
      <c r="I1421">
        <v>5</v>
      </c>
      <c r="J1421">
        <v>0</v>
      </c>
      <c r="K1421">
        <v>0</v>
      </c>
      <c r="L1421">
        <v>5</v>
      </c>
      <c r="M1421">
        <v>0</v>
      </c>
      <c r="N1421">
        <v>0</v>
      </c>
      <c r="O1421">
        <v>0</v>
      </c>
      <c r="P1421">
        <v>0</v>
      </c>
      <c r="Q1421">
        <v>1</v>
      </c>
      <c r="R1421">
        <v>0</v>
      </c>
      <c r="S1421" t="s">
        <v>3518</v>
      </c>
      <c r="T1421" t="s">
        <v>47</v>
      </c>
      <c r="U1421" t="s">
        <v>3111</v>
      </c>
      <c r="V1421" t="s">
        <v>38</v>
      </c>
      <c r="W1421">
        <v>1</v>
      </c>
      <c r="X1421" t="s">
        <v>39</v>
      </c>
      <c r="Y1421">
        <v>91</v>
      </c>
      <c r="Z1421">
        <v>90</v>
      </c>
      <c r="AA1421" t="s">
        <v>235</v>
      </c>
      <c r="AB1421" t="s">
        <v>225</v>
      </c>
      <c r="AC1421">
        <v>500057</v>
      </c>
      <c r="AD1421" t="s">
        <v>1335</v>
      </c>
      <c r="AE1421">
        <v>181</v>
      </c>
      <c r="AF1421" t="s">
        <v>2895</v>
      </c>
      <c r="AG1421" t="s">
        <v>3088</v>
      </c>
      <c r="AH1421">
        <v>18</v>
      </c>
      <c r="AI1421">
        <v>16.38</v>
      </c>
      <c r="AJ1421">
        <v>74.62</v>
      </c>
    </row>
    <row r="1422" spans="1:36" x14ac:dyDescent="0.3">
      <c r="A1422">
        <v>1421</v>
      </c>
      <c r="B1422" t="s">
        <v>3921</v>
      </c>
      <c r="C1422" s="2">
        <v>43589</v>
      </c>
      <c r="D1422" s="3">
        <v>0.19027777777777777</v>
      </c>
      <c r="E1422" t="s">
        <v>3704</v>
      </c>
      <c r="F1422">
        <v>2</v>
      </c>
      <c r="G1422">
        <v>2019</v>
      </c>
      <c r="H1422">
        <v>4</v>
      </c>
      <c r="I1422">
        <v>5</v>
      </c>
      <c r="J1422">
        <v>0</v>
      </c>
      <c r="K1422">
        <v>0</v>
      </c>
      <c r="L1422">
        <v>5</v>
      </c>
      <c r="M1422">
        <v>0</v>
      </c>
      <c r="N1422">
        <v>0</v>
      </c>
      <c r="O1422">
        <v>0</v>
      </c>
      <c r="P1422">
        <v>0</v>
      </c>
      <c r="Q1422">
        <v>1</v>
      </c>
      <c r="R1422">
        <v>1</v>
      </c>
      <c r="S1422" t="s">
        <v>3120</v>
      </c>
      <c r="T1422" t="s">
        <v>36</v>
      </c>
      <c r="U1422" t="s">
        <v>3086</v>
      </c>
      <c r="V1422" t="s">
        <v>38</v>
      </c>
      <c r="W1422">
        <v>1</v>
      </c>
      <c r="X1422" t="s">
        <v>39</v>
      </c>
      <c r="Y1422">
        <v>108</v>
      </c>
      <c r="Z1422">
        <v>70</v>
      </c>
      <c r="AA1422" t="s">
        <v>864</v>
      </c>
      <c r="AB1422" t="s">
        <v>122</v>
      </c>
      <c r="AC1422">
        <v>400615</v>
      </c>
      <c r="AD1422" t="s">
        <v>1335</v>
      </c>
      <c r="AE1422">
        <v>178</v>
      </c>
      <c r="AF1422" t="s">
        <v>2895</v>
      </c>
      <c r="AG1422" t="s">
        <v>3088</v>
      </c>
      <c r="AH1422">
        <v>18</v>
      </c>
      <c r="AI1422">
        <v>19.440000000000001</v>
      </c>
      <c r="AJ1422">
        <v>88.56</v>
      </c>
    </row>
    <row r="1423" spans="1:36" x14ac:dyDescent="0.3">
      <c r="A1423">
        <v>1422</v>
      </c>
      <c r="B1423" t="s">
        <v>3921</v>
      </c>
      <c r="C1423" s="2">
        <v>43589</v>
      </c>
      <c r="D1423" s="3">
        <v>0.19027777777777777</v>
      </c>
      <c r="E1423" t="s">
        <v>3704</v>
      </c>
      <c r="F1423">
        <v>2</v>
      </c>
      <c r="G1423">
        <v>2019</v>
      </c>
      <c r="H1423">
        <v>4</v>
      </c>
      <c r="I1423">
        <v>5</v>
      </c>
      <c r="J1423">
        <v>0</v>
      </c>
      <c r="K1423">
        <v>0</v>
      </c>
      <c r="L1423">
        <v>5</v>
      </c>
      <c r="M1423">
        <v>0</v>
      </c>
      <c r="N1423">
        <v>0</v>
      </c>
      <c r="O1423">
        <v>0</v>
      </c>
      <c r="P1423">
        <v>0</v>
      </c>
      <c r="Q1423">
        <v>1</v>
      </c>
      <c r="R1423">
        <v>1</v>
      </c>
      <c r="S1423" t="s">
        <v>3922</v>
      </c>
      <c r="T1423" t="s">
        <v>36</v>
      </c>
      <c r="U1423" t="s">
        <v>3111</v>
      </c>
      <c r="V1423" t="s">
        <v>38</v>
      </c>
      <c r="W1423">
        <v>1</v>
      </c>
      <c r="X1423" t="s">
        <v>39</v>
      </c>
      <c r="Y1423">
        <v>91</v>
      </c>
      <c r="Z1423">
        <v>70</v>
      </c>
      <c r="AA1423" t="s">
        <v>174</v>
      </c>
      <c r="AB1423" t="s">
        <v>122</v>
      </c>
      <c r="AC1423">
        <v>400075</v>
      </c>
      <c r="AD1423" t="s">
        <v>1335</v>
      </c>
      <c r="AE1423">
        <v>161</v>
      </c>
      <c r="AF1423" t="s">
        <v>2895</v>
      </c>
      <c r="AG1423" t="s">
        <v>3088</v>
      </c>
      <c r="AH1423">
        <v>18</v>
      </c>
      <c r="AI1423">
        <v>16.38</v>
      </c>
      <c r="AJ1423">
        <v>74.62</v>
      </c>
    </row>
    <row r="1424" spans="1:36" x14ac:dyDescent="0.3">
      <c r="A1424">
        <v>1423</v>
      </c>
      <c r="B1424" t="s">
        <v>3923</v>
      </c>
      <c r="C1424" s="2">
        <v>43589</v>
      </c>
      <c r="D1424" s="3">
        <v>0.39444444444444443</v>
      </c>
      <c r="E1424" t="s">
        <v>3704</v>
      </c>
      <c r="F1424">
        <v>2</v>
      </c>
      <c r="G1424">
        <v>2019</v>
      </c>
      <c r="H1424">
        <v>4</v>
      </c>
      <c r="I1424">
        <v>5</v>
      </c>
      <c r="J1424">
        <v>0</v>
      </c>
      <c r="K1424">
        <v>0</v>
      </c>
      <c r="L1424">
        <v>5</v>
      </c>
      <c r="M1424">
        <v>0</v>
      </c>
      <c r="N1424">
        <v>1</v>
      </c>
      <c r="O1424">
        <v>0</v>
      </c>
      <c r="P1424">
        <v>0</v>
      </c>
      <c r="Q1424">
        <v>0</v>
      </c>
      <c r="R1424">
        <v>0</v>
      </c>
      <c r="S1424" t="s">
        <v>3924</v>
      </c>
      <c r="T1424" t="s">
        <v>47</v>
      </c>
      <c r="U1424" t="s">
        <v>3111</v>
      </c>
      <c r="V1424" t="s">
        <v>38</v>
      </c>
      <c r="W1424">
        <v>1</v>
      </c>
      <c r="X1424" t="s">
        <v>39</v>
      </c>
      <c r="Y1424">
        <v>91</v>
      </c>
      <c r="Z1424">
        <v>90</v>
      </c>
      <c r="AA1424" t="s">
        <v>3204</v>
      </c>
      <c r="AB1424" t="s">
        <v>608</v>
      </c>
      <c r="AC1424">
        <v>140301</v>
      </c>
      <c r="AD1424" t="s">
        <v>1335</v>
      </c>
      <c r="AE1424">
        <v>181</v>
      </c>
      <c r="AF1424" t="s">
        <v>2895</v>
      </c>
      <c r="AG1424" t="s">
        <v>3088</v>
      </c>
      <c r="AH1424">
        <v>18</v>
      </c>
      <c r="AI1424">
        <v>16.38</v>
      </c>
      <c r="AJ1424">
        <v>74.62</v>
      </c>
    </row>
    <row r="1425" spans="1:36" x14ac:dyDescent="0.3">
      <c r="A1425">
        <v>1424</v>
      </c>
      <c r="B1425" t="s">
        <v>3925</v>
      </c>
      <c r="C1425" s="2">
        <v>43589</v>
      </c>
      <c r="D1425" s="3">
        <v>0.43611111111111112</v>
      </c>
      <c r="E1425" t="s">
        <v>3704</v>
      </c>
      <c r="F1425">
        <v>2</v>
      </c>
      <c r="G1425">
        <v>2019</v>
      </c>
      <c r="H1425">
        <v>4</v>
      </c>
      <c r="I1425">
        <v>5</v>
      </c>
      <c r="J1425">
        <v>0</v>
      </c>
      <c r="K1425">
        <v>0</v>
      </c>
      <c r="L1425">
        <v>5</v>
      </c>
      <c r="M1425">
        <v>0</v>
      </c>
      <c r="N1425">
        <v>1</v>
      </c>
      <c r="O1425">
        <v>0</v>
      </c>
      <c r="P1425">
        <v>0</v>
      </c>
      <c r="Q1425">
        <v>0</v>
      </c>
      <c r="R1425">
        <v>1</v>
      </c>
      <c r="S1425" t="s">
        <v>3926</v>
      </c>
      <c r="T1425" t="s">
        <v>36</v>
      </c>
      <c r="U1425" t="s">
        <v>3111</v>
      </c>
      <c r="V1425" t="s">
        <v>38</v>
      </c>
      <c r="W1425">
        <v>1</v>
      </c>
      <c r="X1425" t="s">
        <v>39</v>
      </c>
      <c r="Y1425">
        <v>91</v>
      </c>
      <c r="Z1425">
        <v>90</v>
      </c>
      <c r="AA1425" t="s">
        <v>141</v>
      </c>
      <c r="AB1425" t="s">
        <v>142</v>
      </c>
      <c r="AC1425">
        <v>560085</v>
      </c>
      <c r="AD1425" t="s">
        <v>1335</v>
      </c>
      <c r="AE1425">
        <v>181</v>
      </c>
      <c r="AF1425" t="s">
        <v>2895</v>
      </c>
      <c r="AG1425" t="s">
        <v>3088</v>
      </c>
      <c r="AH1425">
        <v>18</v>
      </c>
      <c r="AI1425">
        <v>16.38</v>
      </c>
      <c r="AJ1425">
        <v>74.62</v>
      </c>
    </row>
    <row r="1426" spans="1:36" x14ac:dyDescent="0.3">
      <c r="A1426">
        <v>1425</v>
      </c>
      <c r="B1426" t="s">
        <v>3927</v>
      </c>
      <c r="C1426" s="2">
        <v>43589</v>
      </c>
      <c r="D1426" s="3">
        <v>0.56944444444444442</v>
      </c>
      <c r="E1426" t="s">
        <v>3704</v>
      </c>
      <c r="F1426">
        <v>2</v>
      </c>
      <c r="G1426">
        <v>2019</v>
      </c>
      <c r="H1426">
        <v>4</v>
      </c>
      <c r="I1426">
        <v>5</v>
      </c>
      <c r="J1426">
        <v>0</v>
      </c>
      <c r="K1426">
        <v>0</v>
      </c>
      <c r="L1426">
        <v>5</v>
      </c>
      <c r="M1426">
        <v>0</v>
      </c>
      <c r="N1426">
        <v>0</v>
      </c>
      <c r="O1426">
        <v>1</v>
      </c>
      <c r="P1426">
        <v>0</v>
      </c>
      <c r="Q1426">
        <v>0</v>
      </c>
      <c r="R1426">
        <v>0</v>
      </c>
      <c r="S1426" t="s">
        <v>2990</v>
      </c>
      <c r="T1426" t="s">
        <v>47</v>
      </c>
      <c r="U1426" t="s">
        <v>3111</v>
      </c>
      <c r="V1426" t="s">
        <v>38</v>
      </c>
      <c r="W1426">
        <v>1</v>
      </c>
      <c r="X1426" t="s">
        <v>39</v>
      </c>
      <c r="Y1426">
        <v>91</v>
      </c>
      <c r="Z1426">
        <v>90</v>
      </c>
      <c r="AA1426" t="s">
        <v>2992</v>
      </c>
      <c r="AB1426" t="s">
        <v>122</v>
      </c>
      <c r="AC1426">
        <v>413304</v>
      </c>
      <c r="AD1426" t="s">
        <v>1335</v>
      </c>
      <c r="AE1426">
        <v>181</v>
      </c>
      <c r="AF1426" t="s">
        <v>2895</v>
      </c>
      <c r="AG1426" t="s">
        <v>3088</v>
      </c>
      <c r="AH1426">
        <v>18</v>
      </c>
      <c r="AI1426">
        <v>16.38</v>
      </c>
      <c r="AJ1426">
        <v>74.62</v>
      </c>
    </row>
    <row r="1427" spans="1:36" x14ac:dyDescent="0.3">
      <c r="A1427">
        <v>1426</v>
      </c>
      <c r="B1427" t="s">
        <v>3928</v>
      </c>
      <c r="C1427" s="2">
        <v>43589</v>
      </c>
      <c r="D1427" s="3">
        <v>0.59861111111111109</v>
      </c>
      <c r="E1427" t="s">
        <v>3704</v>
      </c>
      <c r="F1427">
        <v>2</v>
      </c>
      <c r="G1427">
        <v>2019</v>
      </c>
      <c r="H1427">
        <v>4</v>
      </c>
      <c r="I1427">
        <v>5</v>
      </c>
      <c r="J1427">
        <v>0</v>
      </c>
      <c r="K1427">
        <v>0</v>
      </c>
      <c r="L1427">
        <v>5</v>
      </c>
      <c r="M1427">
        <v>0</v>
      </c>
      <c r="N1427">
        <v>0</v>
      </c>
      <c r="O1427">
        <v>1</v>
      </c>
      <c r="P1427">
        <v>0</v>
      </c>
      <c r="Q1427">
        <v>0</v>
      </c>
      <c r="R1427">
        <v>0</v>
      </c>
      <c r="S1427" t="s">
        <v>3929</v>
      </c>
      <c r="T1427" t="s">
        <v>47</v>
      </c>
      <c r="U1427" t="s">
        <v>3111</v>
      </c>
      <c r="V1427" t="s">
        <v>38</v>
      </c>
      <c r="W1427">
        <v>1</v>
      </c>
      <c r="X1427" t="s">
        <v>39</v>
      </c>
      <c r="Y1427">
        <v>91</v>
      </c>
      <c r="Z1427">
        <v>90</v>
      </c>
      <c r="AA1427" t="s">
        <v>3930</v>
      </c>
      <c r="AB1427" t="s">
        <v>335</v>
      </c>
      <c r="AC1427">
        <v>734014</v>
      </c>
      <c r="AD1427" t="s">
        <v>1335</v>
      </c>
      <c r="AE1427">
        <v>181</v>
      </c>
      <c r="AF1427" t="s">
        <v>2895</v>
      </c>
      <c r="AG1427" t="s">
        <v>3088</v>
      </c>
      <c r="AH1427">
        <v>18</v>
      </c>
      <c r="AI1427">
        <v>16.38</v>
      </c>
      <c r="AJ1427">
        <v>74.62</v>
      </c>
    </row>
    <row r="1428" spans="1:36" x14ac:dyDescent="0.3">
      <c r="A1428">
        <v>1427</v>
      </c>
      <c r="B1428" t="s">
        <v>3931</v>
      </c>
      <c r="C1428" s="2">
        <v>43589</v>
      </c>
      <c r="D1428" s="3">
        <v>0.63680555555555551</v>
      </c>
      <c r="E1428" t="s">
        <v>3704</v>
      </c>
      <c r="F1428">
        <v>2</v>
      </c>
      <c r="G1428">
        <v>2019</v>
      </c>
      <c r="H1428">
        <v>4</v>
      </c>
      <c r="I1428">
        <v>5</v>
      </c>
      <c r="J1428">
        <v>0</v>
      </c>
      <c r="K1428">
        <v>0</v>
      </c>
      <c r="L1428">
        <v>5</v>
      </c>
      <c r="M1428">
        <v>0</v>
      </c>
      <c r="N1428">
        <v>0</v>
      </c>
      <c r="O1428">
        <v>1</v>
      </c>
      <c r="P1428">
        <v>0</v>
      </c>
      <c r="Q1428">
        <v>0</v>
      </c>
      <c r="R1428">
        <v>1</v>
      </c>
      <c r="S1428" t="s">
        <v>3932</v>
      </c>
      <c r="T1428" t="s">
        <v>36</v>
      </c>
      <c r="U1428" t="s">
        <v>3086</v>
      </c>
      <c r="V1428" t="s">
        <v>38</v>
      </c>
      <c r="W1428">
        <v>1</v>
      </c>
      <c r="X1428" t="s">
        <v>39</v>
      </c>
      <c r="Y1428">
        <v>108</v>
      </c>
      <c r="Z1428">
        <v>90</v>
      </c>
      <c r="AA1428" t="s">
        <v>141</v>
      </c>
      <c r="AB1428" t="s">
        <v>142</v>
      </c>
      <c r="AC1428">
        <v>560016</v>
      </c>
      <c r="AD1428" t="s">
        <v>1335</v>
      </c>
      <c r="AE1428">
        <v>198</v>
      </c>
      <c r="AF1428" t="s">
        <v>2895</v>
      </c>
      <c r="AG1428" t="s">
        <v>3088</v>
      </c>
      <c r="AH1428">
        <v>18</v>
      </c>
      <c r="AI1428">
        <v>19.440000000000001</v>
      </c>
      <c r="AJ1428">
        <v>88.56</v>
      </c>
    </row>
    <row r="1429" spans="1:36" x14ac:dyDescent="0.3">
      <c r="A1429">
        <v>1428</v>
      </c>
      <c r="B1429" t="s">
        <v>3933</v>
      </c>
      <c r="C1429" s="2">
        <v>43589</v>
      </c>
      <c r="D1429" s="3">
        <v>0.65694444444444444</v>
      </c>
      <c r="E1429" t="s">
        <v>3704</v>
      </c>
      <c r="F1429">
        <v>2</v>
      </c>
      <c r="G1429">
        <v>2019</v>
      </c>
      <c r="H1429">
        <v>4</v>
      </c>
      <c r="I1429">
        <v>5</v>
      </c>
      <c r="J1429">
        <v>0</v>
      </c>
      <c r="K1429">
        <v>0</v>
      </c>
      <c r="L1429">
        <v>5</v>
      </c>
      <c r="M1429">
        <v>0</v>
      </c>
      <c r="N1429">
        <v>0</v>
      </c>
      <c r="O1429">
        <v>1</v>
      </c>
      <c r="P1429">
        <v>0</v>
      </c>
      <c r="Q1429">
        <v>0</v>
      </c>
      <c r="R1429">
        <v>1</v>
      </c>
      <c r="S1429" t="s">
        <v>3934</v>
      </c>
      <c r="T1429" t="s">
        <v>36</v>
      </c>
      <c r="U1429" t="s">
        <v>3111</v>
      </c>
      <c r="V1429" t="s">
        <v>38</v>
      </c>
      <c r="W1429">
        <v>1</v>
      </c>
      <c r="X1429" t="s">
        <v>39</v>
      </c>
      <c r="Y1429">
        <v>91</v>
      </c>
      <c r="Z1429">
        <v>90</v>
      </c>
      <c r="AA1429" t="s">
        <v>219</v>
      </c>
      <c r="AB1429" t="s">
        <v>106</v>
      </c>
      <c r="AC1429">
        <v>201310</v>
      </c>
      <c r="AD1429" t="s">
        <v>1335</v>
      </c>
      <c r="AE1429">
        <v>181</v>
      </c>
      <c r="AF1429" t="s">
        <v>2895</v>
      </c>
      <c r="AG1429" t="s">
        <v>3088</v>
      </c>
      <c r="AH1429">
        <v>18</v>
      </c>
      <c r="AI1429">
        <v>16.38</v>
      </c>
      <c r="AJ1429">
        <v>74.62</v>
      </c>
    </row>
    <row r="1430" spans="1:36" x14ac:dyDescent="0.3">
      <c r="A1430">
        <v>1429</v>
      </c>
      <c r="B1430" t="s">
        <v>3935</v>
      </c>
      <c r="C1430" s="2">
        <v>43589</v>
      </c>
      <c r="D1430" s="3">
        <v>0.68819444444444444</v>
      </c>
      <c r="E1430" t="s">
        <v>3704</v>
      </c>
      <c r="F1430">
        <v>2</v>
      </c>
      <c r="G1430">
        <v>2019</v>
      </c>
      <c r="H1430">
        <v>4</v>
      </c>
      <c r="I1430">
        <v>5</v>
      </c>
      <c r="J1430">
        <v>0</v>
      </c>
      <c r="K1430">
        <v>0</v>
      </c>
      <c r="L1430">
        <v>5</v>
      </c>
      <c r="M1430">
        <v>0</v>
      </c>
      <c r="N1430">
        <v>0</v>
      </c>
      <c r="O1430">
        <v>0</v>
      </c>
      <c r="P1430">
        <v>1</v>
      </c>
      <c r="Q1430">
        <v>0</v>
      </c>
      <c r="R1430">
        <v>0</v>
      </c>
      <c r="S1430" t="s">
        <v>937</v>
      </c>
      <c r="T1430" t="s">
        <v>47</v>
      </c>
      <c r="U1430" t="s">
        <v>3111</v>
      </c>
      <c r="V1430" t="s">
        <v>38</v>
      </c>
      <c r="W1430">
        <v>1</v>
      </c>
      <c r="X1430" t="s">
        <v>39</v>
      </c>
      <c r="Y1430">
        <v>91</v>
      </c>
      <c r="Z1430">
        <v>90</v>
      </c>
      <c r="AA1430" t="s">
        <v>159</v>
      </c>
      <c r="AB1430" t="s">
        <v>160</v>
      </c>
      <c r="AC1430">
        <v>110025</v>
      </c>
      <c r="AD1430" t="s">
        <v>1335</v>
      </c>
      <c r="AE1430">
        <v>181</v>
      </c>
      <c r="AF1430" t="s">
        <v>2895</v>
      </c>
      <c r="AG1430" t="s">
        <v>3088</v>
      </c>
      <c r="AH1430">
        <v>18</v>
      </c>
      <c r="AI1430">
        <v>16.38</v>
      </c>
      <c r="AJ1430">
        <v>74.62</v>
      </c>
    </row>
    <row r="1431" spans="1:36" x14ac:dyDescent="0.3">
      <c r="A1431">
        <v>1430</v>
      </c>
      <c r="B1431" t="s">
        <v>3936</v>
      </c>
      <c r="C1431" s="2">
        <v>43589</v>
      </c>
      <c r="D1431" s="3">
        <v>0.69027777777777777</v>
      </c>
      <c r="E1431" t="s">
        <v>3704</v>
      </c>
      <c r="F1431">
        <v>2</v>
      </c>
      <c r="G1431">
        <v>2019</v>
      </c>
      <c r="H1431">
        <v>4</v>
      </c>
      <c r="I1431">
        <v>5</v>
      </c>
      <c r="J1431">
        <v>0</v>
      </c>
      <c r="K1431">
        <v>0</v>
      </c>
      <c r="L1431">
        <v>5</v>
      </c>
      <c r="M1431">
        <v>0</v>
      </c>
      <c r="N1431">
        <v>0</v>
      </c>
      <c r="O1431">
        <v>0</v>
      </c>
      <c r="P1431">
        <v>1</v>
      </c>
      <c r="Q1431">
        <v>0</v>
      </c>
      <c r="R1431">
        <v>0</v>
      </c>
      <c r="S1431" t="s">
        <v>3937</v>
      </c>
      <c r="T1431" t="s">
        <v>47</v>
      </c>
      <c r="U1431" t="s">
        <v>3111</v>
      </c>
      <c r="V1431" t="s">
        <v>38</v>
      </c>
      <c r="W1431">
        <v>1</v>
      </c>
      <c r="X1431" t="s">
        <v>39</v>
      </c>
      <c r="Y1431">
        <v>91</v>
      </c>
      <c r="Z1431">
        <v>90</v>
      </c>
      <c r="AA1431" t="s">
        <v>509</v>
      </c>
      <c r="AB1431" t="s">
        <v>187</v>
      </c>
      <c r="AC1431">
        <v>122001</v>
      </c>
      <c r="AD1431" t="s">
        <v>1335</v>
      </c>
      <c r="AE1431">
        <v>181</v>
      </c>
      <c r="AF1431" t="s">
        <v>2895</v>
      </c>
      <c r="AG1431" t="s">
        <v>3088</v>
      </c>
      <c r="AH1431">
        <v>18</v>
      </c>
      <c r="AI1431">
        <v>16.38</v>
      </c>
      <c r="AJ1431">
        <v>74.62</v>
      </c>
    </row>
    <row r="1432" spans="1:36" x14ac:dyDescent="0.3">
      <c r="A1432">
        <v>1431</v>
      </c>
      <c r="B1432" t="s">
        <v>3938</v>
      </c>
      <c r="C1432" s="2">
        <v>43589</v>
      </c>
      <c r="D1432" s="3">
        <v>0.69305555555555554</v>
      </c>
      <c r="E1432" t="s">
        <v>3704</v>
      </c>
      <c r="F1432">
        <v>2</v>
      </c>
      <c r="G1432">
        <v>2019</v>
      </c>
      <c r="H1432">
        <v>4</v>
      </c>
      <c r="I1432">
        <v>5</v>
      </c>
      <c r="J1432">
        <v>0</v>
      </c>
      <c r="K1432">
        <v>0</v>
      </c>
      <c r="L1432">
        <v>5</v>
      </c>
      <c r="M1432">
        <v>0</v>
      </c>
      <c r="N1432">
        <v>0</v>
      </c>
      <c r="O1432">
        <v>0</v>
      </c>
      <c r="P1432">
        <v>1</v>
      </c>
      <c r="Q1432">
        <v>0</v>
      </c>
      <c r="R1432">
        <v>1</v>
      </c>
      <c r="S1432" t="s">
        <v>3939</v>
      </c>
      <c r="T1432" t="s">
        <v>36</v>
      </c>
      <c r="U1432" t="s">
        <v>3111</v>
      </c>
      <c r="V1432" t="s">
        <v>38</v>
      </c>
      <c r="W1432">
        <v>1</v>
      </c>
      <c r="X1432" t="s">
        <v>39</v>
      </c>
      <c r="Y1432">
        <v>91</v>
      </c>
      <c r="Z1432">
        <v>90</v>
      </c>
      <c r="AA1432" t="s">
        <v>1898</v>
      </c>
      <c r="AB1432" t="s">
        <v>187</v>
      </c>
      <c r="AC1432">
        <v>122011</v>
      </c>
      <c r="AD1432" t="s">
        <v>1335</v>
      </c>
      <c r="AE1432">
        <v>181</v>
      </c>
      <c r="AF1432" t="s">
        <v>2895</v>
      </c>
      <c r="AG1432" t="s">
        <v>3088</v>
      </c>
      <c r="AH1432">
        <v>18</v>
      </c>
      <c r="AI1432">
        <v>16.38</v>
      </c>
      <c r="AJ1432">
        <v>74.62</v>
      </c>
    </row>
    <row r="1433" spans="1:36" x14ac:dyDescent="0.3">
      <c r="A1433">
        <v>1432</v>
      </c>
      <c r="B1433" t="s">
        <v>3940</v>
      </c>
      <c r="C1433" s="2">
        <v>43589</v>
      </c>
      <c r="D1433" s="3">
        <v>0.71875</v>
      </c>
      <c r="E1433" t="s">
        <v>3704</v>
      </c>
      <c r="F1433">
        <v>2</v>
      </c>
      <c r="G1433">
        <v>2019</v>
      </c>
      <c r="H1433">
        <v>4</v>
      </c>
      <c r="I1433">
        <v>5</v>
      </c>
      <c r="J1433">
        <v>0</v>
      </c>
      <c r="K1433">
        <v>0</v>
      </c>
      <c r="L1433">
        <v>5</v>
      </c>
      <c r="M1433">
        <v>0</v>
      </c>
      <c r="N1433">
        <v>0</v>
      </c>
      <c r="O1433">
        <v>0</v>
      </c>
      <c r="P1433">
        <v>1</v>
      </c>
      <c r="Q1433">
        <v>0</v>
      </c>
      <c r="R1433">
        <v>0</v>
      </c>
      <c r="S1433" t="s">
        <v>3941</v>
      </c>
      <c r="T1433" t="s">
        <v>47</v>
      </c>
      <c r="U1433" t="s">
        <v>3111</v>
      </c>
      <c r="V1433" t="s">
        <v>38</v>
      </c>
      <c r="W1433">
        <v>1</v>
      </c>
      <c r="X1433" t="s">
        <v>39</v>
      </c>
      <c r="Y1433">
        <v>91</v>
      </c>
      <c r="Z1433">
        <v>90</v>
      </c>
      <c r="AA1433" t="s">
        <v>170</v>
      </c>
      <c r="AB1433" t="s">
        <v>50</v>
      </c>
      <c r="AC1433">
        <v>620026</v>
      </c>
      <c r="AD1433" t="s">
        <v>1335</v>
      </c>
      <c r="AE1433">
        <v>181</v>
      </c>
      <c r="AF1433" t="s">
        <v>2895</v>
      </c>
      <c r="AG1433" t="s">
        <v>3088</v>
      </c>
      <c r="AH1433">
        <v>18</v>
      </c>
      <c r="AI1433">
        <v>16.38</v>
      </c>
      <c r="AJ1433">
        <v>74.62</v>
      </c>
    </row>
    <row r="1434" spans="1:36" x14ac:dyDescent="0.3">
      <c r="A1434">
        <v>1433</v>
      </c>
      <c r="B1434" t="s">
        <v>3942</v>
      </c>
      <c r="C1434" s="2">
        <v>43589</v>
      </c>
      <c r="D1434" s="3">
        <v>0.75416666666666676</v>
      </c>
      <c r="E1434" t="s">
        <v>3704</v>
      </c>
      <c r="F1434">
        <v>2</v>
      </c>
      <c r="G1434">
        <v>2019</v>
      </c>
      <c r="H1434">
        <v>4</v>
      </c>
      <c r="I1434">
        <v>5</v>
      </c>
      <c r="J1434">
        <v>0</v>
      </c>
      <c r="K1434">
        <v>0</v>
      </c>
      <c r="L1434">
        <v>5</v>
      </c>
      <c r="M1434">
        <v>0</v>
      </c>
      <c r="N1434">
        <v>0</v>
      </c>
      <c r="O1434">
        <v>0</v>
      </c>
      <c r="P1434">
        <v>1</v>
      </c>
      <c r="Q1434">
        <v>0</v>
      </c>
      <c r="R1434">
        <v>1</v>
      </c>
      <c r="S1434" t="s">
        <v>3943</v>
      </c>
      <c r="T1434" t="s">
        <v>36</v>
      </c>
      <c r="U1434" t="s">
        <v>3111</v>
      </c>
      <c r="V1434" t="s">
        <v>38</v>
      </c>
      <c r="W1434">
        <v>2</v>
      </c>
      <c r="X1434" t="s">
        <v>39</v>
      </c>
      <c r="Y1434">
        <v>182</v>
      </c>
      <c r="Z1434">
        <v>140</v>
      </c>
      <c r="AA1434" t="s">
        <v>2034</v>
      </c>
      <c r="AB1434" t="s">
        <v>335</v>
      </c>
      <c r="AC1434">
        <v>700031</v>
      </c>
      <c r="AD1434" t="s">
        <v>1335</v>
      </c>
      <c r="AE1434">
        <v>322</v>
      </c>
      <c r="AF1434" t="s">
        <v>2895</v>
      </c>
      <c r="AG1434" t="s">
        <v>3088</v>
      </c>
      <c r="AH1434">
        <v>18</v>
      </c>
      <c r="AI1434">
        <v>32.76</v>
      </c>
      <c r="AJ1434">
        <v>149.24</v>
      </c>
    </row>
    <row r="1435" spans="1:36" x14ac:dyDescent="0.3">
      <c r="A1435">
        <v>1434</v>
      </c>
      <c r="B1435" t="s">
        <v>3944</v>
      </c>
      <c r="C1435" s="2">
        <v>43589</v>
      </c>
      <c r="D1435" s="3">
        <v>0.76458333333333339</v>
      </c>
      <c r="E1435" t="s">
        <v>3704</v>
      </c>
      <c r="F1435">
        <v>2</v>
      </c>
      <c r="G1435">
        <v>2019</v>
      </c>
      <c r="H1435">
        <v>4</v>
      </c>
      <c r="I1435">
        <v>5</v>
      </c>
      <c r="J1435">
        <v>0</v>
      </c>
      <c r="K1435">
        <v>0</v>
      </c>
      <c r="L1435">
        <v>5</v>
      </c>
      <c r="M1435">
        <v>0</v>
      </c>
      <c r="N1435">
        <v>0</v>
      </c>
      <c r="O1435">
        <v>0</v>
      </c>
      <c r="P1435">
        <v>1</v>
      </c>
      <c r="Q1435">
        <v>0</v>
      </c>
      <c r="R1435">
        <v>0</v>
      </c>
      <c r="S1435" t="s">
        <v>3945</v>
      </c>
      <c r="T1435" t="s">
        <v>47</v>
      </c>
      <c r="U1435" t="s">
        <v>3111</v>
      </c>
      <c r="V1435" t="s">
        <v>38</v>
      </c>
      <c r="W1435">
        <v>1</v>
      </c>
      <c r="X1435" t="s">
        <v>39</v>
      </c>
      <c r="Y1435">
        <v>91</v>
      </c>
      <c r="Z1435">
        <v>90</v>
      </c>
      <c r="AA1435" t="s">
        <v>3946</v>
      </c>
      <c r="AB1435" t="s">
        <v>277</v>
      </c>
      <c r="AC1435">
        <v>521151</v>
      </c>
      <c r="AD1435" t="s">
        <v>1335</v>
      </c>
      <c r="AE1435">
        <v>181</v>
      </c>
      <c r="AF1435" t="s">
        <v>2895</v>
      </c>
      <c r="AG1435" t="s">
        <v>3088</v>
      </c>
      <c r="AH1435">
        <v>18</v>
      </c>
      <c r="AI1435">
        <v>16.38</v>
      </c>
      <c r="AJ1435">
        <v>74.62</v>
      </c>
    </row>
    <row r="1436" spans="1:36" x14ac:dyDescent="0.3">
      <c r="A1436">
        <v>1435</v>
      </c>
      <c r="B1436" t="s">
        <v>3947</v>
      </c>
      <c r="C1436" s="2">
        <v>43620</v>
      </c>
      <c r="D1436" s="3">
        <v>0.15902777777777777</v>
      </c>
      <c r="E1436" t="s">
        <v>3704</v>
      </c>
      <c r="F1436">
        <v>2</v>
      </c>
      <c r="G1436">
        <v>2019</v>
      </c>
      <c r="H1436">
        <v>4</v>
      </c>
      <c r="I1436">
        <v>6</v>
      </c>
      <c r="J1436">
        <v>0</v>
      </c>
      <c r="K1436">
        <v>0</v>
      </c>
      <c r="L1436">
        <v>6</v>
      </c>
      <c r="M1436">
        <v>0</v>
      </c>
      <c r="N1436">
        <v>0</v>
      </c>
      <c r="O1436">
        <v>0</v>
      </c>
      <c r="P1436">
        <v>0</v>
      </c>
      <c r="Q1436">
        <v>1</v>
      </c>
      <c r="R1436">
        <v>0</v>
      </c>
      <c r="S1436" t="s">
        <v>3948</v>
      </c>
      <c r="T1436" t="s">
        <v>47</v>
      </c>
      <c r="U1436" t="s">
        <v>3111</v>
      </c>
      <c r="V1436" t="s">
        <v>38</v>
      </c>
      <c r="W1436">
        <v>1</v>
      </c>
      <c r="X1436" t="s">
        <v>39</v>
      </c>
      <c r="Y1436">
        <v>91</v>
      </c>
      <c r="Z1436">
        <v>90</v>
      </c>
      <c r="AA1436" t="s">
        <v>1515</v>
      </c>
      <c r="AB1436" t="s">
        <v>335</v>
      </c>
      <c r="AC1436">
        <v>700091</v>
      </c>
      <c r="AD1436" t="s">
        <v>1335</v>
      </c>
      <c r="AE1436">
        <v>181</v>
      </c>
      <c r="AF1436" t="s">
        <v>2895</v>
      </c>
      <c r="AG1436" t="s">
        <v>3088</v>
      </c>
      <c r="AH1436">
        <v>18</v>
      </c>
      <c r="AI1436">
        <v>16.38</v>
      </c>
      <c r="AJ1436">
        <v>74.62</v>
      </c>
    </row>
    <row r="1437" spans="1:36" x14ac:dyDescent="0.3">
      <c r="A1437">
        <v>1436</v>
      </c>
      <c r="B1437" t="s">
        <v>3949</v>
      </c>
      <c r="C1437" s="2">
        <v>43620</v>
      </c>
      <c r="D1437" s="3">
        <v>0.17361111111111113</v>
      </c>
      <c r="E1437" t="s">
        <v>3704</v>
      </c>
      <c r="F1437">
        <v>2</v>
      </c>
      <c r="G1437">
        <v>2019</v>
      </c>
      <c r="H1437">
        <v>4</v>
      </c>
      <c r="I1437">
        <v>6</v>
      </c>
      <c r="J1437">
        <v>0</v>
      </c>
      <c r="K1437">
        <v>0</v>
      </c>
      <c r="L1437">
        <v>6</v>
      </c>
      <c r="M1437">
        <v>0</v>
      </c>
      <c r="N1437">
        <v>0</v>
      </c>
      <c r="O1437">
        <v>0</v>
      </c>
      <c r="P1437">
        <v>0</v>
      </c>
      <c r="Q1437">
        <v>1</v>
      </c>
      <c r="R1437">
        <v>0</v>
      </c>
      <c r="S1437" t="s">
        <v>3950</v>
      </c>
      <c r="T1437" t="s">
        <v>47</v>
      </c>
      <c r="U1437" t="s">
        <v>2894</v>
      </c>
      <c r="V1437" t="s">
        <v>38</v>
      </c>
      <c r="W1437">
        <v>1</v>
      </c>
      <c r="X1437" t="s">
        <v>39</v>
      </c>
      <c r="Y1437">
        <v>155</v>
      </c>
      <c r="Z1437">
        <v>90</v>
      </c>
      <c r="AA1437" t="s">
        <v>604</v>
      </c>
      <c r="AB1437" t="s">
        <v>142</v>
      </c>
      <c r="AC1437">
        <v>581400</v>
      </c>
      <c r="AD1437" t="s">
        <v>175</v>
      </c>
      <c r="AE1437">
        <v>245</v>
      </c>
      <c r="AF1437" t="s">
        <v>2895</v>
      </c>
      <c r="AG1437" t="s">
        <v>2896</v>
      </c>
      <c r="AH1437">
        <v>18</v>
      </c>
      <c r="AI1437">
        <v>27.9</v>
      </c>
      <c r="AJ1437">
        <v>127.1</v>
      </c>
    </row>
    <row r="1438" spans="1:36" x14ac:dyDescent="0.3">
      <c r="A1438">
        <v>1437</v>
      </c>
      <c r="B1438" t="s">
        <v>3951</v>
      </c>
      <c r="C1438" s="2">
        <v>43620</v>
      </c>
      <c r="D1438" s="3">
        <v>0.21388888888888891</v>
      </c>
      <c r="E1438" t="s">
        <v>3704</v>
      </c>
      <c r="F1438">
        <v>2</v>
      </c>
      <c r="G1438">
        <v>2019</v>
      </c>
      <c r="H1438">
        <v>4</v>
      </c>
      <c r="I1438">
        <v>6</v>
      </c>
      <c r="J1438">
        <v>0</v>
      </c>
      <c r="K1438">
        <v>0</v>
      </c>
      <c r="L1438">
        <v>6</v>
      </c>
      <c r="M1438">
        <v>0</v>
      </c>
      <c r="N1438">
        <v>0</v>
      </c>
      <c r="O1438">
        <v>0</v>
      </c>
      <c r="P1438">
        <v>0</v>
      </c>
      <c r="Q1438">
        <v>1</v>
      </c>
      <c r="R1438">
        <v>0</v>
      </c>
      <c r="S1438" t="s">
        <v>3952</v>
      </c>
      <c r="T1438" t="s">
        <v>47</v>
      </c>
      <c r="U1438" t="s">
        <v>3086</v>
      </c>
      <c r="V1438" t="s">
        <v>38</v>
      </c>
      <c r="W1438">
        <v>1</v>
      </c>
      <c r="X1438" t="s">
        <v>39</v>
      </c>
      <c r="Y1438">
        <v>108</v>
      </c>
      <c r="Z1438">
        <v>90</v>
      </c>
      <c r="AA1438" t="s">
        <v>3953</v>
      </c>
      <c r="AB1438" t="s">
        <v>122</v>
      </c>
      <c r="AC1438">
        <v>410206</v>
      </c>
      <c r="AD1438" t="s">
        <v>1335</v>
      </c>
      <c r="AE1438">
        <v>198</v>
      </c>
      <c r="AF1438" t="s">
        <v>2895</v>
      </c>
      <c r="AG1438" t="s">
        <v>3088</v>
      </c>
      <c r="AH1438">
        <v>18</v>
      </c>
      <c r="AI1438">
        <v>19.440000000000001</v>
      </c>
      <c r="AJ1438">
        <v>88.56</v>
      </c>
    </row>
    <row r="1439" spans="1:36" x14ac:dyDescent="0.3">
      <c r="A1439">
        <v>1438</v>
      </c>
      <c r="B1439" t="s">
        <v>3954</v>
      </c>
      <c r="C1439" s="2">
        <v>43620</v>
      </c>
      <c r="D1439" s="3">
        <v>0.49374999999999997</v>
      </c>
      <c r="E1439" t="s">
        <v>3704</v>
      </c>
      <c r="F1439">
        <v>2</v>
      </c>
      <c r="G1439">
        <v>2019</v>
      </c>
      <c r="H1439">
        <v>4</v>
      </c>
      <c r="I1439">
        <v>6</v>
      </c>
      <c r="J1439">
        <v>0</v>
      </c>
      <c r="K1439">
        <v>0</v>
      </c>
      <c r="L1439">
        <v>6</v>
      </c>
      <c r="M1439">
        <v>0</v>
      </c>
      <c r="N1439">
        <v>1</v>
      </c>
      <c r="O1439">
        <v>0</v>
      </c>
      <c r="P1439">
        <v>0</v>
      </c>
      <c r="Q1439">
        <v>0</v>
      </c>
      <c r="R1439">
        <v>0</v>
      </c>
      <c r="S1439" t="s">
        <v>3021</v>
      </c>
      <c r="T1439" t="s">
        <v>47</v>
      </c>
      <c r="U1439" t="s">
        <v>2894</v>
      </c>
      <c r="V1439" t="s">
        <v>38</v>
      </c>
      <c r="W1439">
        <v>1</v>
      </c>
      <c r="X1439" t="s">
        <v>39</v>
      </c>
      <c r="Y1439">
        <v>155</v>
      </c>
      <c r="Z1439">
        <v>70</v>
      </c>
      <c r="AA1439" t="s">
        <v>488</v>
      </c>
      <c r="AB1439" t="s">
        <v>50</v>
      </c>
      <c r="AC1439">
        <v>600096</v>
      </c>
      <c r="AD1439" t="s">
        <v>175</v>
      </c>
      <c r="AE1439">
        <v>225</v>
      </c>
      <c r="AF1439" t="s">
        <v>2895</v>
      </c>
      <c r="AG1439" t="s">
        <v>2896</v>
      </c>
      <c r="AH1439">
        <v>18</v>
      </c>
      <c r="AI1439">
        <v>27.9</v>
      </c>
      <c r="AJ1439">
        <v>127.1</v>
      </c>
    </row>
    <row r="1440" spans="1:36" x14ac:dyDescent="0.3">
      <c r="A1440">
        <v>1439</v>
      </c>
      <c r="B1440" t="s">
        <v>3954</v>
      </c>
      <c r="C1440" s="2">
        <v>43620</v>
      </c>
      <c r="D1440" s="3">
        <v>0.49374999999999997</v>
      </c>
      <c r="E1440" t="s">
        <v>3704</v>
      </c>
      <c r="F1440">
        <v>2</v>
      </c>
      <c r="G1440">
        <v>2019</v>
      </c>
      <c r="H1440">
        <v>4</v>
      </c>
      <c r="I1440">
        <v>6</v>
      </c>
      <c r="J1440">
        <v>0</v>
      </c>
      <c r="K1440">
        <v>0</v>
      </c>
      <c r="L1440">
        <v>6</v>
      </c>
      <c r="M1440">
        <v>0</v>
      </c>
      <c r="N1440">
        <v>1</v>
      </c>
      <c r="O1440">
        <v>0</v>
      </c>
      <c r="P1440">
        <v>0</v>
      </c>
      <c r="Q1440">
        <v>0</v>
      </c>
      <c r="R1440">
        <v>1</v>
      </c>
      <c r="S1440" t="s">
        <v>3955</v>
      </c>
      <c r="T1440" t="s">
        <v>36</v>
      </c>
      <c r="U1440" t="s">
        <v>3086</v>
      </c>
      <c r="V1440" t="s">
        <v>38</v>
      </c>
      <c r="W1440">
        <v>1</v>
      </c>
      <c r="X1440" t="s">
        <v>39</v>
      </c>
      <c r="Y1440">
        <v>108</v>
      </c>
      <c r="Z1440">
        <v>70</v>
      </c>
      <c r="AA1440" t="s">
        <v>488</v>
      </c>
      <c r="AB1440" t="s">
        <v>50</v>
      </c>
      <c r="AC1440">
        <v>600096</v>
      </c>
      <c r="AD1440" t="s">
        <v>1335</v>
      </c>
      <c r="AE1440">
        <v>178</v>
      </c>
      <c r="AF1440" t="s">
        <v>2895</v>
      </c>
      <c r="AG1440" t="s">
        <v>3088</v>
      </c>
      <c r="AH1440">
        <v>18</v>
      </c>
      <c r="AI1440">
        <v>19.440000000000001</v>
      </c>
      <c r="AJ1440">
        <v>88.56</v>
      </c>
    </row>
    <row r="1441" spans="1:36" x14ac:dyDescent="0.3">
      <c r="A1441">
        <v>1440</v>
      </c>
      <c r="B1441" t="s">
        <v>3956</v>
      </c>
      <c r="C1441" s="2">
        <v>43620</v>
      </c>
      <c r="D1441" s="3">
        <v>0.54861111111111105</v>
      </c>
      <c r="E1441" t="s">
        <v>3704</v>
      </c>
      <c r="F1441">
        <v>2</v>
      </c>
      <c r="G1441">
        <v>2019</v>
      </c>
      <c r="H1441">
        <v>4</v>
      </c>
      <c r="I1441">
        <v>6</v>
      </c>
      <c r="J1441">
        <v>0</v>
      </c>
      <c r="K1441">
        <v>0</v>
      </c>
      <c r="L1441">
        <v>6</v>
      </c>
      <c r="M1441">
        <v>0</v>
      </c>
      <c r="N1441">
        <v>0</v>
      </c>
      <c r="O1441">
        <v>1</v>
      </c>
      <c r="P1441">
        <v>0</v>
      </c>
      <c r="Q1441">
        <v>0</v>
      </c>
      <c r="R1441">
        <v>1</v>
      </c>
      <c r="S1441" t="s">
        <v>3957</v>
      </c>
      <c r="T1441" t="s">
        <v>36</v>
      </c>
      <c r="U1441" t="s">
        <v>3111</v>
      </c>
      <c r="V1441" t="s">
        <v>38</v>
      </c>
      <c r="W1441">
        <v>1</v>
      </c>
      <c r="X1441" t="s">
        <v>39</v>
      </c>
      <c r="Y1441">
        <v>91</v>
      </c>
      <c r="Z1441">
        <v>90</v>
      </c>
      <c r="AA1441" t="s">
        <v>70</v>
      </c>
      <c r="AB1441" t="s">
        <v>71</v>
      </c>
      <c r="AC1441">
        <v>801105</v>
      </c>
      <c r="AD1441" t="s">
        <v>1335</v>
      </c>
      <c r="AE1441">
        <v>181</v>
      </c>
      <c r="AF1441" t="s">
        <v>2895</v>
      </c>
      <c r="AG1441" t="s">
        <v>3088</v>
      </c>
      <c r="AH1441">
        <v>18</v>
      </c>
      <c r="AI1441">
        <v>16.38</v>
      </c>
      <c r="AJ1441">
        <v>74.62</v>
      </c>
    </row>
    <row r="1442" spans="1:36" x14ac:dyDescent="0.3">
      <c r="A1442">
        <v>1441</v>
      </c>
      <c r="B1442" t="s">
        <v>3958</v>
      </c>
      <c r="C1442" s="2">
        <v>43620</v>
      </c>
      <c r="D1442" s="3">
        <v>0.77013888888888893</v>
      </c>
      <c r="E1442" t="s">
        <v>3704</v>
      </c>
      <c r="F1442">
        <v>2</v>
      </c>
      <c r="G1442">
        <v>2019</v>
      </c>
      <c r="H1442">
        <v>4</v>
      </c>
      <c r="I1442">
        <v>6</v>
      </c>
      <c r="J1442">
        <v>0</v>
      </c>
      <c r="K1442">
        <v>0</v>
      </c>
      <c r="L1442">
        <v>6</v>
      </c>
      <c r="M1442">
        <v>0</v>
      </c>
      <c r="N1442">
        <v>0</v>
      </c>
      <c r="O1442">
        <v>0</v>
      </c>
      <c r="P1442">
        <v>1</v>
      </c>
      <c r="Q1442">
        <v>0</v>
      </c>
      <c r="R1442">
        <v>1</v>
      </c>
      <c r="S1442" t="s">
        <v>3959</v>
      </c>
      <c r="T1442" t="s">
        <v>36</v>
      </c>
      <c r="U1442" t="s">
        <v>3111</v>
      </c>
      <c r="V1442" t="s">
        <v>38</v>
      </c>
      <c r="W1442">
        <v>1</v>
      </c>
      <c r="X1442" t="s">
        <v>39</v>
      </c>
      <c r="Y1442">
        <v>91</v>
      </c>
      <c r="Z1442">
        <v>90</v>
      </c>
      <c r="AA1442" t="s">
        <v>716</v>
      </c>
      <c r="AB1442" t="s">
        <v>142</v>
      </c>
      <c r="AC1442">
        <v>570003</v>
      </c>
      <c r="AD1442" t="s">
        <v>1335</v>
      </c>
      <c r="AE1442">
        <v>181</v>
      </c>
      <c r="AF1442" t="s">
        <v>2895</v>
      </c>
      <c r="AG1442" t="s">
        <v>3088</v>
      </c>
      <c r="AH1442">
        <v>18</v>
      </c>
      <c r="AI1442">
        <v>16.38</v>
      </c>
      <c r="AJ1442">
        <v>74.62</v>
      </c>
    </row>
    <row r="1443" spans="1:36" x14ac:dyDescent="0.3">
      <c r="A1443">
        <v>1442</v>
      </c>
      <c r="B1443" t="s">
        <v>3960</v>
      </c>
      <c r="C1443" s="2">
        <v>43650</v>
      </c>
      <c r="D1443" s="3">
        <v>0.14027777777777778</v>
      </c>
      <c r="E1443" t="s">
        <v>3704</v>
      </c>
      <c r="F1443">
        <v>2</v>
      </c>
      <c r="G1443">
        <v>2019</v>
      </c>
      <c r="H1443">
        <v>4</v>
      </c>
      <c r="I1443">
        <v>7</v>
      </c>
      <c r="J1443">
        <v>0</v>
      </c>
      <c r="K1443">
        <v>0</v>
      </c>
      <c r="L1443">
        <v>7</v>
      </c>
      <c r="M1443">
        <v>0</v>
      </c>
      <c r="N1443">
        <v>0</v>
      </c>
      <c r="O1443">
        <v>0</v>
      </c>
      <c r="P1443">
        <v>0</v>
      </c>
      <c r="Q1443">
        <v>1</v>
      </c>
      <c r="R1443">
        <v>0</v>
      </c>
      <c r="S1443" t="s">
        <v>3961</v>
      </c>
      <c r="T1443" t="s">
        <v>47</v>
      </c>
      <c r="U1443" t="s">
        <v>3962</v>
      </c>
      <c r="V1443" t="s">
        <v>38</v>
      </c>
      <c r="W1443">
        <v>1</v>
      </c>
      <c r="X1443" t="s">
        <v>39</v>
      </c>
      <c r="Y1443">
        <v>85.78</v>
      </c>
      <c r="Z1443">
        <v>90</v>
      </c>
      <c r="AA1443" t="s">
        <v>1642</v>
      </c>
      <c r="AB1443" t="s">
        <v>187</v>
      </c>
      <c r="AC1443">
        <v>121003</v>
      </c>
      <c r="AD1443" t="s">
        <v>1335</v>
      </c>
      <c r="AE1443">
        <v>175.78</v>
      </c>
      <c r="AF1443" t="s">
        <v>2895</v>
      </c>
      <c r="AG1443" t="s">
        <v>3088</v>
      </c>
      <c r="AH1443">
        <v>18</v>
      </c>
      <c r="AI1443">
        <v>15.4404</v>
      </c>
      <c r="AJ1443">
        <v>70.339600000000004</v>
      </c>
    </row>
    <row r="1444" spans="1:36" x14ac:dyDescent="0.3">
      <c r="A1444">
        <v>1443</v>
      </c>
      <c r="B1444" t="s">
        <v>3963</v>
      </c>
      <c r="C1444" s="2">
        <v>43650</v>
      </c>
      <c r="D1444" s="3">
        <v>0.17430555555555557</v>
      </c>
      <c r="E1444" t="s">
        <v>3704</v>
      </c>
      <c r="F1444">
        <v>2</v>
      </c>
      <c r="G1444">
        <v>2019</v>
      </c>
      <c r="H1444">
        <v>4</v>
      </c>
      <c r="I1444">
        <v>7</v>
      </c>
      <c r="J1444">
        <v>0</v>
      </c>
      <c r="K1444">
        <v>0</v>
      </c>
      <c r="L1444">
        <v>7</v>
      </c>
      <c r="M1444">
        <v>0</v>
      </c>
      <c r="N1444">
        <v>0</v>
      </c>
      <c r="O1444">
        <v>0</v>
      </c>
      <c r="P1444">
        <v>0</v>
      </c>
      <c r="Q1444">
        <v>1</v>
      </c>
      <c r="R1444">
        <v>0</v>
      </c>
      <c r="S1444" t="s">
        <v>3964</v>
      </c>
      <c r="T1444" t="s">
        <v>47</v>
      </c>
      <c r="U1444" t="s">
        <v>3759</v>
      </c>
      <c r="V1444" t="s">
        <v>38</v>
      </c>
      <c r="W1444">
        <v>1</v>
      </c>
      <c r="X1444" t="s">
        <v>39</v>
      </c>
      <c r="Y1444">
        <v>97</v>
      </c>
      <c r="Z1444">
        <v>90</v>
      </c>
      <c r="AA1444" t="s">
        <v>3965</v>
      </c>
      <c r="AB1444" t="s">
        <v>122</v>
      </c>
      <c r="AC1444">
        <v>431721</v>
      </c>
      <c r="AD1444" t="s">
        <v>1335</v>
      </c>
      <c r="AE1444">
        <v>187</v>
      </c>
      <c r="AF1444" t="s">
        <v>2895</v>
      </c>
      <c r="AG1444" t="s">
        <v>3088</v>
      </c>
      <c r="AH1444">
        <v>18</v>
      </c>
      <c r="AI1444">
        <v>17.46</v>
      </c>
      <c r="AJ1444">
        <v>79.540000000000006</v>
      </c>
    </row>
    <row r="1445" spans="1:36" x14ac:dyDescent="0.3">
      <c r="A1445">
        <v>1444</v>
      </c>
      <c r="B1445" t="s">
        <v>3966</v>
      </c>
      <c r="C1445" s="2">
        <v>43650</v>
      </c>
      <c r="D1445" s="3">
        <v>0.20138888888888887</v>
      </c>
      <c r="E1445" t="s">
        <v>3704</v>
      </c>
      <c r="F1445">
        <v>2</v>
      </c>
      <c r="G1445">
        <v>2019</v>
      </c>
      <c r="H1445">
        <v>4</v>
      </c>
      <c r="I1445">
        <v>7</v>
      </c>
      <c r="J1445">
        <v>0</v>
      </c>
      <c r="K1445">
        <v>0</v>
      </c>
      <c r="L1445">
        <v>7</v>
      </c>
      <c r="M1445">
        <v>0</v>
      </c>
      <c r="N1445">
        <v>0</v>
      </c>
      <c r="O1445">
        <v>0</v>
      </c>
      <c r="P1445">
        <v>0</v>
      </c>
      <c r="Q1445">
        <v>1</v>
      </c>
      <c r="R1445">
        <v>1</v>
      </c>
      <c r="S1445" t="s">
        <v>3967</v>
      </c>
      <c r="T1445" t="s">
        <v>36</v>
      </c>
      <c r="U1445" t="s">
        <v>3111</v>
      </c>
      <c r="V1445" t="s">
        <v>38</v>
      </c>
      <c r="W1445">
        <v>1</v>
      </c>
      <c r="X1445" t="s">
        <v>39</v>
      </c>
      <c r="Y1445">
        <v>91</v>
      </c>
      <c r="Z1445">
        <v>90</v>
      </c>
      <c r="AA1445" t="s">
        <v>3204</v>
      </c>
      <c r="AB1445" t="s">
        <v>608</v>
      </c>
      <c r="AC1445">
        <v>160071</v>
      </c>
      <c r="AD1445" t="s">
        <v>1335</v>
      </c>
      <c r="AE1445">
        <v>181</v>
      </c>
      <c r="AF1445" t="s">
        <v>2895</v>
      </c>
      <c r="AG1445" t="s">
        <v>3088</v>
      </c>
      <c r="AH1445">
        <v>18</v>
      </c>
      <c r="AI1445">
        <v>16.38</v>
      </c>
      <c r="AJ1445">
        <v>74.62</v>
      </c>
    </row>
    <row r="1446" spans="1:36" x14ac:dyDescent="0.3">
      <c r="A1446">
        <v>1445</v>
      </c>
      <c r="B1446" t="s">
        <v>3968</v>
      </c>
      <c r="C1446" s="2">
        <v>43650</v>
      </c>
      <c r="D1446" s="3">
        <v>0.20833333333333334</v>
      </c>
      <c r="E1446" t="s">
        <v>3704</v>
      </c>
      <c r="F1446">
        <v>2</v>
      </c>
      <c r="G1446">
        <v>2019</v>
      </c>
      <c r="H1446">
        <v>4</v>
      </c>
      <c r="I1446">
        <v>7</v>
      </c>
      <c r="J1446">
        <v>0</v>
      </c>
      <c r="K1446">
        <v>0</v>
      </c>
      <c r="L1446">
        <v>7</v>
      </c>
      <c r="M1446">
        <v>0</v>
      </c>
      <c r="N1446">
        <v>0</v>
      </c>
      <c r="O1446">
        <v>0</v>
      </c>
      <c r="P1446">
        <v>0</v>
      </c>
      <c r="Q1446">
        <v>1</v>
      </c>
      <c r="R1446">
        <v>1</v>
      </c>
      <c r="S1446" t="s">
        <v>3969</v>
      </c>
      <c r="T1446" t="s">
        <v>36</v>
      </c>
      <c r="U1446" t="s">
        <v>3111</v>
      </c>
      <c r="V1446" t="s">
        <v>38</v>
      </c>
      <c r="W1446">
        <v>1</v>
      </c>
      <c r="X1446" t="s">
        <v>39</v>
      </c>
      <c r="Y1446">
        <v>91</v>
      </c>
      <c r="Z1446">
        <v>90</v>
      </c>
      <c r="AA1446" t="s">
        <v>1628</v>
      </c>
      <c r="AB1446" t="s">
        <v>214</v>
      </c>
      <c r="AC1446">
        <v>249201</v>
      </c>
      <c r="AD1446" t="s">
        <v>1335</v>
      </c>
      <c r="AE1446">
        <v>181</v>
      </c>
      <c r="AF1446" t="s">
        <v>2895</v>
      </c>
      <c r="AG1446" t="s">
        <v>3088</v>
      </c>
      <c r="AH1446">
        <v>18</v>
      </c>
      <c r="AI1446">
        <v>16.38</v>
      </c>
      <c r="AJ1446">
        <v>74.62</v>
      </c>
    </row>
    <row r="1447" spans="1:36" x14ac:dyDescent="0.3">
      <c r="A1447">
        <v>1446</v>
      </c>
      <c r="B1447" t="s">
        <v>3970</v>
      </c>
      <c r="C1447" s="2">
        <v>43650</v>
      </c>
      <c r="D1447" s="3">
        <v>0.21527777777777779</v>
      </c>
      <c r="E1447" t="s">
        <v>3704</v>
      </c>
      <c r="F1447">
        <v>2</v>
      </c>
      <c r="G1447">
        <v>2019</v>
      </c>
      <c r="H1447">
        <v>4</v>
      </c>
      <c r="I1447">
        <v>7</v>
      </c>
      <c r="J1447">
        <v>0</v>
      </c>
      <c r="K1447">
        <v>0</v>
      </c>
      <c r="L1447">
        <v>7</v>
      </c>
      <c r="M1447">
        <v>0</v>
      </c>
      <c r="N1447">
        <v>0</v>
      </c>
      <c r="O1447">
        <v>0</v>
      </c>
      <c r="P1447">
        <v>0</v>
      </c>
      <c r="Q1447">
        <v>1</v>
      </c>
      <c r="R1447">
        <v>1</v>
      </c>
      <c r="S1447" t="s">
        <v>3971</v>
      </c>
      <c r="T1447" t="s">
        <v>36</v>
      </c>
      <c r="U1447" t="s">
        <v>2894</v>
      </c>
      <c r="V1447" t="s">
        <v>38</v>
      </c>
      <c r="W1447">
        <v>2</v>
      </c>
      <c r="X1447" t="s">
        <v>39</v>
      </c>
      <c r="Y1447">
        <v>310</v>
      </c>
      <c r="Z1447">
        <v>140</v>
      </c>
      <c r="AA1447" t="s">
        <v>3972</v>
      </c>
      <c r="AB1447" t="s">
        <v>130</v>
      </c>
      <c r="AC1447">
        <v>382421</v>
      </c>
      <c r="AD1447" t="s">
        <v>175</v>
      </c>
      <c r="AE1447">
        <v>450</v>
      </c>
      <c r="AF1447" t="s">
        <v>2895</v>
      </c>
      <c r="AG1447" t="s">
        <v>2896</v>
      </c>
      <c r="AH1447">
        <v>18</v>
      </c>
      <c r="AI1447">
        <v>55.8</v>
      </c>
      <c r="AJ1447">
        <v>254.2</v>
      </c>
    </row>
    <row r="1448" spans="1:36" x14ac:dyDescent="0.3">
      <c r="A1448">
        <v>1447</v>
      </c>
      <c r="B1448" t="s">
        <v>3973</v>
      </c>
      <c r="C1448" s="2">
        <v>43650</v>
      </c>
      <c r="D1448" s="3">
        <v>0.23680555555555557</v>
      </c>
      <c r="E1448" t="s">
        <v>3704</v>
      </c>
      <c r="F1448">
        <v>2</v>
      </c>
      <c r="G1448">
        <v>2019</v>
      </c>
      <c r="H1448">
        <v>4</v>
      </c>
      <c r="I1448">
        <v>7</v>
      </c>
      <c r="J1448">
        <v>0</v>
      </c>
      <c r="K1448">
        <v>0</v>
      </c>
      <c r="L1448">
        <v>7</v>
      </c>
      <c r="M1448">
        <v>0</v>
      </c>
      <c r="N1448">
        <v>0</v>
      </c>
      <c r="O1448">
        <v>0</v>
      </c>
      <c r="P1448">
        <v>0</v>
      </c>
      <c r="Q1448">
        <v>1</v>
      </c>
      <c r="R1448">
        <v>0</v>
      </c>
      <c r="S1448" t="s">
        <v>3974</v>
      </c>
      <c r="T1448" t="s">
        <v>47</v>
      </c>
      <c r="U1448" t="s">
        <v>3111</v>
      </c>
      <c r="V1448" t="s">
        <v>38</v>
      </c>
      <c r="W1448">
        <v>1</v>
      </c>
      <c r="X1448" t="s">
        <v>39</v>
      </c>
      <c r="Y1448">
        <v>91</v>
      </c>
      <c r="Z1448">
        <v>90</v>
      </c>
      <c r="AA1448" t="s">
        <v>352</v>
      </c>
      <c r="AB1448" t="s">
        <v>50</v>
      </c>
      <c r="AC1448">
        <v>600128</v>
      </c>
      <c r="AD1448" t="s">
        <v>1335</v>
      </c>
      <c r="AE1448">
        <v>181</v>
      </c>
      <c r="AF1448" t="s">
        <v>2895</v>
      </c>
      <c r="AG1448" t="s">
        <v>3088</v>
      </c>
      <c r="AH1448">
        <v>18</v>
      </c>
      <c r="AI1448">
        <v>16.38</v>
      </c>
      <c r="AJ1448">
        <v>74.62</v>
      </c>
    </row>
    <row r="1449" spans="1:36" x14ac:dyDescent="0.3">
      <c r="A1449">
        <v>1448</v>
      </c>
      <c r="B1449" t="s">
        <v>3975</v>
      </c>
      <c r="C1449" s="2">
        <v>43650</v>
      </c>
      <c r="D1449" s="3">
        <v>0.23958333333333334</v>
      </c>
      <c r="E1449" t="s">
        <v>3704</v>
      </c>
      <c r="F1449">
        <v>2</v>
      </c>
      <c r="G1449">
        <v>2019</v>
      </c>
      <c r="H1449">
        <v>4</v>
      </c>
      <c r="I1449">
        <v>7</v>
      </c>
      <c r="J1449">
        <v>0</v>
      </c>
      <c r="K1449">
        <v>0</v>
      </c>
      <c r="L1449">
        <v>7</v>
      </c>
      <c r="M1449">
        <v>0</v>
      </c>
      <c r="N1449">
        <v>0</v>
      </c>
      <c r="O1449">
        <v>0</v>
      </c>
      <c r="P1449">
        <v>0</v>
      </c>
      <c r="Q1449">
        <v>1</v>
      </c>
      <c r="R1449">
        <v>0</v>
      </c>
      <c r="S1449" t="s">
        <v>769</v>
      </c>
      <c r="T1449" t="s">
        <v>47</v>
      </c>
      <c r="U1449" t="s">
        <v>3962</v>
      </c>
      <c r="V1449" t="s">
        <v>38</v>
      </c>
      <c r="W1449">
        <v>1</v>
      </c>
      <c r="X1449" t="s">
        <v>39</v>
      </c>
      <c r="Y1449">
        <v>85.78</v>
      </c>
      <c r="Z1449">
        <v>90</v>
      </c>
      <c r="AA1449" t="s">
        <v>174</v>
      </c>
      <c r="AB1449" t="s">
        <v>122</v>
      </c>
      <c r="AC1449">
        <v>400077</v>
      </c>
      <c r="AD1449" t="s">
        <v>1335</v>
      </c>
      <c r="AE1449">
        <v>175.78</v>
      </c>
      <c r="AF1449" t="s">
        <v>2895</v>
      </c>
      <c r="AG1449" t="s">
        <v>3088</v>
      </c>
      <c r="AH1449">
        <v>18</v>
      </c>
      <c r="AI1449">
        <v>15.4404</v>
      </c>
      <c r="AJ1449">
        <v>70.339600000000004</v>
      </c>
    </row>
    <row r="1450" spans="1:36" x14ac:dyDescent="0.3">
      <c r="A1450">
        <v>1449</v>
      </c>
      <c r="B1450" t="s">
        <v>3976</v>
      </c>
      <c r="C1450" s="2">
        <v>43650</v>
      </c>
      <c r="D1450" s="3">
        <v>0.25347222222222221</v>
      </c>
      <c r="E1450" t="s">
        <v>3704</v>
      </c>
      <c r="F1450">
        <v>2</v>
      </c>
      <c r="G1450">
        <v>2019</v>
      </c>
      <c r="H1450">
        <v>4</v>
      </c>
      <c r="I1450">
        <v>7</v>
      </c>
      <c r="J1450">
        <v>0</v>
      </c>
      <c r="K1450">
        <v>0</v>
      </c>
      <c r="L1450">
        <v>7</v>
      </c>
      <c r="M1450">
        <v>0</v>
      </c>
      <c r="N1450">
        <v>1</v>
      </c>
      <c r="O1450">
        <v>0</v>
      </c>
      <c r="P1450">
        <v>0</v>
      </c>
      <c r="Q1450">
        <v>0</v>
      </c>
      <c r="R1450">
        <v>1</v>
      </c>
      <c r="S1450" t="s">
        <v>3977</v>
      </c>
      <c r="T1450" t="s">
        <v>36</v>
      </c>
      <c r="U1450" t="s">
        <v>3111</v>
      </c>
      <c r="V1450" t="s">
        <v>38</v>
      </c>
      <c r="W1450">
        <v>1</v>
      </c>
      <c r="X1450" t="s">
        <v>39</v>
      </c>
      <c r="Y1450">
        <v>91</v>
      </c>
      <c r="Z1450">
        <v>90</v>
      </c>
      <c r="AA1450" t="s">
        <v>235</v>
      </c>
      <c r="AB1450" t="s">
        <v>225</v>
      </c>
      <c r="AC1450">
        <v>500049</v>
      </c>
      <c r="AD1450" t="s">
        <v>1335</v>
      </c>
      <c r="AE1450">
        <v>181</v>
      </c>
      <c r="AF1450" t="s">
        <v>2895</v>
      </c>
      <c r="AG1450" t="s">
        <v>3088</v>
      </c>
      <c r="AH1450">
        <v>18</v>
      </c>
      <c r="AI1450">
        <v>16.38</v>
      </c>
      <c r="AJ1450">
        <v>74.62</v>
      </c>
    </row>
    <row r="1451" spans="1:36" x14ac:dyDescent="0.3">
      <c r="A1451">
        <v>1450</v>
      </c>
      <c r="B1451" t="s">
        <v>3978</v>
      </c>
      <c r="C1451" s="2">
        <v>43650</v>
      </c>
      <c r="D1451" s="3">
        <v>0.25694444444444448</v>
      </c>
      <c r="E1451" t="s">
        <v>3704</v>
      </c>
      <c r="F1451">
        <v>2</v>
      </c>
      <c r="G1451">
        <v>2019</v>
      </c>
      <c r="H1451">
        <v>4</v>
      </c>
      <c r="I1451">
        <v>7</v>
      </c>
      <c r="J1451">
        <v>0</v>
      </c>
      <c r="K1451">
        <v>0</v>
      </c>
      <c r="L1451">
        <v>7</v>
      </c>
      <c r="M1451">
        <v>0</v>
      </c>
      <c r="N1451">
        <v>1</v>
      </c>
      <c r="O1451">
        <v>0</v>
      </c>
      <c r="P1451">
        <v>0</v>
      </c>
      <c r="Q1451">
        <v>0</v>
      </c>
      <c r="R1451">
        <v>0</v>
      </c>
      <c r="S1451" t="s">
        <v>3979</v>
      </c>
      <c r="T1451" t="s">
        <v>47</v>
      </c>
      <c r="U1451" t="s">
        <v>3111</v>
      </c>
      <c r="V1451" t="s">
        <v>38</v>
      </c>
      <c r="W1451">
        <v>1</v>
      </c>
      <c r="X1451" t="s">
        <v>39</v>
      </c>
      <c r="Y1451">
        <v>91</v>
      </c>
      <c r="Z1451">
        <v>90</v>
      </c>
      <c r="AA1451" t="s">
        <v>1512</v>
      </c>
      <c r="AB1451" t="s">
        <v>187</v>
      </c>
      <c r="AC1451">
        <v>125055</v>
      </c>
      <c r="AD1451" t="s">
        <v>1335</v>
      </c>
      <c r="AE1451">
        <v>181</v>
      </c>
      <c r="AF1451" t="s">
        <v>2895</v>
      </c>
      <c r="AG1451" t="s">
        <v>3088</v>
      </c>
      <c r="AH1451">
        <v>18</v>
      </c>
      <c r="AI1451">
        <v>16.38</v>
      </c>
      <c r="AJ1451">
        <v>74.62</v>
      </c>
    </row>
    <row r="1452" spans="1:36" x14ac:dyDescent="0.3">
      <c r="A1452">
        <v>1451</v>
      </c>
      <c r="B1452" t="s">
        <v>3980</v>
      </c>
      <c r="C1452" s="2">
        <v>43650</v>
      </c>
      <c r="D1452" s="3">
        <v>0.26180555555555557</v>
      </c>
      <c r="E1452" t="s">
        <v>3704</v>
      </c>
      <c r="F1452">
        <v>2</v>
      </c>
      <c r="G1452">
        <v>2019</v>
      </c>
      <c r="H1452">
        <v>4</v>
      </c>
      <c r="I1452">
        <v>7</v>
      </c>
      <c r="J1452">
        <v>0</v>
      </c>
      <c r="K1452">
        <v>0</v>
      </c>
      <c r="L1452">
        <v>7</v>
      </c>
      <c r="M1452">
        <v>0</v>
      </c>
      <c r="N1452">
        <v>1</v>
      </c>
      <c r="O1452">
        <v>0</v>
      </c>
      <c r="P1452">
        <v>0</v>
      </c>
      <c r="Q1452">
        <v>0</v>
      </c>
      <c r="R1452">
        <v>1</v>
      </c>
      <c r="S1452" t="s">
        <v>3981</v>
      </c>
      <c r="T1452" t="s">
        <v>36</v>
      </c>
      <c r="U1452" t="s">
        <v>3111</v>
      </c>
      <c r="V1452" t="s">
        <v>38</v>
      </c>
      <c r="W1452">
        <v>1</v>
      </c>
      <c r="X1452" t="s">
        <v>39</v>
      </c>
      <c r="Y1452">
        <v>91</v>
      </c>
      <c r="Z1452">
        <v>90</v>
      </c>
      <c r="AA1452" t="s">
        <v>219</v>
      </c>
      <c r="AB1452" t="s">
        <v>106</v>
      </c>
      <c r="AC1452">
        <v>201308</v>
      </c>
      <c r="AD1452" t="s">
        <v>1335</v>
      </c>
      <c r="AE1452">
        <v>181</v>
      </c>
      <c r="AF1452" t="s">
        <v>2895</v>
      </c>
      <c r="AG1452" t="s">
        <v>3088</v>
      </c>
      <c r="AH1452">
        <v>18</v>
      </c>
      <c r="AI1452">
        <v>16.38</v>
      </c>
      <c r="AJ1452">
        <v>74.62</v>
      </c>
    </row>
    <row r="1453" spans="1:36" x14ac:dyDescent="0.3">
      <c r="A1453">
        <v>1452</v>
      </c>
      <c r="B1453" t="s">
        <v>3982</v>
      </c>
      <c r="C1453" s="2">
        <v>43650</v>
      </c>
      <c r="D1453" s="3">
        <v>0.27708333333333335</v>
      </c>
      <c r="E1453" t="s">
        <v>3704</v>
      </c>
      <c r="F1453">
        <v>2</v>
      </c>
      <c r="G1453">
        <v>2019</v>
      </c>
      <c r="H1453">
        <v>4</v>
      </c>
      <c r="I1453">
        <v>7</v>
      </c>
      <c r="J1453">
        <v>0</v>
      </c>
      <c r="K1453">
        <v>0</v>
      </c>
      <c r="L1453">
        <v>7</v>
      </c>
      <c r="M1453">
        <v>0</v>
      </c>
      <c r="N1453">
        <v>1</v>
      </c>
      <c r="O1453">
        <v>0</v>
      </c>
      <c r="P1453">
        <v>0</v>
      </c>
      <c r="Q1453">
        <v>0</v>
      </c>
      <c r="R1453">
        <v>0</v>
      </c>
      <c r="S1453" t="s">
        <v>3983</v>
      </c>
      <c r="T1453" t="s">
        <v>47</v>
      </c>
      <c r="U1453" t="s">
        <v>3111</v>
      </c>
      <c r="V1453" t="s">
        <v>38</v>
      </c>
      <c r="W1453">
        <v>1</v>
      </c>
      <c r="X1453" t="s">
        <v>39</v>
      </c>
      <c r="Y1453">
        <v>91</v>
      </c>
      <c r="Z1453">
        <v>90</v>
      </c>
      <c r="AA1453" t="s">
        <v>352</v>
      </c>
      <c r="AB1453" t="s">
        <v>50</v>
      </c>
      <c r="AC1453">
        <v>600122</v>
      </c>
      <c r="AD1453" t="s">
        <v>1335</v>
      </c>
      <c r="AE1453">
        <v>181</v>
      </c>
      <c r="AF1453" t="s">
        <v>2895</v>
      </c>
      <c r="AG1453" t="s">
        <v>3088</v>
      </c>
      <c r="AH1453">
        <v>18</v>
      </c>
      <c r="AI1453">
        <v>16.38</v>
      </c>
      <c r="AJ1453">
        <v>74.62</v>
      </c>
    </row>
    <row r="1454" spans="1:36" x14ac:dyDescent="0.3">
      <c r="A1454">
        <v>1453</v>
      </c>
      <c r="B1454" t="s">
        <v>3984</v>
      </c>
      <c r="C1454" s="2">
        <v>43650</v>
      </c>
      <c r="D1454" s="3">
        <v>0.27916666666666667</v>
      </c>
      <c r="E1454" t="s">
        <v>3704</v>
      </c>
      <c r="F1454">
        <v>2</v>
      </c>
      <c r="G1454">
        <v>2019</v>
      </c>
      <c r="H1454">
        <v>4</v>
      </c>
      <c r="I1454">
        <v>7</v>
      </c>
      <c r="J1454">
        <v>0</v>
      </c>
      <c r="K1454">
        <v>0</v>
      </c>
      <c r="L1454">
        <v>7</v>
      </c>
      <c r="M1454">
        <v>0</v>
      </c>
      <c r="N1454">
        <v>1</v>
      </c>
      <c r="O1454">
        <v>0</v>
      </c>
      <c r="P1454">
        <v>0</v>
      </c>
      <c r="Q1454">
        <v>0</v>
      </c>
      <c r="R1454">
        <v>1</v>
      </c>
      <c r="S1454" t="s">
        <v>3985</v>
      </c>
      <c r="T1454" t="s">
        <v>36</v>
      </c>
      <c r="U1454" t="s">
        <v>3962</v>
      </c>
      <c r="V1454" t="s">
        <v>38</v>
      </c>
      <c r="W1454">
        <v>1</v>
      </c>
      <c r="X1454" t="s">
        <v>39</v>
      </c>
      <c r="Y1454">
        <v>85.78</v>
      </c>
      <c r="Z1454">
        <v>90</v>
      </c>
      <c r="AA1454" t="s">
        <v>3986</v>
      </c>
      <c r="AB1454" t="s">
        <v>122</v>
      </c>
      <c r="AC1454">
        <v>421201</v>
      </c>
      <c r="AD1454" t="s">
        <v>1335</v>
      </c>
      <c r="AE1454">
        <v>175.78</v>
      </c>
      <c r="AF1454" t="s">
        <v>2895</v>
      </c>
      <c r="AG1454" t="s">
        <v>3088</v>
      </c>
      <c r="AH1454">
        <v>18</v>
      </c>
      <c r="AI1454">
        <v>15.4404</v>
      </c>
      <c r="AJ1454">
        <v>70.339600000000004</v>
      </c>
    </row>
    <row r="1455" spans="1:36" x14ac:dyDescent="0.3">
      <c r="A1455">
        <v>1454</v>
      </c>
      <c r="B1455" t="s">
        <v>3987</v>
      </c>
      <c r="C1455" s="2">
        <v>43650</v>
      </c>
      <c r="D1455" s="3">
        <v>0.28055555555555556</v>
      </c>
      <c r="E1455" t="s">
        <v>3704</v>
      </c>
      <c r="F1455">
        <v>2</v>
      </c>
      <c r="G1455">
        <v>2019</v>
      </c>
      <c r="H1455">
        <v>4</v>
      </c>
      <c r="I1455">
        <v>7</v>
      </c>
      <c r="J1455">
        <v>0</v>
      </c>
      <c r="K1455">
        <v>0</v>
      </c>
      <c r="L1455">
        <v>7</v>
      </c>
      <c r="M1455">
        <v>0</v>
      </c>
      <c r="N1455">
        <v>1</v>
      </c>
      <c r="O1455">
        <v>0</v>
      </c>
      <c r="P1455">
        <v>0</v>
      </c>
      <c r="Q1455">
        <v>0</v>
      </c>
      <c r="R1455">
        <v>1</v>
      </c>
      <c r="S1455" t="s">
        <v>3988</v>
      </c>
      <c r="T1455" t="s">
        <v>36</v>
      </c>
      <c r="U1455" t="s">
        <v>3111</v>
      </c>
      <c r="V1455" t="s">
        <v>38</v>
      </c>
      <c r="W1455">
        <v>1</v>
      </c>
      <c r="X1455" t="s">
        <v>39</v>
      </c>
      <c r="Y1455">
        <v>91</v>
      </c>
      <c r="Z1455">
        <v>90</v>
      </c>
      <c r="AA1455" t="s">
        <v>509</v>
      </c>
      <c r="AB1455" t="s">
        <v>187</v>
      </c>
      <c r="AC1455">
        <v>122001</v>
      </c>
      <c r="AD1455" t="s">
        <v>1335</v>
      </c>
      <c r="AE1455">
        <v>181</v>
      </c>
      <c r="AF1455" t="s">
        <v>2895</v>
      </c>
      <c r="AG1455" t="s">
        <v>3088</v>
      </c>
      <c r="AH1455">
        <v>18</v>
      </c>
      <c r="AI1455">
        <v>16.38</v>
      </c>
      <c r="AJ1455">
        <v>74.62</v>
      </c>
    </row>
    <row r="1456" spans="1:36" x14ac:dyDescent="0.3">
      <c r="A1456">
        <v>1455</v>
      </c>
      <c r="B1456" t="s">
        <v>3989</v>
      </c>
      <c r="C1456" s="2">
        <v>43650</v>
      </c>
      <c r="D1456" s="3">
        <v>0.28194444444444444</v>
      </c>
      <c r="E1456" t="s">
        <v>3704</v>
      </c>
      <c r="F1456">
        <v>2</v>
      </c>
      <c r="G1456">
        <v>2019</v>
      </c>
      <c r="H1456">
        <v>4</v>
      </c>
      <c r="I1456">
        <v>7</v>
      </c>
      <c r="J1456">
        <v>0</v>
      </c>
      <c r="K1456">
        <v>0</v>
      </c>
      <c r="L1456">
        <v>7</v>
      </c>
      <c r="M1456">
        <v>0</v>
      </c>
      <c r="N1456">
        <v>1</v>
      </c>
      <c r="O1456">
        <v>0</v>
      </c>
      <c r="P1456">
        <v>0</v>
      </c>
      <c r="Q1456">
        <v>0</v>
      </c>
      <c r="R1456">
        <v>1</v>
      </c>
      <c r="S1456" t="s">
        <v>3990</v>
      </c>
      <c r="T1456" t="s">
        <v>36</v>
      </c>
      <c r="U1456" t="s">
        <v>2894</v>
      </c>
      <c r="V1456" t="s">
        <v>38</v>
      </c>
      <c r="W1456">
        <v>1</v>
      </c>
      <c r="X1456" t="s">
        <v>39</v>
      </c>
      <c r="Y1456">
        <v>155</v>
      </c>
      <c r="Z1456">
        <v>70</v>
      </c>
      <c r="AA1456" t="s">
        <v>1733</v>
      </c>
      <c r="AB1456" t="s">
        <v>122</v>
      </c>
      <c r="AC1456">
        <v>400071</v>
      </c>
      <c r="AD1456" t="s">
        <v>175</v>
      </c>
      <c r="AE1456">
        <v>225</v>
      </c>
      <c r="AF1456" t="s">
        <v>2895</v>
      </c>
      <c r="AG1456" t="s">
        <v>2896</v>
      </c>
      <c r="AH1456">
        <v>18</v>
      </c>
      <c r="AI1456">
        <v>27.9</v>
      </c>
      <c r="AJ1456">
        <v>127.1</v>
      </c>
    </row>
    <row r="1457" spans="1:36" x14ac:dyDescent="0.3">
      <c r="A1457">
        <v>1456</v>
      </c>
      <c r="B1457" t="s">
        <v>3989</v>
      </c>
      <c r="C1457" s="2">
        <v>43650</v>
      </c>
      <c r="D1457" s="3">
        <v>0.28194444444444444</v>
      </c>
      <c r="E1457" t="s">
        <v>3704</v>
      </c>
      <c r="F1457">
        <v>2</v>
      </c>
      <c r="G1457">
        <v>2019</v>
      </c>
      <c r="H1457">
        <v>4</v>
      </c>
      <c r="I1457">
        <v>7</v>
      </c>
      <c r="J1457">
        <v>0</v>
      </c>
      <c r="K1457">
        <v>0</v>
      </c>
      <c r="L1457">
        <v>7</v>
      </c>
      <c r="M1457">
        <v>0</v>
      </c>
      <c r="N1457">
        <v>1</v>
      </c>
      <c r="O1457">
        <v>0</v>
      </c>
      <c r="P1457">
        <v>0</v>
      </c>
      <c r="Q1457">
        <v>0</v>
      </c>
      <c r="R1457">
        <v>1</v>
      </c>
      <c r="S1457" t="s">
        <v>2968</v>
      </c>
      <c r="T1457" t="s">
        <v>36</v>
      </c>
      <c r="U1457" t="s">
        <v>3111</v>
      </c>
      <c r="V1457" t="s">
        <v>38</v>
      </c>
      <c r="W1457">
        <v>1</v>
      </c>
      <c r="X1457" t="s">
        <v>39</v>
      </c>
      <c r="Y1457">
        <v>91</v>
      </c>
      <c r="Z1457">
        <v>70</v>
      </c>
      <c r="AA1457" t="s">
        <v>1733</v>
      </c>
      <c r="AB1457" t="s">
        <v>122</v>
      </c>
      <c r="AC1457">
        <v>400071</v>
      </c>
      <c r="AD1457" t="s">
        <v>1335</v>
      </c>
      <c r="AE1457">
        <v>161</v>
      </c>
      <c r="AF1457" t="s">
        <v>2895</v>
      </c>
      <c r="AG1457" t="s">
        <v>3088</v>
      </c>
      <c r="AH1457">
        <v>18</v>
      </c>
      <c r="AI1457">
        <v>16.38</v>
      </c>
      <c r="AJ1457">
        <v>74.62</v>
      </c>
    </row>
    <row r="1458" spans="1:36" x14ac:dyDescent="0.3">
      <c r="A1458">
        <v>1457</v>
      </c>
      <c r="B1458" t="s">
        <v>3991</v>
      </c>
      <c r="C1458" s="2">
        <v>43650</v>
      </c>
      <c r="D1458" s="3">
        <v>0.31041666666666667</v>
      </c>
      <c r="E1458" t="s">
        <v>3704</v>
      </c>
      <c r="F1458">
        <v>2</v>
      </c>
      <c r="G1458">
        <v>2019</v>
      </c>
      <c r="H1458">
        <v>4</v>
      </c>
      <c r="I1458">
        <v>7</v>
      </c>
      <c r="J1458">
        <v>0</v>
      </c>
      <c r="K1458">
        <v>0</v>
      </c>
      <c r="L1458">
        <v>7</v>
      </c>
      <c r="M1458">
        <v>0</v>
      </c>
      <c r="N1458">
        <v>1</v>
      </c>
      <c r="O1458">
        <v>0</v>
      </c>
      <c r="P1458">
        <v>0</v>
      </c>
      <c r="Q1458">
        <v>0</v>
      </c>
      <c r="R1458">
        <v>0</v>
      </c>
      <c r="S1458" t="s">
        <v>3992</v>
      </c>
      <c r="T1458" t="s">
        <v>47</v>
      </c>
      <c r="U1458" t="s">
        <v>3111</v>
      </c>
      <c r="V1458" t="s">
        <v>38</v>
      </c>
      <c r="W1458">
        <v>1</v>
      </c>
      <c r="X1458" t="s">
        <v>39</v>
      </c>
      <c r="Y1458">
        <v>91</v>
      </c>
      <c r="Z1458">
        <v>90</v>
      </c>
      <c r="AA1458" t="s">
        <v>3993</v>
      </c>
      <c r="AB1458" t="s">
        <v>335</v>
      </c>
      <c r="AC1458">
        <v>731204</v>
      </c>
      <c r="AD1458" t="s">
        <v>1335</v>
      </c>
      <c r="AE1458">
        <v>181</v>
      </c>
      <c r="AF1458" t="s">
        <v>2895</v>
      </c>
      <c r="AG1458" t="s">
        <v>3088</v>
      </c>
      <c r="AH1458">
        <v>18</v>
      </c>
      <c r="AI1458">
        <v>16.38</v>
      </c>
      <c r="AJ1458">
        <v>74.62</v>
      </c>
    </row>
    <row r="1459" spans="1:36" x14ac:dyDescent="0.3">
      <c r="A1459">
        <v>1458</v>
      </c>
      <c r="B1459" t="s">
        <v>3994</v>
      </c>
      <c r="C1459" s="2">
        <v>43650</v>
      </c>
      <c r="D1459" s="3">
        <v>0.32916666666666666</v>
      </c>
      <c r="E1459" t="s">
        <v>3704</v>
      </c>
      <c r="F1459">
        <v>2</v>
      </c>
      <c r="G1459">
        <v>2019</v>
      </c>
      <c r="H1459">
        <v>4</v>
      </c>
      <c r="I1459">
        <v>7</v>
      </c>
      <c r="J1459">
        <v>0</v>
      </c>
      <c r="K1459">
        <v>0</v>
      </c>
      <c r="L1459">
        <v>7</v>
      </c>
      <c r="M1459">
        <v>0</v>
      </c>
      <c r="N1459">
        <v>1</v>
      </c>
      <c r="O1459">
        <v>0</v>
      </c>
      <c r="P1459">
        <v>0</v>
      </c>
      <c r="Q1459">
        <v>0</v>
      </c>
      <c r="R1459">
        <v>0</v>
      </c>
      <c r="S1459" t="s">
        <v>3995</v>
      </c>
      <c r="T1459" t="s">
        <v>47</v>
      </c>
      <c r="U1459" t="s">
        <v>3962</v>
      </c>
      <c r="V1459" t="s">
        <v>38</v>
      </c>
      <c r="W1459">
        <v>1</v>
      </c>
      <c r="X1459" t="s">
        <v>39</v>
      </c>
      <c r="Y1459">
        <v>85.78</v>
      </c>
      <c r="Z1459">
        <v>90</v>
      </c>
      <c r="AA1459" t="s">
        <v>219</v>
      </c>
      <c r="AB1459" t="s">
        <v>106</v>
      </c>
      <c r="AC1459">
        <v>201308</v>
      </c>
      <c r="AD1459" t="s">
        <v>1335</v>
      </c>
      <c r="AE1459">
        <v>175.78</v>
      </c>
      <c r="AF1459" t="s">
        <v>2895</v>
      </c>
      <c r="AG1459" t="s">
        <v>3088</v>
      </c>
      <c r="AH1459">
        <v>18</v>
      </c>
      <c r="AI1459">
        <v>15.4404</v>
      </c>
      <c r="AJ1459">
        <v>70.339600000000004</v>
      </c>
    </row>
    <row r="1460" spans="1:36" x14ac:dyDescent="0.3">
      <c r="A1460">
        <v>1459</v>
      </c>
      <c r="B1460" t="s">
        <v>3996</v>
      </c>
      <c r="C1460" s="2">
        <v>43650</v>
      </c>
      <c r="D1460" s="3">
        <v>0.36736111111111108</v>
      </c>
      <c r="E1460" t="s">
        <v>3704</v>
      </c>
      <c r="F1460">
        <v>2</v>
      </c>
      <c r="G1460">
        <v>2019</v>
      </c>
      <c r="H1460">
        <v>4</v>
      </c>
      <c r="I1460">
        <v>7</v>
      </c>
      <c r="J1460">
        <v>0</v>
      </c>
      <c r="K1460">
        <v>0</v>
      </c>
      <c r="L1460">
        <v>7</v>
      </c>
      <c r="M1460">
        <v>0</v>
      </c>
      <c r="N1460">
        <v>1</v>
      </c>
      <c r="O1460">
        <v>0</v>
      </c>
      <c r="P1460">
        <v>0</v>
      </c>
      <c r="Q1460">
        <v>0</v>
      </c>
      <c r="R1460">
        <v>0</v>
      </c>
      <c r="S1460" t="s">
        <v>3997</v>
      </c>
      <c r="T1460" t="s">
        <v>47</v>
      </c>
      <c r="U1460" t="s">
        <v>3111</v>
      </c>
      <c r="V1460" t="s">
        <v>38</v>
      </c>
      <c r="W1460">
        <v>1</v>
      </c>
      <c r="X1460" t="s">
        <v>39</v>
      </c>
      <c r="Y1460">
        <v>91</v>
      </c>
      <c r="Z1460">
        <v>90</v>
      </c>
      <c r="AA1460" t="s">
        <v>1069</v>
      </c>
      <c r="AB1460" t="s">
        <v>84</v>
      </c>
      <c r="AC1460">
        <v>756045</v>
      </c>
      <c r="AD1460" t="s">
        <v>1335</v>
      </c>
      <c r="AE1460">
        <v>181</v>
      </c>
      <c r="AF1460" t="s">
        <v>2895</v>
      </c>
      <c r="AG1460" t="s">
        <v>3088</v>
      </c>
      <c r="AH1460">
        <v>18</v>
      </c>
      <c r="AI1460">
        <v>16.38</v>
      </c>
      <c r="AJ1460">
        <v>74.62</v>
      </c>
    </row>
    <row r="1461" spans="1:36" x14ac:dyDescent="0.3">
      <c r="A1461">
        <v>1460</v>
      </c>
      <c r="B1461" t="s">
        <v>3998</v>
      </c>
      <c r="C1461" s="2">
        <v>43650</v>
      </c>
      <c r="D1461" s="3">
        <v>0.39444444444444443</v>
      </c>
      <c r="E1461" t="s">
        <v>3704</v>
      </c>
      <c r="F1461">
        <v>2</v>
      </c>
      <c r="G1461">
        <v>2019</v>
      </c>
      <c r="H1461">
        <v>4</v>
      </c>
      <c r="I1461">
        <v>7</v>
      </c>
      <c r="J1461">
        <v>0</v>
      </c>
      <c r="K1461">
        <v>0</v>
      </c>
      <c r="L1461">
        <v>7</v>
      </c>
      <c r="M1461">
        <v>0</v>
      </c>
      <c r="N1461">
        <v>1</v>
      </c>
      <c r="O1461">
        <v>0</v>
      </c>
      <c r="P1461">
        <v>0</v>
      </c>
      <c r="Q1461">
        <v>0</v>
      </c>
      <c r="R1461">
        <v>1</v>
      </c>
      <c r="S1461" t="s">
        <v>3999</v>
      </c>
      <c r="T1461" t="s">
        <v>36</v>
      </c>
      <c r="U1461" t="s">
        <v>3962</v>
      </c>
      <c r="V1461" t="s">
        <v>38</v>
      </c>
      <c r="W1461">
        <v>1</v>
      </c>
      <c r="X1461" t="s">
        <v>39</v>
      </c>
      <c r="Y1461">
        <v>85.78</v>
      </c>
      <c r="Z1461">
        <v>90</v>
      </c>
      <c r="AA1461" t="s">
        <v>4000</v>
      </c>
      <c r="AB1461" t="s">
        <v>2025</v>
      </c>
      <c r="AC1461">
        <v>388001</v>
      </c>
      <c r="AD1461" t="s">
        <v>1335</v>
      </c>
      <c r="AE1461">
        <v>175.78</v>
      </c>
      <c r="AF1461" t="s">
        <v>2895</v>
      </c>
      <c r="AG1461" t="s">
        <v>3088</v>
      </c>
      <c r="AH1461">
        <v>18</v>
      </c>
      <c r="AI1461">
        <v>15.4404</v>
      </c>
      <c r="AJ1461">
        <v>70.339600000000004</v>
      </c>
    </row>
    <row r="1462" spans="1:36" x14ac:dyDescent="0.3">
      <c r="A1462">
        <v>1461</v>
      </c>
      <c r="B1462" t="s">
        <v>4001</v>
      </c>
      <c r="C1462" s="2">
        <v>43650</v>
      </c>
      <c r="D1462" s="3">
        <v>0.3972222222222222</v>
      </c>
      <c r="E1462" t="s">
        <v>3704</v>
      </c>
      <c r="F1462">
        <v>2</v>
      </c>
      <c r="G1462">
        <v>2019</v>
      </c>
      <c r="H1462">
        <v>4</v>
      </c>
      <c r="I1462">
        <v>7</v>
      </c>
      <c r="J1462">
        <v>0</v>
      </c>
      <c r="K1462">
        <v>0</v>
      </c>
      <c r="L1462">
        <v>7</v>
      </c>
      <c r="M1462">
        <v>0</v>
      </c>
      <c r="N1462">
        <v>1</v>
      </c>
      <c r="O1462">
        <v>0</v>
      </c>
      <c r="P1462">
        <v>0</v>
      </c>
      <c r="Q1462">
        <v>0</v>
      </c>
      <c r="R1462">
        <v>0</v>
      </c>
      <c r="S1462" t="s">
        <v>4002</v>
      </c>
      <c r="T1462" t="s">
        <v>47</v>
      </c>
      <c r="U1462" t="s">
        <v>3111</v>
      </c>
      <c r="V1462" t="s">
        <v>38</v>
      </c>
      <c r="W1462">
        <v>1</v>
      </c>
      <c r="X1462" t="s">
        <v>39</v>
      </c>
      <c r="Y1462">
        <v>91</v>
      </c>
      <c r="Z1462">
        <v>90</v>
      </c>
      <c r="AA1462" t="s">
        <v>1515</v>
      </c>
      <c r="AB1462" t="s">
        <v>335</v>
      </c>
      <c r="AC1462">
        <v>700098</v>
      </c>
      <c r="AD1462" t="s">
        <v>1335</v>
      </c>
      <c r="AE1462">
        <v>181</v>
      </c>
      <c r="AF1462" t="s">
        <v>2895</v>
      </c>
      <c r="AG1462" t="s">
        <v>3088</v>
      </c>
      <c r="AH1462">
        <v>18</v>
      </c>
      <c r="AI1462">
        <v>16.38</v>
      </c>
      <c r="AJ1462">
        <v>74.62</v>
      </c>
    </row>
    <row r="1463" spans="1:36" x14ac:dyDescent="0.3">
      <c r="A1463">
        <v>1462</v>
      </c>
      <c r="B1463" t="s">
        <v>4003</v>
      </c>
      <c r="C1463" s="2">
        <v>43650</v>
      </c>
      <c r="D1463" s="3">
        <v>0.43402777777777773</v>
      </c>
      <c r="E1463" t="s">
        <v>3704</v>
      </c>
      <c r="F1463">
        <v>2</v>
      </c>
      <c r="G1463">
        <v>2019</v>
      </c>
      <c r="H1463">
        <v>4</v>
      </c>
      <c r="I1463">
        <v>7</v>
      </c>
      <c r="J1463">
        <v>0</v>
      </c>
      <c r="K1463">
        <v>0</v>
      </c>
      <c r="L1463">
        <v>7</v>
      </c>
      <c r="M1463">
        <v>0</v>
      </c>
      <c r="N1463">
        <v>1</v>
      </c>
      <c r="O1463">
        <v>0</v>
      </c>
      <c r="P1463">
        <v>0</v>
      </c>
      <c r="Q1463">
        <v>0</v>
      </c>
      <c r="R1463">
        <v>0</v>
      </c>
      <c r="S1463" t="s">
        <v>4004</v>
      </c>
      <c r="T1463" t="s">
        <v>47</v>
      </c>
      <c r="U1463" t="s">
        <v>3111</v>
      </c>
      <c r="V1463" t="s">
        <v>38</v>
      </c>
      <c r="W1463">
        <v>1</v>
      </c>
      <c r="X1463" t="s">
        <v>39</v>
      </c>
      <c r="Y1463">
        <v>91</v>
      </c>
      <c r="Z1463">
        <v>90</v>
      </c>
      <c r="AA1463" t="s">
        <v>749</v>
      </c>
      <c r="AB1463" t="s">
        <v>106</v>
      </c>
      <c r="AC1463">
        <v>201012</v>
      </c>
      <c r="AD1463" t="s">
        <v>1335</v>
      </c>
      <c r="AE1463">
        <v>181</v>
      </c>
      <c r="AF1463" t="s">
        <v>2895</v>
      </c>
      <c r="AG1463" t="s">
        <v>3088</v>
      </c>
      <c r="AH1463">
        <v>18</v>
      </c>
      <c r="AI1463">
        <v>16.38</v>
      </c>
      <c r="AJ1463">
        <v>74.62</v>
      </c>
    </row>
    <row r="1464" spans="1:36" x14ac:dyDescent="0.3">
      <c r="A1464">
        <v>1463</v>
      </c>
      <c r="B1464" t="s">
        <v>4005</v>
      </c>
      <c r="C1464" s="2">
        <v>43650</v>
      </c>
      <c r="D1464" s="3">
        <v>0.4465277777777778</v>
      </c>
      <c r="E1464" t="s">
        <v>3704</v>
      </c>
      <c r="F1464">
        <v>2</v>
      </c>
      <c r="G1464">
        <v>2019</v>
      </c>
      <c r="H1464">
        <v>4</v>
      </c>
      <c r="I1464">
        <v>7</v>
      </c>
      <c r="J1464">
        <v>0</v>
      </c>
      <c r="K1464">
        <v>0</v>
      </c>
      <c r="L1464">
        <v>7</v>
      </c>
      <c r="M1464">
        <v>0</v>
      </c>
      <c r="N1464">
        <v>1</v>
      </c>
      <c r="O1464">
        <v>0</v>
      </c>
      <c r="P1464">
        <v>0</v>
      </c>
      <c r="Q1464">
        <v>0</v>
      </c>
      <c r="R1464">
        <v>1</v>
      </c>
      <c r="S1464" t="s">
        <v>4006</v>
      </c>
      <c r="T1464" t="s">
        <v>36</v>
      </c>
      <c r="U1464" t="s">
        <v>3111</v>
      </c>
      <c r="V1464" t="s">
        <v>38</v>
      </c>
      <c r="W1464">
        <v>2</v>
      </c>
      <c r="X1464" t="s">
        <v>39</v>
      </c>
      <c r="Y1464">
        <v>182</v>
      </c>
      <c r="Z1464">
        <v>140</v>
      </c>
      <c r="AA1464" t="s">
        <v>4007</v>
      </c>
      <c r="AB1464" t="s">
        <v>308</v>
      </c>
      <c r="AC1464">
        <v>477001</v>
      </c>
      <c r="AD1464" t="s">
        <v>1335</v>
      </c>
      <c r="AE1464">
        <v>322</v>
      </c>
      <c r="AF1464" t="s">
        <v>2895</v>
      </c>
      <c r="AG1464" t="s">
        <v>3088</v>
      </c>
      <c r="AH1464">
        <v>18</v>
      </c>
      <c r="AI1464">
        <v>32.76</v>
      </c>
      <c r="AJ1464">
        <v>149.24</v>
      </c>
    </row>
    <row r="1465" spans="1:36" x14ac:dyDescent="0.3">
      <c r="A1465">
        <v>1464</v>
      </c>
      <c r="B1465" t="s">
        <v>4008</v>
      </c>
      <c r="C1465" s="2">
        <v>43650</v>
      </c>
      <c r="D1465" s="3">
        <v>0.48680555555555555</v>
      </c>
      <c r="E1465" t="s">
        <v>3704</v>
      </c>
      <c r="F1465">
        <v>2</v>
      </c>
      <c r="G1465">
        <v>2019</v>
      </c>
      <c r="H1465">
        <v>4</v>
      </c>
      <c r="I1465">
        <v>7</v>
      </c>
      <c r="J1465">
        <v>0</v>
      </c>
      <c r="K1465">
        <v>0</v>
      </c>
      <c r="L1465">
        <v>7</v>
      </c>
      <c r="M1465">
        <v>0</v>
      </c>
      <c r="N1465">
        <v>1</v>
      </c>
      <c r="O1465">
        <v>0</v>
      </c>
      <c r="P1465">
        <v>0</v>
      </c>
      <c r="Q1465">
        <v>0</v>
      </c>
      <c r="R1465">
        <v>0</v>
      </c>
      <c r="S1465" t="s">
        <v>4009</v>
      </c>
      <c r="T1465" t="s">
        <v>47</v>
      </c>
      <c r="U1465" t="s">
        <v>3111</v>
      </c>
      <c r="V1465" t="s">
        <v>38</v>
      </c>
      <c r="W1465">
        <v>1</v>
      </c>
      <c r="X1465" t="s">
        <v>39</v>
      </c>
      <c r="Y1465">
        <v>91</v>
      </c>
      <c r="Z1465">
        <v>90</v>
      </c>
      <c r="AA1465" t="s">
        <v>509</v>
      </c>
      <c r="AB1465" t="s">
        <v>187</v>
      </c>
      <c r="AC1465">
        <v>122002</v>
      </c>
      <c r="AD1465" t="s">
        <v>1335</v>
      </c>
      <c r="AE1465">
        <v>181</v>
      </c>
      <c r="AF1465" t="s">
        <v>2895</v>
      </c>
      <c r="AG1465" t="s">
        <v>3088</v>
      </c>
      <c r="AH1465">
        <v>18</v>
      </c>
      <c r="AI1465">
        <v>16.38</v>
      </c>
      <c r="AJ1465">
        <v>74.62</v>
      </c>
    </row>
    <row r="1466" spans="1:36" x14ac:dyDescent="0.3">
      <c r="A1466">
        <v>1465</v>
      </c>
      <c r="B1466" t="s">
        <v>4010</v>
      </c>
      <c r="C1466" s="2">
        <v>43650</v>
      </c>
      <c r="D1466" s="3">
        <v>0.49236111111111108</v>
      </c>
      <c r="E1466" t="s">
        <v>3704</v>
      </c>
      <c r="F1466">
        <v>2</v>
      </c>
      <c r="G1466">
        <v>2019</v>
      </c>
      <c r="H1466">
        <v>4</v>
      </c>
      <c r="I1466">
        <v>7</v>
      </c>
      <c r="J1466">
        <v>0</v>
      </c>
      <c r="K1466">
        <v>0</v>
      </c>
      <c r="L1466">
        <v>7</v>
      </c>
      <c r="M1466">
        <v>0</v>
      </c>
      <c r="N1466">
        <v>1</v>
      </c>
      <c r="O1466">
        <v>0</v>
      </c>
      <c r="P1466">
        <v>0</v>
      </c>
      <c r="Q1466">
        <v>0</v>
      </c>
      <c r="R1466">
        <v>1</v>
      </c>
      <c r="S1466" t="s">
        <v>2352</v>
      </c>
      <c r="T1466" t="s">
        <v>36</v>
      </c>
      <c r="U1466" t="s">
        <v>3111</v>
      </c>
      <c r="V1466" t="s">
        <v>38</v>
      </c>
      <c r="W1466">
        <v>1</v>
      </c>
      <c r="X1466" t="s">
        <v>39</v>
      </c>
      <c r="Y1466">
        <v>91</v>
      </c>
      <c r="Z1466">
        <v>90</v>
      </c>
      <c r="AA1466" t="s">
        <v>2353</v>
      </c>
      <c r="AB1466" t="s">
        <v>84</v>
      </c>
      <c r="AC1466">
        <v>751030</v>
      </c>
      <c r="AD1466" t="s">
        <v>1335</v>
      </c>
      <c r="AE1466">
        <v>181</v>
      </c>
      <c r="AF1466" t="s">
        <v>2895</v>
      </c>
      <c r="AG1466" t="s">
        <v>3088</v>
      </c>
      <c r="AH1466">
        <v>18</v>
      </c>
      <c r="AI1466">
        <v>16.38</v>
      </c>
      <c r="AJ1466">
        <v>74.62</v>
      </c>
    </row>
    <row r="1467" spans="1:36" x14ac:dyDescent="0.3">
      <c r="A1467">
        <v>1466</v>
      </c>
      <c r="B1467" t="s">
        <v>4011</v>
      </c>
      <c r="C1467" s="2">
        <v>43650</v>
      </c>
      <c r="D1467" s="3">
        <v>0.49374999999999997</v>
      </c>
      <c r="E1467" t="s">
        <v>3704</v>
      </c>
      <c r="F1467">
        <v>2</v>
      </c>
      <c r="G1467">
        <v>2019</v>
      </c>
      <c r="H1467">
        <v>4</v>
      </c>
      <c r="I1467">
        <v>7</v>
      </c>
      <c r="J1467">
        <v>0</v>
      </c>
      <c r="K1467">
        <v>0</v>
      </c>
      <c r="L1467">
        <v>7</v>
      </c>
      <c r="M1467">
        <v>0</v>
      </c>
      <c r="N1467">
        <v>1</v>
      </c>
      <c r="O1467">
        <v>0</v>
      </c>
      <c r="P1467">
        <v>0</v>
      </c>
      <c r="Q1467">
        <v>0</v>
      </c>
      <c r="R1467">
        <v>0</v>
      </c>
      <c r="S1467" t="s">
        <v>720</v>
      </c>
      <c r="T1467" t="s">
        <v>47</v>
      </c>
      <c r="U1467" t="s">
        <v>3111</v>
      </c>
      <c r="V1467" t="s">
        <v>38</v>
      </c>
      <c r="W1467">
        <v>1</v>
      </c>
      <c r="X1467" t="s">
        <v>39</v>
      </c>
      <c r="Y1467">
        <v>91</v>
      </c>
      <c r="Z1467">
        <v>90</v>
      </c>
      <c r="AA1467" t="s">
        <v>555</v>
      </c>
      <c r="AB1467" t="s">
        <v>126</v>
      </c>
      <c r="AC1467">
        <v>302017</v>
      </c>
      <c r="AD1467" t="s">
        <v>1335</v>
      </c>
      <c r="AE1467">
        <v>181</v>
      </c>
      <c r="AF1467" t="s">
        <v>2895</v>
      </c>
      <c r="AG1467" t="s">
        <v>3088</v>
      </c>
      <c r="AH1467">
        <v>18</v>
      </c>
      <c r="AI1467">
        <v>16.38</v>
      </c>
      <c r="AJ1467">
        <v>74.62</v>
      </c>
    </row>
    <row r="1468" spans="1:36" x14ac:dyDescent="0.3">
      <c r="A1468">
        <v>1467</v>
      </c>
      <c r="B1468" t="s">
        <v>4012</v>
      </c>
      <c r="C1468" s="2">
        <v>43650</v>
      </c>
      <c r="D1468" s="3">
        <v>0.52361111111111114</v>
      </c>
      <c r="E1468" t="s">
        <v>3704</v>
      </c>
      <c r="F1468">
        <v>2</v>
      </c>
      <c r="G1468">
        <v>2019</v>
      </c>
      <c r="H1468">
        <v>4</v>
      </c>
      <c r="I1468">
        <v>7</v>
      </c>
      <c r="J1468">
        <v>0</v>
      </c>
      <c r="K1468">
        <v>0</v>
      </c>
      <c r="L1468">
        <v>7</v>
      </c>
      <c r="M1468">
        <v>0</v>
      </c>
      <c r="N1468">
        <v>0</v>
      </c>
      <c r="O1468">
        <v>1</v>
      </c>
      <c r="P1468">
        <v>0</v>
      </c>
      <c r="Q1468">
        <v>0</v>
      </c>
      <c r="R1468">
        <v>1</v>
      </c>
      <c r="S1468" t="s">
        <v>4013</v>
      </c>
      <c r="T1468" t="s">
        <v>36</v>
      </c>
      <c r="U1468" t="s">
        <v>3962</v>
      </c>
      <c r="V1468" t="s">
        <v>38</v>
      </c>
      <c r="W1468">
        <v>1</v>
      </c>
      <c r="X1468" t="s">
        <v>39</v>
      </c>
      <c r="Y1468">
        <v>85.78</v>
      </c>
      <c r="Z1468">
        <v>90</v>
      </c>
      <c r="AA1468" t="s">
        <v>476</v>
      </c>
      <c r="AB1468" t="s">
        <v>106</v>
      </c>
      <c r="AC1468">
        <v>226022</v>
      </c>
      <c r="AD1468" t="s">
        <v>1335</v>
      </c>
      <c r="AE1468">
        <v>175.78</v>
      </c>
      <c r="AF1468" t="s">
        <v>2895</v>
      </c>
      <c r="AG1468" t="s">
        <v>3088</v>
      </c>
      <c r="AH1468">
        <v>18</v>
      </c>
      <c r="AI1468">
        <v>15.4404</v>
      </c>
      <c r="AJ1468">
        <v>70.339600000000004</v>
      </c>
    </row>
    <row r="1469" spans="1:36" x14ac:dyDescent="0.3">
      <c r="A1469">
        <v>1468</v>
      </c>
      <c r="B1469" t="s">
        <v>4014</v>
      </c>
      <c r="C1469" s="2">
        <v>43650</v>
      </c>
      <c r="D1469" s="3">
        <v>0.52638888888888891</v>
      </c>
      <c r="E1469" t="s">
        <v>3704</v>
      </c>
      <c r="F1469">
        <v>2</v>
      </c>
      <c r="G1469">
        <v>2019</v>
      </c>
      <c r="H1469">
        <v>4</v>
      </c>
      <c r="I1469">
        <v>7</v>
      </c>
      <c r="J1469">
        <v>0</v>
      </c>
      <c r="K1469">
        <v>0</v>
      </c>
      <c r="L1469">
        <v>7</v>
      </c>
      <c r="M1469">
        <v>0</v>
      </c>
      <c r="N1469">
        <v>0</v>
      </c>
      <c r="O1469">
        <v>1</v>
      </c>
      <c r="P1469">
        <v>0</v>
      </c>
      <c r="Q1469">
        <v>0</v>
      </c>
      <c r="R1469">
        <v>1</v>
      </c>
      <c r="S1469" t="s">
        <v>4015</v>
      </c>
      <c r="T1469" t="s">
        <v>36</v>
      </c>
      <c r="U1469" t="s">
        <v>3086</v>
      </c>
      <c r="V1469" t="s">
        <v>38</v>
      </c>
      <c r="W1469">
        <v>1</v>
      </c>
      <c r="X1469" t="s">
        <v>39</v>
      </c>
      <c r="Y1469">
        <v>108</v>
      </c>
      <c r="Z1469">
        <v>70</v>
      </c>
      <c r="AA1469" t="s">
        <v>3657</v>
      </c>
      <c r="AB1469" t="s">
        <v>130</v>
      </c>
      <c r="AC1469">
        <v>388620</v>
      </c>
      <c r="AD1469" t="s">
        <v>1335</v>
      </c>
      <c r="AE1469">
        <v>178</v>
      </c>
      <c r="AF1469" t="s">
        <v>2895</v>
      </c>
      <c r="AG1469" t="s">
        <v>3088</v>
      </c>
      <c r="AH1469">
        <v>18</v>
      </c>
      <c r="AI1469">
        <v>19.440000000000001</v>
      </c>
      <c r="AJ1469">
        <v>88.56</v>
      </c>
    </row>
    <row r="1470" spans="1:36" x14ac:dyDescent="0.3">
      <c r="A1470">
        <v>1469</v>
      </c>
      <c r="B1470" t="s">
        <v>4014</v>
      </c>
      <c r="C1470" s="2">
        <v>43650</v>
      </c>
      <c r="D1470" s="3">
        <v>0.52638888888888891</v>
      </c>
      <c r="E1470" t="s">
        <v>3704</v>
      </c>
      <c r="F1470">
        <v>2</v>
      </c>
      <c r="G1470">
        <v>2019</v>
      </c>
      <c r="H1470">
        <v>4</v>
      </c>
      <c r="I1470">
        <v>7</v>
      </c>
      <c r="J1470">
        <v>0</v>
      </c>
      <c r="K1470">
        <v>0</v>
      </c>
      <c r="L1470">
        <v>7</v>
      </c>
      <c r="M1470">
        <v>0</v>
      </c>
      <c r="N1470">
        <v>0</v>
      </c>
      <c r="O1470">
        <v>1</v>
      </c>
      <c r="P1470">
        <v>0</v>
      </c>
      <c r="Q1470">
        <v>0</v>
      </c>
      <c r="R1470">
        <v>1</v>
      </c>
      <c r="S1470" t="s">
        <v>4016</v>
      </c>
      <c r="T1470" t="s">
        <v>36</v>
      </c>
      <c r="U1470" t="s">
        <v>3111</v>
      </c>
      <c r="V1470" t="s">
        <v>38</v>
      </c>
      <c r="W1470">
        <v>1</v>
      </c>
      <c r="X1470" t="s">
        <v>39</v>
      </c>
      <c r="Y1470">
        <v>91</v>
      </c>
      <c r="Z1470">
        <v>70</v>
      </c>
      <c r="AA1470" t="s">
        <v>3657</v>
      </c>
      <c r="AB1470" t="s">
        <v>130</v>
      </c>
      <c r="AC1470">
        <v>388620</v>
      </c>
      <c r="AD1470" t="s">
        <v>1335</v>
      </c>
      <c r="AE1470">
        <v>161</v>
      </c>
      <c r="AF1470" t="s">
        <v>2895</v>
      </c>
      <c r="AG1470" t="s">
        <v>3088</v>
      </c>
      <c r="AH1470">
        <v>18</v>
      </c>
      <c r="AI1470">
        <v>16.38</v>
      </c>
      <c r="AJ1470">
        <v>74.62</v>
      </c>
    </row>
    <row r="1471" spans="1:36" x14ac:dyDescent="0.3">
      <c r="A1471">
        <v>1470</v>
      </c>
      <c r="B1471" t="s">
        <v>4017</v>
      </c>
      <c r="C1471" s="2">
        <v>43650</v>
      </c>
      <c r="D1471" s="3">
        <v>0.53125</v>
      </c>
      <c r="E1471" t="s">
        <v>3704</v>
      </c>
      <c r="F1471">
        <v>2</v>
      </c>
      <c r="G1471">
        <v>2019</v>
      </c>
      <c r="H1471">
        <v>4</v>
      </c>
      <c r="I1471">
        <v>7</v>
      </c>
      <c r="J1471">
        <v>0</v>
      </c>
      <c r="K1471">
        <v>0</v>
      </c>
      <c r="L1471">
        <v>7</v>
      </c>
      <c r="M1471">
        <v>0</v>
      </c>
      <c r="N1471">
        <v>0</v>
      </c>
      <c r="O1471">
        <v>1</v>
      </c>
      <c r="P1471">
        <v>0</v>
      </c>
      <c r="Q1471">
        <v>0</v>
      </c>
      <c r="R1471">
        <v>1</v>
      </c>
      <c r="S1471" t="s">
        <v>4018</v>
      </c>
      <c r="T1471" t="s">
        <v>36</v>
      </c>
      <c r="U1471" t="s">
        <v>2894</v>
      </c>
      <c r="V1471" t="s">
        <v>38</v>
      </c>
      <c r="W1471">
        <v>1</v>
      </c>
      <c r="X1471" t="s">
        <v>39</v>
      </c>
      <c r="Y1471">
        <v>155</v>
      </c>
      <c r="Z1471">
        <v>70</v>
      </c>
      <c r="AA1471" t="s">
        <v>141</v>
      </c>
      <c r="AB1471" t="s">
        <v>142</v>
      </c>
      <c r="AC1471">
        <v>560048</v>
      </c>
      <c r="AD1471" t="s">
        <v>175</v>
      </c>
      <c r="AE1471">
        <v>225</v>
      </c>
      <c r="AF1471" t="s">
        <v>2895</v>
      </c>
      <c r="AG1471" t="s">
        <v>2896</v>
      </c>
      <c r="AH1471">
        <v>18</v>
      </c>
      <c r="AI1471">
        <v>27.9</v>
      </c>
      <c r="AJ1471">
        <v>127.1</v>
      </c>
    </row>
    <row r="1472" spans="1:36" x14ac:dyDescent="0.3">
      <c r="A1472">
        <v>1471</v>
      </c>
      <c r="B1472" t="s">
        <v>4017</v>
      </c>
      <c r="C1472" s="2">
        <v>43650</v>
      </c>
      <c r="D1472" s="3">
        <v>0.53125</v>
      </c>
      <c r="E1472" t="s">
        <v>3704</v>
      </c>
      <c r="F1472">
        <v>2</v>
      </c>
      <c r="G1472">
        <v>2019</v>
      </c>
      <c r="H1472">
        <v>4</v>
      </c>
      <c r="I1472">
        <v>7</v>
      </c>
      <c r="J1472">
        <v>0</v>
      </c>
      <c r="K1472">
        <v>0</v>
      </c>
      <c r="L1472">
        <v>7</v>
      </c>
      <c r="M1472">
        <v>0</v>
      </c>
      <c r="N1472">
        <v>0</v>
      </c>
      <c r="O1472">
        <v>1</v>
      </c>
      <c r="P1472">
        <v>0</v>
      </c>
      <c r="Q1472">
        <v>0</v>
      </c>
      <c r="R1472">
        <v>1</v>
      </c>
      <c r="S1472" t="s">
        <v>4019</v>
      </c>
      <c r="T1472" t="s">
        <v>36</v>
      </c>
      <c r="U1472" t="s">
        <v>3086</v>
      </c>
      <c r="V1472" t="s">
        <v>38</v>
      </c>
      <c r="W1472">
        <v>1</v>
      </c>
      <c r="X1472" t="s">
        <v>39</v>
      </c>
      <c r="Y1472">
        <v>108</v>
      </c>
      <c r="Z1472">
        <v>70</v>
      </c>
      <c r="AA1472" t="s">
        <v>174</v>
      </c>
      <c r="AB1472" t="s">
        <v>122</v>
      </c>
      <c r="AC1472">
        <v>400103</v>
      </c>
      <c r="AD1472" t="s">
        <v>1335</v>
      </c>
      <c r="AE1472">
        <v>178</v>
      </c>
      <c r="AF1472" t="s">
        <v>2895</v>
      </c>
      <c r="AG1472" t="s">
        <v>3088</v>
      </c>
      <c r="AH1472">
        <v>18</v>
      </c>
      <c r="AI1472">
        <v>19.440000000000001</v>
      </c>
      <c r="AJ1472">
        <v>88.56</v>
      </c>
    </row>
    <row r="1473" spans="1:36" x14ac:dyDescent="0.3">
      <c r="A1473">
        <v>1472</v>
      </c>
      <c r="B1473" t="s">
        <v>4020</v>
      </c>
      <c r="C1473" s="2">
        <v>43650</v>
      </c>
      <c r="D1473" s="3">
        <v>0.53194444444444444</v>
      </c>
      <c r="E1473" t="s">
        <v>3704</v>
      </c>
      <c r="F1473">
        <v>2</v>
      </c>
      <c r="G1473">
        <v>2019</v>
      </c>
      <c r="H1473">
        <v>4</v>
      </c>
      <c r="I1473">
        <v>7</v>
      </c>
      <c r="J1473">
        <v>0</v>
      </c>
      <c r="K1473">
        <v>0</v>
      </c>
      <c r="L1473">
        <v>7</v>
      </c>
      <c r="M1473">
        <v>0</v>
      </c>
      <c r="N1473">
        <v>0</v>
      </c>
      <c r="O1473">
        <v>1</v>
      </c>
      <c r="P1473">
        <v>0</v>
      </c>
      <c r="Q1473">
        <v>0</v>
      </c>
      <c r="R1473">
        <v>0</v>
      </c>
      <c r="S1473" t="s">
        <v>4021</v>
      </c>
      <c r="T1473" t="s">
        <v>47</v>
      </c>
      <c r="U1473" t="s">
        <v>2894</v>
      </c>
      <c r="V1473" t="s">
        <v>38</v>
      </c>
      <c r="W1473">
        <v>2</v>
      </c>
      <c r="X1473" t="s">
        <v>39</v>
      </c>
      <c r="Y1473">
        <v>310</v>
      </c>
      <c r="Z1473">
        <v>113.33</v>
      </c>
      <c r="AA1473" t="s">
        <v>235</v>
      </c>
      <c r="AB1473" t="s">
        <v>225</v>
      </c>
      <c r="AC1473">
        <v>500047</v>
      </c>
      <c r="AD1473" t="s">
        <v>175</v>
      </c>
      <c r="AE1473">
        <v>423.33</v>
      </c>
      <c r="AF1473" t="s">
        <v>2895</v>
      </c>
      <c r="AG1473" t="s">
        <v>2896</v>
      </c>
      <c r="AH1473">
        <v>18</v>
      </c>
      <c r="AI1473">
        <v>55.8</v>
      </c>
      <c r="AJ1473">
        <v>254.2</v>
      </c>
    </row>
    <row r="1474" spans="1:36" x14ac:dyDescent="0.3">
      <c r="A1474">
        <v>1473</v>
      </c>
      <c r="B1474" t="s">
        <v>4020</v>
      </c>
      <c r="C1474" s="2">
        <v>43650</v>
      </c>
      <c r="D1474" s="3">
        <v>0.53194444444444444</v>
      </c>
      <c r="E1474" t="s">
        <v>3704</v>
      </c>
      <c r="F1474">
        <v>2</v>
      </c>
      <c r="G1474">
        <v>2019</v>
      </c>
      <c r="H1474">
        <v>4</v>
      </c>
      <c r="I1474">
        <v>7</v>
      </c>
      <c r="J1474">
        <v>0</v>
      </c>
      <c r="K1474">
        <v>0</v>
      </c>
      <c r="L1474">
        <v>7</v>
      </c>
      <c r="M1474">
        <v>0</v>
      </c>
      <c r="N1474">
        <v>0</v>
      </c>
      <c r="O1474">
        <v>1</v>
      </c>
      <c r="P1474">
        <v>0</v>
      </c>
      <c r="Q1474">
        <v>0</v>
      </c>
      <c r="R1474">
        <v>1</v>
      </c>
      <c r="S1474" t="s">
        <v>4022</v>
      </c>
      <c r="T1474" t="s">
        <v>36</v>
      </c>
      <c r="U1474" t="s">
        <v>3086</v>
      </c>
      <c r="V1474" t="s">
        <v>38</v>
      </c>
      <c r="W1474">
        <v>2</v>
      </c>
      <c r="X1474" t="s">
        <v>39</v>
      </c>
      <c r="Y1474">
        <v>216</v>
      </c>
      <c r="Z1474">
        <v>113.33</v>
      </c>
      <c r="AA1474" t="s">
        <v>235</v>
      </c>
      <c r="AB1474" t="s">
        <v>225</v>
      </c>
      <c r="AC1474">
        <v>500047</v>
      </c>
      <c r="AD1474" t="s">
        <v>1335</v>
      </c>
      <c r="AE1474">
        <v>329.33</v>
      </c>
      <c r="AF1474" t="s">
        <v>2895</v>
      </c>
      <c r="AG1474" t="s">
        <v>3088</v>
      </c>
      <c r="AH1474">
        <v>18</v>
      </c>
      <c r="AI1474">
        <v>38.880000000000003</v>
      </c>
      <c r="AJ1474">
        <v>177.12</v>
      </c>
    </row>
    <row r="1475" spans="1:36" x14ac:dyDescent="0.3">
      <c r="A1475">
        <v>1474</v>
      </c>
      <c r="B1475" t="s">
        <v>4020</v>
      </c>
      <c r="C1475" s="2">
        <v>43650</v>
      </c>
      <c r="D1475" s="3">
        <v>0.53194444444444444</v>
      </c>
      <c r="E1475" t="s">
        <v>3704</v>
      </c>
      <c r="F1475">
        <v>2</v>
      </c>
      <c r="G1475">
        <v>2019</v>
      </c>
      <c r="H1475">
        <v>4</v>
      </c>
      <c r="I1475">
        <v>7</v>
      </c>
      <c r="J1475">
        <v>0</v>
      </c>
      <c r="K1475">
        <v>0</v>
      </c>
      <c r="L1475">
        <v>7</v>
      </c>
      <c r="M1475">
        <v>0</v>
      </c>
      <c r="N1475">
        <v>0</v>
      </c>
      <c r="O1475">
        <v>1</v>
      </c>
      <c r="P1475">
        <v>0</v>
      </c>
      <c r="Q1475">
        <v>0</v>
      </c>
      <c r="R1475">
        <v>0</v>
      </c>
      <c r="S1475" t="s">
        <v>3506</v>
      </c>
      <c r="T1475" t="s">
        <v>47</v>
      </c>
      <c r="U1475" t="s">
        <v>3111</v>
      </c>
      <c r="V1475" t="s">
        <v>38</v>
      </c>
      <c r="W1475">
        <v>2</v>
      </c>
      <c r="X1475" t="s">
        <v>39</v>
      </c>
      <c r="Y1475">
        <v>182</v>
      </c>
      <c r="Z1475">
        <v>113.34</v>
      </c>
      <c r="AA1475" t="s">
        <v>3508</v>
      </c>
      <c r="AB1475" t="s">
        <v>142</v>
      </c>
      <c r="AC1475">
        <v>574212</v>
      </c>
      <c r="AD1475" t="s">
        <v>1335</v>
      </c>
      <c r="AE1475">
        <v>295.33999999999997</v>
      </c>
      <c r="AF1475" t="s">
        <v>2895</v>
      </c>
      <c r="AG1475" t="s">
        <v>3088</v>
      </c>
      <c r="AH1475">
        <v>18</v>
      </c>
      <c r="AI1475">
        <v>32.76</v>
      </c>
      <c r="AJ1475">
        <v>149.24</v>
      </c>
    </row>
    <row r="1476" spans="1:36" x14ac:dyDescent="0.3">
      <c r="A1476">
        <v>1475</v>
      </c>
      <c r="B1476" t="s">
        <v>4023</v>
      </c>
      <c r="C1476" s="2">
        <v>43650</v>
      </c>
      <c r="D1476" s="3">
        <v>0.54027777777777775</v>
      </c>
      <c r="E1476" t="s">
        <v>3704</v>
      </c>
      <c r="F1476">
        <v>2</v>
      </c>
      <c r="G1476">
        <v>2019</v>
      </c>
      <c r="H1476">
        <v>4</v>
      </c>
      <c r="I1476">
        <v>7</v>
      </c>
      <c r="J1476">
        <v>0</v>
      </c>
      <c r="K1476">
        <v>0</v>
      </c>
      <c r="L1476">
        <v>7</v>
      </c>
      <c r="M1476">
        <v>0</v>
      </c>
      <c r="N1476">
        <v>0</v>
      </c>
      <c r="O1476">
        <v>1</v>
      </c>
      <c r="P1476">
        <v>0</v>
      </c>
      <c r="Q1476">
        <v>0</v>
      </c>
      <c r="R1476">
        <v>1</v>
      </c>
      <c r="S1476" t="s">
        <v>4024</v>
      </c>
      <c r="T1476" t="s">
        <v>36</v>
      </c>
      <c r="U1476" t="s">
        <v>3111</v>
      </c>
      <c r="V1476" t="s">
        <v>38</v>
      </c>
      <c r="W1476">
        <v>1</v>
      </c>
      <c r="X1476" t="s">
        <v>39</v>
      </c>
      <c r="Y1476">
        <v>91</v>
      </c>
      <c r="Z1476">
        <v>90</v>
      </c>
      <c r="AA1476" t="s">
        <v>2386</v>
      </c>
      <c r="AB1476" t="s">
        <v>84</v>
      </c>
      <c r="AC1476">
        <v>753004</v>
      </c>
      <c r="AD1476" t="s">
        <v>1335</v>
      </c>
      <c r="AE1476">
        <v>181</v>
      </c>
      <c r="AF1476" t="s">
        <v>2895</v>
      </c>
      <c r="AG1476" t="s">
        <v>3088</v>
      </c>
      <c r="AH1476">
        <v>18</v>
      </c>
      <c r="AI1476">
        <v>16.38</v>
      </c>
      <c r="AJ1476">
        <v>74.62</v>
      </c>
    </row>
    <row r="1477" spans="1:36" x14ac:dyDescent="0.3">
      <c r="A1477">
        <v>1476</v>
      </c>
      <c r="B1477" t="s">
        <v>4025</v>
      </c>
      <c r="C1477" s="2">
        <v>43650</v>
      </c>
      <c r="D1477" s="3">
        <v>0.57986111111111105</v>
      </c>
      <c r="E1477" t="s">
        <v>3704</v>
      </c>
      <c r="F1477">
        <v>2</v>
      </c>
      <c r="G1477">
        <v>2019</v>
      </c>
      <c r="H1477">
        <v>4</v>
      </c>
      <c r="I1477">
        <v>7</v>
      </c>
      <c r="J1477">
        <v>0</v>
      </c>
      <c r="K1477">
        <v>0</v>
      </c>
      <c r="L1477">
        <v>7</v>
      </c>
      <c r="M1477">
        <v>0</v>
      </c>
      <c r="N1477">
        <v>0</v>
      </c>
      <c r="O1477">
        <v>1</v>
      </c>
      <c r="P1477">
        <v>0</v>
      </c>
      <c r="Q1477">
        <v>0</v>
      </c>
      <c r="R1477">
        <v>0</v>
      </c>
      <c r="S1477" t="s">
        <v>4026</v>
      </c>
      <c r="T1477" t="s">
        <v>47</v>
      </c>
      <c r="U1477" t="s">
        <v>3111</v>
      </c>
      <c r="V1477" t="s">
        <v>38</v>
      </c>
      <c r="W1477">
        <v>1</v>
      </c>
      <c r="X1477" t="s">
        <v>39</v>
      </c>
      <c r="Y1477">
        <v>91</v>
      </c>
      <c r="Z1477">
        <v>90</v>
      </c>
      <c r="AA1477" t="s">
        <v>1168</v>
      </c>
      <c r="AB1477" t="s">
        <v>130</v>
      </c>
      <c r="AC1477">
        <v>396380</v>
      </c>
      <c r="AD1477" t="s">
        <v>1335</v>
      </c>
      <c r="AE1477">
        <v>181</v>
      </c>
      <c r="AF1477" t="s">
        <v>2895</v>
      </c>
      <c r="AG1477" t="s">
        <v>3088</v>
      </c>
      <c r="AH1477">
        <v>18</v>
      </c>
      <c r="AI1477">
        <v>16.38</v>
      </c>
      <c r="AJ1477">
        <v>74.62</v>
      </c>
    </row>
    <row r="1478" spans="1:36" x14ac:dyDescent="0.3">
      <c r="A1478">
        <v>1477</v>
      </c>
      <c r="B1478" t="s">
        <v>4027</v>
      </c>
      <c r="C1478" s="2">
        <v>43650</v>
      </c>
      <c r="D1478" s="3">
        <v>0.6</v>
      </c>
      <c r="E1478" t="s">
        <v>3704</v>
      </c>
      <c r="F1478">
        <v>2</v>
      </c>
      <c r="G1478">
        <v>2019</v>
      </c>
      <c r="H1478">
        <v>4</v>
      </c>
      <c r="I1478">
        <v>7</v>
      </c>
      <c r="J1478">
        <v>0</v>
      </c>
      <c r="K1478">
        <v>0</v>
      </c>
      <c r="L1478">
        <v>7</v>
      </c>
      <c r="M1478">
        <v>0</v>
      </c>
      <c r="N1478">
        <v>0</v>
      </c>
      <c r="O1478">
        <v>1</v>
      </c>
      <c r="P1478">
        <v>0</v>
      </c>
      <c r="Q1478">
        <v>0</v>
      </c>
      <c r="R1478">
        <v>0</v>
      </c>
      <c r="S1478" t="s">
        <v>4028</v>
      </c>
      <c r="T1478" t="s">
        <v>47</v>
      </c>
      <c r="U1478" t="s">
        <v>3111</v>
      </c>
      <c r="V1478" t="s">
        <v>38</v>
      </c>
      <c r="W1478">
        <v>1</v>
      </c>
      <c r="X1478" t="s">
        <v>39</v>
      </c>
      <c r="Y1478">
        <v>91</v>
      </c>
      <c r="Z1478">
        <v>90</v>
      </c>
      <c r="AA1478" t="s">
        <v>509</v>
      </c>
      <c r="AB1478" t="s">
        <v>187</v>
      </c>
      <c r="AC1478">
        <v>122011</v>
      </c>
      <c r="AD1478" t="s">
        <v>1335</v>
      </c>
      <c r="AE1478">
        <v>181</v>
      </c>
      <c r="AF1478" t="s">
        <v>2895</v>
      </c>
      <c r="AG1478" t="s">
        <v>3088</v>
      </c>
      <c r="AH1478">
        <v>18</v>
      </c>
      <c r="AI1478">
        <v>16.38</v>
      </c>
      <c r="AJ1478">
        <v>74.62</v>
      </c>
    </row>
    <row r="1479" spans="1:36" x14ac:dyDescent="0.3">
      <c r="A1479">
        <v>1478</v>
      </c>
      <c r="B1479" t="s">
        <v>4029</v>
      </c>
      <c r="C1479" s="2">
        <v>43650</v>
      </c>
      <c r="D1479" s="3">
        <v>0.625</v>
      </c>
      <c r="E1479" t="s">
        <v>3704</v>
      </c>
      <c r="F1479">
        <v>2</v>
      </c>
      <c r="G1479">
        <v>2019</v>
      </c>
      <c r="H1479">
        <v>4</v>
      </c>
      <c r="I1479">
        <v>7</v>
      </c>
      <c r="J1479">
        <v>0</v>
      </c>
      <c r="K1479">
        <v>0</v>
      </c>
      <c r="L1479">
        <v>7</v>
      </c>
      <c r="M1479">
        <v>0</v>
      </c>
      <c r="N1479">
        <v>0</v>
      </c>
      <c r="O1479">
        <v>1</v>
      </c>
      <c r="P1479">
        <v>0</v>
      </c>
      <c r="Q1479">
        <v>0</v>
      </c>
      <c r="R1479">
        <v>1</v>
      </c>
      <c r="S1479" t="s">
        <v>4030</v>
      </c>
      <c r="T1479" t="s">
        <v>36</v>
      </c>
      <c r="U1479" t="s">
        <v>2894</v>
      </c>
      <c r="V1479" t="s">
        <v>38</v>
      </c>
      <c r="W1479">
        <v>1</v>
      </c>
      <c r="X1479" t="s">
        <v>39</v>
      </c>
      <c r="Y1479">
        <v>155</v>
      </c>
      <c r="Z1479">
        <v>70</v>
      </c>
      <c r="AA1479" t="s">
        <v>749</v>
      </c>
      <c r="AB1479" t="s">
        <v>106</v>
      </c>
      <c r="AC1479">
        <v>201013</v>
      </c>
      <c r="AD1479" t="s">
        <v>175</v>
      </c>
      <c r="AE1479">
        <v>225</v>
      </c>
      <c r="AF1479" t="s">
        <v>2895</v>
      </c>
      <c r="AG1479" t="s">
        <v>2896</v>
      </c>
      <c r="AH1479">
        <v>18</v>
      </c>
      <c r="AI1479">
        <v>27.9</v>
      </c>
      <c r="AJ1479">
        <v>127.1</v>
      </c>
    </row>
    <row r="1480" spans="1:36" x14ac:dyDescent="0.3">
      <c r="A1480">
        <v>1479</v>
      </c>
      <c r="B1480" t="s">
        <v>4029</v>
      </c>
      <c r="C1480" s="2">
        <v>43650</v>
      </c>
      <c r="D1480" s="3">
        <v>0.625</v>
      </c>
      <c r="E1480" t="s">
        <v>3704</v>
      </c>
      <c r="F1480">
        <v>2</v>
      </c>
      <c r="G1480">
        <v>2019</v>
      </c>
      <c r="H1480">
        <v>4</v>
      </c>
      <c r="I1480">
        <v>7</v>
      </c>
      <c r="J1480">
        <v>0</v>
      </c>
      <c r="K1480">
        <v>0</v>
      </c>
      <c r="L1480">
        <v>7</v>
      </c>
      <c r="M1480">
        <v>0</v>
      </c>
      <c r="N1480">
        <v>0</v>
      </c>
      <c r="O1480">
        <v>1</v>
      </c>
      <c r="P1480">
        <v>0</v>
      </c>
      <c r="Q1480">
        <v>0</v>
      </c>
      <c r="R1480">
        <v>1</v>
      </c>
      <c r="S1480" t="s">
        <v>4031</v>
      </c>
      <c r="T1480" t="s">
        <v>36</v>
      </c>
      <c r="U1480" t="s">
        <v>3111</v>
      </c>
      <c r="V1480" t="s">
        <v>38</v>
      </c>
      <c r="W1480">
        <v>1</v>
      </c>
      <c r="X1480" t="s">
        <v>39</v>
      </c>
      <c r="Y1480">
        <v>91</v>
      </c>
      <c r="Z1480">
        <v>70</v>
      </c>
      <c r="AA1480" t="s">
        <v>749</v>
      </c>
      <c r="AB1480" t="s">
        <v>106</v>
      </c>
      <c r="AC1480">
        <v>201013</v>
      </c>
      <c r="AD1480" t="s">
        <v>1335</v>
      </c>
      <c r="AE1480">
        <v>161</v>
      </c>
      <c r="AF1480" t="s">
        <v>2895</v>
      </c>
      <c r="AG1480" t="s">
        <v>3088</v>
      </c>
      <c r="AH1480">
        <v>18</v>
      </c>
      <c r="AI1480">
        <v>16.38</v>
      </c>
      <c r="AJ1480">
        <v>74.62</v>
      </c>
    </row>
    <row r="1481" spans="1:36" x14ac:dyDescent="0.3">
      <c r="A1481">
        <v>1480</v>
      </c>
      <c r="B1481" t="s">
        <v>4032</v>
      </c>
      <c r="C1481" s="2">
        <v>43650</v>
      </c>
      <c r="D1481" s="3">
        <v>0.63888888888888895</v>
      </c>
      <c r="E1481" t="s">
        <v>3704</v>
      </c>
      <c r="F1481">
        <v>2</v>
      </c>
      <c r="G1481">
        <v>2019</v>
      </c>
      <c r="H1481">
        <v>4</v>
      </c>
      <c r="I1481">
        <v>7</v>
      </c>
      <c r="J1481">
        <v>0</v>
      </c>
      <c r="K1481">
        <v>0</v>
      </c>
      <c r="L1481">
        <v>7</v>
      </c>
      <c r="M1481">
        <v>0</v>
      </c>
      <c r="N1481">
        <v>0</v>
      </c>
      <c r="O1481">
        <v>1</v>
      </c>
      <c r="P1481">
        <v>0</v>
      </c>
      <c r="Q1481">
        <v>0</v>
      </c>
      <c r="R1481">
        <v>0</v>
      </c>
      <c r="S1481" t="s">
        <v>4033</v>
      </c>
      <c r="T1481" t="s">
        <v>47</v>
      </c>
      <c r="U1481" t="s">
        <v>3111</v>
      </c>
      <c r="V1481" t="s">
        <v>38</v>
      </c>
      <c r="W1481">
        <v>1</v>
      </c>
      <c r="X1481" t="s">
        <v>39</v>
      </c>
      <c r="Y1481">
        <v>91</v>
      </c>
      <c r="Z1481">
        <v>90</v>
      </c>
      <c r="AA1481" t="s">
        <v>219</v>
      </c>
      <c r="AB1481" t="s">
        <v>106</v>
      </c>
      <c r="AC1481">
        <v>201312</v>
      </c>
      <c r="AD1481" t="s">
        <v>1335</v>
      </c>
      <c r="AE1481">
        <v>181</v>
      </c>
      <c r="AF1481" t="s">
        <v>2895</v>
      </c>
      <c r="AG1481" t="s">
        <v>3088</v>
      </c>
      <c r="AH1481">
        <v>18</v>
      </c>
      <c r="AI1481">
        <v>16.38</v>
      </c>
      <c r="AJ1481">
        <v>74.62</v>
      </c>
    </row>
    <row r="1482" spans="1:36" x14ac:dyDescent="0.3">
      <c r="A1482">
        <v>1481</v>
      </c>
      <c r="B1482" t="s">
        <v>4034</v>
      </c>
      <c r="C1482" s="2">
        <v>43650</v>
      </c>
      <c r="D1482" s="3">
        <v>0.63888888888888895</v>
      </c>
      <c r="E1482" t="s">
        <v>3704</v>
      </c>
      <c r="F1482">
        <v>2</v>
      </c>
      <c r="G1482">
        <v>2019</v>
      </c>
      <c r="H1482">
        <v>4</v>
      </c>
      <c r="I1482">
        <v>7</v>
      </c>
      <c r="J1482">
        <v>0</v>
      </c>
      <c r="K1482">
        <v>0</v>
      </c>
      <c r="L1482">
        <v>7</v>
      </c>
      <c r="M1482">
        <v>0</v>
      </c>
      <c r="N1482">
        <v>0</v>
      </c>
      <c r="O1482">
        <v>1</v>
      </c>
      <c r="P1482">
        <v>0</v>
      </c>
      <c r="Q1482">
        <v>0</v>
      </c>
      <c r="R1482">
        <v>1</v>
      </c>
      <c r="S1482" t="s">
        <v>4035</v>
      </c>
      <c r="T1482" t="s">
        <v>36</v>
      </c>
      <c r="U1482" t="s">
        <v>3962</v>
      </c>
      <c r="V1482" t="s">
        <v>38</v>
      </c>
      <c r="W1482">
        <v>2</v>
      </c>
      <c r="X1482" t="s">
        <v>39</v>
      </c>
      <c r="Y1482">
        <v>171.56</v>
      </c>
      <c r="Z1482">
        <v>140</v>
      </c>
      <c r="AA1482" t="s">
        <v>700</v>
      </c>
      <c r="AB1482" t="s">
        <v>130</v>
      </c>
      <c r="AC1482">
        <v>382418</v>
      </c>
      <c r="AD1482" t="s">
        <v>1335</v>
      </c>
      <c r="AE1482">
        <v>311.56</v>
      </c>
      <c r="AF1482" t="s">
        <v>2895</v>
      </c>
      <c r="AG1482" t="s">
        <v>3088</v>
      </c>
      <c r="AH1482">
        <v>18</v>
      </c>
      <c r="AI1482">
        <v>30.880800000000001</v>
      </c>
      <c r="AJ1482">
        <v>140.67920000000001</v>
      </c>
    </row>
    <row r="1483" spans="1:36" x14ac:dyDescent="0.3">
      <c r="A1483">
        <v>1482</v>
      </c>
      <c r="B1483" t="s">
        <v>4036</v>
      </c>
      <c r="C1483" s="2">
        <v>43650</v>
      </c>
      <c r="D1483" s="3">
        <v>0.65486111111111112</v>
      </c>
      <c r="E1483" t="s">
        <v>3704</v>
      </c>
      <c r="F1483">
        <v>2</v>
      </c>
      <c r="G1483">
        <v>2019</v>
      </c>
      <c r="H1483">
        <v>4</v>
      </c>
      <c r="I1483">
        <v>7</v>
      </c>
      <c r="J1483">
        <v>0</v>
      </c>
      <c r="K1483">
        <v>0</v>
      </c>
      <c r="L1483">
        <v>7</v>
      </c>
      <c r="M1483">
        <v>0</v>
      </c>
      <c r="N1483">
        <v>0</v>
      </c>
      <c r="O1483">
        <v>1</v>
      </c>
      <c r="P1483">
        <v>0</v>
      </c>
      <c r="Q1483">
        <v>0</v>
      </c>
      <c r="R1483">
        <v>0</v>
      </c>
      <c r="S1483" t="s">
        <v>4037</v>
      </c>
      <c r="T1483" t="s">
        <v>47</v>
      </c>
      <c r="U1483" t="s">
        <v>3111</v>
      </c>
      <c r="V1483" t="s">
        <v>38</v>
      </c>
      <c r="W1483">
        <v>1</v>
      </c>
      <c r="X1483" t="s">
        <v>39</v>
      </c>
      <c r="Y1483">
        <v>91</v>
      </c>
      <c r="Z1483">
        <v>90</v>
      </c>
      <c r="AA1483" t="s">
        <v>3264</v>
      </c>
      <c r="AB1483" t="s">
        <v>2025</v>
      </c>
      <c r="AC1483">
        <v>382007</v>
      </c>
      <c r="AD1483" t="s">
        <v>1335</v>
      </c>
      <c r="AE1483">
        <v>181</v>
      </c>
      <c r="AF1483" t="s">
        <v>2895</v>
      </c>
      <c r="AG1483" t="s">
        <v>3088</v>
      </c>
      <c r="AH1483">
        <v>18</v>
      </c>
      <c r="AI1483">
        <v>16.38</v>
      </c>
      <c r="AJ1483">
        <v>74.62</v>
      </c>
    </row>
    <row r="1484" spans="1:36" x14ac:dyDescent="0.3">
      <c r="A1484">
        <v>1483</v>
      </c>
      <c r="B1484" t="s">
        <v>4038</v>
      </c>
      <c r="C1484" s="2">
        <v>43650</v>
      </c>
      <c r="D1484" s="3">
        <v>0.65694444444444444</v>
      </c>
      <c r="E1484" t="s">
        <v>3704</v>
      </c>
      <c r="F1484">
        <v>2</v>
      </c>
      <c r="G1484">
        <v>2019</v>
      </c>
      <c r="H1484">
        <v>4</v>
      </c>
      <c r="I1484">
        <v>7</v>
      </c>
      <c r="J1484">
        <v>0</v>
      </c>
      <c r="K1484">
        <v>0</v>
      </c>
      <c r="L1484">
        <v>7</v>
      </c>
      <c r="M1484">
        <v>0</v>
      </c>
      <c r="N1484">
        <v>0</v>
      </c>
      <c r="O1484">
        <v>1</v>
      </c>
      <c r="P1484">
        <v>0</v>
      </c>
      <c r="Q1484">
        <v>0</v>
      </c>
      <c r="R1484">
        <v>1</v>
      </c>
      <c r="S1484" t="s">
        <v>3028</v>
      </c>
      <c r="T1484" t="s">
        <v>36</v>
      </c>
      <c r="U1484" t="s">
        <v>2894</v>
      </c>
      <c r="V1484" t="s">
        <v>38</v>
      </c>
      <c r="W1484">
        <v>2</v>
      </c>
      <c r="X1484" t="s">
        <v>39</v>
      </c>
      <c r="Y1484">
        <v>310</v>
      </c>
      <c r="Z1484">
        <v>140</v>
      </c>
      <c r="AA1484" t="s">
        <v>1733</v>
      </c>
      <c r="AB1484" t="s">
        <v>1001</v>
      </c>
      <c r="AC1484">
        <v>400089</v>
      </c>
      <c r="AD1484" t="s">
        <v>175</v>
      </c>
      <c r="AE1484">
        <v>450</v>
      </c>
      <c r="AF1484" t="s">
        <v>2895</v>
      </c>
      <c r="AG1484" t="s">
        <v>2896</v>
      </c>
      <c r="AH1484">
        <v>18</v>
      </c>
      <c r="AI1484">
        <v>55.8</v>
      </c>
      <c r="AJ1484">
        <v>254.2</v>
      </c>
    </row>
    <row r="1485" spans="1:36" x14ac:dyDescent="0.3">
      <c r="A1485">
        <v>1484</v>
      </c>
      <c r="B1485" t="s">
        <v>4039</v>
      </c>
      <c r="C1485" s="2">
        <v>43650</v>
      </c>
      <c r="D1485" s="3">
        <v>0.66666666666666663</v>
      </c>
      <c r="E1485" t="s">
        <v>3704</v>
      </c>
      <c r="F1485">
        <v>2</v>
      </c>
      <c r="G1485">
        <v>2019</v>
      </c>
      <c r="H1485">
        <v>4</v>
      </c>
      <c r="I1485">
        <v>7</v>
      </c>
      <c r="J1485">
        <v>0</v>
      </c>
      <c r="K1485">
        <v>0</v>
      </c>
      <c r="L1485">
        <v>7</v>
      </c>
      <c r="M1485">
        <v>0</v>
      </c>
      <c r="N1485">
        <v>0</v>
      </c>
      <c r="O1485">
        <v>0</v>
      </c>
      <c r="P1485">
        <v>1</v>
      </c>
      <c r="Q1485">
        <v>0</v>
      </c>
      <c r="R1485">
        <v>0</v>
      </c>
      <c r="S1485" t="s">
        <v>2150</v>
      </c>
      <c r="T1485" t="s">
        <v>47</v>
      </c>
      <c r="U1485" t="s">
        <v>3086</v>
      </c>
      <c r="V1485" t="s">
        <v>38</v>
      </c>
      <c r="W1485">
        <v>1</v>
      </c>
      <c r="X1485" t="s">
        <v>39</v>
      </c>
      <c r="Y1485">
        <v>108</v>
      </c>
      <c r="Z1485">
        <v>70</v>
      </c>
      <c r="AA1485" t="s">
        <v>1733</v>
      </c>
      <c r="AB1485" t="s">
        <v>1001</v>
      </c>
      <c r="AC1485">
        <v>400089</v>
      </c>
      <c r="AD1485" t="s">
        <v>1335</v>
      </c>
      <c r="AE1485">
        <v>178</v>
      </c>
      <c r="AF1485" t="s">
        <v>2895</v>
      </c>
      <c r="AG1485" t="s">
        <v>3088</v>
      </c>
      <c r="AH1485">
        <v>18</v>
      </c>
      <c r="AI1485">
        <v>19.440000000000001</v>
      </c>
      <c r="AJ1485">
        <v>88.56</v>
      </c>
    </row>
    <row r="1486" spans="1:36" x14ac:dyDescent="0.3">
      <c r="A1486">
        <v>1485</v>
      </c>
      <c r="B1486" t="s">
        <v>4039</v>
      </c>
      <c r="C1486" s="2">
        <v>43650</v>
      </c>
      <c r="D1486" s="3">
        <v>0.66666666666666663</v>
      </c>
      <c r="E1486" t="s">
        <v>3704</v>
      </c>
      <c r="F1486">
        <v>2</v>
      </c>
      <c r="G1486">
        <v>2019</v>
      </c>
      <c r="H1486">
        <v>4</v>
      </c>
      <c r="I1486">
        <v>7</v>
      </c>
      <c r="J1486">
        <v>0</v>
      </c>
      <c r="K1486">
        <v>0</v>
      </c>
      <c r="L1486">
        <v>7</v>
      </c>
      <c r="M1486">
        <v>0</v>
      </c>
      <c r="N1486">
        <v>0</v>
      </c>
      <c r="O1486">
        <v>0</v>
      </c>
      <c r="P1486">
        <v>1</v>
      </c>
      <c r="Q1486">
        <v>0</v>
      </c>
      <c r="R1486">
        <v>1</v>
      </c>
      <c r="S1486" t="s">
        <v>4040</v>
      </c>
      <c r="T1486" t="s">
        <v>36</v>
      </c>
      <c r="U1486" t="s">
        <v>2894</v>
      </c>
      <c r="V1486" t="s">
        <v>38</v>
      </c>
      <c r="W1486">
        <v>1</v>
      </c>
      <c r="X1486" t="s">
        <v>39</v>
      </c>
      <c r="Y1486">
        <v>155</v>
      </c>
      <c r="Z1486">
        <v>70</v>
      </c>
      <c r="AA1486" t="s">
        <v>1733</v>
      </c>
      <c r="AB1486" t="s">
        <v>1001</v>
      </c>
      <c r="AC1486">
        <v>400089</v>
      </c>
      <c r="AD1486" t="s">
        <v>175</v>
      </c>
      <c r="AE1486">
        <v>225</v>
      </c>
      <c r="AF1486" t="s">
        <v>2895</v>
      </c>
      <c r="AG1486" t="s">
        <v>2896</v>
      </c>
      <c r="AH1486">
        <v>18</v>
      </c>
      <c r="AI1486">
        <v>27.9</v>
      </c>
      <c r="AJ1486">
        <v>127.1</v>
      </c>
    </row>
    <row r="1487" spans="1:36" x14ac:dyDescent="0.3">
      <c r="A1487">
        <v>1486</v>
      </c>
      <c r="B1487" t="s">
        <v>4041</v>
      </c>
      <c r="C1487" s="2">
        <v>43650</v>
      </c>
      <c r="D1487" s="3">
        <v>0.67986111111111114</v>
      </c>
      <c r="E1487" t="s">
        <v>3704</v>
      </c>
      <c r="F1487">
        <v>2</v>
      </c>
      <c r="G1487">
        <v>2019</v>
      </c>
      <c r="H1487">
        <v>4</v>
      </c>
      <c r="I1487">
        <v>7</v>
      </c>
      <c r="J1487">
        <v>0</v>
      </c>
      <c r="K1487">
        <v>0</v>
      </c>
      <c r="L1487">
        <v>7</v>
      </c>
      <c r="M1487">
        <v>0</v>
      </c>
      <c r="N1487">
        <v>0</v>
      </c>
      <c r="O1487">
        <v>0</v>
      </c>
      <c r="P1487">
        <v>1</v>
      </c>
      <c r="Q1487">
        <v>0</v>
      </c>
      <c r="R1487">
        <v>1</v>
      </c>
      <c r="S1487" t="s">
        <v>4042</v>
      </c>
      <c r="T1487" t="s">
        <v>36</v>
      </c>
      <c r="U1487" t="s">
        <v>3129</v>
      </c>
      <c r="V1487" t="s">
        <v>38</v>
      </c>
      <c r="W1487">
        <v>1</v>
      </c>
      <c r="X1487" t="s">
        <v>39</v>
      </c>
      <c r="Y1487">
        <v>157</v>
      </c>
      <c r="Z1487">
        <v>90</v>
      </c>
      <c r="AA1487" t="s">
        <v>1485</v>
      </c>
      <c r="AB1487" t="s">
        <v>112</v>
      </c>
      <c r="AC1487">
        <v>799004</v>
      </c>
      <c r="AD1487" t="s">
        <v>1335</v>
      </c>
      <c r="AE1487">
        <v>247</v>
      </c>
      <c r="AF1487" t="s">
        <v>2895</v>
      </c>
      <c r="AG1487" t="s">
        <v>3088</v>
      </c>
      <c r="AH1487">
        <v>18</v>
      </c>
      <c r="AI1487">
        <v>28.26</v>
      </c>
      <c r="AJ1487">
        <v>128.74</v>
      </c>
    </row>
    <row r="1488" spans="1:36" x14ac:dyDescent="0.3">
      <c r="A1488">
        <v>1487</v>
      </c>
      <c r="B1488" t="s">
        <v>4043</v>
      </c>
      <c r="C1488" s="2">
        <v>43650</v>
      </c>
      <c r="D1488" s="3">
        <v>0.68263888888888891</v>
      </c>
      <c r="E1488" t="s">
        <v>3704</v>
      </c>
      <c r="F1488">
        <v>2</v>
      </c>
      <c r="G1488">
        <v>2019</v>
      </c>
      <c r="H1488">
        <v>4</v>
      </c>
      <c r="I1488">
        <v>7</v>
      </c>
      <c r="J1488">
        <v>0</v>
      </c>
      <c r="K1488">
        <v>0</v>
      </c>
      <c r="L1488">
        <v>7</v>
      </c>
      <c r="M1488">
        <v>0</v>
      </c>
      <c r="N1488">
        <v>0</v>
      </c>
      <c r="O1488">
        <v>0</v>
      </c>
      <c r="P1488">
        <v>1</v>
      </c>
      <c r="Q1488">
        <v>0</v>
      </c>
      <c r="R1488">
        <v>0</v>
      </c>
      <c r="S1488" t="s">
        <v>4044</v>
      </c>
      <c r="T1488" t="s">
        <v>47</v>
      </c>
      <c r="U1488" t="s">
        <v>3111</v>
      </c>
      <c r="V1488" t="s">
        <v>38</v>
      </c>
      <c r="W1488">
        <v>1</v>
      </c>
      <c r="X1488" t="s">
        <v>39</v>
      </c>
      <c r="Y1488">
        <v>91</v>
      </c>
      <c r="Z1488">
        <v>90</v>
      </c>
      <c r="AA1488" t="s">
        <v>2402</v>
      </c>
      <c r="AB1488" t="s">
        <v>187</v>
      </c>
      <c r="AC1488">
        <v>124507</v>
      </c>
      <c r="AD1488" t="s">
        <v>1335</v>
      </c>
      <c r="AE1488">
        <v>181</v>
      </c>
      <c r="AF1488" t="s">
        <v>2895</v>
      </c>
      <c r="AG1488" t="s">
        <v>3088</v>
      </c>
      <c r="AH1488">
        <v>18</v>
      </c>
      <c r="AI1488">
        <v>16.38</v>
      </c>
      <c r="AJ1488">
        <v>74.62</v>
      </c>
    </row>
    <row r="1489" spans="1:36" x14ac:dyDescent="0.3">
      <c r="A1489">
        <v>1488</v>
      </c>
      <c r="B1489" t="s">
        <v>4045</v>
      </c>
      <c r="C1489" s="2">
        <v>43650</v>
      </c>
      <c r="D1489" s="3">
        <v>0.69652777777777775</v>
      </c>
      <c r="E1489" t="s">
        <v>3704</v>
      </c>
      <c r="F1489">
        <v>2</v>
      </c>
      <c r="G1489">
        <v>2019</v>
      </c>
      <c r="H1489">
        <v>4</v>
      </c>
      <c r="I1489">
        <v>7</v>
      </c>
      <c r="J1489">
        <v>0</v>
      </c>
      <c r="K1489">
        <v>0</v>
      </c>
      <c r="L1489">
        <v>7</v>
      </c>
      <c r="M1489">
        <v>0</v>
      </c>
      <c r="N1489">
        <v>0</v>
      </c>
      <c r="O1489">
        <v>0</v>
      </c>
      <c r="P1489">
        <v>1</v>
      </c>
      <c r="Q1489">
        <v>0</v>
      </c>
      <c r="R1489">
        <v>1</v>
      </c>
      <c r="S1489" t="s">
        <v>4046</v>
      </c>
      <c r="T1489" t="s">
        <v>36</v>
      </c>
      <c r="U1489" t="s">
        <v>3111</v>
      </c>
      <c r="V1489" t="s">
        <v>38</v>
      </c>
      <c r="W1489">
        <v>1</v>
      </c>
      <c r="X1489" t="s">
        <v>39</v>
      </c>
      <c r="Y1489">
        <v>91</v>
      </c>
      <c r="Z1489">
        <v>90</v>
      </c>
      <c r="AA1489" t="s">
        <v>509</v>
      </c>
      <c r="AB1489" t="s">
        <v>187</v>
      </c>
      <c r="AC1489">
        <v>122018</v>
      </c>
      <c r="AD1489" t="s">
        <v>1335</v>
      </c>
      <c r="AE1489">
        <v>181</v>
      </c>
      <c r="AF1489" t="s">
        <v>2895</v>
      </c>
      <c r="AG1489" t="s">
        <v>3088</v>
      </c>
      <c r="AH1489">
        <v>18</v>
      </c>
      <c r="AI1489">
        <v>16.38</v>
      </c>
      <c r="AJ1489">
        <v>74.62</v>
      </c>
    </row>
    <row r="1490" spans="1:36" x14ac:dyDescent="0.3">
      <c r="A1490">
        <v>1489</v>
      </c>
      <c r="B1490" t="s">
        <v>4047</v>
      </c>
      <c r="C1490" s="2">
        <v>43650</v>
      </c>
      <c r="D1490" s="3">
        <v>0.70208333333333339</v>
      </c>
      <c r="E1490" t="s">
        <v>3704</v>
      </c>
      <c r="F1490">
        <v>2</v>
      </c>
      <c r="G1490">
        <v>2019</v>
      </c>
      <c r="H1490">
        <v>4</v>
      </c>
      <c r="I1490">
        <v>7</v>
      </c>
      <c r="J1490">
        <v>0</v>
      </c>
      <c r="K1490">
        <v>0</v>
      </c>
      <c r="L1490">
        <v>7</v>
      </c>
      <c r="M1490">
        <v>0</v>
      </c>
      <c r="N1490">
        <v>0</v>
      </c>
      <c r="O1490">
        <v>0</v>
      </c>
      <c r="P1490">
        <v>1</v>
      </c>
      <c r="Q1490">
        <v>0</v>
      </c>
      <c r="R1490">
        <v>0</v>
      </c>
      <c r="S1490" t="s">
        <v>2980</v>
      </c>
      <c r="T1490" t="s">
        <v>47</v>
      </c>
      <c r="U1490" t="s">
        <v>3111</v>
      </c>
      <c r="V1490" t="s">
        <v>38</v>
      </c>
      <c r="W1490">
        <v>1</v>
      </c>
      <c r="X1490" t="s">
        <v>39</v>
      </c>
      <c r="Y1490">
        <v>91</v>
      </c>
      <c r="Z1490">
        <v>90</v>
      </c>
      <c r="AA1490" t="s">
        <v>1628</v>
      </c>
      <c r="AB1490" t="s">
        <v>214</v>
      </c>
      <c r="AC1490">
        <v>249201</v>
      </c>
      <c r="AD1490" t="s">
        <v>1335</v>
      </c>
      <c r="AE1490">
        <v>181</v>
      </c>
      <c r="AF1490" t="s">
        <v>2895</v>
      </c>
      <c r="AG1490" t="s">
        <v>3088</v>
      </c>
      <c r="AH1490">
        <v>18</v>
      </c>
      <c r="AI1490">
        <v>16.38</v>
      </c>
      <c r="AJ1490">
        <v>74.62</v>
      </c>
    </row>
    <row r="1491" spans="1:36" x14ac:dyDescent="0.3">
      <c r="A1491">
        <v>1490</v>
      </c>
      <c r="B1491" t="s">
        <v>4048</v>
      </c>
      <c r="C1491" s="2">
        <v>43681</v>
      </c>
      <c r="D1491" s="3">
        <v>6.5972222222222224E-2</v>
      </c>
      <c r="E1491" t="s">
        <v>3704</v>
      </c>
      <c r="F1491">
        <v>2</v>
      </c>
      <c r="G1491">
        <v>2019</v>
      </c>
      <c r="H1491">
        <v>4</v>
      </c>
      <c r="I1491">
        <v>8</v>
      </c>
      <c r="J1491">
        <v>0</v>
      </c>
      <c r="K1491">
        <v>0</v>
      </c>
      <c r="L1491">
        <v>1</v>
      </c>
      <c r="M1491">
        <v>0</v>
      </c>
      <c r="N1491">
        <v>0</v>
      </c>
      <c r="O1491">
        <v>0</v>
      </c>
      <c r="P1491">
        <v>0</v>
      </c>
      <c r="Q1491">
        <v>1</v>
      </c>
      <c r="R1491">
        <v>0</v>
      </c>
      <c r="S1491" t="s">
        <v>3772</v>
      </c>
      <c r="T1491" t="s">
        <v>47</v>
      </c>
      <c r="U1491" t="s">
        <v>3111</v>
      </c>
      <c r="V1491" t="s">
        <v>38</v>
      </c>
      <c r="W1491">
        <v>2</v>
      </c>
      <c r="X1491" t="s">
        <v>39</v>
      </c>
      <c r="Y1491">
        <v>182</v>
      </c>
      <c r="Z1491">
        <v>140</v>
      </c>
      <c r="AA1491" t="s">
        <v>159</v>
      </c>
      <c r="AB1491" t="s">
        <v>160</v>
      </c>
      <c r="AC1491">
        <v>110085</v>
      </c>
      <c r="AD1491" t="s">
        <v>1335</v>
      </c>
      <c r="AE1491">
        <v>322</v>
      </c>
      <c r="AF1491" t="s">
        <v>2895</v>
      </c>
      <c r="AG1491" t="s">
        <v>3088</v>
      </c>
      <c r="AH1491">
        <v>18</v>
      </c>
      <c r="AI1491">
        <v>32.76</v>
      </c>
      <c r="AJ1491">
        <v>149.24</v>
      </c>
    </row>
    <row r="1492" spans="1:36" x14ac:dyDescent="0.3">
      <c r="A1492">
        <v>1491</v>
      </c>
      <c r="B1492" t="s">
        <v>4049</v>
      </c>
      <c r="C1492" s="2">
        <v>43681</v>
      </c>
      <c r="D1492" s="3">
        <v>0.17430555555555557</v>
      </c>
      <c r="E1492" t="s">
        <v>3704</v>
      </c>
      <c r="F1492">
        <v>2</v>
      </c>
      <c r="G1492">
        <v>2019</v>
      </c>
      <c r="H1492">
        <v>4</v>
      </c>
      <c r="I1492">
        <v>8</v>
      </c>
      <c r="J1492">
        <v>0</v>
      </c>
      <c r="K1492">
        <v>0</v>
      </c>
      <c r="L1492">
        <v>1</v>
      </c>
      <c r="M1492">
        <v>0</v>
      </c>
      <c r="N1492">
        <v>0</v>
      </c>
      <c r="O1492">
        <v>0</v>
      </c>
      <c r="P1492">
        <v>0</v>
      </c>
      <c r="Q1492">
        <v>1</v>
      </c>
      <c r="R1492">
        <v>0</v>
      </c>
      <c r="S1492" t="s">
        <v>4050</v>
      </c>
      <c r="T1492" t="s">
        <v>47</v>
      </c>
      <c r="U1492" t="s">
        <v>3111</v>
      </c>
      <c r="V1492" t="s">
        <v>38</v>
      </c>
      <c r="W1492">
        <v>1</v>
      </c>
      <c r="X1492" t="s">
        <v>39</v>
      </c>
      <c r="Y1492">
        <v>91</v>
      </c>
      <c r="Z1492">
        <v>90</v>
      </c>
      <c r="AA1492" t="s">
        <v>2361</v>
      </c>
      <c r="AB1492" t="s">
        <v>308</v>
      </c>
      <c r="AC1492">
        <v>474001</v>
      </c>
      <c r="AD1492" t="s">
        <v>1335</v>
      </c>
      <c r="AE1492">
        <v>181</v>
      </c>
      <c r="AF1492" t="s">
        <v>2895</v>
      </c>
      <c r="AG1492" t="s">
        <v>3088</v>
      </c>
      <c r="AH1492">
        <v>18</v>
      </c>
      <c r="AI1492">
        <v>16.38</v>
      </c>
      <c r="AJ1492">
        <v>74.62</v>
      </c>
    </row>
    <row r="1493" spans="1:36" x14ac:dyDescent="0.3">
      <c r="A1493">
        <v>1492</v>
      </c>
      <c r="B1493" t="s">
        <v>4051</v>
      </c>
      <c r="C1493" s="2">
        <v>43681</v>
      </c>
      <c r="D1493" s="3">
        <v>0.20555555555555557</v>
      </c>
      <c r="E1493" t="s">
        <v>3704</v>
      </c>
      <c r="F1493">
        <v>2</v>
      </c>
      <c r="G1493">
        <v>2019</v>
      </c>
      <c r="H1493">
        <v>4</v>
      </c>
      <c r="I1493">
        <v>8</v>
      </c>
      <c r="J1493">
        <v>0</v>
      </c>
      <c r="K1493">
        <v>0</v>
      </c>
      <c r="L1493">
        <v>1</v>
      </c>
      <c r="M1493">
        <v>0</v>
      </c>
      <c r="N1493">
        <v>0</v>
      </c>
      <c r="O1493">
        <v>0</v>
      </c>
      <c r="P1493">
        <v>0</v>
      </c>
      <c r="Q1493">
        <v>1</v>
      </c>
      <c r="R1493">
        <v>1</v>
      </c>
      <c r="S1493" t="s">
        <v>4052</v>
      </c>
      <c r="T1493" t="s">
        <v>36</v>
      </c>
      <c r="U1493" t="s">
        <v>3111</v>
      </c>
      <c r="V1493" t="s">
        <v>38</v>
      </c>
      <c r="W1493">
        <v>1</v>
      </c>
      <c r="X1493" t="s">
        <v>39</v>
      </c>
      <c r="Y1493">
        <v>91</v>
      </c>
      <c r="Z1493">
        <v>90</v>
      </c>
      <c r="AA1493" t="s">
        <v>231</v>
      </c>
      <c r="AB1493" t="s">
        <v>214</v>
      </c>
      <c r="AC1493">
        <v>248001</v>
      </c>
      <c r="AD1493" t="s">
        <v>1335</v>
      </c>
      <c r="AE1493">
        <v>181</v>
      </c>
      <c r="AF1493" t="s">
        <v>2895</v>
      </c>
      <c r="AG1493" t="s">
        <v>3088</v>
      </c>
      <c r="AH1493">
        <v>18</v>
      </c>
      <c r="AI1493">
        <v>16.38</v>
      </c>
      <c r="AJ1493">
        <v>74.62</v>
      </c>
    </row>
    <row r="1494" spans="1:36" x14ac:dyDescent="0.3">
      <c r="A1494">
        <v>1493</v>
      </c>
      <c r="B1494" t="s">
        <v>4053</v>
      </c>
      <c r="C1494" s="2">
        <v>43681</v>
      </c>
      <c r="D1494" s="3">
        <v>0.24652777777777779</v>
      </c>
      <c r="E1494" t="s">
        <v>3704</v>
      </c>
      <c r="F1494">
        <v>2</v>
      </c>
      <c r="G1494">
        <v>2019</v>
      </c>
      <c r="H1494">
        <v>4</v>
      </c>
      <c r="I1494">
        <v>8</v>
      </c>
      <c r="J1494">
        <v>0</v>
      </c>
      <c r="K1494">
        <v>0</v>
      </c>
      <c r="L1494">
        <v>1</v>
      </c>
      <c r="M1494">
        <v>0</v>
      </c>
      <c r="N1494">
        <v>0</v>
      </c>
      <c r="O1494">
        <v>0</v>
      </c>
      <c r="P1494">
        <v>0</v>
      </c>
      <c r="Q1494">
        <v>1</v>
      </c>
      <c r="R1494">
        <v>0</v>
      </c>
      <c r="S1494" t="s">
        <v>4054</v>
      </c>
      <c r="T1494" t="s">
        <v>47</v>
      </c>
      <c r="U1494" t="s">
        <v>3111</v>
      </c>
      <c r="V1494" t="s">
        <v>38</v>
      </c>
      <c r="W1494">
        <v>1</v>
      </c>
      <c r="X1494" t="s">
        <v>39</v>
      </c>
      <c r="Y1494">
        <v>91</v>
      </c>
      <c r="Z1494">
        <v>90</v>
      </c>
      <c r="AA1494" t="s">
        <v>235</v>
      </c>
      <c r="AB1494" t="s">
        <v>225</v>
      </c>
      <c r="AC1494">
        <v>502319</v>
      </c>
      <c r="AD1494" t="s">
        <v>1335</v>
      </c>
      <c r="AE1494">
        <v>181</v>
      </c>
      <c r="AF1494" t="s">
        <v>2895</v>
      </c>
      <c r="AG1494" t="s">
        <v>3088</v>
      </c>
      <c r="AH1494">
        <v>18</v>
      </c>
      <c r="AI1494">
        <v>16.38</v>
      </c>
      <c r="AJ1494">
        <v>74.62</v>
      </c>
    </row>
    <row r="1495" spans="1:36" x14ac:dyDescent="0.3">
      <c r="A1495">
        <v>1494</v>
      </c>
      <c r="B1495" t="s">
        <v>4055</v>
      </c>
      <c r="C1495" s="2">
        <v>43681</v>
      </c>
      <c r="D1495" s="3">
        <v>0.27708333333333335</v>
      </c>
      <c r="E1495" t="s">
        <v>3704</v>
      </c>
      <c r="F1495">
        <v>2</v>
      </c>
      <c r="G1495">
        <v>2019</v>
      </c>
      <c r="H1495">
        <v>4</v>
      </c>
      <c r="I1495">
        <v>8</v>
      </c>
      <c r="J1495">
        <v>0</v>
      </c>
      <c r="K1495">
        <v>0</v>
      </c>
      <c r="L1495">
        <v>1</v>
      </c>
      <c r="M1495">
        <v>0</v>
      </c>
      <c r="N1495">
        <v>1</v>
      </c>
      <c r="O1495">
        <v>0</v>
      </c>
      <c r="P1495">
        <v>0</v>
      </c>
      <c r="Q1495">
        <v>0</v>
      </c>
      <c r="R1495">
        <v>0</v>
      </c>
      <c r="S1495" t="s">
        <v>2772</v>
      </c>
      <c r="T1495" t="s">
        <v>47</v>
      </c>
      <c r="U1495" t="s">
        <v>3086</v>
      </c>
      <c r="V1495" t="s">
        <v>38</v>
      </c>
      <c r="W1495">
        <v>1</v>
      </c>
      <c r="X1495" t="s">
        <v>39</v>
      </c>
      <c r="Y1495">
        <v>108</v>
      </c>
      <c r="Z1495">
        <v>70</v>
      </c>
      <c r="AA1495" t="s">
        <v>2773</v>
      </c>
      <c r="AB1495" t="s">
        <v>130</v>
      </c>
      <c r="AC1495">
        <v>370421</v>
      </c>
      <c r="AD1495" t="s">
        <v>1335</v>
      </c>
      <c r="AE1495">
        <v>178</v>
      </c>
      <c r="AF1495" t="s">
        <v>2895</v>
      </c>
      <c r="AG1495" t="s">
        <v>3088</v>
      </c>
      <c r="AH1495">
        <v>18</v>
      </c>
      <c r="AI1495">
        <v>19.440000000000001</v>
      </c>
      <c r="AJ1495">
        <v>88.56</v>
      </c>
    </row>
    <row r="1496" spans="1:36" x14ac:dyDescent="0.3">
      <c r="A1496">
        <v>1495</v>
      </c>
      <c r="B1496" t="s">
        <v>4055</v>
      </c>
      <c r="C1496" s="2">
        <v>43681</v>
      </c>
      <c r="D1496" s="3">
        <v>0.27708333333333335</v>
      </c>
      <c r="E1496" t="s">
        <v>3704</v>
      </c>
      <c r="F1496">
        <v>2</v>
      </c>
      <c r="G1496">
        <v>2019</v>
      </c>
      <c r="H1496">
        <v>4</v>
      </c>
      <c r="I1496">
        <v>8</v>
      </c>
      <c r="J1496">
        <v>0</v>
      </c>
      <c r="K1496">
        <v>0</v>
      </c>
      <c r="L1496">
        <v>1</v>
      </c>
      <c r="M1496">
        <v>0</v>
      </c>
      <c r="N1496">
        <v>1</v>
      </c>
      <c r="O1496">
        <v>0</v>
      </c>
      <c r="P1496">
        <v>0</v>
      </c>
      <c r="Q1496">
        <v>0</v>
      </c>
      <c r="R1496">
        <v>1</v>
      </c>
      <c r="S1496" t="s">
        <v>4056</v>
      </c>
      <c r="T1496" t="s">
        <v>36</v>
      </c>
      <c r="U1496" t="s">
        <v>2894</v>
      </c>
      <c r="V1496" t="s">
        <v>38</v>
      </c>
      <c r="W1496">
        <v>1</v>
      </c>
      <c r="X1496" t="s">
        <v>39</v>
      </c>
      <c r="Y1496">
        <v>155</v>
      </c>
      <c r="Z1496">
        <v>70</v>
      </c>
      <c r="AA1496" t="s">
        <v>4057</v>
      </c>
      <c r="AB1496" t="s">
        <v>106</v>
      </c>
      <c r="AC1496">
        <v>226016</v>
      </c>
      <c r="AD1496" t="s">
        <v>175</v>
      </c>
      <c r="AE1496">
        <v>225</v>
      </c>
      <c r="AF1496" t="s">
        <v>2895</v>
      </c>
      <c r="AG1496" t="s">
        <v>2896</v>
      </c>
      <c r="AH1496">
        <v>18</v>
      </c>
      <c r="AI1496">
        <v>27.9</v>
      </c>
      <c r="AJ1496">
        <v>127.1</v>
      </c>
    </row>
    <row r="1497" spans="1:36" x14ac:dyDescent="0.3">
      <c r="A1497">
        <v>1496</v>
      </c>
      <c r="B1497" t="s">
        <v>4058</v>
      </c>
      <c r="C1497" s="2">
        <v>43681</v>
      </c>
      <c r="D1497" s="3">
        <v>0.27916666666666667</v>
      </c>
      <c r="E1497" t="s">
        <v>3704</v>
      </c>
      <c r="F1497">
        <v>2</v>
      </c>
      <c r="G1497">
        <v>2019</v>
      </c>
      <c r="H1497">
        <v>4</v>
      </c>
      <c r="I1497">
        <v>8</v>
      </c>
      <c r="J1497">
        <v>0</v>
      </c>
      <c r="K1497">
        <v>0</v>
      </c>
      <c r="L1497">
        <v>1</v>
      </c>
      <c r="M1497">
        <v>0</v>
      </c>
      <c r="N1497">
        <v>1</v>
      </c>
      <c r="O1497">
        <v>0</v>
      </c>
      <c r="P1497">
        <v>0</v>
      </c>
      <c r="Q1497">
        <v>0</v>
      </c>
      <c r="R1497">
        <v>0</v>
      </c>
      <c r="S1497" t="s">
        <v>4059</v>
      </c>
      <c r="T1497" t="s">
        <v>47</v>
      </c>
      <c r="U1497" t="s">
        <v>3086</v>
      </c>
      <c r="V1497" t="s">
        <v>38</v>
      </c>
      <c r="W1497">
        <v>2</v>
      </c>
      <c r="X1497" t="s">
        <v>39</v>
      </c>
      <c r="Y1497">
        <v>216</v>
      </c>
      <c r="Z1497">
        <v>120</v>
      </c>
      <c r="AA1497" t="s">
        <v>174</v>
      </c>
      <c r="AB1497" t="s">
        <v>122</v>
      </c>
      <c r="AC1497">
        <v>400022</v>
      </c>
      <c r="AD1497" t="s">
        <v>1335</v>
      </c>
      <c r="AE1497">
        <v>336</v>
      </c>
      <c r="AF1497" t="s">
        <v>2895</v>
      </c>
      <c r="AG1497" t="s">
        <v>3088</v>
      </c>
      <c r="AH1497">
        <v>18</v>
      </c>
      <c r="AI1497">
        <v>38.880000000000003</v>
      </c>
      <c r="AJ1497">
        <v>177.12</v>
      </c>
    </row>
    <row r="1498" spans="1:36" x14ac:dyDescent="0.3">
      <c r="A1498">
        <v>1497</v>
      </c>
      <c r="B1498" t="s">
        <v>4058</v>
      </c>
      <c r="C1498" s="2">
        <v>43681</v>
      </c>
      <c r="D1498" s="3">
        <v>0.27916666666666667</v>
      </c>
      <c r="E1498" t="s">
        <v>3704</v>
      </c>
      <c r="F1498">
        <v>2</v>
      </c>
      <c r="G1498">
        <v>2019</v>
      </c>
      <c r="H1498">
        <v>4</v>
      </c>
      <c r="I1498">
        <v>8</v>
      </c>
      <c r="J1498">
        <v>0</v>
      </c>
      <c r="K1498">
        <v>0</v>
      </c>
      <c r="L1498">
        <v>1</v>
      </c>
      <c r="M1498">
        <v>0</v>
      </c>
      <c r="N1498">
        <v>1</v>
      </c>
      <c r="O1498">
        <v>0</v>
      </c>
      <c r="P1498">
        <v>0</v>
      </c>
      <c r="Q1498">
        <v>0</v>
      </c>
      <c r="R1498">
        <v>0</v>
      </c>
      <c r="S1498" t="s">
        <v>4060</v>
      </c>
      <c r="T1498" t="s">
        <v>47</v>
      </c>
      <c r="U1498" t="s">
        <v>2894</v>
      </c>
      <c r="V1498" t="s">
        <v>38</v>
      </c>
      <c r="W1498">
        <v>2</v>
      </c>
      <c r="X1498" t="s">
        <v>39</v>
      </c>
      <c r="Y1498">
        <v>310</v>
      </c>
      <c r="Z1498">
        <v>120</v>
      </c>
      <c r="AA1498" t="s">
        <v>174</v>
      </c>
      <c r="AB1498" t="s">
        <v>122</v>
      </c>
      <c r="AC1498">
        <v>400022</v>
      </c>
      <c r="AD1498" t="s">
        <v>175</v>
      </c>
      <c r="AE1498">
        <v>430</v>
      </c>
      <c r="AF1498" t="s">
        <v>2895</v>
      </c>
      <c r="AG1498" t="s">
        <v>2896</v>
      </c>
      <c r="AH1498">
        <v>18</v>
      </c>
      <c r="AI1498">
        <v>55.8</v>
      </c>
      <c r="AJ1498">
        <v>254.2</v>
      </c>
    </row>
    <row r="1499" spans="1:36" x14ac:dyDescent="0.3">
      <c r="A1499">
        <v>1498</v>
      </c>
      <c r="B1499" t="s">
        <v>4061</v>
      </c>
      <c r="C1499" s="2">
        <v>43681</v>
      </c>
      <c r="D1499" s="3">
        <v>0.37847222222222227</v>
      </c>
      <c r="E1499" t="s">
        <v>3704</v>
      </c>
      <c r="F1499">
        <v>2</v>
      </c>
      <c r="G1499">
        <v>2019</v>
      </c>
      <c r="H1499">
        <v>4</v>
      </c>
      <c r="I1499">
        <v>8</v>
      </c>
      <c r="J1499">
        <v>0</v>
      </c>
      <c r="K1499">
        <v>0</v>
      </c>
      <c r="L1499">
        <v>1</v>
      </c>
      <c r="M1499">
        <v>0</v>
      </c>
      <c r="N1499">
        <v>1</v>
      </c>
      <c r="O1499">
        <v>0</v>
      </c>
      <c r="P1499">
        <v>0</v>
      </c>
      <c r="Q1499">
        <v>0</v>
      </c>
      <c r="R1499">
        <v>0</v>
      </c>
      <c r="S1499" t="s">
        <v>4062</v>
      </c>
      <c r="T1499" t="s">
        <v>47</v>
      </c>
      <c r="U1499" t="s">
        <v>3111</v>
      </c>
      <c r="V1499" t="s">
        <v>38</v>
      </c>
      <c r="W1499">
        <v>1</v>
      </c>
      <c r="X1499" t="s">
        <v>39</v>
      </c>
      <c r="Y1499">
        <v>91</v>
      </c>
      <c r="Z1499">
        <v>90</v>
      </c>
      <c r="AA1499" t="s">
        <v>407</v>
      </c>
      <c r="AB1499" t="s">
        <v>335</v>
      </c>
      <c r="AC1499">
        <v>700089</v>
      </c>
      <c r="AD1499" t="s">
        <v>1335</v>
      </c>
      <c r="AE1499">
        <v>181</v>
      </c>
      <c r="AF1499" t="s">
        <v>2895</v>
      </c>
      <c r="AG1499" t="s">
        <v>3088</v>
      </c>
      <c r="AH1499">
        <v>18</v>
      </c>
      <c r="AI1499">
        <v>16.38</v>
      </c>
      <c r="AJ1499">
        <v>74.62</v>
      </c>
    </row>
    <row r="1500" spans="1:36" x14ac:dyDescent="0.3">
      <c r="A1500">
        <v>1499</v>
      </c>
      <c r="B1500" t="s">
        <v>4063</v>
      </c>
      <c r="C1500" s="2">
        <v>43681</v>
      </c>
      <c r="D1500" s="3">
        <v>0.3972222222222222</v>
      </c>
      <c r="E1500" t="s">
        <v>3704</v>
      </c>
      <c r="F1500">
        <v>2</v>
      </c>
      <c r="G1500">
        <v>2019</v>
      </c>
      <c r="H1500">
        <v>4</v>
      </c>
      <c r="I1500">
        <v>8</v>
      </c>
      <c r="J1500">
        <v>0</v>
      </c>
      <c r="K1500">
        <v>0</v>
      </c>
      <c r="L1500">
        <v>1</v>
      </c>
      <c r="M1500">
        <v>0</v>
      </c>
      <c r="N1500">
        <v>1</v>
      </c>
      <c r="O1500">
        <v>0</v>
      </c>
      <c r="P1500">
        <v>0</v>
      </c>
      <c r="Q1500">
        <v>0</v>
      </c>
      <c r="R1500">
        <v>1</v>
      </c>
      <c r="S1500" t="s">
        <v>4064</v>
      </c>
      <c r="T1500" t="s">
        <v>36</v>
      </c>
      <c r="U1500" t="s">
        <v>3111</v>
      </c>
      <c r="V1500" t="s">
        <v>38</v>
      </c>
      <c r="W1500">
        <v>1</v>
      </c>
      <c r="X1500" t="s">
        <v>39</v>
      </c>
      <c r="Y1500">
        <v>91</v>
      </c>
      <c r="Z1500">
        <v>90</v>
      </c>
      <c r="AA1500" t="s">
        <v>219</v>
      </c>
      <c r="AB1500" t="s">
        <v>106</v>
      </c>
      <c r="AC1500">
        <v>201306</v>
      </c>
      <c r="AD1500" t="s">
        <v>1335</v>
      </c>
      <c r="AE1500">
        <v>181</v>
      </c>
      <c r="AF1500" t="s">
        <v>2895</v>
      </c>
      <c r="AG1500" t="s">
        <v>3088</v>
      </c>
      <c r="AH1500">
        <v>18</v>
      </c>
      <c r="AI1500">
        <v>16.38</v>
      </c>
      <c r="AJ1500">
        <v>74.62</v>
      </c>
    </row>
    <row r="1501" spans="1:36" x14ac:dyDescent="0.3">
      <c r="A1501">
        <v>1500</v>
      </c>
      <c r="B1501" t="s">
        <v>4065</v>
      </c>
      <c r="C1501" s="2">
        <v>43681</v>
      </c>
      <c r="D1501" s="3">
        <v>0.43194444444444446</v>
      </c>
      <c r="E1501" t="s">
        <v>3704</v>
      </c>
      <c r="F1501">
        <v>2</v>
      </c>
      <c r="G1501">
        <v>2019</v>
      </c>
      <c r="H1501">
        <v>4</v>
      </c>
      <c r="I1501">
        <v>8</v>
      </c>
      <c r="J1501">
        <v>0</v>
      </c>
      <c r="K1501">
        <v>0</v>
      </c>
      <c r="L1501">
        <v>1</v>
      </c>
      <c r="M1501">
        <v>0</v>
      </c>
      <c r="N1501">
        <v>1</v>
      </c>
      <c r="O1501">
        <v>0</v>
      </c>
      <c r="P1501">
        <v>0</v>
      </c>
      <c r="Q1501">
        <v>0</v>
      </c>
      <c r="R1501">
        <v>0</v>
      </c>
      <c r="S1501" t="s">
        <v>4066</v>
      </c>
      <c r="T1501" t="s">
        <v>47</v>
      </c>
      <c r="U1501" t="s">
        <v>3111</v>
      </c>
      <c r="V1501" t="s">
        <v>38</v>
      </c>
      <c r="W1501">
        <v>1</v>
      </c>
      <c r="X1501" t="s">
        <v>39</v>
      </c>
      <c r="Y1501">
        <v>91</v>
      </c>
      <c r="Z1501">
        <v>90</v>
      </c>
      <c r="AA1501" t="s">
        <v>404</v>
      </c>
      <c r="AB1501" t="s">
        <v>404</v>
      </c>
      <c r="AC1501">
        <v>160047</v>
      </c>
      <c r="AD1501" t="s">
        <v>1335</v>
      </c>
      <c r="AE1501">
        <v>181</v>
      </c>
      <c r="AF1501" t="s">
        <v>2895</v>
      </c>
      <c r="AG1501" t="s">
        <v>3088</v>
      </c>
      <c r="AH1501">
        <v>18</v>
      </c>
      <c r="AI1501">
        <v>16.38</v>
      </c>
      <c r="AJ1501">
        <v>74.62</v>
      </c>
    </row>
    <row r="1502" spans="1:36" x14ac:dyDescent="0.3">
      <c r="A1502">
        <v>1501</v>
      </c>
      <c r="B1502" t="s">
        <v>4067</v>
      </c>
      <c r="C1502" s="2">
        <v>43681</v>
      </c>
      <c r="D1502" s="3">
        <v>0.43263888888888885</v>
      </c>
      <c r="E1502" t="s">
        <v>3704</v>
      </c>
      <c r="F1502">
        <v>2</v>
      </c>
      <c r="G1502">
        <v>2019</v>
      </c>
      <c r="H1502">
        <v>4</v>
      </c>
      <c r="I1502">
        <v>8</v>
      </c>
      <c r="J1502">
        <v>0</v>
      </c>
      <c r="K1502">
        <v>0</v>
      </c>
      <c r="L1502">
        <v>1</v>
      </c>
      <c r="M1502">
        <v>0</v>
      </c>
      <c r="N1502">
        <v>1</v>
      </c>
      <c r="O1502">
        <v>0</v>
      </c>
      <c r="P1502">
        <v>0</v>
      </c>
      <c r="Q1502">
        <v>0</v>
      </c>
      <c r="R1502">
        <v>1</v>
      </c>
      <c r="S1502" t="s">
        <v>4068</v>
      </c>
      <c r="T1502" t="s">
        <v>36</v>
      </c>
      <c r="U1502" t="s">
        <v>3111</v>
      </c>
      <c r="V1502" t="s">
        <v>38</v>
      </c>
      <c r="W1502">
        <v>1</v>
      </c>
      <c r="X1502" t="s">
        <v>39</v>
      </c>
      <c r="Y1502">
        <v>91</v>
      </c>
      <c r="Z1502">
        <v>90</v>
      </c>
      <c r="AA1502" t="s">
        <v>373</v>
      </c>
      <c r="AB1502" t="s">
        <v>106</v>
      </c>
      <c r="AC1502">
        <v>201301</v>
      </c>
      <c r="AD1502" t="s">
        <v>1335</v>
      </c>
      <c r="AE1502">
        <v>181</v>
      </c>
      <c r="AF1502" t="s">
        <v>2895</v>
      </c>
      <c r="AG1502" t="s">
        <v>3088</v>
      </c>
      <c r="AH1502">
        <v>18</v>
      </c>
      <c r="AI1502">
        <v>16.38</v>
      </c>
      <c r="AJ1502">
        <v>74.62</v>
      </c>
    </row>
    <row r="1503" spans="1:36" x14ac:dyDescent="0.3">
      <c r="A1503">
        <v>1502</v>
      </c>
      <c r="B1503" t="s">
        <v>4069</v>
      </c>
      <c r="C1503" s="2">
        <v>43681</v>
      </c>
      <c r="D1503" s="3">
        <v>0.44375000000000003</v>
      </c>
      <c r="E1503" t="s">
        <v>3704</v>
      </c>
      <c r="F1503">
        <v>2</v>
      </c>
      <c r="G1503">
        <v>2019</v>
      </c>
      <c r="H1503">
        <v>4</v>
      </c>
      <c r="I1503">
        <v>8</v>
      </c>
      <c r="J1503">
        <v>0</v>
      </c>
      <c r="K1503">
        <v>0</v>
      </c>
      <c r="L1503">
        <v>1</v>
      </c>
      <c r="M1503">
        <v>0</v>
      </c>
      <c r="N1503">
        <v>1</v>
      </c>
      <c r="O1503">
        <v>0</v>
      </c>
      <c r="P1503">
        <v>0</v>
      </c>
      <c r="Q1503">
        <v>0</v>
      </c>
      <c r="R1503">
        <v>1</v>
      </c>
      <c r="S1503" t="s">
        <v>4070</v>
      </c>
      <c r="T1503" t="s">
        <v>36</v>
      </c>
      <c r="U1503" t="s">
        <v>3086</v>
      </c>
      <c r="V1503" t="s">
        <v>38</v>
      </c>
      <c r="W1503">
        <v>1</v>
      </c>
      <c r="X1503" t="s">
        <v>39</v>
      </c>
      <c r="Y1503">
        <v>108</v>
      </c>
      <c r="Z1503">
        <v>90</v>
      </c>
      <c r="AA1503" t="s">
        <v>70</v>
      </c>
      <c r="AB1503" t="s">
        <v>71</v>
      </c>
      <c r="AC1503">
        <v>800014</v>
      </c>
      <c r="AD1503" t="s">
        <v>1335</v>
      </c>
      <c r="AE1503">
        <v>198</v>
      </c>
      <c r="AF1503" t="s">
        <v>2895</v>
      </c>
      <c r="AG1503" t="s">
        <v>3088</v>
      </c>
      <c r="AH1503">
        <v>18</v>
      </c>
      <c r="AI1503">
        <v>19.440000000000001</v>
      </c>
      <c r="AJ1503">
        <v>88.56</v>
      </c>
    </row>
    <row r="1504" spans="1:36" x14ac:dyDescent="0.3">
      <c r="A1504">
        <v>1503</v>
      </c>
      <c r="B1504" t="s">
        <v>4071</v>
      </c>
      <c r="C1504" s="2">
        <v>43681</v>
      </c>
      <c r="D1504" s="3">
        <v>0.44444444444444442</v>
      </c>
      <c r="E1504" t="s">
        <v>3704</v>
      </c>
      <c r="F1504">
        <v>2</v>
      </c>
      <c r="G1504">
        <v>2019</v>
      </c>
      <c r="H1504">
        <v>4</v>
      </c>
      <c r="I1504">
        <v>8</v>
      </c>
      <c r="J1504">
        <v>0</v>
      </c>
      <c r="K1504">
        <v>0</v>
      </c>
      <c r="L1504">
        <v>1</v>
      </c>
      <c r="M1504">
        <v>0</v>
      </c>
      <c r="N1504">
        <v>1</v>
      </c>
      <c r="O1504">
        <v>0</v>
      </c>
      <c r="P1504">
        <v>0</v>
      </c>
      <c r="Q1504">
        <v>0</v>
      </c>
      <c r="R1504">
        <v>0</v>
      </c>
      <c r="S1504" t="s">
        <v>4072</v>
      </c>
      <c r="T1504" t="s">
        <v>47</v>
      </c>
      <c r="U1504" t="s">
        <v>3111</v>
      </c>
      <c r="V1504" t="s">
        <v>38</v>
      </c>
      <c r="W1504">
        <v>1</v>
      </c>
      <c r="X1504" t="s">
        <v>39</v>
      </c>
      <c r="Y1504">
        <v>91</v>
      </c>
      <c r="Z1504">
        <v>90</v>
      </c>
      <c r="AA1504" t="s">
        <v>1530</v>
      </c>
      <c r="AB1504" t="s">
        <v>608</v>
      </c>
      <c r="AC1504">
        <v>147001</v>
      </c>
      <c r="AD1504" t="s">
        <v>1335</v>
      </c>
      <c r="AE1504">
        <v>181</v>
      </c>
      <c r="AF1504" t="s">
        <v>2895</v>
      </c>
      <c r="AG1504" t="s">
        <v>3088</v>
      </c>
      <c r="AH1504">
        <v>18</v>
      </c>
      <c r="AI1504">
        <v>16.38</v>
      </c>
      <c r="AJ1504">
        <v>74.62</v>
      </c>
    </row>
    <row r="1505" spans="1:36" x14ac:dyDescent="0.3">
      <c r="A1505">
        <v>1504</v>
      </c>
      <c r="B1505" t="s">
        <v>4073</v>
      </c>
      <c r="C1505" s="2">
        <v>43681</v>
      </c>
      <c r="D1505" s="3">
        <v>0.5444444444444444</v>
      </c>
      <c r="E1505" t="s">
        <v>3704</v>
      </c>
      <c r="F1505">
        <v>2</v>
      </c>
      <c r="G1505">
        <v>2019</v>
      </c>
      <c r="H1505">
        <v>4</v>
      </c>
      <c r="I1505">
        <v>8</v>
      </c>
      <c r="J1505">
        <v>0</v>
      </c>
      <c r="K1505">
        <v>0</v>
      </c>
      <c r="L1505">
        <v>1</v>
      </c>
      <c r="M1505">
        <v>0</v>
      </c>
      <c r="N1505">
        <v>0</v>
      </c>
      <c r="O1505">
        <v>1</v>
      </c>
      <c r="P1505">
        <v>0</v>
      </c>
      <c r="Q1505">
        <v>0</v>
      </c>
      <c r="R1505">
        <v>1</v>
      </c>
      <c r="S1505" t="s">
        <v>1310</v>
      </c>
      <c r="T1505" t="s">
        <v>36</v>
      </c>
      <c r="U1505" t="s">
        <v>3111</v>
      </c>
      <c r="V1505" t="s">
        <v>38</v>
      </c>
      <c r="W1505">
        <v>1</v>
      </c>
      <c r="X1505" t="s">
        <v>39</v>
      </c>
      <c r="Y1505">
        <v>91</v>
      </c>
      <c r="Z1505">
        <v>63.33</v>
      </c>
      <c r="AA1505" t="s">
        <v>352</v>
      </c>
      <c r="AB1505" t="s">
        <v>50</v>
      </c>
      <c r="AC1505">
        <v>600044</v>
      </c>
      <c r="AD1505" t="s">
        <v>1335</v>
      </c>
      <c r="AE1505">
        <v>154.33000000000001</v>
      </c>
      <c r="AF1505" t="s">
        <v>2895</v>
      </c>
      <c r="AG1505" t="s">
        <v>3088</v>
      </c>
      <c r="AH1505">
        <v>18</v>
      </c>
      <c r="AI1505">
        <v>16.38</v>
      </c>
      <c r="AJ1505">
        <v>74.62</v>
      </c>
    </row>
    <row r="1506" spans="1:36" x14ac:dyDescent="0.3">
      <c r="A1506">
        <v>1505</v>
      </c>
      <c r="B1506" t="s">
        <v>4073</v>
      </c>
      <c r="C1506" s="2">
        <v>43681</v>
      </c>
      <c r="D1506" s="3">
        <v>0.5444444444444444</v>
      </c>
      <c r="E1506" t="s">
        <v>3704</v>
      </c>
      <c r="F1506">
        <v>2</v>
      </c>
      <c r="G1506">
        <v>2019</v>
      </c>
      <c r="H1506">
        <v>4</v>
      </c>
      <c r="I1506">
        <v>8</v>
      </c>
      <c r="J1506">
        <v>0</v>
      </c>
      <c r="K1506">
        <v>0</v>
      </c>
      <c r="L1506">
        <v>1</v>
      </c>
      <c r="M1506">
        <v>0</v>
      </c>
      <c r="N1506">
        <v>0</v>
      </c>
      <c r="O1506">
        <v>1</v>
      </c>
      <c r="P1506">
        <v>0</v>
      </c>
      <c r="Q1506">
        <v>0</v>
      </c>
      <c r="R1506">
        <v>1</v>
      </c>
      <c r="S1506" t="s">
        <v>4074</v>
      </c>
      <c r="T1506" t="s">
        <v>36</v>
      </c>
      <c r="U1506" t="s">
        <v>2894</v>
      </c>
      <c r="V1506" t="s">
        <v>38</v>
      </c>
      <c r="W1506">
        <v>1</v>
      </c>
      <c r="X1506" t="s">
        <v>39</v>
      </c>
      <c r="Y1506">
        <v>155</v>
      </c>
      <c r="Z1506">
        <v>63.34</v>
      </c>
      <c r="AA1506" t="s">
        <v>141</v>
      </c>
      <c r="AB1506" t="s">
        <v>142</v>
      </c>
      <c r="AC1506">
        <v>560043</v>
      </c>
      <c r="AD1506" t="s">
        <v>175</v>
      </c>
      <c r="AE1506">
        <v>218.34</v>
      </c>
      <c r="AF1506" t="s">
        <v>2895</v>
      </c>
      <c r="AG1506" t="s">
        <v>2896</v>
      </c>
      <c r="AH1506">
        <v>18</v>
      </c>
      <c r="AI1506">
        <v>27.9</v>
      </c>
      <c r="AJ1506">
        <v>127.1</v>
      </c>
    </row>
    <row r="1507" spans="1:36" x14ac:dyDescent="0.3">
      <c r="A1507">
        <v>1506</v>
      </c>
      <c r="B1507" t="s">
        <v>4073</v>
      </c>
      <c r="C1507" s="2">
        <v>43681</v>
      </c>
      <c r="D1507" s="3">
        <v>0.5444444444444444</v>
      </c>
      <c r="E1507" t="s">
        <v>3704</v>
      </c>
      <c r="F1507">
        <v>2</v>
      </c>
      <c r="G1507">
        <v>2019</v>
      </c>
      <c r="H1507">
        <v>4</v>
      </c>
      <c r="I1507">
        <v>8</v>
      </c>
      <c r="J1507">
        <v>0</v>
      </c>
      <c r="K1507">
        <v>0</v>
      </c>
      <c r="L1507">
        <v>1</v>
      </c>
      <c r="M1507">
        <v>0</v>
      </c>
      <c r="N1507">
        <v>0</v>
      </c>
      <c r="O1507">
        <v>1</v>
      </c>
      <c r="P1507">
        <v>0</v>
      </c>
      <c r="Q1507">
        <v>0</v>
      </c>
      <c r="R1507">
        <v>0</v>
      </c>
      <c r="S1507" t="s">
        <v>4075</v>
      </c>
      <c r="T1507" t="s">
        <v>47</v>
      </c>
      <c r="U1507" t="s">
        <v>3086</v>
      </c>
      <c r="V1507" t="s">
        <v>38</v>
      </c>
      <c r="W1507">
        <v>1</v>
      </c>
      <c r="X1507" t="s">
        <v>39</v>
      </c>
      <c r="Y1507">
        <v>108</v>
      </c>
      <c r="Z1507">
        <v>63.33</v>
      </c>
      <c r="AA1507" t="s">
        <v>141</v>
      </c>
      <c r="AB1507" t="s">
        <v>142</v>
      </c>
      <c r="AC1507">
        <v>560043</v>
      </c>
      <c r="AD1507" t="s">
        <v>1335</v>
      </c>
      <c r="AE1507">
        <v>171.33</v>
      </c>
      <c r="AF1507" t="s">
        <v>2895</v>
      </c>
      <c r="AG1507" t="s">
        <v>3088</v>
      </c>
      <c r="AH1507">
        <v>18</v>
      </c>
      <c r="AI1507">
        <v>19.440000000000001</v>
      </c>
      <c r="AJ1507">
        <v>88.56</v>
      </c>
    </row>
    <row r="1508" spans="1:36" x14ac:dyDescent="0.3">
      <c r="A1508">
        <v>1507</v>
      </c>
      <c r="B1508" t="s">
        <v>4076</v>
      </c>
      <c r="C1508" s="2">
        <v>43681</v>
      </c>
      <c r="D1508" s="3">
        <v>0.57986111111111105</v>
      </c>
      <c r="E1508" t="s">
        <v>3704</v>
      </c>
      <c r="F1508">
        <v>2</v>
      </c>
      <c r="G1508">
        <v>2019</v>
      </c>
      <c r="H1508">
        <v>4</v>
      </c>
      <c r="I1508">
        <v>8</v>
      </c>
      <c r="J1508">
        <v>0</v>
      </c>
      <c r="K1508">
        <v>0</v>
      </c>
      <c r="L1508">
        <v>1</v>
      </c>
      <c r="M1508">
        <v>0</v>
      </c>
      <c r="N1508">
        <v>0</v>
      </c>
      <c r="O1508">
        <v>1</v>
      </c>
      <c r="P1508">
        <v>0</v>
      </c>
      <c r="Q1508">
        <v>0</v>
      </c>
      <c r="R1508">
        <v>0</v>
      </c>
      <c r="S1508" t="s">
        <v>4077</v>
      </c>
      <c r="T1508" t="s">
        <v>47</v>
      </c>
      <c r="U1508" t="s">
        <v>3111</v>
      </c>
      <c r="V1508" t="s">
        <v>38</v>
      </c>
      <c r="W1508">
        <v>1</v>
      </c>
      <c r="X1508" t="s">
        <v>39</v>
      </c>
      <c r="Y1508">
        <v>91</v>
      </c>
      <c r="Z1508">
        <v>90</v>
      </c>
      <c r="AA1508" t="s">
        <v>4078</v>
      </c>
      <c r="AB1508" t="s">
        <v>4079</v>
      </c>
      <c r="AC1508">
        <v>744103</v>
      </c>
      <c r="AD1508" t="s">
        <v>1335</v>
      </c>
      <c r="AE1508">
        <v>181</v>
      </c>
      <c r="AF1508" t="s">
        <v>2895</v>
      </c>
      <c r="AG1508" t="s">
        <v>3088</v>
      </c>
      <c r="AH1508">
        <v>18</v>
      </c>
      <c r="AI1508">
        <v>16.38</v>
      </c>
      <c r="AJ1508">
        <v>74.62</v>
      </c>
    </row>
    <row r="1509" spans="1:36" x14ac:dyDescent="0.3">
      <c r="A1509">
        <v>1508</v>
      </c>
      <c r="B1509" t="s">
        <v>4080</v>
      </c>
      <c r="C1509" s="2">
        <v>43681</v>
      </c>
      <c r="D1509" s="3">
        <v>0.58750000000000002</v>
      </c>
      <c r="E1509" t="s">
        <v>3704</v>
      </c>
      <c r="F1509">
        <v>2</v>
      </c>
      <c r="G1509">
        <v>2019</v>
      </c>
      <c r="H1509">
        <v>4</v>
      </c>
      <c r="I1509">
        <v>8</v>
      </c>
      <c r="J1509">
        <v>0</v>
      </c>
      <c r="K1509">
        <v>0</v>
      </c>
      <c r="L1509">
        <v>1</v>
      </c>
      <c r="M1509">
        <v>0</v>
      </c>
      <c r="N1509">
        <v>0</v>
      </c>
      <c r="O1509">
        <v>1</v>
      </c>
      <c r="P1509">
        <v>0</v>
      </c>
      <c r="Q1509">
        <v>0</v>
      </c>
      <c r="R1509">
        <v>0</v>
      </c>
      <c r="S1509" t="s">
        <v>4081</v>
      </c>
      <c r="T1509" t="s">
        <v>47</v>
      </c>
      <c r="U1509" t="s">
        <v>3759</v>
      </c>
      <c r="V1509" t="s">
        <v>38</v>
      </c>
      <c r="W1509">
        <v>1</v>
      </c>
      <c r="X1509" t="s">
        <v>39</v>
      </c>
      <c r="Y1509">
        <v>97</v>
      </c>
      <c r="Z1509">
        <v>90</v>
      </c>
      <c r="AA1509" t="s">
        <v>141</v>
      </c>
      <c r="AB1509" t="s">
        <v>142</v>
      </c>
      <c r="AC1509">
        <v>560017</v>
      </c>
      <c r="AD1509" t="s">
        <v>1335</v>
      </c>
      <c r="AE1509">
        <v>187</v>
      </c>
      <c r="AF1509" t="s">
        <v>2895</v>
      </c>
      <c r="AG1509" t="s">
        <v>3088</v>
      </c>
      <c r="AH1509">
        <v>18</v>
      </c>
      <c r="AI1509">
        <v>17.46</v>
      </c>
      <c r="AJ1509">
        <v>79.540000000000006</v>
      </c>
    </row>
    <row r="1510" spans="1:36" x14ac:dyDescent="0.3">
      <c r="A1510">
        <v>1509</v>
      </c>
      <c r="B1510" t="s">
        <v>4082</v>
      </c>
      <c r="C1510" s="2">
        <v>43681</v>
      </c>
      <c r="D1510" s="3">
        <v>0.59236111111111112</v>
      </c>
      <c r="E1510" t="s">
        <v>3704</v>
      </c>
      <c r="F1510">
        <v>2</v>
      </c>
      <c r="G1510">
        <v>2019</v>
      </c>
      <c r="H1510">
        <v>4</v>
      </c>
      <c r="I1510">
        <v>8</v>
      </c>
      <c r="J1510">
        <v>0</v>
      </c>
      <c r="K1510">
        <v>0</v>
      </c>
      <c r="L1510">
        <v>1</v>
      </c>
      <c r="M1510">
        <v>0</v>
      </c>
      <c r="N1510">
        <v>0</v>
      </c>
      <c r="O1510">
        <v>1</v>
      </c>
      <c r="P1510">
        <v>0</v>
      </c>
      <c r="Q1510">
        <v>0</v>
      </c>
      <c r="R1510">
        <v>0</v>
      </c>
      <c r="S1510" t="s">
        <v>4083</v>
      </c>
      <c r="T1510" t="s">
        <v>47</v>
      </c>
      <c r="U1510" t="s">
        <v>3111</v>
      </c>
      <c r="V1510" t="s">
        <v>38</v>
      </c>
      <c r="W1510">
        <v>1</v>
      </c>
      <c r="X1510" t="s">
        <v>39</v>
      </c>
      <c r="Y1510">
        <v>91</v>
      </c>
      <c r="Z1510">
        <v>90</v>
      </c>
      <c r="AA1510" t="s">
        <v>407</v>
      </c>
      <c r="AB1510" t="s">
        <v>335</v>
      </c>
      <c r="AC1510">
        <v>700030</v>
      </c>
      <c r="AD1510" t="s">
        <v>1335</v>
      </c>
      <c r="AE1510">
        <v>181</v>
      </c>
      <c r="AF1510" t="s">
        <v>2895</v>
      </c>
      <c r="AG1510" t="s">
        <v>3088</v>
      </c>
      <c r="AH1510">
        <v>18</v>
      </c>
      <c r="AI1510">
        <v>16.38</v>
      </c>
      <c r="AJ1510">
        <v>74.62</v>
      </c>
    </row>
    <row r="1511" spans="1:36" x14ac:dyDescent="0.3">
      <c r="A1511">
        <v>1510</v>
      </c>
      <c r="B1511" t="s">
        <v>4084</v>
      </c>
      <c r="C1511" s="2">
        <v>43681</v>
      </c>
      <c r="D1511" s="3">
        <v>0.59930555555555554</v>
      </c>
      <c r="E1511" t="s">
        <v>3704</v>
      </c>
      <c r="F1511">
        <v>2</v>
      </c>
      <c r="G1511">
        <v>2019</v>
      </c>
      <c r="H1511">
        <v>4</v>
      </c>
      <c r="I1511">
        <v>8</v>
      </c>
      <c r="J1511">
        <v>0</v>
      </c>
      <c r="K1511">
        <v>0</v>
      </c>
      <c r="L1511">
        <v>1</v>
      </c>
      <c r="M1511">
        <v>0</v>
      </c>
      <c r="N1511">
        <v>0</v>
      </c>
      <c r="O1511">
        <v>1</v>
      </c>
      <c r="P1511">
        <v>0</v>
      </c>
      <c r="Q1511">
        <v>0</v>
      </c>
      <c r="R1511">
        <v>0</v>
      </c>
      <c r="S1511" t="s">
        <v>3075</v>
      </c>
      <c r="T1511" t="s">
        <v>47</v>
      </c>
      <c r="U1511" t="s">
        <v>3111</v>
      </c>
      <c r="V1511" t="s">
        <v>38</v>
      </c>
      <c r="W1511">
        <v>1</v>
      </c>
      <c r="X1511" t="s">
        <v>39</v>
      </c>
      <c r="Y1511">
        <v>91</v>
      </c>
      <c r="Z1511">
        <v>90</v>
      </c>
      <c r="AA1511" t="s">
        <v>186</v>
      </c>
      <c r="AB1511" t="s">
        <v>187</v>
      </c>
      <c r="AC1511">
        <v>122018</v>
      </c>
      <c r="AD1511" t="s">
        <v>1335</v>
      </c>
      <c r="AE1511">
        <v>181</v>
      </c>
      <c r="AF1511" t="s">
        <v>2895</v>
      </c>
      <c r="AG1511" t="s">
        <v>3088</v>
      </c>
      <c r="AH1511">
        <v>18</v>
      </c>
      <c r="AI1511">
        <v>16.38</v>
      </c>
      <c r="AJ1511">
        <v>74.62</v>
      </c>
    </row>
    <row r="1512" spans="1:36" x14ac:dyDescent="0.3">
      <c r="A1512">
        <v>1511</v>
      </c>
      <c r="B1512" t="s">
        <v>4085</v>
      </c>
      <c r="C1512" s="2">
        <v>43681</v>
      </c>
      <c r="D1512" s="3">
        <v>0.63750000000000007</v>
      </c>
      <c r="E1512" t="s">
        <v>3704</v>
      </c>
      <c r="F1512">
        <v>2</v>
      </c>
      <c r="G1512">
        <v>2019</v>
      </c>
      <c r="H1512">
        <v>4</v>
      </c>
      <c r="I1512">
        <v>8</v>
      </c>
      <c r="J1512">
        <v>0</v>
      </c>
      <c r="K1512">
        <v>0</v>
      </c>
      <c r="L1512">
        <v>1</v>
      </c>
      <c r="M1512">
        <v>0</v>
      </c>
      <c r="N1512">
        <v>0</v>
      </c>
      <c r="O1512">
        <v>1</v>
      </c>
      <c r="P1512">
        <v>0</v>
      </c>
      <c r="Q1512">
        <v>0</v>
      </c>
      <c r="R1512">
        <v>1</v>
      </c>
      <c r="S1512" t="s">
        <v>4086</v>
      </c>
      <c r="T1512" t="s">
        <v>36</v>
      </c>
      <c r="U1512" t="s">
        <v>2894</v>
      </c>
      <c r="V1512" t="s">
        <v>38</v>
      </c>
      <c r="W1512">
        <v>1</v>
      </c>
      <c r="X1512" t="s">
        <v>39</v>
      </c>
      <c r="Y1512">
        <v>155</v>
      </c>
      <c r="Z1512">
        <v>90</v>
      </c>
      <c r="AA1512" t="s">
        <v>476</v>
      </c>
      <c r="AB1512" t="s">
        <v>106</v>
      </c>
      <c r="AC1512">
        <v>226012</v>
      </c>
      <c r="AD1512" t="s">
        <v>175</v>
      </c>
      <c r="AE1512">
        <v>245</v>
      </c>
      <c r="AF1512" t="s">
        <v>2895</v>
      </c>
      <c r="AG1512" t="s">
        <v>2896</v>
      </c>
      <c r="AH1512">
        <v>18</v>
      </c>
      <c r="AI1512">
        <v>27.9</v>
      </c>
      <c r="AJ1512">
        <v>127.1</v>
      </c>
    </row>
    <row r="1513" spans="1:36" x14ac:dyDescent="0.3">
      <c r="A1513">
        <v>1512</v>
      </c>
      <c r="B1513" t="s">
        <v>4087</v>
      </c>
      <c r="C1513" s="2">
        <v>43712</v>
      </c>
      <c r="D1513" s="3">
        <v>0.96666666666666667</v>
      </c>
      <c r="E1513" t="s">
        <v>3704</v>
      </c>
      <c r="F1513">
        <v>2</v>
      </c>
      <c r="G1513">
        <v>2019</v>
      </c>
      <c r="H1513">
        <v>4</v>
      </c>
      <c r="I1513">
        <v>9</v>
      </c>
      <c r="J1513">
        <v>0</v>
      </c>
      <c r="K1513">
        <v>0</v>
      </c>
      <c r="L1513">
        <v>2</v>
      </c>
      <c r="M1513">
        <v>0</v>
      </c>
      <c r="N1513">
        <v>0</v>
      </c>
      <c r="O1513">
        <v>0</v>
      </c>
      <c r="P1513">
        <v>0</v>
      </c>
      <c r="Q1513">
        <v>1</v>
      </c>
      <c r="R1513">
        <v>1</v>
      </c>
      <c r="S1513" t="s">
        <v>4088</v>
      </c>
      <c r="T1513" t="s">
        <v>36</v>
      </c>
      <c r="U1513" t="s">
        <v>3111</v>
      </c>
      <c r="V1513" t="s">
        <v>38</v>
      </c>
      <c r="W1513">
        <v>1</v>
      </c>
      <c r="X1513" t="s">
        <v>39</v>
      </c>
      <c r="Y1513">
        <v>91</v>
      </c>
      <c r="Z1513">
        <v>90</v>
      </c>
      <c r="AA1513" t="s">
        <v>700</v>
      </c>
      <c r="AB1513" t="s">
        <v>130</v>
      </c>
      <c r="AC1513">
        <v>382210</v>
      </c>
      <c r="AD1513" t="s">
        <v>1335</v>
      </c>
      <c r="AE1513">
        <v>181</v>
      </c>
      <c r="AF1513" t="s">
        <v>2895</v>
      </c>
      <c r="AG1513" t="s">
        <v>3088</v>
      </c>
      <c r="AH1513">
        <v>18</v>
      </c>
      <c r="AI1513">
        <v>16.38</v>
      </c>
      <c r="AJ1513">
        <v>74.62</v>
      </c>
    </row>
    <row r="1514" spans="1:36" x14ac:dyDescent="0.3">
      <c r="A1514">
        <v>1513</v>
      </c>
      <c r="B1514" t="s">
        <v>4089</v>
      </c>
      <c r="C1514" s="2">
        <v>43742</v>
      </c>
      <c r="D1514" s="3">
        <v>0.4236111111111111</v>
      </c>
      <c r="E1514" t="s">
        <v>3704</v>
      </c>
      <c r="F1514">
        <v>2</v>
      </c>
      <c r="G1514">
        <v>2019</v>
      </c>
      <c r="H1514">
        <v>4</v>
      </c>
      <c r="I1514">
        <v>10</v>
      </c>
      <c r="J1514">
        <v>0</v>
      </c>
      <c r="K1514">
        <v>0</v>
      </c>
      <c r="L1514">
        <v>3</v>
      </c>
      <c r="M1514">
        <v>0</v>
      </c>
      <c r="N1514">
        <v>1</v>
      </c>
      <c r="O1514">
        <v>0</v>
      </c>
      <c r="P1514">
        <v>0</v>
      </c>
      <c r="Q1514">
        <v>0</v>
      </c>
      <c r="R1514">
        <v>1</v>
      </c>
      <c r="S1514" t="s">
        <v>4090</v>
      </c>
      <c r="T1514" t="s">
        <v>36</v>
      </c>
      <c r="U1514" t="s">
        <v>3129</v>
      </c>
      <c r="V1514" t="s">
        <v>38</v>
      </c>
      <c r="W1514">
        <v>1</v>
      </c>
      <c r="X1514" t="s">
        <v>39</v>
      </c>
      <c r="Y1514">
        <v>157</v>
      </c>
      <c r="Z1514">
        <v>90</v>
      </c>
      <c r="AA1514" t="s">
        <v>1622</v>
      </c>
      <c r="AB1514" t="s">
        <v>335</v>
      </c>
      <c r="AC1514">
        <v>713304</v>
      </c>
      <c r="AD1514" t="s">
        <v>1335</v>
      </c>
      <c r="AE1514">
        <v>247</v>
      </c>
      <c r="AF1514" t="s">
        <v>2895</v>
      </c>
      <c r="AG1514" t="s">
        <v>3088</v>
      </c>
      <c r="AH1514">
        <v>18</v>
      </c>
      <c r="AI1514">
        <v>28.26</v>
      </c>
      <c r="AJ1514">
        <v>128.74</v>
      </c>
    </row>
    <row r="1515" spans="1:36" x14ac:dyDescent="0.3">
      <c r="A1515">
        <v>1514</v>
      </c>
      <c r="B1515" t="s">
        <v>4091</v>
      </c>
      <c r="C1515" s="2">
        <v>43742</v>
      </c>
      <c r="D1515" s="3">
        <v>0.42777777777777781</v>
      </c>
      <c r="E1515" t="s">
        <v>3704</v>
      </c>
      <c r="F1515">
        <v>2</v>
      </c>
      <c r="G1515">
        <v>2019</v>
      </c>
      <c r="H1515">
        <v>4</v>
      </c>
      <c r="I1515">
        <v>10</v>
      </c>
      <c r="J1515">
        <v>0</v>
      </c>
      <c r="K1515">
        <v>0</v>
      </c>
      <c r="L1515">
        <v>3</v>
      </c>
      <c r="M1515">
        <v>0</v>
      </c>
      <c r="N1515">
        <v>1</v>
      </c>
      <c r="O1515">
        <v>0</v>
      </c>
      <c r="P1515">
        <v>0</v>
      </c>
      <c r="Q1515">
        <v>0</v>
      </c>
      <c r="R1515">
        <v>0</v>
      </c>
      <c r="S1515" t="s">
        <v>4092</v>
      </c>
      <c r="T1515" t="s">
        <v>47</v>
      </c>
      <c r="U1515" t="s">
        <v>2894</v>
      </c>
      <c r="V1515" t="s">
        <v>38</v>
      </c>
      <c r="W1515">
        <v>1</v>
      </c>
      <c r="X1515" t="s">
        <v>39</v>
      </c>
      <c r="Y1515">
        <v>155</v>
      </c>
      <c r="Z1515">
        <v>90</v>
      </c>
      <c r="AA1515" t="s">
        <v>57</v>
      </c>
      <c r="AB1515" t="s">
        <v>58</v>
      </c>
      <c r="AC1515">
        <v>781029</v>
      </c>
      <c r="AD1515" t="s">
        <v>175</v>
      </c>
      <c r="AE1515">
        <v>245</v>
      </c>
      <c r="AF1515" t="s">
        <v>2895</v>
      </c>
      <c r="AG1515" t="s">
        <v>2896</v>
      </c>
      <c r="AH1515">
        <v>18</v>
      </c>
      <c r="AI1515">
        <v>27.9</v>
      </c>
      <c r="AJ1515">
        <v>127.1</v>
      </c>
    </row>
    <row r="1516" spans="1:36" x14ac:dyDescent="0.3">
      <c r="A1516">
        <v>1515</v>
      </c>
      <c r="B1516" t="s">
        <v>4093</v>
      </c>
      <c r="C1516" s="2">
        <v>43742</v>
      </c>
      <c r="D1516" s="3">
        <v>0.48541666666666666</v>
      </c>
      <c r="E1516" t="s">
        <v>3704</v>
      </c>
      <c r="F1516">
        <v>2</v>
      </c>
      <c r="G1516">
        <v>2019</v>
      </c>
      <c r="H1516">
        <v>4</v>
      </c>
      <c r="I1516">
        <v>10</v>
      </c>
      <c r="J1516">
        <v>0</v>
      </c>
      <c r="K1516">
        <v>0</v>
      </c>
      <c r="L1516">
        <v>3</v>
      </c>
      <c r="M1516">
        <v>0</v>
      </c>
      <c r="N1516">
        <v>1</v>
      </c>
      <c r="O1516">
        <v>0</v>
      </c>
      <c r="P1516">
        <v>0</v>
      </c>
      <c r="Q1516">
        <v>0</v>
      </c>
      <c r="R1516">
        <v>1</v>
      </c>
      <c r="S1516" t="s">
        <v>2786</v>
      </c>
      <c r="T1516" t="s">
        <v>36</v>
      </c>
      <c r="U1516" t="s">
        <v>3962</v>
      </c>
      <c r="V1516" t="s">
        <v>38</v>
      </c>
      <c r="W1516">
        <v>1</v>
      </c>
      <c r="X1516" t="s">
        <v>39</v>
      </c>
      <c r="Y1516">
        <v>85.78</v>
      </c>
      <c r="Z1516">
        <v>90</v>
      </c>
      <c r="AA1516" t="s">
        <v>2785</v>
      </c>
      <c r="AB1516" t="s">
        <v>335</v>
      </c>
      <c r="AC1516">
        <v>712222</v>
      </c>
      <c r="AD1516" t="s">
        <v>1335</v>
      </c>
      <c r="AE1516">
        <v>175.78</v>
      </c>
      <c r="AF1516" t="s">
        <v>2895</v>
      </c>
      <c r="AG1516" t="s">
        <v>3088</v>
      </c>
      <c r="AH1516">
        <v>18</v>
      </c>
      <c r="AI1516">
        <v>15.4404</v>
      </c>
      <c r="AJ1516">
        <v>70.339600000000004</v>
      </c>
    </row>
    <row r="1517" spans="1:36" x14ac:dyDescent="0.3">
      <c r="A1517">
        <v>1516</v>
      </c>
      <c r="B1517" t="s">
        <v>4094</v>
      </c>
      <c r="C1517" s="2">
        <v>43742</v>
      </c>
      <c r="D1517" s="3">
        <v>0.52777777777777779</v>
      </c>
      <c r="E1517" t="s">
        <v>3704</v>
      </c>
      <c r="F1517">
        <v>2</v>
      </c>
      <c r="G1517">
        <v>2019</v>
      </c>
      <c r="H1517">
        <v>4</v>
      </c>
      <c r="I1517">
        <v>10</v>
      </c>
      <c r="J1517">
        <v>0</v>
      </c>
      <c r="K1517">
        <v>0</v>
      </c>
      <c r="L1517">
        <v>3</v>
      </c>
      <c r="M1517">
        <v>0</v>
      </c>
      <c r="N1517">
        <v>0</v>
      </c>
      <c r="O1517">
        <v>1</v>
      </c>
      <c r="P1517">
        <v>0</v>
      </c>
      <c r="Q1517">
        <v>0</v>
      </c>
      <c r="R1517">
        <v>0</v>
      </c>
      <c r="S1517" t="s">
        <v>4095</v>
      </c>
      <c r="T1517" t="s">
        <v>47</v>
      </c>
      <c r="U1517" t="s">
        <v>3086</v>
      </c>
      <c r="V1517" t="s">
        <v>38</v>
      </c>
      <c r="W1517">
        <v>1</v>
      </c>
      <c r="X1517" t="s">
        <v>39</v>
      </c>
      <c r="Y1517">
        <v>108</v>
      </c>
      <c r="Z1517">
        <v>90</v>
      </c>
      <c r="AA1517" t="s">
        <v>509</v>
      </c>
      <c r="AB1517" t="s">
        <v>187</v>
      </c>
      <c r="AC1517">
        <v>122018</v>
      </c>
      <c r="AD1517" t="s">
        <v>1335</v>
      </c>
      <c r="AE1517">
        <v>198</v>
      </c>
      <c r="AF1517" t="s">
        <v>2895</v>
      </c>
      <c r="AG1517" t="s">
        <v>3088</v>
      </c>
      <c r="AH1517">
        <v>18</v>
      </c>
      <c r="AI1517">
        <v>19.440000000000001</v>
      </c>
      <c r="AJ1517">
        <v>88.56</v>
      </c>
    </row>
    <row r="1518" spans="1:36" x14ac:dyDescent="0.3">
      <c r="A1518">
        <v>1517</v>
      </c>
      <c r="B1518" t="s">
        <v>4096</v>
      </c>
      <c r="C1518" s="2">
        <v>43742</v>
      </c>
      <c r="D1518" s="3">
        <v>0.53125</v>
      </c>
      <c r="E1518" t="s">
        <v>3704</v>
      </c>
      <c r="F1518">
        <v>2</v>
      </c>
      <c r="G1518">
        <v>2019</v>
      </c>
      <c r="H1518">
        <v>4</v>
      </c>
      <c r="I1518">
        <v>10</v>
      </c>
      <c r="J1518">
        <v>0</v>
      </c>
      <c r="K1518">
        <v>0</v>
      </c>
      <c r="L1518">
        <v>3</v>
      </c>
      <c r="M1518">
        <v>0</v>
      </c>
      <c r="N1518">
        <v>0</v>
      </c>
      <c r="O1518">
        <v>1</v>
      </c>
      <c r="P1518">
        <v>0</v>
      </c>
      <c r="Q1518">
        <v>0</v>
      </c>
      <c r="R1518">
        <v>1</v>
      </c>
      <c r="S1518" t="s">
        <v>4097</v>
      </c>
      <c r="T1518" t="s">
        <v>36</v>
      </c>
      <c r="U1518" t="s">
        <v>3129</v>
      </c>
      <c r="V1518" t="s">
        <v>38</v>
      </c>
      <c r="W1518">
        <v>1</v>
      </c>
      <c r="X1518" t="s">
        <v>39</v>
      </c>
      <c r="Y1518">
        <v>157</v>
      </c>
      <c r="Z1518">
        <v>90</v>
      </c>
      <c r="AA1518" t="s">
        <v>4098</v>
      </c>
      <c r="AB1518" t="s">
        <v>187</v>
      </c>
      <c r="AC1518">
        <v>134003</v>
      </c>
      <c r="AD1518" t="s">
        <v>1335</v>
      </c>
      <c r="AE1518">
        <v>247</v>
      </c>
      <c r="AF1518" t="s">
        <v>2895</v>
      </c>
      <c r="AG1518" t="s">
        <v>3088</v>
      </c>
      <c r="AH1518">
        <v>18</v>
      </c>
      <c r="AI1518">
        <v>28.26</v>
      </c>
      <c r="AJ1518">
        <v>128.74</v>
      </c>
    </row>
    <row r="1519" spans="1:36" x14ac:dyDescent="0.3">
      <c r="A1519">
        <v>1518</v>
      </c>
      <c r="B1519" t="s">
        <v>4099</v>
      </c>
      <c r="C1519" s="2">
        <v>43742</v>
      </c>
      <c r="D1519" s="3">
        <v>0.55555555555555558</v>
      </c>
      <c r="E1519" t="s">
        <v>3704</v>
      </c>
      <c r="F1519">
        <v>2</v>
      </c>
      <c r="G1519">
        <v>2019</v>
      </c>
      <c r="H1519">
        <v>4</v>
      </c>
      <c r="I1519">
        <v>10</v>
      </c>
      <c r="J1519">
        <v>0</v>
      </c>
      <c r="K1519">
        <v>0</v>
      </c>
      <c r="L1519">
        <v>3</v>
      </c>
      <c r="M1519">
        <v>0</v>
      </c>
      <c r="N1519">
        <v>0</v>
      </c>
      <c r="O1519">
        <v>1</v>
      </c>
      <c r="P1519">
        <v>0</v>
      </c>
      <c r="Q1519">
        <v>0</v>
      </c>
      <c r="R1519">
        <v>1</v>
      </c>
      <c r="S1519" t="s">
        <v>4100</v>
      </c>
      <c r="T1519" t="s">
        <v>36</v>
      </c>
      <c r="U1519" t="s">
        <v>3962</v>
      </c>
      <c r="V1519" t="s">
        <v>38</v>
      </c>
      <c r="W1519">
        <v>1</v>
      </c>
      <c r="X1519" t="s">
        <v>39</v>
      </c>
      <c r="Y1519">
        <v>85.78</v>
      </c>
      <c r="Z1519">
        <v>90</v>
      </c>
      <c r="AA1519" t="s">
        <v>319</v>
      </c>
      <c r="AB1519" t="s">
        <v>122</v>
      </c>
      <c r="AC1519">
        <v>411013</v>
      </c>
      <c r="AD1519" t="s">
        <v>1335</v>
      </c>
      <c r="AE1519">
        <v>175.78</v>
      </c>
      <c r="AF1519" t="s">
        <v>2895</v>
      </c>
      <c r="AG1519" t="s">
        <v>3088</v>
      </c>
      <c r="AH1519">
        <v>18</v>
      </c>
      <c r="AI1519">
        <v>15.4404</v>
      </c>
      <c r="AJ1519">
        <v>70.339600000000004</v>
      </c>
    </row>
    <row r="1520" spans="1:36" x14ac:dyDescent="0.3">
      <c r="A1520">
        <v>1519</v>
      </c>
      <c r="B1520" t="s">
        <v>4101</v>
      </c>
      <c r="C1520" s="2">
        <v>43742</v>
      </c>
      <c r="D1520" s="3">
        <v>0.63680555555555551</v>
      </c>
      <c r="E1520" t="s">
        <v>3704</v>
      </c>
      <c r="F1520">
        <v>2</v>
      </c>
      <c r="G1520">
        <v>2019</v>
      </c>
      <c r="H1520">
        <v>4</v>
      </c>
      <c r="I1520">
        <v>10</v>
      </c>
      <c r="J1520">
        <v>0</v>
      </c>
      <c r="K1520">
        <v>0</v>
      </c>
      <c r="L1520">
        <v>3</v>
      </c>
      <c r="M1520">
        <v>0</v>
      </c>
      <c r="N1520">
        <v>0</v>
      </c>
      <c r="O1520">
        <v>1</v>
      </c>
      <c r="P1520">
        <v>0</v>
      </c>
      <c r="Q1520">
        <v>0</v>
      </c>
      <c r="R1520">
        <v>0</v>
      </c>
      <c r="S1520" t="s">
        <v>4102</v>
      </c>
      <c r="T1520" t="s">
        <v>47</v>
      </c>
      <c r="U1520" t="s">
        <v>3759</v>
      </c>
      <c r="V1520" t="s">
        <v>38</v>
      </c>
      <c r="W1520">
        <v>1</v>
      </c>
      <c r="X1520" t="s">
        <v>39</v>
      </c>
      <c r="Y1520">
        <v>97</v>
      </c>
      <c r="Z1520">
        <v>90</v>
      </c>
      <c r="AA1520" t="s">
        <v>373</v>
      </c>
      <c r="AB1520" t="s">
        <v>106</v>
      </c>
      <c r="AC1520">
        <v>201301</v>
      </c>
      <c r="AD1520" t="s">
        <v>1335</v>
      </c>
      <c r="AE1520">
        <v>187</v>
      </c>
      <c r="AF1520" t="s">
        <v>2895</v>
      </c>
      <c r="AG1520" t="s">
        <v>3088</v>
      </c>
      <c r="AH1520">
        <v>18</v>
      </c>
      <c r="AI1520">
        <v>17.46</v>
      </c>
      <c r="AJ1520">
        <v>79.540000000000006</v>
      </c>
    </row>
    <row r="1521" spans="1:36" x14ac:dyDescent="0.3">
      <c r="A1521">
        <v>1520</v>
      </c>
      <c r="B1521" t="s">
        <v>4103</v>
      </c>
      <c r="C1521" s="2">
        <v>43742</v>
      </c>
      <c r="D1521" s="3">
        <v>0.69861111111111107</v>
      </c>
      <c r="E1521" t="s">
        <v>3704</v>
      </c>
      <c r="F1521">
        <v>2</v>
      </c>
      <c r="G1521">
        <v>2019</v>
      </c>
      <c r="H1521">
        <v>4</v>
      </c>
      <c r="I1521">
        <v>10</v>
      </c>
      <c r="J1521">
        <v>0</v>
      </c>
      <c r="K1521">
        <v>0</v>
      </c>
      <c r="L1521">
        <v>3</v>
      </c>
      <c r="M1521">
        <v>0</v>
      </c>
      <c r="N1521">
        <v>0</v>
      </c>
      <c r="O1521">
        <v>0</v>
      </c>
      <c r="P1521">
        <v>1</v>
      </c>
      <c r="Q1521">
        <v>0</v>
      </c>
      <c r="R1521">
        <v>1</v>
      </c>
      <c r="S1521" t="s">
        <v>4104</v>
      </c>
      <c r="T1521" t="s">
        <v>36</v>
      </c>
      <c r="U1521" t="s">
        <v>2894</v>
      </c>
      <c r="V1521" t="s">
        <v>38</v>
      </c>
      <c r="W1521">
        <v>1</v>
      </c>
      <c r="X1521" t="s">
        <v>39</v>
      </c>
      <c r="Y1521">
        <v>155</v>
      </c>
      <c r="Z1521">
        <v>70</v>
      </c>
      <c r="AA1521" t="s">
        <v>141</v>
      </c>
      <c r="AB1521" t="s">
        <v>142</v>
      </c>
      <c r="AC1521">
        <v>560093</v>
      </c>
      <c r="AD1521" t="s">
        <v>175</v>
      </c>
      <c r="AE1521">
        <v>225</v>
      </c>
      <c r="AF1521" t="s">
        <v>2895</v>
      </c>
      <c r="AG1521" t="s">
        <v>2896</v>
      </c>
      <c r="AH1521">
        <v>18</v>
      </c>
      <c r="AI1521">
        <v>27.9</v>
      </c>
      <c r="AJ1521">
        <v>127.1</v>
      </c>
    </row>
    <row r="1522" spans="1:36" x14ac:dyDescent="0.3">
      <c r="A1522">
        <v>1521</v>
      </c>
      <c r="B1522" t="s">
        <v>4103</v>
      </c>
      <c r="C1522" s="2">
        <v>43742</v>
      </c>
      <c r="D1522" s="3">
        <v>0.69861111111111107</v>
      </c>
      <c r="E1522" t="s">
        <v>3704</v>
      </c>
      <c r="F1522">
        <v>2</v>
      </c>
      <c r="G1522">
        <v>2019</v>
      </c>
      <c r="H1522">
        <v>4</v>
      </c>
      <c r="I1522">
        <v>10</v>
      </c>
      <c r="J1522">
        <v>0</v>
      </c>
      <c r="K1522">
        <v>0</v>
      </c>
      <c r="L1522">
        <v>3</v>
      </c>
      <c r="M1522">
        <v>0</v>
      </c>
      <c r="N1522">
        <v>0</v>
      </c>
      <c r="O1522">
        <v>0</v>
      </c>
      <c r="P1522">
        <v>1</v>
      </c>
      <c r="Q1522">
        <v>0</v>
      </c>
      <c r="R1522">
        <v>0</v>
      </c>
      <c r="S1522" t="s">
        <v>4105</v>
      </c>
      <c r="T1522" t="s">
        <v>47</v>
      </c>
      <c r="U1522" t="s">
        <v>3086</v>
      </c>
      <c r="V1522" t="s">
        <v>38</v>
      </c>
      <c r="W1522">
        <v>1</v>
      </c>
      <c r="X1522" t="s">
        <v>39</v>
      </c>
      <c r="Y1522">
        <v>108</v>
      </c>
      <c r="Z1522">
        <v>70</v>
      </c>
      <c r="AA1522" t="s">
        <v>141</v>
      </c>
      <c r="AB1522" t="s">
        <v>142</v>
      </c>
      <c r="AC1522">
        <v>560093</v>
      </c>
      <c r="AD1522" t="s">
        <v>1335</v>
      </c>
      <c r="AE1522">
        <v>178</v>
      </c>
      <c r="AF1522" t="s">
        <v>2895</v>
      </c>
      <c r="AG1522" t="s">
        <v>3088</v>
      </c>
      <c r="AH1522">
        <v>18</v>
      </c>
      <c r="AI1522">
        <v>19.440000000000001</v>
      </c>
      <c r="AJ1522">
        <v>88.56</v>
      </c>
    </row>
    <row r="1523" spans="1:36" x14ac:dyDescent="0.3">
      <c r="A1523">
        <v>1522</v>
      </c>
      <c r="B1523" t="s">
        <v>4106</v>
      </c>
      <c r="C1523" s="2">
        <v>43742</v>
      </c>
      <c r="D1523" s="3">
        <v>0.72013888888888899</v>
      </c>
      <c r="E1523" t="s">
        <v>3704</v>
      </c>
      <c r="F1523">
        <v>2</v>
      </c>
      <c r="G1523">
        <v>2019</v>
      </c>
      <c r="H1523">
        <v>4</v>
      </c>
      <c r="I1523">
        <v>10</v>
      </c>
      <c r="J1523">
        <v>0</v>
      </c>
      <c r="K1523">
        <v>0</v>
      </c>
      <c r="L1523">
        <v>3</v>
      </c>
      <c r="M1523">
        <v>0</v>
      </c>
      <c r="N1523">
        <v>0</v>
      </c>
      <c r="O1523">
        <v>0</v>
      </c>
      <c r="P1523">
        <v>1</v>
      </c>
      <c r="Q1523">
        <v>0</v>
      </c>
      <c r="R1523">
        <v>0</v>
      </c>
      <c r="S1523" t="s">
        <v>499</v>
      </c>
      <c r="T1523" t="s">
        <v>47</v>
      </c>
      <c r="U1523" t="s">
        <v>3962</v>
      </c>
      <c r="V1523" t="s">
        <v>38</v>
      </c>
      <c r="W1523">
        <v>1</v>
      </c>
      <c r="X1523" t="s">
        <v>39</v>
      </c>
      <c r="Y1523">
        <v>85.78</v>
      </c>
      <c r="Z1523">
        <v>90</v>
      </c>
      <c r="AA1523" t="s">
        <v>476</v>
      </c>
      <c r="AB1523" t="s">
        <v>106</v>
      </c>
      <c r="AC1523">
        <v>226025</v>
      </c>
      <c r="AD1523" t="s">
        <v>1335</v>
      </c>
      <c r="AE1523">
        <v>175.78</v>
      </c>
      <c r="AF1523" t="s">
        <v>2895</v>
      </c>
      <c r="AG1523" t="s">
        <v>3088</v>
      </c>
      <c r="AH1523">
        <v>18</v>
      </c>
      <c r="AI1523">
        <v>15.4404</v>
      </c>
      <c r="AJ1523">
        <v>70.339600000000004</v>
      </c>
    </row>
    <row r="1524" spans="1:36" x14ac:dyDescent="0.3">
      <c r="A1524">
        <v>1523</v>
      </c>
      <c r="B1524" t="s">
        <v>4107</v>
      </c>
      <c r="C1524" s="2">
        <v>43742</v>
      </c>
      <c r="D1524" s="3">
        <v>0.72638888888888886</v>
      </c>
      <c r="E1524" t="s">
        <v>3704</v>
      </c>
      <c r="F1524">
        <v>2</v>
      </c>
      <c r="G1524">
        <v>2019</v>
      </c>
      <c r="H1524">
        <v>4</v>
      </c>
      <c r="I1524">
        <v>10</v>
      </c>
      <c r="J1524">
        <v>0</v>
      </c>
      <c r="K1524">
        <v>0</v>
      </c>
      <c r="L1524">
        <v>3</v>
      </c>
      <c r="M1524">
        <v>0</v>
      </c>
      <c r="N1524">
        <v>0</v>
      </c>
      <c r="O1524">
        <v>0</v>
      </c>
      <c r="P1524">
        <v>1</v>
      </c>
      <c r="Q1524">
        <v>0</v>
      </c>
      <c r="R1524">
        <v>0</v>
      </c>
      <c r="S1524" t="s">
        <v>372</v>
      </c>
      <c r="T1524" t="s">
        <v>47</v>
      </c>
      <c r="U1524" t="s">
        <v>3759</v>
      </c>
      <c r="V1524" t="s">
        <v>38</v>
      </c>
      <c r="W1524">
        <v>1</v>
      </c>
      <c r="X1524" t="s">
        <v>39</v>
      </c>
      <c r="Y1524">
        <v>97</v>
      </c>
      <c r="Z1524">
        <v>90</v>
      </c>
      <c r="AA1524" t="s">
        <v>373</v>
      </c>
      <c r="AB1524" t="s">
        <v>106</v>
      </c>
      <c r="AC1524">
        <v>201303</v>
      </c>
      <c r="AD1524" t="s">
        <v>1335</v>
      </c>
      <c r="AE1524">
        <v>187</v>
      </c>
      <c r="AF1524" t="s">
        <v>2895</v>
      </c>
      <c r="AG1524" t="s">
        <v>3088</v>
      </c>
      <c r="AH1524">
        <v>18</v>
      </c>
      <c r="AI1524">
        <v>17.46</v>
      </c>
      <c r="AJ1524">
        <v>79.540000000000006</v>
      </c>
    </row>
    <row r="1525" spans="1:36" x14ac:dyDescent="0.3">
      <c r="A1525">
        <v>1524</v>
      </c>
      <c r="B1525" t="s">
        <v>4108</v>
      </c>
      <c r="C1525" s="2">
        <v>43773</v>
      </c>
      <c r="D1525" s="3">
        <v>0.1013888888888889</v>
      </c>
      <c r="E1525" t="s">
        <v>3704</v>
      </c>
      <c r="F1525">
        <v>2</v>
      </c>
      <c r="G1525">
        <v>2019</v>
      </c>
      <c r="H1525">
        <v>4</v>
      </c>
      <c r="I1525">
        <v>11</v>
      </c>
      <c r="J1525">
        <v>0</v>
      </c>
      <c r="K1525">
        <v>0</v>
      </c>
      <c r="L1525">
        <v>4</v>
      </c>
      <c r="M1525">
        <v>0</v>
      </c>
      <c r="N1525">
        <v>0</v>
      </c>
      <c r="O1525">
        <v>0</v>
      </c>
      <c r="P1525">
        <v>0</v>
      </c>
      <c r="Q1525">
        <v>1</v>
      </c>
      <c r="R1525">
        <v>0</v>
      </c>
      <c r="S1525" t="s">
        <v>4109</v>
      </c>
      <c r="T1525" t="s">
        <v>47</v>
      </c>
      <c r="U1525" t="s">
        <v>3086</v>
      </c>
      <c r="V1525" t="s">
        <v>38</v>
      </c>
      <c r="W1525">
        <v>1</v>
      </c>
      <c r="X1525" t="s">
        <v>39</v>
      </c>
      <c r="Y1525">
        <v>108</v>
      </c>
      <c r="Z1525">
        <v>90</v>
      </c>
      <c r="AA1525" t="s">
        <v>660</v>
      </c>
      <c r="AB1525" t="s">
        <v>142</v>
      </c>
      <c r="AC1525">
        <v>560037</v>
      </c>
      <c r="AD1525" t="s">
        <v>1335</v>
      </c>
      <c r="AE1525">
        <v>198</v>
      </c>
      <c r="AF1525" t="s">
        <v>2895</v>
      </c>
      <c r="AG1525" t="s">
        <v>3088</v>
      </c>
      <c r="AH1525">
        <v>18</v>
      </c>
      <c r="AI1525">
        <v>19.440000000000001</v>
      </c>
      <c r="AJ1525">
        <v>88.56</v>
      </c>
    </row>
    <row r="1526" spans="1:36" x14ac:dyDescent="0.3">
      <c r="A1526">
        <v>1525</v>
      </c>
      <c r="B1526" t="s">
        <v>4110</v>
      </c>
      <c r="C1526" s="2">
        <v>43773</v>
      </c>
      <c r="D1526" s="3">
        <v>0.12152777777777778</v>
      </c>
      <c r="E1526" t="s">
        <v>3704</v>
      </c>
      <c r="F1526">
        <v>2</v>
      </c>
      <c r="G1526">
        <v>2019</v>
      </c>
      <c r="H1526">
        <v>4</v>
      </c>
      <c r="I1526">
        <v>11</v>
      </c>
      <c r="J1526">
        <v>0</v>
      </c>
      <c r="K1526">
        <v>0</v>
      </c>
      <c r="L1526">
        <v>4</v>
      </c>
      <c r="M1526">
        <v>0</v>
      </c>
      <c r="N1526">
        <v>0</v>
      </c>
      <c r="O1526">
        <v>0</v>
      </c>
      <c r="P1526">
        <v>0</v>
      </c>
      <c r="Q1526">
        <v>1</v>
      </c>
      <c r="R1526">
        <v>1</v>
      </c>
      <c r="S1526" t="s">
        <v>4111</v>
      </c>
      <c r="T1526" t="s">
        <v>36</v>
      </c>
      <c r="U1526" t="s">
        <v>3962</v>
      </c>
      <c r="V1526" t="s">
        <v>38</v>
      </c>
      <c r="W1526">
        <v>1</v>
      </c>
      <c r="X1526" t="s">
        <v>39</v>
      </c>
      <c r="Y1526">
        <v>85.78</v>
      </c>
      <c r="Z1526">
        <v>90</v>
      </c>
      <c r="AA1526" t="s">
        <v>4112</v>
      </c>
      <c r="AB1526" t="s">
        <v>142</v>
      </c>
      <c r="AC1526">
        <v>587301</v>
      </c>
      <c r="AD1526" t="s">
        <v>1335</v>
      </c>
      <c r="AE1526">
        <v>175.78</v>
      </c>
      <c r="AF1526" t="s">
        <v>2895</v>
      </c>
      <c r="AG1526" t="s">
        <v>3088</v>
      </c>
      <c r="AH1526">
        <v>18</v>
      </c>
      <c r="AI1526">
        <v>15.4404</v>
      </c>
      <c r="AJ1526">
        <v>70.339600000000004</v>
      </c>
    </row>
    <row r="1527" spans="1:36" x14ac:dyDescent="0.3">
      <c r="A1527">
        <v>1526</v>
      </c>
      <c r="B1527" t="s">
        <v>4113</v>
      </c>
      <c r="C1527" s="2">
        <v>43773</v>
      </c>
      <c r="D1527" s="3">
        <v>0.1875</v>
      </c>
      <c r="E1527" t="s">
        <v>3704</v>
      </c>
      <c r="F1527">
        <v>2</v>
      </c>
      <c r="G1527">
        <v>2019</v>
      </c>
      <c r="H1527">
        <v>4</v>
      </c>
      <c r="I1527">
        <v>11</v>
      </c>
      <c r="J1527">
        <v>0</v>
      </c>
      <c r="K1527">
        <v>0</v>
      </c>
      <c r="L1527">
        <v>4</v>
      </c>
      <c r="M1527">
        <v>0</v>
      </c>
      <c r="N1527">
        <v>0</v>
      </c>
      <c r="O1527">
        <v>0</v>
      </c>
      <c r="P1527">
        <v>0</v>
      </c>
      <c r="Q1527">
        <v>1</v>
      </c>
      <c r="R1527">
        <v>0</v>
      </c>
      <c r="S1527" t="s">
        <v>4114</v>
      </c>
      <c r="T1527" t="s">
        <v>47</v>
      </c>
      <c r="U1527" t="s">
        <v>2894</v>
      </c>
      <c r="V1527" t="s">
        <v>38</v>
      </c>
      <c r="W1527">
        <v>1</v>
      </c>
      <c r="X1527" t="s">
        <v>39</v>
      </c>
      <c r="Y1527">
        <v>155</v>
      </c>
      <c r="Z1527">
        <v>90</v>
      </c>
      <c r="AA1527" t="s">
        <v>159</v>
      </c>
      <c r="AB1527" t="s">
        <v>160</v>
      </c>
      <c r="AC1527">
        <v>110027</v>
      </c>
      <c r="AD1527" t="s">
        <v>175</v>
      </c>
      <c r="AE1527">
        <v>245</v>
      </c>
      <c r="AF1527" t="s">
        <v>2895</v>
      </c>
      <c r="AG1527" t="s">
        <v>2896</v>
      </c>
      <c r="AH1527">
        <v>18</v>
      </c>
      <c r="AI1527">
        <v>27.9</v>
      </c>
      <c r="AJ1527">
        <v>127.1</v>
      </c>
    </row>
    <row r="1528" spans="1:36" x14ac:dyDescent="0.3">
      <c r="A1528">
        <v>1527</v>
      </c>
      <c r="B1528" t="s">
        <v>4115</v>
      </c>
      <c r="C1528" s="2">
        <v>43773</v>
      </c>
      <c r="D1528" s="3">
        <v>0.30833333333333335</v>
      </c>
      <c r="E1528" t="s">
        <v>3704</v>
      </c>
      <c r="F1528">
        <v>2</v>
      </c>
      <c r="G1528">
        <v>2019</v>
      </c>
      <c r="H1528">
        <v>4</v>
      </c>
      <c r="I1528">
        <v>11</v>
      </c>
      <c r="J1528">
        <v>0</v>
      </c>
      <c r="K1528">
        <v>0</v>
      </c>
      <c r="L1528">
        <v>4</v>
      </c>
      <c r="M1528">
        <v>0</v>
      </c>
      <c r="N1528">
        <v>1</v>
      </c>
      <c r="O1528">
        <v>0</v>
      </c>
      <c r="P1528">
        <v>0</v>
      </c>
      <c r="Q1528">
        <v>0</v>
      </c>
      <c r="R1528">
        <v>1</v>
      </c>
      <c r="S1528" t="s">
        <v>4116</v>
      </c>
      <c r="T1528" t="s">
        <v>36</v>
      </c>
      <c r="U1528" t="s">
        <v>259</v>
      </c>
      <c r="V1528" t="s">
        <v>38</v>
      </c>
      <c r="W1528">
        <v>1</v>
      </c>
      <c r="X1528" t="s">
        <v>39</v>
      </c>
      <c r="Y1528">
        <v>899</v>
      </c>
      <c r="Z1528">
        <v>190</v>
      </c>
      <c r="AA1528" t="s">
        <v>352</v>
      </c>
      <c r="AB1528" t="s">
        <v>50</v>
      </c>
      <c r="AC1528">
        <v>600037</v>
      </c>
      <c r="AD1528" t="s">
        <v>42</v>
      </c>
      <c r="AE1528">
        <v>1089</v>
      </c>
      <c r="AF1528" t="s">
        <v>261</v>
      </c>
      <c r="AG1528" t="s">
        <v>66</v>
      </c>
      <c r="AH1528">
        <v>13</v>
      </c>
      <c r="AI1528">
        <v>116.87</v>
      </c>
      <c r="AJ1528">
        <v>782.13</v>
      </c>
    </row>
    <row r="1529" spans="1:36" x14ac:dyDescent="0.3">
      <c r="A1529">
        <v>1528</v>
      </c>
      <c r="B1529" t="s">
        <v>4117</v>
      </c>
      <c r="C1529" s="2">
        <v>43773</v>
      </c>
      <c r="D1529" s="3">
        <v>0.57986111111111105</v>
      </c>
      <c r="E1529" t="s">
        <v>3704</v>
      </c>
      <c r="F1529">
        <v>2</v>
      </c>
      <c r="G1529">
        <v>2019</v>
      </c>
      <c r="H1529">
        <v>4</v>
      </c>
      <c r="I1529">
        <v>11</v>
      </c>
      <c r="J1529">
        <v>0</v>
      </c>
      <c r="K1529">
        <v>0</v>
      </c>
      <c r="L1529">
        <v>4</v>
      </c>
      <c r="M1529">
        <v>0</v>
      </c>
      <c r="N1529">
        <v>0</v>
      </c>
      <c r="O1529">
        <v>1</v>
      </c>
      <c r="P1529">
        <v>0</v>
      </c>
      <c r="Q1529">
        <v>0</v>
      </c>
      <c r="R1529">
        <v>0</v>
      </c>
      <c r="S1529" t="s">
        <v>4118</v>
      </c>
      <c r="T1529" t="s">
        <v>47</v>
      </c>
      <c r="U1529" t="s">
        <v>259</v>
      </c>
      <c r="V1529" t="s">
        <v>38</v>
      </c>
      <c r="W1529">
        <v>1</v>
      </c>
      <c r="X1529" t="s">
        <v>39</v>
      </c>
      <c r="Y1529">
        <v>899</v>
      </c>
      <c r="Z1529">
        <v>190</v>
      </c>
      <c r="AA1529" t="s">
        <v>159</v>
      </c>
      <c r="AB1529" t="s">
        <v>160</v>
      </c>
      <c r="AC1529">
        <v>110060</v>
      </c>
      <c r="AD1529" t="s">
        <v>42</v>
      </c>
      <c r="AE1529">
        <v>1089</v>
      </c>
      <c r="AF1529" t="s">
        <v>261</v>
      </c>
      <c r="AG1529" t="s">
        <v>66</v>
      </c>
      <c r="AH1529">
        <v>13</v>
      </c>
      <c r="AI1529">
        <v>116.87</v>
      </c>
      <c r="AJ1529">
        <v>782.13</v>
      </c>
    </row>
    <row r="1530" spans="1:36" x14ac:dyDescent="0.3">
      <c r="A1530">
        <v>1529</v>
      </c>
      <c r="B1530" t="s">
        <v>4119</v>
      </c>
      <c r="C1530" s="2">
        <v>43773</v>
      </c>
      <c r="D1530" s="3">
        <v>0.6118055555555556</v>
      </c>
      <c r="E1530" t="s">
        <v>3704</v>
      </c>
      <c r="F1530">
        <v>2</v>
      </c>
      <c r="G1530">
        <v>2019</v>
      </c>
      <c r="H1530">
        <v>4</v>
      </c>
      <c r="I1530">
        <v>11</v>
      </c>
      <c r="J1530">
        <v>0</v>
      </c>
      <c r="K1530">
        <v>0</v>
      </c>
      <c r="L1530">
        <v>4</v>
      </c>
      <c r="M1530">
        <v>0</v>
      </c>
      <c r="N1530">
        <v>0</v>
      </c>
      <c r="O1530">
        <v>1</v>
      </c>
      <c r="P1530">
        <v>0</v>
      </c>
      <c r="Q1530">
        <v>0</v>
      </c>
      <c r="R1530">
        <v>1</v>
      </c>
      <c r="S1530" t="s">
        <v>4120</v>
      </c>
      <c r="T1530" t="s">
        <v>36</v>
      </c>
      <c r="U1530" t="s">
        <v>3111</v>
      </c>
      <c r="V1530" t="s">
        <v>38</v>
      </c>
      <c r="W1530">
        <v>1</v>
      </c>
      <c r="X1530" t="s">
        <v>39</v>
      </c>
      <c r="Y1530">
        <v>91</v>
      </c>
      <c r="Z1530">
        <v>90</v>
      </c>
      <c r="AA1530" t="s">
        <v>4121</v>
      </c>
      <c r="AB1530" t="s">
        <v>1431</v>
      </c>
      <c r="AC1530">
        <v>160062</v>
      </c>
      <c r="AD1530" t="s">
        <v>1335</v>
      </c>
      <c r="AE1530">
        <v>181</v>
      </c>
      <c r="AF1530" t="s">
        <v>2895</v>
      </c>
      <c r="AG1530" t="s">
        <v>3088</v>
      </c>
      <c r="AH1530">
        <v>18</v>
      </c>
      <c r="AI1530">
        <v>16.38</v>
      </c>
      <c r="AJ1530">
        <v>74.62</v>
      </c>
    </row>
    <row r="1531" spans="1:36" x14ac:dyDescent="0.3">
      <c r="A1531">
        <v>1530</v>
      </c>
      <c r="B1531" t="s">
        <v>4122</v>
      </c>
      <c r="C1531" s="2">
        <v>43773</v>
      </c>
      <c r="D1531" s="3">
        <v>0.62222222222222223</v>
      </c>
      <c r="E1531" t="s">
        <v>3704</v>
      </c>
      <c r="F1531">
        <v>2</v>
      </c>
      <c r="G1531">
        <v>2019</v>
      </c>
      <c r="H1531">
        <v>4</v>
      </c>
      <c r="I1531">
        <v>11</v>
      </c>
      <c r="J1531">
        <v>0</v>
      </c>
      <c r="K1531">
        <v>0</v>
      </c>
      <c r="L1531">
        <v>4</v>
      </c>
      <c r="M1531">
        <v>0</v>
      </c>
      <c r="N1531">
        <v>0</v>
      </c>
      <c r="O1531">
        <v>1</v>
      </c>
      <c r="P1531">
        <v>0</v>
      </c>
      <c r="Q1531">
        <v>0</v>
      </c>
      <c r="R1531">
        <v>0</v>
      </c>
      <c r="S1531" t="s">
        <v>4123</v>
      </c>
      <c r="T1531" t="s">
        <v>47</v>
      </c>
      <c r="U1531" t="s">
        <v>3111</v>
      </c>
      <c r="V1531" t="s">
        <v>38</v>
      </c>
      <c r="W1531">
        <v>1</v>
      </c>
      <c r="X1531" t="s">
        <v>39</v>
      </c>
      <c r="Y1531">
        <v>91</v>
      </c>
      <c r="Z1531">
        <v>90</v>
      </c>
      <c r="AA1531" t="s">
        <v>407</v>
      </c>
      <c r="AB1531" t="s">
        <v>335</v>
      </c>
      <c r="AC1531">
        <v>700103</v>
      </c>
      <c r="AD1531" t="s">
        <v>1335</v>
      </c>
      <c r="AE1531">
        <v>181</v>
      </c>
      <c r="AF1531" t="s">
        <v>2895</v>
      </c>
      <c r="AG1531" t="s">
        <v>3088</v>
      </c>
      <c r="AH1531">
        <v>18</v>
      </c>
      <c r="AI1531">
        <v>16.38</v>
      </c>
      <c r="AJ1531">
        <v>74.62</v>
      </c>
    </row>
    <row r="1532" spans="1:36" x14ac:dyDescent="0.3">
      <c r="A1532">
        <v>1531</v>
      </c>
      <c r="B1532" t="s">
        <v>4124</v>
      </c>
      <c r="C1532" s="2">
        <v>43803</v>
      </c>
      <c r="D1532" s="3">
        <v>0.24583333333333335</v>
      </c>
      <c r="E1532" t="s">
        <v>3704</v>
      </c>
      <c r="F1532">
        <v>2</v>
      </c>
      <c r="G1532">
        <v>2019</v>
      </c>
      <c r="H1532">
        <v>4</v>
      </c>
      <c r="I1532">
        <v>12</v>
      </c>
      <c r="J1532">
        <v>0</v>
      </c>
      <c r="K1532">
        <v>0</v>
      </c>
      <c r="L1532">
        <v>5</v>
      </c>
      <c r="M1532">
        <v>0</v>
      </c>
      <c r="N1532">
        <v>0</v>
      </c>
      <c r="O1532">
        <v>0</v>
      </c>
      <c r="P1532">
        <v>0</v>
      </c>
      <c r="Q1532">
        <v>1</v>
      </c>
      <c r="R1532">
        <v>1</v>
      </c>
      <c r="S1532" t="s">
        <v>4125</v>
      </c>
      <c r="T1532" t="s">
        <v>36</v>
      </c>
      <c r="U1532" t="s">
        <v>3962</v>
      </c>
      <c r="V1532" t="s">
        <v>38</v>
      </c>
      <c r="W1532">
        <v>1</v>
      </c>
      <c r="X1532" t="s">
        <v>39</v>
      </c>
      <c r="Y1532">
        <v>85.78</v>
      </c>
      <c r="Z1532">
        <v>90</v>
      </c>
      <c r="AA1532" t="s">
        <v>57</v>
      </c>
      <c r="AB1532" t="s">
        <v>58</v>
      </c>
      <c r="AC1532">
        <v>781001</v>
      </c>
      <c r="AD1532" t="s">
        <v>1335</v>
      </c>
      <c r="AE1532">
        <v>175.78</v>
      </c>
      <c r="AF1532" t="s">
        <v>2895</v>
      </c>
      <c r="AG1532" t="s">
        <v>3088</v>
      </c>
      <c r="AH1532">
        <v>18</v>
      </c>
      <c r="AI1532">
        <v>15.4404</v>
      </c>
      <c r="AJ1532">
        <v>70.339600000000004</v>
      </c>
    </row>
    <row r="1533" spans="1:36" x14ac:dyDescent="0.3">
      <c r="A1533">
        <v>1532</v>
      </c>
      <c r="B1533" t="s">
        <v>4126</v>
      </c>
      <c r="C1533" s="2">
        <v>43803</v>
      </c>
      <c r="D1533" s="3">
        <v>0.60902777777777783</v>
      </c>
      <c r="E1533" t="s">
        <v>3704</v>
      </c>
      <c r="F1533">
        <v>2</v>
      </c>
      <c r="G1533">
        <v>2019</v>
      </c>
      <c r="H1533">
        <v>4</v>
      </c>
      <c r="I1533">
        <v>12</v>
      </c>
      <c r="J1533">
        <v>0</v>
      </c>
      <c r="K1533">
        <v>0</v>
      </c>
      <c r="L1533">
        <v>5</v>
      </c>
      <c r="M1533">
        <v>0</v>
      </c>
      <c r="N1533">
        <v>0</v>
      </c>
      <c r="O1533">
        <v>1</v>
      </c>
      <c r="P1533">
        <v>0</v>
      </c>
      <c r="Q1533">
        <v>0</v>
      </c>
      <c r="R1533">
        <v>1</v>
      </c>
      <c r="S1533" t="s">
        <v>4127</v>
      </c>
      <c r="T1533" t="s">
        <v>36</v>
      </c>
      <c r="U1533" t="s">
        <v>3759</v>
      </c>
      <c r="V1533" t="s">
        <v>38</v>
      </c>
      <c r="W1533">
        <v>1</v>
      </c>
      <c r="X1533" t="s">
        <v>39</v>
      </c>
      <c r="Y1533">
        <v>97</v>
      </c>
      <c r="Z1533">
        <v>70</v>
      </c>
      <c r="AA1533" t="s">
        <v>4128</v>
      </c>
      <c r="AB1533" t="s">
        <v>71</v>
      </c>
      <c r="AC1533">
        <v>846004</v>
      </c>
      <c r="AD1533" t="s">
        <v>1335</v>
      </c>
      <c r="AE1533">
        <v>167</v>
      </c>
      <c r="AF1533" t="s">
        <v>2895</v>
      </c>
      <c r="AG1533" t="s">
        <v>3088</v>
      </c>
      <c r="AH1533">
        <v>18</v>
      </c>
      <c r="AI1533">
        <v>17.46</v>
      </c>
      <c r="AJ1533">
        <v>79.540000000000006</v>
      </c>
    </row>
    <row r="1534" spans="1:36" x14ac:dyDescent="0.3">
      <c r="A1534">
        <v>1533</v>
      </c>
      <c r="B1534" t="s">
        <v>4126</v>
      </c>
      <c r="C1534" s="2">
        <v>43803</v>
      </c>
      <c r="D1534" s="3">
        <v>0.60902777777777783</v>
      </c>
      <c r="E1534" t="s">
        <v>3704</v>
      </c>
      <c r="F1534">
        <v>2</v>
      </c>
      <c r="G1534">
        <v>2019</v>
      </c>
      <c r="H1534">
        <v>4</v>
      </c>
      <c r="I1534">
        <v>12</v>
      </c>
      <c r="J1534">
        <v>0</v>
      </c>
      <c r="K1534">
        <v>0</v>
      </c>
      <c r="L1534">
        <v>5</v>
      </c>
      <c r="M1534">
        <v>0</v>
      </c>
      <c r="N1534">
        <v>0</v>
      </c>
      <c r="O1534">
        <v>1</v>
      </c>
      <c r="P1534">
        <v>0</v>
      </c>
      <c r="Q1534">
        <v>0</v>
      </c>
      <c r="R1534">
        <v>1</v>
      </c>
      <c r="S1534" t="s">
        <v>4129</v>
      </c>
      <c r="T1534" t="s">
        <v>36</v>
      </c>
      <c r="U1534" t="s">
        <v>3086</v>
      </c>
      <c r="V1534" t="s">
        <v>38</v>
      </c>
      <c r="W1534">
        <v>1</v>
      </c>
      <c r="X1534" t="s">
        <v>39</v>
      </c>
      <c r="Y1534">
        <v>108</v>
      </c>
      <c r="Z1534">
        <v>70</v>
      </c>
      <c r="AA1534" t="s">
        <v>4128</v>
      </c>
      <c r="AB1534" t="s">
        <v>71</v>
      </c>
      <c r="AC1534">
        <v>846004</v>
      </c>
      <c r="AD1534" t="s">
        <v>1335</v>
      </c>
      <c r="AE1534">
        <v>178</v>
      </c>
      <c r="AF1534" t="s">
        <v>2895</v>
      </c>
      <c r="AG1534" t="s">
        <v>3088</v>
      </c>
      <c r="AH1534">
        <v>18</v>
      </c>
      <c r="AI1534">
        <v>19.440000000000001</v>
      </c>
      <c r="AJ1534">
        <v>88.56</v>
      </c>
    </row>
    <row r="1535" spans="1:36" x14ac:dyDescent="0.3">
      <c r="A1535">
        <v>1534</v>
      </c>
      <c r="B1535" t="s">
        <v>4130</v>
      </c>
      <c r="C1535" s="2">
        <v>43803</v>
      </c>
      <c r="D1535" s="3">
        <v>0.74305555555555547</v>
      </c>
      <c r="E1535" t="s">
        <v>3704</v>
      </c>
      <c r="F1535">
        <v>2</v>
      </c>
      <c r="G1535">
        <v>2019</v>
      </c>
      <c r="H1535">
        <v>4</v>
      </c>
      <c r="I1535">
        <v>12</v>
      </c>
      <c r="J1535">
        <v>0</v>
      </c>
      <c r="K1535">
        <v>0</v>
      </c>
      <c r="L1535">
        <v>5</v>
      </c>
      <c r="M1535">
        <v>0</v>
      </c>
      <c r="N1535">
        <v>0</v>
      </c>
      <c r="O1535">
        <v>0</v>
      </c>
      <c r="P1535">
        <v>1</v>
      </c>
      <c r="Q1535">
        <v>0</v>
      </c>
      <c r="R1535">
        <v>0</v>
      </c>
      <c r="S1535" t="s">
        <v>1400</v>
      </c>
      <c r="T1535" t="s">
        <v>47</v>
      </c>
      <c r="U1535" t="s">
        <v>3111</v>
      </c>
      <c r="V1535" t="s">
        <v>38</v>
      </c>
      <c r="W1535">
        <v>1</v>
      </c>
      <c r="X1535" t="s">
        <v>39</v>
      </c>
      <c r="Y1535">
        <v>91</v>
      </c>
      <c r="Z1535">
        <v>70</v>
      </c>
      <c r="AA1535" t="s">
        <v>476</v>
      </c>
      <c r="AB1535" t="s">
        <v>106</v>
      </c>
      <c r="AC1535">
        <v>226021</v>
      </c>
      <c r="AD1535" t="s">
        <v>1335</v>
      </c>
      <c r="AE1535">
        <v>161</v>
      </c>
      <c r="AF1535" t="s">
        <v>2895</v>
      </c>
      <c r="AG1535" t="s">
        <v>3088</v>
      </c>
      <c r="AH1535">
        <v>18</v>
      </c>
      <c r="AI1535">
        <v>16.38</v>
      </c>
      <c r="AJ1535">
        <v>74.62</v>
      </c>
    </row>
    <row r="1536" spans="1:36" x14ac:dyDescent="0.3">
      <c r="A1536">
        <v>1535</v>
      </c>
      <c r="B1536" t="s">
        <v>4130</v>
      </c>
      <c r="C1536" s="2">
        <v>43803</v>
      </c>
      <c r="D1536" s="3">
        <v>0.74305555555555547</v>
      </c>
      <c r="E1536" t="s">
        <v>3704</v>
      </c>
      <c r="F1536">
        <v>2</v>
      </c>
      <c r="G1536">
        <v>2019</v>
      </c>
      <c r="H1536">
        <v>4</v>
      </c>
      <c r="I1536">
        <v>12</v>
      </c>
      <c r="J1536">
        <v>0</v>
      </c>
      <c r="K1536">
        <v>0</v>
      </c>
      <c r="L1536">
        <v>5</v>
      </c>
      <c r="M1536">
        <v>0</v>
      </c>
      <c r="N1536">
        <v>0</v>
      </c>
      <c r="O1536">
        <v>0</v>
      </c>
      <c r="P1536">
        <v>1</v>
      </c>
      <c r="Q1536">
        <v>0</v>
      </c>
      <c r="R1536">
        <v>1</v>
      </c>
      <c r="S1536" t="s">
        <v>4131</v>
      </c>
      <c r="T1536" t="s">
        <v>36</v>
      </c>
      <c r="U1536" t="s">
        <v>3086</v>
      </c>
      <c r="V1536" t="s">
        <v>38</v>
      </c>
      <c r="W1536">
        <v>1</v>
      </c>
      <c r="X1536" t="s">
        <v>39</v>
      </c>
      <c r="Y1536">
        <v>108</v>
      </c>
      <c r="Z1536">
        <v>70</v>
      </c>
      <c r="AA1536" t="s">
        <v>235</v>
      </c>
      <c r="AB1536" t="s">
        <v>225</v>
      </c>
      <c r="AC1536">
        <v>500050</v>
      </c>
      <c r="AD1536" t="s">
        <v>1335</v>
      </c>
      <c r="AE1536">
        <v>178</v>
      </c>
      <c r="AF1536" t="s">
        <v>2895</v>
      </c>
      <c r="AG1536" t="s">
        <v>3088</v>
      </c>
      <c r="AH1536">
        <v>18</v>
      </c>
      <c r="AI1536">
        <v>19.440000000000001</v>
      </c>
      <c r="AJ1536">
        <v>88.56</v>
      </c>
    </row>
    <row r="1537" spans="1:36" x14ac:dyDescent="0.3">
      <c r="A1537">
        <v>1536</v>
      </c>
      <c r="B1537" t="s">
        <v>4132</v>
      </c>
      <c r="C1537" t="s">
        <v>4133</v>
      </c>
      <c r="D1537" s="3">
        <v>0.32222222222222224</v>
      </c>
      <c r="E1537" t="s">
        <v>3704</v>
      </c>
      <c r="F1537">
        <v>2</v>
      </c>
      <c r="G1537">
        <v>2019</v>
      </c>
      <c r="H1537">
        <v>4</v>
      </c>
      <c r="I1537">
        <v>13</v>
      </c>
      <c r="J1537">
        <v>0</v>
      </c>
      <c r="K1537">
        <v>0</v>
      </c>
      <c r="L1537">
        <v>6</v>
      </c>
      <c r="M1537">
        <v>0</v>
      </c>
      <c r="N1537">
        <v>1</v>
      </c>
      <c r="O1537">
        <v>0</v>
      </c>
      <c r="P1537">
        <v>0</v>
      </c>
      <c r="Q1537">
        <v>0</v>
      </c>
      <c r="R1537">
        <v>1</v>
      </c>
      <c r="S1537" t="s">
        <v>4134</v>
      </c>
      <c r="T1537" t="s">
        <v>36</v>
      </c>
      <c r="U1537" t="s">
        <v>3086</v>
      </c>
      <c r="V1537" t="s">
        <v>38</v>
      </c>
      <c r="W1537">
        <v>1</v>
      </c>
      <c r="X1537" t="s">
        <v>39</v>
      </c>
      <c r="Y1537">
        <v>108</v>
      </c>
      <c r="Z1537">
        <v>90</v>
      </c>
      <c r="AA1537" t="s">
        <v>700</v>
      </c>
      <c r="AB1537" t="s">
        <v>130</v>
      </c>
      <c r="AC1537">
        <v>380008</v>
      </c>
      <c r="AD1537" t="s">
        <v>1335</v>
      </c>
      <c r="AE1537">
        <v>198</v>
      </c>
      <c r="AF1537" t="s">
        <v>2895</v>
      </c>
      <c r="AG1537" t="s">
        <v>3088</v>
      </c>
      <c r="AH1537">
        <v>18</v>
      </c>
      <c r="AI1537">
        <v>19.440000000000001</v>
      </c>
      <c r="AJ1537">
        <v>88.56</v>
      </c>
    </row>
    <row r="1538" spans="1:36" x14ac:dyDescent="0.3">
      <c r="A1538">
        <v>1537</v>
      </c>
      <c r="B1538" t="s">
        <v>4135</v>
      </c>
      <c r="C1538" t="s">
        <v>4133</v>
      </c>
      <c r="D1538" s="3">
        <v>0.40416666666666662</v>
      </c>
      <c r="E1538" t="s">
        <v>3704</v>
      </c>
      <c r="F1538">
        <v>2</v>
      </c>
      <c r="G1538">
        <v>2019</v>
      </c>
      <c r="H1538">
        <v>4</v>
      </c>
      <c r="I1538">
        <v>13</v>
      </c>
      <c r="J1538">
        <v>0</v>
      </c>
      <c r="K1538">
        <v>0</v>
      </c>
      <c r="L1538">
        <v>6</v>
      </c>
      <c r="M1538">
        <v>0</v>
      </c>
      <c r="N1538">
        <v>1</v>
      </c>
      <c r="O1538">
        <v>0</v>
      </c>
      <c r="P1538">
        <v>0</v>
      </c>
      <c r="Q1538">
        <v>0</v>
      </c>
      <c r="R1538">
        <v>1</v>
      </c>
      <c r="S1538" t="s">
        <v>4136</v>
      </c>
      <c r="T1538" t="s">
        <v>36</v>
      </c>
      <c r="U1538" t="s">
        <v>3557</v>
      </c>
      <c r="V1538" t="s">
        <v>38</v>
      </c>
      <c r="W1538">
        <v>1</v>
      </c>
      <c r="X1538" t="s">
        <v>39</v>
      </c>
      <c r="Y1538">
        <v>198</v>
      </c>
      <c r="Z1538">
        <v>90</v>
      </c>
      <c r="AA1538" t="s">
        <v>4137</v>
      </c>
      <c r="AB1538" t="s">
        <v>142</v>
      </c>
      <c r="AC1538">
        <v>572102</v>
      </c>
      <c r="AD1538" t="s">
        <v>1335</v>
      </c>
      <c r="AE1538">
        <v>288</v>
      </c>
      <c r="AF1538" t="s">
        <v>2895</v>
      </c>
      <c r="AG1538" t="s">
        <v>3088</v>
      </c>
      <c r="AH1538">
        <v>18</v>
      </c>
      <c r="AI1538">
        <v>35.64</v>
      </c>
      <c r="AJ1538">
        <v>162.36000000000001</v>
      </c>
    </row>
    <row r="1539" spans="1:36" x14ac:dyDescent="0.3">
      <c r="A1539">
        <v>1538</v>
      </c>
      <c r="B1539" t="s">
        <v>4138</v>
      </c>
      <c r="C1539" t="s">
        <v>4133</v>
      </c>
      <c r="D1539" s="3">
        <v>0.46597222222222223</v>
      </c>
      <c r="E1539" t="s">
        <v>3704</v>
      </c>
      <c r="F1539">
        <v>2</v>
      </c>
      <c r="G1539">
        <v>2019</v>
      </c>
      <c r="H1539">
        <v>4</v>
      </c>
      <c r="I1539">
        <v>13</v>
      </c>
      <c r="J1539">
        <v>0</v>
      </c>
      <c r="K1539">
        <v>0</v>
      </c>
      <c r="L1539">
        <v>6</v>
      </c>
      <c r="M1539">
        <v>0</v>
      </c>
      <c r="N1539">
        <v>1</v>
      </c>
      <c r="O1539">
        <v>0</v>
      </c>
      <c r="P1539">
        <v>0</v>
      </c>
      <c r="Q1539">
        <v>0</v>
      </c>
      <c r="R1539">
        <v>0</v>
      </c>
      <c r="S1539" t="s">
        <v>4139</v>
      </c>
      <c r="T1539" t="s">
        <v>47</v>
      </c>
      <c r="U1539" t="s">
        <v>259</v>
      </c>
      <c r="V1539" t="s">
        <v>38</v>
      </c>
      <c r="W1539">
        <v>1</v>
      </c>
      <c r="X1539" t="s">
        <v>39</v>
      </c>
      <c r="Y1539">
        <v>899</v>
      </c>
      <c r="Z1539">
        <v>190</v>
      </c>
      <c r="AA1539" t="s">
        <v>4140</v>
      </c>
      <c r="AB1539" t="s">
        <v>277</v>
      </c>
      <c r="AC1539">
        <v>531163</v>
      </c>
      <c r="AD1539" t="s">
        <v>42</v>
      </c>
      <c r="AE1539">
        <v>1089</v>
      </c>
      <c r="AF1539" t="s">
        <v>261</v>
      </c>
      <c r="AG1539" t="s">
        <v>66</v>
      </c>
      <c r="AH1539">
        <v>13</v>
      </c>
      <c r="AI1539">
        <v>116.87</v>
      </c>
      <c r="AJ1539">
        <v>782.13</v>
      </c>
    </row>
    <row r="1540" spans="1:36" x14ac:dyDescent="0.3">
      <c r="A1540">
        <v>1539</v>
      </c>
      <c r="B1540" t="s">
        <v>4141</v>
      </c>
      <c r="C1540" t="s">
        <v>4133</v>
      </c>
      <c r="D1540" s="3">
        <v>0.4916666666666667</v>
      </c>
      <c r="E1540" t="s">
        <v>3704</v>
      </c>
      <c r="F1540">
        <v>2</v>
      </c>
      <c r="G1540">
        <v>2019</v>
      </c>
      <c r="H1540">
        <v>4</v>
      </c>
      <c r="I1540">
        <v>13</v>
      </c>
      <c r="J1540">
        <v>0</v>
      </c>
      <c r="K1540">
        <v>0</v>
      </c>
      <c r="L1540">
        <v>6</v>
      </c>
      <c r="M1540">
        <v>0</v>
      </c>
      <c r="N1540">
        <v>1</v>
      </c>
      <c r="O1540">
        <v>0</v>
      </c>
      <c r="P1540">
        <v>0</v>
      </c>
      <c r="Q1540">
        <v>0</v>
      </c>
      <c r="R1540">
        <v>1</v>
      </c>
      <c r="S1540" t="s">
        <v>2289</v>
      </c>
      <c r="T1540" t="s">
        <v>36</v>
      </c>
      <c r="U1540" t="s">
        <v>2894</v>
      </c>
      <c r="V1540" t="s">
        <v>38</v>
      </c>
      <c r="W1540">
        <v>1</v>
      </c>
      <c r="X1540" t="s">
        <v>39</v>
      </c>
      <c r="Y1540">
        <v>155</v>
      </c>
      <c r="Z1540">
        <v>90</v>
      </c>
      <c r="AA1540" t="s">
        <v>159</v>
      </c>
      <c r="AB1540" t="s">
        <v>160</v>
      </c>
      <c r="AC1540">
        <v>110047</v>
      </c>
      <c r="AD1540" t="s">
        <v>175</v>
      </c>
      <c r="AE1540">
        <v>245</v>
      </c>
      <c r="AF1540" t="s">
        <v>2895</v>
      </c>
      <c r="AG1540" t="s">
        <v>2896</v>
      </c>
      <c r="AH1540">
        <v>18</v>
      </c>
      <c r="AI1540">
        <v>27.9</v>
      </c>
      <c r="AJ1540">
        <v>127.1</v>
      </c>
    </row>
    <row r="1541" spans="1:36" x14ac:dyDescent="0.3">
      <c r="A1541">
        <v>1540</v>
      </c>
      <c r="B1541" t="s">
        <v>4142</v>
      </c>
      <c r="C1541" t="s">
        <v>4133</v>
      </c>
      <c r="D1541" s="3">
        <v>0.81319444444444444</v>
      </c>
      <c r="E1541" t="s">
        <v>3704</v>
      </c>
      <c r="F1541">
        <v>2</v>
      </c>
      <c r="G1541">
        <v>2019</v>
      </c>
      <c r="H1541">
        <v>4</v>
      </c>
      <c r="I1541">
        <v>13</v>
      </c>
      <c r="J1541">
        <v>0</v>
      </c>
      <c r="K1541">
        <v>0</v>
      </c>
      <c r="L1541">
        <v>6</v>
      </c>
      <c r="M1541">
        <v>0</v>
      </c>
      <c r="N1541">
        <v>0</v>
      </c>
      <c r="O1541">
        <v>0</v>
      </c>
      <c r="P1541">
        <v>1</v>
      </c>
      <c r="Q1541">
        <v>0</v>
      </c>
      <c r="R1541">
        <v>0</v>
      </c>
      <c r="S1541" t="s">
        <v>4143</v>
      </c>
      <c r="T1541" t="s">
        <v>47</v>
      </c>
      <c r="U1541" t="s">
        <v>3111</v>
      </c>
      <c r="V1541" t="s">
        <v>38</v>
      </c>
      <c r="W1541">
        <v>1</v>
      </c>
      <c r="X1541" t="s">
        <v>39</v>
      </c>
      <c r="Y1541">
        <v>91</v>
      </c>
      <c r="Z1541">
        <v>90</v>
      </c>
      <c r="AA1541" t="s">
        <v>186</v>
      </c>
      <c r="AB1541" t="s">
        <v>187</v>
      </c>
      <c r="AC1541">
        <v>122003</v>
      </c>
      <c r="AD1541" t="s">
        <v>1335</v>
      </c>
      <c r="AE1541">
        <v>181</v>
      </c>
      <c r="AF1541" t="s">
        <v>2895</v>
      </c>
      <c r="AG1541" t="s">
        <v>3088</v>
      </c>
      <c r="AH1541">
        <v>18</v>
      </c>
      <c r="AI1541">
        <v>16.38</v>
      </c>
      <c r="AJ1541">
        <v>74.62</v>
      </c>
    </row>
    <row r="1542" spans="1:36" x14ac:dyDescent="0.3">
      <c r="A1542">
        <v>1541</v>
      </c>
      <c r="B1542" t="s">
        <v>4144</v>
      </c>
      <c r="C1542" t="s">
        <v>4133</v>
      </c>
      <c r="D1542" s="3">
        <v>0.84583333333333333</v>
      </c>
      <c r="E1542" t="s">
        <v>3704</v>
      </c>
      <c r="F1542">
        <v>2</v>
      </c>
      <c r="G1542">
        <v>2019</v>
      </c>
      <c r="H1542">
        <v>4</v>
      </c>
      <c r="I1542">
        <v>13</v>
      </c>
      <c r="J1542">
        <v>0</v>
      </c>
      <c r="K1542">
        <v>0</v>
      </c>
      <c r="L1542">
        <v>6</v>
      </c>
      <c r="M1542">
        <v>0</v>
      </c>
      <c r="N1542">
        <v>0</v>
      </c>
      <c r="O1542">
        <v>0</v>
      </c>
      <c r="P1542">
        <v>0</v>
      </c>
      <c r="Q1542">
        <v>1</v>
      </c>
      <c r="R1542">
        <v>0</v>
      </c>
      <c r="S1542" t="s">
        <v>4145</v>
      </c>
      <c r="T1542" t="s">
        <v>47</v>
      </c>
      <c r="U1542" t="s">
        <v>259</v>
      </c>
      <c r="V1542" t="s">
        <v>38</v>
      </c>
      <c r="W1542">
        <v>1</v>
      </c>
      <c r="X1542" t="s">
        <v>39</v>
      </c>
      <c r="Y1542">
        <v>899</v>
      </c>
      <c r="Z1542">
        <v>190</v>
      </c>
      <c r="AA1542" t="s">
        <v>98</v>
      </c>
      <c r="AB1542" t="s">
        <v>99</v>
      </c>
      <c r="AC1542">
        <v>695547</v>
      </c>
      <c r="AD1542" t="s">
        <v>42</v>
      </c>
      <c r="AE1542">
        <v>1089</v>
      </c>
      <c r="AF1542" t="s">
        <v>261</v>
      </c>
      <c r="AG1542" t="s">
        <v>66</v>
      </c>
      <c r="AH1542">
        <v>13</v>
      </c>
      <c r="AI1542">
        <v>116.87</v>
      </c>
      <c r="AJ1542">
        <v>782.13</v>
      </c>
    </row>
    <row r="1543" spans="1:36" x14ac:dyDescent="0.3">
      <c r="A1543">
        <v>1542</v>
      </c>
      <c r="B1543" t="s">
        <v>4146</v>
      </c>
      <c r="C1543" t="s">
        <v>4147</v>
      </c>
      <c r="D1543" s="3">
        <v>2.2916666666666669E-2</v>
      </c>
      <c r="E1543" t="s">
        <v>3704</v>
      </c>
      <c r="F1543">
        <v>2</v>
      </c>
      <c r="G1543">
        <v>2019</v>
      </c>
      <c r="H1543">
        <v>4</v>
      </c>
      <c r="I1543">
        <v>14</v>
      </c>
      <c r="J1543">
        <v>0</v>
      </c>
      <c r="K1543">
        <v>0</v>
      </c>
      <c r="L1543">
        <v>7</v>
      </c>
      <c r="M1543">
        <v>0</v>
      </c>
      <c r="N1543">
        <v>0</v>
      </c>
      <c r="O1543">
        <v>0</v>
      </c>
      <c r="P1543">
        <v>0</v>
      </c>
      <c r="Q1543">
        <v>1</v>
      </c>
      <c r="R1543">
        <v>1</v>
      </c>
      <c r="S1543" t="s">
        <v>4148</v>
      </c>
      <c r="T1543" t="s">
        <v>36</v>
      </c>
      <c r="U1543" t="s">
        <v>3129</v>
      </c>
      <c r="V1543" t="s">
        <v>38</v>
      </c>
      <c r="W1543">
        <v>2</v>
      </c>
      <c r="X1543" t="s">
        <v>39</v>
      </c>
      <c r="Y1543">
        <v>314</v>
      </c>
      <c r="Z1543">
        <v>140</v>
      </c>
      <c r="AA1543" t="s">
        <v>116</v>
      </c>
      <c r="AB1543" t="s">
        <v>84</v>
      </c>
      <c r="AC1543">
        <v>751003</v>
      </c>
      <c r="AD1543" t="s">
        <v>1335</v>
      </c>
      <c r="AE1543">
        <v>454</v>
      </c>
      <c r="AF1543" t="s">
        <v>2895</v>
      </c>
      <c r="AG1543" t="s">
        <v>3088</v>
      </c>
      <c r="AH1543">
        <v>18</v>
      </c>
      <c r="AI1543">
        <v>56.52</v>
      </c>
      <c r="AJ1543">
        <v>257.48</v>
      </c>
    </row>
    <row r="1544" spans="1:36" x14ac:dyDescent="0.3">
      <c r="A1544">
        <v>1543</v>
      </c>
      <c r="B1544" t="s">
        <v>4149</v>
      </c>
      <c r="C1544" t="s">
        <v>4147</v>
      </c>
      <c r="D1544" s="3">
        <v>0.21319444444444444</v>
      </c>
      <c r="E1544" t="s">
        <v>3704</v>
      </c>
      <c r="F1544">
        <v>2</v>
      </c>
      <c r="G1544">
        <v>2019</v>
      </c>
      <c r="H1544">
        <v>4</v>
      </c>
      <c r="I1544">
        <v>14</v>
      </c>
      <c r="J1544">
        <v>0</v>
      </c>
      <c r="K1544">
        <v>0</v>
      </c>
      <c r="L1544">
        <v>7</v>
      </c>
      <c r="M1544">
        <v>0</v>
      </c>
      <c r="N1544">
        <v>0</v>
      </c>
      <c r="O1544">
        <v>0</v>
      </c>
      <c r="P1544">
        <v>0</v>
      </c>
      <c r="Q1544">
        <v>1</v>
      </c>
      <c r="R1544">
        <v>1</v>
      </c>
      <c r="S1544" t="s">
        <v>4150</v>
      </c>
      <c r="T1544" t="s">
        <v>36</v>
      </c>
      <c r="U1544" t="s">
        <v>3111</v>
      </c>
      <c r="V1544" t="s">
        <v>38</v>
      </c>
      <c r="W1544">
        <v>1</v>
      </c>
      <c r="X1544" t="s">
        <v>39</v>
      </c>
      <c r="Y1544">
        <v>91</v>
      </c>
      <c r="Z1544">
        <v>90</v>
      </c>
      <c r="AA1544" t="s">
        <v>1458</v>
      </c>
      <c r="AB1544" t="s">
        <v>130</v>
      </c>
      <c r="AC1544">
        <v>396191</v>
      </c>
      <c r="AD1544" t="s">
        <v>1335</v>
      </c>
      <c r="AE1544">
        <v>181</v>
      </c>
      <c r="AF1544" t="s">
        <v>2895</v>
      </c>
      <c r="AG1544" t="s">
        <v>3088</v>
      </c>
      <c r="AH1544">
        <v>18</v>
      </c>
      <c r="AI1544">
        <v>16.38</v>
      </c>
      <c r="AJ1544">
        <v>74.62</v>
      </c>
    </row>
    <row r="1545" spans="1:36" x14ac:dyDescent="0.3">
      <c r="A1545">
        <v>1544</v>
      </c>
      <c r="B1545" t="s">
        <v>4151</v>
      </c>
      <c r="C1545" t="s">
        <v>4147</v>
      </c>
      <c r="D1545" s="3">
        <v>0.3527777777777778</v>
      </c>
      <c r="E1545" t="s">
        <v>3704</v>
      </c>
      <c r="F1545">
        <v>2</v>
      </c>
      <c r="G1545">
        <v>2019</v>
      </c>
      <c r="H1545">
        <v>4</v>
      </c>
      <c r="I1545">
        <v>14</v>
      </c>
      <c r="J1545">
        <v>0</v>
      </c>
      <c r="K1545">
        <v>0</v>
      </c>
      <c r="L1545">
        <v>7</v>
      </c>
      <c r="M1545">
        <v>0</v>
      </c>
      <c r="N1545">
        <v>1</v>
      </c>
      <c r="O1545">
        <v>0</v>
      </c>
      <c r="P1545">
        <v>0</v>
      </c>
      <c r="Q1545">
        <v>0</v>
      </c>
      <c r="R1545">
        <v>1</v>
      </c>
      <c r="S1545" t="s">
        <v>4152</v>
      </c>
      <c r="T1545" t="s">
        <v>36</v>
      </c>
      <c r="U1545" t="s">
        <v>3557</v>
      </c>
      <c r="V1545" t="s">
        <v>38</v>
      </c>
      <c r="W1545">
        <v>1</v>
      </c>
      <c r="X1545" t="s">
        <v>39</v>
      </c>
      <c r="Y1545">
        <v>198</v>
      </c>
      <c r="Z1545">
        <v>90</v>
      </c>
      <c r="AA1545" t="s">
        <v>1249</v>
      </c>
      <c r="AB1545" t="s">
        <v>106</v>
      </c>
      <c r="AC1545">
        <v>221007</v>
      </c>
      <c r="AD1545" t="s">
        <v>1335</v>
      </c>
      <c r="AE1545">
        <v>288</v>
      </c>
      <c r="AF1545" t="s">
        <v>2895</v>
      </c>
      <c r="AG1545" t="s">
        <v>3088</v>
      </c>
      <c r="AH1545">
        <v>18</v>
      </c>
      <c r="AI1545">
        <v>35.64</v>
      </c>
      <c r="AJ1545">
        <v>162.36000000000001</v>
      </c>
    </row>
    <row r="1546" spans="1:36" x14ac:dyDescent="0.3">
      <c r="A1546">
        <v>1545</v>
      </c>
      <c r="B1546" t="s">
        <v>4153</v>
      </c>
      <c r="C1546" t="s">
        <v>4147</v>
      </c>
      <c r="D1546" s="3">
        <v>0.40902777777777777</v>
      </c>
      <c r="E1546" t="s">
        <v>3704</v>
      </c>
      <c r="F1546">
        <v>2</v>
      </c>
      <c r="G1546">
        <v>2019</v>
      </c>
      <c r="H1546">
        <v>4</v>
      </c>
      <c r="I1546">
        <v>14</v>
      </c>
      <c r="J1546">
        <v>0</v>
      </c>
      <c r="K1546">
        <v>0</v>
      </c>
      <c r="L1546">
        <v>7</v>
      </c>
      <c r="M1546">
        <v>0</v>
      </c>
      <c r="N1546">
        <v>1</v>
      </c>
      <c r="O1546">
        <v>0</v>
      </c>
      <c r="P1546">
        <v>0</v>
      </c>
      <c r="Q1546">
        <v>0</v>
      </c>
      <c r="R1546">
        <v>1</v>
      </c>
      <c r="S1546" t="s">
        <v>4154</v>
      </c>
      <c r="T1546" t="s">
        <v>36</v>
      </c>
      <c r="U1546" t="s">
        <v>3962</v>
      </c>
      <c r="V1546" t="s">
        <v>38</v>
      </c>
      <c r="W1546">
        <v>1</v>
      </c>
      <c r="X1546" t="s">
        <v>39</v>
      </c>
      <c r="Y1546">
        <v>85.78</v>
      </c>
      <c r="Z1546">
        <v>90</v>
      </c>
      <c r="AA1546" t="s">
        <v>141</v>
      </c>
      <c r="AB1546" t="s">
        <v>142</v>
      </c>
      <c r="AC1546">
        <v>560098</v>
      </c>
      <c r="AD1546" t="s">
        <v>1335</v>
      </c>
      <c r="AE1546">
        <v>175.78</v>
      </c>
      <c r="AF1546" t="s">
        <v>2895</v>
      </c>
      <c r="AG1546" t="s">
        <v>3088</v>
      </c>
      <c r="AH1546">
        <v>18</v>
      </c>
      <c r="AI1546">
        <v>15.4404</v>
      </c>
      <c r="AJ1546">
        <v>70.339600000000004</v>
      </c>
    </row>
    <row r="1547" spans="1:36" x14ac:dyDescent="0.3">
      <c r="A1547">
        <v>1546</v>
      </c>
      <c r="B1547" t="s">
        <v>4155</v>
      </c>
      <c r="C1547" t="s">
        <v>4147</v>
      </c>
      <c r="D1547" s="3">
        <v>0.44027777777777777</v>
      </c>
      <c r="E1547" t="s">
        <v>3704</v>
      </c>
      <c r="F1547">
        <v>2</v>
      </c>
      <c r="G1547">
        <v>2019</v>
      </c>
      <c r="H1547">
        <v>4</v>
      </c>
      <c r="I1547">
        <v>14</v>
      </c>
      <c r="J1547">
        <v>0</v>
      </c>
      <c r="K1547">
        <v>0</v>
      </c>
      <c r="L1547">
        <v>7</v>
      </c>
      <c r="M1547">
        <v>0</v>
      </c>
      <c r="N1547">
        <v>1</v>
      </c>
      <c r="O1547">
        <v>0</v>
      </c>
      <c r="P1547">
        <v>0</v>
      </c>
      <c r="Q1547">
        <v>0</v>
      </c>
      <c r="R1547">
        <v>0</v>
      </c>
      <c r="S1547" t="s">
        <v>4156</v>
      </c>
      <c r="T1547" t="s">
        <v>47</v>
      </c>
      <c r="U1547" t="s">
        <v>2894</v>
      </c>
      <c r="V1547" t="s">
        <v>38</v>
      </c>
      <c r="W1547">
        <v>1</v>
      </c>
      <c r="X1547" t="s">
        <v>39</v>
      </c>
      <c r="Y1547">
        <v>155</v>
      </c>
      <c r="Z1547">
        <v>90</v>
      </c>
      <c r="AA1547" t="s">
        <v>159</v>
      </c>
      <c r="AB1547" t="s">
        <v>160</v>
      </c>
      <c r="AC1547">
        <v>110025</v>
      </c>
      <c r="AD1547" t="s">
        <v>175</v>
      </c>
      <c r="AE1547">
        <v>245</v>
      </c>
      <c r="AF1547" t="s">
        <v>2895</v>
      </c>
      <c r="AG1547" t="s">
        <v>2896</v>
      </c>
      <c r="AH1547">
        <v>18</v>
      </c>
      <c r="AI1547">
        <v>27.9</v>
      </c>
      <c r="AJ1547">
        <v>127.1</v>
      </c>
    </row>
    <row r="1548" spans="1:36" x14ac:dyDescent="0.3">
      <c r="A1548">
        <v>1547</v>
      </c>
      <c r="B1548" t="s">
        <v>4157</v>
      </c>
      <c r="C1548" t="s">
        <v>4147</v>
      </c>
      <c r="D1548" s="3">
        <v>0.49791666666666662</v>
      </c>
      <c r="E1548" t="s">
        <v>3704</v>
      </c>
      <c r="F1548">
        <v>2</v>
      </c>
      <c r="G1548">
        <v>2019</v>
      </c>
      <c r="H1548">
        <v>4</v>
      </c>
      <c r="I1548">
        <v>14</v>
      </c>
      <c r="J1548">
        <v>0</v>
      </c>
      <c r="K1548">
        <v>0</v>
      </c>
      <c r="L1548">
        <v>7</v>
      </c>
      <c r="M1548">
        <v>0</v>
      </c>
      <c r="N1548">
        <v>1</v>
      </c>
      <c r="O1548">
        <v>0</v>
      </c>
      <c r="P1548">
        <v>0</v>
      </c>
      <c r="Q1548">
        <v>0</v>
      </c>
      <c r="R1548">
        <v>1</v>
      </c>
      <c r="S1548" t="s">
        <v>4158</v>
      </c>
      <c r="T1548" t="s">
        <v>36</v>
      </c>
      <c r="U1548" t="s">
        <v>3557</v>
      </c>
      <c r="V1548" t="s">
        <v>38</v>
      </c>
      <c r="W1548">
        <v>1</v>
      </c>
      <c r="X1548" t="s">
        <v>39</v>
      </c>
      <c r="Y1548">
        <v>198</v>
      </c>
      <c r="Z1548">
        <v>90</v>
      </c>
      <c r="AA1548" t="s">
        <v>121</v>
      </c>
      <c r="AB1548" t="s">
        <v>122</v>
      </c>
      <c r="AC1548">
        <v>400708</v>
      </c>
      <c r="AD1548" t="s">
        <v>1335</v>
      </c>
      <c r="AE1548">
        <v>288</v>
      </c>
      <c r="AF1548" t="s">
        <v>2895</v>
      </c>
      <c r="AG1548" t="s">
        <v>3088</v>
      </c>
      <c r="AH1548">
        <v>18</v>
      </c>
      <c r="AI1548">
        <v>35.64</v>
      </c>
      <c r="AJ1548">
        <v>162.36000000000001</v>
      </c>
    </row>
    <row r="1549" spans="1:36" x14ac:dyDescent="0.3">
      <c r="A1549">
        <v>1548</v>
      </c>
      <c r="B1549" t="s">
        <v>4159</v>
      </c>
      <c r="C1549" t="s">
        <v>4147</v>
      </c>
      <c r="D1549" s="3">
        <v>0.52013888888888882</v>
      </c>
      <c r="E1549" t="s">
        <v>3704</v>
      </c>
      <c r="F1549">
        <v>2</v>
      </c>
      <c r="G1549">
        <v>2019</v>
      </c>
      <c r="H1549">
        <v>4</v>
      </c>
      <c r="I1549">
        <v>14</v>
      </c>
      <c r="J1549">
        <v>0</v>
      </c>
      <c r="K1549">
        <v>0</v>
      </c>
      <c r="L1549">
        <v>7</v>
      </c>
      <c r="M1549">
        <v>0</v>
      </c>
      <c r="N1549">
        <v>0</v>
      </c>
      <c r="O1549">
        <v>1</v>
      </c>
      <c r="P1549">
        <v>0</v>
      </c>
      <c r="Q1549">
        <v>0</v>
      </c>
      <c r="R1549">
        <v>0</v>
      </c>
      <c r="S1549" t="s">
        <v>4160</v>
      </c>
      <c r="T1549" t="s">
        <v>47</v>
      </c>
      <c r="U1549" t="s">
        <v>3557</v>
      </c>
      <c r="V1549" t="s">
        <v>38</v>
      </c>
      <c r="W1549">
        <v>1</v>
      </c>
      <c r="X1549" t="s">
        <v>39</v>
      </c>
      <c r="Y1549">
        <v>198</v>
      </c>
      <c r="Z1549">
        <v>90</v>
      </c>
      <c r="AA1549" t="s">
        <v>4161</v>
      </c>
      <c r="AB1549" t="s">
        <v>308</v>
      </c>
      <c r="AC1549">
        <v>471001</v>
      </c>
      <c r="AD1549" t="s">
        <v>1335</v>
      </c>
      <c r="AE1549">
        <v>288</v>
      </c>
      <c r="AF1549" t="s">
        <v>2895</v>
      </c>
      <c r="AG1549" t="s">
        <v>3088</v>
      </c>
      <c r="AH1549">
        <v>18</v>
      </c>
      <c r="AI1549">
        <v>35.64</v>
      </c>
      <c r="AJ1549">
        <v>162.36000000000001</v>
      </c>
    </row>
    <row r="1550" spans="1:36" x14ac:dyDescent="0.3">
      <c r="A1550">
        <v>1549</v>
      </c>
      <c r="B1550" t="s">
        <v>4162</v>
      </c>
      <c r="C1550" t="s">
        <v>4147</v>
      </c>
      <c r="D1550" s="3">
        <v>0.52708333333333335</v>
      </c>
      <c r="E1550" t="s">
        <v>3704</v>
      </c>
      <c r="F1550">
        <v>2</v>
      </c>
      <c r="G1550">
        <v>2019</v>
      </c>
      <c r="H1550">
        <v>4</v>
      </c>
      <c r="I1550">
        <v>14</v>
      </c>
      <c r="J1550">
        <v>0</v>
      </c>
      <c r="K1550">
        <v>0</v>
      </c>
      <c r="L1550">
        <v>7</v>
      </c>
      <c r="M1550">
        <v>0</v>
      </c>
      <c r="N1550">
        <v>0</v>
      </c>
      <c r="O1550">
        <v>1</v>
      </c>
      <c r="P1550">
        <v>0</v>
      </c>
      <c r="Q1550">
        <v>0</v>
      </c>
      <c r="R1550">
        <v>0</v>
      </c>
      <c r="S1550" t="s">
        <v>4163</v>
      </c>
      <c r="T1550" t="s">
        <v>47</v>
      </c>
      <c r="U1550" t="s">
        <v>3557</v>
      </c>
      <c r="V1550" t="s">
        <v>38</v>
      </c>
      <c r="W1550">
        <v>1</v>
      </c>
      <c r="X1550" t="s">
        <v>39</v>
      </c>
      <c r="Y1550">
        <v>198</v>
      </c>
      <c r="Z1550">
        <v>90</v>
      </c>
      <c r="AA1550" t="s">
        <v>98</v>
      </c>
      <c r="AB1550" t="s">
        <v>99</v>
      </c>
      <c r="AC1550">
        <v>695024</v>
      </c>
      <c r="AD1550" t="s">
        <v>1335</v>
      </c>
      <c r="AE1550">
        <v>288</v>
      </c>
      <c r="AF1550" t="s">
        <v>2895</v>
      </c>
      <c r="AG1550" t="s">
        <v>3088</v>
      </c>
      <c r="AH1550">
        <v>18</v>
      </c>
      <c r="AI1550">
        <v>35.64</v>
      </c>
      <c r="AJ1550">
        <v>162.36000000000001</v>
      </c>
    </row>
    <row r="1551" spans="1:36" x14ac:dyDescent="0.3">
      <c r="A1551">
        <v>1550</v>
      </c>
      <c r="B1551" t="s">
        <v>4164</v>
      </c>
      <c r="C1551" t="s">
        <v>4147</v>
      </c>
      <c r="D1551" s="3">
        <v>0.56597222222222221</v>
      </c>
      <c r="E1551" t="s">
        <v>3704</v>
      </c>
      <c r="F1551">
        <v>2</v>
      </c>
      <c r="G1551">
        <v>2019</v>
      </c>
      <c r="H1551">
        <v>4</v>
      </c>
      <c r="I1551">
        <v>14</v>
      </c>
      <c r="J1551">
        <v>0</v>
      </c>
      <c r="K1551">
        <v>0</v>
      </c>
      <c r="L1551">
        <v>7</v>
      </c>
      <c r="M1551">
        <v>0</v>
      </c>
      <c r="N1551">
        <v>0</v>
      </c>
      <c r="O1551">
        <v>1</v>
      </c>
      <c r="P1551">
        <v>0</v>
      </c>
      <c r="Q1551">
        <v>0</v>
      </c>
      <c r="R1551">
        <v>0</v>
      </c>
      <c r="S1551" t="s">
        <v>4165</v>
      </c>
      <c r="T1551" t="s">
        <v>47</v>
      </c>
      <c r="U1551" t="s">
        <v>2894</v>
      </c>
      <c r="V1551" t="s">
        <v>38</v>
      </c>
      <c r="W1551">
        <v>1</v>
      </c>
      <c r="X1551" t="s">
        <v>39</v>
      </c>
      <c r="Y1551">
        <v>155</v>
      </c>
      <c r="Z1551">
        <v>90</v>
      </c>
      <c r="AA1551" t="s">
        <v>159</v>
      </c>
      <c r="AB1551" t="s">
        <v>160</v>
      </c>
      <c r="AC1551">
        <v>110009</v>
      </c>
      <c r="AD1551" t="s">
        <v>175</v>
      </c>
      <c r="AE1551">
        <v>245</v>
      </c>
      <c r="AF1551" t="s">
        <v>2895</v>
      </c>
      <c r="AG1551" t="s">
        <v>2896</v>
      </c>
      <c r="AH1551">
        <v>18</v>
      </c>
      <c r="AI1551">
        <v>27.9</v>
      </c>
      <c r="AJ1551">
        <v>127.1</v>
      </c>
    </row>
    <row r="1552" spans="1:36" x14ac:dyDescent="0.3">
      <c r="A1552">
        <v>1551</v>
      </c>
      <c r="B1552" t="s">
        <v>4166</v>
      </c>
      <c r="C1552" t="s">
        <v>4167</v>
      </c>
      <c r="D1552" s="3">
        <v>0.12291666666666667</v>
      </c>
      <c r="E1552" t="s">
        <v>3704</v>
      </c>
      <c r="F1552">
        <v>2</v>
      </c>
      <c r="G1552">
        <v>2019</v>
      </c>
      <c r="H1552">
        <v>4</v>
      </c>
      <c r="I1552">
        <v>15</v>
      </c>
      <c r="J1552">
        <v>0</v>
      </c>
      <c r="K1552">
        <v>0</v>
      </c>
      <c r="L1552">
        <v>1</v>
      </c>
      <c r="M1552">
        <v>0</v>
      </c>
      <c r="N1552">
        <v>0</v>
      </c>
      <c r="O1552">
        <v>0</v>
      </c>
      <c r="P1552">
        <v>0</v>
      </c>
      <c r="Q1552">
        <v>1</v>
      </c>
      <c r="R1552">
        <v>0</v>
      </c>
      <c r="S1552" t="s">
        <v>4168</v>
      </c>
      <c r="T1552" t="s">
        <v>47</v>
      </c>
      <c r="U1552" t="s">
        <v>3557</v>
      </c>
      <c r="V1552" t="s">
        <v>38</v>
      </c>
      <c r="W1552">
        <v>1</v>
      </c>
      <c r="X1552" t="s">
        <v>39</v>
      </c>
      <c r="Y1552">
        <v>198</v>
      </c>
      <c r="Z1552">
        <v>90</v>
      </c>
      <c r="AA1552" t="s">
        <v>133</v>
      </c>
      <c r="AB1552" t="s">
        <v>134</v>
      </c>
      <c r="AC1552">
        <v>171009</v>
      </c>
      <c r="AD1552" t="s">
        <v>1335</v>
      </c>
      <c r="AE1552">
        <v>288</v>
      </c>
      <c r="AF1552" t="s">
        <v>2895</v>
      </c>
      <c r="AG1552" t="s">
        <v>3088</v>
      </c>
      <c r="AH1552">
        <v>18</v>
      </c>
      <c r="AI1552">
        <v>35.64</v>
      </c>
      <c r="AJ1552">
        <v>162.36000000000001</v>
      </c>
    </row>
    <row r="1553" spans="1:36" x14ac:dyDescent="0.3">
      <c r="A1553">
        <v>1552</v>
      </c>
      <c r="B1553" t="s">
        <v>4169</v>
      </c>
      <c r="C1553" t="s">
        <v>4167</v>
      </c>
      <c r="D1553" s="3">
        <v>0.28611111111111115</v>
      </c>
      <c r="E1553" t="s">
        <v>3704</v>
      </c>
      <c r="F1553">
        <v>2</v>
      </c>
      <c r="G1553">
        <v>2019</v>
      </c>
      <c r="H1553">
        <v>4</v>
      </c>
      <c r="I1553">
        <v>15</v>
      </c>
      <c r="J1553">
        <v>0</v>
      </c>
      <c r="K1553">
        <v>0</v>
      </c>
      <c r="L1553">
        <v>1</v>
      </c>
      <c r="M1553">
        <v>0</v>
      </c>
      <c r="N1553">
        <v>1</v>
      </c>
      <c r="O1553">
        <v>0</v>
      </c>
      <c r="P1553">
        <v>0</v>
      </c>
      <c r="Q1553">
        <v>0</v>
      </c>
      <c r="R1553">
        <v>0</v>
      </c>
      <c r="S1553" t="s">
        <v>4170</v>
      </c>
      <c r="T1553" t="s">
        <v>47</v>
      </c>
      <c r="U1553" t="s">
        <v>3557</v>
      </c>
      <c r="V1553" t="s">
        <v>38</v>
      </c>
      <c r="W1553">
        <v>1</v>
      </c>
      <c r="X1553" t="s">
        <v>39</v>
      </c>
      <c r="Y1553">
        <v>198</v>
      </c>
      <c r="Z1553">
        <v>90</v>
      </c>
      <c r="AA1553" t="s">
        <v>669</v>
      </c>
      <c r="AB1553" t="s">
        <v>335</v>
      </c>
      <c r="AC1553">
        <v>743128</v>
      </c>
      <c r="AD1553" t="s">
        <v>1335</v>
      </c>
      <c r="AE1553">
        <v>288</v>
      </c>
      <c r="AF1553" t="s">
        <v>2895</v>
      </c>
      <c r="AG1553" t="s">
        <v>3088</v>
      </c>
      <c r="AH1553">
        <v>18</v>
      </c>
      <c r="AI1553">
        <v>35.64</v>
      </c>
      <c r="AJ1553">
        <v>162.36000000000001</v>
      </c>
    </row>
    <row r="1554" spans="1:36" x14ac:dyDescent="0.3">
      <c r="A1554">
        <v>1553</v>
      </c>
      <c r="B1554" t="s">
        <v>4171</v>
      </c>
      <c r="C1554" t="s">
        <v>4167</v>
      </c>
      <c r="D1554" s="3">
        <v>0.32083333333333336</v>
      </c>
      <c r="E1554" t="s">
        <v>3704</v>
      </c>
      <c r="F1554">
        <v>2</v>
      </c>
      <c r="G1554">
        <v>2019</v>
      </c>
      <c r="H1554">
        <v>4</v>
      </c>
      <c r="I1554">
        <v>15</v>
      </c>
      <c r="J1554">
        <v>0</v>
      </c>
      <c r="K1554">
        <v>0</v>
      </c>
      <c r="L1554">
        <v>1</v>
      </c>
      <c r="M1554">
        <v>0</v>
      </c>
      <c r="N1554">
        <v>1</v>
      </c>
      <c r="O1554">
        <v>0</v>
      </c>
      <c r="P1554">
        <v>0</v>
      </c>
      <c r="Q1554">
        <v>0</v>
      </c>
      <c r="R1554">
        <v>0</v>
      </c>
      <c r="S1554" t="s">
        <v>4172</v>
      </c>
      <c r="T1554" t="s">
        <v>47</v>
      </c>
      <c r="U1554" t="s">
        <v>2894</v>
      </c>
      <c r="V1554" t="s">
        <v>38</v>
      </c>
      <c r="W1554">
        <v>1</v>
      </c>
      <c r="X1554" t="s">
        <v>39</v>
      </c>
      <c r="Y1554">
        <v>155</v>
      </c>
      <c r="Z1554">
        <v>90</v>
      </c>
      <c r="AA1554" t="s">
        <v>141</v>
      </c>
      <c r="AB1554" t="s">
        <v>142</v>
      </c>
      <c r="AC1554">
        <v>560012</v>
      </c>
      <c r="AD1554" t="s">
        <v>175</v>
      </c>
      <c r="AE1554">
        <v>245</v>
      </c>
      <c r="AF1554" t="s">
        <v>2895</v>
      </c>
      <c r="AG1554" t="s">
        <v>2896</v>
      </c>
      <c r="AH1554">
        <v>18</v>
      </c>
      <c r="AI1554">
        <v>27.9</v>
      </c>
      <c r="AJ1554">
        <v>127.1</v>
      </c>
    </row>
    <row r="1555" spans="1:36" x14ac:dyDescent="0.3">
      <c r="A1555">
        <v>1554</v>
      </c>
      <c r="B1555" t="s">
        <v>4173</v>
      </c>
      <c r="C1555" t="s">
        <v>4167</v>
      </c>
      <c r="D1555" s="3">
        <v>0.50763888888888886</v>
      </c>
      <c r="E1555" t="s">
        <v>3704</v>
      </c>
      <c r="F1555">
        <v>2</v>
      </c>
      <c r="G1555">
        <v>2019</v>
      </c>
      <c r="H1555">
        <v>4</v>
      </c>
      <c r="I1555">
        <v>15</v>
      </c>
      <c r="J1555">
        <v>0</v>
      </c>
      <c r="K1555">
        <v>0</v>
      </c>
      <c r="L1555">
        <v>1</v>
      </c>
      <c r="M1555">
        <v>0</v>
      </c>
      <c r="N1555">
        <v>0</v>
      </c>
      <c r="O1555">
        <v>1</v>
      </c>
      <c r="P1555">
        <v>0</v>
      </c>
      <c r="Q1555">
        <v>0</v>
      </c>
      <c r="R1555">
        <v>0</v>
      </c>
      <c r="S1555" t="s">
        <v>4174</v>
      </c>
      <c r="T1555" t="s">
        <v>47</v>
      </c>
      <c r="U1555" t="s">
        <v>3557</v>
      </c>
      <c r="V1555" t="s">
        <v>38</v>
      </c>
      <c r="W1555">
        <v>3</v>
      </c>
      <c r="X1555" t="s">
        <v>39</v>
      </c>
      <c r="Y1555">
        <v>594</v>
      </c>
      <c r="Z1555">
        <v>190</v>
      </c>
      <c r="AA1555" t="s">
        <v>4175</v>
      </c>
      <c r="AB1555" t="s">
        <v>106</v>
      </c>
      <c r="AC1555">
        <v>271801</v>
      </c>
      <c r="AD1555" t="s">
        <v>1335</v>
      </c>
      <c r="AE1555">
        <v>784</v>
      </c>
      <c r="AF1555" t="s">
        <v>2895</v>
      </c>
      <c r="AG1555" t="s">
        <v>3088</v>
      </c>
      <c r="AH1555">
        <v>18</v>
      </c>
      <c r="AI1555">
        <v>106.92</v>
      </c>
      <c r="AJ1555">
        <v>487.08</v>
      </c>
    </row>
    <row r="1556" spans="1:36" x14ac:dyDescent="0.3">
      <c r="A1556">
        <v>1555</v>
      </c>
      <c r="B1556" t="s">
        <v>4176</v>
      </c>
      <c r="C1556" t="s">
        <v>4167</v>
      </c>
      <c r="D1556" s="3">
        <v>0.56736111111111109</v>
      </c>
      <c r="E1556" t="s">
        <v>3704</v>
      </c>
      <c r="F1556">
        <v>2</v>
      </c>
      <c r="G1556">
        <v>2019</v>
      </c>
      <c r="H1556">
        <v>4</v>
      </c>
      <c r="I1556">
        <v>15</v>
      </c>
      <c r="J1556">
        <v>0</v>
      </c>
      <c r="K1556">
        <v>0</v>
      </c>
      <c r="L1556">
        <v>1</v>
      </c>
      <c r="M1556">
        <v>0</v>
      </c>
      <c r="N1556">
        <v>0</v>
      </c>
      <c r="O1556">
        <v>1</v>
      </c>
      <c r="P1556">
        <v>0</v>
      </c>
      <c r="Q1556">
        <v>0</v>
      </c>
      <c r="R1556">
        <v>0</v>
      </c>
      <c r="S1556" t="s">
        <v>4177</v>
      </c>
      <c r="T1556" t="s">
        <v>47</v>
      </c>
      <c r="U1556" t="s">
        <v>259</v>
      </c>
      <c r="V1556" t="s">
        <v>38</v>
      </c>
      <c r="W1556">
        <v>1</v>
      </c>
      <c r="X1556" t="s">
        <v>39</v>
      </c>
      <c r="Y1556">
        <v>899</v>
      </c>
      <c r="Z1556">
        <v>190</v>
      </c>
      <c r="AA1556" t="s">
        <v>98</v>
      </c>
      <c r="AB1556" t="s">
        <v>99</v>
      </c>
      <c r="AC1556">
        <v>695547</v>
      </c>
      <c r="AD1556" t="s">
        <v>42</v>
      </c>
      <c r="AE1556">
        <v>1089</v>
      </c>
      <c r="AF1556" t="s">
        <v>261</v>
      </c>
      <c r="AG1556" t="s">
        <v>66</v>
      </c>
      <c r="AH1556">
        <v>13</v>
      </c>
      <c r="AI1556">
        <v>116.87</v>
      </c>
      <c r="AJ1556">
        <v>782.13</v>
      </c>
    </row>
    <row r="1557" spans="1:36" x14ac:dyDescent="0.3">
      <c r="A1557">
        <v>1556</v>
      </c>
      <c r="B1557" t="s">
        <v>4178</v>
      </c>
      <c r="C1557" t="s">
        <v>4167</v>
      </c>
      <c r="D1557" s="3">
        <v>0.63472222222222219</v>
      </c>
      <c r="E1557" t="s">
        <v>3704</v>
      </c>
      <c r="F1557">
        <v>2</v>
      </c>
      <c r="G1557">
        <v>2019</v>
      </c>
      <c r="H1557">
        <v>4</v>
      </c>
      <c r="I1557">
        <v>15</v>
      </c>
      <c r="J1557">
        <v>0</v>
      </c>
      <c r="K1557">
        <v>0</v>
      </c>
      <c r="L1557">
        <v>1</v>
      </c>
      <c r="M1557">
        <v>0</v>
      </c>
      <c r="N1557">
        <v>0</v>
      </c>
      <c r="O1557">
        <v>1</v>
      </c>
      <c r="P1557">
        <v>0</v>
      </c>
      <c r="Q1557">
        <v>0</v>
      </c>
      <c r="R1557">
        <v>1</v>
      </c>
      <c r="S1557" t="s">
        <v>4179</v>
      </c>
      <c r="T1557" t="s">
        <v>36</v>
      </c>
      <c r="U1557" t="s">
        <v>3278</v>
      </c>
      <c r="V1557" t="s">
        <v>38</v>
      </c>
      <c r="W1557">
        <v>1</v>
      </c>
      <c r="X1557" t="s">
        <v>39</v>
      </c>
      <c r="Y1557">
        <v>111</v>
      </c>
      <c r="Z1557">
        <v>90</v>
      </c>
      <c r="AA1557" t="s">
        <v>4180</v>
      </c>
      <c r="AB1557" t="s">
        <v>214</v>
      </c>
      <c r="AC1557">
        <v>263601</v>
      </c>
      <c r="AD1557" t="s">
        <v>1335</v>
      </c>
      <c r="AE1557">
        <v>201</v>
      </c>
      <c r="AF1557" t="s">
        <v>2895</v>
      </c>
      <c r="AG1557" t="s">
        <v>3088</v>
      </c>
      <c r="AH1557">
        <v>18</v>
      </c>
      <c r="AI1557">
        <v>19.98</v>
      </c>
      <c r="AJ1557">
        <v>91.02</v>
      </c>
    </row>
    <row r="1558" spans="1:36" x14ac:dyDescent="0.3">
      <c r="A1558">
        <v>1557</v>
      </c>
      <c r="B1558" t="s">
        <v>4181</v>
      </c>
      <c r="C1558" t="s">
        <v>4167</v>
      </c>
      <c r="D1558" s="3">
        <v>0.66041666666666665</v>
      </c>
      <c r="E1558" t="s">
        <v>3704</v>
      </c>
      <c r="F1558">
        <v>2</v>
      </c>
      <c r="G1558">
        <v>2019</v>
      </c>
      <c r="H1558">
        <v>4</v>
      </c>
      <c r="I1558">
        <v>15</v>
      </c>
      <c r="J1558">
        <v>0</v>
      </c>
      <c r="K1558">
        <v>0</v>
      </c>
      <c r="L1558">
        <v>1</v>
      </c>
      <c r="M1558">
        <v>0</v>
      </c>
      <c r="N1558">
        <v>0</v>
      </c>
      <c r="O1558">
        <v>1</v>
      </c>
      <c r="P1558">
        <v>0</v>
      </c>
      <c r="Q1558">
        <v>0</v>
      </c>
      <c r="R1558">
        <v>0</v>
      </c>
      <c r="S1558" t="s">
        <v>4182</v>
      </c>
      <c r="T1558" t="s">
        <v>47</v>
      </c>
      <c r="U1558" t="s">
        <v>259</v>
      </c>
      <c r="V1558" t="s">
        <v>38</v>
      </c>
      <c r="W1558">
        <v>1</v>
      </c>
      <c r="X1558" t="s">
        <v>39</v>
      </c>
      <c r="Y1558">
        <v>899</v>
      </c>
      <c r="Z1558">
        <v>190</v>
      </c>
      <c r="AA1558" t="s">
        <v>4183</v>
      </c>
      <c r="AB1558" t="s">
        <v>122</v>
      </c>
      <c r="AC1558">
        <v>411026</v>
      </c>
      <c r="AD1558" t="s">
        <v>42</v>
      </c>
      <c r="AE1558">
        <v>1089</v>
      </c>
      <c r="AF1558" t="s">
        <v>261</v>
      </c>
      <c r="AG1558" t="s">
        <v>66</v>
      </c>
      <c r="AH1558">
        <v>13</v>
      </c>
      <c r="AI1558">
        <v>116.87</v>
      </c>
      <c r="AJ1558">
        <v>782.13</v>
      </c>
    </row>
    <row r="1559" spans="1:36" x14ac:dyDescent="0.3">
      <c r="A1559">
        <v>1558</v>
      </c>
      <c r="B1559" t="s">
        <v>4184</v>
      </c>
      <c r="C1559" t="s">
        <v>4167</v>
      </c>
      <c r="D1559" s="3">
        <v>0.74722222222222223</v>
      </c>
      <c r="E1559" t="s">
        <v>3704</v>
      </c>
      <c r="F1559">
        <v>2</v>
      </c>
      <c r="G1559">
        <v>2019</v>
      </c>
      <c r="H1559">
        <v>4</v>
      </c>
      <c r="I1559">
        <v>15</v>
      </c>
      <c r="J1559">
        <v>0</v>
      </c>
      <c r="K1559">
        <v>0</v>
      </c>
      <c r="L1559">
        <v>1</v>
      </c>
      <c r="M1559">
        <v>0</v>
      </c>
      <c r="N1559">
        <v>0</v>
      </c>
      <c r="O1559">
        <v>0</v>
      </c>
      <c r="P1559">
        <v>1</v>
      </c>
      <c r="Q1559">
        <v>0</v>
      </c>
      <c r="R1559">
        <v>1</v>
      </c>
      <c r="S1559" t="s">
        <v>4185</v>
      </c>
      <c r="T1559" t="s">
        <v>36</v>
      </c>
      <c r="U1559" t="s">
        <v>259</v>
      </c>
      <c r="V1559" t="s">
        <v>38</v>
      </c>
      <c r="W1559">
        <v>1</v>
      </c>
      <c r="X1559" t="s">
        <v>39</v>
      </c>
      <c r="Y1559">
        <v>899</v>
      </c>
      <c r="Z1559">
        <v>190</v>
      </c>
      <c r="AA1559" t="s">
        <v>141</v>
      </c>
      <c r="AB1559" t="s">
        <v>142</v>
      </c>
      <c r="AC1559">
        <v>560093</v>
      </c>
      <c r="AD1559" t="s">
        <v>42</v>
      </c>
      <c r="AE1559">
        <v>1089</v>
      </c>
      <c r="AF1559" t="s">
        <v>261</v>
      </c>
      <c r="AG1559" t="s">
        <v>66</v>
      </c>
      <c r="AH1559">
        <v>13</v>
      </c>
      <c r="AI1559">
        <v>116.87</v>
      </c>
      <c r="AJ1559">
        <v>782.13</v>
      </c>
    </row>
    <row r="1560" spans="1:36" x14ac:dyDescent="0.3">
      <c r="A1560">
        <v>1559</v>
      </c>
      <c r="B1560" t="s">
        <v>4186</v>
      </c>
      <c r="C1560" t="s">
        <v>4167</v>
      </c>
      <c r="D1560" s="3">
        <v>0.76180555555555562</v>
      </c>
      <c r="E1560" t="s">
        <v>3704</v>
      </c>
      <c r="F1560">
        <v>2</v>
      </c>
      <c r="G1560">
        <v>2019</v>
      </c>
      <c r="H1560">
        <v>4</v>
      </c>
      <c r="I1560">
        <v>15</v>
      </c>
      <c r="J1560">
        <v>0</v>
      </c>
      <c r="K1560">
        <v>0</v>
      </c>
      <c r="L1560">
        <v>1</v>
      </c>
      <c r="M1560">
        <v>0</v>
      </c>
      <c r="N1560">
        <v>0</v>
      </c>
      <c r="O1560">
        <v>0</v>
      </c>
      <c r="P1560">
        <v>1</v>
      </c>
      <c r="Q1560">
        <v>0</v>
      </c>
      <c r="R1560">
        <v>1</v>
      </c>
      <c r="S1560" t="s">
        <v>4187</v>
      </c>
      <c r="T1560" t="s">
        <v>36</v>
      </c>
      <c r="U1560" t="s">
        <v>3278</v>
      </c>
      <c r="V1560" t="s">
        <v>38</v>
      </c>
      <c r="W1560">
        <v>1</v>
      </c>
      <c r="X1560" t="s">
        <v>39</v>
      </c>
      <c r="Y1560">
        <v>111</v>
      </c>
      <c r="Z1560">
        <v>90</v>
      </c>
      <c r="AA1560" t="s">
        <v>3730</v>
      </c>
      <c r="AB1560" t="s">
        <v>2025</v>
      </c>
      <c r="AC1560">
        <v>382424</v>
      </c>
      <c r="AD1560" t="s">
        <v>1335</v>
      </c>
      <c r="AE1560">
        <v>201</v>
      </c>
      <c r="AF1560" t="s">
        <v>2895</v>
      </c>
      <c r="AG1560" t="s">
        <v>3088</v>
      </c>
      <c r="AH1560">
        <v>18</v>
      </c>
      <c r="AI1560">
        <v>19.98</v>
      </c>
      <c r="AJ1560">
        <v>91.02</v>
      </c>
    </row>
    <row r="1561" spans="1:36" x14ac:dyDescent="0.3">
      <c r="A1561">
        <v>1560</v>
      </c>
      <c r="B1561" t="s">
        <v>4188</v>
      </c>
      <c r="C1561" t="s">
        <v>4189</v>
      </c>
      <c r="D1561" s="3">
        <v>6.1111111111111116E-2</v>
      </c>
      <c r="E1561" t="s">
        <v>3704</v>
      </c>
      <c r="F1561">
        <v>2</v>
      </c>
      <c r="G1561">
        <v>2019</v>
      </c>
      <c r="H1561">
        <v>4</v>
      </c>
      <c r="I1561">
        <v>16</v>
      </c>
      <c r="J1561">
        <v>0</v>
      </c>
      <c r="K1561">
        <v>0</v>
      </c>
      <c r="L1561">
        <v>2</v>
      </c>
      <c r="M1561">
        <v>0</v>
      </c>
      <c r="N1561">
        <v>0</v>
      </c>
      <c r="O1561">
        <v>0</v>
      </c>
      <c r="P1561">
        <v>0</v>
      </c>
      <c r="Q1561">
        <v>1</v>
      </c>
      <c r="R1561">
        <v>1</v>
      </c>
      <c r="S1561" t="s">
        <v>4190</v>
      </c>
      <c r="T1561" t="s">
        <v>36</v>
      </c>
      <c r="U1561" t="s">
        <v>3278</v>
      </c>
      <c r="V1561" t="s">
        <v>38</v>
      </c>
      <c r="W1561">
        <v>1</v>
      </c>
      <c r="X1561" t="s">
        <v>39</v>
      </c>
      <c r="Y1561">
        <v>111</v>
      </c>
      <c r="Z1561">
        <v>90</v>
      </c>
      <c r="AA1561" t="s">
        <v>174</v>
      </c>
      <c r="AB1561" t="s">
        <v>122</v>
      </c>
      <c r="AC1561">
        <v>400101</v>
      </c>
      <c r="AD1561" t="s">
        <v>1335</v>
      </c>
      <c r="AE1561">
        <v>201</v>
      </c>
      <c r="AF1561" t="s">
        <v>2895</v>
      </c>
      <c r="AG1561" t="s">
        <v>3088</v>
      </c>
      <c r="AH1561">
        <v>18</v>
      </c>
      <c r="AI1561">
        <v>19.98</v>
      </c>
      <c r="AJ1561">
        <v>91.02</v>
      </c>
    </row>
    <row r="1562" spans="1:36" x14ac:dyDescent="0.3">
      <c r="A1562">
        <v>1561</v>
      </c>
      <c r="B1562" t="s">
        <v>4191</v>
      </c>
      <c r="C1562" t="s">
        <v>4189</v>
      </c>
      <c r="D1562" s="3">
        <v>0.32916666666666666</v>
      </c>
      <c r="E1562" t="s">
        <v>3704</v>
      </c>
      <c r="F1562">
        <v>2</v>
      </c>
      <c r="G1562">
        <v>2019</v>
      </c>
      <c r="H1562">
        <v>4</v>
      </c>
      <c r="I1562">
        <v>16</v>
      </c>
      <c r="J1562">
        <v>0</v>
      </c>
      <c r="K1562">
        <v>0</v>
      </c>
      <c r="L1562">
        <v>2</v>
      </c>
      <c r="M1562">
        <v>0</v>
      </c>
      <c r="N1562">
        <v>1</v>
      </c>
      <c r="O1562">
        <v>0</v>
      </c>
      <c r="P1562">
        <v>0</v>
      </c>
      <c r="Q1562">
        <v>0</v>
      </c>
      <c r="R1562">
        <v>1</v>
      </c>
      <c r="S1562" t="s">
        <v>4192</v>
      </c>
      <c r="T1562" t="s">
        <v>36</v>
      </c>
      <c r="U1562" t="s">
        <v>3278</v>
      </c>
      <c r="V1562" t="s">
        <v>38</v>
      </c>
      <c r="W1562">
        <v>1</v>
      </c>
      <c r="X1562" t="s">
        <v>39</v>
      </c>
      <c r="Y1562">
        <v>111</v>
      </c>
      <c r="Z1562">
        <v>90</v>
      </c>
      <c r="AA1562" t="s">
        <v>476</v>
      </c>
      <c r="AB1562" t="s">
        <v>106</v>
      </c>
      <c r="AC1562">
        <v>226020</v>
      </c>
      <c r="AD1562" t="s">
        <v>1335</v>
      </c>
      <c r="AE1562">
        <v>201</v>
      </c>
      <c r="AF1562" t="s">
        <v>2895</v>
      </c>
      <c r="AG1562" t="s">
        <v>3088</v>
      </c>
      <c r="AH1562">
        <v>18</v>
      </c>
      <c r="AI1562">
        <v>19.98</v>
      </c>
      <c r="AJ1562">
        <v>91.02</v>
      </c>
    </row>
    <row r="1563" spans="1:36" x14ac:dyDescent="0.3">
      <c r="A1563">
        <v>1562</v>
      </c>
      <c r="B1563" t="s">
        <v>4193</v>
      </c>
      <c r="C1563" t="s">
        <v>4189</v>
      </c>
      <c r="D1563" s="3">
        <v>0.33611111111111108</v>
      </c>
      <c r="E1563" t="s">
        <v>3704</v>
      </c>
      <c r="F1563">
        <v>2</v>
      </c>
      <c r="G1563">
        <v>2019</v>
      </c>
      <c r="H1563">
        <v>4</v>
      </c>
      <c r="I1563">
        <v>16</v>
      </c>
      <c r="J1563">
        <v>0</v>
      </c>
      <c r="K1563">
        <v>0</v>
      </c>
      <c r="L1563">
        <v>2</v>
      </c>
      <c r="M1563">
        <v>0</v>
      </c>
      <c r="N1563">
        <v>1</v>
      </c>
      <c r="O1563">
        <v>0</v>
      </c>
      <c r="P1563">
        <v>0</v>
      </c>
      <c r="Q1563">
        <v>0</v>
      </c>
      <c r="R1563">
        <v>0</v>
      </c>
      <c r="S1563" t="s">
        <v>4194</v>
      </c>
      <c r="T1563" t="s">
        <v>47</v>
      </c>
      <c r="U1563" t="s">
        <v>2894</v>
      </c>
      <c r="V1563" t="s">
        <v>38</v>
      </c>
      <c r="W1563">
        <v>1</v>
      </c>
      <c r="X1563" t="s">
        <v>39</v>
      </c>
      <c r="Y1563">
        <v>155</v>
      </c>
      <c r="Z1563">
        <v>90</v>
      </c>
      <c r="AA1563" t="s">
        <v>864</v>
      </c>
      <c r="AB1563" t="s">
        <v>122</v>
      </c>
      <c r="AC1563">
        <v>401107</v>
      </c>
      <c r="AD1563" t="s">
        <v>175</v>
      </c>
      <c r="AE1563">
        <v>245</v>
      </c>
      <c r="AF1563" t="s">
        <v>2895</v>
      </c>
      <c r="AG1563" t="s">
        <v>2896</v>
      </c>
      <c r="AH1563">
        <v>18</v>
      </c>
      <c r="AI1563">
        <v>27.9</v>
      </c>
      <c r="AJ1563">
        <v>127.1</v>
      </c>
    </row>
    <row r="1564" spans="1:36" x14ac:dyDescent="0.3">
      <c r="A1564">
        <v>1563</v>
      </c>
      <c r="B1564" t="s">
        <v>4195</v>
      </c>
      <c r="C1564" t="s">
        <v>4189</v>
      </c>
      <c r="D1564" s="3">
        <v>0.3743055555555555</v>
      </c>
      <c r="E1564" t="s">
        <v>3704</v>
      </c>
      <c r="F1564">
        <v>2</v>
      </c>
      <c r="G1564">
        <v>2019</v>
      </c>
      <c r="H1564">
        <v>4</v>
      </c>
      <c r="I1564">
        <v>16</v>
      </c>
      <c r="J1564">
        <v>0</v>
      </c>
      <c r="K1564">
        <v>0</v>
      </c>
      <c r="L1564">
        <v>2</v>
      </c>
      <c r="M1564">
        <v>0</v>
      </c>
      <c r="N1564">
        <v>1</v>
      </c>
      <c r="O1564">
        <v>0</v>
      </c>
      <c r="P1564">
        <v>0</v>
      </c>
      <c r="Q1564">
        <v>0</v>
      </c>
      <c r="R1564">
        <v>1</v>
      </c>
      <c r="S1564" t="s">
        <v>4196</v>
      </c>
      <c r="T1564" t="s">
        <v>36</v>
      </c>
      <c r="U1564" t="s">
        <v>3557</v>
      </c>
      <c r="V1564" t="s">
        <v>38</v>
      </c>
      <c r="W1564">
        <v>1</v>
      </c>
      <c r="X1564" t="s">
        <v>39</v>
      </c>
      <c r="Y1564">
        <v>198</v>
      </c>
      <c r="Z1564">
        <v>90</v>
      </c>
      <c r="AA1564" t="s">
        <v>174</v>
      </c>
      <c r="AB1564" t="s">
        <v>122</v>
      </c>
      <c r="AC1564">
        <v>400068</v>
      </c>
      <c r="AD1564" t="s">
        <v>1335</v>
      </c>
      <c r="AE1564">
        <v>288</v>
      </c>
      <c r="AF1564" t="s">
        <v>2895</v>
      </c>
      <c r="AG1564" t="s">
        <v>3088</v>
      </c>
      <c r="AH1564">
        <v>18</v>
      </c>
      <c r="AI1564">
        <v>35.64</v>
      </c>
      <c r="AJ1564">
        <v>162.36000000000001</v>
      </c>
    </row>
    <row r="1565" spans="1:36" x14ac:dyDescent="0.3">
      <c r="A1565">
        <v>1564</v>
      </c>
      <c r="B1565" t="s">
        <v>4197</v>
      </c>
      <c r="C1565" t="s">
        <v>4189</v>
      </c>
      <c r="D1565" s="3">
        <v>0.45416666666666666</v>
      </c>
      <c r="E1565" t="s">
        <v>3704</v>
      </c>
      <c r="F1565">
        <v>2</v>
      </c>
      <c r="G1565">
        <v>2019</v>
      </c>
      <c r="H1565">
        <v>4</v>
      </c>
      <c r="I1565">
        <v>16</v>
      </c>
      <c r="J1565">
        <v>0</v>
      </c>
      <c r="K1565">
        <v>0</v>
      </c>
      <c r="L1565">
        <v>2</v>
      </c>
      <c r="M1565">
        <v>0</v>
      </c>
      <c r="N1565">
        <v>1</v>
      </c>
      <c r="O1565">
        <v>0</v>
      </c>
      <c r="P1565">
        <v>0</v>
      </c>
      <c r="Q1565">
        <v>0</v>
      </c>
      <c r="R1565">
        <v>1</v>
      </c>
      <c r="S1565" t="s">
        <v>4198</v>
      </c>
      <c r="T1565" t="s">
        <v>36</v>
      </c>
      <c r="U1565" t="s">
        <v>2894</v>
      </c>
      <c r="V1565" t="s">
        <v>38</v>
      </c>
      <c r="W1565">
        <v>1</v>
      </c>
      <c r="X1565" t="s">
        <v>39</v>
      </c>
      <c r="Y1565">
        <v>155</v>
      </c>
      <c r="Z1565">
        <v>90</v>
      </c>
      <c r="AA1565" t="s">
        <v>4199</v>
      </c>
      <c r="AB1565" t="s">
        <v>655</v>
      </c>
      <c r="AC1565">
        <v>793018</v>
      </c>
      <c r="AD1565" t="s">
        <v>175</v>
      </c>
      <c r="AE1565">
        <v>245</v>
      </c>
      <c r="AF1565" t="s">
        <v>2895</v>
      </c>
      <c r="AG1565" t="s">
        <v>2896</v>
      </c>
      <c r="AH1565">
        <v>18</v>
      </c>
      <c r="AI1565">
        <v>27.9</v>
      </c>
      <c r="AJ1565">
        <v>127.1</v>
      </c>
    </row>
    <row r="1566" spans="1:36" x14ac:dyDescent="0.3">
      <c r="A1566">
        <v>1565</v>
      </c>
      <c r="B1566" t="s">
        <v>4200</v>
      </c>
      <c r="C1566" t="s">
        <v>4189</v>
      </c>
      <c r="D1566" s="3">
        <v>0.4861111111111111</v>
      </c>
      <c r="E1566" t="s">
        <v>3704</v>
      </c>
      <c r="F1566">
        <v>2</v>
      </c>
      <c r="G1566">
        <v>2019</v>
      </c>
      <c r="H1566">
        <v>4</v>
      </c>
      <c r="I1566">
        <v>16</v>
      </c>
      <c r="J1566">
        <v>0</v>
      </c>
      <c r="K1566">
        <v>0</v>
      </c>
      <c r="L1566">
        <v>2</v>
      </c>
      <c r="M1566">
        <v>0</v>
      </c>
      <c r="N1566">
        <v>1</v>
      </c>
      <c r="O1566">
        <v>0</v>
      </c>
      <c r="P1566">
        <v>0</v>
      </c>
      <c r="Q1566">
        <v>0</v>
      </c>
      <c r="R1566">
        <v>0</v>
      </c>
      <c r="S1566" t="s">
        <v>4201</v>
      </c>
      <c r="T1566" t="s">
        <v>47</v>
      </c>
      <c r="U1566" t="s">
        <v>2894</v>
      </c>
      <c r="V1566" t="s">
        <v>38</v>
      </c>
      <c r="W1566">
        <v>1</v>
      </c>
      <c r="X1566" t="s">
        <v>39</v>
      </c>
      <c r="Y1566">
        <v>155</v>
      </c>
      <c r="Z1566">
        <v>90</v>
      </c>
      <c r="AA1566" t="s">
        <v>864</v>
      </c>
      <c r="AB1566" t="s">
        <v>122</v>
      </c>
      <c r="AC1566">
        <v>401105</v>
      </c>
      <c r="AD1566" t="s">
        <v>175</v>
      </c>
      <c r="AE1566">
        <v>245</v>
      </c>
      <c r="AF1566" t="s">
        <v>2895</v>
      </c>
      <c r="AG1566" t="s">
        <v>2896</v>
      </c>
      <c r="AH1566">
        <v>18</v>
      </c>
      <c r="AI1566">
        <v>27.9</v>
      </c>
      <c r="AJ1566">
        <v>127.1</v>
      </c>
    </row>
    <row r="1567" spans="1:36" x14ac:dyDescent="0.3">
      <c r="A1567">
        <v>1566</v>
      </c>
      <c r="B1567" t="s">
        <v>4202</v>
      </c>
      <c r="C1567" t="s">
        <v>4189</v>
      </c>
      <c r="D1567" s="3">
        <v>0.67986111111111114</v>
      </c>
      <c r="E1567" t="s">
        <v>3704</v>
      </c>
      <c r="F1567">
        <v>2</v>
      </c>
      <c r="G1567">
        <v>2019</v>
      </c>
      <c r="H1567">
        <v>4</v>
      </c>
      <c r="I1567">
        <v>16</v>
      </c>
      <c r="J1567">
        <v>0</v>
      </c>
      <c r="K1567">
        <v>0</v>
      </c>
      <c r="L1567">
        <v>2</v>
      </c>
      <c r="M1567">
        <v>0</v>
      </c>
      <c r="N1567">
        <v>0</v>
      </c>
      <c r="O1567">
        <v>0</v>
      </c>
      <c r="P1567">
        <v>1</v>
      </c>
      <c r="Q1567">
        <v>0</v>
      </c>
      <c r="R1567">
        <v>1</v>
      </c>
      <c r="S1567" t="s">
        <v>4203</v>
      </c>
      <c r="T1567" t="s">
        <v>36</v>
      </c>
      <c r="U1567" t="s">
        <v>2894</v>
      </c>
      <c r="V1567" t="s">
        <v>38</v>
      </c>
      <c r="W1567">
        <v>1</v>
      </c>
      <c r="X1567" t="s">
        <v>39</v>
      </c>
      <c r="Y1567">
        <v>155</v>
      </c>
      <c r="Z1567">
        <v>90</v>
      </c>
      <c r="AA1567" t="s">
        <v>1664</v>
      </c>
      <c r="AB1567" t="s">
        <v>130</v>
      </c>
      <c r="AC1567">
        <v>382421</v>
      </c>
      <c r="AD1567" t="s">
        <v>175</v>
      </c>
      <c r="AE1567">
        <v>245</v>
      </c>
      <c r="AF1567" t="s">
        <v>2895</v>
      </c>
      <c r="AG1567" t="s">
        <v>2896</v>
      </c>
      <c r="AH1567">
        <v>18</v>
      </c>
      <c r="AI1567">
        <v>27.9</v>
      </c>
      <c r="AJ1567">
        <v>127.1</v>
      </c>
    </row>
    <row r="1568" spans="1:36" x14ac:dyDescent="0.3">
      <c r="A1568">
        <v>1567</v>
      </c>
      <c r="B1568" t="s">
        <v>4204</v>
      </c>
      <c r="C1568" t="s">
        <v>4205</v>
      </c>
      <c r="D1568" s="3">
        <v>0.11527777777777777</v>
      </c>
      <c r="E1568" t="s">
        <v>3704</v>
      </c>
      <c r="F1568">
        <v>2</v>
      </c>
      <c r="G1568">
        <v>2019</v>
      </c>
      <c r="H1568">
        <v>4</v>
      </c>
      <c r="I1568">
        <v>17</v>
      </c>
      <c r="J1568">
        <v>1</v>
      </c>
      <c r="K1568">
        <v>0</v>
      </c>
      <c r="L1568">
        <v>3</v>
      </c>
      <c r="M1568">
        <v>0</v>
      </c>
      <c r="N1568">
        <v>0</v>
      </c>
      <c r="O1568">
        <v>0</v>
      </c>
      <c r="P1568">
        <v>0</v>
      </c>
      <c r="Q1568">
        <v>1</v>
      </c>
      <c r="R1568">
        <v>1</v>
      </c>
      <c r="S1568" t="s">
        <v>4206</v>
      </c>
      <c r="T1568" t="s">
        <v>36</v>
      </c>
      <c r="U1568" t="s">
        <v>3379</v>
      </c>
      <c r="V1568" t="s">
        <v>38</v>
      </c>
      <c r="W1568">
        <v>1</v>
      </c>
      <c r="X1568" t="s">
        <v>39</v>
      </c>
      <c r="Y1568">
        <v>184</v>
      </c>
      <c r="Z1568">
        <v>90</v>
      </c>
      <c r="AA1568" t="s">
        <v>2755</v>
      </c>
      <c r="AB1568" t="s">
        <v>142</v>
      </c>
      <c r="AC1568">
        <v>590019</v>
      </c>
      <c r="AD1568" t="s">
        <v>1335</v>
      </c>
      <c r="AE1568">
        <v>274</v>
      </c>
      <c r="AF1568" t="s">
        <v>2895</v>
      </c>
      <c r="AG1568" t="s">
        <v>3088</v>
      </c>
      <c r="AH1568">
        <v>18</v>
      </c>
      <c r="AI1568">
        <v>33.119999999999997</v>
      </c>
      <c r="AJ1568">
        <v>150.88</v>
      </c>
    </row>
    <row r="1569" spans="1:36" x14ac:dyDescent="0.3">
      <c r="A1569">
        <v>1568</v>
      </c>
      <c r="B1569" t="s">
        <v>4207</v>
      </c>
      <c r="C1569" t="s">
        <v>4205</v>
      </c>
      <c r="D1569" s="3">
        <v>0.13055555555555556</v>
      </c>
      <c r="E1569" t="s">
        <v>3704</v>
      </c>
      <c r="F1569">
        <v>2</v>
      </c>
      <c r="G1569">
        <v>2019</v>
      </c>
      <c r="H1569">
        <v>4</v>
      </c>
      <c r="I1569">
        <v>17</v>
      </c>
      <c r="J1569">
        <v>1</v>
      </c>
      <c r="K1569">
        <v>0</v>
      </c>
      <c r="L1569">
        <v>3</v>
      </c>
      <c r="M1569">
        <v>0</v>
      </c>
      <c r="N1569">
        <v>0</v>
      </c>
      <c r="O1569">
        <v>0</v>
      </c>
      <c r="P1569">
        <v>0</v>
      </c>
      <c r="Q1569">
        <v>1</v>
      </c>
      <c r="R1569">
        <v>1</v>
      </c>
      <c r="S1569" t="s">
        <v>4208</v>
      </c>
      <c r="T1569" t="s">
        <v>36</v>
      </c>
      <c r="U1569" t="s">
        <v>3111</v>
      </c>
      <c r="V1569" t="s">
        <v>38</v>
      </c>
      <c r="W1569">
        <v>1</v>
      </c>
      <c r="X1569" t="s">
        <v>39</v>
      </c>
      <c r="Y1569">
        <v>91</v>
      </c>
      <c r="Z1569">
        <v>90</v>
      </c>
      <c r="AA1569" t="s">
        <v>660</v>
      </c>
      <c r="AB1569" t="s">
        <v>142</v>
      </c>
      <c r="AC1569">
        <v>560043</v>
      </c>
      <c r="AD1569" t="s">
        <v>1335</v>
      </c>
      <c r="AE1569">
        <v>181</v>
      </c>
      <c r="AF1569" t="s">
        <v>2895</v>
      </c>
      <c r="AG1569" t="s">
        <v>3088</v>
      </c>
      <c r="AH1569">
        <v>18</v>
      </c>
      <c r="AI1569">
        <v>16.38</v>
      </c>
      <c r="AJ1569">
        <v>74.62</v>
      </c>
    </row>
    <row r="1570" spans="1:36" x14ac:dyDescent="0.3">
      <c r="A1570">
        <v>1569</v>
      </c>
      <c r="B1570" t="s">
        <v>4209</v>
      </c>
      <c r="C1570" t="s">
        <v>4205</v>
      </c>
      <c r="D1570" s="3">
        <v>0.19652777777777777</v>
      </c>
      <c r="E1570" t="s">
        <v>3704</v>
      </c>
      <c r="F1570">
        <v>2</v>
      </c>
      <c r="G1570">
        <v>2019</v>
      </c>
      <c r="H1570">
        <v>4</v>
      </c>
      <c r="I1570">
        <v>17</v>
      </c>
      <c r="J1570">
        <v>1</v>
      </c>
      <c r="K1570">
        <v>0</v>
      </c>
      <c r="L1570">
        <v>3</v>
      </c>
      <c r="M1570">
        <v>0</v>
      </c>
      <c r="N1570">
        <v>0</v>
      </c>
      <c r="O1570">
        <v>0</v>
      </c>
      <c r="P1570">
        <v>0</v>
      </c>
      <c r="Q1570">
        <v>1</v>
      </c>
      <c r="R1570">
        <v>0</v>
      </c>
      <c r="S1570" t="s">
        <v>4210</v>
      </c>
      <c r="T1570" t="s">
        <v>47</v>
      </c>
      <c r="U1570" t="s">
        <v>3278</v>
      </c>
      <c r="V1570" t="s">
        <v>38</v>
      </c>
      <c r="W1570">
        <v>1</v>
      </c>
      <c r="X1570" t="s">
        <v>39</v>
      </c>
      <c r="Y1570">
        <v>111</v>
      </c>
      <c r="Z1570">
        <v>90</v>
      </c>
      <c r="AA1570" t="s">
        <v>4211</v>
      </c>
      <c r="AB1570" t="s">
        <v>50</v>
      </c>
      <c r="AC1570">
        <v>623707</v>
      </c>
      <c r="AD1570" t="s">
        <v>1335</v>
      </c>
      <c r="AE1570">
        <v>201</v>
      </c>
      <c r="AF1570" t="s">
        <v>2895</v>
      </c>
      <c r="AG1570" t="s">
        <v>3088</v>
      </c>
      <c r="AH1570">
        <v>18</v>
      </c>
      <c r="AI1570">
        <v>19.98</v>
      </c>
      <c r="AJ1570">
        <v>91.02</v>
      </c>
    </row>
    <row r="1571" spans="1:36" x14ac:dyDescent="0.3">
      <c r="A1571">
        <v>1570</v>
      </c>
      <c r="B1571" t="s">
        <v>4212</v>
      </c>
      <c r="C1571" t="s">
        <v>4205</v>
      </c>
      <c r="D1571" s="3">
        <v>0.20486111111111113</v>
      </c>
      <c r="E1571" t="s">
        <v>3704</v>
      </c>
      <c r="F1571">
        <v>2</v>
      </c>
      <c r="G1571">
        <v>2019</v>
      </c>
      <c r="H1571">
        <v>4</v>
      </c>
      <c r="I1571">
        <v>17</v>
      </c>
      <c r="J1571">
        <v>1</v>
      </c>
      <c r="K1571">
        <v>0</v>
      </c>
      <c r="L1571">
        <v>3</v>
      </c>
      <c r="M1571">
        <v>0</v>
      </c>
      <c r="N1571">
        <v>0</v>
      </c>
      <c r="O1571">
        <v>0</v>
      </c>
      <c r="P1571">
        <v>0</v>
      </c>
      <c r="Q1571">
        <v>1</v>
      </c>
      <c r="R1571">
        <v>0</v>
      </c>
      <c r="S1571" t="s">
        <v>2903</v>
      </c>
      <c r="T1571" t="s">
        <v>47</v>
      </c>
      <c r="U1571" t="s">
        <v>259</v>
      </c>
      <c r="V1571" t="s">
        <v>38</v>
      </c>
      <c r="W1571">
        <v>1</v>
      </c>
      <c r="X1571" t="s">
        <v>39</v>
      </c>
      <c r="Y1571">
        <v>899</v>
      </c>
      <c r="Z1571">
        <v>190</v>
      </c>
      <c r="AA1571" t="s">
        <v>450</v>
      </c>
      <c r="AB1571" t="s">
        <v>451</v>
      </c>
      <c r="AC1571">
        <v>190010</v>
      </c>
      <c r="AD1571" t="s">
        <v>42</v>
      </c>
      <c r="AE1571">
        <v>1089</v>
      </c>
      <c r="AF1571" t="s">
        <v>261</v>
      </c>
      <c r="AG1571" t="s">
        <v>66</v>
      </c>
      <c r="AH1571">
        <v>13</v>
      </c>
      <c r="AI1571">
        <v>116.87</v>
      </c>
      <c r="AJ1571">
        <v>782.13</v>
      </c>
    </row>
    <row r="1572" spans="1:36" x14ac:dyDescent="0.3">
      <c r="A1572">
        <v>1571</v>
      </c>
      <c r="B1572" t="s">
        <v>4213</v>
      </c>
      <c r="C1572" t="s">
        <v>4205</v>
      </c>
      <c r="D1572" s="3">
        <v>0.24513888888888888</v>
      </c>
      <c r="E1572" t="s">
        <v>3704</v>
      </c>
      <c r="F1572">
        <v>2</v>
      </c>
      <c r="G1572">
        <v>2019</v>
      </c>
      <c r="H1572">
        <v>4</v>
      </c>
      <c r="I1572">
        <v>17</v>
      </c>
      <c r="J1572">
        <v>1</v>
      </c>
      <c r="K1572">
        <v>0</v>
      </c>
      <c r="L1572">
        <v>3</v>
      </c>
      <c r="M1572">
        <v>0</v>
      </c>
      <c r="N1572">
        <v>0</v>
      </c>
      <c r="O1572">
        <v>0</v>
      </c>
      <c r="P1572">
        <v>0</v>
      </c>
      <c r="Q1572">
        <v>1</v>
      </c>
      <c r="R1572">
        <v>1</v>
      </c>
      <c r="S1572" t="s">
        <v>4214</v>
      </c>
      <c r="T1572" t="s">
        <v>36</v>
      </c>
      <c r="U1572" t="s">
        <v>3111</v>
      </c>
      <c r="V1572" t="s">
        <v>38</v>
      </c>
      <c r="W1572">
        <v>1</v>
      </c>
      <c r="X1572" t="s">
        <v>39</v>
      </c>
      <c r="Y1572">
        <v>91</v>
      </c>
      <c r="Z1572">
        <v>90</v>
      </c>
      <c r="AA1572" t="s">
        <v>2386</v>
      </c>
      <c r="AB1572" t="s">
        <v>84</v>
      </c>
      <c r="AC1572">
        <v>754029</v>
      </c>
      <c r="AD1572" t="s">
        <v>1335</v>
      </c>
      <c r="AE1572">
        <v>181</v>
      </c>
      <c r="AF1572" t="s">
        <v>2895</v>
      </c>
      <c r="AG1572" t="s">
        <v>3088</v>
      </c>
      <c r="AH1572">
        <v>18</v>
      </c>
      <c r="AI1572">
        <v>16.38</v>
      </c>
      <c r="AJ1572">
        <v>74.62</v>
      </c>
    </row>
    <row r="1573" spans="1:36" x14ac:dyDescent="0.3">
      <c r="A1573">
        <v>1572</v>
      </c>
      <c r="B1573" t="s">
        <v>4215</v>
      </c>
      <c r="C1573" t="s">
        <v>4205</v>
      </c>
      <c r="D1573" s="3">
        <v>0.26319444444444445</v>
      </c>
      <c r="E1573" t="s">
        <v>3704</v>
      </c>
      <c r="F1573">
        <v>2</v>
      </c>
      <c r="G1573">
        <v>2019</v>
      </c>
      <c r="H1573">
        <v>4</v>
      </c>
      <c r="I1573">
        <v>17</v>
      </c>
      <c r="J1573">
        <v>1</v>
      </c>
      <c r="K1573">
        <v>0</v>
      </c>
      <c r="L1573">
        <v>3</v>
      </c>
      <c r="M1573">
        <v>0</v>
      </c>
      <c r="N1573">
        <v>1</v>
      </c>
      <c r="O1573">
        <v>0</v>
      </c>
      <c r="P1573">
        <v>0</v>
      </c>
      <c r="Q1573">
        <v>0</v>
      </c>
      <c r="R1573">
        <v>0</v>
      </c>
      <c r="S1573" t="s">
        <v>4216</v>
      </c>
      <c r="T1573" t="s">
        <v>47</v>
      </c>
      <c r="U1573" t="s">
        <v>3759</v>
      </c>
      <c r="V1573" t="s">
        <v>38</v>
      </c>
      <c r="W1573">
        <v>1</v>
      </c>
      <c r="X1573" t="s">
        <v>39</v>
      </c>
      <c r="Y1573">
        <v>97</v>
      </c>
      <c r="Z1573">
        <v>90</v>
      </c>
      <c r="AA1573" t="s">
        <v>842</v>
      </c>
      <c r="AB1573" t="s">
        <v>122</v>
      </c>
      <c r="AC1573">
        <v>411018</v>
      </c>
      <c r="AD1573" t="s">
        <v>1335</v>
      </c>
      <c r="AE1573">
        <v>187</v>
      </c>
      <c r="AF1573" t="s">
        <v>2895</v>
      </c>
      <c r="AG1573" t="s">
        <v>3088</v>
      </c>
      <c r="AH1573">
        <v>18</v>
      </c>
      <c r="AI1573">
        <v>17.46</v>
      </c>
      <c r="AJ1573">
        <v>79.540000000000006</v>
      </c>
    </row>
    <row r="1574" spans="1:36" x14ac:dyDescent="0.3">
      <c r="A1574">
        <v>1573</v>
      </c>
      <c r="B1574" t="s">
        <v>4217</v>
      </c>
      <c r="C1574" t="s">
        <v>4205</v>
      </c>
      <c r="D1574" s="3">
        <v>0.2638888888888889</v>
      </c>
      <c r="E1574" t="s">
        <v>3704</v>
      </c>
      <c r="F1574">
        <v>2</v>
      </c>
      <c r="G1574">
        <v>2019</v>
      </c>
      <c r="H1574">
        <v>4</v>
      </c>
      <c r="I1574">
        <v>17</v>
      </c>
      <c r="J1574">
        <v>1</v>
      </c>
      <c r="K1574">
        <v>0</v>
      </c>
      <c r="L1574">
        <v>3</v>
      </c>
      <c r="M1574">
        <v>0</v>
      </c>
      <c r="N1574">
        <v>1</v>
      </c>
      <c r="O1574">
        <v>0</v>
      </c>
      <c r="P1574">
        <v>0</v>
      </c>
      <c r="Q1574">
        <v>0</v>
      </c>
      <c r="R1574">
        <v>0</v>
      </c>
      <c r="S1574" t="s">
        <v>4218</v>
      </c>
      <c r="T1574" t="s">
        <v>47</v>
      </c>
      <c r="U1574" t="s">
        <v>3379</v>
      </c>
      <c r="V1574" t="s">
        <v>38</v>
      </c>
      <c r="W1574">
        <v>1</v>
      </c>
      <c r="X1574" t="s">
        <v>39</v>
      </c>
      <c r="Y1574">
        <v>184</v>
      </c>
      <c r="Z1574">
        <v>90</v>
      </c>
      <c r="AA1574" t="s">
        <v>460</v>
      </c>
      <c r="AB1574" t="s">
        <v>130</v>
      </c>
      <c r="AC1574">
        <v>382029</v>
      </c>
      <c r="AD1574" t="s">
        <v>1335</v>
      </c>
      <c r="AE1574">
        <v>274</v>
      </c>
      <c r="AF1574" t="s">
        <v>2895</v>
      </c>
      <c r="AG1574" t="s">
        <v>3088</v>
      </c>
      <c r="AH1574">
        <v>18</v>
      </c>
      <c r="AI1574">
        <v>33.119999999999997</v>
      </c>
      <c r="AJ1574">
        <v>150.88</v>
      </c>
    </row>
    <row r="1575" spans="1:36" x14ac:dyDescent="0.3">
      <c r="A1575">
        <v>1574</v>
      </c>
      <c r="B1575" t="s">
        <v>4219</v>
      </c>
      <c r="C1575" t="s">
        <v>4205</v>
      </c>
      <c r="D1575" s="3">
        <v>0.28541666666666665</v>
      </c>
      <c r="E1575" t="s">
        <v>3704</v>
      </c>
      <c r="F1575">
        <v>2</v>
      </c>
      <c r="G1575">
        <v>2019</v>
      </c>
      <c r="H1575">
        <v>4</v>
      </c>
      <c r="I1575">
        <v>17</v>
      </c>
      <c r="J1575">
        <v>1</v>
      </c>
      <c r="K1575">
        <v>0</v>
      </c>
      <c r="L1575">
        <v>3</v>
      </c>
      <c r="M1575">
        <v>0</v>
      </c>
      <c r="N1575">
        <v>1</v>
      </c>
      <c r="O1575">
        <v>0</v>
      </c>
      <c r="P1575">
        <v>0</v>
      </c>
      <c r="Q1575">
        <v>0</v>
      </c>
      <c r="R1575">
        <v>1</v>
      </c>
      <c r="S1575" t="s">
        <v>4220</v>
      </c>
      <c r="T1575" t="s">
        <v>36</v>
      </c>
      <c r="U1575" t="s">
        <v>3379</v>
      </c>
      <c r="V1575" t="s">
        <v>38</v>
      </c>
      <c r="W1575">
        <v>1</v>
      </c>
      <c r="X1575" t="s">
        <v>39</v>
      </c>
      <c r="Y1575">
        <v>184</v>
      </c>
      <c r="Z1575">
        <v>90</v>
      </c>
      <c r="AA1575" t="s">
        <v>476</v>
      </c>
      <c r="AB1575" t="s">
        <v>106</v>
      </c>
      <c r="AC1575">
        <v>226025</v>
      </c>
      <c r="AD1575" t="s">
        <v>1335</v>
      </c>
      <c r="AE1575">
        <v>274</v>
      </c>
      <c r="AF1575" t="s">
        <v>2895</v>
      </c>
      <c r="AG1575" t="s">
        <v>3088</v>
      </c>
      <c r="AH1575">
        <v>18</v>
      </c>
      <c r="AI1575">
        <v>33.119999999999997</v>
      </c>
      <c r="AJ1575">
        <v>150.88</v>
      </c>
    </row>
    <row r="1576" spans="1:36" x14ac:dyDescent="0.3">
      <c r="A1576">
        <v>1575</v>
      </c>
      <c r="B1576" t="s">
        <v>4221</v>
      </c>
      <c r="C1576" t="s">
        <v>4205</v>
      </c>
      <c r="D1576" s="3">
        <v>0.29097222222222224</v>
      </c>
      <c r="E1576" t="s">
        <v>3704</v>
      </c>
      <c r="F1576">
        <v>2</v>
      </c>
      <c r="G1576">
        <v>2019</v>
      </c>
      <c r="H1576">
        <v>4</v>
      </c>
      <c r="I1576">
        <v>17</v>
      </c>
      <c r="J1576">
        <v>1</v>
      </c>
      <c r="K1576">
        <v>0</v>
      </c>
      <c r="L1576">
        <v>3</v>
      </c>
      <c r="M1576">
        <v>0</v>
      </c>
      <c r="N1576">
        <v>1</v>
      </c>
      <c r="O1576">
        <v>0</v>
      </c>
      <c r="P1576">
        <v>0</v>
      </c>
      <c r="Q1576">
        <v>0</v>
      </c>
      <c r="R1576">
        <v>0</v>
      </c>
      <c r="S1576" t="s">
        <v>4222</v>
      </c>
      <c r="T1576" t="s">
        <v>47</v>
      </c>
      <c r="U1576" t="s">
        <v>3759</v>
      </c>
      <c r="V1576" t="s">
        <v>38</v>
      </c>
      <c r="W1576">
        <v>1</v>
      </c>
      <c r="X1576" t="s">
        <v>39</v>
      </c>
      <c r="Y1576">
        <v>97</v>
      </c>
      <c r="Z1576">
        <v>90</v>
      </c>
      <c r="AA1576" t="s">
        <v>4223</v>
      </c>
      <c r="AB1576" t="s">
        <v>277</v>
      </c>
      <c r="AC1576">
        <v>534005</v>
      </c>
      <c r="AD1576" t="s">
        <v>1335</v>
      </c>
      <c r="AE1576">
        <v>187</v>
      </c>
      <c r="AF1576" t="s">
        <v>2895</v>
      </c>
      <c r="AG1576" t="s">
        <v>3088</v>
      </c>
      <c r="AH1576">
        <v>18</v>
      </c>
      <c r="AI1576">
        <v>17.46</v>
      </c>
      <c r="AJ1576">
        <v>79.540000000000006</v>
      </c>
    </row>
    <row r="1577" spans="1:36" x14ac:dyDescent="0.3">
      <c r="A1577">
        <v>1576</v>
      </c>
      <c r="B1577" t="s">
        <v>4224</v>
      </c>
      <c r="C1577" t="s">
        <v>4205</v>
      </c>
      <c r="D1577" s="3">
        <v>0.375</v>
      </c>
      <c r="E1577" t="s">
        <v>3704</v>
      </c>
      <c r="F1577">
        <v>2</v>
      </c>
      <c r="G1577">
        <v>2019</v>
      </c>
      <c r="H1577">
        <v>4</v>
      </c>
      <c r="I1577">
        <v>17</v>
      </c>
      <c r="J1577">
        <v>1</v>
      </c>
      <c r="K1577">
        <v>0</v>
      </c>
      <c r="L1577">
        <v>3</v>
      </c>
      <c r="M1577">
        <v>0</v>
      </c>
      <c r="N1577">
        <v>1</v>
      </c>
      <c r="O1577">
        <v>0</v>
      </c>
      <c r="P1577">
        <v>0</v>
      </c>
      <c r="Q1577">
        <v>0</v>
      </c>
      <c r="R1577">
        <v>0</v>
      </c>
      <c r="S1577" t="s">
        <v>4225</v>
      </c>
      <c r="T1577" t="s">
        <v>47</v>
      </c>
      <c r="U1577" t="s">
        <v>3962</v>
      </c>
      <c r="V1577" t="s">
        <v>38</v>
      </c>
      <c r="W1577">
        <v>1</v>
      </c>
      <c r="X1577" t="s">
        <v>39</v>
      </c>
      <c r="Y1577">
        <v>85.78</v>
      </c>
      <c r="Z1577">
        <v>90</v>
      </c>
      <c r="AA1577" t="s">
        <v>2431</v>
      </c>
      <c r="AB1577" t="s">
        <v>277</v>
      </c>
      <c r="AC1577">
        <v>520011</v>
      </c>
      <c r="AD1577" t="s">
        <v>1335</v>
      </c>
      <c r="AE1577">
        <v>175.78</v>
      </c>
      <c r="AF1577" t="s">
        <v>2895</v>
      </c>
      <c r="AG1577" t="s">
        <v>3088</v>
      </c>
      <c r="AH1577">
        <v>18</v>
      </c>
      <c r="AI1577">
        <v>15.4404</v>
      </c>
      <c r="AJ1577">
        <v>70.339600000000004</v>
      </c>
    </row>
    <row r="1578" spans="1:36" x14ac:dyDescent="0.3">
      <c r="A1578">
        <v>1577</v>
      </c>
      <c r="B1578" t="s">
        <v>4226</v>
      </c>
      <c r="C1578" t="s">
        <v>4205</v>
      </c>
      <c r="D1578" s="3">
        <v>0.48541666666666666</v>
      </c>
      <c r="E1578" t="s">
        <v>3704</v>
      </c>
      <c r="F1578">
        <v>2</v>
      </c>
      <c r="G1578">
        <v>2019</v>
      </c>
      <c r="H1578">
        <v>4</v>
      </c>
      <c r="I1578">
        <v>17</v>
      </c>
      <c r="J1578">
        <v>1</v>
      </c>
      <c r="K1578">
        <v>0</v>
      </c>
      <c r="L1578">
        <v>3</v>
      </c>
      <c r="M1578">
        <v>0</v>
      </c>
      <c r="N1578">
        <v>1</v>
      </c>
      <c r="O1578">
        <v>0</v>
      </c>
      <c r="P1578">
        <v>0</v>
      </c>
      <c r="Q1578">
        <v>0</v>
      </c>
      <c r="R1578">
        <v>0</v>
      </c>
      <c r="S1578" t="s">
        <v>4227</v>
      </c>
      <c r="T1578" t="s">
        <v>47</v>
      </c>
      <c r="U1578" t="s">
        <v>3379</v>
      </c>
      <c r="V1578" t="s">
        <v>38</v>
      </c>
      <c r="W1578">
        <v>1</v>
      </c>
      <c r="X1578" t="s">
        <v>39</v>
      </c>
      <c r="Y1578">
        <v>184</v>
      </c>
      <c r="Z1578">
        <v>90</v>
      </c>
      <c r="AA1578" t="s">
        <v>2755</v>
      </c>
      <c r="AB1578" t="s">
        <v>142</v>
      </c>
      <c r="AC1578">
        <v>590016</v>
      </c>
      <c r="AD1578" t="s">
        <v>1335</v>
      </c>
      <c r="AE1578">
        <v>274</v>
      </c>
      <c r="AF1578" t="s">
        <v>2895</v>
      </c>
      <c r="AG1578" t="s">
        <v>3088</v>
      </c>
      <c r="AH1578">
        <v>18</v>
      </c>
      <c r="AI1578">
        <v>33.119999999999997</v>
      </c>
      <c r="AJ1578">
        <v>150.88</v>
      </c>
    </row>
    <row r="1579" spans="1:36" x14ac:dyDescent="0.3">
      <c r="A1579">
        <v>1578</v>
      </c>
      <c r="B1579" t="s">
        <v>4228</v>
      </c>
      <c r="C1579" t="s">
        <v>4205</v>
      </c>
      <c r="D1579" s="3">
        <v>0.57152777777777775</v>
      </c>
      <c r="E1579" t="s">
        <v>3704</v>
      </c>
      <c r="F1579">
        <v>2</v>
      </c>
      <c r="G1579">
        <v>2019</v>
      </c>
      <c r="H1579">
        <v>4</v>
      </c>
      <c r="I1579">
        <v>17</v>
      </c>
      <c r="J1579">
        <v>1</v>
      </c>
      <c r="K1579">
        <v>0</v>
      </c>
      <c r="L1579">
        <v>3</v>
      </c>
      <c r="M1579">
        <v>0</v>
      </c>
      <c r="N1579">
        <v>0</v>
      </c>
      <c r="O1579">
        <v>1</v>
      </c>
      <c r="P1579">
        <v>0</v>
      </c>
      <c r="Q1579">
        <v>0</v>
      </c>
      <c r="R1579">
        <v>1</v>
      </c>
      <c r="S1579" t="s">
        <v>4229</v>
      </c>
      <c r="T1579" t="s">
        <v>36</v>
      </c>
      <c r="U1579" t="s">
        <v>2894</v>
      </c>
      <c r="V1579" t="s">
        <v>38</v>
      </c>
      <c r="W1579">
        <v>1</v>
      </c>
      <c r="X1579" t="s">
        <v>39</v>
      </c>
      <c r="Y1579">
        <v>155</v>
      </c>
      <c r="Z1579">
        <v>90</v>
      </c>
      <c r="AA1579" t="s">
        <v>4230</v>
      </c>
      <c r="AB1579" t="s">
        <v>4231</v>
      </c>
      <c r="AC1579">
        <v>560061</v>
      </c>
      <c r="AD1579" t="s">
        <v>175</v>
      </c>
      <c r="AE1579">
        <v>245</v>
      </c>
      <c r="AF1579" t="s">
        <v>2895</v>
      </c>
      <c r="AG1579" t="s">
        <v>2896</v>
      </c>
      <c r="AH1579">
        <v>18</v>
      </c>
      <c r="AI1579">
        <v>27.9</v>
      </c>
      <c r="AJ1579">
        <v>127.1</v>
      </c>
    </row>
    <row r="1580" spans="1:36" x14ac:dyDescent="0.3">
      <c r="A1580">
        <v>1579</v>
      </c>
      <c r="B1580" t="s">
        <v>4232</v>
      </c>
      <c r="C1580" t="s">
        <v>4205</v>
      </c>
      <c r="D1580" s="3">
        <v>0.61805555555555558</v>
      </c>
      <c r="E1580" t="s">
        <v>3704</v>
      </c>
      <c r="F1580">
        <v>2</v>
      </c>
      <c r="G1580">
        <v>2019</v>
      </c>
      <c r="H1580">
        <v>4</v>
      </c>
      <c r="I1580">
        <v>17</v>
      </c>
      <c r="J1580">
        <v>1</v>
      </c>
      <c r="K1580">
        <v>0</v>
      </c>
      <c r="L1580">
        <v>3</v>
      </c>
      <c r="M1580">
        <v>0</v>
      </c>
      <c r="N1580">
        <v>0</v>
      </c>
      <c r="O1580">
        <v>1</v>
      </c>
      <c r="P1580">
        <v>0</v>
      </c>
      <c r="Q1580">
        <v>0</v>
      </c>
      <c r="R1580">
        <v>1</v>
      </c>
      <c r="S1580" t="s">
        <v>4233</v>
      </c>
      <c r="T1580" t="s">
        <v>36</v>
      </c>
      <c r="U1580" t="s">
        <v>3759</v>
      </c>
      <c r="V1580" t="s">
        <v>38</v>
      </c>
      <c r="W1580">
        <v>1</v>
      </c>
      <c r="X1580" t="s">
        <v>39</v>
      </c>
      <c r="Y1580">
        <v>97</v>
      </c>
      <c r="Z1580">
        <v>90</v>
      </c>
      <c r="AA1580" t="s">
        <v>141</v>
      </c>
      <c r="AB1580" t="s">
        <v>142</v>
      </c>
      <c r="AC1580">
        <v>562123</v>
      </c>
      <c r="AD1580" t="s">
        <v>1335</v>
      </c>
      <c r="AE1580">
        <v>187</v>
      </c>
      <c r="AF1580" t="s">
        <v>2895</v>
      </c>
      <c r="AG1580" t="s">
        <v>3088</v>
      </c>
      <c r="AH1580">
        <v>18</v>
      </c>
      <c r="AI1580">
        <v>17.46</v>
      </c>
      <c r="AJ1580">
        <v>79.540000000000006</v>
      </c>
    </row>
    <row r="1581" spans="1:36" x14ac:dyDescent="0.3">
      <c r="A1581">
        <v>1580</v>
      </c>
      <c r="B1581" t="s">
        <v>4234</v>
      </c>
      <c r="C1581" t="s">
        <v>4205</v>
      </c>
      <c r="D1581" s="3">
        <v>0.63958333333333328</v>
      </c>
      <c r="E1581" t="s">
        <v>3704</v>
      </c>
      <c r="F1581">
        <v>2</v>
      </c>
      <c r="G1581">
        <v>2019</v>
      </c>
      <c r="H1581">
        <v>4</v>
      </c>
      <c r="I1581">
        <v>17</v>
      </c>
      <c r="J1581">
        <v>1</v>
      </c>
      <c r="K1581">
        <v>0</v>
      </c>
      <c r="L1581">
        <v>3</v>
      </c>
      <c r="M1581">
        <v>0</v>
      </c>
      <c r="N1581">
        <v>0</v>
      </c>
      <c r="O1581">
        <v>1</v>
      </c>
      <c r="P1581">
        <v>0</v>
      </c>
      <c r="Q1581">
        <v>0</v>
      </c>
      <c r="R1581">
        <v>1</v>
      </c>
      <c r="S1581" t="s">
        <v>4235</v>
      </c>
      <c r="T1581" t="s">
        <v>36</v>
      </c>
      <c r="U1581" t="s">
        <v>3129</v>
      </c>
      <c r="V1581" t="s">
        <v>38</v>
      </c>
      <c r="W1581">
        <v>1</v>
      </c>
      <c r="X1581" t="s">
        <v>39</v>
      </c>
      <c r="Y1581">
        <v>157</v>
      </c>
      <c r="Z1581">
        <v>70</v>
      </c>
      <c r="AA1581" t="s">
        <v>4236</v>
      </c>
      <c r="AB1581" t="s">
        <v>142</v>
      </c>
      <c r="AC1581">
        <v>580022</v>
      </c>
      <c r="AD1581" t="s">
        <v>1335</v>
      </c>
      <c r="AE1581">
        <v>227</v>
      </c>
      <c r="AF1581" t="s">
        <v>2895</v>
      </c>
      <c r="AG1581" t="s">
        <v>3088</v>
      </c>
      <c r="AH1581">
        <v>18</v>
      </c>
      <c r="AI1581">
        <v>28.26</v>
      </c>
      <c r="AJ1581">
        <v>128.74</v>
      </c>
    </row>
    <row r="1582" spans="1:36" x14ac:dyDescent="0.3">
      <c r="A1582">
        <v>1581</v>
      </c>
      <c r="B1582" t="s">
        <v>4234</v>
      </c>
      <c r="C1582" t="s">
        <v>4205</v>
      </c>
      <c r="D1582" s="3">
        <v>0.63958333333333328</v>
      </c>
      <c r="E1582" t="s">
        <v>3704</v>
      </c>
      <c r="F1582">
        <v>2</v>
      </c>
      <c r="G1582">
        <v>2019</v>
      </c>
      <c r="H1582">
        <v>4</v>
      </c>
      <c r="I1582">
        <v>17</v>
      </c>
      <c r="J1582">
        <v>1</v>
      </c>
      <c r="K1582">
        <v>0</v>
      </c>
      <c r="L1582">
        <v>3</v>
      </c>
      <c r="M1582">
        <v>0</v>
      </c>
      <c r="N1582">
        <v>0</v>
      </c>
      <c r="O1582">
        <v>1</v>
      </c>
      <c r="P1582">
        <v>0</v>
      </c>
      <c r="Q1582">
        <v>0</v>
      </c>
      <c r="R1582">
        <v>1</v>
      </c>
      <c r="S1582" t="s">
        <v>4237</v>
      </c>
      <c r="T1582" t="s">
        <v>36</v>
      </c>
      <c r="U1582" t="s">
        <v>4238</v>
      </c>
      <c r="V1582" t="s">
        <v>38</v>
      </c>
      <c r="W1582">
        <v>1</v>
      </c>
      <c r="X1582" t="s">
        <v>39</v>
      </c>
      <c r="Y1582">
        <v>160</v>
      </c>
      <c r="Z1582">
        <v>20</v>
      </c>
      <c r="AA1582" t="s">
        <v>4236</v>
      </c>
      <c r="AB1582" t="s">
        <v>142</v>
      </c>
      <c r="AC1582">
        <v>580022</v>
      </c>
      <c r="AD1582" t="s">
        <v>1335</v>
      </c>
      <c r="AE1582">
        <v>180</v>
      </c>
      <c r="AF1582" t="s">
        <v>2895</v>
      </c>
      <c r="AG1582" t="s">
        <v>3088</v>
      </c>
      <c r="AH1582">
        <v>18</v>
      </c>
      <c r="AI1582">
        <v>28.8</v>
      </c>
      <c r="AJ1582">
        <v>131.19999999999999</v>
      </c>
    </row>
    <row r="1583" spans="1:36" x14ac:dyDescent="0.3">
      <c r="A1583">
        <v>1582</v>
      </c>
      <c r="B1583" t="s">
        <v>4239</v>
      </c>
      <c r="C1583" t="s">
        <v>4205</v>
      </c>
      <c r="D1583" s="3">
        <v>0.63958333333333328</v>
      </c>
      <c r="E1583" t="s">
        <v>3704</v>
      </c>
      <c r="F1583">
        <v>2</v>
      </c>
      <c r="G1583">
        <v>2019</v>
      </c>
      <c r="H1583">
        <v>4</v>
      </c>
      <c r="I1583">
        <v>17</v>
      </c>
      <c r="J1583">
        <v>1</v>
      </c>
      <c r="K1583">
        <v>0</v>
      </c>
      <c r="L1583">
        <v>3</v>
      </c>
      <c r="M1583">
        <v>0</v>
      </c>
      <c r="N1583">
        <v>0</v>
      </c>
      <c r="O1583">
        <v>1</v>
      </c>
      <c r="P1583">
        <v>0</v>
      </c>
      <c r="Q1583">
        <v>0</v>
      </c>
      <c r="R1583">
        <v>1</v>
      </c>
      <c r="S1583" t="s">
        <v>4240</v>
      </c>
      <c r="T1583" t="s">
        <v>36</v>
      </c>
      <c r="U1583" t="s">
        <v>2894</v>
      </c>
      <c r="V1583" t="s">
        <v>38</v>
      </c>
      <c r="W1583">
        <v>1</v>
      </c>
      <c r="X1583" t="s">
        <v>39</v>
      </c>
      <c r="Y1583">
        <v>155</v>
      </c>
      <c r="Z1583">
        <v>90</v>
      </c>
      <c r="AA1583" t="s">
        <v>4241</v>
      </c>
      <c r="AB1583" t="s">
        <v>130</v>
      </c>
      <c r="AC1583">
        <v>382421</v>
      </c>
      <c r="AD1583" t="s">
        <v>175</v>
      </c>
      <c r="AE1583">
        <v>245</v>
      </c>
      <c r="AF1583" t="s">
        <v>2895</v>
      </c>
      <c r="AG1583" t="s">
        <v>2896</v>
      </c>
      <c r="AH1583">
        <v>18</v>
      </c>
      <c r="AI1583">
        <v>27.9</v>
      </c>
      <c r="AJ1583">
        <v>127.1</v>
      </c>
    </row>
    <row r="1584" spans="1:36" x14ac:dyDescent="0.3">
      <c r="A1584">
        <v>1583</v>
      </c>
      <c r="B1584" t="s">
        <v>4242</v>
      </c>
      <c r="C1584" t="s">
        <v>4205</v>
      </c>
      <c r="D1584" s="3">
        <v>0.71736111111111101</v>
      </c>
      <c r="E1584" t="s">
        <v>3704</v>
      </c>
      <c r="F1584">
        <v>2</v>
      </c>
      <c r="G1584">
        <v>2019</v>
      </c>
      <c r="H1584">
        <v>4</v>
      </c>
      <c r="I1584">
        <v>17</v>
      </c>
      <c r="J1584">
        <v>1</v>
      </c>
      <c r="K1584">
        <v>0</v>
      </c>
      <c r="L1584">
        <v>3</v>
      </c>
      <c r="M1584">
        <v>0</v>
      </c>
      <c r="N1584">
        <v>0</v>
      </c>
      <c r="O1584">
        <v>0</v>
      </c>
      <c r="P1584">
        <v>1</v>
      </c>
      <c r="Q1584">
        <v>0</v>
      </c>
      <c r="R1584">
        <v>1</v>
      </c>
      <c r="S1584" t="s">
        <v>4243</v>
      </c>
      <c r="T1584" t="s">
        <v>36</v>
      </c>
      <c r="U1584" t="s">
        <v>3759</v>
      </c>
      <c r="V1584" t="s">
        <v>38</v>
      </c>
      <c r="W1584">
        <v>1</v>
      </c>
      <c r="X1584" t="s">
        <v>39</v>
      </c>
      <c r="Y1584">
        <v>97</v>
      </c>
      <c r="Z1584">
        <v>90</v>
      </c>
      <c r="AA1584" t="s">
        <v>159</v>
      </c>
      <c r="AB1584" t="s">
        <v>160</v>
      </c>
      <c r="AC1584">
        <v>110070</v>
      </c>
      <c r="AD1584" t="s">
        <v>1335</v>
      </c>
      <c r="AE1584">
        <v>187</v>
      </c>
      <c r="AF1584" t="s">
        <v>2895</v>
      </c>
      <c r="AG1584" t="s">
        <v>3088</v>
      </c>
      <c r="AH1584">
        <v>18</v>
      </c>
      <c r="AI1584">
        <v>17.46</v>
      </c>
      <c r="AJ1584">
        <v>79.540000000000006</v>
      </c>
    </row>
    <row r="1585" spans="1:36" x14ac:dyDescent="0.3">
      <c r="A1585">
        <v>1584</v>
      </c>
      <c r="B1585" t="s">
        <v>4244</v>
      </c>
      <c r="C1585" t="s">
        <v>4205</v>
      </c>
      <c r="D1585" s="3">
        <v>0.73125000000000007</v>
      </c>
      <c r="E1585" t="s">
        <v>3704</v>
      </c>
      <c r="F1585">
        <v>2</v>
      </c>
      <c r="G1585">
        <v>2019</v>
      </c>
      <c r="H1585">
        <v>4</v>
      </c>
      <c r="I1585">
        <v>17</v>
      </c>
      <c r="J1585">
        <v>1</v>
      </c>
      <c r="K1585">
        <v>0</v>
      </c>
      <c r="L1585">
        <v>3</v>
      </c>
      <c r="M1585">
        <v>0</v>
      </c>
      <c r="N1585">
        <v>0</v>
      </c>
      <c r="O1585">
        <v>0</v>
      </c>
      <c r="P1585">
        <v>1</v>
      </c>
      <c r="Q1585">
        <v>0</v>
      </c>
      <c r="R1585">
        <v>1</v>
      </c>
      <c r="S1585" t="s">
        <v>4245</v>
      </c>
      <c r="T1585" t="s">
        <v>36</v>
      </c>
      <c r="U1585" t="s">
        <v>3759</v>
      </c>
      <c r="V1585" t="s">
        <v>38</v>
      </c>
      <c r="W1585">
        <v>1</v>
      </c>
      <c r="X1585" t="s">
        <v>39</v>
      </c>
      <c r="Y1585">
        <v>97</v>
      </c>
      <c r="Z1585">
        <v>90</v>
      </c>
      <c r="AA1585" t="s">
        <v>4246</v>
      </c>
      <c r="AB1585" t="s">
        <v>130</v>
      </c>
      <c r="AC1585">
        <v>364004</v>
      </c>
      <c r="AD1585" t="s">
        <v>1335</v>
      </c>
      <c r="AE1585">
        <v>187</v>
      </c>
      <c r="AF1585" t="s">
        <v>2895</v>
      </c>
      <c r="AG1585" t="s">
        <v>3088</v>
      </c>
      <c r="AH1585">
        <v>18</v>
      </c>
      <c r="AI1585">
        <v>17.46</v>
      </c>
      <c r="AJ1585">
        <v>79.540000000000006</v>
      </c>
    </row>
    <row r="1586" spans="1:36" x14ac:dyDescent="0.3">
      <c r="A1586">
        <v>1585</v>
      </c>
      <c r="B1586" t="s">
        <v>4247</v>
      </c>
      <c r="C1586" t="s">
        <v>4205</v>
      </c>
      <c r="D1586" s="3">
        <v>0.73472222222222217</v>
      </c>
      <c r="E1586" t="s">
        <v>3704</v>
      </c>
      <c r="F1586">
        <v>2</v>
      </c>
      <c r="G1586">
        <v>2019</v>
      </c>
      <c r="H1586">
        <v>4</v>
      </c>
      <c r="I1586">
        <v>17</v>
      </c>
      <c r="J1586">
        <v>1</v>
      </c>
      <c r="K1586">
        <v>0</v>
      </c>
      <c r="L1586">
        <v>3</v>
      </c>
      <c r="M1586">
        <v>0</v>
      </c>
      <c r="N1586">
        <v>0</v>
      </c>
      <c r="O1586">
        <v>0</v>
      </c>
      <c r="P1586">
        <v>1</v>
      </c>
      <c r="Q1586">
        <v>0</v>
      </c>
      <c r="R1586">
        <v>1</v>
      </c>
      <c r="S1586" t="s">
        <v>4248</v>
      </c>
      <c r="T1586" t="s">
        <v>36</v>
      </c>
      <c r="U1586" t="s">
        <v>3129</v>
      </c>
      <c r="V1586" t="s">
        <v>38</v>
      </c>
      <c r="W1586">
        <v>1</v>
      </c>
      <c r="X1586" t="s">
        <v>39</v>
      </c>
      <c r="Y1586">
        <v>157</v>
      </c>
      <c r="Z1586">
        <v>90</v>
      </c>
      <c r="AA1586" t="s">
        <v>476</v>
      </c>
      <c r="AB1586" t="s">
        <v>106</v>
      </c>
      <c r="AC1586">
        <v>226016</v>
      </c>
      <c r="AD1586" t="s">
        <v>1335</v>
      </c>
      <c r="AE1586">
        <v>247</v>
      </c>
      <c r="AF1586" t="s">
        <v>2895</v>
      </c>
      <c r="AG1586" t="s">
        <v>3088</v>
      </c>
      <c r="AH1586">
        <v>18</v>
      </c>
      <c r="AI1586">
        <v>28.26</v>
      </c>
      <c r="AJ1586">
        <v>128.74</v>
      </c>
    </row>
    <row r="1587" spans="1:36" x14ac:dyDescent="0.3">
      <c r="A1587">
        <v>1586</v>
      </c>
      <c r="B1587" t="s">
        <v>4249</v>
      </c>
      <c r="C1587" t="s">
        <v>4205</v>
      </c>
      <c r="D1587" s="3">
        <v>0.77708333333333324</v>
      </c>
      <c r="E1587" t="s">
        <v>3704</v>
      </c>
      <c r="F1587">
        <v>2</v>
      </c>
      <c r="G1587">
        <v>2019</v>
      </c>
      <c r="H1587">
        <v>4</v>
      </c>
      <c r="I1587">
        <v>17</v>
      </c>
      <c r="J1587">
        <v>1</v>
      </c>
      <c r="K1587">
        <v>0</v>
      </c>
      <c r="L1587">
        <v>3</v>
      </c>
      <c r="M1587">
        <v>0</v>
      </c>
      <c r="N1587">
        <v>0</v>
      </c>
      <c r="O1587">
        <v>0</v>
      </c>
      <c r="P1587">
        <v>1</v>
      </c>
      <c r="Q1587">
        <v>0</v>
      </c>
      <c r="R1587">
        <v>0</v>
      </c>
      <c r="S1587" t="s">
        <v>4250</v>
      </c>
      <c r="T1587" t="s">
        <v>47</v>
      </c>
      <c r="U1587" t="s">
        <v>3129</v>
      </c>
      <c r="V1587" t="s">
        <v>38</v>
      </c>
      <c r="W1587">
        <v>1</v>
      </c>
      <c r="X1587" t="s">
        <v>39</v>
      </c>
      <c r="Y1587">
        <v>157</v>
      </c>
      <c r="Z1587">
        <v>90</v>
      </c>
      <c r="AA1587" t="s">
        <v>352</v>
      </c>
      <c r="AB1587" t="s">
        <v>50</v>
      </c>
      <c r="AC1587">
        <v>600034</v>
      </c>
      <c r="AD1587" t="s">
        <v>1335</v>
      </c>
      <c r="AE1587">
        <v>247</v>
      </c>
      <c r="AF1587" t="s">
        <v>2895</v>
      </c>
      <c r="AG1587" t="s">
        <v>3088</v>
      </c>
      <c r="AH1587">
        <v>18</v>
      </c>
      <c r="AI1587">
        <v>28.26</v>
      </c>
      <c r="AJ1587">
        <v>128.74</v>
      </c>
    </row>
    <row r="1588" spans="1:36" x14ac:dyDescent="0.3">
      <c r="A1588">
        <v>1587</v>
      </c>
      <c r="B1588" t="s">
        <v>4251</v>
      </c>
      <c r="C1588" t="s">
        <v>4252</v>
      </c>
      <c r="D1588" s="3">
        <v>3.7499999999999999E-2</v>
      </c>
      <c r="E1588" t="s">
        <v>3704</v>
      </c>
      <c r="F1588">
        <v>2</v>
      </c>
      <c r="G1588">
        <v>2019</v>
      </c>
      <c r="H1588">
        <v>4</v>
      </c>
      <c r="I1588">
        <v>18</v>
      </c>
      <c r="J1588">
        <v>0</v>
      </c>
      <c r="K1588">
        <v>0</v>
      </c>
      <c r="L1588">
        <v>4</v>
      </c>
      <c r="M1588">
        <v>0</v>
      </c>
      <c r="N1588">
        <v>0</v>
      </c>
      <c r="O1588">
        <v>0</v>
      </c>
      <c r="P1588">
        <v>0</v>
      </c>
      <c r="Q1588">
        <v>1</v>
      </c>
      <c r="R1588">
        <v>0</v>
      </c>
      <c r="S1588" t="s">
        <v>4253</v>
      </c>
      <c r="T1588" t="s">
        <v>47</v>
      </c>
      <c r="U1588" t="s">
        <v>3379</v>
      </c>
      <c r="V1588" t="s">
        <v>38</v>
      </c>
      <c r="W1588">
        <v>1</v>
      </c>
      <c r="X1588" t="s">
        <v>39</v>
      </c>
      <c r="Y1588">
        <v>184</v>
      </c>
      <c r="Z1588">
        <v>90</v>
      </c>
      <c r="AA1588" t="s">
        <v>4254</v>
      </c>
      <c r="AB1588" t="s">
        <v>84</v>
      </c>
      <c r="AC1588">
        <v>756100</v>
      </c>
      <c r="AD1588" t="s">
        <v>1335</v>
      </c>
      <c r="AE1588">
        <v>274</v>
      </c>
      <c r="AF1588" t="s">
        <v>2895</v>
      </c>
      <c r="AG1588" t="s">
        <v>3088</v>
      </c>
      <c r="AH1588">
        <v>18</v>
      </c>
      <c r="AI1588">
        <v>33.119999999999997</v>
      </c>
      <c r="AJ1588">
        <v>150.88</v>
      </c>
    </row>
    <row r="1589" spans="1:36" x14ac:dyDescent="0.3">
      <c r="A1589">
        <v>1588</v>
      </c>
      <c r="B1589" t="s">
        <v>4255</v>
      </c>
      <c r="C1589" t="s">
        <v>4252</v>
      </c>
      <c r="D1589" s="3">
        <v>6.9444444444444434E-2</v>
      </c>
      <c r="E1589" t="s">
        <v>3704</v>
      </c>
      <c r="F1589">
        <v>2</v>
      </c>
      <c r="G1589">
        <v>2019</v>
      </c>
      <c r="H1589">
        <v>4</v>
      </c>
      <c r="I1589">
        <v>18</v>
      </c>
      <c r="J1589">
        <v>0</v>
      </c>
      <c r="K1589">
        <v>0</v>
      </c>
      <c r="L1589">
        <v>4</v>
      </c>
      <c r="M1589">
        <v>0</v>
      </c>
      <c r="N1589">
        <v>0</v>
      </c>
      <c r="O1589">
        <v>0</v>
      </c>
      <c r="P1589">
        <v>0</v>
      </c>
      <c r="Q1589">
        <v>1</v>
      </c>
      <c r="R1589">
        <v>0</v>
      </c>
      <c r="S1589" t="s">
        <v>4256</v>
      </c>
      <c r="T1589" t="s">
        <v>47</v>
      </c>
      <c r="U1589" t="s">
        <v>3129</v>
      </c>
      <c r="V1589" t="s">
        <v>38</v>
      </c>
      <c r="W1589">
        <v>1</v>
      </c>
      <c r="X1589" t="s">
        <v>39</v>
      </c>
      <c r="Y1589">
        <v>157</v>
      </c>
      <c r="Z1589">
        <v>90</v>
      </c>
      <c r="AA1589" t="s">
        <v>4257</v>
      </c>
      <c r="AB1589" t="s">
        <v>130</v>
      </c>
      <c r="AC1589">
        <v>380058</v>
      </c>
      <c r="AD1589" t="s">
        <v>1335</v>
      </c>
      <c r="AE1589">
        <v>247</v>
      </c>
      <c r="AF1589" t="s">
        <v>2895</v>
      </c>
      <c r="AG1589" t="s">
        <v>3088</v>
      </c>
      <c r="AH1589">
        <v>18</v>
      </c>
      <c r="AI1589">
        <v>28.26</v>
      </c>
      <c r="AJ1589">
        <v>128.74</v>
      </c>
    </row>
    <row r="1590" spans="1:36" x14ac:dyDescent="0.3">
      <c r="A1590">
        <v>1589</v>
      </c>
      <c r="B1590" t="s">
        <v>4258</v>
      </c>
      <c r="C1590" t="s">
        <v>4252</v>
      </c>
      <c r="D1590" s="3">
        <v>8.7500000000000008E-2</v>
      </c>
      <c r="E1590" t="s">
        <v>3704</v>
      </c>
      <c r="F1590">
        <v>2</v>
      </c>
      <c r="G1590">
        <v>2019</v>
      </c>
      <c r="H1590">
        <v>4</v>
      </c>
      <c r="I1590">
        <v>18</v>
      </c>
      <c r="J1590">
        <v>0</v>
      </c>
      <c r="K1590">
        <v>0</v>
      </c>
      <c r="L1590">
        <v>4</v>
      </c>
      <c r="M1590">
        <v>0</v>
      </c>
      <c r="N1590">
        <v>0</v>
      </c>
      <c r="O1590">
        <v>0</v>
      </c>
      <c r="P1590">
        <v>0</v>
      </c>
      <c r="Q1590">
        <v>1</v>
      </c>
      <c r="R1590">
        <v>0</v>
      </c>
      <c r="S1590" t="s">
        <v>4259</v>
      </c>
      <c r="T1590" t="s">
        <v>47</v>
      </c>
      <c r="U1590" t="s">
        <v>3379</v>
      </c>
      <c r="V1590" t="s">
        <v>38</v>
      </c>
      <c r="W1590">
        <v>2</v>
      </c>
      <c r="X1590" t="s">
        <v>39</v>
      </c>
      <c r="Y1590">
        <v>368</v>
      </c>
      <c r="Z1590">
        <v>140</v>
      </c>
      <c r="AA1590" t="s">
        <v>4260</v>
      </c>
      <c r="AB1590" t="s">
        <v>130</v>
      </c>
      <c r="AC1590">
        <v>396001</v>
      </c>
      <c r="AD1590" t="s">
        <v>1335</v>
      </c>
      <c r="AE1590">
        <v>508</v>
      </c>
      <c r="AF1590" t="s">
        <v>2895</v>
      </c>
      <c r="AG1590" t="s">
        <v>3088</v>
      </c>
      <c r="AH1590">
        <v>18</v>
      </c>
      <c r="AI1590">
        <v>66.239999999999995</v>
      </c>
      <c r="AJ1590">
        <v>301.76</v>
      </c>
    </row>
    <row r="1591" spans="1:36" x14ac:dyDescent="0.3">
      <c r="A1591">
        <v>1590</v>
      </c>
      <c r="B1591" t="s">
        <v>4261</v>
      </c>
      <c r="C1591" t="s">
        <v>4252</v>
      </c>
      <c r="D1591" s="3">
        <v>0.20347222222222219</v>
      </c>
      <c r="E1591" t="s">
        <v>3704</v>
      </c>
      <c r="F1591">
        <v>2</v>
      </c>
      <c r="G1591">
        <v>2019</v>
      </c>
      <c r="H1591">
        <v>4</v>
      </c>
      <c r="I1591">
        <v>18</v>
      </c>
      <c r="J1591">
        <v>0</v>
      </c>
      <c r="K1591">
        <v>0</v>
      </c>
      <c r="L1591">
        <v>4</v>
      </c>
      <c r="M1591">
        <v>0</v>
      </c>
      <c r="N1591">
        <v>0</v>
      </c>
      <c r="O1591">
        <v>0</v>
      </c>
      <c r="P1591">
        <v>0</v>
      </c>
      <c r="Q1591">
        <v>1</v>
      </c>
      <c r="R1591">
        <v>1</v>
      </c>
      <c r="S1591" t="s">
        <v>4262</v>
      </c>
      <c r="T1591" t="s">
        <v>36</v>
      </c>
      <c r="U1591" t="s">
        <v>3111</v>
      </c>
      <c r="V1591" t="s">
        <v>38</v>
      </c>
      <c r="W1591">
        <v>1</v>
      </c>
      <c r="X1591" t="s">
        <v>39</v>
      </c>
      <c r="Y1591">
        <v>91</v>
      </c>
      <c r="Z1591">
        <v>90</v>
      </c>
      <c r="AA1591" t="s">
        <v>4263</v>
      </c>
      <c r="AB1591" t="s">
        <v>1431</v>
      </c>
      <c r="AC1591">
        <v>141003</v>
      </c>
      <c r="AD1591" t="s">
        <v>1335</v>
      </c>
      <c r="AE1591">
        <v>181</v>
      </c>
      <c r="AF1591" t="s">
        <v>2895</v>
      </c>
      <c r="AG1591" t="s">
        <v>3088</v>
      </c>
      <c r="AH1591">
        <v>18</v>
      </c>
      <c r="AI1591">
        <v>16.38</v>
      </c>
      <c r="AJ1591">
        <v>74.62</v>
      </c>
    </row>
    <row r="1592" spans="1:36" x14ac:dyDescent="0.3">
      <c r="A1592">
        <v>1591</v>
      </c>
      <c r="B1592" t="s">
        <v>4264</v>
      </c>
      <c r="C1592" t="s">
        <v>4252</v>
      </c>
      <c r="D1592" s="3">
        <v>0.2388888888888889</v>
      </c>
      <c r="E1592" t="s">
        <v>3704</v>
      </c>
      <c r="F1592">
        <v>2</v>
      </c>
      <c r="G1592">
        <v>2019</v>
      </c>
      <c r="H1592">
        <v>4</v>
      </c>
      <c r="I1592">
        <v>18</v>
      </c>
      <c r="J1592">
        <v>0</v>
      </c>
      <c r="K1592">
        <v>0</v>
      </c>
      <c r="L1592">
        <v>4</v>
      </c>
      <c r="M1592">
        <v>0</v>
      </c>
      <c r="N1592">
        <v>0</v>
      </c>
      <c r="O1592">
        <v>0</v>
      </c>
      <c r="P1592">
        <v>0</v>
      </c>
      <c r="Q1592">
        <v>1</v>
      </c>
      <c r="R1592">
        <v>1</v>
      </c>
      <c r="S1592" t="s">
        <v>4265</v>
      </c>
      <c r="T1592" t="s">
        <v>36</v>
      </c>
      <c r="U1592" t="s">
        <v>3557</v>
      </c>
      <c r="V1592" t="s">
        <v>38</v>
      </c>
      <c r="W1592">
        <v>1</v>
      </c>
      <c r="X1592" t="s">
        <v>39</v>
      </c>
      <c r="Y1592">
        <v>198</v>
      </c>
      <c r="Z1592">
        <v>90</v>
      </c>
      <c r="AA1592" t="s">
        <v>2034</v>
      </c>
      <c r="AB1592" t="s">
        <v>335</v>
      </c>
      <c r="AC1592">
        <v>700099</v>
      </c>
      <c r="AD1592" t="s">
        <v>1335</v>
      </c>
      <c r="AE1592">
        <v>288</v>
      </c>
      <c r="AF1592" t="s">
        <v>2895</v>
      </c>
      <c r="AG1592" t="s">
        <v>3088</v>
      </c>
      <c r="AH1592">
        <v>18</v>
      </c>
      <c r="AI1592">
        <v>35.64</v>
      </c>
      <c r="AJ1592">
        <v>162.36000000000001</v>
      </c>
    </row>
    <row r="1593" spans="1:36" x14ac:dyDescent="0.3">
      <c r="A1593">
        <v>1592</v>
      </c>
      <c r="B1593" t="s">
        <v>4266</v>
      </c>
      <c r="C1593" t="s">
        <v>4252</v>
      </c>
      <c r="D1593" s="3">
        <v>0.3833333333333333</v>
      </c>
      <c r="E1593" t="s">
        <v>3704</v>
      </c>
      <c r="F1593">
        <v>2</v>
      </c>
      <c r="G1593">
        <v>2019</v>
      </c>
      <c r="H1593">
        <v>4</v>
      </c>
      <c r="I1593">
        <v>18</v>
      </c>
      <c r="J1593">
        <v>0</v>
      </c>
      <c r="K1593">
        <v>0</v>
      </c>
      <c r="L1593">
        <v>4</v>
      </c>
      <c r="M1593">
        <v>0</v>
      </c>
      <c r="N1593">
        <v>1</v>
      </c>
      <c r="O1593">
        <v>0</v>
      </c>
      <c r="P1593">
        <v>0</v>
      </c>
      <c r="Q1593">
        <v>0</v>
      </c>
      <c r="R1593">
        <v>0</v>
      </c>
      <c r="S1593" t="s">
        <v>4267</v>
      </c>
      <c r="T1593" t="s">
        <v>47</v>
      </c>
      <c r="U1593" t="s">
        <v>3086</v>
      </c>
      <c r="V1593" t="s">
        <v>38</v>
      </c>
      <c r="W1593">
        <v>1</v>
      </c>
      <c r="X1593" t="s">
        <v>39</v>
      </c>
      <c r="Y1593">
        <v>108</v>
      </c>
      <c r="Z1593">
        <v>90</v>
      </c>
      <c r="AA1593" t="s">
        <v>864</v>
      </c>
      <c r="AB1593" t="s">
        <v>122</v>
      </c>
      <c r="AC1593">
        <v>400615</v>
      </c>
      <c r="AD1593" t="s">
        <v>1335</v>
      </c>
      <c r="AE1593">
        <v>198</v>
      </c>
      <c r="AF1593" t="s">
        <v>2895</v>
      </c>
      <c r="AG1593" t="s">
        <v>3088</v>
      </c>
      <c r="AH1593">
        <v>18</v>
      </c>
      <c r="AI1593">
        <v>19.440000000000001</v>
      </c>
      <c r="AJ1593">
        <v>88.56</v>
      </c>
    </row>
    <row r="1594" spans="1:36" x14ac:dyDescent="0.3">
      <c r="A1594">
        <v>1593</v>
      </c>
      <c r="B1594" t="s">
        <v>4268</v>
      </c>
      <c r="C1594" t="s">
        <v>4252</v>
      </c>
      <c r="D1594" s="3">
        <v>0.40625</v>
      </c>
      <c r="E1594" t="s">
        <v>3704</v>
      </c>
      <c r="F1594">
        <v>2</v>
      </c>
      <c r="G1594">
        <v>2019</v>
      </c>
      <c r="H1594">
        <v>4</v>
      </c>
      <c r="I1594">
        <v>18</v>
      </c>
      <c r="J1594">
        <v>0</v>
      </c>
      <c r="K1594">
        <v>0</v>
      </c>
      <c r="L1594">
        <v>4</v>
      </c>
      <c r="M1594">
        <v>0</v>
      </c>
      <c r="N1594">
        <v>1</v>
      </c>
      <c r="O1594">
        <v>0</v>
      </c>
      <c r="P1594">
        <v>0</v>
      </c>
      <c r="Q1594">
        <v>0</v>
      </c>
      <c r="R1594">
        <v>0</v>
      </c>
      <c r="S1594" t="s">
        <v>4269</v>
      </c>
      <c r="T1594" t="s">
        <v>47</v>
      </c>
      <c r="U1594" t="s">
        <v>3086</v>
      </c>
      <c r="V1594" t="s">
        <v>38</v>
      </c>
      <c r="W1594">
        <v>1</v>
      </c>
      <c r="X1594" t="s">
        <v>39</v>
      </c>
      <c r="Y1594">
        <v>108</v>
      </c>
      <c r="Z1594">
        <v>90</v>
      </c>
      <c r="AA1594" t="s">
        <v>700</v>
      </c>
      <c r="AB1594" t="s">
        <v>130</v>
      </c>
      <c r="AC1594">
        <v>382424</v>
      </c>
      <c r="AD1594" t="s">
        <v>1335</v>
      </c>
      <c r="AE1594">
        <v>198</v>
      </c>
      <c r="AF1594" t="s">
        <v>2895</v>
      </c>
      <c r="AG1594" t="s">
        <v>3088</v>
      </c>
      <c r="AH1594">
        <v>18</v>
      </c>
      <c r="AI1594">
        <v>19.440000000000001</v>
      </c>
      <c r="AJ1594">
        <v>88.56</v>
      </c>
    </row>
    <row r="1595" spans="1:36" x14ac:dyDescent="0.3">
      <c r="A1595">
        <v>1594</v>
      </c>
      <c r="B1595" t="s">
        <v>4270</v>
      </c>
      <c r="C1595" t="s">
        <v>4252</v>
      </c>
      <c r="D1595" s="3">
        <v>0.4375</v>
      </c>
      <c r="E1595" t="s">
        <v>3704</v>
      </c>
      <c r="F1595">
        <v>2</v>
      </c>
      <c r="G1595">
        <v>2019</v>
      </c>
      <c r="H1595">
        <v>4</v>
      </c>
      <c r="I1595">
        <v>18</v>
      </c>
      <c r="J1595">
        <v>0</v>
      </c>
      <c r="K1595">
        <v>0</v>
      </c>
      <c r="L1595">
        <v>4</v>
      </c>
      <c r="M1595">
        <v>0</v>
      </c>
      <c r="N1595">
        <v>1</v>
      </c>
      <c r="O1595">
        <v>0</v>
      </c>
      <c r="P1595">
        <v>0</v>
      </c>
      <c r="Q1595">
        <v>0</v>
      </c>
      <c r="R1595">
        <v>0</v>
      </c>
      <c r="S1595" t="s">
        <v>4271</v>
      </c>
      <c r="T1595" t="s">
        <v>47</v>
      </c>
      <c r="U1595" t="s">
        <v>3379</v>
      </c>
      <c r="V1595" t="s">
        <v>38</v>
      </c>
      <c r="W1595">
        <v>1</v>
      </c>
      <c r="X1595" t="s">
        <v>39</v>
      </c>
      <c r="Y1595">
        <v>184</v>
      </c>
      <c r="Z1595">
        <v>90</v>
      </c>
      <c r="AA1595" t="s">
        <v>3264</v>
      </c>
      <c r="AB1595" t="s">
        <v>130</v>
      </c>
      <c r="AC1595">
        <v>382421</v>
      </c>
      <c r="AD1595" t="s">
        <v>1335</v>
      </c>
      <c r="AE1595">
        <v>274</v>
      </c>
      <c r="AF1595" t="s">
        <v>2895</v>
      </c>
      <c r="AG1595" t="s">
        <v>3088</v>
      </c>
      <c r="AH1595">
        <v>18</v>
      </c>
      <c r="AI1595">
        <v>33.119999999999997</v>
      </c>
      <c r="AJ1595">
        <v>150.88</v>
      </c>
    </row>
    <row r="1596" spans="1:36" x14ac:dyDescent="0.3">
      <c r="A1596">
        <v>1595</v>
      </c>
      <c r="B1596" t="s">
        <v>4272</v>
      </c>
      <c r="C1596" t="s">
        <v>4252</v>
      </c>
      <c r="D1596" s="3">
        <v>0.57847222222222217</v>
      </c>
      <c r="E1596" t="s">
        <v>3704</v>
      </c>
      <c r="F1596">
        <v>2</v>
      </c>
      <c r="G1596">
        <v>2019</v>
      </c>
      <c r="H1596">
        <v>4</v>
      </c>
      <c r="I1596">
        <v>18</v>
      </c>
      <c r="J1596">
        <v>0</v>
      </c>
      <c r="K1596">
        <v>0</v>
      </c>
      <c r="L1596">
        <v>4</v>
      </c>
      <c r="M1596">
        <v>0</v>
      </c>
      <c r="N1596">
        <v>0</v>
      </c>
      <c r="O1596">
        <v>1</v>
      </c>
      <c r="P1596">
        <v>0</v>
      </c>
      <c r="Q1596">
        <v>0</v>
      </c>
      <c r="R1596">
        <v>0</v>
      </c>
      <c r="S1596" t="s">
        <v>4273</v>
      </c>
      <c r="T1596" t="s">
        <v>47</v>
      </c>
      <c r="U1596" t="s">
        <v>2894</v>
      </c>
      <c r="V1596" t="s">
        <v>38</v>
      </c>
      <c r="W1596">
        <v>1</v>
      </c>
      <c r="X1596" t="s">
        <v>39</v>
      </c>
      <c r="Y1596">
        <v>155</v>
      </c>
      <c r="Z1596">
        <v>90</v>
      </c>
      <c r="AA1596" t="s">
        <v>57</v>
      </c>
      <c r="AB1596" t="s">
        <v>58</v>
      </c>
      <c r="AC1596">
        <v>781025</v>
      </c>
      <c r="AD1596" t="s">
        <v>175</v>
      </c>
      <c r="AE1596">
        <v>245</v>
      </c>
      <c r="AF1596" t="s">
        <v>2895</v>
      </c>
      <c r="AG1596" t="s">
        <v>2896</v>
      </c>
      <c r="AH1596">
        <v>18</v>
      </c>
      <c r="AI1596">
        <v>27.9</v>
      </c>
      <c r="AJ1596">
        <v>127.1</v>
      </c>
    </row>
    <row r="1597" spans="1:36" x14ac:dyDescent="0.3">
      <c r="A1597">
        <v>1596</v>
      </c>
      <c r="B1597" t="s">
        <v>4274</v>
      </c>
      <c r="C1597" t="s">
        <v>4252</v>
      </c>
      <c r="D1597" s="3">
        <v>0.57916666666666672</v>
      </c>
      <c r="E1597" t="s">
        <v>3704</v>
      </c>
      <c r="F1597">
        <v>2</v>
      </c>
      <c r="G1597">
        <v>2019</v>
      </c>
      <c r="H1597">
        <v>4</v>
      </c>
      <c r="I1597">
        <v>18</v>
      </c>
      <c r="J1597">
        <v>0</v>
      </c>
      <c r="K1597">
        <v>0</v>
      </c>
      <c r="L1597">
        <v>4</v>
      </c>
      <c r="M1597">
        <v>0</v>
      </c>
      <c r="N1597">
        <v>0</v>
      </c>
      <c r="O1597">
        <v>1</v>
      </c>
      <c r="P1597">
        <v>0</v>
      </c>
      <c r="Q1597">
        <v>0</v>
      </c>
      <c r="R1597">
        <v>1</v>
      </c>
      <c r="S1597" t="s">
        <v>4275</v>
      </c>
      <c r="T1597" t="s">
        <v>36</v>
      </c>
      <c r="U1597" t="s">
        <v>2894</v>
      </c>
      <c r="V1597" t="s">
        <v>38</v>
      </c>
      <c r="W1597">
        <v>1</v>
      </c>
      <c r="X1597" t="s">
        <v>39</v>
      </c>
      <c r="Y1597">
        <v>155</v>
      </c>
      <c r="Z1597">
        <v>90</v>
      </c>
      <c r="AA1597" t="s">
        <v>4276</v>
      </c>
      <c r="AB1597" t="s">
        <v>335</v>
      </c>
      <c r="AC1597">
        <v>700136</v>
      </c>
      <c r="AD1597" t="s">
        <v>175</v>
      </c>
      <c r="AE1597">
        <v>245</v>
      </c>
      <c r="AF1597" t="s">
        <v>2895</v>
      </c>
      <c r="AG1597" t="s">
        <v>2896</v>
      </c>
      <c r="AH1597">
        <v>18</v>
      </c>
      <c r="AI1597">
        <v>27.9</v>
      </c>
      <c r="AJ1597">
        <v>127.1</v>
      </c>
    </row>
    <row r="1598" spans="1:36" x14ac:dyDescent="0.3">
      <c r="A1598">
        <v>1597</v>
      </c>
      <c r="B1598" t="s">
        <v>4277</v>
      </c>
      <c r="C1598" t="s">
        <v>4252</v>
      </c>
      <c r="D1598" s="3">
        <v>0.59583333333333333</v>
      </c>
      <c r="E1598" t="s">
        <v>3704</v>
      </c>
      <c r="F1598">
        <v>2</v>
      </c>
      <c r="G1598">
        <v>2019</v>
      </c>
      <c r="H1598">
        <v>4</v>
      </c>
      <c r="I1598">
        <v>18</v>
      </c>
      <c r="J1598">
        <v>0</v>
      </c>
      <c r="K1598">
        <v>0</v>
      </c>
      <c r="L1598">
        <v>4</v>
      </c>
      <c r="M1598">
        <v>0</v>
      </c>
      <c r="N1598">
        <v>0</v>
      </c>
      <c r="O1598">
        <v>1</v>
      </c>
      <c r="P1598">
        <v>0</v>
      </c>
      <c r="Q1598">
        <v>0</v>
      </c>
      <c r="R1598">
        <v>0</v>
      </c>
      <c r="S1598" t="s">
        <v>4278</v>
      </c>
      <c r="T1598" t="s">
        <v>47</v>
      </c>
      <c r="U1598" t="s">
        <v>2894</v>
      </c>
      <c r="V1598" t="s">
        <v>38</v>
      </c>
      <c r="W1598">
        <v>1</v>
      </c>
      <c r="X1598" t="s">
        <v>39</v>
      </c>
      <c r="Y1598">
        <v>155</v>
      </c>
      <c r="Z1598">
        <v>90</v>
      </c>
      <c r="AA1598" t="s">
        <v>373</v>
      </c>
      <c r="AB1598" t="s">
        <v>106</v>
      </c>
      <c r="AC1598">
        <v>201304</v>
      </c>
      <c r="AD1598" t="s">
        <v>175</v>
      </c>
      <c r="AE1598">
        <v>245</v>
      </c>
      <c r="AF1598" t="s">
        <v>2895</v>
      </c>
      <c r="AG1598" t="s">
        <v>2896</v>
      </c>
      <c r="AH1598">
        <v>18</v>
      </c>
      <c r="AI1598">
        <v>27.9</v>
      </c>
      <c r="AJ1598">
        <v>127.1</v>
      </c>
    </row>
    <row r="1599" spans="1:36" x14ac:dyDescent="0.3">
      <c r="A1599">
        <v>1598</v>
      </c>
      <c r="B1599" t="s">
        <v>4279</v>
      </c>
      <c r="C1599" t="s">
        <v>4252</v>
      </c>
      <c r="D1599" s="3">
        <v>0.61458333333333337</v>
      </c>
      <c r="E1599" t="s">
        <v>3704</v>
      </c>
      <c r="F1599">
        <v>2</v>
      </c>
      <c r="G1599">
        <v>2019</v>
      </c>
      <c r="H1599">
        <v>4</v>
      </c>
      <c r="I1599">
        <v>18</v>
      </c>
      <c r="J1599">
        <v>0</v>
      </c>
      <c r="K1599">
        <v>0</v>
      </c>
      <c r="L1599">
        <v>4</v>
      </c>
      <c r="M1599">
        <v>0</v>
      </c>
      <c r="N1599">
        <v>0</v>
      </c>
      <c r="O1599">
        <v>1</v>
      </c>
      <c r="P1599">
        <v>0</v>
      </c>
      <c r="Q1599">
        <v>0</v>
      </c>
      <c r="R1599">
        <v>1</v>
      </c>
      <c r="S1599" t="s">
        <v>4280</v>
      </c>
      <c r="T1599" t="s">
        <v>36</v>
      </c>
      <c r="U1599" t="s">
        <v>2894</v>
      </c>
      <c r="V1599" t="s">
        <v>38</v>
      </c>
      <c r="W1599">
        <v>1</v>
      </c>
      <c r="X1599" t="s">
        <v>39</v>
      </c>
      <c r="Y1599">
        <v>155</v>
      </c>
      <c r="Z1599">
        <v>90</v>
      </c>
      <c r="AA1599" t="s">
        <v>4281</v>
      </c>
      <c r="AB1599" t="s">
        <v>335</v>
      </c>
      <c r="AC1599">
        <v>734301</v>
      </c>
      <c r="AD1599" t="s">
        <v>175</v>
      </c>
      <c r="AE1599">
        <v>245</v>
      </c>
      <c r="AF1599" t="s">
        <v>2895</v>
      </c>
      <c r="AG1599" t="s">
        <v>2896</v>
      </c>
      <c r="AH1599">
        <v>18</v>
      </c>
      <c r="AI1599">
        <v>27.9</v>
      </c>
      <c r="AJ1599">
        <v>127.1</v>
      </c>
    </row>
    <row r="1600" spans="1:36" x14ac:dyDescent="0.3">
      <c r="A1600">
        <v>1599</v>
      </c>
      <c r="B1600" t="s">
        <v>4282</v>
      </c>
      <c r="C1600" t="s">
        <v>4252</v>
      </c>
      <c r="D1600" s="3">
        <v>0.61527777777777781</v>
      </c>
      <c r="E1600" t="s">
        <v>3704</v>
      </c>
      <c r="F1600">
        <v>2</v>
      </c>
      <c r="G1600">
        <v>2019</v>
      </c>
      <c r="H1600">
        <v>4</v>
      </c>
      <c r="I1600">
        <v>18</v>
      </c>
      <c r="J1600">
        <v>0</v>
      </c>
      <c r="K1600">
        <v>0</v>
      </c>
      <c r="L1600">
        <v>4</v>
      </c>
      <c r="M1600">
        <v>0</v>
      </c>
      <c r="N1600">
        <v>0</v>
      </c>
      <c r="O1600">
        <v>1</v>
      </c>
      <c r="P1600">
        <v>0</v>
      </c>
      <c r="Q1600">
        <v>0</v>
      </c>
      <c r="R1600">
        <v>1</v>
      </c>
      <c r="S1600" t="s">
        <v>4283</v>
      </c>
      <c r="T1600" t="s">
        <v>36</v>
      </c>
      <c r="U1600" t="s">
        <v>3962</v>
      </c>
      <c r="V1600" t="s">
        <v>38</v>
      </c>
      <c r="W1600">
        <v>1</v>
      </c>
      <c r="X1600" t="s">
        <v>39</v>
      </c>
      <c r="Y1600">
        <v>85.78</v>
      </c>
      <c r="Z1600">
        <v>90</v>
      </c>
      <c r="AA1600" t="s">
        <v>2773</v>
      </c>
      <c r="AB1600" t="s">
        <v>130</v>
      </c>
      <c r="AC1600">
        <v>370421</v>
      </c>
      <c r="AD1600" t="s">
        <v>1335</v>
      </c>
      <c r="AE1600">
        <v>175.78</v>
      </c>
      <c r="AF1600" t="s">
        <v>2895</v>
      </c>
      <c r="AG1600" t="s">
        <v>3088</v>
      </c>
      <c r="AH1600">
        <v>18</v>
      </c>
      <c r="AI1600">
        <v>15.4404</v>
      </c>
      <c r="AJ1600">
        <v>70.339600000000004</v>
      </c>
    </row>
    <row r="1601" spans="1:36" x14ac:dyDescent="0.3">
      <c r="A1601">
        <v>1600</v>
      </c>
      <c r="B1601" t="s">
        <v>4284</v>
      </c>
      <c r="C1601" t="s">
        <v>4252</v>
      </c>
      <c r="D1601" s="3">
        <v>0.62152777777777779</v>
      </c>
      <c r="E1601" t="s">
        <v>3704</v>
      </c>
      <c r="F1601">
        <v>2</v>
      </c>
      <c r="G1601">
        <v>2019</v>
      </c>
      <c r="H1601">
        <v>4</v>
      </c>
      <c r="I1601">
        <v>18</v>
      </c>
      <c r="J1601">
        <v>0</v>
      </c>
      <c r="K1601">
        <v>0</v>
      </c>
      <c r="L1601">
        <v>4</v>
      </c>
      <c r="M1601">
        <v>0</v>
      </c>
      <c r="N1601">
        <v>0</v>
      </c>
      <c r="O1601">
        <v>1</v>
      </c>
      <c r="P1601">
        <v>0</v>
      </c>
      <c r="Q1601">
        <v>0</v>
      </c>
      <c r="R1601">
        <v>1</v>
      </c>
      <c r="S1601" t="s">
        <v>4285</v>
      </c>
      <c r="T1601" t="s">
        <v>36</v>
      </c>
      <c r="U1601" t="s">
        <v>2894</v>
      </c>
      <c r="V1601" t="s">
        <v>38</v>
      </c>
      <c r="W1601">
        <v>1</v>
      </c>
      <c r="X1601" t="s">
        <v>39</v>
      </c>
      <c r="Y1601">
        <v>155</v>
      </c>
      <c r="Z1601">
        <v>90</v>
      </c>
      <c r="AA1601" t="s">
        <v>174</v>
      </c>
      <c r="AB1601" t="s">
        <v>122</v>
      </c>
      <c r="AC1601">
        <v>400088</v>
      </c>
      <c r="AD1601" t="s">
        <v>175</v>
      </c>
      <c r="AE1601">
        <v>245</v>
      </c>
      <c r="AF1601" t="s">
        <v>2895</v>
      </c>
      <c r="AG1601" t="s">
        <v>2896</v>
      </c>
      <c r="AH1601">
        <v>18</v>
      </c>
      <c r="AI1601">
        <v>27.9</v>
      </c>
      <c r="AJ1601">
        <v>127.1</v>
      </c>
    </row>
    <row r="1602" spans="1:36" x14ac:dyDescent="0.3">
      <c r="A1602">
        <v>1601</v>
      </c>
      <c r="B1602" t="s">
        <v>4286</v>
      </c>
      <c r="C1602" t="s">
        <v>4252</v>
      </c>
      <c r="D1602" s="3">
        <v>0.6430555555555556</v>
      </c>
      <c r="E1602" t="s">
        <v>3704</v>
      </c>
      <c r="F1602">
        <v>2</v>
      </c>
      <c r="G1602">
        <v>2019</v>
      </c>
      <c r="H1602">
        <v>4</v>
      </c>
      <c r="I1602">
        <v>18</v>
      </c>
      <c r="J1602">
        <v>0</v>
      </c>
      <c r="K1602">
        <v>0</v>
      </c>
      <c r="L1602">
        <v>4</v>
      </c>
      <c r="M1602">
        <v>0</v>
      </c>
      <c r="N1602">
        <v>0</v>
      </c>
      <c r="O1602">
        <v>1</v>
      </c>
      <c r="P1602">
        <v>0</v>
      </c>
      <c r="Q1602">
        <v>0</v>
      </c>
      <c r="R1602">
        <v>0</v>
      </c>
      <c r="S1602" t="s">
        <v>4287</v>
      </c>
      <c r="T1602" t="s">
        <v>47</v>
      </c>
      <c r="U1602" t="s">
        <v>3379</v>
      </c>
      <c r="V1602" t="s">
        <v>38</v>
      </c>
      <c r="W1602">
        <v>1</v>
      </c>
      <c r="X1602" t="s">
        <v>39</v>
      </c>
      <c r="Y1602">
        <v>184</v>
      </c>
      <c r="Z1602">
        <v>90</v>
      </c>
      <c r="AA1602" t="s">
        <v>404</v>
      </c>
      <c r="AB1602" t="s">
        <v>404</v>
      </c>
      <c r="AC1602">
        <v>160022</v>
      </c>
      <c r="AD1602" t="s">
        <v>1335</v>
      </c>
      <c r="AE1602">
        <v>274</v>
      </c>
      <c r="AF1602" t="s">
        <v>2895</v>
      </c>
      <c r="AG1602" t="s">
        <v>3088</v>
      </c>
      <c r="AH1602">
        <v>18</v>
      </c>
      <c r="AI1602">
        <v>33.119999999999997</v>
      </c>
      <c r="AJ1602">
        <v>150.88</v>
      </c>
    </row>
    <row r="1603" spans="1:36" x14ac:dyDescent="0.3">
      <c r="A1603">
        <v>1602</v>
      </c>
      <c r="B1603" t="s">
        <v>4288</v>
      </c>
      <c r="C1603" t="s">
        <v>4252</v>
      </c>
      <c r="D1603" s="3">
        <v>0.64652777777777781</v>
      </c>
      <c r="E1603" t="s">
        <v>3704</v>
      </c>
      <c r="F1603">
        <v>2</v>
      </c>
      <c r="G1603">
        <v>2019</v>
      </c>
      <c r="H1603">
        <v>4</v>
      </c>
      <c r="I1603">
        <v>18</v>
      </c>
      <c r="J1603">
        <v>0</v>
      </c>
      <c r="K1603">
        <v>0</v>
      </c>
      <c r="L1603">
        <v>4</v>
      </c>
      <c r="M1603">
        <v>0</v>
      </c>
      <c r="N1603">
        <v>0</v>
      </c>
      <c r="O1603">
        <v>1</v>
      </c>
      <c r="P1603">
        <v>0</v>
      </c>
      <c r="Q1603">
        <v>0</v>
      </c>
      <c r="R1603">
        <v>1</v>
      </c>
      <c r="S1603" t="s">
        <v>4289</v>
      </c>
      <c r="T1603" t="s">
        <v>36</v>
      </c>
      <c r="U1603" t="s">
        <v>2894</v>
      </c>
      <c r="V1603" t="s">
        <v>38</v>
      </c>
      <c r="W1603">
        <v>1</v>
      </c>
      <c r="X1603" t="s">
        <v>39</v>
      </c>
      <c r="Y1603">
        <v>155</v>
      </c>
      <c r="Z1603">
        <v>90</v>
      </c>
      <c r="AA1603" t="s">
        <v>352</v>
      </c>
      <c r="AB1603" t="s">
        <v>50</v>
      </c>
      <c r="AC1603">
        <v>600125</v>
      </c>
      <c r="AD1603" t="s">
        <v>175</v>
      </c>
      <c r="AE1603">
        <v>245</v>
      </c>
      <c r="AF1603" t="s">
        <v>2895</v>
      </c>
      <c r="AG1603" t="s">
        <v>2896</v>
      </c>
      <c r="AH1603">
        <v>18</v>
      </c>
      <c r="AI1603">
        <v>27.9</v>
      </c>
      <c r="AJ1603">
        <v>127.1</v>
      </c>
    </row>
    <row r="1604" spans="1:36" x14ac:dyDescent="0.3">
      <c r="A1604">
        <v>1603</v>
      </c>
      <c r="B1604" t="s">
        <v>4290</v>
      </c>
      <c r="C1604" t="s">
        <v>4252</v>
      </c>
      <c r="D1604" s="3">
        <v>0.66805555555555562</v>
      </c>
      <c r="E1604" t="s">
        <v>3704</v>
      </c>
      <c r="F1604">
        <v>2</v>
      </c>
      <c r="G1604">
        <v>2019</v>
      </c>
      <c r="H1604">
        <v>4</v>
      </c>
      <c r="I1604">
        <v>18</v>
      </c>
      <c r="J1604">
        <v>0</v>
      </c>
      <c r="K1604">
        <v>0</v>
      </c>
      <c r="L1604">
        <v>4</v>
      </c>
      <c r="M1604">
        <v>0</v>
      </c>
      <c r="N1604">
        <v>0</v>
      </c>
      <c r="O1604">
        <v>0</v>
      </c>
      <c r="P1604">
        <v>1</v>
      </c>
      <c r="Q1604">
        <v>0</v>
      </c>
      <c r="R1604">
        <v>0</v>
      </c>
      <c r="S1604" t="s">
        <v>4291</v>
      </c>
      <c r="T1604" t="s">
        <v>47</v>
      </c>
      <c r="U1604" t="s">
        <v>2894</v>
      </c>
      <c r="V1604" t="s">
        <v>38</v>
      </c>
      <c r="W1604">
        <v>1</v>
      </c>
      <c r="X1604" t="s">
        <v>39</v>
      </c>
      <c r="Y1604">
        <v>155</v>
      </c>
      <c r="Z1604">
        <v>90</v>
      </c>
      <c r="AA1604" t="s">
        <v>569</v>
      </c>
      <c r="AB1604" t="s">
        <v>84</v>
      </c>
      <c r="AC1604">
        <v>768004</v>
      </c>
      <c r="AD1604" t="s">
        <v>175</v>
      </c>
      <c r="AE1604">
        <v>245</v>
      </c>
      <c r="AF1604" t="s">
        <v>2895</v>
      </c>
      <c r="AG1604" t="s">
        <v>2896</v>
      </c>
      <c r="AH1604">
        <v>18</v>
      </c>
      <c r="AI1604">
        <v>27.9</v>
      </c>
      <c r="AJ1604">
        <v>127.1</v>
      </c>
    </row>
    <row r="1605" spans="1:36" x14ac:dyDescent="0.3">
      <c r="A1605">
        <v>1604</v>
      </c>
      <c r="B1605" t="s">
        <v>4292</v>
      </c>
      <c r="C1605" t="s">
        <v>4252</v>
      </c>
      <c r="D1605" s="3">
        <v>0.67013888888888884</v>
      </c>
      <c r="E1605" t="s">
        <v>3704</v>
      </c>
      <c r="F1605">
        <v>2</v>
      </c>
      <c r="G1605">
        <v>2019</v>
      </c>
      <c r="H1605">
        <v>4</v>
      </c>
      <c r="I1605">
        <v>18</v>
      </c>
      <c r="J1605">
        <v>0</v>
      </c>
      <c r="K1605">
        <v>0</v>
      </c>
      <c r="L1605">
        <v>4</v>
      </c>
      <c r="M1605">
        <v>0</v>
      </c>
      <c r="N1605">
        <v>0</v>
      </c>
      <c r="O1605">
        <v>0</v>
      </c>
      <c r="P1605">
        <v>1</v>
      </c>
      <c r="Q1605">
        <v>0</v>
      </c>
      <c r="R1605">
        <v>0</v>
      </c>
      <c r="S1605" t="s">
        <v>4293</v>
      </c>
      <c r="T1605" t="s">
        <v>47</v>
      </c>
      <c r="U1605" t="s">
        <v>3962</v>
      </c>
      <c r="V1605" t="s">
        <v>38</v>
      </c>
      <c r="W1605">
        <v>1</v>
      </c>
      <c r="X1605" t="s">
        <v>39</v>
      </c>
      <c r="Y1605">
        <v>85.78</v>
      </c>
      <c r="Z1605">
        <v>90</v>
      </c>
      <c r="AA1605" t="s">
        <v>4294</v>
      </c>
      <c r="AB1605" t="s">
        <v>122</v>
      </c>
      <c r="AC1605">
        <v>410501</v>
      </c>
      <c r="AD1605" t="s">
        <v>1335</v>
      </c>
      <c r="AE1605">
        <v>175.78</v>
      </c>
      <c r="AF1605" t="s">
        <v>2895</v>
      </c>
      <c r="AG1605" t="s">
        <v>3088</v>
      </c>
      <c r="AH1605">
        <v>18</v>
      </c>
      <c r="AI1605">
        <v>15.4404</v>
      </c>
      <c r="AJ1605">
        <v>70.339600000000004</v>
      </c>
    </row>
    <row r="1606" spans="1:36" x14ac:dyDescent="0.3">
      <c r="A1606">
        <v>1605</v>
      </c>
      <c r="B1606" t="s">
        <v>4295</v>
      </c>
      <c r="C1606" t="s">
        <v>4252</v>
      </c>
      <c r="D1606" s="3">
        <v>0.71875</v>
      </c>
      <c r="E1606" t="s">
        <v>3704</v>
      </c>
      <c r="F1606">
        <v>2</v>
      </c>
      <c r="G1606">
        <v>2019</v>
      </c>
      <c r="H1606">
        <v>4</v>
      </c>
      <c r="I1606">
        <v>18</v>
      </c>
      <c r="J1606">
        <v>0</v>
      </c>
      <c r="K1606">
        <v>0</v>
      </c>
      <c r="L1606">
        <v>4</v>
      </c>
      <c r="M1606">
        <v>0</v>
      </c>
      <c r="N1606">
        <v>0</v>
      </c>
      <c r="O1606">
        <v>0</v>
      </c>
      <c r="P1606">
        <v>1</v>
      </c>
      <c r="Q1606">
        <v>0</v>
      </c>
      <c r="R1606">
        <v>1</v>
      </c>
      <c r="S1606" t="s">
        <v>4296</v>
      </c>
      <c r="T1606" t="s">
        <v>36</v>
      </c>
      <c r="U1606" t="s">
        <v>3278</v>
      </c>
      <c r="V1606" t="s">
        <v>38</v>
      </c>
      <c r="W1606">
        <v>1</v>
      </c>
      <c r="X1606" t="s">
        <v>39</v>
      </c>
      <c r="Y1606">
        <v>111</v>
      </c>
      <c r="Z1606">
        <v>90</v>
      </c>
      <c r="AA1606" t="s">
        <v>4297</v>
      </c>
      <c r="AB1606" t="s">
        <v>142</v>
      </c>
      <c r="AC1606">
        <v>584101</v>
      </c>
      <c r="AD1606" t="s">
        <v>1335</v>
      </c>
      <c r="AE1606">
        <v>201</v>
      </c>
      <c r="AF1606" t="s">
        <v>2895</v>
      </c>
      <c r="AG1606" t="s">
        <v>3088</v>
      </c>
      <c r="AH1606">
        <v>18</v>
      </c>
      <c r="AI1606">
        <v>19.98</v>
      </c>
      <c r="AJ1606">
        <v>91.02</v>
      </c>
    </row>
    <row r="1607" spans="1:36" x14ac:dyDescent="0.3">
      <c r="A1607">
        <v>1606</v>
      </c>
      <c r="B1607" t="s">
        <v>4298</v>
      </c>
      <c r="C1607" t="s">
        <v>4299</v>
      </c>
      <c r="D1607" s="3">
        <v>4.2361111111111106E-2</v>
      </c>
      <c r="E1607" t="s">
        <v>3704</v>
      </c>
      <c r="F1607">
        <v>2</v>
      </c>
      <c r="G1607">
        <v>2019</v>
      </c>
      <c r="H1607">
        <v>4</v>
      </c>
      <c r="I1607">
        <v>19</v>
      </c>
      <c r="J1607">
        <v>1</v>
      </c>
      <c r="K1607">
        <v>0</v>
      </c>
      <c r="L1607">
        <v>5</v>
      </c>
      <c r="M1607">
        <v>0</v>
      </c>
      <c r="N1607">
        <v>0</v>
      </c>
      <c r="O1607">
        <v>0</v>
      </c>
      <c r="P1607">
        <v>0</v>
      </c>
      <c r="Q1607">
        <v>1</v>
      </c>
      <c r="R1607">
        <v>1</v>
      </c>
      <c r="S1607" t="s">
        <v>4300</v>
      </c>
      <c r="T1607" t="s">
        <v>36</v>
      </c>
      <c r="U1607" t="s">
        <v>2894</v>
      </c>
      <c r="V1607" t="s">
        <v>38</v>
      </c>
      <c r="W1607">
        <v>1</v>
      </c>
      <c r="X1607" t="s">
        <v>39</v>
      </c>
      <c r="Y1607">
        <v>155</v>
      </c>
      <c r="Z1607">
        <v>90</v>
      </c>
      <c r="AA1607" t="s">
        <v>373</v>
      </c>
      <c r="AB1607" t="s">
        <v>106</v>
      </c>
      <c r="AC1607">
        <v>201301</v>
      </c>
      <c r="AD1607" t="s">
        <v>175</v>
      </c>
      <c r="AE1607">
        <v>245</v>
      </c>
      <c r="AF1607" t="s">
        <v>2895</v>
      </c>
      <c r="AG1607" t="s">
        <v>2896</v>
      </c>
      <c r="AH1607">
        <v>18</v>
      </c>
      <c r="AI1607">
        <v>27.9</v>
      </c>
      <c r="AJ1607">
        <v>127.1</v>
      </c>
    </row>
    <row r="1608" spans="1:36" x14ac:dyDescent="0.3">
      <c r="A1608">
        <v>1607</v>
      </c>
      <c r="B1608" t="s">
        <v>4301</v>
      </c>
      <c r="C1608" t="s">
        <v>4299</v>
      </c>
      <c r="D1608" s="3">
        <v>0.16319444444444445</v>
      </c>
      <c r="E1608" t="s">
        <v>3704</v>
      </c>
      <c r="F1608">
        <v>2</v>
      </c>
      <c r="G1608">
        <v>2019</v>
      </c>
      <c r="H1608">
        <v>4</v>
      </c>
      <c r="I1608">
        <v>19</v>
      </c>
      <c r="J1608">
        <v>1</v>
      </c>
      <c r="K1608">
        <v>0</v>
      </c>
      <c r="L1608">
        <v>5</v>
      </c>
      <c r="M1608">
        <v>0</v>
      </c>
      <c r="N1608">
        <v>0</v>
      </c>
      <c r="O1608">
        <v>0</v>
      </c>
      <c r="P1608">
        <v>0</v>
      </c>
      <c r="Q1608">
        <v>1</v>
      </c>
      <c r="R1608">
        <v>0</v>
      </c>
      <c r="S1608" t="s">
        <v>4302</v>
      </c>
      <c r="T1608" t="s">
        <v>47</v>
      </c>
      <c r="U1608" t="s">
        <v>4238</v>
      </c>
      <c r="V1608" t="s">
        <v>38</v>
      </c>
      <c r="W1608">
        <v>2</v>
      </c>
      <c r="X1608" t="s">
        <v>39</v>
      </c>
      <c r="Y1608">
        <v>320</v>
      </c>
      <c r="Z1608">
        <v>40</v>
      </c>
      <c r="AA1608" t="s">
        <v>4303</v>
      </c>
      <c r="AB1608" t="s">
        <v>50</v>
      </c>
      <c r="AC1608">
        <v>625106</v>
      </c>
      <c r="AD1608" t="s">
        <v>1335</v>
      </c>
      <c r="AE1608">
        <v>360</v>
      </c>
      <c r="AF1608" t="s">
        <v>2895</v>
      </c>
      <c r="AG1608" t="s">
        <v>3088</v>
      </c>
      <c r="AH1608">
        <v>18</v>
      </c>
      <c r="AI1608">
        <v>57.6</v>
      </c>
      <c r="AJ1608">
        <v>262.39999999999998</v>
      </c>
    </row>
    <row r="1609" spans="1:36" x14ac:dyDescent="0.3">
      <c r="A1609">
        <v>1608</v>
      </c>
      <c r="B1609" t="s">
        <v>4304</v>
      </c>
      <c r="C1609" t="s">
        <v>4299</v>
      </c>
      <c r="D1609" s="3">
        <v>0.20069444444444443</v>
      </c>
      <c r="E1609" t="s">
        <v>3704</v>
      </c>
      <c r="F1609">
        <v>2</v>
      </c>
      <c r="G1609">
        <v>2019</v>
      </c>
      <c r="H1609">
        <v>4</v>
      </c>
      <c r="I1609">
        <v>19</v>
      </c>
      <c r="J1609">
        <v>1</v>
      </c>
      <c r="K1609">
        <v>0</v>
      </c>
      <c r="L1609">
        <v>5</v>
      </c>
      <c r="M1609">
        <v>0</v>
      </c>
      <c r="N1609">
        <v>0</v>
      </c>
      <c r="O1609">
        <v>0</v>
      </c>
      <c r="P1609">
        <v>0</v>
      </c>
      <c r="Q1609">
        <v>1</v>
      </c>
      <c r="R1609">
        <v>1</v>
      </c>
      <c r="S1609" t="s">
        <v>4305</v>
      </c>
      <c r="T1609" t="s">
        <v>36</v>
      </c>
      <c r="U1609" t="s">
        <v>3759</v>
      </c>
      <c r="V1609" t="s">
        <v>38</v>
      </c>
      <c r="W1609">
        <v>1</v>
      </c>
      <c r="X1609" t="s">
        <v>39</v>
      </c>
      <c r="Y1609">
        <v>97</v>
      </c>
      <c r="Z1609">
        <v>90</v>
      </c>
      <c r="AA1609" t="s">
        <v>4306</v>
      </c>
      <c r="AB1609" t="s">
        <v>106</v>
      </c>
      <c r="AC1609">
        <v>227412</v>
      </c>
      <c r="AD1609" t="s">
        <v>1335</v>
      </c>
      <c r="AE1609">
        <v>187</v>
      </c>
      <c r="AF1609" t="s">
        <v>2895</v>
      </c>
      <c r="AG1609" t="s">
        <v>3088</v>
      </c>
      <c r="AH1609">
        <v>18</v>
      </c>
      <c r="AI1609">
        <v>17.46</v>
      </c>
      <c r="AJ1609">
        <v>79.540000000000006</v>
      </c>
    </row>
    <row r="1610" spans="1:36" x14ac:dyDescent="0.3">
      <c r="A1610">
        <v>1609</v>
      </c>
      <c r="B1610" t="s">
        <v>4307</v>
      </c>
      <c r="C1610" t="s">
        <v>4299</v>
      </c>
      <c r="D1610" s="3">
        <v>0.2951388888888889</v>
      </c>
      <c r="E1610" t="s">
        <v>3704</v>
      </c>
      <c r="F1610">
        <v>2</v>
      </c>
      <c r="G1610">
        <v>2019</v>
      </c>
      <c r="H1610">
        <v>4</v>
      </c>
      <c r="I1610">
        <v>19</v>
      </c>
      <c r="J1610">
        <v>1</v>
      </c>
      <c r="K1610">
        <v>0</v>
      </c>
      <c r="L1610">
        <v>5</v>
      </c>
      <c r="M1610">
        <v>0</v>
      </c>
      <c r="N1610">
        <v>1</v>
      </c>
      <c r="O1610">
        <v>0</v>
      </c>
      <c r="P1610">
        <v>0</v>
      </c>
      <c r="Q1610">
        <v>0</v>
      </c>
      <c r="R1610">
        <v>1</v>
      </c>
      <c r="S1610" t="s">
        <v>4308</v>
      </c>
      <c r="T1610" t="s">
        <v>36</v>
      </c>
      <c r="U1610" t="s">
        <v>3618</v>
      </c>
      <c r="V1610" t="s">
        <v>38</v>
      </c>
      <c r="W1610">
        <v>1</v>
      </c>
      <c r="X1610" t="s">
        <v>39</v>
      </c>
      <c r="Y1610">
        <v>142.44999999999999</v>
      </c>
      <c r="Z1610">
        <v>140</v>
      </c>
      <c r="AA1610" t="s">
        <v>159</v>
      </c>
      <c r="AB1610" t="s">
        <v>160</v>
      </c>
      <c r="AC1610">
        <v>110030</v>
      </c>
      <c r="AD1610" t="s">
        <v>1335</v>
      </c>
      <c r="AE1610">
        <v>282.45</v>
      </c>
      <c r="AF1610" t="s">
        <v>3620</v>
      </c>
      <c r="AG1610" t="s">
        <v>3621</v>
      </c>
      <c r="AH1610">
        <v>18</v>
      </c>
      <c r="AI1610">
        <v>25.640999999999998</v>
      </c>
      <c r="AJ1610">
        <v>116.809</v>
      </c>
    </row>
    <row r="1611" spans="1:36" x14ac:dyDescent="0.3">
      <c r="A1611">
        <v>1610</v>
      </c>
      <c r="B1611" t="s">
        <v>4309</v>
      </c>
      <c r="C1611" t="s">
        <v>4299</v>
      </c>
      <c r="D1611" s="3">
        <v>0.29583333333333334</v>
      </c>
      <c r="E1611" t="s">
        <v>3704</v>
      </c>
      <c r="F1611">
        <v>2</v>
      </c>
      <c r="G1611">
        <v>2019</v>
      </c>
      <c r="H1611">
        <v>4</v>
      </c>
      <c r="I1611">
        <v>19</v>
      </c>
      <c r="J1611">
        <v>1</v>
      </c>
      <c r="K1611">
        <v>0</v>
      </c>
      <c r="L1611">
        <v>5</v>
      </c>
      <c r="M1611">
        <v>0</v>
      </c>
      <c r="N1611">
        <v>1</v>
      </c>
      <c r="O1611">
        <v>0</v>
      </c>
      <c r="P1611">
        <v>0</v>
      </c>
      <c r="Q1611">
        <v>0</v>
      </c>
      <c r="R1611">
        <v>1</v>
      </c>
      <c r="S1611" t="s">
        <v>4310</v>
      </c>
      <c r="T1611" t="s">
        <v>36</v>
      </c>
      <c r="U1611" t="s">
        <v>3379</v>
      </c>
      <c r="V1611" t="s">
        <v>38</v>
      </c>
      <c r="W1611">
        <v>1</v>
      </c>
      <c r="X1611" t="s">
        <v>39</v>
      </c>
      <c r="Y1611">
        <v>184</v>
      </c>
      <c r="Z1611">
        <v>90</v>
      </c>
      <c r="AA1611" t="s">
        <v>2034</v>
      </c>
      <c r="AB1611" t="s">
        <v>4311</v>
      </c>
      <c r="AC1611">
        <v>700032</v>
      </c>
      <c r="AD1611" t="s">
        <v>1335</v>
      </c>
      <c r="AE1611">
        <v>274</v>
      </c>
      <c r="AF1611" t="s">
        <v>2895</v>
      </c>
      <c r="AG1611" t="s">
        <v>3088</v>
      </c>
      <c r="AH1611">
        <v>18</v>
      </c>
      <c r="AI1611">
        <v>33.119999999999997</v>
      </c>
      <c r="AJ1611">
        <v>150.88</v>
      </c>
    </row>
    <row r="1612" spans="1:36" x14ac:dyDescent="0.3">
      <c r="A1612">
        <v>1611</v>
      </c>
      <c r="B1612" t="s">
        <v>4312</v>
      </c>
      <c r="C1612" t="s">
        <v>4299</v>
      </c>
      <c r="D1612" s="3">
        <v>0.30208333333333331</v>
      </c>
      <c r="E1612" t="s">
        <v>3704</v>
      </c>
      <c r="F1612">
        <v>2</v>
      </c>
      <c r="G1612">
        <v>2019</v>
      </c>
      <c r="H1612">
        <v>4</v>
      </c>
      <c r="I1612">
        <v>19</v>
      </c>
      <c r="J1612">
        <v>1</v>
      </c>
      <c r="K1612">
        <v>0</v>
      </c>
      <c r="L1612">
        <v>5</v>
      </c>
      <c r="M1612">
        <v>0</v>
      </c>
      <c r="N1612">
        <v>1</v>
      </c>
      <c r="O1612">
        <v>0</v>
      </c>
      <c r="P1612">
        <v>0</v>
      </c>
      <c r="Q1612">
        <v>0</v>
      </c>
      <c r="R1612">
        <v>0</v>
      </c>
      <c r="S1612" t="s">
        <v>4313</v>
      </c>
      <c r="T1612" t="s">
        <v>47</v>
      </c>
      <c r="U1612" t="s">
        <v>3618</v>
      </c>
      <c r="V1612" t="s">
        <v>38</v>
      </c>
      <c r="W1612">
        <v>1</v>
      </c>
      <c r="X1612" t="s">
        <v>39</v>
      </c>
      <c r="Y1612">
        <v>142.44999999999999</v>
      </c>
      <c r="Z1612">
        <v>140</v>
      </c>
      <c r="AA1612" t="s">
        <v>4057</v>
      </c>
      <c r="AB1612" t="s">
        <v>106</v>
      </c>
      <c r="AC1612">
        <v>226012</v>
      </c>
      <c r="AD1612" t="s">
        <v>1335</v>
      </c>
      <c r="AE1612">
        <v>282.45</v>
      </c>
      <c r="AF1612" t="s">
        <v>3620</v>
      </c>
      <c r="AG1612" t="s">
        <v>3621</v>
      </c>
      <c r="AH1612">
        <v>18</v>
      </c>
      <c r="AI1612">
        <v>25.640999999999998</v>
      </c>
      <c r="AJ1612">
        <v>116.809</v>
      </c>
    </row>
    <row r="1613" spans="1:36" x14ac:dyDescent="0.3">
      <c r="A1613">
        <v>1612</v>
      </c>
      <c r="B1613" t="s">
        <v>4314</v>
      </c>
      <c r="C1613" t="s">
        <v>4299</v>
      </c>
      <c r="D1613" s="3">
        <v>0.38472222222222219</v>
      </c>
      <c r="E1613" t="s">
        <v>3704</v>
      </c>
      <c r="F1613">
        <v>2</v>
      </c>
      <c r="G1613">
        <v>2019</v>
      </c>
      <c r="H1613">
        <v>4</v>
      </c>
      <c r="I1613">
        <v>19</v>
      </c>
      <c r="J1613">
        <v>1</v>
      </c>
      <c r="K1613">
        <v>0</v>
      </c>
      <c r="L1613">
        <v>5</v>
      </c>
      <c r="M1613">
        <v>0</v>
      </c>
      <c r="N1613">
        <v>1</v>
      </c>
      <c r="O1613">
        <v>0</v>
      </c>
      <c r="P1613">
        <v>0</v>
      </c>
      <c r="Q1613">
        <v>0</v>
      </c>
      <c r="R1613">
        <v>0</v>
      </c>
      <c r="S1613" t="s">
        <v>4315</v>
      </c>
      <c r="T1613" t="s">
        <v>47</v>
      </c>
      <c r="U1613" t="s">
        <v>3216</v>
      </c>
      <c r="V1613" t="s">
        <v>38</v>
      </c>
      <c r="W1613">
        <v>1</v>
      </c>
      <c r="X1613" t="s">
        <v>39</v>
      </c>
      <c r="Y1613">
        <v>285</v>
      </c>
      <c r="Z1613">
        <v>140</v>
      </c>
      <c r="AA1613" t="s">
        <v>159</v>
      </c>
      <c r="AB1613" t="s">
        <v>160</v>
      </c>
      <c r="AC1613">
        <v>110085</v>
      </c>
      <c r="AD1613" t="s">
        <v>1335</v>
      </c>
      <c r="AE1613">
        <v>425</v>
      </c>
      <c r="AF1613" t="s">
        <v>2895</v>
      </c>
      <c r="AG1613" t="s">
        <v>3088</v>
      </c>
      <c r="AH1613">
        <v>18</v>
      </c>
      <c r="AI1613">
        <v>51.3</v>
      </c>
      <c r="AJ1613">
        <v>233.7</v>
      </c>
    </row>
    <row r="1614" spans="1:36" x14ac:dyDescent="0.3">
      <c r="A1614">
        <v>1613</v>
      </c>
      <c r="B1614" t="s">
        <v>4316</v>
      </c>
      <c r="C1614" t="s">
        <v>4299</v>
      </c>
      <c r="D1614" s="3">
        <v>0.39374999999999999</v>
      </c>
      <c r="E1614" t="s">
        <v>3704</v>
      </c>
      <c r="F1614">
        <v>2</v>
      </c>
      <c r="G1614">
        <v>2019</v>
      </c>
      <c r="H1614">
        <v>4</v>
      </c>
      <c r="I1614">
        <v>19</v>
      </c>
      <c r="J1614">
        <v>1</v>
      </c>
      <c r="K1614">
        <v>0</v>
      </c>
      <c r="L1614">
        <v>5</v>
      </c>
      <c r="M1614">
        <v>0</v>
      </c>
      <c r="N1614">
        <v>1</v>
      </c>
      <c r="O1614">
        <v>0</v>
      </c>
      <c r="P1614">
        <v>0</v>
      </c>
      <c r="Q1614">
        <v>0</v>
      </c>
      <c r="R1614">
        <v>1</v>
      </c>
      <c r="S1614" t="s">
        <v>4317</v>
      </c>
      <c r="T1614" t="s">
        <v>36</v>
      </c>
      <c r="U1614" t="s">
        <v>3618</v>
      </c>
      <c r="V1614" t="s">
        <v>38</v>
      </c>
      <c r="W1614">
        <v>1</v>
      </c>
      <c r="X1614" t="s">
        <v>39</v>
      </c>
      <c r="Y1614">
        <v>142.44999999999999</v>
      </c>
      <c r="Z1614">
        <v>140</v>
      </c>
      <c r="AA1614" t="s">
        <v>4318</v>
      </c>
      <c r="AB1614" t="s">
        <v>225</v>
      </c>
      <c r="AC1614">
        <v>505001</v>
      </c>
      <c r="AD1614" t="s">
        <v>1335</v>
      </c>
      <c r="AE1614">
        <v>282.45</v>
      </c>
      <c r="AF1614" t="s">
        <v>3620</v>
      </c>
      <c r="AG1614" t="s">
        <v>3621</v>
      </c>
      <c r="AH1614">
        <v>18</v>
      </c>
      <c r="AI1614">
        <v>25.640999999999998</v>
      </c>
      <c r="AJ1614">
        <v>116.809</v>
      </c>
    </row>
    <row r="1615" spans="1:36" x14ac:dyDescent="0.3">
      <c r="A1615">
        <v>1614</v>
      </c>
      <c r="B1615" t="s">
        <v>4319</v>
      </c>
      <c r="C1615" t="s">
        <v>4299</v>
      </c>
      <c r="D1615" s="3">
        <v>0.41319444444444442</v>
      </c>
      <c r="E1615" t="s">
        <v>3704</v>
      </c>
      <c r="F1615">
        <v>2</v>
      </c>
      <c r="G1615">
        <v>2019</v>
      </c>
      <c r="H1615">
        <v>4</v>
      </c>
      <c r="I1615">
        <v>19</v>
      </c>
      <c r="J1615">
        <v>1</v>
      </c>
      <c r="K1615">
        <v>0</v>
      </c>
      <c r="L1615">
        <v>5</v>
      </c>
      <c r="M1615">
        <v>0</v>
      </c>
      <c r="N1615">
        <v>1</v>
      </c>
      <c r="O1615">
        <v>0</v>
      </c>
      <c r="P1615">
        <v>0</v>
      </c>
      <c r="Q1615">
        <v>0</v>
      </c>
      <c r="R1615">
        <v>1</v>
      </c>
      <c r="S1615" t="s">
        <v>4320</v>
      </c>
      <c r="T1615" t="s">
        <v>36</v>
      </c>
      <c r="U1615" t="s">
        <v>3216</v>
      </c>
      <c r="V1615" t="s">
        <v>38</v>
      </c>
      <c r="W1615">
        <v>1</v>
      </c>
      <c r="X1615" t="s">
        <v>39</v>
      </c>
      <c r="Y1615">
        <v>285</v>
      </c>
      <c r="Z1615">
        <v>140</v>
      </c>
      <c r="AA1615" t="s">
        <v>700</v>
      </c>
      <c r="AB1615" t="s">
        <v>130</v>
      </c>
      <c r="AC1615">
        <v>380007</v>
      </c>
      <c r="AD1615" t="s">
        <v>1335</v>
      </c>
      <c r="AE1615">
        <v>425</v>
      </c>
      <c r="AF1615" t="s">
        <v>2895</v>
      </c>
      <c r="AG1615" t="s">
        <v>3088</v>
      </c>
      <c r="AH1615">
        <v>18</v>
      </c>
      <c r="AI1615">
        <v>51.3</v>
      </c>
      <c r="AJ1615">
        <v>233.7</v>
      </c>
    </row>
    <row r="1616" spans="1:36" x14ac:dyDescent="0.3">
      <c r="A1616">
        <v>1615</v>
      </c>
      <c r="B1616" t="s">
        <v>4321</v>
      </c>
      <c r="C1616" t="s">
        <v>4299</v>
      </c>
      <c r="D1616" s="3">
        <v>0.45416666666666666</v>
      </c>
      <c r="E1616" t="s">
        <v>3704</v>
      </c>
      <c r="F1616">
        <v>2</v>
      </c>
      <c r="G1616">
        <v>2019</v>
      </c>
      <c r="H1616">
        <v>4</v>
      </c>
      <c r="I1616">
        <v>19</v>
      </c>
      <c r="J1616">
        <v>1</v>
      </c>
      <c r="K1616">
        <v>0</v>
      </c>
      <c r="L1616">
        <v>5</v>
      </c>
      <c r="M1616">
        <v>0</v>
      </c>
      <c r="N1616">
        <v>1</v>
      </c>
      <c r="O1616">
        <v>0</v>
      </c>
      <c r="P1616">
        <v>0</v>
      </c>
      <c r="Q1616">
        <v>0</v>
      </c>
      <c r="R1616">
        <v>0</v>
      </c>
      <c r="S1616" t="s">
        <v>4322</v>
      </c>
      <c r="T1616" t="s">
        <v>47</v>
      </c>
      <c r="U1616" t="s">
        <v>3216</v>
      </c>
      <c r="V1616" t="s">
        <v>38</v>
      </c>
      <c r="W1616">
        <v>1</v>
      </c>
      <c r="X1616" t="s">
        <v>39</v>
      </c>
      <c r="Y1616">
        <v>285</v>
      </c>
      <c r="Z1616">
        <v>140</v>
      </c>
      <c r="AA1616" t="s">
        <v>159</v>
      </c>
      <c r="AB1616" t="s">
        <v>160</v>
      </c>
      <c r="AC1616">
        <v>110012</v>
      </c>
      <c r="AD1616" t="s">
        <v>1335</v>
      </c>
      <c r="AE1616">
        <v>425</v>
      </c>
      <c r="AF1616" t="s">
        <v>2895</v>
      </c>
      <c r="AG1616" t="s">
        <v>3088</v>
      </c>
      <c r="AH1616">
        <v>18</v>
      </c>
      <c r="AI1616">
        <v>51.3</v>
      </c>
      <c r="AJ1616">
        <v>233.7</v>
      </c>
    </row>
    <row r="1617" spans="1:36" x14ac:dyDescent="0.3">
      <c r="A1617">
        <v>1616</v>
      </c>
      <c r="B1617" t="s">
        <v>4323</v>
      </c>
      <c r="C1617" t="s">
        <v>4299</v>
      </c>
      <c r="D1617" s="3">
        <v>0.59166666666666667</v>
      </c>
      <c r="E1617" t="s">
        <v>3704</v>
      </c>
      <c r="F1617">
        <v>2</v>
      </c>
      <c r="G1617">
        <v>2019</v>
      </c>
      <c r="H1617">
        <v>4</v>
      </c>
      <c r="I1617">
        <v>19</v>
      </c>
      <c r="J1617">
        <v>1</v>
      </c>
      <c r="K1617">
        <v>0</v>
      </c>
      <c r="L1617">
        <v>5</v>
      </c>
      <c r="M1617">
        <v>0</v>
      </c>
      <c r="N1617">
        <v>0</v>
      </c>
      <c r="O1617">
        <v>1</v>
      </c>
      <c r="P1617">
        <v>0</v>
      </c>
      <c r="Q1617">
        <v>0</v>
      </c>
      <c r="R1617">
        <v>0</v>
      </c>
      <c r="S1617" t="s">
        <v>1909</v>
      </c>
      <c r="T1617" t="s">
        <v>47</v>
      </c>
      <c r="U1617" t="s">
        <v>3618</v>
      </c>
      <c r="V1617" t="s">
        <v>38</v>
      </c>
      <c r="W1617">
        <v>1</v>
      </c>
      <c r="X1617" t="s">
        <v>39</v>
      </c>
      <c r="Y1617">
        <v>142.44999999999999</v>
      </c>
      <c r="Z1617">
        <v>140</v>
      </c>
      <c r="AA1617" t="s">
        <v>174</v>
      </c>
      <c r="AB1617" t="s">
        <v>122</v>
      </c>
      <c r="AC1617">
        <v>400071</v>
      </c>
      <c r="AD1617" t="s">
        <v>1335</v>
      </c>
      <c r="AE1617">
        <v>282.45</v>
      </c>
      <c r="AF1617" t="s">
        <v>3620</v>
      </c>
      <c r="AG1617" t="s">
        <v>3621</v>
      </c>
      <c r="AH1617">
        <v>18</v>
      </c>
      <c r="AI1617">
        <v>25.640999999999998</v>
      </c>
      <c r="AJ1617">
        <v>116.809</v>
      </c>
    </row>
    <row r="1618" spans="1:36" x14ac:dyDescent="0.3">
      <c r="A1618">
        <v>1617</v>
      </c>
      <c r="B1618" t="s">
        <v>4324</v>
      </c>
      <c r="C1618" t="s">
        <v>4299</v>
      </c>
      <c r="D1618" s="3">
        <v>0.64583333333333337</v>
      </c>
      <c r="E1618" t="s">
        <v>3704</v>
      </c>
      <c r="F1618">
        <v>2</v>
      </c>
      <c r="G1618">
        <v>2019</v>
      </c>
      <c r="H1618">
        <v>4</v>
      </c>
      <c r="I1618">
        <v>19</v>
      </c>
      <c r="J1618">
        <v>1</v>
      </c>
      <c r="K1618">
        <v>0</v>
      </c>
      <c r="L1618">
        <v>5</v>
      </c>
      <c r="M1618">
        <v>0</v>
      </c>
      <c r="N1618">
        <v>0</v>
      </c>
      <c r="O1618">
        <v>1</v>
      </c>
      <c r="P1618">
        <v>0</v>
      </c>
      <c r="Q1618">
        <v>0</v>
      </c>
      <c r="R1618">
        <v>0</v>
      </c>
      <c r="S1618" t="s">
        <v>4325</v>
      </c>
      <c r="T1618" t="s">
        <v>47</v>
      </c>
      <c r="U1618" t="s">
        <v>3216</v>
      </c>
      <c r="V1618" t="s">
        <v>38</v>
      </c>
      <c r="W1618">
        <v>1</v>
      </c>
      <c r="X1618" t="s">
        <v>39</v>
      </c>
      <c r="Y1618">
        <v>285</v>
      </c>
      <c r="Z1618">
        <v>140</v>
      </c>
      <c r="AA1618" t="s">
        <v>270</v>
      </c>
      <c r="AB1618" t="s">
        <v>126</v>
      </c>
      <c r="AC1618">
        <v>324005</v>
      </c>
      <c r="AD1618" t="s">
        <v>1335</v>
      </c>
      <c r="AE1618">
        <v>425</v>
      </c>
      <c r="AF1618" t="s">
        <v>2895</v>
      </c>
      <c r="AG1618" t="s">
        <v>3088</v>
      </c>
      <c r="AH1618">
        <v>18</v>
      </c>
      <c r="AI1618">
        <v>51.3</v>
      </c>
      <c r="AJ1618">
        <v>233.7</v>
      </c>
    </row>
    <row r="1619" spans="1:36" x14ac:dyDescent="0.3">
      <c r="A1619">
        <v>1618</v>
      </c>
      <c r="B1619" t="s">
        <v>4326</v>
      </c>
      <c r="C1619" t="s">
        <v>4327</v>
      </c>
      <c r="D1619" s="3">
        <v>6.1805555555555558E-2</v>
      </c>
      <c r="E1619" t="s">
        <v>3704</v>
      </c>
      <c r="F1619">
        <v>2</v>
      </c>
      <c r="G1619">
        <v>2019</v>
      </c>
      <c r="H1619">
        <v>4</v>
      </c>
      <c r="I1619">
        <v>20</v>
      </c>
      <c r="J1619">
        <v>0</v>
      </c>
      <c r="K1619">
        <v>0</v>
      </c>
      <c r="L1619">
        <v>6</v>
      </c>
      <c r="M1619">
        <v>0</v>
      </c>
      <c r="N1619">
        <v>0</v>
      </c>
      <c r="O1619">
        <v>0</v>
      </c>
      <c r="P1619">
        <v>0</v>
      </c>
      <c r="Q1619">
        <v>1</v>
      </c>
      <c r="R1619">
        <v>0</v>
      </c>
      <c r="S1619" t="s">
        <v>4328</v>
      </c>
      <c r="T1619" t="s">
        <v>47</v>
      </c>
      <c r="U1619" t="s">
        <v>2894</v>
      </c>
      <c r="V1619" t="s">
        <v>38</v>
      </c>
      <c r="W1619">
        <v>1</v>
      </c>
      <c r="X1619" t="s">
        <v>39</v>
      </c>
      <c r="Y1619">
        <v>155</v>
      </c>
      <c r="Z1619">
        <v>90</v>
      </c>
      <c r="AA1619" t="s">
        <v>439</v>
      </c>
      <c r="AB1619" t="s">
        <v>106</v>
      </c>
      <c r="AC1619">
        <v>250001</v>
      </c>
      <c r="AD1619" t="s">
        <v>175</v>
      </c>
      <c r="AE1619">
        <v>245</v>
      </c>
      <c r="AF1619" t="s">
        <v>2895</v>
      </c>
      <c r="AG1619" t="s">
        <v>2896</v>
      </c>
      <c r="AH1619">
        <v>18</v>
      </c>
      <c r="AI1619">
        <v>27.9</v>
      </c>
      <c r="AJ1619">
        <v>127.1</v>
      </c>
    </row>
    <row r="1620" spans="1:36" x14ac:dyDescent="0.3">
      <c r="A1620">
        <v>1619</v>
      </c>
      <c r="B1620" t="s">
        <v>4329</v>
      </c>
      <c r="C1620" t="s">
        <v>4327</v>
      </c>
      <c r="D1620" s="3">
        <v>8.8888888888888892E-2</v>
      </c>
      <c r="E1620" t="s">
        <v>3704</v>
      </c>
      <c r="F1620">
        <v>2</v>
      </c>
      <c r="G1620">
        <v>2019</v>
      </c>
      <c r="H1620">
        <v>4</v>
      </c>
      <c r="I1620">
        <v>20</v>
      </c>
      <c r="J1620">
        <v>0</v>
      </c>
      <c r="K1620">
        <v>0</v>
      </c>
      <c r="L1620">
        <v>6</v>
      </c>
      <c r="M1620">
        <v>0</v>
      </c>
      <c r="N1620">
        <v>0</v>
      </c>
      <c r="O1620">
        <v>0</v>
      </c>
      <c r="P1620">
        <v>0</v>
      </c>
      <c r="Q1620">
        <v>1</v>
      </c>
      <c r="R1620">
        <v>0</v>
      </c>
      <c r="S1620" t="s">
        <v>4330</v>
      </c>
      <c r="T1620" t="s">
        <v>47</v>
      </c>
      <c r="U1620" t="s">
        <v>3278</v>
      </c>
      <c r="V1620" t="s">
        <v>38</v>
      </c>
      <c r="W1620">
        <v>1</v>
      </c>
      <c r="X1620" t="s">
        <v>39</v>
      </c>
      <c r="Y1620">
        <v>111</v>
      </c>
      <c r="Z1620">
        <v>90</v>
      </c>
      <c r="AA1620" t="s">
        <v>555</v>
      </c>
      <c r="AB1620" t="s">
        <v>126</v>
      </c>
      <c r="AC1620">
        <v>302021</v>
      </c>
      <c r="AD1620" t="s">
        <v>1335</v>
      </c>
      <c r="AE1620">
        <v>201</v>
      </c>
      <c r="AF1620" t="s">
        <v>2895</v>
      </c>
      <c r="AG1620" t="s">
        <v>3088</v>
      </c>
      <c r="AH1620">
        <v>18</v>
      </c>
      <c r="AI1620">
        <v>19.98</v>
      </c>
      <c r="AJ1620">
        <v>91.02</v>
      </c>
    </row>
    <row r="1621" spans="1:36" x14ac:dyDescent="0.3">
      <c r="A1621">
        <v>1620</v>
      </c>
      <c r="B1621" t="s">
        <v>4331</v>
      </c>
      <c r="C1621" t="s">
        <v>4327</v>
      </c>
      <c r="D1621" s="3">
        <v>0.1013888888888889</v>
      </c>
      <c r="E1621" t="s">
        <v>3704</v>
      </c>
      <c r="F1621">
        <v>2</v>
      </c>
      <c r="G1621">
        <v>2019</v>
      </c>
      <c r="H1621">
        <v>4</v>
      </c>
      <c r="I1621">
        <v>20</v>
      </c>
      <c r="J1621">
        <v>0</v>
      </c>
      <c r="K1621">
        <v>0</v>
      </c>
      <c r="L1621">
        <v>6</v>
      </c>
      <c r="M1621">
        <v>0</v>
      </c>
      <c r="N1621">
        <v>0</v>
      </c>
      <c r="O1621">
        <v>0</v>
      </c>
      <c r="P1621">
        <v>0</v>
      </c>
      <c r="Q1621">
        <v>1</v>
      </c>
      <c r="R1621">
        <v>1</v>
      </c>
      <c r="S1621" t="s">
        <v>4332</v>
      </c>
      <c r="T1621" t="s">
        <v>36</v>
      </c>
      <c r="U1621" t="s">
        <v>3216</v>
      </c>
      <c r="V1621" t="s">
        <v>38</v>
      </c>
      <c r="W1621">
        <v>1</v>
      </c>
      <c r="X1621" t="s">
        <v>39</v>
      </c>
      <c r="Y1621">
        <v>285</v>
      </c>
      <c r="Z1621">
        <v>140</v>
      </c>
      <c r="AA1621" t="s">
        <v>4333</v>
      </c>
      <c r="AB1621" t="s">
        <v>608</v>
      </c>
      <c r="AC1621">
        <v>145001</v>
      </c>
      <c r="AD1621" t="s">
        <v>1335</v>
      </c>
      <c r="AE1621">
        <v>425</v>
      </c>
      <c r="AF1621" t="s">
        <v>2895</v>
      </c>
      <c r="AG1621" t="s">
        <v>3088</v>
      </c>
      <c r="AH1621">
        <v>18</v>
      </c>
      <c r="AI1621">
        <v>51.3</v>
      </c>
      <c r="AJ1621">
        <v>233.7</v>
      </c>
    </row>
    <row r="1622" spans="1:36" x14ac:dyDescent="0.3">
      <c r="A1622">
        <v>1621</v>
      </c>
      <c r="B1622" t="s">
        <v>4334</v>
      </c>
      <c r="C1622" t="s">
        <v>4327</v>
      </c>
      <c r="D1622" s="3">
        <v>0.2298611111111111</v>
      </c>
      <c r="E1622" t="s">
        <v>3704</v>
      </c>
      <c r="F1622">
        <v>2</v>
      </c>
      <c r="G1622">
        <v>2019</v>
      </c>
      <c r="H1622">
        <v>4</v>
      </c>
      <c r="I1622">
        <v>20</v>
      </c>
      <c r="J1622">
        <v>0</v>
      </c>
      <c r="K1622">
        <v>0</v>
      </c>
      <c r="L1622">
        <v>6</v>
      </c>
      <c r="M1622">
        <v>0</v>
      </c>
      <c r="N1622">
        <v>0</v>
      </c>
      <c r="O1622">
        <v>0</v>
      </c>
      <c r="P1622">
        <v>0</v>
      </c>
      <c r="Q1622">
        <v>1</v>
      </c>
      <c r="R1622">
        <v>0</v>
      </c>
      <c r="S1622" t="s">
        <v>4335</v>
      </c>
      <c r="T1622" t="s">
        <v>47</v>
      </c>
      <c r="U1622" t="s">
        <v>3216</v>
      </c>
      <c r="V1622" t="s">
        <v>38</v>
      </c>
      <c r="W1622">
        <v>1</v>
      </c>
      <c r="X1622" t="s">
        <v>39</v>
      </c>
      <c r="Y1622">
        <v>285</v>
      </c>
      <c r="Z1622">
        <v>140</v>
      </c>
      <c r="AA1622" t="s">
        <v>159</v>
      </c>
      <c r="AB1622" t="s">
        <v>160</v>
      </c>
      <c r="AC1622">
        <v>110014</v>
      </c>
      <c r="AD1622" t="s">
        <v>1335</v>
      </c>
      <c r="AE1622">
        <v>425</v>
      </c>
      <c r="AF1622" t="s">
        <v>2895</v>
      </c>
      <c r="AG1622" t="s">
        <v>3088</v>
      </c>
      <c r="AH1622">
        <v>18</v>
      </c>
      <c r="AI1622">
        <v>51.3</v>
      </c>
      <c r="AJ1622">
        <v>233.7</v>
      </c>
    </row>
    <row r="1623" spans="1:36" x14ac:dyDescent="0.3">
      <c r="A1623">
        <v>1622</v>
      </c>
      <c r="B1623" t="s">
        <v>4336</v>
      </c>
      <c r="C1623" t="s">
        <v>4327</v>
      </c>
      <c r="D1623" s="3">
        <v>0.28888888888888892</v>
      </c>
      <c r="E1623" t="s">
        <v>3704</v>
      </c>
      <c r="F1623">
        <v>2</v>
      </c>
      <c r="G1623">
        <v>2019</v>
      </c>
      <c r="H1623">
        <v>4</v>
      </c>
      <c r="I1623">
        <v>20</v>
      </c>
      <c r="J1623">
        <v>0</v>
      </c>
      <c r="K1623">
        <v>0</v>
      </c>
      <c r="L1623">
        <v>6</v>
      </c>
      <c r="M1623">
        <v>0</v>
      </c>
      <c r="N1623">
        <v>1</v>
      </c>
      <c r="O1623">
        <v>0</v>
      </c>
      <c r="P1623">
        <v>0</v>
      </c>
      <c r="Q1623">
        <v>0</v>
      </c>
      <c r="R1623">
        <v>1</v>
      </c>
      <c r="S1623" t="s">
        <v>4337</v>
      </c>
      <c r="T1623" t="s">
        <v>36</v>
      </c>
      <c r="U1623" t="s">
        <v>3374</v>
      </c>
      <c r="V1623" t="s">
        <v>38</v>
      </c>
      <c r="W1623">
        <v>1</v>
      </c>
      <c r="X1623" t="s">
        <v>39</v>
      </c>
      <c r="Y1623">
        <v>145</v>
      </c>
      <c r="Z1623">
        <v>90</v>
      </c>
      <c r="AA1623" t="s">
        <v>1000</v>
      </c>
      <c r="AB1623" t="s">
        <v>122</v>
      </c>
      <c r="AC1623">
        <v>411045</v>
      </c>
      <c r="AD1623" t="s">
        <v>1335</v>
      </c>
      <c r="AE1623">
        <v>235</v>
      </c>
      <c r="AF1623" t="s">
        <v>2895</v>
      </c>
      <c r="AG1623" t="s">
        <v>3088</v>
      </c>
      <c r="AH1623">
        <v>18</v>
      </c>
      <c r="AI1623">
        <v>26.1</v>
      </c>
      <c r="AJ1623">
        <v>118.9</v>
      </c>
    </row>
    <row r="1624" spans="1:36" x14ac:dyDescent="0.3">
      <c r="A1624">
        <v>1623</v>
      </c>
      <c r="B1624" t="s">
        <v>4338</v>
      </c>
      <c r="C1624" t="s">
        <v>4327</v>
      </c>
      <c r="D1624" s="3">
        <v>0.29097222222222224</v>
      </c>
      <c r="E1624" t="s">
        <v>3704</v>
      </c>
      <c r="F1624">
        <v>2</v>
      </c>
      <c r="G1624">
        <v>2019</v>
      </c>
      <c r="H1624">
        <v>4</v>
      </c>
      <c r="I1624">
        <v>20</v>
      </c>
      <c r="J1624">
        <v>0</v>
      </c>
      <c r="K1624">
        <v>0</v>
      </c>
      <c r="L1624">
        <v>6</v>
      </c>
      <c r="M1624">
        <v>0</v>
      </c>
      <c r="N1624">
        <v>1</v>
      </c>
      <c r="O1624">
        <v>0</v>
      </c>
      <c r="P1624">
        <v>0</v>
      </c>
      <c r="Q1624">
        <v>0</v>
      </c>
      <c r="R1624">
        <v>1</v>
      </c>
      <c r="S1624" t="s">
        <v>4339</v>
      </c>
      <c r="T1624" t="s">
        <v>36</v>
      </c>
      <c r="U1624" t="s">
        <v>3111</v>
      </c>
      <c r="V1624" t="s">
        <v>38</v>
      </c>
      <c r="W1624">
        <v>1</v>
      </c>
      <c r="X1624" t="s">
        <v>39</v>
      </c>
      <c r="Y1624">
        <v>91</v>
      </c>
      <c r="Z1624">
        <v>90</v>
      </c>
      <c r="AA1624" t="s">
        <v>4340</v>
      </c>
      <c r="AB1624" t="s">
        <v>277</v>
      </c>
      <c r="AC1624">
        <v>517425</v>
      </c>
      <c r="AD1624" t="s">
        <v>1335</v>
      </c>
      <c r="AE1624">
        <v>181</v>
      </c>
      <c r="AF1624" t="s">
        <v>2895</v>
      </c>
      <c r="AG1624" t="s">
        <v>3088</v>
      </c>
      <c r="AH1624">
        <v>18</v>
      </c>
      <c r="AI1624">
        <v>16.38</v>
      </c>
      <c r="AJ1624">
        <v>74.62</v>
      </c>
    </row>
    <row r="1625" spans="1:36" x14ac:dyDescent="0.3">
      <c r="A1625">
        <v>1624</v>
      </c>
      <c r="B1625" t="s">
        <v>4341</v>
      </c>
      <c r="C1625" t="s">
        <v>4327</v>
      </c>
      <c r="D1625" s="3">
        <v>0.40208333333333335</v>
      </c>
      <c r="E1625" t="s">
        <v>3704</v>
      </c>
      <c r="F1625">
        <v>2</v>
      </c>
      <c r="G1625">
        <v>2019</v>
      </c>
      <c r="H1625">
        <v>4</v>
      </c>
      <c r="I1625">
        <v>20</v>
      </c>
      <c r="J1625">
        <v>0</v>
      </c>
      <c r="K1625">
        <v>0</v>
      </c>
      <c r="L1625">
        <v>6</v>
      </c>
      <c r="M1625">
        <v>0</v>
      </c>
      <c r="N1625">
        <v>1</v>
      </c>
      <c r="O1625">
        <v>0</v>
      </c>
      <c r="P1625">
        <v>0</v>
      </c>
      <c r="Q1625">
        <v>0</v>
      </c>
      <c r="R1625">
        <v>0</v>
      </c>
      <c r="S1625" t="s">
        <v>4342</v>
      </c>
      <c r="T1625" t="s">
        <v>47</v>
      </c>
      <c r="U1625" t="s">
        <v>3216</v>
      </c>
      <c r="V1625" t="s">
        <v>38</v>
      </c>
      <c r="W1625">
        <v>1</v>
      </c>
      <c r="X1625" t="s">
        <v>39</v>
      </c>
      <c r="Y1625">
        <v>285</v>
      </c>
      <c r="Z1625">
        <v>140</v>
      </c>
      <c r="AA1625" t="s">
        <v>159</v>
      </c>
      <c r="AB1625" t="s">
        <v>160</v>
      </c>
      <c r="AC1625">
        <v>110054</v>
      </c>
      <c r="AD1625" t="s">
        <v>1335</v>
      </c>
      <c r="AE1625">
        <v>425</v>
      </c>
      <c r="AF1625" t="s">
        <v>2895</v>
      </c>
      <c r="AG1625" t="s">
        <v>3088</v>
      </c>
      <c r="AH1625">
        <v>18</v>
      </c>
      <c r="AI1625">
        <v>51.3</v>
      </c>
      <c r="AJ1625">
        <v>233.7</v>
      </c>
    </row>
    <row r="1626" spans="1:36" x14ac:dyDescent="0.3">
      <c r="A1626">
        <v>1625</v>
      </c>
      <c r="B1626" t="s">
        <v>4343</v>
      </c>
      <c r="C1626" t="s">
        <v>4327</v>
      </c>
      <c r="D1626" s="3">
        <v>0.41736111111111113</v>
      </c>
      <c r="E1626" t="s">
        <v>3704</v>
      </c>
      <c r="F1626">
        <v>2</v>
      </c>
      <c r="G1626">
        <v>2019</v>
      </c>
      <c r="H1626">
        <v>4</v>
      </c>
      <c r="I1626">
        <v>20</v>
      </c>
      <c r="J1626">
        <v>0</v>
      </c>
      <c r="K1626">
        <v>0</v>
      </c>
      <c r="L1626">
        <v>6</v>
      </c>
      <c r="M1626">
        <v>0</v>
      </c>
      <c r="N1626">
        <v>1</v>
      </c>
      <c r="O1626">
        <v>0</v>
      </c>
      <c r="P1626">
        <v>0</v>
      </c>
      <c r="Q1626">
        <v>0</v>
      </c>
      <c r="R1626">
        <v>0</v>
      </c>
      <c r="S1626" t="s">
        <v>4344</v>
      </c>
      <c r="T1626" t="s">
        <v>47</v>
      </c>
      <c r="U1626" t="s">
        <v>3216</v>
      </c>
      <c r="V1626" t="s">
        <v>38</v>
      </c>
      <c r="W1626">
        <v>1</v>
      </c>
      <c r="X1626" t="s">
        <v>39</v>
      </c>
      <c r="Y1626">
        <v>285</v>
      </c>
      <c r="Z1626">
        <v>140</v>
      </c>
      <c r="AA1626" t="s">
        <v>1557</v>
      </c>
      <c r="AB1626" t="s">
        <v>444</v>
      </c>
      <c r="AC1626">
        <v>826004</v>
      </c>
      <c r="AD1626" t="s">
        <v>1335</v>
      </c>
      <c r="AE1626">
        <v>425</v>
      </c>
      <c r="AF1626" t="s">
        <v>2895</v>
      </c>
      <c r="AG1626" t="s">
        <v>3088</v>
      </c>
      <c r="AH1626">
        <v>18</v>
      </c>
      <c r="AI1626">
        <v>51.3</v>
      </c>
      <c r="AJ1626">
        <v>233.7</v>
      </c>
    </row>
    <row r="1627" spans="1:36" x14ac:dyDescent="0.3">
      <c r="A1627">
        <v>1626</v>
      </c>
      <c r="B1627" t="s">
        <v>4345</v>
      </c>
      <c r="C1627" t="s">
        <v>4327</v>
      </c>
      <c r="D1627" s="3">
        <v>0.41875000000000001</v>
      </c>
      <c r="E1627" t="s">
        <v>3704</v>
      </c>
      <c r="F1627">
        <v>2</v>
      </c>
      <c r="G1627">
        <v>2019</v>
      </c>
      <c r="H1627">
        <v>4</v>
      </c>
      <c r="I1627">
        <v>20</v>
      </c>
      <c r="J1627">
        <v>0</v>
      </c>
      <c r="K1627">
        <v>0</v>
      </c>
      <c r="L1627">
        <v>6</v>
      </c>
      <c r="M1627">
        <v>0</v>
      </c>
      <c r="N1627">
        <v>1</v>
      </c>
      <c r="O1627">
        <v>0</v>
      </c>
      <c r="P1627">
        <v>0</v>
      </c>
      <c r="Q1627">
        <v>0</v>
      </c>
      <c r="R1627">
        <v>0</v>
      </c>
      <c r="S1627" t="s">
        <v>4346</v>
      </c>
      <c r="T1627" t="s">
        <v>47</v>
      </c>
      <c r="U1627" t="s">
        <v>3216</v>
      </c>
      <c r="V1627" t="s">
        <v>38</v>
      </c>
      <c r="W1627">
        <v>1</v>
      </c>
      <c r="X1627" t="s">
        <v>39</v>
      </c>
      <c r="Y1627">
        <v>285</v>
      </c>
      <c r="Z1627">
        <v>140</v>
      </c>
      <c r="AA1627" t="s">
        <v>407</v>
      </c>
      <c r="AB1627" t="s">
        <v>4347</v>
      </c>
      <c r="AC1627">
        <v>700099</v>
      </c>
      <c r="AD1627" t="s">
        <v>1335</v>
      </c>
      <c r="AE1627">
        <v>425</v>
      </c>
      <c r="AF1627" t="s">
        <v>2895</v>
      </c>
      <c r="AG1627" t="s">
        <v>3088</v>
      </c>
      <c r="AH1627">
        <v>18</v>
      </c>
      <c r="AI1627">
        <v>51.3</v>
      </c>
      <c r="AJ1627">
        <v>233.7</v>
      </c>
    </row>
    <row r="1628" spans="1:36" x14ac:dyDescent="0.3">
      <c r="A1628">
        <v>1627</v>
      </c>
      <c r="B1628" t="s">
        <v>4348</v>
      </c>
      <c r="C1628" t="s">
        <v>4327</v>
      </c>
      <c r="D1628" s="3">
        <v>0.47847222222222219</v>
      </c>
      <c r="E1628" t="s">
        <v>3704</v>
      </c>
      <c r="F1628">
        <v>2</v>
      </c>
      <c r="G1628">
        <v>2019</v>
      </c>
      <c r="H1628">
        <v>4</v>
      </c>
      <c r="I1628">
        <v>20</v>
      </c>
      <c r="J1628">
        <v>0</v>
      </c>
      <c r="K1628">
        <v>0</v>
      </c>
      <c r="L1628">
        <v>6</v>
      </c>
      <c r="M1628">
        <v>0</v>
      </c>
      <c r="N1628">
        <v>1</v>
      </c>
      <c r="O1628">
        <v>0</v>
      </c>
      <c r="P1628">
        <v>0</v>
      </c>
      <c r="Q1628">
        <v>0</v>
      </c>
      <c r="R1628">
        <v>0</v>
      </c>
      <c r="S1628" t="s">
        <v>4349</v>
      </c>
      <c r="T1628" t="s">
        <v>47</v>
      </c>
      <c r="U1628" t="s">
        <v>3618</v>
      </c>
      <c r="V1628" t="s">
        <v>38</v>
      </c>
      <c r="W1628">
        <v>1</v>
      </c>
      <c r="X1628" t="s">
        <v>39</v>
      </c>
      <c r="Y1628">
        <v>142.44999999999999</v>
      </c>
      <c r="Z1628">
        <v>140</v>
      </c>
      <c r="AA1628" t="s">
        <v>1352</v>
      </c>
      <c r="AB1628" t="s">
        <v>130</v>
      </c>
      <c r="AC1628">
        <v>392011</v>
      </c>
      <c r="AD1628" t="s">
        <v>1335</v>
      </c>
      <c r="AE1628">
        <v>282.45</v>
      </c>
      <c r="AF1628" t="s">
        <v>3620</v>
      </c>
      <c r="AG1628" t="s">
        <v>3621</v>
      </c>
      <c r="AH1628">
        <v>18</v>
      </c>
      <c r="AI1628">
        <v>25.640999999999998</v>
      </c>
      <c r="AJ1628">
        <v>116.809</v>
      </c>
    </row>
    <row r="1629" spans="1:36" x14ac:dyDescent="0.3">
      <c r="A1629">
        <v>1628</v>
      </c>
      <c r="B1629" t="s">
        <v>4350</v>
      </c>
      <c r="C1629" t="s">
        <v>4327</v>
      </c>
      <c r="D1629" s="3">
        <v>0.51458333333333328</v>
      </c>
      <c r="E1629" t="s">
        <v>3704</v>
      </c>
      <c r="F1629">
        <v>2</v>
      </c>
      <c r="G1629">
        <v>2019</v>
      </c>
      <c r="H1629">
        <v>4</v>
      </c>
      <c r="I1629">
        <v>20</v>
      </c>
      <c r="J1629">
        <v>0</v>
      </c>
      <c r="K1629">
        <v>0</v>
      </c>
      <c r="L1629">
        <v>6</v>
      </c>
      <c r="M1629">
        <v>0</v>
      </c>
      <c r="N1629">
        <v>0</v>
      </c>
      <c r="O1629">
        <v>1</v>
      </c>
      <c r="P1629">
        <v>0</v>
      </c>
      <c r="Q1629">
        <v>0</v>
      </c>
      <c r="R1629">
        <v>1</v>
      </c>
      <c r="S1629" t="s">
        <v>4351</v>
      </c>
      <c r="T1629" t="s">
        <v>36</v>
      </c>
      <c r="U1629" t="s">
        <v>3759</v>
      </c>
      <c r="V1629" t="s">
        <v>38</v>
      </c>
      <c r="W1629">
        <v>1</v>
      </c>
      <c r="X1629" t="s">
        <v>39</v>
      </c>
      <c r="Y1629">
        <v>97</v>
      </c>
      <c r="Z1629">
        <v>90</v>
      </c>
      <c r="AA1629" t="s">
        <v>319</v>
      </c>
      <c r="AB1629" t="s">
        <v>122</v>
      </c>
      <c r="AC1629">
        <v>411032</v>
      </c>
      <c r="AD1629" t="s">
        <v>1335</v>
      </c>
      <c r="AE1629">
        <v>187</v>
      </c>
      <c r="AF1629" t="s">
        <v>2895</v>
      </c>
      <c r="AG1629" t="s">
        <v>3088</v>
      </c>
      <c r="AH1629">
        <v>18</v>
      </c>
      <c r="AI1629">
        <v>17.46</v>
      </c>
      <c r="AJ1629">
        <v>79.540000000000006</v>
      </c>
    </row>
    <row r="1630" spans="1:36" x14ac:dyDescent="0.3">
      <c r="A1630">
        <v>1629</v>
      </c>
      <c r="B1630" t="s">
        <v>4352</v>
      </c>
      <c r="C1630" t="s">
        <v>4327</v>
      </c>
      <c r="D1630" s="3">
        <v>0.58888888888888891</v>
      </c>
      <c r="E1630" t="s">
        <v>3704</v>
      </c>
      <c r="F1630">
        <v>2</v>
      </c>
      <c r="G1630">
        <v>2019</v>
      </c>
      <c r="H1630">
        <v>4</v>
      </c>
      <c r="I1630">
        <v>20</v>
      </c>
      <c r="J1630">
        <v>0</v>
      </c>
      <c r="K1630">
        <v>0</v>
      </c>
      <c r="L1630">
        <v>6</v>
      </c>
      <c r="M1630">
        <v>0</v>
      </c>
      <c r="N1630">
        <v>0</v>
      </c>
      <c r="O1630">
        <v>1</v>
      </c>
      <c r="P1630">
        <v>0</v>
      </c>
      <c r="Q1630">
        <v>0</v>
      </c>
      <c r="R1630">
        <v>1</v>
      </c>
      <c r="S1630" t="s">
        <v>4353</v>
      </c>
      <c r="T1630" t="s">
        <v>36</v>
      </c>
      <c r="U1630" t="s">
        <v>2894</v>
      </c>
      <c r="V1630" t="s">
        <v>38</v>
      </c>
      <c r="W1630">
        <v>1</v>
      </c>
      <c r="X1630" t="s">
        <v>39</v>
      </c>
      <c r="Y1630">
        <v>155</v>
      </c>
      <c r="Z1630">
        <v>70</v>
      </c>
      <c r="AA1630" t="s">
        <v>802</v>
      </c>
      <c r="AB1630" t="s">
        <v>130</v>
      </c>
      <c r="AC1630">
        <v>383001</v>
      </c>
      <c r="AD1630" t="s">
        <v>175</v>
      </c>
      <c r="AE1630">
        <v>225</v>
      </c>
      <c r="AF1630" t="s">
        <v>2895</v>
      </c>
      <c r="AG1630" t="s">
        <v>2896</v>
      </c>
      <c r="AH1630">
        <v>18</v>
      </c>
      <c r="AI1630">
        <v>27.9</v>
      </c>
      <c r="AJ1630">
        <v>127.1</v>
      </c>
    </row>
    <row r="1631" spans="1:36" x14ac:dyDescent="0.3">
      <c r="A1631">
        <v>1630</v>
      </c>
      <c r="B1631" t="s">
        <v>4352</v>
      </c>
      <c r="C1631" t="s">
        <v>4327</v>
      </c>
      <c r="D1631" s="3">
        <v>0.58888888888888891</v>
      </c>
      <c r="E1631" t="s">
        <v>3704</v>
      </c>
      <c r="F1631">
        <v>2</v>
      </c>
      <c r="G1631">
        <v>2019</v>
      </c>
      <c r="H1631">
        <v>4</v>
      </c>
      <c r="I1631">
        <v>20</v>
      </c>
      <c r="J1631">
        <v>0</v>
      </c>
      <c r="K1631">
        <v>0</v>
      </c>
      <c r="L1631">
        <v>6</v>
      </c>
      <c r="M1631">
        <v>0</v>
      </c>
      <c r="N1631">
        <v>0</v>
      </c>
      <c r="O1631">
        <v>1</v>
      </c>
      <c r="P1631">
        <v>0</v>
      </c>
      <c r="Q1631">
        <v>0</v>
      </c>
      <c r="R1631">
        <v>1</v>
      </c>
      <c r="S1631" t="s">
        <v>4354</v>
      </c>
      <c r="T1631" t="s">
        <v>36</v>
      </c>
      <c r="U1631" t="s">
        <v>3216</v>
      </c>
      <c r="V1631" t="s">
        <v>38</v>
      </c>
      <c r="W1631">
        <v>1</v>
      </c>
      <c r="X1631" t="s">
        <v>39</v>
      </c>
      <c r="Y1631">
        <v>285</v>
      </c>
      <c r="Z1631">
        <v>120</v>
      </c>
      <c r="AA1631" t="s">
        <v>802</v>
      </c>
      <c r="AB1631" t="s">
        <v>130</v>
      </c>
      <c r="AC1631">
        <v>383001</v>
      </c>
      <c r="AD1631" t="s">
        <v>1335</v>
      </c>
      <c r="AE1631">
        <v>405</v>
      </c>
      <c r="AF1631" t="s">
        <v>2895</v>
      </c>
      <c r="AG1631" t="s">
        <v>3088</v>
      </c>
      <c r="AH1631">
        <v>18</v>
      </c>
      <c r="AI1631">
        <v>51.3</v>
      </c>
      <c r="AJ1631">
        <v>233.7</v>
      </c>
    </row>
    <row r="1632" spans="1:36" x14ac:dyDescent="0.3">
      <c r="A1632">
        <v>1631</v>
      </c>
      <c r="B1632" t="s">
        <v>4355</v>
      </c>
      <c r="C1632" t="s">
        <v>4327</v>
      </c>
      <c r="D1632" s="3">
        <v>0.64652777777777781</v>
      </c>
      <c r="E1632" t="s">
        <v>3704</v>
      </c>
      <c r="F1632">
        <v>2</v>
      </c>
      <c r="G1632">
        <v>2019</v>
      </c>
      <c r="H1632">
        <v>4</v>
      </c>
      <c r="I1632">
        <v>20</v>
      </c>
      <c r="J1632">
        <v>0</v>
      </c>
      <c r="K1632">
        <v>0</v>
      </c>
      <c r="L1632">
        <v>6</v>
      </c>
      <c r="M1632">
        <v>0</v>
      </c>
      <c r="N1632">
        <v>0</v>
      </c>
      <c r="O1632">
        <v>1</v>
      </c>
      <c r="P1632">
        <v>0</v>
      </c>
      <c r="Q1632">
        <v>0</v>
      </c>
      <c r="R1632">
        <v>0</v>
      </c>
      <c r="S1632" t="s">
        <v>4356</v>
      </c>
      <c r="T1632" t="s">
        <v>47</v>
      </c>
      <c r="U1632" t="s">
        <v>3618</v>
      </c>
      <c r="V1632" t="s">
        <v>38</v>
      </c>
      <c r="W1632">
        <v>1</v>
      </c>
      <c r="X1632" t="s">
        <v>39</v>
      </c>
      <c r="Y1632">
        <v>142.44999999999999</v>
      </c>
      <c r="Z1632">
        <v>140</v>
      </c>
      <c r="AA1632" t="s">
        <v>414</v>
      </c>
      <c r="AB1632" t="s">
        <v>335</v>
      </c>
      <c r="AC1632">
        <v>734009</v>
      </c>
      <c r="AD1632" t="s">
        <v>1335</v>
      </c>
      <c r="AE1632">
        <v>282.45</v>
      </c>
      <c r="AF1632" t="s">
        <v>3620</v>
      </c>
      <c r="AG1632" t="s">
        <v>3621</v>
      </c>
      <c r="AH1632">
        <v>18</v>
      </c>
      <c r="AI1632">
        <v>25.640999999999998</v>
      </c>
      <c r="AJ1632">
        <v>116.809</v>
      </c>
    </row>
    <row r="1633" spans="1:36" x14ac:dyDescent="0.3">
      <c r="A1633">
        <v>1632</v>
      </c>
      <c r="B1633" t="s">
        <v>4357</v>
      </c>
      <c r="C1633" t="s">
        <v>4327</v>
      </c>
      <c r="D1633" s="3">
        <v>0.6694444444444444</v>
      </c>
      <c r="E1633" t="s">
        <v>3704</v>
      </c>
      <c r="F1633">
        <v>2</v>
      </c>
      <c r="G1633">
        <v>2019</v>
      </c>
      <c r="H1633">
        <v>4</v>
      </c>
      <c r="I1633">
        <v>20</v>
      </c>
      <c r="J1633">
        <v>0</v>
      </c>
      <c r="K1633">
        <v>0</v>
      </c>
      <c r="L1633">
        <v>6</v>
      </c>
      <c r="M1633">
        <v>0</v>
      </c>
      <c r="N1633">
        <v>0</v>
      </c>
      <c r="O1633">
        <v>0</v>
      </c>
      <c r="P1633">
        <v>1</v>
      </c>
      <c r="Q1633">
        <v>0</v>
      </c>
      <c r="R1633">
        <v>0</v>
      </c>
      <c r="S1633" t="s">
        <v>4358</v>
      </c>
      <c r="T1633" t="s">
        <v>47</v>
      </c>
      <c r="U1633" t="s">
        <v>2894</v>
      </c>
      <c r="V1633" t="s">
        <v>38</v>
      </c>
      <c r="W1633">
        <v>1</v>
      </c>
      <c r="X1633" t="s">
        <v>39</v>
      </c>
      <c r="Y1633">
        <v>155</v>
      </c>
      <c r="Z1633">
        <v>90</v>
      </c>
      <c r="AA1633" t="s">
        <v>4359</v>
      </c>
      <c r="AB1633" t="s">
        <v>122</v>
      </c>
      <c r="AC1633">
        <v>400607</v>
      </c>
      <c r="AD1633" t="s">
        <v>175</v>
      </c>
      <c r="AE1633">
        <v>245</v>
      </c>
      <c r="AF1633" t="s">
        <v>2895</v>
      </c>
      <c r="AG1633" t="s">
        <v>2896</v>
      </c>
      <c r="AH1633">
        <v>18</v>
      </c>
      <c r="AI1633">
        <v>27.9</v>
      </c>
      <c r="AJ1633">
        <v>127.1</v>
      </c>
    </row>
    <row r="1634" spans="1:36" x14ac:dyDescent="0.3">
      <c r="A1634">
        <v>1633</v>
      </c>
      <c r="B1634" t="s">
        <v>4360</v>
      </c>
      <c r="C1634" t="s">
        <v>4327</v>
      </c>
      <c r="D1634" s="3">
        <v>0.77777777777777779</v>
      </c>
      <c r="E1634" t="s">
        <v>3704</v>
      </c>
      <c r="F1634">
        <v>2</v>
      </c>
      <c r="G1634">
        <v>2019</v>
      </c>
      <c r="H1634">
        <v>4</v>
      </c>
      <c r="I1634">
        <v>20</v>
      </c>
      <c r="J1634">
        <v>0</v>
      </c>
      <c r="K1634">
        <v>0</v>
      </c>
      <c r="L1634">
        <v>6</v>
      </c>
      <c r="M1634">
        <v>0</v>
      </c>
      <c r="N1634">
        <v>0</v>
      </c>
      <c r="O1634">
        <v>0</v>
      </c>
      <c r="P1634">
        <v>1</v>
      </c>
      <c r="Q1634">
        <v>0</v>
      </c>
      <c r="R1634">
        <v>1</v>
      </c>
      <c r="S1634" t="s">
        <v>4361</v>
      </c>
      <c r="T1634" t="s">
        <v>36</v>
      </c>
      <c r="U1634" t="s">
        <v>3129</v>
      </c>
      <c r="V1634" t="s">
        <v>38</v>
      </c>
      <c r="W1634">
        <v>1</v>
      </c>
      <c r="X1634" t="s">
        <v>39</v>
      </c>
      <c r="Y1634">
        <v>157</v>
      </c>
      <c r="Z1634">
        <v>90</v>
      </c>
      <c r="AA1634" t="s">
        <v>908</v>
      </c>
      <c r="AB1634" t="s">
        <v>277</v>
      </c>
      <c r="AC1634">
        <v>530003</v>
      </c>
      <c r="AD1634" t="s">
        <v>1335</v>
      </c>
      <c r="AE1634">
        <v>247</v>
      </c>
      <c r="AF1634" t="s">
        <v>2895</v>
      </c>
      <c r="AG1634" t="s">
        <v>3088</v>
      </c>
      <c r="AH1634">
        <v>18</v>
      </c>
      <c r="AI1634">
        <v>28.26</v>
      </c>
      <c r="AJ1634">
        <v>128.74</v>
      </c>
    </row>
    <row r="1635" spans="1:36" x14ac:dyDescent="0.3">
      <c r="A1635">
        <v>1634</v>
      </c>
      <c r="B1635" t="s">
        <v>4362</v>
      </c>
      <c r="C1635" t="s">
        <v>4363</v>
      </c>
      <c r="D1635" s="3">
        <v>0.26527777777777778</v>
      </c>
      <c r="E1635" t="s">
        <v>3704</v>
      </c>
      <c r="F1635">
        <v>2</v>
      </c>
      <c r="G1635">
        <v>2019</v>
      </c>
      <c r="H1635">
        <v>4</v>
      </c>
      <c r="I1635">
        <v>21</v>
      </c>
      <c r="J1635">
        <v>0</v>
      </c>
      <c r="K1635">
        <v>0</v>
      </c>
      <c r="L1635">
        <v>7</v>
      </c>
      <c r="M1635">
        <v>0</v>
      </c>
      <c r="N1635">
        <v>1</v>
      </c>
      <c r="O1635">
        <v>0</v>
      </c>
      <c r="P1635">
        <v>0</v>
      </c>
      <c r="Q1635">
        <v>0</v>
      </c>
      <c r="R1635">
        <v>1</v>
      </c>
      <c r="S1635" t="s">
        <v>4364</v>
      </c>
      <c r="T1635" t="s">
        <v>36</v>
      </c>
      <c r="U1635" t="s">
        <v>3759</v>
      </c>
      <c r="V1635" t="s">
        <v>38</v>
      </c>
      <c r="W1635">
        <v>1</v>
      </c>
      <c r="X1635" t="s">
        <v>39</v>
      </c>
      <c r="Y1635">
        <v>97</v>
      </c>
      <c r="Z1635">
        <v>90</v>
      </c>
      <c r="AA1635" t="s">
        <v>373</v>
      </c>
      <c r="AB1635" t="s">
        <v>106</v>
      </c>
      <c r="AC1635">
        <v>201301</v>
      </c>
      <c r="AD1635" t="s">
        <v>1335</v>
      </c>
      <c r="AE1635">
        <v>187</v>
      </c>
      <c r="AF1635" t="s">
        <v>2895</v>
      </c>
      <c r="AG1635" t="s">
        <v>3088</v>
      </c>
      <c r="AH1635">
        <v>18</v>
      </c>
      <c r="AI1635">
        <v>17.46</v>
      </c>
      <c r="AJ1635">
        <v>79.540000000000006</v>
      </c>
    </row>
    <row r="1636" spans="1:36" x14ac:dyDescent="0.3">
      <c r="A1636">
        <v>1635</v>
      </c>
      <c r="B1636" t="s">
        <v>4365</v>
      </c>
      <c r="C1636" t="s">
        <v>4363</v>
      </c>
      <c r="D1636" s="3">
        <v>0.32569444444444445</v>
      </c>
      <c r="E1636" t="s">
        <v>3704</v>
      </c>
      <c r="F1636">
        <v>2</v>
      </c>
      <c r="G1636">
        <v>2019</v>
      </c>
      <c r="H1636">
        <v>4</v>
      </c>
      <c r="I1636">
        <v>21</v>
      </c>
      <c r="J1636">
        <v>0</v>
      </c>
      <c r="K1636">
        <v>0</v>
      </c>
      <c r="L1636">
        <v>7</v>
      </c>
      <c r="M1636">
        <v>0</v>
      </c>
      <c r="N1636">
        <v>1</v>
      </c>
      <c r="O1636">
        <v>0</v>
      </c>
      <c r="P1636">
        <v>0</v>
      </c>
      <c r="Q1636">
        <v>0</v>
      </c>
      <c r="R1636">
        <v>0</v>
      </c>
      <c r="S1636" t="s">
        <v>4366</v>
      </c>
      <c r="T1636" t="s">
        <v>47</v>
      </c>
      <c r="U1636" t="s">
        <v>3618</v>
      </c>
      <c r="V1636" t="s">
        <v>38</v>
      </c>
      <c r="W1636">
        <v>1</v>
      </c>
      <c r="X1636" t="s">
        <v>39</v>
      </c>
      <c r="Y1636">
        <v>142.44999999999999</v>
      </c>
      <c r="Z1636">
        <v>140</v>
      </c>
      <c r="AA1636" t="s">
        <v>2447</v>
      </c>
      <c r="AB1636" t="s">
        <v>444</v>
      </c>
      <c r="AC1636">
        <v>834002</v>
      </c>
      <c r="AD1636" t="s">
        <v>1335</v>
      </c>
      <c r="AE1636">
        <v>282.45</v>
      </c>
      <c r="AF1636" t="s">
        <v>3620</v>
      </c>
      <c r="AG1636" t="s">
        <v>3621</v>
      </c>
      <c r="AH1636">
        <v>18</v>
      </c>
      <c r="AI1636">
        <v>25.640999999999998</v>
      </c>
      <c r="AJ1636">
        <v>116.809</v>
      </c>
    </row>
    <row r="1637" spans="1:36" x14ac:dyDescent="0.3">
      <c r="A1637">
        <v>1636</v>
      </c>
      <c r="B1637" t="s">
        <v>4367</v>
      </c>
      <c r="C1637" t="s">
        <v>4363</v>
      </c>
      <c r="D1637" s="3">
        <v>0.4368055555555555</v>
      </c>
      <c r="E1637" t="s">
        <v>3704</v>
      </c>
      <c r="F1637">
        <v>2</v>
      </c>
      <c r="G1637">
        <v>2019</v>
      </c>
      <c r="H1637">
        <v>4</v>
      </c>
      <c r="I1637">
        <v>21</v>
      </c>
      <c r="J1637">
        <v>0</v>
      </c>
      <c r="K1637">
        <v>0</v>
      </c>
      <c r="L1637">
        <v>7</v>
      </c>
      <c r="M1637">
        <v>0</v>
      </c>
      <c r="N1637">
        <v>1</v>
      </c>
      <c r="O1637">
        <v>0</v>
      </c>
      <c r="P1637">
        <v>0</v>
      </c>
      <c r="Q1637">
        <v>0</v>
      </c>
      <c r="R1637">
        <v>1</v>
      </c>
      <c r="S1637" t="s">
        <v>4368</v>
      </c>
      <c r="T1637" t="s">
        <v>36</v>
      </c>
      <c r="U1637" t="s">
        <v>3379</v>
      </c>
      <c r="V1637" t="s">
        <v>38</v>
      </c>
      <c r="W1637">
        <v>1</v>
      </c>
      <c r="X1637" t="s">
        <v>39</v>
      </c>
      <c r="Y1637">
        <v>184</v>
      </c>
      <c r="Z1637">
        <v>90</v>
      </c>
      <c r="AA1637" t="s">
        <v>1733</v>
      </c>
      <c r="AB1637" t="s">
        <v>122</v>
      </c>
      <c r="AC1637">
        <v>400042</v>
      </c>
      <c r="AD1637" t="s">
        <v>1335</v>
      </c>
      <c r="AE1637">
        <v>274</v>
      </c>
      <c r="AF1637" t="s">
        <v>2895</v>
      </c>
      <c r="AG1637" t="s">
        <v>3088</v>
      </c>
      <c r="AH1637">
        <v>18</v>
      </c>
      <c r="AI1637">
        <v>33.119999999999997</v>
      </c>
      <c r="AJ1637">
        <v>150.88</v>
      </c>
    </row>
    <row r="1638" spans="1:36" x14ac:dyDescent="0.3">
      <c r="A1638">
        <v>1637</v>
      </c>
      <c r="B1638" t="s">
        <v>4369</v>
      </c>
      <c r="C1638" t="s">
        <v>4363</v>
      </c>
      <c r="D1638" s="3">
        <v>0.45069444444444445</v>
      </c>
      <c r="E1638" t="s">
        <v>3704</v>
      </c>
      <c r="F1638">
        <v>2</v>
      </c>
      <c r="G1638">
        <v>2019</v>
      </c>
      <c r="H1638">
        <v>4</v>
      </c>
      <c r="I1638">
        <v>21</v>
      </c>
      <c r="J1638">
        <v>0</v>
      </c>
      <c r="K1638">
        <v>0</v>
      </c>
      <c r="L1638">
        <v>7</v>
      </c>
      <c r="M1638">
        <v>0</v>
      </c>
      <c r="N1638">
        <v>1</v>
      </c>
      <c r="O1638">
        <v>0</v>
      </c>
      <c r="P1638">
        <v>0</v>
      </c>
      <c r="Q1638">
        <v>0</v>
      </c>
      <c r="R1638">
        <v>0</v>
      </c>
      <c r="S1638" t="s">
        <v>4370</v>
      </c>
      <c r="T1638" t="s">
        <v>47</v>
      </c>
      <c r="U1638" t="s">
        <v>3618</v>
      </c>
      <c r="V1638" t="s">
        <v>38</v>
      </c>
      <c r="W1638">
        <v>1</v>
      </c>
      <c r="X1638" t="s">
        <v>39</v>
      </c>
      <c r="Y1638">
        <v>142.44999999999999</v>
      </c>
      <c r="Z1638">
        <v>140</v>
      </c>
      <c r="AA1638" t="s">
        <v>2447</v>
      </c>
      <c r="AB1638" t="s">
        <v>444</v>
      </c>
      <c r="AC1638">
        <v>834003</v>
      </c>
      <c r="AD1638" t="s">
        <v>1335</v>
      </c>
      <c r="AE1638">
        <v>282.45</v>
      </c>
      <c r="AF1638" t="s">
        <v>3620</v>
      </c>
      <c r="AG1638" t="s">
        <v>3621</v>
      </c>
      <c r="AH1638">
        <v>18</v>
      </c>
      <c r="AI1638">
        <v>25.640999999999998</v>
      </c>
      <c r="AJ1638">
        <v>116.809</v>
      </c>
    </row>
    <row r="1639" spans="1:36" x14ac:dyDescent="0.3">
      <c r="A1639">
        <v>1638</v>
      </c>
      <c r="B1639" t="s">
        <v>4371</v>
      </c>
      <c r="C1639" t="s">
        <v>4363</v>
      </c>
      <c r="D1639" s="3">
        <v>0.51597222222222217</v>
      </c>
      <c r="E1639" t="s">
        <v>3704</v>
      </c>
      <c r="F1639">
        <v>2</v>
      </c>
      <c r="G1639">
        <v>2019</v>
      </c>
      <c r="H1639">
        <v>4</v>
      </c>
      <c r="I1639">
        <v>21</v>
      </c>
      <c r="J1639">
        <v>0</v>
      </c>
      <c r="K1639">
        <v>0</v>
      </c>
      <c r="L1639">
        <v>7</v>
      </c>
      <c r="M1639">
        <v>0</v>
      </c>
      <c r="N1639">
        <v>0</v>
      </c>
      <c r="O1639">
        <v>1</v>
      </c>
      <c r="P1639">
        <v>0</v>
      </c>
      <c r="Q1639">
        <v>0</v>
      </c>
      <c r="R1639">
        <v>0</v>
      </c>
      <c r="S1639" t="s">
        <v>4372</v>
      </c>
      <c r="T1639" t="s">
        <v>47</v>
      </c>
      <c r="U1639" t="s">
        <v>3278</v>
      </c>
      <c r="V1639" t="s">
        <v>38</v>
      </c>
      <c r="W1639">
        <v>2</v>
      </c>
      <c r="X1639" t="s">
        <v>39</v>
      </c>
      <c r="Y1639">
        <v>222</v>
      </c>
      <c r="Z1639">
        <v>140</v>
      </c>
      <c r="AA1639" t="s">
        <v>4373</v>
      </c>
      <c r="AB1639" t="s">
        <v>122</v>
      </c>
      <c r="AC1639">
        <v>421503</v>
      </c>
      <c r="AD1639" t="s">
        <v>1335</v>
      </c>
      <c r="AE1639">
        <v>362</v>
      </c>
      <c r="AF1639" t="s">
        <v>2895</v>
      </c>
      <c r="AG1639" t="s">
        <v>3088</v>
      </c>
      <c r="AH1639">
        <v>18</v>
      </c>
      <c r="AI1639">
        <v>39.96</v>
      </c>
      <c r="AJ1639">
        <v>182.04</v>
      </c>
    </row>
    <row r="1640" spans="1:36" x14ac:dyDescent="0.3">
      <c r="A1640">
        <v>1639</v>
      </c>
      <c r="B1640" t="s">
        <v>4374</v>
      </c>
      <c r="C1640" t="s">
        <v>4363</v>
      </c>
      <c r="D1640" s="3">
        <v>0.6020833333333333</v>
      </c>
      <c r="E1640" t="s">
        <v>3704</v>
      </c>
      <c r="F1640">
        <v>2</v>
      </c>
      <c r="G1640">
        <v>2019</v>
      </c>
      <c r="H1640">
        <v>4</v>
      </c>
      <c r="I1640">
        <v>21</v>
      </c>
      <c r="J1640">
        <v>0</v>
      </c>
      <c r="K1640">
        <v>0</v>
      </c>
      <c r="L1640">
        <v>7</v>
      </c>
      <c r="M1640">
        <v>0</v>
      </c>
      <c r="N1640">
        <v>0</v>
      </c>
      <c r="O1640">
        <v>1</v>
      </c>
      <c r="P1640">
        <v>0</v>
      </c>
      <c r="Q1640">
        <v>0</v>
      </c>
      <c r="R1640">
        <v>0</v>
      </c>
      <c r="S1640" t="s">
        <v>4375</v>
      </c>
      <c r="T1640" t="s">
        <v>47</v>
      </c>
      <c r="U1640" t="s">
        <v>3962</v>
      </c>
      <c r="V1640" t="s">
        <v>38</v>
      </c>
      <c r="W1640">
        <v>1</v>
      </c>
      <c r="X1640" t="s">
        <v>39</v>
      </c>
      <c r="Y1640">
        <v>85.78</v>
      </c>
      <c r="Z1640">
        <v>90</v>
      </c>
      <c r="AA1640" t="s">
        <v>4376</v>
      </c>
      <c r="AB1640" t="s">
        <v>92</v>
      </c>
      <c r="AC1640">
        <v>492007</v>
      </c>
      <c r="AD1640" t="s">
        <v>1335</v>
      </c>
      <c r="AE1640">
        <v>175.78</v>
      </c>
      <c r="AF1640" t="s">
        <v>2895</v>
      </c>
      <c r="AG1640" t="s">
        <v>3088</v>
      </c>
      <c r="AH1640">
        <v>18</v>
      </c>
      <c r="AI1640">
        <v>15.4404</v>
      </c>
      <c r="AJ1640">
        <v>70.339600000000004</v>
      </c>
    </row>
    <row r="1641" spans="1:36" x14ac:dyDescent="0.3">
      <c r="A1641">
        <v>1640</v>
      </c>
      <c r="B1641" t="s">
        <v>4377</v>
      </c>
      <c r="C1641" t="s">
        <v>4363</v>
      </c>
      <c r="D1641" s="3">
        <v>0.60486111111111118</v>
      </c>
      <c r="E1641" t="s">
        <v>3704</v>
      </c>
      <c r="F1641">
        <v>2</v>
      </c>
      <c r="G1641">
        <v>2019</v>
      </c>
      <c r="H1641">
        <v>4</v>
      </c>
      <c r="I1641">
        <v>21</v>
      </c>
      <c r="J1641">
        <v>0</v>
      </c>
      <c r="K1641">
        <v>0</v>
      </c>
      <c r="L1641">
        <v>7</v>
      </c>
      <c r="M1641">
        <v>0</v>
      </c>
      <c r="N1641">
        <v>0</v>
      </c>
      <c r="O1641">
        <v>1</v>
      </c>
      <c r="P1641">
        <v>0</v>
      </c>
      <c r="Q1641">
        <v>0</v>
      </c>
      <c r="R1641">
        <v>0</v>
      </c>
      <c r="S1641" t="s">
        <v>4378</v>
      </c>
      <c r="T1641" t="s">
        <v>47</v>
      </c>
      <c r="U1641" t="s">
        <v>4379</v>
      </c>
      <c r="V1641" t="s">
        <v>38</v>
      </c>
      <c r="W1641">
        <v>1</v>
      </c>
      <c r="X1641" t="s">
        <v>39</v>
      </c>
      <c r="Y1641">
        <v>185</v>
      </c>
      <c r="Z1641">
        <v>90</v>
      </c>
      <c r="AA1641" t="s">
        <v>4380</v>
      </c>
      <c r="AB1641" t="s">
        <v>58</v>
      </c>
      <c r="AC1641">
        <v>782002</v>
      </c>
      <c r="AD1641" t="s">
        <v>175</v>
      </c>
      <c r="AE1641">
        <v>275</v>
      </c>
      <c r="AF1641" t="s">
        <v>2895</v>
      </c>
      <c r="AG1641" t="s">
        <v>3088</v>
      </c>
      <c r="AH1641">
        <v>18</v>
      </c>
      <c r="AI1641">
        <v>33.299999999999997</v>
      </c>
      <c r="AJ1641">
        <v>151.69999999999999</v>
      </c>
    </row>
    <row r="1642" spans="1:36" x14ac:dyDescent="0.3">
      <c r="A1642">
        <v>1641</v>
      </c>
      <c r="B1642" t="s">
        <v>4381</v>
      </c>
      <c r="C1642" t="s">
        <v>4363</v>
      </c>
      <c r="D1642" s="3">
        <v>0.64027777777777783</v>
      </c>
      <c r="E1642" t="s">
        <v>3704</v>
      </c>
      <c r="F1642">
        <v>2</v>
      </c>
      <c r="G1642">
        <v>2019</v>
      </c>
      <c r="H1642">
        <v>4</v>
      </c>
      <c r="I1642">
        <v>21</v>
      </c>
      <c r="J1642">
        <v>0</v>
      </c>
      <c r="K1642">
        <v>0</v>
      </c>
      <c r="L1642">
        <v>7</v>
      </c>
      <c r="M1642">
        <v>0</v>
      </c>
      <c r="N1642">
        <v>0</v>
      </c>
      <c r="O1642">
        <v>1</v>
      </c>
      <c r="P1642">
        <v>0</v>
      </c>
      <c r="Q1642">
        <v>0</v>
      </c>
      <c r="R1642">
        <v>0</v>
      </c>
      <c r="S1642" t="s">
        <v>4382</v>
      </c>
      <c r="T1642" t="s">
        <v>47</v>
      </c>
      <c r="U1642" t="s">
        <v>3216</v>
      </c>
      <c r="V1642" t="s">
        <v>38</v>
      </c>
      <c r="W1642">
        <v>1</v>
      </c>
      <c r="X1642" t="s">
        <v>39</v>
      </c>
      <c r="Y1642">
        <v>285</v>
      </c>
      <c r="Z1642">
        <v>140</v>
      </c>
      <c r="AA1642" t="s">
        <v>4383</v>
      </c>
      <c r="AB1642" t="s">
        <v>335</v>
      </c>
      <c r="AC1642">
        <v>700136</v>
      </c>
      <c r="AD1642" t="s">
        <v>1335</v>
      </c>
      <c r="AE1642">
        <v>425</v>
      </c>
      <c r="AF1642" t="s">
        <v>2895</v>
      </c>
      <c r="AG1642" t="s">
        <v>3088</v>
      </c>
      <c r="AH1642">
        <v>18</v>
      </c>
      <c r="AI1642">
        <v>51.3</v>
      </c>
      <c r="AJ1642">
        <v>233.7</v>
      </c>
    </row>
    <row r="1643" spans="1:36" x14ac:dyDescent="0.3">
      <c r="A1643">
        <v>1642</v>
      </c>
      <c r="B1643" t="s">
        <v>4384</v>
      </c>
      <c r="C1643" t="s">
        <v>4363</v>
      </c>
      <c r="D1643" s="3">
        <v>0.65625</v>
      </c>
      <c r="E1643" t="s">
        <v>3704</v>
      </c>
      <c r="F1643">
        <v>2</v>
      </c>
      <c r="G1643">
        <v>2019</v>
      </c>
      <c r="H1643">
        <v>4</v>
      </c>
      <c r="I1643">
        <v>21</v>
      </c>
      <c r="J1643">
        <v>0</v>
      </c>
      <c r="K1643">
        <v>0</v>
      </c>
      <c r="L1643">
        <v>7</v>
      </c>
      <c r="M1643">
        <v>0</v>
      </c>
      <c r="N1643">
        <v>0</v>
      </c>
      <c r="O1643">
        <v>1</v>
      </c>
      <c r="P1643">
        <v>0</v>
      </c>
      <c r="Q1643">
        <v>0</v>
      </c>
      <c r="R1643">
        <v>1</v>
      </c>
      <c r="S1643" t="s">
        <v>4385</v>
      </c>
      <c r="T1643" t="s">
        <v>36</v>
      </c>
      <c r="U1643" t="s">
        <v>3962</v>
      </c>
      <c r="V1643" t="s">
        <v>38</v>
      </c>
      <c r="W1643">
        <v>1</v>
      </c>
      <c r="X1643" t="s">
        <v>39</v>
      </c>
      <c r="Y1643">
        <v>85.78</v>
      </c>
      <c r="Z1643">
        <v>90</v>
      </c>
      <c r="AA1643" t="s">
        <v>159</v>
      </c>
      <c r="AB1643" t="s">
        <v>160</v>
      </c>
      <c r="AC1643">
        <v>110032</v>
      </c>
      <c r="AD1643" t="s">
        <v>1335</v>
      </c>
      <c r="AE1643">
        <v>175.78</v>
      </c>
      <c r="AF1643" t="s">
        <v>2895</v>
      </c>
      <c r="AG1643" t="s">
        <v>3088</v>
      </c>
      <c r="AH1643">
        <v>18</v>
      </c>
      <c r="AI1643">
        <v>15.4404</v>
      </c>
      <c r="AJ1643">
        <v>70.339600000000004</v>
      </c>
    </row>
    <row r="1644" spans="1:36" x14ac:dyDescent="0.3">
      <c r="A1644">
        <v>1643</v>
      </c>
      <c r="B1644" t="s">
        <v>4386</v>
      </c>
      <c r="C1644" t="s">
        <v>4363</v>
      </c>
      <c r="D1644" s="3">
        <v>0.66111111111111109</v>
      </c>
      <c r="E1644" t="s">
        <v>3704</v>
      </c>
      <c r="F1644">
        <v>2</v>
      </c>
      <c r="G1644">
        <v>2019</v>
      </c>
      <c r="H1644">
        <v>4</v>
      </c>
      <c r="I1644">
        <v>21</v>
      </c>
      <c r="J1644">
        <v>0</v>
      </c>
      <c r="K1644">
        <v>0</v>
      </c>
      <c r="L1644">
        <v>7</v>
      </c>
      <c r="M1644">
        <v>0</v>
      </c>
      <c r="N1644">
        <v>0</v>
      </c>
      <c r="O1644">
        <v>1</v>
      </c>
      <c r="P1644">
        <v>0</v>
      </c>
      <c r="Q1644">
        <v>0</v>
      </c>
      <c r="R1644">
        <v>1</v>
      </c>
      <c r="S1644" t="s">
        <v>4387</v>
      </c>
      <c r="T1644" t="s">
        <v>36</v>
      </c>
      <c r="U1644" t="s">
        <v>2894</v>
      </c>
      <c r="V1644" t="s">
        <v>38</v>
      </c>
      <c r="W1644">
        <v>1</v>
      </c>
      <c r="X1644" t="s">
        <v>39</v>
      </c>
      <c r="Y1644">
        <v>155</v>
      </c>
      <c r="Z1644">
        <v>90</v>
      </c>
      <c r="AA1644" t="s">
        <v>3904</v>
      </c>
      <c r="AB1644" t="s">
        <v>187</v>
      </c>
      <c r="AC1644">
        <v>121007</v>
      </c>
      <c r="AD1644" t="s">
        <v>175</v>
      </c>
      <c r="AE1644">
        <v>245</v>
      </c>
      <c r="AF1644" t="s">
        <v>2895</v>
      </c>
      <c r="AG1644" t="s">
        <v>2896</v>
      </c>
      <c r="AH1644">
        <v>18</v>
      </c>
      <c r="AI1644">
        <v>27.9</v>
      </c>
      <c r="AJ1644">
        <v>127.1</v>
      </c>
    </row>
    <row r="1645" spans="1:36" x14ac:dyDescent="0.3">
      <c r="A1645">
        <v>1644</v>
      </c>
      <c r="B1645" t="s">
        <v>4388</v>
      </c>
      <c r="C1645" t="s">
        <v>4363</v>
      </c>
      <c r="D1645" s="3">
        <v>0.67291666666666661</v>
      </c>
      <c r="E1645" t="s">
        <v>3704</v>
      </c>
      <c r="F1645">
        <v>2</v>
      </c>
      <c r="G1645">
        <v>2019</v>
      </c>
      <c r="H1645">
        <v>4</v>
      </c>
      <c r="I1645">
        <v>21</v>
      </c>
      <c r="J1645">
        <v>0</v>
      </c>
      <c r="K1645">
        <v>0</v>
      </c>
      <c r="L1645">
        <v>7</v>
      </c>
      <c r="M1645">
        <v>0</v>
      </c>
      <c r="N1645">
        <v>0</v>
      </c>
      <c r="O1645">
        <v>0</v>
      </c>
      <c r="P1645">
        <v>1</v>
      </c>
      <c r="Q1645">
        <v>0</v>
      </c>
      <c r="R1645">
        <v>0</v>
      </c>
      <c r="S1645" t="s">
        <v>4389</v>
      </c>
      <c r="T1645" t="s">
        <v>47</v>
      </c>
      <c r="U1645" t="s">
        <v>4379</v>
      </c>
      <c r="V1645" t="s">
        <v>38</v>
      </c>
      <c r="W1645">
        <v>1</v>
      </c>
      <c r="X1645" t="s">
        <v>39</v>
      </c>
      <c r="Y1645">
        <v>185</v>
      </c>
      <c r="Z1645">
        <v>90</v>
      </c>
      <c r="AA1645" t="s">
        <v>4230</v>
      </c>
      <c r="AB1645" t="s">
        <v>4231</v>
      </c>
      <c r="AC1645">
        <v>560100</v>
      </c>
      <c r="AD1645" t="s">
        <v>175</v>
      </c>
      <c r="AE1645">
        <v>275</v>
      </c>
      <c r="AF1645" t="s">
        <v>2895</v>
      </c>
      <c r="AG1645" t="s">
        <v>3088</v>
      </c>
      <c r="AH1645">
        <v>18</v>
      </c>
      <c r="AI1645">
        <v>33.299999999999997</v>
      </c>
      <c r="AJ1645">
        <v>151.69999999999999</v>
      </c>
    </row>
    <row r="1646" spans="1:36" x14ac:dyDescent="0.3">
      <c r="A1646">
        <v>1645</v>
      </c>
      <c r="B1646" t="s">
        <v>4390</v>
      </c>
      <c r="C1646" t="s">
        <v>4363</v>
      </c>
      <c r="D1646" s="3">
        <v>0.6791666666666667</v>
      </c>
      <c r="E1646" t="s">
        <v>3704</v>
      </c>
      <c r="F1646">
        <v>2</v>
      </c>
      <c r="G1646">
        <v>2019</v>
      </c>
      <c r="H1646">
        <v>4</v>
      </c>
      <c r="I1646">
        <v>21</v>
      </c>
      <c r="J1646">
        <v>0</v>
      </c>
      <c r="K1646">
        <v>0</v>
      </c>
      <c r="L1646">
        <v>7</v>
      </c>
      <c r="M1646">
        <v>0</v>
      </c>
      <c r="N1646">
        <v>0</v>
      </c>
      <c r="O1646">
        <v>0</v>
      </c>
      <c r="P1646">
        <v>1</v>
      </c>
      <c r="Q1646">
        <v>0</v>
      </c>
      <c r="R1646">
        <v>1</v>
      </c>
      <c r="S1646" t="s">
        <v>2066</v>
      </c>
      <c r="T1646" t="s">
        <v>36</v>
      </c>
      <c r="U1646" t="s">
        <v>3618</v>
      </c>
      <c r="V1646" t="s">
        <v>38</v>
      </c>
      <c r="W1646">
        <v>2</v>
      </c>
      <c r="X1646" t="s">
        <v>39</v>
      </c>
      <c r="Y1646">
        <v>284.89999999999998</v>
      </c>
      <c r="Z1646">
        <v>240</v>
      </c>
      <c r="AA1646" t="s">
        <v>159</v>
      </c>
      <c r="AB1646" t="s">
        <v>160</v>
      </c>
      <c r="AC1646">
        <v>110066</v>
      </c>
      <c r="AD1646" t="s">
        <v>1335</v>
      </c>
      <c r="AE1646">
        <v>524.9</v>
      </c>
      <c r="AF1646" t="s">
        <v>3620</v>
      </c>
      <c r="AG1646" t="s">
        <v>3621</v>
      </c>
      <c r="AH1646">
        <v>18</v>
      </c>
      <c r="AI1646">
        <v>51.281999999999996</v>
      </c>
      <c r="AJ1646">
        <v>233.61799999999999</v>
      </c>
    </row>
    <row r="1647" spans="1:36" x14ac:dyDescent="0.3">
      <c r="A1647">
        <v>1646</v>
      </c>
      <c r="B1647" t="s">
        <v>4391</v>
      </c>
      <c r="C1647" t="s">
        <v>4363</v>
      </c>
      <c r="D1647" s="3">
        <v>0.68055555555555547</v>
      </c>
      <c r="E1647" t="s">
        <v>3704</v>
      </c>
      <c r="F1647">
        <v>2</v>
      </c>
      <c r="G1647">
        <v>2019</v>
      </c>
      <c r="H1647">
        <v>4</v>
      </c>
      <c r="I1647">
        <v>21</v>
      </c>
      <c r="J1647">
        <v>0</v>
      </c>
      <c r="K1647">
        <v>0</v>
      </c>
      <c r="L1647">
        <v>7</v>
      </c>
      <c r="M1647">
        <v>0</v>
      </c>
      <c r="N1647">
        <v>0</v>
      </c>
      <c r="O1647">
        <v>0</v>
      </c>
      <c r="P1647">
        <v>1</v>
      </c>
      <c r="Q1647">
        <v>0</v>
      </c>
      <c r="R1647">
        <v>0</v>
      </c>
      <c r="S1647" t="s">
        <v>4392</v>
      </c>
      <c r="T1647" t="s">
        <v>47</v>
      </c>
      <c r="U1647" t="s">
        <v>3379</v>
      </c>
      <c r="V1647" t="s">
        <v>38</v>
      </c>
      <c r="W1647">
        <v>1</v>
      </c>
      <c r="X1647" t="s">
        <v>39</v>
      </c>
      <c r="Y1647">
        <v>184</v>
      </c>
      <c r="Z1647">
        <v>90</v>
      </c>
      <c r="AA1647" t="s">
        <v>235</v>
      </c>
      <c r="AB1647" t="s">
        <v>225</v>
      </c>
      <c r="AC1647">
        <v>500032</v>
      </c>
      <c r="AD1647" t="s">
        <v>1335</v>
      </c>
      <c r="AE1647">
        <v>274</v>
      </c>
      <c r="AF1647" t="s">
        <v>2895</v>
      </c>
      <c r="AG1647" t="s">
        <v>3088</v>
      </c>
      <c r="AH1647">
        <v>18</v>
      </c>
      <c r="AI1647">
        <v>33.119999999999997</v>
      </c>
      <c r="AJ1647">
        <v>150.88</v>
      </c>
    </row>
    <row r="1648" spans="1:36" x14ac:dyDescent="0.3">
      <c r="A1648">
        <v>1647</v>
      </c>
      <c r="B1648" t="s">
        <v>4393</v>
      </c>
      <c r="C1648" t="s">
        <v>4363</v>
      </c>
      <c r="D1648" s="3">
        <v>0.6972222222222223</v>
      </c>
      <c r="E1648" t="s">
        <v>3704</v>
      </c>
      <c r="F1648">
        <v>2</v>
      </c>
      <c r="G1648">
        <v>2019</v>
      </c>
      <c r="H1648">
        <v>4</v>
      </c>
      <c r="I1648">
        <v>21</v>
      </c>
      <c r="J1648">
        <v>0</v>
      </c>
      <c r="K1648">
        <v>0</v>
      </c>
      <c r="L1648">
        <v>7</v>
      </c>
      <c r="M1648">
        <v>0</v>
      </c>
      <c r="N1648">
        <v>0</v>
      </c>
      <c r="O1648">
        <v>0</v>
      </c>
      <c r="P1648">
        <v>1</v>
      </c>
      <c r="Q1648">
        <v>0</v>
      </c>
      <c r="R1648">
        <v>0</v>
      </c>
      <c r="S1648" t="s">
        <v>4394</v>
      </c>
      <c r="T1648" t="s">
        <v>47</v>
      </c>
      <c r="U1648" t="s">
        <v>3962</v>
      </c>
      <c r="V1648" t="s">
        <v>38</v>
      </c>
      <c r="W1648">
        <v>1</v>
      </c>
      <c r="X1648" t="s">
        <v>39</v>
      </c>
      <c r="Y1648">
        <v>85.78</v>
      </c>
      <c r="Z1648">
        <v>70</v>
      </c>
      <c r="AA1648" t="s">
        <v>476</v>
      </c>
      <c r="AB1648" t="s">
        <v>106</v>
      </c>
      <c r="AC1648">
        <v>226025</v>
      </c>
      <c r="AD1648" t="s">
        <v>1335</v>
      </c>
      <c r="AE1648">
        <v>155.78</v>
      </c>
      <c r="AF1648" t="s">
        <v>2895</v>
      </c>
      <c r="AG1648" t="s">
        <v>3088</v>
      </c>
      <c r="AH1648">
        <v>18</v>
      </c>
      <c r="AI1648">
        <v>15.4404</v>
      </c>
      <c r="AJ1648">
        <v>70.339600000000004</v>
      </c>
    </row>
    <row r="1649" spans="1:36" x14ac:dyDescent="0.3">
      <c r="A1649">
        <v>1648</v>
      </c>
      <c r="B1649" t="s">
        <v>4393</v>
      </c>
      <c r="C1649" t="s">
        <v>4363</v>
      </c>
      <c r="D1649" s="3">
        <v>0.6972222222222223</v>
      </c>
      <c r="E1649" t="s">
        <v>3704</v>
      </c>
      <c r="F1649">
        <v>2</v>
      </c>
      <c r="G1649">
        <v>2019</v>
      </c>
      <c r="H1649">
        <v>4</v>
      </c>
      <c r="I1649">
        <v>21</v>
      </c>
      <c r="J1649">
        <v>0</v>
      </c>
      <c r="K1649">
        <v>0</v>
      </c>
      <c r="L1649">
        <v>7</v>
      </c>
      <c r="M1649">
        <v>0</v>
      </c>
      <c r="N1649">
        <v>0</v>
      </c>
      <c r="O1649">
        <v>0</v>
      </c>
      <c r="P1649">
        <v>1</v>
      </c>
      <c r="Q1649">
        <v>0</v>
      </c>
      <c r="R1649">
        <v>1</v>
      </c>
      <c r="S1649" t="s">
        <v>4395</v>
      </c>
      <c r="T1649" t="s">
        <v>36</v>
      </c>
      <c r="U1649" t="s">
        <v>3618</v>
      </c>
      <c r="V1649" t="s">
        <v>38</v>
      </c>
      <c r="W1649">
        <v>1</v>
      </c>
      <c r="X1649" t="s">
        <v>39</v>
      </c>
      <c r="Y1649">
        <v>142.44999999999999</v>
      </c>
      <c r="Z1649">
        <v>120</v>
      </c>
      <c r="AA1649" t="s">
        <v>476</v>
      </c>
      <c r="AB1649" t="s">
        <v>106</v>
      </c>
      <c r="AC1649">
        <v>226025</v>
      </c>
      <c r="AD1649" t="s">
        <v>1335</v>
      </c>
      <c r="AE1649">
        <v>262.45</v>
      </c>
      <c r="AF1649" t="s">
        <v>3620</v>
      </c>
      <c r="AG1649" t="s">
        <v>3621</v>
      </c>
      <c r="AH1649">
        <v>18</v>
      </c>
      <c r="AI1649">
        <v>25.640999999999998</v>
      </c>
      <c r="AJ1649">
        <v>116.809</v>
      </c>
    </row>
    <row r="1650" spans="1:36" x14ac:dyDescent="0.3">
      <c r="A1650">
        <v>1649</v>
      </c>
      <c r="B1650" t="s">
        <v>4396</v>
      </c>
      <c r="C1650" t="s">
        <v>4363</v>
      </c>
      <c r="D1650" s="3">
        <v>0.72777777777777775</v>
      </c>
      <c r="E1650" t="s">
        <v>3704</v>
      </c>
      <c r="F1650">
        <v>2</v>
      </c>
      <c r="G1650">
        <v>2019</v>
      </c>
      <c r="H1650">
        <v>4</v>
      </c>
      <c r="I1650">
        <v>21</v>
      </c>
      <c r="J1650">
        <v>0</v>
      </c>
      <c r="K1650">
        <v>0</v>
      </c>
      <c r="L1650">
        <v>7</v>
      </c>
      <c r="M1650">
        <v>0</v>
      </c>
      <c r="N1650">
        <v>0</v>
      </c>
      <c r="O1650">
        <v>0</v>
      </c>
      <c r="P1650">
        <v>1</v>
      </c>
      <c r="Q1650">
        <v>0</v>
      </c>
      <c r="R1650">
        <v>1</v>
      </c>
      <c r="S1650" t="s">
        <v>4397</v>
      </c>
      <c r="T1650" t="s">
        <v>36</v>
      </c>
      <c r="U1650" t="s">
        <v>3111</v>
      </c>
      <c r="V1650" t="s">
        <v>38</v>
      </c>
      <c r="W1650">
        <v>1</v>
      </c>
      <c r="X1650" t="s">
        <v>39</v>
      </c>
      <c r="Y1650">
        <v>91</v>
      </c>
      <c r="Z1650">
        <v>90</v>
      </c>
      <c r="AA1650" t="s">
        <v>488</v>
      </c>
      <c r="AB1650" t="s">
        <v>4398</v>
      </c>
      <c r="AC1650">
        <v>600118</v>
      </c>
      <c r="AD1650" t="s">
        <v>1335</v>
      </c>
      <c r="AE1650">
        <v>181</v>
      </c>
      <c r="AF1650" t="s">
        <v>2895</v>
      </c>
      <c r="AG1650" t="s">
        <v>3088</v>
      </c>
      <c r="AH1650">
        <v>18</v>
      </c>
      <c r="AI1650">
        <v>16.38</v>
      </c>
      <c r="AJ1650">
        <v>74.62</v>
      </c>
    </row>
    <row r="1651" spans="1:36" x14ac:dyDescent="0.3">
      <c r="A1651">
        <v>1650</v>
      </c>
      <c r="B1651" t="s">
        <v>4399</v>
      </c>
      <c r="C1651" t="s">
        <v>4363</v>
      </c>
      <c r="D1651" s="3">
        <v>0.77916666666666667</v>
      </c>
      <c r="E1651" t="s">
        <v>3704</v>
      </c>
      <c r="F1651">
        <v>2</v>
      </c>
      <c r="G1651">
        <v>2019</v>
      </c>
      <c r="H1651">
        <v>4</v>
      </c>
      <c r="I1651">
        <v>21</v>
      </c>
      <c r="J1651">
        <v>0</v>
      </c>
      <c r="K1651">
        <v>0</v>
      </c>
      <c r="L1651">
        <v>7</v>
      </c>
      <c r="M1651">
        <v>0</v>
      </c>
      <c r="N1651">
        <v>0</v>
      </c>
      <c r="O1651">
        <v>0</v>
      </c>
      <c r="P1651">
        <v>1</v>
      </c>
      <c r="Q1651">
        <v>0</v>
      </c>
      <c r="R1651">
        <v>1</v>
      </c>
      <c r="S1651" t="s">
        <v>4400</v>
      </c>
      <c r="T1651" t="s">
        <v>36</v>
      </c>
      <c r="U1651" t="s">
        <v>3379</v>
      </c>
      <c r="V1651" t="s">
        <v>38</v>
      </c>
      <c r="W1651">
        <v>1</v>
      </c>
      <c r="X1651" t="s">
        <v>39</v>
      </c>
      <c r="Y1651">
        <v>184</v>
      </c>
      <c r="Z1651">
        <v>90</v>
      </c>
      <c r="AA1651" t="s">
        <v>407</v>
      </c>
      <c r="AB1651" t="s">
        <v>335</v>
      </c>
      <c r="AC1651">
        <v>700094</v>
      </c>
      <c r="AD1651" t="s">
        <v>1335</v>
      </c>
      <c r="AE1651">
        <v>274</v>
      </c>
      <c r="AF1651" t="s">
        <v>2895</v>
      </c>
      <c r="AG1651" t="s">
        <v>3088</v>
      </c>
      <c r="AH1651">
        <v>18</v>
      </c>
      <c r="AI1651">
        <v>33.119999999999997</v>
      </c>
      <c r="AJ1651">
        <v>150.88</v>
      </c>
    </row>
    <row r="1652" spans="1:36" x14ac:dyDescent="0.3">
      <c r="A1652">
        <v>1651</v>
      </c>
      <c r="B1652" t="s">
        <v>4401</v>
      </c>
      <c r="C1652" t="s">
        <v>4402</v>
      </c>
      <c r="D1652" s="3">
        <v>7.0833333333333331E-2</v>
      </c>
      <c r="E1652" t="s">
        <v>3704</v>
      </c>
      <c r="F1652">
        <v>2</v>
      </c>
      <c r="G1652">
        <v>2019</v>
      </c>
      <c r="H1652">
        <v>4</v>
      </c>
      <c r="I1652">
        <v>22</v>
      </c>
      <c r="J1652">
        <v>0</v>
      </c>
      <c r="K1652">
        <v>0</v>
      </c>
      <c r="L1652">
        <v>1</v>
      </c>
      <c r="M1652">
        <v>0</v>
      </c>
      <c r="N1652">
        <v>0</v>
      </c>
      <c r="O1652">
        <v>0</v>
      </c>
      <c r="P1652">
        <v>0</v>
      </c>
      <c r="Q1652">
        <v>1</v>
      </c>
      <c r="R1652">
        <v>1</v>
      </c>
      <c r="S1652" t="s">
        <v>4403</v>
      </c>
      <c r="T1652" t="s">
        <v>36</v>
      </c>
      <c r="U1652" t="s">
        <v>3618</v>
      </c>
      <c r="V1652" t="s">
        <v>38</v>
      </c>
      <c r="W1652">
        <v>1</v>
      </c>
      <c r="X1652" t="s">
        <v>39</v>
      </c>
      <c r="Y1652">
        <v>142.44999999999999</v>
      </c>
      <c r="Z1652">
        <v>140</v>
      </c>
      <c r="AA1652" t="s">
        <v>159</v>
      </c>
      <c r="AB1652" t="s">
        <v>160</v>
      </c>
      <c r="AC1652">
        <v>110062</v>
      </c>
      <c r="AD1652" t="s">
        <v>1335</v>
      </c>
      <c r="AE1652">
        <v>282.45</v>
      </c>
      <c r="AF1652" t="s">
        <v>3620</v>
      </c>
      <c r="AG1652" t="s">
        <v>3621</v>
      </c>
      <c r="AH1652">
        <v>18</v>
      </c>
      <c r="AI1652">
        <v>25.640999999999998</v>
      </c>
      <c r="AJ1652">
        <v>116.809</v>
      </c>
    </row>
    <row r="1653" spans="1:36" x14ac:dyDescent="0.3">
      <c r="A1653">
        <v>1652</v>
      </c>
      <c r="B1653" t="s">
        <v>4404</v>
      </c>
      <c r="C1653" t="s">
        <v>4402</v>
      </c>
      <c r="D1653" s="3">
        <v>7.5694444444444439E-2</v>
      </c>
      <c r="E1653" t="s">
        <v>3704</v>
      </c>
      <c r="F1653">
        <v>2</v>
      </c>
      <c r="G1653">
        <v>2019</v>
      </c>
      <c r="H1653">
        <v>4</v>
      </c>
      <c r="I1653">
        <v>22</v>
      </c>
      <c r="J1653">
        <v>0</v>
      </c>
      <c r="K1653">
        <v>0</v>
      </c>
      <c r="L1653">
        <v>1</v>
      </c>
      <c r="M1653">
        <v>0</v>
      </c>
      <c r="N1653">
        <v>0</v>
      </c>
      <c r="O1653">
        <v>0</v>
      </c>
      <c r="P1653">
        <v>0</v>
      </c>
      <c r="Q1653">
        <v>1</v>
      </c>
      <c r="R1653">
        <v>1</v>
      </c>
      <c r="S1653" t="s">
        <v>4405</v>
      </c>
      <c r="T1653" t="s">
        <v>36</v>
      </c>
      <c r="U1653" t="s">
        <v>4379</v>
      </c>
      <c r="V1653" t="s">
        <v>38</v>
      </c>
      <c r="W1653">
        <v>1</v>
      </c>
      <c r="X1653" t="s">
        <v>39</v>
      </c>
      <c r="Y1653">
        <v>185</v>
      </c>
      <c r="Z1653">
        <v>90</v>
      </c>
      <c r="AA1653" t="s">
        <v>2532</v>
      </c>
      <c r="AB1653" t="s">
        <v>4406</v>
      </c>
      <c r="AC1653">
        <v>500028</v>
      </c>
      <c r="AD1653" t="s">
        <v>175</v>
      </c>
      <c r="AE1653">
        <v>275</v>
      </c>
      <c r="AF1653" t="s">
        <v>2895</v>
      </c>
      <c r="AG1653" t="s">
        <v>3088</v>
      </c>
      <c r="AH1653">
        <v>18</v>
      </c>
      <c r="AI1653">
        <v>33.299999999999997</v>
      </c>
      <c r="AJ1653">
        <v>151.69999999999999</v>
      </c>
    </row>
    <row r="1654" spans="1:36" x14ac:dyDescent="0.3">
      <c r="A1654">
        <v>1653</v>
      </c>
      <c r="B1654" t="s">
        <v>4407</v>
      </c>
      <c r="C1654" t="s">
        <v>4402</v>
      </c>
      <c r="D1654" s="3">
        <v>0.18958333333333333</v>
      </c>
      <c r="E1654" t="s">
        <v>3704</v>
      </c>
      <c r="F1654">
        <v>2</v>
      </c>
      <c r="G1654">
        <v>2019</v>
      </c>
      <c r="H1654">
        <v>4</v>
      </c>
      <c r="I1654">
        <v>22</v>
      </c>
      <c r="J1654">
        <v>0</v>
      </c>
      <c r="K1654">
        <v>0</v>
      </c>
      <c r="L1654">
        <v>1</v>
      </c>
      <c r="M1654">
        <v>0</v>
      </c>
      <c r="N1654">
        <v>0</v>
      </c>
      <c r="O1654">
        <v>0</v>
      </c>
      <c r="P1654">
        <v>0</v>
      </c>
      <c r="Q1654">
        <v>1</v>
      </c>
      <c r="R1654">
        <v>1</v>
      </c>
      <c r="S1654" t="s">
        <v>4408</v>
      </c>
      <c r="T1654" t="s">
        <v>36</v>
      </c>
      <c r="U1654" t="s">
        <v>3618</v>
      </c>
      <c r="V1654" t="s">
        <v>38</v>
      </c>
      <c r="W1654">
        <v>1</v>
      </c>
      <c r="X1654" t="s">
        <v>39</v>
      </c>
      <c r="Y1654">
        <v>142.44999999999999</v>
      </c>
      <c r="Z1654">
        <v>140</v>
      </c>
      <c r="AA1654" t="s">
        <v>2085</v>
      </c>
      <c r="AB1654" t="s">
        <v>126</v>
      </c>
      <c r="AC1654">
        <v>302006</v>
      </c>
      <c r="AD1654" t="s">
        <v>1335</v>
      </c>
      <c r="AE1654">
        <v>282.45</v>
      </c>
      <c r="AF1654" t="s">
        <v>3620</v>
      </c>
      <c r="AG1654" t="s">
        <v>3621</v>
      </c>
      <c r="AH1654">
        <v>18</v>
      </c>
      <c r="AI1654">
        <v>25.640999999999998</v>
      </c>
      <c r="AJ1654">
        <v>116.809</v>
      </c>
    </row>
    <row r="1655" spans="1:36" x14ac:dyDescent="0.3">
      <c r="A1655">
        <v>1654</v>
      </c>
      <c r="B1655" t="s">
        <v>4409</v>
      </c>
      <c r="C1655" t="s">
        <v>4402</v>
      </c>
      <c r="D1655" s="3">
        <v>0.19583333333333333</v>
      </c>
      <c r="E1655" t="s">
        <v>3704</v>
      </c>
      <c r="F1655">
        <v>2</v>
      </c>
      <c r="G1655">
        <v>2019</v>
      </c>
      <c r="H1655">
        <v>4</v>
      </c>
      <c r="I1655">
        <v>22</v>
      </c>
      <c r="J1655">
        <v>0</v>
      </c>
      <c r="K1655">
        <v>0</v>
      </c>
      <c r="L1655">
        <v>1</v>
      </c>
      <c r="M1655">
        <v>0</v>
      </c>
      <c r="N1655">
        <v>0</v>
      </c>
      <c r="O1655">
        <v>0</v>
      </c>
      <c r="P1655">
        <v>0</v>
      </c>
      <c r="Q1655">
        <v>1</v>
      </c>
      <c r="R1655">
        <v>0</v>
      </c>
      <c r="S1655" t="s">
        <v>4410</v>
      </c>
      <c r="T1655" t="s">
        <v>47</v>
      </c>
      <c r="U1655" t="s">
        <v>2894</v>
      </c>
      <c r="V1655" t="s">
        <v>38</v>
      </c>
      <c r="W1655">
        <v>1</v>
      </c>
      <c r="X1655" t="s">
        <v>39</v>
      </c>
      <c r="Y1655">
        <v>155</v>
      </c>
      <c r="Z1655">
        <v>90</v>
      </c>
      <c r="AA1655" t="s">
        <v>141</v>
      </c>
      <c r="AB1655" t="s">
        <v>142</v>
      </c>
      <c r="AC1655">
        <v>560061</v>
      </c>
      <c r="AD1655" t="s">
        <v>175</v>
      </c>
      <c r="AE1655">
        <v>245</v>
      </c>
      <c r="AF1655" t="s">
        <v>2895</v>
      </c>
      <c r="AG1655" t="s">
        <v>2896</v>
      </c>
      <c r="AH1655">
        <v>18</v>
      </c>
      <c r="AI1655">
        <v>27.9</v>
      </c>
      <c r="AJ1655">
        <v>127.1</v>
      </c>
    </row>
    <row r="1656" spans="1:36" x14ac:dyDescent="0.3">
      <c r="A1656">
        <v>1655</v>
      </c>
      <c r="B1656" t="s">
        <v>4411</v>
      </c>
      <c r="C1656" t="s">
        <v>4402</v>
      </c>
      <c r="D1656" s="3">
        <v>0.37986111111111115</v>
      </c>
      <c r="E1656" t="s">
        <v>3704</v>
      </c>
      <c r="F1656">
        <v>2</v>
      </c>
      <c r="G1656">
        <v>2019</v>
      </c>
      <c r="H1656">
        <v>4</v>
      </c>
      <c r="I1656">
        <v>22</v>
      </c>
      <c r="J1656">
        <v>0</v>
      </c>
      <c r="K1656">
        <v>0</v>
      </c>
      <c r="L1656">
        <v>1</v>
      </c>
      <c r="M1656">
        <v>0</v>
      </c>
      <c r="N1656">
        <v>1</v>
      </c>
      <c r="O1656">
        <v>0</v>
      </c>
      <c r="P1656">
        <v>0</v>
      </c>
      <c r="Q1656">
        <v>0</v>
      </c>
      <c r="R1656">
        <v>1</v>
      </c>
      <c r="S1656" t="s">
        <v>4412</v>
      </c>
      <c r="T1656" t="s">
        <v>36</v>
      </c>
      <c r="U1656" t="s">
        <v>3759</v>
      </c>
      <c r="V1656" t="s">
        <v>38</v>
      </c>
      <c r="W1656">
        <v>1</v>
      </c>
      <c r="X1656" t="s">
        <v>39</v>
      </c>
      <c r="Y1656">
        <v>97</v>
      </c>
      <c r="Z1656">
        <v>90</v>
      </c>
      <c r="AA1656" t="s">
        <v>4413</v>
      </c>
      <c r="AB1656" t="s">
        <v>71</v>
      </c>
      <c r="AC1656">
        <v>844101</v>
      </c>
      <c r="AD1656" t="s">
        <v>1335</v>
      </c>
      <c r="AE1656">
        <v>187</v>
      </c>
      <c r="AF1656" t="s">
        <v>2895</v>
      </c>
      <c r="AG1656" t="s">
        <v>3088</v>
      </c>
      <c r="AH1656">
        <v>18</v>
      </c>
      <c r="AI1656">
        <v>17.46</v>
      </c>
      <c r="AJ1656">
        <v>79.540000000000006</v>
      </c>
    </row>
    <row r="1657" spans="1:36" x14ac:dyDescent="0.3">
      <c r="A1657">
        <v>1656</v>
      </c>
      <c r="B1657" t="s">
        <v>4414</v>
      </c>
      <c r="C1657" t="s">
        <v>4402</v>
      </c>
      <c r="D1657" s="3">
        <v>0.4152777777777778</v>
      </c>
      <c r="E1657" t="s">
        <v>3704</v>
      </c>
      <c r="F1657">
        <v>2</v>
      </c>
      <c r="G1657">
        <v>2019</v>
      </c>
      <c r="H1657">
        <v>4</v>
      </c>
      <c r="I1657">
        <v>22</v>
      </c>
      <c r="J1657">
        <v>0</v>
      </c>
      <c r="K1657">
        <v>0</v>
      </c>
      <c r="L1657">
        <v>1</v>
      </c>
      <c r="M1657">
        <v>0</v>
      </c>
      <c r="N1657">
        <v>1</v>
      </c>
      <c r="O1657">
        <v>0</v>
      </c>
      <c r="P1657">
        <v>0</v>
      </c>
      <c r="Q1657">
        <v>0</v>
      </c>
      <c r="R1657">
        <v>0</v>
      </c>
      <c r="S1657" t="s">
        <v>4415</v>
      </c>
      <c r="T1657" t="s">
        <v>47</v>
      </c>
      <c r="U1657" t="s">
        <v>3759</v>
      </c>
      <c r="V1657" t="s">
        <v>38</v>
      </c>
      <c r="W1657">
        <v>1</v>
      </c>
      <c r="X1657" t="s">
        <v>39</v>
      </c>
      <c r="Y1657">
        <v>97</v>
      </c>
      <c r="Z1657">
        <v>90</v>
      </c>
      <c r="AA1657" t="s">
        <v>476</v>
      </c>
      <c r="AB1657" t="s">
        <v>106</v>
      </c>
      <c r="AC1657">
        <v>226021</v>
      </c>
      <c r="AD1657" t="s">
        <v>1335</v>
      </c>
      <c r="AE1657">
        <v>187</v>
      </c>
      <c r="AF1657" t="s">
        <v>2895</v>
      </c>
      <c r="AG1657" t="s">
        <v>3088</v>
      </c>
      <c r="AH1657">
        <v>18</v>
      </c>
      <c r="AI1657">
        <v>17.46</v>
      </c>
      <c r="AJ1657">
        <v>79.540000000000006</v>
      </c>
    </row>
    <row r="1658" spans="1:36" x14ac:dyDescent="0.3">
      <c r="A1658">
        <v>1657</v>
      </c>
      <c r="B1658" t="s">
        <v>4416</v>
      </c>
      <c r="C1658" t="s">
        <v>4402</v>
      </c>
      <c r="D1658" s="3">
        <v>0.47916666666666669</v>
      </c>
      <c r="E1658" t="s">
        <v>3704</v>
      </c>
      <c r="F1658">
        <v>2</v>
      </c>
      <c r="G1658">
        <v>2019</v>
      </c>
      <c r="H1658">
        <v>4</v>
      </c>
      <c r="I1658">
        <v>22</v>
      </c>
      <c r="J1658">
        <v>0</v>
      </c>
      <c r="K1658">
        <v>0</v>
      </c>
      <c r="L1658">
        <v>1</v>
      </c>
      <c r="M1658">
        <v>0</v>
      </c>
      <c r="N1658">
        <v>1</v>
      </c>
      <c r="O1658">
        <v>0</v>
      </c>
      <c r="P1658">
        <v>0</v>
      </c>
      <c r="Q1658">
        <v>0</v>
      </c>
      <c r="R1658">
        <v>1</v>
      </c>
      <c r="S1658" t="s">
        <v>4417</v>
      </c>
      <c r="T1658" t="s">
        <v>36</v>
      </c>
      <c r="U1658" t="s">
        <v>3379</v>
      </c>
      <c r="V1658" t="s">
        <v>38</v>
      </c>
      <c r="W1658">
        <v>1</v>
      </c>
      <c r="X1658" t="s">
        <v>39</v>
      </c>
      <c r="Y1658">
        <v>184</v>
      </c>
      <c r="Z1658">
        <v>90</v>
      </c>
      <c r="AA1658" t="s">
        <v>4418</v>
      </c>
      <c r="AB1658" t="s">
        <v>277</v>
      </c>
      <c r="AC1658">
        <v>534005</v>
      </c>
      <c r="AD1658" t="s">
        <v>1335</v>
      </c>
      <c r="AE1658">
        <v>274</v>
      </c>
      <c r="AF1658" t="s">
        <v>2895</v>
      </c>
      <c r="AG1658" t="s">
        <v>3088</v>
      </c>
      <c r="AH1658">
        <v>18</v>
      </c>
      <c r="AI1658">
        <v>33.119999999999997</v>
      </c>
      <c r="AJ1658">
        <v>150.88</v>
      </c>
    </row>
    <row r="1659" spans="1:36" x14ac:dyDescent="0.3">
      <c r="A1659">
        <v>1658</v>
      </c>
      <c r="B1659" t="s">
        <v>4419</v>
      </c>
      <c r="C1659" t="s">
        <v>4402</v>
      </c>
      <c r="D1659" s="3">
        <v>0.48125000000000001</v>
      </c>
      <c r="E1659" t="s">
        <v>3704</v>
      </c>
      <c r="F1659">
        <v>2</v>
      </c>
      <c r="G1659">
        <v>2019</v>
      </c>
      <c r="H1659">
        <v>4</v>
      </c>
      <c r="I1659">
        <v>22</v>
      </c>
      <c r="J1659">
        <v>0</v>
      </c>
      <c r="K1659">
        <v>0</v>
      </c>
      <c r="L1659">
        <v>1</v>
      </c>
      <c r="M1659">
        <v>0</v>
      </c>
      <c r="N1659">
        <v>1</v>
      </c>
      <c r="O1659">
        <v>0</v>
      </c>
      <c r="P1659">
        <v>0</v>
      </c>
      <c r="Q1659">
        <v>0</v>
      </c>
      <c r="R1659">
        <v>1</v>
      </c>
      <c r="S1659" t="s">
        <v>4420</v>
      </c>
      <c r="T1659" t="s">
        <v>36</v>
      </c>
      <c r="U1659" t="s">
        <v>3618</v>
      </c>
      <c r="V1659" t="s">
        <v>38</v>
      </c>
      <c r="W1659">
        <v>1</v>
      </c>
      <c r="X1659" t="s">
        <v>39</v>
      </c>
      <c r="Y1659">
        <v>142.44999999999999</v>
      </c>
      <c r="Z1659">
        <v>140</v>
      </c>
      <c r="AA1659" t="s">
        <v>174</v>
      </c>
      <c r="AB1659" t="s">
        <v>122</v>
      </c>
      <c r="AC1659">
        <v>400005</v>
      </c>
      <c r="AD1659" t="s">
        <v>1335</v>
      </c>
      <c r="AE1659">
        <v>282.45</v>
      </c>
      <c r="AF1659" t="s">
        <v>3620</v>
      </c>
      <c r="AG1659" t="s">
        <v>3621</v>
      </c>
      <c r="AH1659">
        <v>18</v>
      </c>
      <c r="AI1659">
        <v>25.640999999999998</v>
      </c>
      <c r="AJ1659">
        <v>116.809</v>
      </c>
    </row>
    <row r="1660" spans="1:36" x14ac:dyDescent="0.3">
      <c r="A1660">
        <v>1659</v>
      </c>
      <c r="B1660" t="s">
        <v>4421</v>
      </c>
      <c r="C1660" t="s">
        <v>4402</v>
      </c>
      <c r="D1660" s="3">
        <v>0.4916666666666667</v>
      </c>
      <c r="E1660" t="s">
        <v>3704</v>
      </c>
      <c r="F1660">
        <v>2</v>
      </c>
      <c r="G1660">
        <v>2019</v>
      </c>
      <c r="H1660">
        <v>4</v>
      </c>
      <c r="I1660">
        <v>22</v>
      </c>
      <c r="J1660">
        <v>0</v>
      </c>
      <c r="K1660">
        <v>0</v>
      </c>
      <c r="L1660">
        <v>1</v>
      </c>
      <c r="M1660">
        <v>0</v>
      </c>
      <c r="N1660">
        <v>1</v>
      </c>
      <c r="O1660">
        <v>0</v>
      </c>
      <c r="P1660">
        <v>0</v>
      </c>
      <c r="Q1660">
        <v>0</v>
      </c>
      <c r="R1660">
        <v>0</v>
      </c>
      <c r="S1660" t="s">
        <v>4422</v>
      </c>
      <c r="T1660" t="s">
        <v>47</v>
      </c>
      <c r="U1660" t="s">
        <v>3111</v>
      </c>
      <c r="V1660" t="s">
        <v>38</v>
      </c>
      <c r="W1660">
        <v>1</v>
      </c>
      <c r="X1660" t="s">
        <v>39</v>
      </c>
      <c r="Y1660">
        <v>91</v>
      </c>
      <c r="Z1660">
        <v>90</v>
      </c>
      <c r="AA1660" t="s">
        <v>1956</v>
      </c>
      <c r="AB1660" t="s">
        <v>608</v>
      </c>
      <c r="AC1660">
        <v>140603</v>
      </c>
      <c r="AD1660" t="s">
        <v>1335</v>
      </c>
      <c r="AE1660">
        <v>181</v>
      </c>
      <c r="AF1660" t="s">
        <v>2895</v>
      </c>
      <c r="AG1660" t="s">
        <v>3088</v>
      </c>
      <c r="AH1660">
        <v>18</v>
      </c>
      <c r="AI1660">
        <v>16.38</v>
      </c>
      <c r="AJ1660">
        <v>74.62</v>
      </c>
    </row>
    <row r="1661" spans="1:36" x14ac:dyDescent="0.3">
      <c r="A1661">
        <v>1660</v>
      </c>
      <c r="B1661" t="s">
        <v>4423</v>
      </c>
      <c r="C1661" t="s">
        <v>4402</v>
      </c>
      <c r="D1661" s="3">
        <v>0.58958333333333335</v>
      </c>
      <c r="E1661" t="s">
        <v>3704</v>
      </c>
      <c r="F1661">
        <v>2</v>
      </c>
      <c r="G1661">
        <v>2019</v>
      </c>
      <c r="H1661">
        <v>4</v>
      </c>
      <c r="I1661">
        <v>22</v>
      </c>
      <c r="J1661">
        <v>0</v>
      </c>
      <c r="K1661">
        <v>0</v>
      </c>
      <c r="L1661">
        <v>1</v>
      </c>
      <c r="M1661">
        <v>0</v>
      </c>
      <c r="N1661">
        <v>0</v>
      </c>
      <c r="O1661">
        <v>1</v>
      </c>
      <c r="P1661">
        <v>0</v>
      </c>
      <c r="Q1661">
        <v>0</v>
      </c>
      <c r="R1661">
        <v>1</v>
      </c>
      <c r="S1661" t="s">
        <v>4424</v>
      </c>
      <c r="T1661" t="s">
        <v>36</v>
      </c>
      <c r="U1661" t="s">
        <v>4379</v>
      </c>
      <c r="V1661" t="s">
        <v>38</v>
      </c>
      <c r="W1661">
        <v>1</v>
      </c>
      <c r="X1661" t="s">
        <v>39</v>
      </c>
      <c r="Y1661">
        <v>185</v>
      </c>
      <c r="Z1661">
        <v>90</v>
      </c>
      <c r="AA1661" t="s">
        <v>1411</v>
      </c>
      <c r="AB1661" t="s">
        <v>335</v>
      </c>
      <c r="AC1661">
        <v>711109</v>
      </c>
      <c r="AD1661" t="s">
        <v>175</v>
      </c>
      <c r="AE1661">
        <v>275</v>
      </c>
      <c r="AF1661" t="s">
        <v>2895</v>
      </c>
      <c r="AG1661" t="s">
        <v>3088</v>
      </c>
      <c r="AH1661">
        <v>18</v>
      </c>
      <c r="AI1661">
        <v>33.299999999999997</v>
      </c>
      <c r="AJ1661">
        <v>151.69999999999999</v>
      </c>
    </row>
    <row r="1662" spans="1:36" x14ac:dyDescent="0.3">
      <c r="A1662">
        <v>1661</v>
      </c>
      <c r="B1662" t="s">
        <v>4425</v>
      </c>
      <c r="C1662" t="s">
        <v>4402</v>
      </c>
      <c r="D1662" s="3">
        <v>0.66388888888888886</v>
      </c>
      <c r="E1662" t="s">
        <v>3704</v>
      </c>
      <c r="F1662">
        <v>2</v>
      </c>
      <c r="G1662">
        <v>2019</v>
      </c>
      <c r="H1662">
        <v>4</v>
      </c>
      <c r="I1662">
        <v>22</v>
      </c>
      <c r="J1662">
        <v>0</v>
      </c>
      <c r="K1662">
        <v>0</v>
      </c>
      <c r="L1662">
        <v>1</v>
      </c>
      <c r="M1662">
        <v>0</v>
      </c>
      <c r="N1662">
        <v>0</v>
      </c>
      <c r="O1662">
        <v>1</v>
      </c>
      <c r="P1662">
        <v>0</v>
      </c>
      <c r="Q1662">
        <v>0</v>
      </c>
      <c r="R1662">
        <v>0</v>
      </c>
      <c r="S1662" t="s">
        <v>4426</v>
      </c>
      <c r="T1662" t="s">
        <v>47</v>
      </c>
      <c r="U1662" t="s">
        <v>3962</v>
      </c>
      <c r="V1662" t="s">
        <v>38</v>
      </c>
      <c r="W1662">
        <v>1</v>
      </c>
      <c r="X1662" t="s">
        <v>39</v>
      </c>
      <c r="Y1662">
        <v>85.78</v>
      </c>
      <c r="Z1662">
        <v>90</v>
      </c>
      <c r="AA1662" t="s">
        <v>3847</v>
      </c>
      <c r="AB1662" t="s">
        <v>106</v>
      </c>
      <c r="AC1662">
        <v>201010</v>
      </c>
      <c r="AD1662" t="s">
        <v>1335</v>
      </c>
      <c r="AE1662">
        <v>175.78</v>
      </c>
      <c r="AF1662" t="s">
        <v>2895</v>
      </c>
      <c r="AG1662" t="s">
        <v>3088</v>
      </c>
      <c r="AH1662">
        <v>18</v>
      </c>
      <c r="AI1662">
        <v>15.4404</v>
      </c>
      <c r="AJ1662">
        <v>70.339600000000004</v>
      </c>
    </row>
    <row r="1663" spans="1:36" x14ac:dyDescent="0.3">
      <c r="A1663">
        <v>1662</v>
      </c>
      <c r="B1663" t="s">
        <v>4427</v>
      </c>
      <c r="C1663" t="s">
        <v>4402</v>
      </c>
      <c r="D1663" s="3">
        <v>0.71180555555555547</v>
      </c>
      <c r="E1663" t="s">
        <v>3704</v>
      </c>
      <c r="F1663">
        <v>2</v>
      </c>
      <c r="G1663">
        <v>2019</v>
      </c>
      <c r="H1663">
        <v>4</v>
      </c>
      <c r="I1663">
        <v>22</v>
      </c>
      <c r="J1663">
        <v>0</v>
      </c>
      <c r="K1663">
        <v>0</v>
      </c>
      <c r="L1663">
        <v>1</v>
      </c>
      <c r="M1663">
        <v>0</v>
      </c>
      <c r="N1663">
        <v>0</v>
      </c>
      <c r="O1663">
        <v>0</v>
      </c>
      <c r="P1663">
        <v>1</v>
      </c>
      <c r="Q1663">
        <v>0</v>
      </c>
      <c r="R1663">
        <v>1</v>
      </c>
      <c r="S1663" t="s">
        <v>4428</v>
      </c>
      <c r="T1663" t="s">
        <v>36</v>
      </c>
      <c r="U1663" t="s">
        <v>3618</v>
      </c>
      <c r="V1663" t="s">
        <v>38</v>
      </c>
      <c r="W1663">
        <v>1</v>
      </c>
      <c r="X1663" t="s">
        <v>39</v>
      </c>
      <c r="Y1663">
        <v>142.44999999999999</v>
      </c>
      <c r="Z1663">
        <v>140</v>
      </c>
      <c r="AA1663" t="s">
        <v>1801</v>
      </c>
      <c r="AB1663" t="s">
        <v>1314</v>
      </c>
      <c r="AC1663">
        <v>791111</v>
      </c>
      <c r="AD1663" t="s">
        <v>1335</v>
      </c>
      <c r="AE1663">
        <v>282.45</v>
      </c>
      <c r="AF1663" t="s">
        <v>3620</v>
      </c>
      <c r="AG1663" t="s">
        <v>3621</v>
      </c>
      <c r="AH1663">
        <v>18</v>
      </c>
      <c r="AI1663">
        <v>25.640999999999998</v>
      </c>
      <c r="AJ1663">
        <v>116.809</v>
      </c>
    </row>
    <row r="1664" spans="1:36" x14ac:dyDescent="0.3">
      <c r="A1664">
        <v>1663</v>
      </c>
      <c r="B1664" t="s">
        <v>4429</v>
      </c>
      <c r="C1664" t="s">
        <v>4430</v>
      </c>
      <c r="D1664" s="3">
        <v>2.2916666666666669E-2</v>
      </c>
      <c r="E1664" t="s">
        <v>3704</v>
      </c>
      <c r="F1664">
        <v>2</v>
      </c>
      <c r="G1664">
        <v>2019</v>
      </c>
      <c r="H1664">
        <v>4</v>
      </c>
      <c r="I1664">
        <v>23</v>
      </c>
      <c r="J1664">
        <v>0</v>
      </c>
      <c r="K1664">
        <v>0</v>
      </c>
      <c r="L1664">
        <v>2</v>
      </c>
      <c r="M1664">
        <v>0</v>
      </c>
      <c r="N1664">
        <v>0</v>
      </c>
      <c r="O1664">
        <v>0</v>
      </c>
      <c r="P1664">
        <v>0</v>
      </c>
      <c r="Q1664">
        <v>1</v>
      </c>
      <c r="R1664">
        <v>1</v>
      </c>
      <c r="S1664" t="s">
        <v>4431</v>
      </c>
      <c r="T1664" t="s">
        <v>36</v>
      </c>
      <c r="U1664" t="s">
        <v>3216</v>
      </c>
      <c r="V1664" t="s">
        <v>38</v>
      </c>
      <c r="W1664">
        <v>1</v>
      </c>
      <c r="X1664" t="s">
        <v>39</v>
      </c>
      <c r="Y1664">
        <v>285</v>
      </c>
      <c r="Z1664">
        <v>140</v>
      </c>
      <c r="AA1664" t="s">
        <v>476</v>
      </c>
      <c r="AB1664" t="s">
        <v>106</v>
      </c>
      <c r="AC1664">
        <v>226029</v>
      </c>
      <c r="AD1664" t="s">
        <v>1335</v>
      </c>
      <c r="AE1664">
        <v>425</v>
      </c>
      <c r="AF1664" t="s">
        <v>2895</v>
      </c>
      <c r="AG1664" t="s">
        <v>3088</v>
      </c>
      <c r="AH1664">
        <v>18</v>
      </c>
      <c r="AI1664">
        <v>51.3</v>
      </c>
      <c r="AJ1664">
        <v>233.7</v>
      </c>
    </row>
    <row r="1665" spans="1:36" x14ac:dyDescent="0.3">
      <c r="A1665">
        <v>1664</v>
      </c>
      <c r="B1665" t="s">
        <v>4432</v>
      </c>
      <c r="C1665" t="s">
        <v>4430</v>
      </c>
      <c r="D1665" s="3">
        <v>3.7499999999999999E-2</v>
      </c>
      <c r="E1665" t="s">
        <v>3704</v>
      </c>
      <c r="F1665">
        <v>2</v>
      </c>
      <c r="G1665">
        <v>2019</v>
      </c>
      <c r="H1665">
        <v>4</v>
      </c>
      <c r="I1665">
        <v>23</v>
      </c>
      <c r="J1665">
        <v>0</v>
      </c>
      <c r="K1665">
        <v>0</v>
      </c>
      <c r="L1665">
        <v>2</v>
      </c>
      <c r="M1665">
        <v>0</v>
      </c>
      <c r="N1665">
        <v>0</v>
      </c>
      <c r="O1665">
        <v>0</v>
      </c>
      <c r="P1665">
        <v>0</v>
      </c>
      <c r="Q1665">
        <v>1</v>
      </c>
      <c r="R1665">
        <v>0</v>
      </c>
      <c r="S1665" t="s">
        <v>4433</v>
      </c>
      <c r="T1665" t="s">
        <v>47</v>
      </c>
      <c r="U1665" t="s">
        <v>3216</v>
      </c>
      <c r="V1665" t="s">
        <v>38</v>
      </c>
      <c r="W1665">
        <v>1</v>
      </c>
      <c r="X1665" t="s">
        <v>39</v>
      </c>
      <c r="Y1665">
        <v>285</v>
      </c>
      <c r="Z1665">
        <v>140</v>
      </c>
      <c r="AA1665" t="s">
        <v>1557</v>
      </c>
      <c r="AB1665" t="s">
        <v>444</v>
      </c>
      <c r="AC1665">
        <v>826004</v>
      </c>
      <c r="AD1665" t="s">
        <v>1335</v>
      </c>
      <c r="AE1665">
        <v>425</v>
      </c>
      <c r="AF1665" t="s">
        <v>2895</v>
      </c>
      <c r="AG1665" t="s">
        <v>3088</v>
      </c>
      <c r="AH1665">
        <v>18</v>
      </c>
      <c r="AI1665">
        <v>51.3</v>
      </c>
      <c r="AJ1665">
        <v>233.7</v>
      </c>
    </row>
    <row r="1666" spans="1:36" x14ac:dyDescent="0.3">
      <c r="A1666">
        <v>1665</v>
      </c>
      <c r="B1666" t="s">
        <v>4434</v>
      </c>
      <c r="C1666" t="s">
        <v>4430</v>
      </c>
      <c r="D1666" s="3">
        <v>6.805555555555555E-2</v>
      </c>
      <c r="E1666" t="s">
        <v>3704</v>
      </c>
      <c r="F1666">
        <v>2</v>
      </c>
      <c r="G1666">
        <v>2019</v>
      </c>
      <c r="H1666">
        <v>4</v>
      </c>
      <c r="I1666">
        <v>23</v>
      </c>
      <c r="J1666">
        <v>0</v>
      </c>
      <c r="K1666">
        <v>0</v>
      </c>
      <c r="L1666">
        <v>2</v>
      </c>
      <c r="M1666">
        <v>0</v>
      </c>
      <c r="N1666">
        <v>0</v>
      </c>
      <c r="O1666">
        <v>0</v>
      </c>
      <c r="P1666">
        <v>0</v>
      </c>
      <c r="Q1666">
        <v>1</v>
      </c>
      <c r="R1666">
        <v>1</v>
      </c>
      <c r="S1666" t="s">
        <v>4435</v>
      </c>
      <c r="T1666" t="s">
        <v>36</v>
      </c>
      <c r="U1666" t="s">
        <v>3216</v>
      </c>
      <c r="V1666" t="s">
        <v>38</v>
      </c>
      <c r="W1666">
        <v>1</v>
      </c>
      <c r="X1666" t="s">
        <v>39</v>
      </c>
      <c r="Y1666">
        <v>285</v>
      </c>
      <c r="Z1666">
        <v>140</v>
      </c>
      <c r="AA1666" t="s">
        <v>330</v>
      </c>
      <c r="AB1666" t="s">
        <v>58</v>
      </c>
      <c r="AC1666">
        <v>788015</v>
      </c>
      <c r="AD1666" t="s">
        <v>1335</v>
      </c>
      <c r="AE1666">
        <v>425</v>
      </c>
      <c r="AF1666" t="s">
        <v>2895</v>
      </c>
      <c r="AG1666" t="s">
        <v>3088</v>
      </c>
      <c r="AH1666">
        <v>18</v>
      </c>
      <c r="AI1666">
        <v>51.3</v>
      </c>
      <c r="AJ1666">
        <v>233.7</v>
      </c>
    </row>
    <row r="1667" spans="1:36" x14ac:dyDescent="0.3">
      <c r="A1667">
        <v>1666</v>
      </c>
      <c r="B1667" t="s">
        <v>4436</v>
      </c>
      <c r="C1667" t="s">
        <v>4430</v>
      </c>
      <c r="D1667" s="3">
        <v>0.20972222222222223</v>
      </c>
      <c r="E1667" t="s">
        <v>3704</v>
      </c>
      <c r="F1667">
        <v>2</v>
      </c>
      <c r="G1667">
        <v>2019</v>
      </c>
      <c r="H1667">
        <v>4</v>
      </c>
      <c r="I1667">
        <v>23</v>
      </c>
      <c r="J1667">
        <v>0</v>
      </c>
      <c r="K1667">
        <v>0</v>
      </c>
      <c r="L1667">
        <v>2</v>
      </c>
      <c r="M1667">
        <v>0</v>
      </c>
      <c r="N1667">
        <v>0</v>
      </c>
      <c r="O1667">
        <v>0</v>
      </c>
      <c r="P1667">
        <v>0</v>
      </c>
      <c r="Q1667">
        <v>1</v>
      </c>
      <c r="R1667">
        <v>1</v>
      </c>
      <c r="S1667" t="s">
        <v>4437</v>
      </c>
      <c r="T1667" t="s">
        <v>36</v>
      </c>
      <c r="U1667" t="s">
        <v>3216</v>
      </c>
      <c r="V1667" t="s">
        <v>38</v>
      </c>
      <c r="W1667">
        <v>1</v>
      </c>
      <c r="X1667" t="s">
        <v>39</v>
      </c>
      <c r="Y1667">
        <v>285</v>
      </c>
      <c r="Z1667">
        <v>140</v>
      </c>
      <c r="AA1667" t="s">
        <v>1898</v>
      </c>
      <c r="AB1667" t="s">
        <v>187</v>
      </c>
      <c r="AC1667">
        <v>122002</v>
      </c>
      <c r="AD1667" t="s">
        <v>1335</v>
      </c>
      <c r="AE1667">
        <v>425</v>
      </c>
      <c r="AF1667" t="s">
        <v>2895</v>
      </c>
      <c r="AG1667" t="s">
        <v>3088</v>
      </c>
      <c r="AH1667">
        <v>18</v>
      </c>
      <c r="AI1667">
        <v>51.3</v>
      </c>
      <c r="AJ1667">
        <v>233.7</v>
      </c>
    </row>
    <row r="1668" spans="1:36" x14ac:dyDescent="0.3">
      <c r="A1668">
        <v>1667</v>
      </c>
      <c r="B1668" t="s">
        <v>4438</v>
      </c>
      <c r="C1668" t="s">
        <v>4430</v>
      </c>
      <c r="D1668" s="3">
        <v>0.21388888888888891</v>
      </c>
      <c r="E1668" t="s">
        <v>3704</v>
      </c>
      <c r="F1668">
        <v>2</v>
      </c>
      <c r="G1668">
        <v>2019</v>
      </c>
      <c r="H1668">
        <v>4</v>
      </c>
      <c r="I1668">
        <v>23</v>
      </c>
      <c r="J1668">
        <v>0</v>
      </c>
      <c r="K1668">
        <v>0</v>
      </c>
      <c r="L1668">
        <v>2</v>
      </c>
      <c r="M1668">
        <v>0</v>
      </c>
      <c r="N1668">
        <v>0</v>
      </c>
      <c r="O1668">
        <v>0</v>
      </c>
      <c r="P1668">
        <v>0</v>
      </c>
      <c r="Q1668">
        <v>1</v>
      </c>
      <c r="R1668">
        <v>0</v>
      </c>
      <c r="S1668" t="s">
        <v>4439</v>
      </c>
      <c r="T1668" t="s">
        <v>47</v>
      </c>
      <c r="U1668" t="s">
        <v>3278</v>
      </c>
      <c r="V1668" t="s">
        <v>38</v>
      </c>
      <c r="W1668">
        <v>1</v>
      </c>
      <c r="X1668" t="s">
        <v>39</v>
      </c>
      <c r="Y1668">
        <v>111</v>
      </c>
      <c r="Z1668">
        <v>90</v>
      </c>
      <c r="AA1668" t="s">
        <v>3279</v>
      </c>
      <c r="AB1668" t="s">
        <v>92</v>
      </c>
      <c r="AC1668">
        <v>493118</v>
      </c>
      <c r="AD1668" t="s">
        <v>1335</v>
      </c>
      <c r="AE1668">
        <v>201</v>
      </c>
      <c r="AF1668" t="s">
        <v>2895</v>
      </c>
      <c r="AG1668" t="s">
        <v>3088</v>
      </c>
      <c r="AH1668">
        <v>18</v>
      </c>
      <c r="AI1668">
        <v>19.98</v>
      </c>
      <c r="AJ1668">
        <v>91.02</v>
      </c>
    </row>
    <row r="1669" spans="1:36" x14ac:dyDescent="0.3">
      <c r="A1669">
        <v>1668</v>
      </c>
      <c r="B1669" t="s">
        <v>4440</v>
      </c>
      <c r="C1669" t="s">
        <v>4430</v>
      </c>
      <c r="D1669" s="3">
        <v>0.45277777777777778</v>
      </c>
      <c r="E1669" t="s">
        <v>3704</v>
      </c>
      <c r="F1669">
        <v>2</v>
      </c>
      <c r="G1669">
        <v>2019</v>
      </c>
      <c r="H1669">
        <v>4</v>
      </c>
      <c r="I1669">
        <v>23</v>
      </c>
      <c r="J1669">
        <v>0</v>
      </c>
      <c r="K1669">
        <v>0</v>
      </c>
      <c r="L1669">
        <v>2</v>
      </c>
      <c r="M1669">
        <v>0</v>
      </c>
      <c r="N1669">
        <v>1</v>
      </c>
      <c r="O1669">
        <v>0</v>
      </c>
      <c r="P1669">
        <v>0</v>
      </c>
      <c r="Q1669">
        <v>0</v>
      </c>
      <c r="R1669">
        <v>1</v>
      </c>
      <c r="S1669" t="s">
        <v>4441</v>
      </c>
      <c r="T1669" t="s">
        <v>36</v>
      </c>
      <c r="U1669" t="s">
        <v>3618</v>
      </c>
      <c r="V1669" t="s">
        <v>38</v>
      </c>
      <c r="W1669">
        <v>1</v>
      </c>
      <c r="X1669" t="s">
        <v>39</v>
      </c>
      <c r="Y1669">
        <v>142.44999999999999</v>
      </c>
      <c r="Z1669">
        <v>140</v>
      </c>
      <c r="AA1669" t="s">
        <v>174</v>
      </c>
      <c r="AB1669" t="s">
        <v>122</v>
      </c>
      <c r="AC1669">
        <v>400094</v>
      </c>
      <c r="AD1669" t="s">
        <v>1335</v>
      </c>
      <c r="AE1669">
        <v>282.45</v>
      </c>
      <c r="AF1669" t="s">
        <v>3620</v>
      </c>
      <c r="AG1669" t="s">
        <v>3621</v>
      </c>
      <c r="AH1669">
        <v>18</v>
      </c>
      <c r="AI1669">
        <v>25.640999999999998</v>
      </c>
      <c r="AJ1669">
        <v>116.809</v>
      </c>
    </row>
    <row r="1670" spans="1:36" x14ac:dyDescent="0.3">
      <c r="A1670">
        <v>1669</v>
      </c>
      <c r="B1670" t="s">
        <v>4442</v>
      </c>
      <c r="C1670" t="s">
        <v>4430</v>
      </c>
      <c r="D1670" s="3">
        <v>0.49374999999999997</v>
      </c>
      <c r="E1670" t="s">
        <v>3704</v>
      </c>
      <c r="F1670">
        <v>2</v>
      </c>
      <c r="G1670">
        <v>2019</v>
      </c>
      <c r="H1670">
        <v>4</v>
      </c>
      <c r="I1670">
        <v>23</v>
      </c>
      <c r="J1670">
        <v>0</v>
      </c>
      <c r="K1670">
        <v>0</v>
      </c>
      <c r="L1670">
        <v>2</v>
      </c>
      <c r="M1670">
        <v>0</v>
      </c>
      <c r="N1670">
        <v>1</v>
      </c>
      <c r="O1670">
        <v>0</v>
      </c>
      <c r="P1670">
        <v>0</v>
      </c>
      <c r="Q1670">
        <v>0</v>
      </c>
      <c r="R1670">
        <v>1</v>
      </c>
      <c r="S1670" t="s">
        <v>4443</v>
      </c>
      <c r="T1670" t="s">
        <v>36</v>
      </c>
      <c r="U1670" t="s">
        <v>3962</v>
      </c>
      <c r="V1670" t="s">
        <v>38</v>
      </c>
      <c r="W1670">
        <v>1</v>
      </c>
      <c r="X1670" t="s">
        <v>39</v>
      </c>
      <c r="Y1670">
        <v>85.78</v>
      </c>
      <c r="Z1670">
        <v>90</v>
      </c>
      <c r="AA1670" t="s">
        <v>4444</v>
      </c>
      <c r="AB1670" t="s">
        <v>71</v>
      </c>
      <c r="AC1670">
        <v>812001</v>
      </c>
      <c r="AD1670" t="s">
        <v>1335</v>
      </c>
      <c r="AE1670">
        <v>175.78</v>
      </c>
      <c r="AF1670" t="s">
        <v>2895</v>
      </c>
      <c r="AG1670" t="s">
        <v>3088</v>
      </c>
      <c r="AH1670">
        <v>18</v>
      </c>
      <c r="AI1670">
        <v>15.4404</v>
      </c>
      <c r="AJ1670">
        <v>70.339600000000004</v>
      </c>
    </row>
    <row r="1671" spans="1:36" x14ac:dyDescent="0.3">
      <c r="A1671">
        <v>1670</v>
      </c>
      <c r="B1671" t="s">
        <v>4445</v>
      </c>
      <c r="C1671" t="s">
        <v>4430</v>
      </c>
      <c r="D1671" s="3">
        <v>0.53055555555555556</v>
      </c>
      <c r="E1671" t="s">
        <v>3704</v>
      </c>
      <c r="F1671">
        <v>2</v>
      </c>
      <c r="G1671">
        <v>2019</v>
      </c>
      <c r="H1671">
        <v>4</v>
      </c>
      <c r="I1671">
        <v>23</v>
      </c>
      <c r="J1671">
        <v>0</v>
      </c>
      <c r="K1671">
        <v>0</v>
      </c>
      <c r="L1671">
        <v>2</v>
      </c>
      <c r="M1671">
        <v>0</v>
      </c>
      <c r="N1671">
        <v>0</v>
      </c>
      <c r="O1671">
        <v>1</v>
      </c>
      <c r="P1671">
        <v>0</v>
      </c>
      <c r="Q1671">
        <v>0</v>
      </c>
      <c r="R1671">
        <v>1</v>
      </c>
      <c r="S1671" t="s">
        <v>4446</v>
      </c>
      <c r="T1671" t="s">
        <v>36</v>
      </c>
      <c r="U1671" t="s">
        <v>3618</v>
      </c>
      <c r="V1671" t="s">
        <v>38</v>
      </c>
      <c r="W1671">
        <v>1</v>
      </c>
      <c r="X1671" t="s">
        <v>39</v>
      </c>
      <c r="Y1671">
        <v>142.44999999999999</v>
      </c>
      <c r="Z1671">
        <v>140</v>
      </c>
      <c r="AA1671" t="s">
        <v>4447</v>
      </c>
      <c r="AB1671" t="s">
        <v>58</v>
      </c>
      <c r="AC1671">
        <v>785006</v>
      </c>
      <c r="AD1671" t="s">
        <v>1335</v>
      </c>
      <c r="AE1671">
        <v>282.45</v>
      </c>
      <c r="AF1671" t="s">
        <v>3620</v>
      </c>
      <c r="AG1671" t="s">
        <v>3621</v>
      </c>
      <c r="AH1671">
        <v>18</v>
      </c>
      <c r="AI1671">
        <v>25.640999999999998</v>
      </c>
      <c r="AJ1671">
        <v>116.809</v>
      </c>
    </row>
    <row r="1672" spans="1:36" x14ac:dyDescent="0.3">
      <c r="A1672">
        <v>1671</v>
      </c>
      <c r="B1672" t="s">
        <v>4448</v>
      </c>
      <c r="C1672" t="s">
        <v>4430</v>
      </c>
      <c r="D1672" s="3">
        <v>0.55555555555555558</v>
      </c>
      <c r="E1672" t="s">
        <v>3704</v>
      </c>
      <c r="F1672">
        <v>2</v>
      </c>
      <c r="G1672">
        <v>2019</v>
      </c>
      <c r="H1672">
        <v>4</v>
      </c>
      <c r="I1672">
        <v>23</v>
      </c>
      <c r="J1672">
        <v>0</v>
      </c>
      <c r="K1672">
        <v>0</v>
      </c>
      <c r="L1672">
        <v>2</v>
      </c>
      <c r="M1672">
        <v>0</v>
      </c>
      <c r="N1672">
        <v>0</v>
      </c>
      <c r="O1672">
        <v>1</v>
      </c>
      <c r="P1672">
        <v>0</v>
      </c>
      <c r="Q1672">
        <v>0</v>
      </c>
      <c r="R1672">
        <v>0</v>
      </c>
      <c r="S1672" t="s">
        <v>4449</v>
      </c>
      <c r="T1672" t="s">
        <v>47</v>
      </c>
      <c r="U1672" t="s">
        <v>3759</v>
      </c>
      <c r="V1672" t="s">
        <v>38</v>
      </c>
      <c r="W1672">
        <v>1</v>
      </c>
      <c r="X1672" t="s">
        <v>39</v>
      </c>
      <c r="Y1672">
        <v>97</v>
      </c>
      <c r="Z1672">
        <v>90</v>
      </c>
      <c r="AA1672" t="s">
        <v>319</v>
      </c>
      <c r="AB1672" t="s">
        <v>122</v>
      </c>
      <c r="AC1672">
        <v>411041</v>
      </c>
      <c r="AD1672" t="s">
        <v>1335</v>
      </c>
      <c r="AE1672">
        <v>187</v>
      </c>
      <c r="AF1672" t="s">
        <v>2895</v>
      </c>
      <c r="AG1672" t="s">
        <v>3088</v>
      </c>
      <c r="AH1672">
        <v>18</v>
      </c>
      <c r="AI1672">
        <v>17.46</v>
      </c>
      <c r="AJ1672">
        <v>79.540000000000006</v>
      </c>
    </row>
    <row r="1673" spans="1:36" x14ac:dyDescent="0.3">
      <c r="A1673">
        <v>1672</v>
      </c>
      <c r="B1673" t="s">
        <v>4450</v>
      </c>
      <c r="C1673" t="s">
        <v>4430</v>
      </c>
      <c r="D1673" s="3">
        <v>0.63750000000000007</v>
      </c>
      <c r="E1673" t="s">
        <v>3704</v>
      </c>
      <c r="F1673">
        <v>2</v>
      </c>
      <c r="G1673">
        <v>2019</v>
      </c>
      <c r="H1673">
        <v>4</v>
      </c>
      <c r="I1673">
        <v>23</v>
      </c>
      <c r="J1673">
        <v>0</v>
      </c>
      <c r="K1673">
        <v>0</v>
      </c>
      <c r="L1673">
        <v>2</v>
      </c>
      <c r="M1673">
        <v>0</v>
      </c>
      <c r="N1673">
        <v>0</v>
      </c>
      <c r="O1673">
        <v>1</v>
      </c>
      <c r="P1673">
        <v>0</v>
      </c>
      <c r="Q1673">
        <v>0</v>
      </c>
      <c r="R1673">
        <v>1</v>
      </c>
      <c r="S1673" t="s">
        <v>4451</v>
      </c>
      <c r="T1673" t="s">
        <v>36</v>
      </c>
      <c r="U1673" t="s">
        <v>3759</v>
      </c>
      <c r="V1673" t="s">
        <v>38</v>
      </c>
      <c r="W1673">
        <v>1</v>
      </c>
      <c r="X1673" t="s">
        <v>39</v>
      </c>
      <c r="Y1673">
        <v>97</v>
      </c>
      <c r="Z1673">
        <v>90</v>
      </c>
      <c r="AA1673" t="s">
        <v>4452</v>
      </c>
      <c r="AB1673" t="s">
        <v>335</v>
      </c>
      <c r="AC1673">
        <v>700156</v>
      </c>
      <c r="AD1673" t="s">
        <v>1335</v>
      </c>
      <c r="AE1673">
        <v>187</v>
      </c>
      <c r="AF1673" t="s">
        <v>2895</v>
      </c>
      <c r="AG1673" t="s">
        <v>3088</v>
      </c>
      <c r="AH1673">
        <v>18</v>
      </c>
      <c r="AI1673">
        <v>17.46</v>
      </c>
      <c r="AJ1673">
        <v>79.540000000000006</v>
      </c>
    </row>
    <row r="1674" spans="1:36" x14ac:dyDescent="0.3">
      <c r="A1674">
        <v>1673</v>
      </c>
      <c r="B1674" t="s">
        <v>4453</v>
      </c>
      <c r="C1674" t="s">
        <v>4430</v>
      </c>
      <c r="D1674" s="3">
        <v>0.6479166666666667</v>
      </c>
      <c r="E1674" t="s">
        <v>3704</v>
      </c>
      <c r="F1674">
        <v>2</v>
      </c>
      <c r="G1674">
        <v>2019</v>
      </c>
      <c r="H1674">
        <v>4</v>
      </c>
      <c r="I1674">
        <v>23</v>
      </c>
      <c r="J1674">
        <v>0</v>
      </c>
      <c r="K1674">
        <v>0</v>
      </c>
      <c r="L1674">
        <v>2</v>
      </c>
      <c r="M1674">
        <v>0</v>
      </c>
      <c r="N1674">
        <v>0</v>
      </c>
      <c r="O1674">
        <v>1</v>
      </c>
      <c r="P1674">
        <v>0</v>
      </c>
      <c r="Q1674">
        <v>0</v>
      </c>
      <c r="R1674">
        <v>0</v>
      </c>
      <c r="S1674" t="s">
        <v>4454</v>
      </c>
      <c r="T1674" t="s">
        <v>47</v>
      </c>
      <c r="U1674" t="s">
        <v>3379</v>
      </c>
      <c r="V1674" t="s">
        <v>38</v>
      </c>
      <c r="W1674">
        <v>2</v>
      </c>
      <c r="X1674" t="s">
        <v>39</v>
      </c>
      <c r="Y1674">
        <v>368</v>
      </c>
      <c r="Z1674">
        <v>140</v>
      </c>
      <c r="AA1674" t="s">
        <v>4455</v>
      </c>
      <c r="AB1674" t="s">
        <v>134</v>
      </c>
      <c r="AC1674">
        <v>173220</v>
      </c>
      <c r="AD1674" t="s">
        <v>1335</v>
      </c>
      <c r="AE1674">
        <v>508</v>
      </c>
      <c r="AF1674" t="s">
        <v>2895</v>
      </c>
      <c r="AG1674" t="s">
        <v>3088</v>
      </c>
      <c r="AH1674">
        <v>18</v>
      </c>
      <c r="AI1674">
        <v>66.239999999999995</v>
      </c>
      <c r="AJ1674">
        <v>301.76</v>
      </c>
    </row>
    <row r="1675" spans="1:36" x14ac:dyDescent="0.3">
      <c r="A1675">
        <v>1674</v>
      </c>
      <c r="B1675" t="s">
        <v>4456</v>
      </c>
      <c r="C1675" t="s">
        <v>4430</v>
      </c>
      <c r="D1675" s="3">
        <v>0.70277777777777783</v>
      </c>
      <c r="E1675" t="s">
        <v>3704</v>
      </c>
      <c r="F1675">
        <v>2</v>
      </c>
      <c r="G1675">
        <v>2019</v>
      </c>
      <c r="H1675">
        <v>4</v>
      </c>
      <c r="I1675">
        <v>23</v>
      </c>
      <c r="J1675">
        <v>0</v>
      </c>
      <c r="K1675">
        <v>0</v>
      </c>
      <c r="L1675">
        <v>2</v>
      </c>
      <c r="M1675">
        <v>0</v>
      </c>
      <c r="N1675">
        <v>0</v>
      </c>
      <c r="O1675">
        <v>0</v>
      </c>
      <c r="P1675">
        <v>1</v>
      </c>
      <c r="Q1675">
        <v>0</v>
      </c>
      <c r="R1675">
        <v>1</v>
      </c>
      <c r="S1675" t="s">
        <v>4457</v>
      </c>
      <c r="T1675" t="s">
        <v>36</v>
      </c>
      <c r="U1675" t="s">
        <v>2894</v>
      </c>
      <c r="V1675" t="s">
        <v>38</v>
      </c>
      <c r="W1675">
        <v>1</v>
      </c>
      <c r="X1675" t="s">
        <v>39</v>
      </c>
      <c r="Y1675">
        <v>155</v>
      </c>
      <c r="Z1675">
        <v>90</v>
      </c>
      <c r="AA1675" t="s">
        <v>476</v>
      </c>
      <c r="AB1675" t="s">
        <v>106</v>
      </c>
      <c r="AC1675">
        <v>226012</v>
      </c>
      <c r="AD1675" t="s">
        <v>175</v>
      </c>
      <c r="AE1675">
        <v>245</v>
      </c>
      <c r="AF1675" t="s">
        <v>2895</v>
      </c>
      <c r="AG1675" t="s">
        <v>2896</v>
      </c>
      <c r="AH1675">
        <v>18</v>
      </c>
      <c r="AI1675">
        <v>27.9</v>
      </c>
      <c r="AJ1675">
        <v>127.1</v>
      </c>
    </row>
    <row r="1676" spans="1:36" x14ac:dyDescent="0.3">
      <c r="A1676">
        <v>1675</v>
      </c>
      <c r="B1676" t="s">
        <v>4458</v>
      </c>
      <c r="C1676" t="s">
        <v>4459</v>
      </c>
      <c r="D1676" s="3">
        <v>0.44166666666666665</v>
      </c>
      <c r="E1676" t="s">
        <v>3704</v>
      </c>
      <c r="F1676">
        <v>2</v>
      </c>
      <c r="G1676">
        <v>2019</v>
      </c>
      <c r="H1676">
        <v>4</v>
      </c>
      <c r="I1676">
        <v>24</v>
      </c>
      <c r="J1676">
        <v>0</v>
      </c>
      <c r="K1676">
        <v>0</v>
      </c>
      <c r="L1676">
        <v>3</v>
      </c>
      <c r="M1676">
        <v>0</v>
      </c>
      <c r="N1676">
        <v>1</v>
      </c>
      <c r="O1676">
        <v>0</v>
      </c>
      <c r="P1676">
        <v>0</v>
      </c>
      <c r="Q1676">
        <v>0</v>
      </c>
      <c r="R1676">
        <v>1</v>
      </c>
      <c r="S1676" t="s">
        <v>4460</v>
      </c>
      <c r="T1676" t="s">
        <v>36</v>
      </c>
      <c r="U1676" t="s">
        <v>3962</v>
      </c>
      <c r="V1676" t="s">
        <v>38</v>
      </c>
      <c r="W1676">
        <v>1</v>
      </c>
      <c r="X1676" t="s">
        <v>39</v>
      </c>
      <c r="Y1676">
        <v>85.78</v>
      </c>
      <c r="Z1676">
        <v>90</v>
      </c>
      <c r="AA1676" t="s">
        <v>219</v>
      </c>
      <c r="AB1676" t="s">
        <v>106</v>
      </c>
      <c r="AC1676">
        <v>201308</v>
      </c>
      <c r="AD1676" t="s">
        <v>1335</v>
      </c>
      <c r="AE1676">
        <v>175.78</v>
      </c>
      <c r="AF1676" t="s">
        <v>2895</v>
      </c>
      <c r="AG1676" t="s">
        <v>3088</v>
      </c>
      <c r="AH1676">
        <v>18</v>
      </c>
      <c r="AI1676">
        <v>15.4404</v>
      </c>
      <c r="AJ1676">
        <v>70.339600000000004</v>
      </c>
    </row>
    <row r="1677" spans="1:36" x14ac:dyDescent="0.3">
      <c r="A1677">
        <v>1676</v>
      </c>
      <c r="B1677" t="s">
        <v>4461</v>
      </c>
      <c r="C1677" t="s">
        <v>4459</v>
      </c>
      <c r="D1677" s="3">
        <v>0.44930555555555557</v>
      </c>
      <c r="E1677" t="s">
        <v>3704</v>
      </c>
      <c r="F1677">
        <v>2</v>
      </c>
      <c r="G1677">
        <v>2019</v>
      </c>
      <c r="H1677">
        <v>4</v>
      </c>
      <c r="I1677">
        <v>24</v>
      </c>
      <c r="J1677">
        <v>0</v>
      </c>
      <c r="K1677">
        <v>0</v>
      </c>
      <c r="L1677">
        <v>3</v>
      </c>
      <c r="M1677">
        <v>0</v>
      </c>
      <c r="N1677">
        <v>1</v>
      </c>
      <c r="O1677">
        <v>0</v>
      </c>
      <c r="P1677">
        <v>0</v>
      </c>
      <c r="Q1677">
        <v>0</v>
      </c>
      <c r="R1677">
        <v>1</v>
      </c>
      <c r="S1677" t="s">
        <v>4462</v>
      </c>
      <c r="T1677" t="s">
        <v>36</v>
      </c>
      <c r="U1677" t="s">
        <v>3962</v>
      </c>
      <c r="V1677" t="s">
        <v>38</v>
      </c>
      <c r="W1677">
        <v>1</v>
      </c>
      <c r="X1677" t="s">
        <v>39</v>
      </c>
      <c r="Y1677">
        <v>85.78</v>
      </c>
      <c r="Z1677">
        <v>90</v>
      </c>
      <c r="AA1677" t="s">
        <v>4463</v>
      </c>
      <c r="AB1677" t="s">
        <v>106</v>
      </c>
      <c r="AC1677">
        <v>226401</v>
      </c>
      <c r="AD1677" t="s">
        <v>1335</v>
      </c>
      <c r="AE1677">
        <v>175.78</v>
      </c>
      <c r="AF1677" t="s">
        <v>2895</v>
      </c>
      <c r="AG1677" t="s">
        <v>3088</v>
      </c>
      <c r="AH1677">
        <v>18</v>
      </c>
      <c r="AI1677">
        <v>15.4404</v>
      </c>
      <c r="AJ1677">
        <v>70.339600000000004</v>
      </c>
    </row>
    <row r="1678" spans="1:36" x14ac:dyDescent="0.3">
      <c r="A1678">
        <v>1677</v>
      </c>
      <c r="B1678" t="s">
        <v>4464</v>
      </c>
      <c r="C1678" t="s">
        <v>4459</v>
      </c>
      <c r="D1678" s="3">
        <v>0.4694444444444445</v>
      </c>
      <c r="E1678" t="s">
        <v>3704</v>
      </c>
      <c r="F1678">
        <v>2</v>
      </c>
      <c r="G1678">
        <v>2019</v>
      </c>
      <c r="H1678">
        <v>4</v>
      </c>
      <c r="I1678">
        <v>24</v>
      </c>
      <c r="J1678">
        <v>0</v>
      </c>
      <c r="K1678">
        <v>0</v>
      </c>
      <c r="L1678">
        <v>3</v>
      </c>
      <c r="M1678">
        <v>0</v>
      </c>
      <c r="N1678">
        <v>1</v>
      </c>
      <c r="O1678">
        <v>0</v>
      </c>
      <c r="P1678">
        <v>0</v>
      </c>
      <c r="Q1678">
        <v>0</v>
      </c>
      <c r="R1678">
        <v>0</v>
      </c>
      <c r="S1678" t="s">
        <v>4465</v>
      </c>
      <c r="T1678" t="s">
        <v>47</v>
      </c>
      <c r="U1678" t="s">
        <v>3962</v>
      </c>
      <c r="V1678" t="s">
        <v>38</v>
      </c>
      <c r="W1678">
        <v>1</v>
      </c>
      <c r="X1678" t="s">
        <v>39</v>
      </c>
      <c r="Y1678">
        <v>85.78</v>
      </c>
      <c r="Z1678">
        <v>90</v>
      </c>
      <c r="AA1678" t="s">
        <v>4466</v>
      </c>
      <c r="AB1678" t="s">
        <v>106</v>
      </c>
      <c r="AC1678">
        <v>201306</v>
      </c>
      <c r="AD1678" t="s">
        <v>1335</v>
      </c>
      <c r="AE1678">
        <v>175.78</v>
      </c>
      <c r="AF1678" t="s">
        <v>2895</v>
      </c>
      <c r="AG1678" t="s">
        <v>3088</v>
      </c>
      <c r="AH1678">
        <v>18</v>
      </c>
      <c r="AI1678">
        <v>15.4404</v>
      </c>
      <c r="AJ1678">
        <v>70.339600000000004</v>
      </c>
    </row>
    <row r="1679" spans="1:36" x14ac:dyDescent="0.3">
      <c r="A1679">
        <v>1678</v>
      </c>
      <c r="B1679" t="s">
        <v>4467</v>
      </c>
      <c r="C1679" t="s">
        <v>4459</v>
      </c>
      <c r="D1679" s="3">
        <v>0.59305555555555556</v>
      </c>
      <c r="E1679" t="s">
        <v>3704</v>
      </c>
      <c r="F1679">
        <v>2</v>
      </c>
      <c r="G1679">
        <v>2019</v>
      </c>
      <c r="H1679">
        <v>4</v>
      </c>
      <c r="I1679">
        <v>24</v>
      </c>
      <c r="J1679">
        <v>0</v>
      </c>
      <c r="K1679">
        <v>0</v>
      </c>
      <c r="L1679">
        <v>3</v>
      </c>
      <c r="M1679">
        <v>0</v>
      </c>
      <c r="N1679">
        <v>0</v>
      </c>
      <c r="O1679">
        <v>1</v>
      </c>
      <c r="P1679">
        <v>0</v>
      </c>
      <c r="Q1679">
        <v>0</v>
      </c>
      <c r="R1679">
        <v>0</v>
      </c>
      <c r="S1679" t="s">
        <v>4468</v>
      </c>
      <c r="T1679" t="s">
        <v>47</v>
      </c>
      <c r="U1679" t="s">
        <v>3129</v>
      </c>
      <c r="V1679" t="s">
        <v>38</v>
      </c>
      <c r="W1679">
        <v>1</v>
      </c>
      <c r="X1679" t="s">
        <v>39</v>
      </c>
      <c r="Y1679">
        <v>157</v>
      </c>
      <c r="Z1679">
        <v>90</v>
      </c>
      <c r="AA1679" t="s">
        <v>174</v>
      </c>
      <c r="AB1679" t="s">
        <v>122</v>
      </c>
      <c r="AC1679">
        <v>400052</v>
      </c>
      <c r="AD1679" t="s">
        <v>1335</v>
      </c>
      <c r="AE1679">
        <v>247</v>
      </c>
      <c r="AF1679" t="s">
        <v>2895</v>
      </c>
      <c r="AG1679" t="s">
        <v>3088</v>
      </c>
      <c r="AH1679">
        <v>18</v>
      </c>
      <c r="AI1679">
        <v>28.26</v>
      </c>
      <c r="AJ1679">
        <v>128.74</v>
      </c>
    </row>
    <row r="1680" spans="1:36" x14ac:dyDescent="0.3">
      <c r="A1680">
        <v>1679</v>
      </c>
      <c r="B1680" t="s">
        <v>4469</v>
      </c>
      <c r="C1680" t="s">
        <v>4459</v>
      </c>
      <c r="D1680" s="3">
        <v>0.60416666666666663</v>
      </c>
      <c r="E1680" t="s">
        <v>3704</v>
      </c>
      <c r="F1680">
        <v>2</v>
      </c>
      <c r="G1680">
        <v>2019</v>
      </c>
      <c r="H1680">
        <v>4</v>
      </c>
      <c r="I1680">
        <v>24</v>
      </c>
      <c r="J1680">
        <v>0</v>
      </c>
      <c r="K1680">
        <v>0</v>
      </c>
      <c r="L1680">
        <v>3</v>
      </c>
      <c r="M1680">
        <v>0</v>
      </c>
      <c r="N1680">
        <v>0</v>
      </c>
      <c r="O1680">
        <v>1</v>
      </c>
      <c r="P1680">
        <v>0</v>
      </c>
      <c r="Q1680">
        <v>0</v>
      </c>
      <c r="R1680">
        <v>0</v>
      </c>
      <c r="S1680" t="s">
        <v>4470</v>
      </c>
      <c r="T1680" t="s">
        <v>47</v>
      </c>
      <c r="U1680" t="s">
        <v>3216</v>
      </c>
      <c r="V1680" t="s">
        <v>38</v>
      </c>
      <c r="W1680">
        <v>1</v>
      </c>
      <c r="X1680" t="s">
        <v>39</v>
      </c>
      <c r="Y1680">
        <v>285</v>
      </c>
      <c r="Z1680">
        <v>140</v>
      </c>
      <c r="AA1680" t="s">
        <v>264</v>
      </c>
      <c r="AB1680" t="s">
        <v>50</v>
      </c>
      <c r="AC1680">
        <v>641010</v>
      </c>
      <c r="AD1680" t="s">
        <v>1335</v>
      </c>
      <c r="AE1680">
        <v>425</v>
      </c>
      <c r="AF1680" t="s">
        <v>2895</v>
      </c>
      <c r="AG1680" t="s">
        <v>3088</v>
      </c>
      <c r="AH1680">
        <v>18</v>
      </c>
      <c r="AI1680">
        <v>51.3</v>
      </c>
      <c r="AJ1680">
        <v>233.7</v>
      </c>
    </row>
    <row r="1681" spans="1:36" x14ac:dyDescent="0.3">
      <c r="A1681">
        <v>1680</v>
      </c>
      <c r="B1681" t="s">
        <v>4471</v>
      </c>
      <c r="C1681" t="s">
        <v>4459</v>
      </c>
      <c r="D1681" s="3">
        <v>0.60763888888888895</v>
      </c>
      <c r="E1681" t="s">
        <v>3704</v>
      </c>
      <c r="F1681">
        <v>2</v>
      </c>
      <c r="G1681">
        <v>2019</v>
      </c>
      <c r="H1681">
        <v>4</v>
      </c>
      <c r="I1681">
        <v>24</v>
      </c>
      <c r="J1681">
        <v>0</v>
      </c>
      <c r="K1681">
        <v>0</v>
      </c>
      <c r="L1681">
        <v>3</v>
      </c>
      <c r="M1681">
        <v>0</v>
      </c>
      <c r="N1681">
        <v>0</v>
      </c>
      <c r="O1681">
        <v>1</v>
      </c>
      <c r="P1681">
        <v>0</v>
      </c>
      <c r="Q1681">
        <v>0</v>
      </c>
      <c r="R1681">
        <v>0</v>
      </c>
      <c r="S1681" t="s">
        <v>4472</v>
      </c>
      <c r="T1681" t="s">
        <v>47</v>
      </c>
      <c r="U1681" t="s">
        <v>3216</v>
      </c>
      <c r="V1681" t="s">
        <v>38</v>
      </c>
      <c r="W1681">
        <v>1</v>
      </c>
      <c r="X1681" t="s">
        <v>39</v>
      </c>
      <c r="Y1681">
        <v>285</v>
      </c>
      <c r="Z1681">
        <v>140</v>
      </c>
      <c r="AA1681" t="s">
        <v>159</v>
      </c>
      <c r="AB1681" t="s">
        <v>160</v>
      </c>
      <c r="AC1681">
        <v>110088</v>
      </c>
      <c r="AD1681" t="s">
        <v>1335</v>
      </c>
      <c r="AE1681">
        <v>425</v>
      </c>
      <c r="AF1681" t="s">
        <v>2895</v>
      </c>
      <c r="AG1681" t="s">
        <v>3088</v>
      </c>
      <c r="AH1681">
        <v>18</v>
      </c>
      <c r="AI1681">
        <v>51.3</v>
      </c>
      <c r="AJ1681">
        <v>233.7</v>
      </c>
    </row>
    <row r="1682" spans="1:36" x14ac:dyDescent="0.3">
      <c r="A1682">
        <v>1681</v>
      </c>
      <c r="B1682" t="s">
        <v>4473</v>
      </c>
      <c r="C1682" t="s">
        <v>4459</v>
      </c>
      <c r="D1682" s="3">
        <v>0.66875000000000007</v>
      </c>
      <c r="E1682" t="s">
        <v>3704</v>
      </c>
      <c r="F1682">
        <v>2</v>
      </c>
      <c r="G1682">
        <v>2019</v>
      </c>
      <c r="H1682">
        <v>4</v>
      </c>
      <c r="I1682">
        <v>24</v>
      </c>
      <c r="J1682">
        <v>0</v>
      </c>
      <c r="K1682">
        <v>0</v>
      </c>
      <c r="L1682">
        <v>3</v>
      </c>
      <c r="M1682">
        <v>0</v>
      </c>
      <c r="N1682">
        <v>0</v>
      </c>
      <c r="O1682">
        <v>0</v>
      </c>
      <c r="P1682">
        <v>1</v>
      </c>
      <c r="Q1682">
        <v>0</v>
      </c>
      <c r="R1682">
        <v>0</v>
      </c>
      <c r="S1682" t="s">
        <v>4474</v>
      </c>
      <c r="T1682" t="s">
        <v>47</v>
      </c>
      <c r="U1682" t="s">
        <v>3618</v>
      </c>
      <c r="V1682" t="s">
        <v>38</v>
      </c>
      <c r="W1682">
        <v>1</v>
      </c>
      <c r="X1682" t="s">
        <v>39</v>
      </c>
      <c r="Y1682">
        <v>142.44999999999999</v>
      </c>
      <c r="Z1682">
        <v>140</v>
      </c>
      <c r="AA1682" t="s">
        <v>700</v>
      </c>
      <c r="AB1682" t="s">
        <v>130</v>
      </c>
      <c r="AC1682">
        <v>382481</v>
      </c>
      <c r="AD1682" t="s">
        <v>1335</v>
      </c>
      <c r="AE1682">
        <v>282.45</v>
      </c>
      <c r="AF1682" t="s">
        <v>3620</v>
      </c>
      <c r="AG1682" t="s">
        <v>3621</v>
      </c>
      <c r="AH1682">
        <v>18</v>
      </c>
      <c r="AI1682">
        <v>25.640999999999998</v>
      </c>
      <c r="AJ1682">
        <v>116.809</v>
      </c>
    </row>
    <row r="1683" spans="1:36" x14ac:dyDescent="0.3">
      <c r="A1683">
        <v>1682</v>
      </c>
      <c r="B1683" t="s">
        <v>4475</v>
      </c>
      <c r="C1683" t="s">
        <v>4459</v>
      </c>
      <c r="D1683" s="3">
        <v>0.74930555555555556</v>
      </c>
      <c r="E1683" t="s">
        <v>3704</v>
      </c>
      <c r="F1683">
        <v>2</v>
      </c>
      <c r="G1683">
        <v>2019</v>
      </c>
      <c r="H1683">
        <v>4</v>
      </c>
      <c r="I1683">
        <v>24</v>
      </c>
      <c r="J1683">
        <v>0</v>
      </c>
      <c r="K1683">
        <v>0</v>
      </c>
      <c r="L1683">
        <v>3</v>
      </c>
      <c r="M1683">
        <v>0</v>
      </c>
      <c r="N1683">
        <v>0</v>
      </c>
      <c r="O1683">
        <v>0</v>
      </c>
      <c r="P1683">
        <v>1</v>
      </c>
      <c r="Q1683">
        <v>0</v>
      </c>
      <c r="R1683">
        <v>1</v>
      </c>
      <c r="S1683" t="s">
        <v>4476</v>
      </c>
      <c r="T1683" t="s">
        <v>36</v>
      </c>
      <c r="U1683" t="s">
        <v>3111</v>
      </c>
      <c r="V1683" t="s">
        <v>38</v>
      </c>
      <c r="W1683">
        <v>1</v>
      </c>
      <c r="X1683" t="s">
        <v>39</v>
      </c>
      <c r="Y1683">
        <v>91</v>
      </c>
      <c r="Z1683">
        <v>90</v>
      </c>
      <c r="AA1683" t="s">
        <v>407</v>
      </c>
      <c r="AB1683" t="s">
        <v>335</v>
      </c>
      <c r="AC1683">
        <v>700094</v>
      </c>
      <c r="AD1683" t="s">
        <v>1335</v>
      </c>
      <c r="AE1683">
        <v>181</v>
      </c>
      <c r="AF1683" t="s">
        <v>2895</v>
      </c>
      <c r="AG1683" t="s">
        <v>3088</v>
      </c>
      <c r="AH1683">
        <v>18</v>
      </c>
      <c r="AI1683">
        <v>16.38</v>
      </c>
      <c r="AJ1683">
        <v>74.62</v>
      </c>
    </row>
    <row r="1684" spans="1:36" x14ac:dyDescent="0.3">
      <c r="A1684">
        <v>1683</v>
      </c>
      <c r="B1684" t="s">
        <v>4477</v>
      </c>
      <c r="C1684" t="s">
        <v>4478</v>
      </c>
      <c r="D1684" s="3">
        <v>0.14791666666666667</v>
      </c>
      <c r="E1684" t="s">
        <v>3704</v>
      </c>
      <c r="F1684">
        <v>2</v>
      </c>
      <c r="G1684">
        <v>2019</v>
      </c>
      <c r="H1684">
        <v>4</v>
      </c>
      <c r="I1684">
        <v>25</v>
      </c>
      <c r="J1684">
        <v>0</v>
      </c>
      <c r="K1684">
        <v>0</v>
      </c>
      <c r="L1684">
        <v>4</v>
      </c>
      <c r="M1684">
        <v>0</v>
      </c>
      <c r="N1684">
        <v>0</v>
      </c>
      <c r="O1684">
        <v>0</v>
      </c>
      <c r="P1684">
        <v>0</v>
      </c>
      <c r="Q1684">
        <v>1</v>
      </c>
      <c r="R1684">
        <v>1</v>
      </c>
      <c r="S1684" t="s">
        <v>4479</v>
      </c>
      <c r="T1684" t="s">
        <v>36</v>
      </c>
      <c r="U1684" t="s">
        <v>3759</v>
      </c>
      <c r="V1684" t="s">
        <v>38</v>
      </c>
      <c r="W1684">
        <v>1</v>
      </c>
      <c r="X1684" t="s">
        <v>39</v>
      </c>
      <c r="Y1684">
        <v>97</v>
      </c>
      <c r="Z1684">
        <v>90</v>
      </c>
      <c r="AA1684" t="s">
        <v>319</v>
      </c>
      <c r="AB1684" t="s">
        <v>122</v>
      </c>
      <c r="AC1684">
        <v>411004</v>
      </c>
      <c r="AD1684" t="s">
        <v>1335</v>
      </c>
      <c r="AE1684">
        <v>187</v>
      </c>
      <c r="AF1684" t="s">
        <v>2895</v>
      </c>
      <c r="AG1684" t="s">
        <v>3088</v>
      </c>
      <c r="AH1684">
        <v>18</v>
      </c>
      <c r="AI1684">
        <v>17.46</v>
      </c>
      <c r="AJ1684">
        <v>79.540000000000006</v>
      </c>
    </row>
    <row r="1685" spans="1:36" x14ac:dyDescent="0.3">
      <c r="A1685">
        <v>1684</v>
      </c>
      <c r="B1685" t="s">
        <v>4480</v>
      </c>
      <c r="C1685" t="s">
        <v>4478</v>
      </c>
      <c r="D1685" s="3">
        <v>0.17500000000000002</v>
      </c>
      <c r="E1685" t="s">
        <v>3704</v>
      </c>
      <c r="F1685">
        <v>2</v>
      </c>
      <c r="G1685">
        <v>2019</v>
      </c>
      <c r="H1685">
        <v>4</v>
      </c>
      <c r="I1685">
        <v>25</v>
      </c>
      <c r="J1685">
        <v>0</v>
      </c>
      <c r="K1685">
        <v>0</v>
      </c>
      <c r="L1685">
        <v>4</v>
      </c>
      <c r="M1685">
        <v>0</v>
      </c>
      <c r="N1685">
        <v>0</v>
      </c>
      <c r="O1685">
        <v>0</v>
      </c>
      <c r="P1685">
        <v>0</v>
      </c>
      <c r="Q1685">
        <v>1</v>
      </c>
      <c r="R1685">
        <v>1</v>
      </c>
      <c r="S1685" t="s">
        <v>4481</v>
      </c>
      <c r="T1685" t="s">
        <v>36</v>
      </c>
      <c r="U1685" t="s">
        <v>3216</v>
      </c>
      <c r="V1685" t="s">
        <v>38</v>
      </c>
      <c r="W1685">
        <v>1</v>
      </c>
      <c r="X1685" t="s">
        <v>39</v>
      </c>
      <c r="Y1685">
        <v>285</v>
      </c>
      <c r="Z1685">
        <v>140</v>
      </c>
      <c r="AA1685" t="s">
        <v>555</v>
      </c>
      <c r="AB1685" t="s">
        <v>126</v>
      </c>
      <c r="AC1685">
        <v>302020</v>
      </c>
      <c r="AD1685" t="s">
        <v>1335</v>
      </c>
      <c r="AE1685">
        <v>425</v>
      </c>
      <c r="AF1685" t="s">
        <v>2895</v>
      </c>
      <c r="AG1685" t="s">
        <v>3088</v>
      </c>
      <c r="AH1685">
        <v>18</v>
      </c>
      <c r="AI1685">
        <v>51.3</v>
      </c>
      <c r="AJ1685">
        <v>233.7</v>
      </c>
    </row>
    <row r="1686" spans="1:36" x14ac:dyDescent="0.3">
      <c r="A1686">
        <v>1685</v>
      </c>
      <c r="B1686" t="s">
        <v>4482</v>
      </c>
      <c r="C1686" t="s">
        <v>4478</v>
      </c>
      <c r="D1686" s="3">
        <v>0.21180555555555555</v>
      </c>
      <c r="E1686" t="s">
        <v>3704</v>
      </c>
      <c r="F1686">
        <v>2</v>
      </c>
      <c r="G1686">
        <v>2019</v>
      </c>
      <c r="H1686">
        <v>4</v>
      </c>
      <c r="I1686">
        <v>25</v>
      </c>
      <c r="J1686">
        <v>0</v>
      </c>
      <c r="K1686">
        <v>0</v>
      </c>
      <c r="L1686">
        <v>4</v>
      </c>
      <c r="M1686">
        <v>0</v>
      </c>
      <c r="N1686">
        <v>0</v>
      </c>
      <c r="O1686">
        <v>0</v>
      </c>
      <c r="P1686">
        <v>0</v>
      </c>
      <c r="Q1686">
        <v>1</v>
      </c>
      <c r="R1686">
        <v>0</v>
      </c>
      <c r="S1686" t="s">
        <v>387</v>
      </c>
      <c r="T1686" t="s">
        <v>47</v>
      </c>
      <c r="U1686" t="s">
        <v>3129</v>
      </c>
      <c r="V1686" t="s">
        <v>38</v>
      </c>
      <c r="W1686">
        <v>1</v>
      </c>
      <c r="X1686" t="s">
        <v>39</v>
      </c>
      <c r="Y1686">
        <v>157</v>
      </c>
      <c r="Z1686">
        <v>90</v>
      </c>
      <c r="AA1686" t="s">
        <v>389</v>
      </c>
      <c r="AB1686" t="s">
        <v>71</v>
      </c>
      <c r="AC1686">
        <v>804408</v>
      </c>
      <c r="AD1686" t="s">
        <v>1335</v>
      </c>
      <c r="AE1686">
        <v>247</v>
      </c>
      <c r="AF1686" t="s">
        <v>2895</v>
      </c>
      <c r="AG1686" t="s">
        <v>3088</v>
      </c>
      <c r="AH1686">
        <v>18</v>
      </c>
      <c r="AI1686">
        <v>28.26</v>
      </c>
      <c r="AJ1686">
        <v>128.74</v>
      </c>
    </row>
    <row r="1687" spans="1:36" x14ac:dyDescent="0.3">
      <c r="A1687">
        <v>1686</v>
      </c>
      <c r="B1687" t="s">
        <v>4483</v>
      </c>
      <c r="C1687" t="s">
        <v>4478</v>
      </c>
      <c r="D1687" s="3">
        <v>0.24305555555555555</v>
      </c>
      <c r="E1687" t="s">
        <v>3704</v>
      </c>
      <c r="F1687">
        <v>2</v>
      </c>
      <c r="G1687">
        <v>2019</v>
      </c>
      <c r="H1687">
        <v>4</v>
      </c>
      <c r="I1687">
        <v>25</v>
      </c>
      <c r="J1687">
        <v>0</v>
      </c>
      <c r="K1687">
        <v>0</v>
      </c>
      <c r="L1687">
        <v>4</v>
      </c>
      <c r="M1687">
        <v>0</v>
      </c>
      <c r="N1687">
        <v>0</v>
      </c>
      <c r="O1687">
        <v>0</v>
      </c>
      <c r="P1687">
        <v>0</v>
      </c>
      <c r="Q1687">
        <v>1</v>
      </c>
      <c r="R1687">
        <v>1</v>
      </c>
      <c r="S1687" t="s">
        <v>4484</v>
      </c>
      <c r="T1687" t="s">
        <v>36</v>
      </c>
      <c r="U1687" t="s">
        <v>3111</v>
      </c>
      <c r="V1687" t="s">
        <v>38</v>
      </c>
      <c r="W1687">
        <v>1</v>
      </c>
      <c r="X1687" t="s">
        <v>39</v>
      </c>
      <c r="Y1687">
        <v>91</v>
      </c>
      <c r="Z1687">
        <v>90</v>
      </c>
      <c r="AA1687" t="s">
        <v>3619</v>
      </c>
      <c r="AB1687" t="s">
        <v>1081</v>
      </c>
      <c r="AC1687">
        <v>795001</v>
      </c>
      <c r="AD1687" t="s">
        <v>1335</v>
      </c>
      <c r="AE1687">
        <v>181</v>
      </c>
      <c r="AF1687" t="s">
        <v>2895</v>
      </c>
      <c r="AG1687" t="s">
        <v>3088</v>
      </c>
      <c r="AH1687">
        <v>18</v>
      </c>
      <c r="AI1687">
        <v>16.38</v>
      </c>
      <c r="AJ1687">
        <v>74.62</v>
      </c>
    </row>
    <row r="1688" spans="1:36" x14ac:dyDescent="0.3">
      <c r="A1688">
        <v>1687</v>
      </c>
      <c r="B1688" t="s">
        <v>4485</v>
      </c>
      <c r="C1688" t="s">
        <v>4478</v>
      </c>
      <c r="D1688" s="3">
        <v>0.27986111111111112</v>
      </c>
      <c r="E1688" t="s">
        <v>3704</v>
      </c>
      <c r="F1688">
        <v>2</v>
      </c>
      <c r="G1688">
        <v>2019</v>
      </c>
      <c r="H1688">
        <v>4</v>
      </c>
      <c r="I1688">
        <v>25</v>
      </c>
      <c r="J1688">
        <v>0</v>
      </c>
      <c r="K1688">
        <v>0</v>
      </c>
      <c r="L1688">
        <v>4</v>
      </c>
      <c r="M1688">
        <v>0</v>
      </c>
      <c r="N1688">
        <v>1</v>
      </c>
      <c r="O1688">
        <v>0</v>
      </c>
      <c r="P1688">
        <v>0</v>
      </c>
      <c r="Q1688">
        <v>0</v>
      </c>
      <c r="R1688">
        <v>1</v>
      </c>
      <c r="S1688" t="s">
        <v>4486</v>
      </c>
      <c r="T1688" t="s">
        <v>36</v>
      </c>
      <c r="U1688" t="s">
        <v>3374</v>
      </c>
      <c r="V1688" t="s">
        <v>38</v>
      </c>
      <c r="W1688">
        <v>1</v>
      </c>
      <c r="X1688" t="s">
        <v>39</v>
      </c>
      <c r="Y1688">
        <v>145</v>
      </c>
      <c r="Z1688">
        <v>90</v>
      </c>
      <c r="AA1688" t="s">
        <v>4487</v>
      </c>
      <c r="AB1688" t="s">
        <v>335</v>
      </c>
      <c r="AC1688">
        <v>700124</v>
      </c>
      <c r="AD1688" t="s">
        <v>1335</v>
      </c>
      <c r="AE1688">
        <v>235</v>
      </c>
      <c r="AF1688" t="s">
        <v>2895</v>
      </c>
      <c r="AG1688" t="s">
        <v>3088</v>
      </c>
      <c r="AH1688">
        <v>18</v>
      </c>
      <c r="AI1688">
        <v>26.1</v>
      </c>
      <c r="AJ1688">
        <v>118.9</v>
      </c>
    </row>
    <row r="1689" spans="1:36" x14ac:dyDescent="0.3">
      <c r="A1689">
        <v>1688</v>
      </c>
      <c r="B1689" t="s">
        <v>4488</v>
      </c>
      <c r="C1689" t="s">
        <v>4478</v>
      </c>
      <c r="D1689" s="3">
        <v>0.28402777777777777</v>
      </c>
      <c r="E1689" t="s">
        <v>3704</v>
      </c>
      <c r="F1689">
        <v>2</v>
      </c>
      <c r="G1689">
        <v>2019</v>
      </c>
      <c r="H1689">
        <v>4</v>
      </c>
      <c r="I1689">
        <v>25</v>
      </c>
      <c r="J1689">
        <v>0</v>
      </c>
      <c r="K1689">
        <v>0</v>
      </c>
      <c r="L1689">
        <v>4</v>
      </c>
      <c r="M1689">
        <v>0</v>
      </c>
      <c r="N1689">
        <v>1</v>
      </c>
      <c r="O1689">
        <v>0</v>
      </c>
      <c r="P1689">
        <v>0</v>
      </c>
      <c r="Q1689">
        <v>0</v>
      </c>
      <c r="R1689">
        <v>1</v>
      </c>
      <c r="S1689" t="s">
        <v>4489</v>
      </c>
      <c r="T1689" t="s">
        <v>36</v>
      </c>
      <c r="U1689" t="s">
        <v>2894</v>
      </c>
      <c r="V1689" t="s">
        <v>38</v>
      </c>
      <c r="W1689">
        <v>1</v>
      </c>
      <c r="X1689" t="s">
        <v>39</v>
      </c>
      <c r="Y1689">
        <v>155</v>
      </c>
      <c r="Z1689">
        <v>90</v>
      </c>
      <c r="AA1689" t="s">
        <v>2195</v>
      </c>
      <c r="AB1689" t="s">
        <v>122</v>
      </c>
      <c r="AC1689">
        <v>421301</v>
      </c>
      <c r="AD1689" t="s">
        <v>175</v>
      </c>
      <c r="AE1689">
        <v>245</v>
      </c>
      <c r="AF1689" t="s">
        <v>2895</v>
      </c>
      <c r="AG1689" t="s">
        <v>2896</v>
      </c>
      <c r="AH1689">
        <v>18</v>
      </c>
      <c r="AI1689">
        <v>27.9</v>
      </c>
      <c r="AJ1689">
        <v>127.1</v>
      </c>
    </row>
    <row r="1690" spans="1:36" x14ac:dyDescent="0.3">
      <c r="A1690">
        <v>1689</v>
      </c>
      <c r="B1690" t="s">
        <v>4490</v>
      </c>
      <c r="C1690" t="s">
        <v>4478</v>
      </c>
      <c r="D1690" s="3">
        <v>0.29791666666666666</v>
      </c>
      <c r="E1690" t="s">
        <v>3704</v>
      </c>
      <c r="F1690">
        <v>2</v>
      </c>
      <c r="G1690">
        <v>2019</v>
      </c>
      <c r="H1690">
        <v>4</v>
      </c>
      <c r="I1690">
        <v>25</v>
      </c>
      <c r="J1690">
        <v>0</v>
      </c>
      <c r="K1690">
        <v>0</v>
      </c>
      <c r="L1690">
        <v>4</v>
      </c>
      <c r="M1690">
        <v>0</v>
      </c>
      <c r="N1690">
        <v>1</v>
      </c>
      <c r="O1690">
        <v>0</v>
      </c>
      <c r="P1690">
        <v>0</v>
      </c>
      <c r="Q1690">
        <v>0</v>
      </c>
      <c r="R1690">
        <v>0</v>
      </c>
      <c r="S1690" t="s">
        <v>4491</v>
      </c>
      <c r="T1690" t="s">
        <v>47</v>
      </c>
      <c r="U1690" t="s">
        <v>3618</v>
      </c>
      <c r="V1690" t="s">
        <v>38</v>
      </c>
      <c r="W1690">
        <v>1</v>
      </c>
      <c r="X1690" t="s">
        <v>39</v>
      </c>
      <c r="Y1690">
        <v>142.44999999999999</v>
      </c>
      <c r="Z1690">
        <v>140</v>
      </c>
      <c r="AA1690" t="s">
        <v>476</v>
      </c>
      <c r="AB1690" t="s">
        <v>106</v>
      </c>
      <c r="AC1690">
        <v>226002</v>
      </c>
      <c r="AD1690" t="s">
        <v>1335</v>
      </c>
      <c r="AE1690">
        <v>282.45</v>
      </c>
      <c r="AF1690" t="s">
        <v>3620</v>
      </c>
      <c r="AG1690" t="s">
        <v>3621</v>
      </c>
      <c r="AH1690">
        <v>18</v>
      </c>
      <c r="AI1690">
        <v>25.640999999999998</v>
      </c>
      <c r="AJ1690">
        <v>116.809</v>
      </c>
    </row>
    <row r="1691" spans="1:36" x14ac:dyDescent="0.3">
      <c r="A1691">
        <v>1690</v>
      </c>
      <c r="B1691" t="s">
        <v>4492</v>
      </c>
      <c r="C1691" t="s">
        <v>4478</v>
      </c>
      <c r="D1691" s="3">
        <v>0.3840277777777778</v>
      </c>
      <c r="E1691" t="s">
        <v>3704</v>
      </c>
      <c r="F1691">
        <v>2</v>
      </c>
      <c r="G1691">
        <v>2019</v>
      </c>
      <c r="H1691">
        <v>4</v>
      </c>
      <c r="I1691">
        <v>25</v>
      </c>
      <c r="J1691">
        <v>0</v>
      </c>
      <c r="K1691">
        <v>0</v>
      </c>
      <c r="L1691">
        <v>4</v>
      </c>
      <c r="M1691">
        <v>0</v>
      </c>
      <c r="N1691">
        <v>1</v>
      </c>
      <c r="O1691">
        <v>0</v>
      </c>
      <c r="P1691">
        <v>0</v>
      </c>
      <c r="Q1691">
        <v>0</v>
      </c>
      <c r="R1691">
        <v>1</v>
      </c>
      <c r="S1691" t="s">
        <v>4493</v>
      </c>
      <c r="T1691" t="s">
        <v>36</v>
      </c>
      <c r="U1691" t="s">
        <v>3962</v>
      </c>
      <c r="V1691" t="s">
        <v>38</v>
      </c>
      <c r="W1691">
        <v>1</v>
      </c>
      <c r="X1691" t="s">
        <v>39</v>
      </c>
      <c r="Y1691">
        <v>85.78</v>
      </c>
      <c r="Z1691">
        <v>90</v>
      </c>
      <c r="AA1691" t="s">
        <v>4494</v>
      </c>
      <c r="AB1691" t="s">
        <v>84</v>
      </c>
      <c r="AC1691">
        <v>758035</v>
      </c>
      <c r="AD1691" t="s">
        <v>1335</v>
      </c>
      <c r="AE1691">
        <v>175.78</v>
      </c>
      <c r="AF1691" t="s">
        <v>2895</v>
      </c>
      <c r="AG1691" t="s">
        <v>3088</v>
      </c>
      <c r="AH1691">
        <v>18</v>
      </c>
      <c r="AI1691">
        <v>15.4404</v>
      </c>
      <c r="AJ1691">
        <v>70.339600000000004</v>
      </c>
    </row>
    <row r="1692" spans="1:36" x14ac:dyDescent="0.3">
      <c r="A1692">
        <v>1691</v>
      </c>
      <c r="B1692" t="s">
        <v>4495</v>
      </c>
      <c r="C1692" t="s">
        <v>4478</v>
      </c>
      <c r="D1692" s="3">
        <v>0.4284722222222222</v>
      </c>
      <c r="E1692" t="s">
        <v>3704</v>
      </c>
      <c r="F1692">
        <v>2</v>
      </c>
      <c r="G1692">
        <v>2019</v>
      </c>
      <c r="H1692">
        <v>4</v>
      </c>
      <c r="I1692">
        <v>25</v>
      </c>
      <c r="J1692">
        <v>0</v>
      </c>
      <c r="K1692">
        <v>0</v>
      </c>
      <c r="L1692">
        <v>4</v>
      </c>
      <c r="M1692">
        <v>0</v>
      </c>
      <c r="N1692">
        <v>1</v>
      </c>
      <c r="O1692">
        <v>0</v>
      </c>
      <c r="P1692">
        <v>0</v>
      </c>
      <c r="Q1692">
        <v>0</v>
      </c>
      <c r="R1692">
        <v>0</v>
      </c>
      <c r="S1692" t="s">
        <v>4496</v>
      </c>
      <c r="T1692" t="s">
        <v>47</v>
      </c>
      <c r="U1692" t="s">
        <v>4497</v>
      </c>
      <c r="V1692" t="s">
        <v>38</v>
      </c>
      <c r="W1692">
        <v>1</v>
      </c>
      <c r="X1692" t="s">
        <v>39</v>
      </c>
      <c r="Y1692">
        <v>88</v>
      </c>
      <c r="Z1692">
        <v>90</v>
      </c>
      <c r="AA1692" t="s">
        <v>2368</v>
      </c>
      <c r="AB1692" t="s">
        <v>106</v>
      </c>
      <c r="AC1692">
        <v>281004</v>
      </c>
      <c r="AD1692" t="s">
        <v>1335</v>
      </c>
      <c r="AE1692">
        <v>178</v>
      </c>
      <c r="AF1692" t="s">
        <v>2895</v>
      </c>
      <c r="AG1692" t="s">
        <v>3088</v>
      </c>
      <c r="AH1692">
        <v>18</v>
      </c>
      <c r="AI1692">
        <v>15.84</v>
      </c>
      <c r="AJ1692">
        <v>72.16</v>
      </c>
    </row>
    <row r="1693" spans="1:36" x14ac:dyDescent="0.3">
      <c r="A1693">
        <v>1692</v>
      </c>
      <c r="B1693" t="s">
        <v>4498</v>
      </c>
      <c r="C1693" t="s">
        <v>4478</v>
      </c>
      <c r="D1693" s="3">
        <v>0.46180555555555558</v>
      </c>
      <c r="E1693" t="s">
        <v>3704</v>
      </c>
      <c r="F1693">
        <v>2</v>
      </c>
      <c r="G1693">
        <v>2019</v>
      </c>
      <c r="H1693">
        <v>4</v>
      </c>
      <c r="I1693">
        <v>25</v>
      </c>
      <c r="J1693">
        <v>0</v>
      </c>
      <c r="K1693">
        <v>0</v>
      </c>
      <c r="L1693">
        <v>4</v>
      </c>
      <c r="M1693">
        <v>0</v>
      </c>
      <c r="N1693">
        <v>1</v>
      </c>
      <c r="O1693">
        <v>0</v>
      </c>
      <c r="P1693">
        <v>0</v>
      </c>
      <c r="Q1693">
        <v>0</v>
      </c>
      <c r="R1693">
        <v>1</v>
      </c>
      <c r="S1693" t="s">
        <v>4499</v>
      </c>
      <c r="T1693" t="s">
        <v>36</v>
      </c>
      <c r="U1693" t="s">
        <v>3111</v>
      </c>
      <c r="V1693" t="s">
        <v>38</v>
      </c>
      <c r="W1693">
        <v>1</v>
      </c>
      <c r="X1693" t="s">
        <v>39</v>
      </c>
      <c r="Y1693">
        <v>91</v>
      </c>
      <c r="Z1693">
        <v>90</v>
      </c>
      <c r="AA1693" t="s">
        <v>4500</v>
      </c>
      <c r="AB1693" t="s">
        <v>122</v>
      </c>
      <c r="AC1693">
        <v>422101</v>
      </c>
      <c r="AD1693" t="s">
        <v>1335</v>
      </c>
      <c r="AE1693">
        <v>181</v>
      </c>
      <c r="AF1693" t="s">
        <v>2895</v>
      </c>
      <c r="AG1693" t="s">
        <v>3088</v>
      </c>
      <c r="AH1693">
        <v>18</v>
      </c>
      <c r="AI1693">
        <v>16.38</v>
      </c>
      <c r="AJ1693">
        <v>74.62</v>
      </c>
    </row>
    <row r="1694" spans="1:36" x14ac:dyDescent="0.3">
      <c r="A1694">
        <v>1693</v>
      </c>
      <c r="B1694" t="s">
        <v>4501</v>
      </c>
      <c r="C1694" t="s">
        <v>4478</v>
      </c>
      <c r="D1694" s="3">
        <v>0.5625</v>
      </c>
      <c r="E1694" t="s">
        <v>3704</v>
      </c>
      <c r="F1694">
        <v>2</v>
      </c>
      <c r="G1694">
        <v>2019</v>
      </c>
      <c r="H1694">
        <v>4</v>
      </c>
      <c r="I1694">
        <v>25</v>
      </c>
      <c r="J1694">
        <v>0</v>
      </c>
      <c r="K1694">
        <v>0</v>
      </c>
      <c r="L1694">
        <v>4</v>
      </c>
      <c r="M1694">
        <v>0</v>
      </c>
      <c r="N1694">
        <v>0</v>
      </c>
      <c r="O1694">
        <v>1</v>
      </c>
      <c r="P1694">
        <v>0</v>
      </c>
      <c r="Q1694">
        <v>0</v>
      </c>
      <c r="R1694">
        <v>0</v>
      </c>
      <c r="S1694" t="s">
        <v>4502</v>
      </c>
      <c r="T1694" t="s">
        <v>47</v>
      </c>
      <c r="U1694" t="s">
        <v>3379</v>
      </c>
      <c r="V1694" t="s">
        <v>38</v>
      </c>
      <c r="W1694">
        <v>1</v>
      </c>
      <c r="X1694" t="s">
        <v>39</v>
      </c>
      <c r="Y1694">
        <v>184</v>
      </c>
      <c r="Z1694">
        <v>90</v>
      </c>
      <c r="AA1694" t="s">
        <v>4503</v>
      </c>
      <c r="AB1694" t="s">
        <v>58</v>
      </c>
      <c r="AC1694">
        <v>785699</v>
      </c>
      <c r="AD1694" t="s">
        <v>1335</v>
      </c>
      <c r="AE1694">
        <v>274</v>
      </c>
      <c r="AF1694" t="s">
        <v>2895</v>
      </c>
      <c r="AG1694" t="s">
        <v>3088</v>
      </c>
      <c r="AH1694">
        <v>18</v>
      </c>
      <c r="AI1694">
        <v>33.119999999999997</v>
      </c>
      <c r="AJ1694">
        <v>150.88</v>
      </c>
    </row>
    <row r="1695" spans="1:36" x14ac:dyDescent="0.3">
      <c r="A1695">
        <v>1694</v>
      </c>
      <c r="B1695" t="s">
        <v>4504</v>
      </c>
      <c r="C1695" t="s">
        <v>4478</v>
      </c>
      <c r="D1695" s="3">
        <v>0.61597222222222225</v>
      </c>
      <c r="E1695" t="s">
        <v>3704</v>
      </c>
      <c r="F1695">
        <v>2</v>
      </c>
      <c r="G1695">
        <v>2019</v>
      </c>
      <c r="H1695">
        <v>4</v>
      </c>
      <c r="I1695">
        <v>25</v>
      </c>
      <c r="J1695">
        <v>0</v>
      </c>
      <c r="K1695">
        <v>0</v>
      </c>
      <c r="L1695">
        <v>4</v>
      </c>
      <c r="M1695">
        <v>0</v>
      </c>
      <c r="N1695">
        <v>0</v>
      </c>
      <c r="O1695">
        <v>1</v>
      </c>
      <c r="P1695">
        <v>0</v>
      </c>
      <c r="Q1695">
        <v>0</v>
      </c>
      <c r="R1695">
        <v>1</v>
      </c>
      <c r="S1695" t="s">
        <v>4505</v>
      </c>
      <c r="T1695" t="s">
        <v>36</v>
      </c>
      <c r="U1695" t="s">
        <v>3379</v>
      </c>
      <c r="V1695" t="s">
        <v>38</v>
      </c>
      <c r="W1695">
        <v>1</v>
      </c>
      <c r="X1695" t="s">
        <v>39</v>
      </c>
      <c r="Y1695">
        <v>184</v>
      </c>
      <c r="Z1695">
        <v>90</v>
      </c>
      <c r="AA1695" t="s">
        <v>509</v>
      </c>
      <c r="AB1695" t="s">
        <v>187</v>
      </c>
      <c r="AC1695">
        <v>122001</v>
      </c>
      <c r="AD1695" t="s">
        <v>1335</v>
      </c>
      <c r="AE1695">
        <v>274</v>
      </c>
      <c r="AF1695" t="s">
        <v>2895</v>
      </c>
      <c r="AG1695" t="s">
        <v>3088</v>
      </c>
      <c r="AH1695">
        <v>18</v>
      </c>
      <c r="AI1695">
        <v>33.119999999999997</v>
      </c>
      <c r="AJ1695">
        <v>150.88</v>
      </c>
    </row>
    <row r="1696" spans="1:36" x14ac:dyDescent="0.3">
      <c r="A1696">
        <v>1695</v>
      </c>
      <c r="B1696" t="s">
        <v>4506</v>
      </c>
      <c r="C1696" t="s">
        <v>4478</v>
      </c>
      <c r="D1696" s="3">
        <v>0.61944444444444446</v>
      </c>
      <c r="E1696" t="s">
        <v>3704</v>
      </c>
      <c r="F1696">
        <v>2</v>
      </c>
      <c r="G1696">
        <v>2019</v>
      </c>
      <c r="H1696">
        <v>4</v>
      </c>
      <c r="I1696">
        <v>25</v>
      </c>
      <c r="J1696">
        <v>0</v>
      </c>
      <c r="K1696">
        <v>0</v>
      </c>
      <c r="L1696">
        <v>4</v>
      </c>
      <c r="M1696">
        <v>0</v>
      </c>
      <c r="N1696">
        <v>0</v>
      </c>
      <c r="O1696">
        <v>1</v>
      </c>
      <c r="P1696">
        <v>0</v>
      </c>
      <c r="Q1696">
        <v>0</v>
      </c>
      <c r="R1696">
        <v>0</v>
      </c>
      <c r="S1696" t="s">
        <v>1400</v>
      </c>
      <c r="T1696" t="s">
        <v>47</v>
      </c>
      <c r="U1696" t="s">
        <v>2894</v>
      </c>
      <c r="V1696" t="s">
        <v>38</v>
      </c>
      <c r="W1696">
        <v>1</v>
      </c>
      <c r="X1696" t="s">
        <v>39</v>
      </c>
      <c r="Y1696">
        <v>155</v>
      </c>
      <c r="Z1696">
        <v>90</v>
      </c>
      <c r="AA1696" t="s">
        <v>476</v>
      </c>
      <c r="AB1696" t="s">
        <v>106</v>
      </c>
      <c r="AC1696">
        <v>226021</v>
      </c>
      <c r="AD1696" t="s">
        <v>175</v>
      </c>
      <c r="AE1696">
        <v>245</v>
      </c>
      <c r="AF1696" t="s">
        <v>2895</v>
      </c>
      <c r="AG1696" t="s">
        <v>2896</v>
      </c>
      <c r="AH1696">
        <v>18</v>
      </c>
      <c r="AI1696">
        <v>27.9</v>
      </c>
      <c r="AJ1696">
        <v>127.1</v>
      </c>
    </row>
    <row r="1697" spans="1:36" x14ac:dyDescent="0.3">
      <c r="A1697">
        <v>1696</v>
      </c>
      <c r="B1697" t="s">
        <v>4507</v>
      </c>
      <c r="C1697" t="s">
        <v>4478</v>
      </c>
      <c r="D1697" s="3">
        <v>0.6972222222222223</v>
      </c>
      <c r="E1697" t="s">
        <v>3704</v>
      </c>
      <c r="F1697">
        <v>2</v>
      </c>
      <c r="G1697">
        <v>2019</v>
      </c>
      <c r="H1697">
        <v>4</v>
      </c>
      <c r="I1697">
        <v>25</v>
      </c>
      <c r="J1697">
        <v>0</v>
      </c>
      <c r="K1697">
        <v>0</v>
      </c>
      <c r="L1697">
        <v>4</v>
      </c>
      <c r="M1697">
        <v>0</v>
      </c>
      <c r="N1697">
        <v>0</v>
      </c>
      <c r="O1697">
        <v>0</v>
      </c>
      <c r="P1697">
        <v>1</v>
      </c>
      <c r="Q1697">
        <v>0</v>
      </c>
      <c r="R1697">
        <v>0</v>
      </c>
      <c r="S1697" t="s">
        <v>4508</v>
      </c>
      <c r="T1697" t="s">
        <v>47</v>
      </c>
      <c r="U1697" t="s">
        <v>3379</v>
      </c>
      <c r="V1697" t="s">
        <v>38</v>
      </c>
      <c r="W1697">
        <v>1</v>
      </c>
      <c r="X1697" t="s">
        <v>39</v>
      </c>
      <c r="Y1697">
        <v>184</v>
      </c>
      <c r="Z1697">
        <v>90</v>
      </c>
      <c r="AA1697" t="s">
        <v>1642</v>
      </c>
      <c r="AB1697" t="s">
        <v>187</v>
      </c>
      <c r="AC1697">
        <v>121002</v>
      </c>
      <c r="AD1697" t="s">
        <v>1335</v>
      </c>
      <c r="AE1697">
        <v>274</v>
      </c>
      <c r="AF1697" t="s">
        <v>2895</v>
      </c>
      <c r="AG1697" t="s">
        <v>3088</v>
      </c>
      <c r="AH1697">
        <v>18</v>
      </c>
      <c r="AI1697">
        <v>33.119999999999997</v>
      </c>
      <c r="AJ1697">
        <v>150.88</v>
      </c>
    </row>
    <row r="1698" spans="1:36" x14ac:dyDescent="0.3">
      <c r="A1698">
        <v>1697</v>
      </c>
      <c r="B1698" t="s">
        <v>4509</v>
      </c>
      <c r="C1698" t="s">
        <v>4510</v>
      </c>
      <c r="D1698" s="3">
        <v>7.6388888888888895E-2</v>
      </c>
      <c r="E1698" t="s">
        <v>3704</v>
      </c>
      <c r="F1698">
        <v>2</v>
      </c>
      <c r="G1698">
        <v>2019</v>
      </c>
      <c r="H1698">
        <v>4</v>
      </c>
      <c r="I1698">
        <v>26</v>
      </c>
      <c r="J1698">
        <v>0</v>
      </c>
      <c r="K1698">
        <v>0</v>
      </c>
      <c r="L1698">
        <v>5</v>
      </c>
      <c r="M1698">
        <v>0</v>
      </c>
      <c r="N1698">
        <v>0</v>
      </c>
      <c r="O1698">
        <v>0</v>
      </c>
      <c r="P1698">
        <v>0</v>
      </c>
      <c r="Q1698">
        <v>1</v>
      </c>
      <c r="R1698">
        <v>0</v>
      </c>
      <c r="S1698" t="s">
        <v>4511</v>
      </c>
      <c r="T1698" t="s">
        <v>47</v>
      </c>
      <c r="U1698" t="s">
        <v>3111</v>
      </c>
      <c r="V1698" t="s">
        <v>38</v>
      </c>
      <c r="W1698">
        <v>1</v>
      </c>
      <c r="X1698" t="s">
        <v>39</v>
      </c>
      <c r="Y1698">
        <v>91</v>
      </c>
      <c r="Z1698">
        <v>90</v>
      </c>
      <c r="AA1698" t="s">
        <v>352</v>
      </c>
      <c r="AB1698" t="s">
        <v>50</v>
      </c>
      <c r="AC1698">
        <v>600002</v>
      </c>
      <c r="AD1698" t="s">
        <v>1335</v>
      </c>
      <c r="AE1698">
        <v>181</v>
      </c>
      <c r="AF1698" t="s">
        <v>2895</v>
      </c>
      <c r="AG1698" t="s">
        <v>3088</v>
      </c>
      <c r="AH1698">
        <v>18</v>
      </c>
      <c r="AI1698">
        <v>16.38</v>
      </c>
      <c r="AJ1698">
        <v>74.62</v>
      </c>
    </row>
    <row r="1699" spans="1:36" x14ac:dyDescent="0.3">
      <c r="A1699">
        <v>1698</v>
      </c>
      <c r="B1699" t="s">
        <v>4512</v>
      </c>
      <c r="C1699" t="s">
        <v>4510</v>
      </c>
      <c r="D1699" s="3">
        <v>0.25069444444444444</v>
      </c>
      <c r="E1699" t="s">
        <v>3704</v>
      </c>
      <c r="F1699">
        <v>2</v>
      </c>
      <c r="G1699">
        <v>2019</v>
      </c>
      <c r="H1699">
        <v>4</v>
      </c>
      <c r="I1699">
        <v>26</v>
      </c>
      <c r="J1699">
        <v>0</v>
      </c>
      <c r="K1699">
        <v>0</v>
      </c>
      <c r="L1699">
        <v>5</v>
      </c>
      <c r="M1699">
        <v>0</v>
      </c>
      <c r="N1699">
        <v>1</v>
      </c>
      <c r="O1699">
        <v>0</v>
      </c>
      <c r="P1699">
        <v>0</v>
      </c>
      <c r="Q1699">
        <v>0</v>
      </c>
      <c r="R1699">
        <v>0</v>
      </c>
      <c r="S1699" t="s">
        <v>4513</v>
      </c>
      <c r="T1699" t="s">
        <v>47</v>
      </c>
      <c r="U1699" t="s">
        <v>3379</v>
      </c>
      <c r="V1699" t="s">
        <v>38</v>
      </c>
      <c r="W1699">
        <v>1</v>
      </c>
      <c r="X1699" t="s">
        <v>39</v>
      </c>
      <c r="Y1699">
        <v>184</v>
      </c>
      <c r="Z1699">
        <v>90</v>
      </c>
      <c r="AA1699" t="s">
        <v>914</v>
      </c>
      <c r="AB1699" t="s">
        <v>130</v>
      </c>
      <c r="AC1699">
        <v>390010</v>
      </c>
      <c r="AD1699" t="s">
        <v>1335</v>
      </c>
      <c r="AE1699">
        <v>274</v>
      </c>
      <c r="AF1699" t="s">
        <v>2895</v>
      </c>
      <c r="AG1699" t="s">
        <v>3088</v>
      </c>
      <c r="AH1699">
        <v>18</v>
      </c>
      <c r="AI1699">
        <v>33.119999999999997</v>
      </c>
      <c r="AJ1699">
        <v>150.88</v>
      </c>
    </row>
    <row r="1700" spans="1:36" x14ac:dyDescent="0.3">
      <c r="A1700">
        <v>1699</v>
      </c>
      <c r="B1700" t="s">
        <v>4514</v>
      </c>
      <c r="C1700" t="s">
        <v>4510</v>
      </c>
      <c r="D1700" s="3">
        <v>0.30486111111111108</v>
      </c>
      <c r="E1700" t="s">
        <v>3704</v>
      </c>
      <c r="F1700">
        <v>2</v>
      </c>
      <c r="G1700">
        <v>2019</v>
      </c>
      <c r="H1700">
        <v>4</v>
      </c>
      <c r="I1700">
        <v>26</v>
      </c>
      <c r="J1700">
        <v>0</v>
      </c>
      <c r="K1700">
        <v>0</v>
      </c>
      <c r="L1700">
        <v>5</v>
      </c>
      <c r="M1700">
        <v>0</v>
      </c>
      <c r="N1700">
        <v>1</v>
      </c>
      <c r="O1700">
        <v>0</v>
      </c>
      <c r="P1700">
        <v>0</v>
      </c>
      <c r="Q1700">
        <v>0</v>
      </c>
      <c r="R1700">
        <v>1</v>
      </c>
      <c r="S1700" t="s">
        <v>4515</v>
      </c>
      <c r="T1700" t="s">
        <v>36</v>
      </c>
      <c r="U1700" t="s">
        <v>3086</v>
      </c>
      <c r="V1700" t="s">
        <v>38</v>
      </c>
      <c r="W1700">
        <v>1</v>
      </c>
      <c r="X1700" t="s">
        <v>39</v>
      </c>
      <c r="Y1700">
        <v>108</v>
      </c>
      <c r="Z1700">
        <v>90</v>
      </c>
      <c r="AA1700" t="s">
        <v>270</v>
      </c>
      <c r="AB1700" t="s">
        <v>126</v>
      </c>
      <c r="AC1700">
        <v>324005</v>
      </c>
      <c r="AD1700" t="s">
        <v>1335</v>
      </c>
      <c r="AE1700">
        <v>198</v>
      </c>
      <c r="AF1700" t="s">
        <v>2895</v>
      </c>
      <c r="AG1700" t="s">
        <v>3088</v>
      </c>
      <c r="AH1700">
        <v>18</v>
      </c>
      <c r="AI1700">
        <v>19.440000000000001</v>
      </c>
      <c r="AJ1700">
        <v>88.56</v>
      </c>
    </row>
    <row r="1701" spans="1:36" x14ac:dyDescent="0.3">
      <c r="A1701">
        <v>1700</v>
      </c>
      <c r="B1701" t="s">
        <v>4516</v>
      </c>
      <c r="C1701" t="s">
        <v>4510</v>
      </c>
      <c r="D1701" s="3">
        <v>0.3263888888888889</v>
      </c>
      <c r="E1701" t="s">
        <v>3704</v>
      </c>
      <c r="F1701">
        <v>2</v>
      </c>
      <c r="G1701">
        <v>2019</v>
      </c>
      <c r="H1701">
        <v>4</v>
      </c>
      <c r="I1701">
        <v>26</v>
      </c>
      <c r="J1701">
        <v>0</v>
      </c>
      <c r="K1701">
        <v>0</v>
      </c>
      <c r="L1701">
        <v>5</v>
      </c>
      <c r="M1701">
        <v>0</v>
      </c>
      <c r="N1701">
        <v>1</v>
      </c>
      <c r="O1701">
        <v>0</v>
      </c>
      <c r="P1701">
        <v>0</v>
      </c>
      <c r="Q1701">
        <v>0</v>
      </c>
      <c r="R1701">
        <v>0</v>
      </c>
      <c r="S1701" t="s">
        <v>4517</v>
      </c>
      <c r="T1701" t="s">
        <v>47</v>
      </c>
      <c r="U1701" t="s">
        <v>3379</v>
      </c>
      <c r="V1701" t="s">
        <v>38</v>
      </c>
      <c r="W1701">
        <v>1</v>
      </c>
      <c r="X1701" t="s">
        <v>39</v>
      </c>
      <c r="Y1701">
        <v>184</v>
      </c>
      <c r="Z1701">
        <v>90</v>
      </c>
      <c r="AA1701" t="s">
        <v>4503</v>
      </c>
      <c r="AB1701" t="s">
        <v>58</v>
      </c>
      <c r="AC1701">
        <v>785699</v>
      </c>
      <c r="AD1701" t="s">
        <v>1335</v>
      </c>
      <c r="AE1701">
        <v>274</v>
      </c>
      <c r="AF1701" t="s">
        <v>2895</v>
      </c>
      <c r="AG1701" t="s">
        <v>3088</v>
      </c>
      <c r="AH1701">
        <v>18</v>
      </c>
      <c r="AI1701">
        <v>33.119999999999997</v>
      </c>
      <c r="AJ1701">
        <v>150.88</v>
      </c>
    </row>
    <row r="1702" spans="1:36" x14ac:dyDescent="0.3">
      <c r="A1702">
        <v>1701</v>
      </c>
      <c r="B1702" t="s">
        <v>4518</v>
      </c>
      <c r="C1702" t="s">
        <v>4510</v>
      </c>
      <c r="D1702" s="3">
        <v>0.43888888888888888</v>
      </c>
      <c r="E1702" t="s">
        <v>3704</v>
      </c>
      <c r="F1702">
        <v>2</v>
      </c>
      <c r="G1702">
        <v>2019</v>
      </c>
      <c r="H1702">
        <v>4</v>
      </c>
      <c r="I1702">
        <v>26</v>
      </c>
      <c r="J1702">
        <v>0</v>
      </c>
      <c r="K1702">
        <v>0</v>
      </c>
      <c r="L1702">
        <v>5</v>
      </c>
      <c r="M1702">
        <v>0</v>
      </c>
      <c r="N1702">
        <v>1</v>
      </c>
      <c r="O1702">
        <v>0</v>
      </c>
      <c r="P1702">
        <v>0</v>
      </c>
      <c r="Q1702">
        <v>0</v>
      </c>
      <c r="R1702">
        <v>0</v>
      </c>
      <c r="S1702" t="s">
        <v>4519</v>
      </c>
      <c r="T1702" t="s">
        <v>47</v>
      </c>
      <c r="U1702" t="s">
        <v>3379</v>
      </c>
      <c r="V1702" t="s">
        <v>38</v>
      </c>
      <c r="W1702">
        <v>1</v>
      </c>
      <c r="X1702" t="s">
        <v>39</v>
      </c>
      <c r="Y1702">
        <v>184</v>
      </c>
      <c r="Z1702">
        <v>90</v>
      </c>
      <c r="AA1702" t="s">
        <v>4520</v>
      </c>
      <c r="AB1702" t="s">
        <v>58</v>
      </c>
      <c r="AC1702">
        <v>786189</v>
      </c>
      <c r="AD1702" t="s">
        <v>1335</v>
      </c>
      <c r="AE1702">
        <v>274</v>
      </c>
      <c r="AF1702" t="s">
        <v>2895</v>
      </c>
      <c r="AG1702" t="s">
        <v>3088</v>
      </c>
      <c r="AH1702">
        <v>18</v>
      </c>
      <c r="AI1702">
        <v>33.119999999999997</v>
      </c>
      <c r="AJ1702">
        <v>150.88</v>
      </c>
    </row>
    <row r="1703" spans="1:36" x14ac:dyDescent="0.3">
      <c r="A1703">
        <v>1702</v>
      </c>
      <c r="B1703" t="s">
        <v>4521</v>
      </c>
      <c r="C1703" t="s">
        <v>4522</v>
      </c>
      <c r="D1703" s="3">
        <v>0.47916666666666669</v>
      </c>
      <c r="E1703" t="s">
        <v>3704</v>
      </c>
      <c r="F1703">
        <v>2</v>
      </c>
      <c r="G1703">
        <v>2019</v>
      </c>
      <c r="H1703">
        <v>4</v>
      </c>
      <c r="I1703">
        <v>27</v>
      </c>
      <c r="J1703">
        <v>0</v>
      </c>
      <c r="K1703">
        <v>0</v>
      </c>
      <c r="L1703">
        <v>6</v>
      </c>
      <c r="M1703">
        <v>0</v>
      </c>
      <c r="N1703">
        <v>1</v>
      </c>
      <c r="O1703">
        <v>0</v>
      </c>
      <c r="P1703">
        <v>0</v>
      </c>
      <c r="Q1703">
        <v>0</v>
      </c>
      <c r="R1703">
        <v>1</v>
      </c>
      <c r="S1703" t="s">
        <v>4523</v>
      </c>
      <c r="T1703" t="s">
        <v>36</v>
      </c>
      <c r="U1703" t="s">
        <v>3379</v>
      </c>
      <c r="V1703" t="s">
        <v>38</v>
      </c>
      <c r="W1703">
        <v>1</v>
      </c>
      <c r="X1703" t="s">
        <v>39</v>
      </c>
      <c r="Y1703">
        <v>184</v>
      </c>
      <c r="Z1703">
        <v>90</v>
      </c>
      <c r="AA1703" t="s">
        <v>4524</v>
      </c>
      <c r="AB1703" t="s">
        <v>122</v>
      </c>
      <c r="AC1703">
        <v>410507</v>
      </c>
      <c r="AD1703" t="s">
        <v>1335</v>
      </c>
      <c r="AE1703">
        <v>274</v>
      </c>
      <c r="AF1703" t="s">
        <v>2895</v>
      </c>
      <c r="AG1703" t="s">
        <v>3088</v>
      </c>
      <c r="AH1703">
        <v>18</v>
      </c>
      <c r="AI1703">
        <v>33.119999999999997</v>
      </c>
      <c r="AJ1703">
        <v>150.88</v>
      </c>
    </row>
    <row r="1704" spans="1:36" x14ac:dyDescent="0.3">
      <c r="A1704">
        <v>1703</v>
      </c>
      <c r="B1704" t="s">
        <v>4525</v>
      </c>
      <c r="C1704" t="s">
        <v>4526</v>
      </c>
      <c r="D1704" s="3">
        <v>0.19513888888888889</v>
      </c>
      <c r="E1704" t="s">
        <v>3704</v>
      </c>
      <c r="F1704">
        <v>2</v>
      </c>
      <c r="G1704">
        <v>2019</v>
      </c>
      <c r="H1704">
        <v>4</v>
      </c>
      <c r="I1704">
        <v>28</v>
      </c>
      <c r="J1704">
        <v>0</v>
      </c>
      <c r="K1704">
        <v>0</v>
      </c>
      <c r="L1704">
        <v>7</v>
      </c>
      <c r="M1704">
        <v>0</v>
      </c>
      <c r="N1704">
        <v>0</v>
      </c>
      <c r="O1704">
        <v>0</v>
      </c>
      <c r="P1704">
        <v>0</v>
      </c>
      <c r="Q1704">
        <v>1</v>
      </c>
      <c r="R1704">
        <v>0</v>
      </c>
      <c r="S1704" t="s">
        <v>3113</v>
      </c>
      <c r="T1704" t="s">
        <v>47</v>
      </c>
      <c r="U1704" t="s">
        <v>2894</v>
      </c>
      <c r="V1704" t="s">
        <v>38</v>
      </c>
      <c r="W1704">
        <v>1</v>
      </c>
      <c r="X1704" t="s">
        <v>39</v>
      </c>
      <c r="Y1704">
        <v>155</v>
      </c>
      <c r="Z1704">
        <v>90</v>
      </c>
      <c r="AA1704" t="s">
        <v>174</v>
      </c>
      <c r="AB1704" t="s">
        <v>122</v>
      </c>
      <c r="AC1704">
        <v>400092</v>
      </c>
      <c r="AD1704" t="s">
        <v>175</v>
      </c>
      <c r="AE1704">
        <v>245</v>
      </c>
      <c r="AF1704" t="s">
        <v>2895</v>
      </c>
      <c r="AG1704" t="s">
        <v>2896</v>
      </c>
      <c r="AH1704">
        <v>18</v>
      </c>
      <c r="AI1704">
        <v>27.9</v>
      </c>
      <c r="AJ1704">
        <v>127.1</v>
      </c>
    </row>
    <row r="1705" spans="1:36" x14ac:dyDescent="0.3">
      <c r="A1705">
        <v>1704</v>
      </c>
      <c r="B1705" t="s">
        <v>4527</v>
      </c>
      <c r="C1705" t="s">
        <v>4526</v>
      </c>
      <c r="D1705" s="3">
        <v>0.29652777777777778</v>
      </c>
      <c r="E1705" t="s">
        <v>3704</v>
      </c>
      <c r="F1705">
        <v>2</v>
      </c>
      <c r="G1705">
        <v>2019</v>
      </c>
      <c r="H1705">
        <v>4</v>
      </c>
      <c r="I1705">
        <v>28</v>
      </c>
      <c r="J1705">
        <v>0</v>
      </c>
      <c r="K1705">
        <v>0</v>
      </c>
      <c r="L1705">
        <v>7</v>
      </c>
      <c r="M1705">
        <v>0</v>
      </c>
      <c r="N1705">
        <v>1</v>
      </c>
      <c r="O1705">
        <v>0</v>
      </c>
      <c r="P1705">
        <v>0</v>
      </c>
      <c r="Q1705">
        <v>0</v>
      </c>
      <c r="R1705">
        <v>0</v>
      </c>
      <c r="S1705" t="s">
        <v>4528</v>
      </c>
      <c r="T1705" t="s">
        <v>47</v>
      </c>
      <c r="U1705" t="s">
        <v>3557</v>
      </c>
      <c r="V1705" t="s">
        <v>38</v>
      </c>
      <c r="W1705">
        <v>1</v>
      </c>
      <c r="X1705" t="s">
        <v>39</v>
      </c>
      <c r="Y1705">
        <v>198</v>
      </c>
      <c r="Z1705">
        <v>90</v>
      </c>
      <c r="AA1705" t="s">
        <v>4529</v>
      </c>
      <c r="AB1705" t="s">
        <v>214</v>
      </c>
      <c r="AC1705">
        <v>263153</v>
      </c>
      <c r="AD1705" t="s">
        <v>1335</v>
      </c>
      <c r="AE1705">
        <v>288</v>
      </c>
      <c r="AF1705" t="s">
        <v>2895</v>
      </c>
      <c r="AG1705" t="s">
        <v>3088</v>
      </c>
      <c r="AH1705">
        <v>18</v>
      </c>
      <c r="AI1705">
        <v>35.64</v>
      </c>
      <c r="AJ1705">
        <v>162.36000000000001</v>
      </c>
    </row>
    <row r="1706" spans="1:36" x14ac:dyDescent="0.3">
      <c r="A1706">
        <v>1705</v>
      </c>
      <c r="B1706" t="s">
        <v>4530</v>
      </c>
      <c r="C1706" t="s">
        <v>4526</v>
      </c>
      <c r="D1706" s="3">
        <v>0.44097222222222227</v>
      </c>
      <c r="E1706" t="s">
        <v>3704</v>
      </c>
      <c r="F1706">
        <v>2</v>
      </c>
      <c r="G1706">
        <v>2019</v>
      </c>
      <c r="H1706">
        <v>4</v>
      </c>
      <c r="I1706">
        <v>28</v>
      </c>
      <c r="J1706">
        <v>0</v>
      </c>
      <c r="K1706">
        <v>0</v>
      </c>
      <c r="L1706">
        <v>7</v>
      </c>
      <c r="M1706">
        <v>0</v>
      </c>
      <c r="N1706">
        <v>1</v>
      </c>
      <c r="O1706">
        <v>0</v>
      </c>
      <c r="P1706">
        <v>0</v>
      </c>
      <c r="Q1706">
        <v>0</v>
      </c>
      <c r="R1706">
        <v>0</v>
      </c>
      <c r="S1706" t="s">
        <v>4531</v>
      </c>
      <c r="T1706" t="s">
        <v>47</v>
      </c>
      <c r="U1706" t="s">
        <v>3216</v>
      </c>
      <c r="V1706" t="s">
        <v>38</v>
      </c>
      <c r="W1706">
        <v>1</v>
      </c>
      <c r="X1706" t="s">
        <v>39</v>
      </c>
      <c r="Y1706">
        <v>285</v>
      </c>
      <c r="Z1706">
        <v>140</v>
      </c>
      <c r="AA1706" t="s">
        <v>984</v>
      </c>
      <c r="AB1706" t="s">
        <v>106</v>
      </c>
      <c r="AC1706">
        <v>221002</v>
      </c>
      <c r="AD1706" t="s">
        <v>1335</v>
      </c>
      <c r="AE1706">
        <v>425</v>
      </c>
      <c r="AF1706" t="s">
        <v>2895</v>
      </c>
      <c r="AG1706" t="s">
        <v>3088</v>
      </c>
      <c r="AH1706">
        <v>18</v>
      </c>
      <c r="AI1706">
        <v>51.3</v>
      </c>
      <c r="AJ1706">
        <v>233.7</v>
      </c>
    </row>
    <row r="1707" spans="1:36" x14ac:dyDescent="0.3">
      <c r="A1707">
        <v>1706</v>
      </c>
      <c r="B1707" t="s">
        <v>4532</v>
      </c>
      <c r="C1707" t="s">
        <v>4526</v>
      </c>
      <c r="D1707" s="3">
        <v>0.50694444444444442</v>
      </c>
      <c r="E1707" t="s">
        <v>3704</v>
      </c>
      <c r="F1707">
        <v>2</v>
      </c>
      <c r="G1707">
        <v>2019</v>
      </c>
      <c r="H1707">
        <v>4</v>
      </c>
      <c r="I1707">
        <v>28</v>
      </c>
      <c r="J1707">
        <v>0</v>
      </c>
      <c r="K1707">
        <v>0</v>
      </c>
      <c r="L1707">
        <v>7</v>
      </c>
      <c r="M1707">
        <v>0</v>
      </c>
      <c r="N1707">
        <v>0</v>
      </c>
      <c r="O1707">
        <v>1</v>
      </c>
      <c r="P1707">
        <v>0</v>
      </c>
      <c r="Q1707">
        <v>0</v>
      </c>
      <c r="R1707">
        <v>0</v>
      </c>
      <c r="S1707" t="s">
        <v>4533</v>
      </c>
      <c r="T1707" t="s">
        <v>47</v>
      </c>
      <c r="U1707" t="s">
        <v>3129</v>
      </c>
      <c r="V1707" t="s">
        <v>38</v>
      </c>
      <c r="W1707">
        <v>1</v>
      </c>
      <c r="X1707" t="s">
        <v>39</v>
      </c>
      <c r="Y1707">
        <v>157</v>
      </c>
      <c r="Z1707">
        <v>90</v>
      </c>
      <c r="AA1707" t="s">
        <v>4534</v>
      </c>
      <c r="AB1707" t="s">
        <v>4535</v>
      </c>
      <c r="AC1707">
        <v>769004</v>
      </c>
      <c r="AD1707" t="s">
        <v>1335</v>
      </c>
      <c r="AE1707">
        <v>247</v>
      </c>
      <c r="AF1707" t="s">
        <v>2895</v>
      </c>
      <c r="AG1707" t="s">
        <v>3088</v>
      </c>
      <c r="AH1707">
        <v>18</v>
      </c>
      <c r="AI1707">
        <v>28.26</v>
      </c>
      <c r="AJ1707">
        <v>128.74</v>
      </c>
    </row>
    <row r="1708" spans="1:36" x14ac:dyDescent="0.3">
      <c r="A1708">
        <v>1707</v>
      </c>
      <c r="B1708" t="s">
        <v>4536</v>
      </c>
      <c r="C1708" t="s">
        <v>4526</v>
      </c>
      <c r="D1708" s="3">
        <v>0.55833333333333335</v>
      </c>
      <c r="E1708" t="s">
        <v>3704</v>
      </c>
      <c r="F1708">
        <v>2</v>
      </c>
      <c r="G1708">
        <v>2019</v>
      </c>
      <c r="H1708">
        <v>4</v>
      </c>
      <c r="I1708">
        <v>28</v>
      </c>
      <c r="J1708">
        <v>0</v>
      </c>
      <c r="K1708">
        <v>0</v>
      </c>
      <c r="L1708">
        <v>7</v>
      </c>
      <c r="M1708">
        <v>0</v>
      </c>
      <c r="N1708">
        <v>0</v>
      </c>
      <c r="O1708">
        <v>1</v>
      </c>
      <c r="P1708">
        <v>0</v>
      </c>
      <c r="Q1708">
        <v>0</v>
      </c>
      <c r="R1708">
        <v>1</v>
      </c>
      <c r="S1708" t="s">
        <v>4537</v>
      </c>
      <c r="T1708" t="s">
        <v>36</v>
      </c>
      <c r="U1708" t="s">
        <v>4538</v>
      </c>
      <c r="V1708" t="s">
        <v>38</v>
      </c>
      <c r="W1708">
        <v>1</v>
      </c>
      <c r="X1708" t="s">
        <v>39</v>
      </c>
      <c r="Y1708">
        <v>129</v>
      </c>
      <c r="Z1708">
        <v>90</v>
      </c>
      <c r="AA1708" t="s">
        <v>407</v>
      </c>
      <c r="AB1708" t="s">
        <v>335</v>
      </c>
      <c r="AC1708">
        <v>700034</v>
      </c>
      <c r="AD1708" t="s">
        <v>1335</v>
      </c>
      <c r="AE1708">
        <v>219</v>
      </c>
      <c r="AF1708" t="s">
        <v>2895</v>
      </c>
      <c r="AG1708" t="s">
        <v>3088</v>
      </c>
      <c r="AH1708">
        <v>18</v>
      </c>
      <c r="AI1708">
        <v>23.22</v>
      </c>
      <c r="AJ1708">
        <v>105.78</v>
      </c>
    </row>
    <row r="1709" spans="1:36" x14ac:dyDescent="0.3">
      <c r="A1709">
        <v>1708</v>
      </c>
      <c r="B1709" t="s">
        <v>4539</v>
      </c>
      <c r="C1709" t="s">
        <v>4526</v>
      </c>
      <c r="D1709" s="3">
        <v>0.55902777777777779</v>
      </c>
      <c r="E1709" t="s">
        <v>3704</v>
      </c>
      <c r="F1709">
        <v>2</v>
      </c>
      <c r="G1709">
        <v>2019</v>
      </c>
      <c r="H1709">
        <v>4</v>
      </c>
      <c r="I1709">
        <v>28</v>
      </c>
      <c r="J1709">
        <v>0</v>
      </c>
      <c r="K1709">
        <v>0</v>
      </c>
      <c r="L1709">
        <v>7</v>
      </c>
      <c r="M1709">
        <v>0</v>
      </c>
      <c r="N1709">
        <v>0</v>
      </c>
      <c r="O1709">
        <v>1</v>
      </c>
      <c r="P1709">
        <v>0</v>
      </c>
      <c r="Q1709">
        <v>0</v>
      </c>
      <c r="R1709">
        <v>0</v>
      </c>
      <c r="S1709" t="s">
        <v>4540</v>
      </c>
      <c r="T1709" t="s">
        <v>47</v>
      </c>
      <c r="U1709" t="s">
        <v>2894</v>
      </c>
      <c r="V1709" t="s">
        <v>38</v>
      </c>
      <c r="W1709">
        <v>1</v>
      </c>
      <c r="X1709" t="s">
        <v>39</v>
      </c>
      <c r="Y1709">
        <v>155</v>
      </c>
      <c r="Z1709">
        <v>90</v>
      </c>
      <c r="AA1709" t="s">
        <v>4503</v>
      </c>
      <c r="AB1709" t="s">
        <v>58</v>
      </c>
      <c r="AC1709">
        <v>785621</v>
      </c>
      <c r="AD1709" t="s">
        <v>175</v>
      </c>
      <c r="AE1709">
        <v>245</v>
      </c>
      <c r="AF1709" t="s">
        <v>2895</v>
      </c>
      <c r="AG1709" t="s">
        <v>2896</v>
      </c>
      <c r="AH1709">
        <v>18</v>
      </c>
      <c r="AI1709">
        <v>27.9</v>
      </c>
      <c r="AJ1709">
        <v>127.1</v>
      </c>
    </row>
    <row r="1710" spans="1:36" x14ac:dyDescent="0.3">
      <c r="A1710">
        <v>1709</v>
      </c>
      <c r="B1710" t="s">
        <v>4541</v>
      </c>
      <c r="C1710" t="s">
        <v>4526</v>
      </c>
      <c r="D1710" s="3">
        <v>0.5805555555555556</v>
      </c>
      <c r="E1710" t="s">
        <v>3704</v>
      </c>
      <c r="F1710">
        <v>2</v>
      </c>
      <c r="G1710">
        <v>2019</v>
      </c>
      <c r="H1710">
        <v>4</v>
      </c>
      <c r="I1710">
        <v>28</v>
      </c>
      <c r="J1710">
        <v>0</v>
      </c>
      <c r="K1710">
        <v>0</v>
      </c>
      <c r="L1710">
        <v>7</v>
      </c>
      <c r="M1710">
        <v>0</v>
      </c>
      <c r="N1710">
        <v>0</v>
      </c>
      <c r="O1710">
        <v>1</v>
      </c>
      <c r="P1710">
        <v>0</v>
      </c>
      <c r="Q1710">
        <v>0</v>
      </c>
      <c r="R1710">
        <v>1</v>
      </c>
      <c r="S1710" t="s">
        <v>4542</v>
      </c>
      <c r="T1710" t="s">
        <v>36</v>
      </c>
      <c r="U1710" t="s">
        <v>3759</v>
      </c>
      <c r="V1710" t="s">
        <v>38</v>
      </c>
      <c r="W1710">
        <v>1</v>
      </c>
      <c r="X1710" t="s">
        <v>39</v>
      </c>
      <c r="Y1710">
        <v>97</v>
      </c>
      <c r="Z1710">
        <v>90</v>
      </c>
      <c r="AA1710" t="s">
        <v>1642</v>
      </c>
      <c r="AB1710" t="s">
        <v>187</v>
      </c>
      <c r="AC1710">
        <v>121006</v>
      </c>
      <c r="AD1710" t="s">
        <v>1335</v>
      </c>
      <c r="AE1710">
        <v>187</v>
      </c>
      <c r="AF1710" t="s">
        <v>2895</v>
      </c>
      <c r="AG1710" t="s">
        <v>3088</v>
      </c>
      <c r="AH1710">
        <v>18</v>
      </c>
      <c r="AI1710">
        <v>17.46</v>
      </c>
      <c r="AJ1710">
        <v>79.540000000000006</v>
      </c>
    </row>
    <row r="1711" spans="1:36" x14ac:dyDescent="0.3">
      <c r="A1711">
        <v>1710</v>
      </c>
      <c r="B1711" t="s">
        <v>4543</v>
      </c>
      <c r="C1711" t="s">
        <v>4526</v>
      </c>
      <c r="D1711" s="3">
        <v>0.59513888888888888</v>
      </c>
      <c r="E1711" t="s">
        <v>3704</v>
      </c>
      <c r="F1711">
        <v>2</v>
      </c>
      <c r="G1711">
        <v>2019</v>
      </c>
      <c r="H1711">
        <v>4</v>
      </c>
      <c r="I1711">
        <v>28</v>
      </c>
      <c r="J1711">
        <v>0</v>
      </c>
      <c r="K1711">
        <v>0</v>
      </c>
      <c r="L1711">
        <v>7</v>
      </c>
      <c r="M1711">
        <v>0</v>
      </c>
      <c r="N1711">
        <v>0</v>
      </c>
      <c r="O1711">
        <v>1</v>
      </c>
      <c r="P1711">
        <v>0</v>
      </c>
      <c r="Q1711">
        <v>0</v>
      </c>
      <c r="R1711">
        <v>0</v>
      </c>
      <c r="S1711" t="s">
        <v>4544</v>
      </c>
      <c r="T1711" t="s">
        <v>47</v>
      </c>
      <c r="U1711" t="s">
        <v>3216</v>
      </c>
      <c r="V1711" t="s">
        <v>38</v>
      </c>
      <c r="W1711">
        <v>1</v>
      </c>
      <c r="X1711" t="s">
        <v>39</v>
      </c>
      <c r="Y1711">
        <v>285</v>
      </c>
      <c r="Z1711">
        <v>140</v>
      </c>
      <c r="AA1711" t="s">
        <v>3204</v>
      </c>
      <c r="AB1711" t="s">
        <v>608</v>
      </c>
      <c r="AC1711">
        <v>160062</v>
      </c>
      <c r="AD1711" t="s">
        <v>1335</v>
      </c>
      <c r="AE1711">
        <v>425</v>
      </c>
      <c r="AF1711" t="s">
        <v>2895</v>
      </c>
      <c r="AG1711" t="s">
        <v>3088</v>
      </c>
      <c r="AH1711">
        <v>18</v>
      </c>
      <c r="AI1711">
        <v>51.3</v>
      </c>
      <c r="AJ1711">
        <v>233.7</v>
      </c>
    </row>
    <row r="1712" spans="1:36" x14ac:dyDescent="0.3">
      <c r="A1712">
        <v>1711</v>
      </c>
      <c r="B1712" t="s">
        <v>4545</v>
      </c>
      <c r="C1712" t="s">
        <v>4526</v>
      </c>
      <c r="D1712" s="3">
        <v>0.6958333333333333</v>
      </c>
      <c r="E1712" t="s">
        <v>3704</v>
      </c>
      <c r="F1712">
        <v>2</v>
      </c>
      <c r="G1712">
        <v>2019</v>
      </c>
      <c r="H1712">
        <v>4</v>
      </c>
      <c r="I1712">
        <v>28</v>
      </c>
      <c r="J1712">
        <v>0</v>
      </c>
      <c r="K1712">
        <v>0</v>
      </c>
      <c r="L1712">
        <v>7</v>
      </c>
      <c r="M1712">
        <v>0</v>
      </c>
      <c r="N1712">
        <v>0</v>
      </c>
      <c r="O1712">
        <v>0</v>
      </c>
      <c r="P1712">
        <v>1</v>
      </c>
      <c r="Q1712">
        <v>0</v>
      </c>
      <c r="R1712">
        <v>0</v>
      </c>
      <c r="S1712" t="s">
        <v>4546</v>
      </c>
      <c r="T1712" t="s">
        <v>47</v>
      </c>
      <c r="U1712" t="s">
        <v>3759</v>
      </c>
      <c r="V1712" t="s">
        <v>38</v>
      </c>
      <c r="W1712">
        <v>1</v>
      </c>
      <c r="X1712" t="s">
        <v>39</v>
      </c>
      <c r="Y1712">
        <v>97</v>
      </c>
      <c r="Z1712">
        <v>90</v>
      </c>
      <c r="AA1712" t="s">
        <v>749</v>
      </c>
      <c r="AB1712" t="s">
        <v>106</v>
      </c>
      <c r="AC1712">
        <v>201009</v>
      </c>
      <c r="AD1712" t="s">
        <v>1335</v>
      </c>
      <c r="AE1712">
        <v>187</v>
      </c>
      <c r="AF1712" t="s">
        <v>2895</v>
      </c>
      <c r="AG1712" t="s">
        <v>3088</v>
      </c>
      <c r="AH1712">
        <v>18</v>
      </c>
      <c r="AI1712">
        <v>17.46</v>
      </c>
      <c r="AJ1712">
        <v>79.540000000000006</v>
      </c>
    </row>
    <row r="1713" spans="1:36" x14ac:dyDescent="0.3">
      <c r="A1713">
        <v>1712</v>
      </c>
      <c r="B1713" t="s">
        <v>4547</v>
      </c>
      <c r="C1713" t="s">
        <v>4526</v>
      </c>
      <c r="D1713" s="3">
        <v>0.77361111111111114</v>
      </c>
      <c r="E1713" t="s">
        <v>3704</v>
      </c>
      <c r="F1713">
        <v>2</v>
      </c>
      <c r="G1713">
        <v>2019</v>
      </c>
      <c r="H1713">
        <v>4</v>
      </c>
      <c r="I1713">
        <v>28</v>
      </c>
      <c r="J1713">
        <v>0</v>
      </c>
      <c r="K1713">
        <v>0</v>
      </c>
      <c r="L1713">
        <v>7</v>
      </c>
      <c r="M1713">
        <v>0</v>
      </c>
      <c r="N1713">
        <v>0</v>
      </c>
      <c r="O1713">
        <v>0</v>
      </c>
      <c r="P1713">
        <v>1</v>
      </c>
      <c r="Q1713">
        <v>0</v>
      </c>
      <c r="R1713">
        <v>1</v>
      </c>
      <c r="S1713" t="s">
        <v>4548</v>
      </c>
      <c r="T1713" t="s">
        <v>36</v>
      </c>
      <c r="U1713" t="s">
        <v>3379</v>
      </c>
      <c r="V1713" t="s">
        <v>38</v>
      </c>
      <c r="W1713">
        <v>1</v>
      </c>
      <c r="X1713" t="s">
        <v>39</v>
      </c>
      <c r="Y1713">
        <v>184</v>
      </c>
      <c r="Z1713">
        <v>90</v>
      </c>
      <c r="AA1713" t="s">
        <v>4549</v>
      </c>
      <c r="AB1713" t="s">
        <v>575</v>
      </c>
      <c r="AC1713">
        <v>505001</v>
      </c>
      <c r="AD1713" t="s">
        <v>1335</v>
      </c>
      <c r="AE1713">
        <v>274</v>
      </c>
      <c r="AF1713" t="s">
        <v>2895</v>
      </c>
      <c r="AG1713" t="s">
        <v>3088</v>
      </c>
      <c r="AH1713">
        <v>18</v>
      </c>
      <c r="AI1713">
        <v>33.119999999999997</v>
      </c>
      <c r="AJ1713">
        <v>150.88</v>
      </c>
    </row>
    <row r="1714" spans="1:36" x14ac:dyDescent="0.3">
      <c r="A1714">
        <v>1713</v>
      </c>
      <c r="B1714" t="s">
        <v>4550</v>
      </c>
      <c r="C1714" t="s">
        <v>4551</v>
      </c>
      <c r="D1714" s="3">
        <v>0.50902777777777775</v>
      </c>
      <c r="E1714" t="s">
        <v>3704</v>
      </c>
      <c r="F1714">
        <v>2</v>
      </c>
      <c r="G1714">
        <v>2019</v>
      </c>
      <c r="H1714">
        <v>4</v>
      </c>
      <c r="I1714">
        <v>29</v>
      </c>
      <c r="J1714">
        <v>0</v>
      </c>
      <c r="K1714">
        <v>0</v>
      </c>
      <c r="L1714">
        <v>1</v>
      </c>
      <c r="M1714">
        <v>0</v>
      </c>
      <c r="N1714">
        <v>0</v>
      </c>
      <c r="O1714">
        <v>1</v>
      </c>
      <c r="P1714">
        <v>0</v>
      </c>
      <c r="Q1714">
        <v>0</v>
      </c>
      <c r="R1714">
        <v>0</v>
      </c>
      <c r="S1714" t="s">
        <v>4552</v>
      </c>
      <c r="T1714" t="s">
        <v>47</v>
      </c>
      <c r="U1714" t="s">
        <v>3379</v>
      </c>
      <c r="V1714" t="s">
        <v>38</v>
      </c>
      <c r="W1714">
        <v>1</v>
      </c>
      <c r="X1714" t="s">
        <v>39</v>
      </c>
      <c r="Y1714">
        <v>184</v>
      </c>
      <c r="Z1714">
        <v>90</v>
      </c>
      <c r="AA1714" t="s">
        <v>231</v>
      </c>
      <c r="AB1714" t="s">
        <v>214</v>
      </c>
      <c r="AC1714">
        <v>248001</v>
      </c>
      <c r="AD1714" t="s">
        <v>1335</v>
      </c>
      <c r="AE1714">
        <v>274</v>
      </c>
      <c r="AF1714" t="s">
        <v>2895</v>
      </c>
      <c r="AG1714" t="s">
        <v>3088</v>
      </c>
      <c r="AH1714">
        <v>18</v>
      </c>
      <c r="AI1714">
        <v>33.119999999999997</v>
      </c>
      <c r="AJ1714">
        <v>150.88</v>
      </c>
    </row>
    <row r="1715" spans="1:36" x14ac:dyDescent="0.3">
      <c r="A1715">
        <v>1714</v>
      </c>
      <c r="B1715" t="s">
        <v>4553</v>
      </c>
      <c r="C1715" t="s">
        <v>4551</v>
      </c>
      <c r="D1715" s="3">
        <v>0.61458333333333337</v>
      </c>
      <c r="E1715" t="s">
        <v>3704</v>
      </c>
      <c r="F1715">
        <v>2</v>
      </c>
      <c r="G1715">
        <v>2019</v>
      </c>
      <c r="H1715">
        <v>4</v>
      </c>
      <c r="I1715">
        <v>29</v>
      </c>
      <c r="J1715">
        <v>0</v>
      </c>
      <c r="K1715">
        <v>0</v>
      </c>
      <c r="L1715">
        <v>1</v>
      </c>
      <c r="M1715">
        <v>0</v>
      </c>
      <c r="N1715">
        <v>0</v>
      </c>
      <c r="O1715">
        <v>1</v>
      </c>
      <c r="P1715">
        <v>0</v>
      </c>
      <c r="Q1715">
        <v>0</v>
      </c>
      <c r="R1715">
        <v>1</v>
      </c>
      <c r="S1715" t="s">
        <v>4554</v>
      </c>
      <c r="T1715" t="s">
        <v>36</v>
      </c>
      <c r="U1715" t="s">
        <v>3379</v>
      </c>
      <c r="V1715" t="s">
        <v>38</v>
      </c>
      <c r="W1715">
        <v>1</v>
      </c>
      <c r="X1715" t="s">
        <v>39</v>
      </c>
      <c r="Y1715">
        <v>184</v>
      </c>
      <c r="Z1715">
        <v>90</v>
      </c>
      <c r="AA1715" t="s">
        <v>4555</v>
      </c>
      <c r="AB1715" t="s">
        <v>50</v>
      </c>
      <c r="AC1715">
        <v>623526</v>
      </c>
      <c r="AD1715" t="s">
        <v>1335</v>
      </c>
      <c r="AE1715">
        <v>274</v>
      </c>
      <c r="AF1715" t="s">
        <v>2895</v>
      </c>
      <c r="AG1715" t="s">
        <v>3088</v>
      </c>
      <c r="AH1715">
        <v>18</v>
      </c>
      <c r="AI1715">
        <v>33.119999999999997</v>
      </c>
      <c r="AJ1715">
        <v>150.88</v>
      </c>
    </row>
    <row r="1716" spans="1:36" x14ac:dyDescent="0.3">
      <c r="A1716">
        <v>1715</v>
      </c>
      <c r="B1716" t="s">
        <v>4556</v>
      </c>
      <c r="C1716" t="s">
        <v>4557</v>
      </c>
      <c r="D1716" s="3">
        <v>0.16041666666666668</v>
      </c>
      <c r="E1716" t="s">
        <v>3704</v>
      </c>
      <c r="F1716">
        <v>2</v>
      </c>
      <c r="G1716">
        <v>2019</v>
      </c>
      <c r="H1716">
        <v>4</v>
      </c>
      <c r="I1716">
        <v>30</v>
      </c>
      <c r="J1716">
        <v>1</v>
      </c>
      <c r="K1716">
        <v>0</v>
      </c>
      <c r="L1716">
        <v>2</v>
      </c>
      <c r="M1716">
        <v>0</v>
      </c>
      <c r="N1716">
        <v>0</v>
      </c>
      <c r="O1716">
        <v>0</v>
      </c>
      <c r="P1716">
        <v>0</v>
      </c>
      <c r="Q1716">
        <v>1</v>
      </c>
      <c r="R1716">
        <v>0</v>
      </c>
      <c r="S1716" t="s">
        <v>4558</v>
      </c>
      <c r="T1716" t="s">
        <v>47</v>
      </c>
      <c r="U1716" t="s">
        <v>2298</v>
      </c>
      <c r="V1716" t="s">
        <v>38</v>
      </c>
      <c r="W1716">
        <v>1</v>
      </c>
      <c r="X1716" t="s">
        <v>39</v>
      </c>
      <c r="Y1716">
        <v>404</v>
      </c>
      <c r="Z1716">
        <v>40</v>
      </c>
      <c r="AA1716" t="s">
        <v>4559</v>
      </c>
      <c r="AB1716" t="s">
        <v>335</v>
      </c>
      <c r="AC1716">
        <v>736176</v>
      </c>
      <c r="AD1716" t="s">
        <v>51</v>
      </c>
      <c r="AE1716">
        <v>444</v>
      </c>
      <c r="AF1716" t="s">
        <v>581</v>
      </c>
      <c r="AG1716" t="s">
        <v>580</v>
      </c>
      <c r="AH1716">
        <v>17</v>
      </c>
      <c r="AI1716">
        <v>68.680000000000007</v>
      </c>
      <c r="AJ1716">
        <v>335.32</v>
      </c>
    </row>
    <row r="1717" spans="1:36" x14ac:dyDescent="0.3">
      <c r="A1717">
        <v>1716</v>
      </c>
      <c r="B1717" t="s">
        <v>4560</v>
      </c>
      <c r="C1717" s="2">
        <v>43470</v>
      </c>
      <c r="D1717" s="3">
        <v>0.18263888888888891</v>
      </c>
      <c r="E1717" t="s">
        <v>3704</v>
      </c>
      <c r="F1717">
        <v>2</v>
      </c>
      <c r="G1717">
        <v>2019</v>
      </c>
      <c r="H1717">
        <v>5</v>
      </c>
      <c r="I1717">
        <v>1</v>
      </c>
      <c r="J1717">
        <v>1</v>
      </c>
      <c r="K1717">
        <v>0</v>
      </c>
      <c r="L1717">
        <v>3</v>
      </c>
      <c r="M1717">
        <v>0</v>
      </c>
      <c r="N1717">
        <v>0</v>
      </c>
      <c r="O1717">
        <v>0</v>
      </c>
      <c r="P1717">
        <v>0</v>
      </c>
      <c r="Q1717">
        <v>1</v>
      </c>
      <c r="R1717">
        <v>0</v>
      </c>
      <c r="S1717" t="s">
        <v>4561</v>
      </c>
      <c r="T1717" t="s">
        <v>47</v>
      </c>
      <c r="U1717" t="s">
        <v>3374</v>
      </c>
      <c r="V1717" t="s">
        <v>38</v>
      </c>
      <c r="W1717">
        <v>1</v>
      </c>
      <c r="X1717" t="s">
        <v>39</v>
      </c>
      <c r="Y1717">
        <v>145</v>
      </c>
      <c r="Z1717">
        <v>90</v>
      </c>
      <c r="AA1717" t="s">
        <v>57</v>
      </c>
      <c r="AB1717" t="s">
        <v>58</v>
      </c>
      <c r="AC1717">
        <v>781028</v>
      </c>
      <c r="AD1717" t="s">
        <v>1335</v>
      </c>
      <c r="AE1717">
        <v>235</v>
      </c>
      <c r="AF1717" t="s">
        <v>2895</v>
      </c>
      <c r="AG1717" t="s">
        <v>3088</v>
      </c>
      <c r="AH1717">
        <v>18</v>
      </c>
      <c r="AI1717">
        <v>26.1</v>
      </c>
      <c r="AJ1717">
        <v>118.9</v>
      </c>
    </row>
    <row r="1718" spans="1:36" x14ac:dyDescent="0.3">
      <c r="A1718">
        <v>1717</v>
      </c>
      <c r="B1718" t="s">
        <v>4562</v>
      </c>
      <c r="C1718" s="2">
        <v>43470</v>
      </c>
      <c r="D1718" s="3">
        <v>0.21041666666666667</v>
      </c>
      <c r="E1718" t="s">
        <v>3704</v>
      </c>
      <c r="F1718">
        <v>2</v>
      </c>
      <c r="G1718">
        <v>2019</v>
      </c>
      <c r="H1718">
        <v>5</v>
      </c>
      <c r="I1718">
        <v>1</v>
      </c>
      <c r="J1718">
        <v>1</v>
      </c>
      <c r="K1718">
        <v>0</v>
      </c>
      <c r="L1718">
        <v>3</v>
      </c>
      <c r="M1718">
        <v>0</v>
      </c>
      <c r="N1718">
        <v>0</v>
      </c>
      <c r="O1718">
        <v>0</v>
      </c>
      <c r="P1718">
        <v>0</v>
      </c>
      <c r="Q1718">
        <v>1</v>
      </c>
      <c r="R1718">
        <v>0</v>
      </c>
      <c r="S1718" t="s">
        <v>4563</v>
      </c>
      <c r="T1718" t="s">
        <v>47</v>
      </c>
      <c r="U1718" t="s">
        <v>3618</v>
      </c>
      <c r="V1718" t="s">
        <v>38</v>
      </c>
      <c r="W1718">
        <v>1</v>
      </c>
      <c r="X1718" t="s">
        <v>39</v>
      </c>
      <c r="Y1718">
        <v>142.44999999999999</v>
      </c>
      <c r="Z1718">
        <v>90</v>
      </c>
      <c r="AA1718" t="s">
        <v>2386</v>
      </c>
      <c r="AB1718" t="s">
        <v>84</v>
      </c>
      <c r="AC1718">
        <v>754037</v>
      </c>
      <c r="AD1718" t="s">
        <v>1335</v>
      </c>
      <c r="AE1718">
        <v>232.45</v>
      </c>
      <c r="AF1718" t="s">
        <v>3620</v>
      </c>
      <c r="AG1718" t="s">
        <v>3621</v>
      </c>
      <c r="AH1718">
        <v>18</v>
      </c>
      <c r="AI1718">
        <v>25.640999999999998</v>
      </c>
      <c r="AJ1718">
        <v>116.809</v>
      </c>
    </row>
    <row r="1719" spans="1:36" x14ac:dyDescent="0.3">
      <c r="A1719">
        <v>1718</v>
      </c>
      <c r="B1719" t="s">
        <v>4564</v>
      </c>
      <c r="C1719" s="2">
        <v>43470</v>
      </c>
      <c r="D1719" s="3">
        <v>0.53194444444444444</v>
      </c>
      <c r="E1719" t="s">
        <v>3704</v>
      </c>
      <c r="F1719">
        <v>2</v>
      </c>
      <c r="G1719">
        <v>2019</v>
      </c>
      <c r="H1719">
        <v>5</v>
      </c>
      <c r="I1719">
        <v>1</v>
      </c>
      <c r="J1719">
        <v>1</v>
      </c>
      <c r="K1719">
        <v>0</v>
      </c>
      <c r="L1719">
        <v>3</v>
      </c>
      <c r="M1719">
        <v>0</v>
      </c>
      <c r="N1719">
        <v>0</v>
      </c>
      <c r="O1719">
        <v>1</v>
      </c>
      <c r="P1719">
        <v>0</v>
      </c>
      <c r="Q1719">
        <v>0</v>
      </c>
      <c r="R1719">
        <v>1</v>
      </c>
      <c r="S1719" t="s">
        <v>1173</v>
      </c>
      <c r="T1719" t="s">
        <v>36</v>
      </c>
      <c r="U1719" t="s">
        <v>2894</v>
      </c>
      <c r="V1719" t="s">
        <v>38</v>
      </c>
      <c r="W1719">
        <v>1</v>
      </c>
      <c r="X1719" t="s">
        <v>39</v>
      </c>
      <c r="Y1719">
        <v>155</v>
      </c>
      <c r="Z1719">
        <v>70</v>
      </c>
      <c r="AA1719" t="s">
        <v>700</v>
      </c>
      <c r="AB1719" t="s">
        <v>130</v>
      </c>
      <c r="AC1719">
        <v>382470</v>
      </c>
      <c r="AD1719" t="s">
        <v>175</v>
      </c>
      <c r="AE1719">
        <v>225</v>
      </c>
      <c r="AF1719" t="s">
        <v>2895</v>
      </c>
      <c r="AG1719" t="s">
        <v>2896</v>
      </c>
      <c r="AH1719">
        <v>18</v>
      </c>
      <c r="AI1719">
        <v>27.9</v>
      </c>
      <c r="AJ1719">
        <v>127.1</v>
      </c>
    </row>
    <row r="1720" spans="1:36" x14ac:dyDescent="0.3">
      <c r="A1720">
        <v>1719</v>
      </c>
      <c r="B1720" t="s">
        <v>4564</v>
      </c>
      <c r="C1720" s="2">
        <v>43470</v>
      </c>
      <c r="D1720" s="3">
        <v>0.53194444444444444</v>
      </c>
      <c r="E1720" t="s">
        <v>3704</v>
      </c>
      <c r="F1720">
        <v>2</v>
      </c>
      <c r="G1720">
        <v>2019</v>
      </c>
      <c r="H1720">
        <v>5</v>
      </c>
      <c r="I1720">
        <v>1</v>
      </c>
      <c r="J1720">
        <v>1</v>
      </c>
      <c r="K1720">
        <v>0</v>
      </c>
      <c r="L1720">
        <v>3</v>
      </c>
      <c r="M1720">
        <v>0</v>
      </c>
      <c r="N1720">
        <v>0</v>
      </c>
      <c r="O1720">
        <v>1</v>
      </c>
      <c r="P1720">
        <v>0</v>
      </c>
      <c r="Q1720">
        <v>0</v>
      </c>
      <c r="R1720">
        <v>0</v>
      </c>
      <c r="S1720" t="s">
        <v>4565</v>
      </c>
      <c r="T1720" t="s">
        <v>47</v>
      </c>
      <c r="U1720" t="s">
        <v>3086</v>
      </c>
      <c r="V1720" t="s">
        <v>38</v>
      </c>
      <c r="W1720">
        <v>1</v>
      </c>
      <c r="X1720" t="s">
        <v>39</v>
      </c>
      <c r="Y1720">
        <v>108</v>
      </c>
      <c r="Z1720">
        <v>70</v>
      </c>
      <c r="AA1720" t="s">
        <v>4566</v>
      </c>
      <c r="AB1720" t="s">
        <v>122</v>
      </c>
      <c r="AC1720">
        <v>400093</v>
      </c>
      <c r="AD1720" t="s">
        <v>1335</v>
      </c>
      <c r="AE1720">
        <v>178</v>
      </c>
      <c r="AF1720" t="s">
        <v>2895</v>
      </c>
      <c r="AG1720" t="s">
        <v>3088</v>
      </c>
      <c r="AH1720">
        <v>18</v>
      </c>
      <c r="AI1720">
        <v>19.440000000000001</v>
      </c>
      <c r="AJ1720">
        <v>88.56</v>
      </c>
    </row>
    <row r="1721" spans="1:36" x14ac:dyDescent="0.3">
      <c r="A1721">
        <v>1720</v>
      </c>
      <c r="B1721" t="s">
        <v>4567</v>
      </c>
      <c r="C1721" s="2">
        <v>43501</v>
      </c>
      <c r="D1721" s="3">
        <v>0.22013888888888888</v>
      </c>
      <c r="E1721" t="s">
        <v>3704</v>
      </c>
      <c r="F1721">
        <v>2</v>
      </c>
      <c r="G1721">
        <v>2019</v>
      </c>
      <c r="H1721">
        <v>5</v>
      </c>
      <c r="I1721">
        <v>2</v>
      </c>
      <c r="J1721">
        <v>0</v>
      </c>
      <c r="K1721">
        <v>0</v>
      </c>
      <c r="L1721">
        <v>4</v>
      </c>
      <c r="M1721">
        <v>0</v>
      </c>
      <c r="N1721">
        <v>0</v>
      </c>
      <c r="O1721">
        <v>0</v>
      </c>
      <c r="P1721">
        <v>0</v>
      </c>
      <c r="Q1721">
        <v>1</v>
      </c>
      <c r="R1721">
        <v>0</v>
      </c>
      <c r="S1721" t="s">
        <v>1699</v>
      </c>
      <c r="T1721" t="s">
        <v>47</v>
      </c>
      <c r="U1721" t="s">
        <v>3759</v>
      </c>
      <c r="V1721" t="s">
        <v>38</v>
      </c>
      <c r="W1721">
        <v>1</v>
      </c>
      <c r="X1721" t="s">
        <v>39</v>
      </c>
      <c r="Y1721">
        <v>97</v>
      </c>
      <c r="Z1721">
        <v>90</v>
      </c>
      <c r="AA1721" t="s">
        <v>1700</v>
      </c>
      <c r="AB1721" t="s">
        <v>126</v>
      </c>
      <c r="AC1721">
        <v>332402</v>
      </c>
      <c r="AD1721" t="s">
        <v>1335</v>
      </c>
      <c r="AE1721">
        <v>187</v>
      </c>
      <c r="AF1721" t="s">
        <v>2895</v>
      </c>
      <c r="AG1721" t="s">
        <v>3088</v>
      </c>
      <c r="AH1721">
        <v>18</v>
      </c>
      <c r="AI1721">
        <v>17.46</v>
      </c>
      <c r="AJ1721">
        <v>79.540000000000006</v>
      </c>
    </row>
    <row r="1722" spans="1:36" x14ac:dyDescent="0.3">
      <c r="A1722">
        <v>1721</v>
      </c>
      <c r="B1722" t="s">
        <v>4568</v>
      </c>
      <c r="C1722" s="2">
        <v>43501</v>
      </c>
      <c r="D1722" s="3">
        <v>0.58819444444444446</v>
      </c>
      <c r="E1722" t="s">
        <v>3704</v>
      </c>
      <c r="F1722">
        <v>2</v>
      </c>
      <c r="G1722">
        <v>2019</v>
      </c>
      <c r="H1722">
        <v>5</v>
      </c>
      <c r="I1722">
        <v>2</v>
      </c>
      <c r="J1722">
        <v>0</v>
      </c>
      <c r="K1722">
        <v>0</v>
      </c>
      <c r="L1722">
        <v>4</v>
      </c>
      <c r="M1722">
        <v>0</v>
      </c>
      <c r="N1722">
        <v>0</v>
      </c>
      <c r="O1722">
        <v>1</v>
      </c>
      <c r="P1722">
        <v>0</v>
      </c>
      <c r="Q1722">
        <v>0</v>
      </c>
      <c r="R1722">
        <v>1</v>
      </c>
      <c r="S1722" t="s">
        <v>4569</v>
      </c>
      <c r="T1722" t="s">
        <v>36</v>
      </c>
      <c r="U1722" t="s">
        <v>3759</v>
      </c>
      <c r="V1722" t="s">
        <v>38</v>
      </c>
      <c r="W1722">
        <v>1</v>
      </c>
      <c r="X1722" t="s">
        <v>39</v>
      </c>
      <c r="Y1722">
        <v>97</v>
      </c>
      <c r="Z1722">
        <v>90</v>
      </c>
      <c r="AA1722" t="s">
        <v>1024</v>
      </c>
      <c r="AB1722" t="s">
        <v>335</v>
      </c>
      <c r="AC1722">
        <v>700156</v>
      </c>
      <c r="AD1722" t="s">
        <v>1335</v>
      </c>
      <c r="AE1722">
        <v>187</v>
      </c>
      <c r="AF1722" t="s">
        <v>2895</v>
      </c>
      <c r="AG1722" t="s">
        <v>3088</v>
      </c>
      <c r="AH1722">
        <v>18</v>
      </c>
      <c r="AI1722">
        <v>17.46</v>
      </c>
      <c r="AJ1722">
        <v>79.540000000000006</v>
      </c>
    </row>
    <row r="1723" spans="1:36" x14ac:dyDescent="0.3">
      <c r="A1723">
        <v>1722</v>
      </c>
      <c r="B1723" t="s">
        <v>4570</v>
      </c>
      <c r="C1723" s="2">
        <v>43529</v>
      </c>
      <c r="D1723" s="3">
        <v>0.60069444444444442</v>
      </c>
      <c r="E1723" t="s">
        <v>3704</v>
      </c>
      <c r="F1723">
        <v>2</v>
      </c>
      <c r="G1723">
        <v>2019</v>
      </c>
      <c r="H1723">
        <v>5</v>
      </c>
      <c r="I1723">
        <v>3</v>
      </c>
      <c r="J1723">
        <v>0</v>
      </c>
      <c r="K1723">
        <v>0</v>
      </c>
      <c r="L1723">
        <v>5</v>
      </c>
      <c r="M1723">
        <v>0</v>
      </c>
      <c r="N1723">
        <v>0</v>
      </c>
      <c r="O1723">
        <v>1</v>
      </c>
      <c r="P1723">
        <v>0</v>
      </c>
      <c r="Q1723">
        <v>0</v>
      </c>
      <c r="R1723">
        <v>0</v>
      </c>
      <c r="S1723" t="s">
        <v>4571</v>
      </c>
      <c r="T1723" t="s">
        <v>47</v>
      </c>
      <c r="U1723" t="s">
        <v>3216</v>
      </c>
      <c r="V1723" t="s">
        <v>38</v>
      </c>
      <c r="W1723">
        <v>1</v>
      </c>
      <c r="X1723" t="s">
        <v>39</v>
      </c>
      <c r="Y1723">
        <v>285</v>
      </c>
      <c r="Z1723">
        <v>140</v>
      </c>
      <c r="AA1723" t="s">
        <v>57</v>
      </c>
      <c r="AB1723" t="s">
        <v>58</v>
      </c>
      <c r="AC1723">
        <v>781028</v>
      </c>
      <c r="AD1723" t="s">
        <v>1335</v>
      </c>
      <c r="AE1723">
        <v>425</v>
      </c>
      <c r="AF1723" t="s">
        <v>2895</v>
      </c>
      <c r="AG1723" t="s">
        <v>3088</v>
      </c>
      <c r="AH1723">
        <v>18</v>
      </c>
      <c r="AI1723">
        <v>51.3</v>
      </c>
      <c r="AJ1723">
        <v>233.7</v>
      </c>
    </row>
    <row r="1724" spans="1:36" x14ac:dyDescent="0.3">
      <c r="A1724">
        <v>1723</v>
      </c>
      <c r="B1724" t="s">
        <v>4572</v>
      </c>
      <c r="C1724" s="2">
        <v>43529</v>
      </c>
      <c r="D1724" s="3">
        <v>0.64027777777777783</v>
      </c>
      <c r="E1724" t="s">
        <v>3704</v>
      </c>
      <c r="F1724">
        <v>2</v>
      </c>
      <c r="G1724">
        <v>2019</v>
      </c>
      <c r="H1724">
        <v>5</v>
      </c>
      <c r="I1724">
        <v>3</v>
      </c>
      <c r="J1724">
        <v>0</v>
      </c>
      <c r="K1724">
        <v>0</v>
      </c>
      <c r="L1724">
        <v>5</v>
      </c>
      <c r="M1724">
        <v>0</v>
      </c>
      <c r="N1724">
        <v>0</v>
      </c>
      <c r="O1724">
        <v>1</v>
      </c>
      <c r="P1724">
        <v>0</v>
      </c>
      <c r="Q1724">
        <v>0</v>
      </c>
      <c r="R1724">
        <v>0</v>
      </c>
      <c r="S1724" t="s">
        <v>4573</v>
      </c>
      <c r="T1724" t="s">
        <v>47</v>
      </c>
      <c r="U1724" t="s">
        <v>3216</v>
      </c>
      <c r="V1724" t="s">
        <v>38</v>
      </c>
      <c r="W1724">
        <v>1</v>
      </c>
      <c r="X1724" t="s">
        <v>39</v>
      </c>
      <c r="Y1724">
        <v>285</v>
      </c>
      <c r="Z1724">
        <v>140</v>
      </c>
      <c r="AA1724" t="s">
        <v>4574</v>
      </c>
      <c r="AB1724" t="s">
        <v>58</v>
      </c>
      <c r="AC1724">
        <v>783101</v>
      </c>
      <c r="AD1724" t="s">
        <v>1335</v>
      </c>
      <c r="AE1724">
        <v>425</v>
      </c>
      <c r="AF1724" t="s">
        <v>2895</v>
      </c>
      <c r="AG1724" t="s">
        <v>3088</v>
      </c>
      <c r="AH1724">
        <v>18</v>
      </c>
      <c r="AI1724">
        <v>51.3</v>
      </c>
      <c r="AJ1724">
        <v>233.7</v>
      </c>
    </row>
    <row r="1725" spans="1:36" x14ac:dyDescent="0.3">
      <c r="A1725">
        <v>1724</v>
      </c>
      <c r="B1725" t="s">
        <v>4575</v>
      </c>
      <c r="C1725" s="2">
        <v>43560</v>
      </c>
      <c r="D1725" s="3">
        <v>0.24444444444444446</v>
      </c>
      <c r="E1725" t="s">
        <v>3704</v>
      </c>
      <c r="F1725">
        <v>2</v>
      </c>
      <c r="G1725">
        <v>2019</v>
      </c>
      <c r="H1725">
        <v>5</v>
      </c>
      <c r="I1725">
        <v>4</v>
      </c>
      <c r="J1725">
        <v>0</v>
      </c>
      <c r="K1725">
        <v>0</v>
      </c>
      <c r="L1725">
        <v>6</v>
      </c>
      <c r="M1725">
        <v>0</v>
      </c>
      <c r="N1725">
        <v>0</v>
      </c>
      <c r="O1725">
        <v>0</v>
      </c>
      <c r="P1725">
        <v>0</v>
      </c>
      <c r="Q1725">
        <v>1</v>
      </c>
      <c r="R1725">
        <v>0</v>
      </c>
      <c r="S1725" t="s">
        <v>4576</v>
      </c>
      <c r="T1725" t="s">
        <v>47</v>
      </c>
      <c r="U1725" t="s">
        <v>3216</v>
      </c>
      <c r="V1725" t="s">
        <v>38</v>
      </c>
      <c r="W1725">
        <v>1</v>
      </c>
      <c r="X1725" t="s">
        <v>39</v>
      </c>
      <c r="Y1725">
        <v>285</v>
      </c>
      <c r="Z1725">
        <v>140</v>
      </c>
      <c r="AA1725" t="s">
        <v>1925</v>
      </c>
      <c r="AB1725" t="s">
        <v>4577</v>
      </c>
      <c r="AC1725">
        <v>825303</v>
      </c>
      <c r="AD1725" t="s">
        <v>1335</v>
      </c>
      <c r="AE1725">
        <v>425</v>
      </c>
      <c r="AF1725" t="s">
        <v>2895</v>
      </c>
      <c r="AG1725" t="s">
        <v>3088</v>
      </c>
      <c r="AH1725">
        <v>18</v>
      </c>
      <c r="AI1725">
        <v>51.3</v>
      </c>
      <c r="AJ1725">
        <v>233.7</v>
      </c>
    </row>
    <row r="1726" spans="1:36" x14ac:dyDescent="0.3">
      <c r="A1726">
        <v>1725</v>
      </c>
      <c r="B1726" t="s">
        <v>4578</v>
      </c>
      <c r="C1726" s="2">
        <v>43560</v>
      </c>
      <c r="D1726" s="3">
        <v>0.45277777777777778</v>
      </c>
      <c r="E1726" t="s">
        <v>3704</v>
      </c>
      <c r="F1726">
        <v>2</v>
      </c>
      <c r="G1726">
        <v>2019</v>
      </c>
      <c r="H1726">
        <v>5</v>
      </c>
      <c r="I1726">
        <v>4</v>
      </c>
      <c r="J1726">
        <v>0</v>
      </c>
      <c r="K1726">
        <v>0</v>
      </c>
      <c r="L1726">
        <v>6</v>
      </c>
      <c r="M1726">
        <v>0</v>
      </c>
      <c r="N1726">
        <v>1</v>
      </c>
      <c r="O1726">
        <v>0</v>
      </c>
      <c r="P1726">
        <v>0</v>
      </c>
      <c r="Q1726">
        <v>0</v>
      </c>
      <c r="R1726">
        <v>1</v>
      </c>
      <c r="S1726" t="s">
        <v>4579</v>
      </c>
      <c r="T1726" t="s">
        <v>36</v>
      </c>
      <c r="U1726" t="s">
        <v>3216</v>
      </c>
      <c r="V1726" t="s">
        <v>38</v>
      </c>
      <c r="W1726">
        <v>1</v>
      </c>
      <c r="X1726" t="s">
        <v>39</v>
      </c>
      <c r="Y1726">
        <v>285</v>
      </c>
      <c r="Z1726">
        <v>140</v>
      </c>
      <c r="AA1726" t="s">
        <v>57</v>
      </c>
      <c r="AB1726" t="s">
        <v>58</v>
      </c>
      <c r="AC1726">
        <v>781019</v>
      </c>
      <c r="AD1726" t="s">
        <v>1335</v>
      </c>
      <c r="AE1726">
        <v>425</v>
      </c>
      <c r="AF1726" t="s">
        <v>2895</v>
      </c>
      <c r="AG1726" t="s">
        <v>3088</v>
      </c>
      <c r="AH1726">
        <v>18</v>
      </c>
      <c r="AI1726">
        <v>51.3</v>
      </c>
      <c r="AJ1726">
        <v>233.7</v>
      </c>
    </row>
    <row r="1727" spans="1:36" x14ac:dyDescent="0.3">
      <c r="A1727">
        <v>1726</v>
      </c>
      <c r="B1727" t="s">
        <v>4580</v>
      </c>
      <c r="C1727" s="2">
        <v>43560</v>
      </c>
      <c r="D1727" s="3">
        <v>0.58611111111111114</v>
      </c>
      <c r="E1727" t="s">
        <v>3704</v>
      </c>
      <c r="F1727">
        <v>2</v>
      </c>
      <c r="G1727">
        <v>2019</v>
      </c>
      <c r="H1727">
        <v>5</v>
      </c>
      <c r="I1727">
        <v>4</v>
      </c>
      <c r="J1727">
        <v>0</v>
      </c>
      <c r="K1727">
        <v>0</v>
      </c>
      <c r="L1727">
        <v>6</v>
      </c>
      <c r="M1727">
        <v>0</v>
      </c>
      <c r="N1727">
        <v>0</v>
      </c>
      <c r="O1727">
        <v>1</v>
      </c>
      <c r="P1727">
        <v>0</v>
      </c>
      <c r="Q1727">
        <v>0</v>
      </c>
      <c r="R1727">
        <v>0</v>
      </c>
      <c r="S1727" t="s">
        <v>4581</v>
      </c>
      <c r="T1727" t="s">
        <v>47</v>
      </c>
      <c r="U1727" t="s">
        <v>3650</v>
      </c>
      <c r="V1727" t="s">
        <v>38</v>
      </c>
      <c r="W1727">
        <v>1</v>
      </c>
      <c r="X1727" t="s">
        <v>39</v>
      </c>
      <c r="Y1727">
        <v>180</v>
      </c>
      <c r="Z1727">
        <v>140</v>
      </c>
      <c r="AA1727" t="s">
        <v>319</v>
      </c>
      <c r="AB1727" t="s">
        <v>122</v>
      </c>
      <c r="AC1727">
        <v>411048</v>
      </c>
      <c r="AD1727" t="s">
        <v>1335</v>
      </c>
      <c r="AE1727">
        <v>320</v>
      </c>
      <c r="AF1727" t="s">
        <v>2895</v>
      </c>
      <c r="AG1727" t="s">
        <v>3088</v>
      </c>
      <c r="AH1727">
        <v>18</v>
      </c>
      <c r="AI1727">
        <v>32.4</v>
      </c>
      <c r="AJ1727">
        <v>147.6</v>
      </c>
    </row>
    <row r="1728" spans="1:36" x14ac:dyDescent="0.3">
      <c r="A1728">
        <v>1727</v>
      </c>
      <c r="B1728" t="s">
        <v>4582</v>
      </c>
      <c r="C1728" s="2">
        <v>43590</v>
      </c>
      <c r="D1728" s="3">
        <v>0.17291666666666669</v>
      </c>
      <c r="E1728" t="s">
        <v>3704</v>
      </c>
      <c r="F1728">
        <v>2</v>
      </c>
      <c r="G1728">
        <v>2019</v>
      </c>
      <c r="H1728">
        <v>5</v>
      </c>
      <c r="I1728">
        <v>5</v>
      </c>
      <c r="J1728">
        <v>0</v>
      </c>
      <c r="K1728">
        <v>0</v>
      </c>
      <c r="L1728">
        <v>7</v>
      </c>
      <c r="M1728">
        <v>0</v>
      </c>
      <c r="N1728">
        <v>0</v>
      </c>
      <c r="O1728">
        <v>0</v>
      </c>
      <c r="P1728">
        <v>0</v>
      </c>
      <c r="Q1728">
        <v>1</v>
      </c>
      <c r="R1728">
        <v>1</v>
      </c>
      <c r="S1728" t="s">
        <v>4583</v>
      </c>
      <c r="T1728" t="s">
        <v>36</v>
      </c>
      <c r="U1728" t="s">
        <v>3557</v>
      </c>
      <c r="V1728" t="s">
        <v>38</v>
      </c>
      <c r="W1728">
        <v>1</v>
      </c>
      <c r="X1728" t="s">
        <v>39</v>
      </c>
      <c r="Y1728">
        <v>198</v>
      </c>
      <c r="Z1728">
        <v>90</v>
      </c>
      <c r="AA1728" t="s">
        <v>3619</v>
      </c>
      <c r="AB1728" t="s">
        <v>1081</v>
      </c>
      <c r="AC1728">
        <v>795001</v>
      </c>
      <c r="AD1728" t="s">
        <v>1335</v>
      </c>
      <c r="AE1728">
        <v>288</v>
      </c>
      <c r="AF1728" t="s">
        <v>2895</v>
      </c>
      <c r="AG1728" t="s">
        <v>3088</v>
      </c>
      <c r="AH1728">
        <v>18</v>
      </c>
      <c r="AI1728">
        <v>35.64</v>
      </c>
      <c r="AJ1728">
        <v>162.36000000000001</v>
      </c>
    </row>
    <row r="1729" spans="1:36" x14ac:dyDescent="0.3">
      <c r="A1729">
        <v>1728</v>
      </c>
      <c r="B1729" t="s">
        <v>4584</v>
      </c>
      <c r="C1729" s="2">
        <v>43590</v>
      </c>
      <c r="D1729" s="3">
        <v>0.17847222222222223</v>
      </c>
      <c r="E1729" t="s">
        <v>3704</v>
      </c>
      <c r="F1729">
        <v>2</v>
      </c>
      <c r="G1729">
        <v>2019</v>
      </c>
      <c r="H1729">
        <v>5</v>
      </c>
      <c r="I1729">
        <v>5</v>
      </c>
      <c r="J1729">
        <v>0</v>
      </c>
      <c r="K1729">
        <v>0</v>
      </c>
      <c r="L1729">
        <v>7</v>
      </c>
      <c r="M1729">
        <v>0</v>
      </c>
      <c r="N1729">
        <v>0</v>
      </c>
      <c r="O1729">
        <v>0</v>
      </c>
      <c r="P1729">
        <v>0</v>
      </c>
      <c r="Q1729">
        <v>1</v>
      </c>
      <c r="R1729">
        <v>1</v>
      </c>
      <c r="S1729" t="s">
        <v>4585</v>
      </c>
      <c r="T1729" t="s">
        <v>36</v>
      </c>
      <c r="U1729" t="s">
        <v>3650</v>
      </c>
      <c r="V1729" t="s">
        <v>38</v>
      </c>
      <c r="W1729">
        <v>1</v>
      </c>
      <c r="X1729" t="s">
        <v>39</v>
      </c>
      <c r="Y1729">
        <v>180</v>
      </c>
      <c r="Z1729">
        <v>140</v>
      </c>
      <c r="AA1729" t="s">
        <v>4586</v>
      </c>
      <c r="AB1729" t="s">
        <v>71</v>
      </c>
      <c r="AC1729">
        <v>844504</v>
      </c>
      <c r="AD1729" t="s">
        <v>1335</v>
      </c>
      <c r="AE1729">
        <v>320</v>
      </c>
      <c r="AF1729" t="s">
        <v>2895</v>
      </c>
      <c r="AG1729" t="s">
        <v>3088</v>
      </c>
      <c r="AH1729">
        <v>18</v>
      </c>
      <c r="AI1729">
        <v>32.4</v>
      </c>
      <c r="AJ1729">
        <v>147.6</v>
      </c>
    </row>
    <row r="1730" spans="1:36" x14ac:dyDescent="0.3">
      <c r="A1730">
        <v>1729</v>
      </c>
      <c r="B1730" t="s">
        <v>4587</v>
      </c>
      <c r="C1730" s="2">
        <v>43590</v>
      </c>
      <c r="D1730" s="3">
        <v>0.19236111111111112</v>
      </c>
      <c r="E1730" t="s">
        <v>3704</v>
      </c>
      <c r="F1730">
        <v>2</v>
      </c>
      <c r="G1730">
        <v>2019</v>
      </c>
      <c r="H1730">
        <v>5</v>
      </c>
      <c r="I1730">
        <v>5</v>
      </c>
      <c r="J1730">
        <v>0</v>
      </c>
      <c r="K1730">
        <v>0</v>
      </c>
      <c r="L1730">
        <v>7</v>
      </c>
      <c r="M1730">
        <v>0</v>
      </c>
      <c r="N1730">
        <v>0</v>
      </c>
      <c r="O1730">
        <v>0</v>
      </c>
      <c r="P1730">
        <v>0</v>
      </c>
      <c r="Q1730">
        <v>1</v>
      </c>
      <c r="R1730">
        <v>0</v>
      </c>
      <c r="S1730" t="s">
        <v>4588</v>
      </c>
      <c r="T1730" t="s">
        <v>47</v>
      </c>
      <c r="U1730" t="s">
        <v>3759</v>
      </c>
      <c r="V1730" t="s">
        <v>38</v>
      </c>
      <c r="W1730">
        <v>1</v>
      </c>
      <c r="X1730" t="s">
        <v>39</v>
      </c>
      <c r="Y1730">
        <v>97</v>
      </c>
      <c r="Z1730">
        <v>90</v>
      </c>
      <c r="AA1730" t="s">
        <v>4589</v>
      </c>
      <c r="AB1730" t="s">
        <v>58</v>
      </c>
      <c r="AC1730">
        <v>786189</v>
      </c>
      <c r="AD1730" t="s">
        <v>1335</v>
      </c>
      <c r="AE1730">
        <v>187</v>
      </c>
      <c r="AF1730" t="s">
        <v>2895</v>
      </c>
      <c r="AG1730" t="s">
        <v>3088</v>
      </c>
      <c r="AH1730">
        <v>18</v>
      </c>
      <c r="AI1730">
        <v>17.46</v>
      </c>
      <c r="AJ1730">
        <v>79.540000000000006</v>
      </c>
    </row>
    <row r="1731" spans="1:36" x14ac:dyDescent="0.3">
      <c r="A1731">
        <v>1730</v>
      </c>
      <c r="B1731" t="s">
        <v>4590</v>
      </c>
      <c r="C1731" s="2">
        <v>43590</v>
      </c>
      <c r="D1731" s="3">
        <v>0.24722222222222223</v>
      </c>
      <c r="E1731" t="s">
        <v>3704</v>
      </c>
      <c r="F1731">
        <v>2</v>
      </c>
      <c r="G1731">
        <v>2019</v>
      </c>
      <c r="H1731">
        <v>5</v>
      </c>
      <c r="I1731">
        <v>5</v>
      </c>
      <c r="J1731">
        <v>0</v>
      </c>
      <c r="K1731">
        <v>0</v>
      </c>
      <c r="L1731">
        <v>7</v>
      </c>
      <c r="M1731">
        <v>0</v>
      </c>
      <c r="N1731">
        <v>0</v>
      </c>
      <c r="O1731">
        <v>0</v>
      </c>
      <c r="P1731">
        <v>0</v>
      </c>
      <c r="Q1731">
        <v>1</v>
      </c>
      <c r="R1731">
        <v>1</v>
      </c>
      <c r="S1731" t="s">
        <v>950</v>
      </c>
      <c r="T1731" t="s">
        <v>36</v>
      </c>
      <c r="U1731" t="s">
        <v>3379</v>
      </c>
      <c r="V1731" t="s">
        <v>38</v>
      </c>
      <c r="W1731">
        <v>1</v>
      </c>
      <c r="X1731" t="s">
        <v>39</v>
      </c>
      <c r="Y1731">
        <v>184</v>
      </c>
      <c r="Z1731">
        <v>90</v>
      </c>
      <c r="AA1731" t="s">
        <v>435</v>
      </c>
      <c r="AB1731" t="s">
        <v>277</v>
      </c>
      <c r="AC1731">
        <v>515001</v>
      </c>
      <c r="AD1731" t="s">
        <v>1335</v>
      </c>
      <c r="AE1731">
        <v>274</v>
      </c>
      <c r="AF1731" t="s">
        <v>2895</v>
      </c>
      <c r="AG1731" t="s">
        <v>3088</v>
      </c>
      <c r="AH1731">
        <v>18</v>
      </c>
      <c r="AI1731">
        <v>33.119999999999997</v>
      </c>
      <c r="AJ1731">
        <v>150.88</v>
      </c>
    </row>
    <row r="1732" spans="1:36" x14ac:dyDescent="0.3">
      <c r="A1732">
        <v>1731</v>
      </c>
      <c r="B1732" t="s">
        <v>4591</v>
      </c>
      <c r="C1732" s="2">
        <v>43590</v>
      </c>
      <c r="D1732" s="3">
        <v>0.25555555555555559</v>
      </c>
      <c r="E1732" t="s">
        <v>3704</v>
      </c>
      <c r="F1732">
        <v>2</v>
      </c>
      <c r="G1732">
        <v>2019</v>
      </c>
      <c r="H1732">
        <v>5</v>
      </c>
      <c r="I1732">
        <v>5</v>
      </c>
      <c r="J1732">
        <v>0</v>
      </c>
      <c r="K1732">
        <v>0</v>
      </c>
      <c r="L1732">
        <v>7</v>
      </c>
      <c r="M1732">
        <v>0</v>
      </c>
      <c r="N1732">
        <v>1</v>
      </c>
      <c r="O1732">
        <v>0</v>
      </c>
      <c r="P1732">
        <v>0</v>
      </c>
      <c r="Q1732">
        <v>0</v>
      </c>
      <c r="R1732">
        <v>0</v>
      </c>
      <c r="S1732" t="s">
        <v>3585</v>
      </c>
      <c r="T1732" t="s">
        <v>47</v>
      </c>
      <c r="U1732" t="s">
        <v>2894</v>
      </c>
      <c r="V1732" t="s">
        <v>38</v>
      </c>
      <c r="W1732">
        <v>1</v>
      </c>
      <c r="X1732" t="s">
        <v>39</v>
      </c>
      <c r="Y1732">
        <v>155</v>
      </c>
      <c r="Z1732">
        <v>90</v>
      </c>
      <c r="AA1732" t="s">
        <v>1733</v>
      </c>
      <c r="AB1732" t="s">
        <v>122</v>
      </c>
      <c r="AC1732">
        <v>400071</v>
      </c>
      <c r="AD1732" t="s">
        <v>175</v>
      </c>
      <c r="AE1732">
        <v>245</v>
      </c>
      <c r="AF1732" t="s">
        <v>2895</v>
      </c>
      <c r="AG1732" t="s">
        <v>2896</v>
      </c>
      <c r="AH1732">
        <v>18</v>
      </c>
      <c r="AI1732">
        <v>27.9</v>
      </c>
      <c r="AJ1732">
        <v>127.1</v>
      </c>
    </row>
    <row r="1733" spans="1:36" x14ac:dyDescent="0.3">
      <c r="A1733">
        <v>1732</v>
      </c>
      <c r="B1733" t="s">
        <v>4592</v>
      </c>
      <c r="C1733" s="2">
        <v>43590</v>
      </c>
      <c r="D1733" s="3">
        <v>0.32291666666666669</v>
      </c>
      <c r="E1733" t="s">
        <v>3704</v>
      </c>
      <c r="F1733">
        <v>2</v>
      </c>
      <c r="G1733">
        <v>2019</v>
      </c>
      <c r="H1733">
        <v>5</v>
      </c>
      <c r="I1733">
        <v>5</v>
      </c>
      <c r="J1733">
        <v>0</v>
      </c>
      <c r="K1733">
        <v>0</v>
      </c>
      <c r="L1733">
        <v>7</v>
      </c>
      <c r="M1733">
        <v>0</v>
      </c>
      <c r="N1733">
        <v>1</v>
      </c>
      <c r="O1733">
        <v>0</v>
      </c>
      <c r="P1733">
        <v>0</v>
      </c>
      <c r="Q1733">
        <v>0</v>
      </c>
      <c r="R1733">
        <v>1</v>
      </c>
      <c r="S1733" t="s">
        <v>4593</v>
      </c>
      <c r="T1733" t="s">
        <v>36</v>
      </c>
      <c r="U1733" t="s">
        <v>3759</v>
      </c>
      <c r="V1733" t="s">
        <v>38</v>
      </c>
      <c r="W1733">
        <v>1</v>
      </c>
      <c r="X1733" t="s">
        <v>39</v>
      </c>
      <c r="Y1733">
        <v>97</v>
      </c>
      <c r="Z1733">
        <v>90</v>
      </c>
      <c r="AA1733" t="s">
        <v>4594</v>
      </c>
      <c r="AB1733" t="s">
        <v>71</v>
      </c>
      <c r="AC1733">
        <v>846003</v>
      </c>
      <c r="AD1733" t="s">
        <v>1335</v>
      </c>
      <c r="AE1733">
        <v>187</v>
      </c>
      <c r="AF1733" t="s">
        <v>2895</v>
      </c>
      <c r="AG1733" t="s">
        <v>3088</v>
      </c>
      <c r="AH1733">
        <v>18</v>
      </c>
      <c r="AI1733">
        <v>17.46</v>
      </c>
      <c r="AJ1733">
        <v>79.540000000000006</v>
      </c>
    </row>
    <row r="1734" spans="1:36" x14ac:dyDescent="0.3">
      <c r="A1734">
        <v>1733</v>
      </c>
      <c r="B1734" t="s">
        <v>4595</v>
      </c>
      <c r="C1734" s="2">
        <v>43590</v>
      </c>
      <c r="D1734" s="3">
        <v>0.34236111111111112</v>
      </c>
      <c r="E1734" t="s">
        <v>3704</v>
      </c>
      <c r="F1734">
        <v>2</v>
      </c>
      <c r="G1734">
        <v>2019</v>
      </c>
      <c r="H1734">
        <v>5</v>
      </c>
      <c r="I1734">
        <v>5</v>
      </c>
      <c r="J1734">
        <v>0</v>
      </c>
      <c r="K1734">
        <v>0</v>
      </c>
      <c r="L1734">
        <v>7</v>
      </c>
      <c r="M1734">
        <v>0</v>
      </c>
      <c r="N1734">
        <v>1</v>
      </c>
      <c r="O1734">
        <v>0</v>
      </c>
      <c r="P1734">
        <v>0</v>
      </c>
      <c r="Q1734">
        <v>0</v>
      </c>
      <c r="R1734">
        <v>1</v>
      </c>
      <c r="S1734" t="s">
        <v>4596</v>
      </c>
      <c r="T1734" t="s">
        <v>36</v>
      </c>
      <c r="U1734" t="s">
        <v>3111</v>
      </c>
      <c r="V1734" t="s">
        <v>38</v>
      </c>
      <c r="W1734">
        <v>1</v>
      </c>
      <c r="X1734" t="s">
        <v>39</v>
      </c>
      <c r="Y1734">
        <v>91</v>
      </c>
      <c r="Z1734">
        <v>90</v>
      </c>
      <c r="AA1734" t="s">
        <v>2174</v>
      </c>
      <c r="AB1734" t="s">
        <v>277</v>
      </c>
      <c r="AC1734">
        <v>524409</v>
      </c>
      <c r="AD1734" t="s">
        <v>1335</v>
      </c>
      <c r="AE1734">
        <v>181</v>
      </c>
      <c r="AF1734" t="s">
        <v>2895</v>
      </c>
      <c r="AG1734" t="s">
        <v>3088</v>
      </c>
      <c r="AH1734">
        <v>18</v>
      </c>
      <c r="AI1734">
        <v>16.38</v>
      </c>
      <c r="AJ1734">
        <v>74.62</v>
      </c>
    </row>
    <row r="1735" spans="1:36" x14ac:dyDescent="0.3">
      <c r="A1735">
        <v>1734</v>
      </c>
      <c r="B1735" t="s">
        <v>4597</v>
      </c>
      <c r="C1735" s="2">
        <v>43590</v>
      </c>
      <c r="D1735" s="3">
        <v>0.38194444444444442</v>
      </c>
      <c r="E1735" t="s">
        <v>3704</v>
      </c>
      <c r="F1735">
        <v>2</v>
      </c>
      <c r="G1735">
        <v>2019</v>
      </c>
      <c r="H1735">
        <v>5</v>
      </c>
      <c r="I1735">
        <v>5</v>
      </c>
      <c r="J1735">
        <v>0</v>
      </c>
      <c r="K1735">
        <v>0</v>
      </c>
      <c r="L1735">
        <v>7</v>
      </c>
      <c r="M1735">
        <v>0</v>
      </c>
      <c r="N1735">
        <v>1</v>
      </c>
      <c r="O1735">
        <v>0</v>
      </c>
      <c r="P1735">
        <v>0</v>
      </c>
      <c r="Q1735">
        <v>0</v>
      </c>
      <c r="R1735">
        <v>1</v>
      </c>
      <c r="S1735" t="s">
        <v>4598</v>
      </c>
      <c r="T1735" t="s">
        <v>36</v>
      </c>
      <c r="U1735" t="s">
        <v>3759</v>
      </c>
      <c r="V1735" t="s">
        <v>38</v>
      </c>
      <c r="W1735">
        <v>1</v>
      </c>
      <c r="X1735" t="s">
        <v>39</v>
      </c>
      <c r="Y1735">
        <v>97</v>
      </c>
      <c r="Z1735">
        <v>90</v>
      </c>
      <c r="AA1735" t="s">
        <v>4599</v>
      </c>
      <c r="AB1735" t="s">
        <v>122</v>
      </c>
      <c r="AC1735">
        <v>401501</v>
      </c>
      <c r="AD1735" t="s">
        <v>1335</v>
      </c>
      <c r="AE1735">
        <v>187</v>
      </c>
      <c r="AF1735" t="s">
        <v>2895</v>
      </c>
      <c r="AG1735" t="s">
        <v>3088</v>
      </c>
      <c r="AH1735">
        <v>18</v>
      </c>
      <c r="AI1735">
        <v>17.46</v>
      </c>
      <c r="AJ1735">
        <v>79.540000000000006</v>
      </c>
    </row>
    <row r="1736" spans="1:36" x14ac:dyDescent="0.3">
      <c r="A1736">
        <v>1735</v>
      </c>
      <c r="B1736" t="s">
        <v>4600</v>
      </c>
      <c r="C1736" s="2">
        <v>43590</v>
      </c>
      <c r="D1736" s="3">
        <v>0.41111111111111115</v>
      </c>
      <c r="E1736" t="s">
        <v>3704</v>
      </c>
      <c r="F1736">
        <v>2</v>
      </c>
      <c r="G1736">
        <v>2019</v>
      </c>
      <c r="H1736">
        <v>5</v>
      </c>
      <c r="I1736">
        <v>5</v>
      </c>
      <c r="J1736">
        <v>0</v>
      </c>
      <c r="K1736">
        <v>0</v>
      </c>
      <c r="L1736">
        <v>7</v>
      </c>
      <c r="M1736">
        <v>0</v>
      </c>
      <c r="N1736">
        <v>1</v>
      </c>
      <c r="O1736">
        <v>0</v>
      </c>
      <c r="P1736">
        <v>0</v>
      </c>
      <c r="Q1736">
        <v>0</v>
      </c>
      <c r="R1736">
        <v>1</v>
      </c>
      <c r="S1736" t="s">
        <v>4601</v>
      </c>
      <c r="T1736" t="s">
        <v>36</v>
      </c>
      <c r="U1736" t="s">
        <v>3379</v>
      </c>
      <c r="V1736" t="s">
        <v>38</v>
      </c>
      <c r="W1736">
        <v>1</v>
      </c>
      <c r="X1736" t="s">
        <v>39</v>
      </c>
      <c r="Y1736">
        <v>184</v>
      </c>
      <c r="Z1736">
        <v>90</v>
      </c>
      <c r="AA1736" t="s">
        <v>4602</v>
      </c>
      <c r="AB1736" t="s">
        <v>134</v>
      </c>
      <c r="AC1736">
        <v>173025</v>
      </c>
      <c r="AD1736" t="s">
        <v>1335</v>
      </c>
      <c r="AE1736">
        <v>274</v>
      </c>
      <c r="AF1736" t="s">
        <v>2895</v>
      </c>
      <c r="AG1736" t="s">
        <v>3088</v>
      </c>
      <c r="AH1736">
        <v>18</v>
      </c>
      <c r="AI1736">
        <v>33.119999999999997</v>
      </c>
      <c r="AJ1736">
        <v>150.88</v>
      </c>
    </row>
    <row r="1737" spans="1:36" x14ac:dyDescent="0.3">
      <c r="A1737">
        <v>1736</v>
      </c>
      <c r="B1737" t="s">
        <v>4603</v>
      </c>
      <c r="C1737" s="2">
        <v>43590</v>
      </c>
      <c r="D1737" s="3">
        <v>0.49444444444444446</v>
      </c>
      <c r="E1737" t="s">
        <v>3704</v>
      </c>
      <c r="F1737">
        <v>2</v>
      </c>
      <c r="G1737">
        <v>2019</v>
      </c>
      <c r="H1737">
        <v>5</v>
      </c>
      <c r="I1737">
        <v>5</v>
      </c>
      <c r="J1737">
        <v>0</v>
      </c>
      <c r="K1737">
        <v>0</v>
      </c>
      <c r="L1737">
        <v>7</v>
      </c>
      <c r="M1737">
        <v>0</v>
      </c>
      <c r="N1737">
        <v>1</v>
      </c>
      <c r="O1737">
        <v>0</v>
      </c>
      <c r="P1737">
        <v>0</v>
      </c>
      <c r="Q1737">
        <v>0</v>
      </c>
      <c r="R1737">
        <v>0</v>
      </c>
      <c r="S1737" t="s">
        <v>381</v>
      </c>
      <c r="T1737" t="s">
        <v>47</v>
      </c>
      <c r="U1737" t="s">
        <v>3129</v>
      </c>
      <c r="V1737" t="s">
        <v>38</v>
      </c>
      <c r="W1737">
        <v>1</v>
      </c>
      <c r="X1737" t="s">
        <v>39</v>
      </c>
      <c r="Y1737">
        <v>157</v>
      </c>
      <c r="Z1737">
        <v>90</v>
      </c>
      <c r="AA1737" t="s">
        <v>319</v>
      </c>
      <c r="AB1737" t="s">
        <v>122</v>
      </c>
      <c r="AC1737">
        <v>412408</v>
      </c>
      <c r="AD1737" t="s">
        <v>1335</v>
      </c>
      <c r="AE1737">
        <v>247</v>
      </c>
      <c r="AF1737" t="s">
        <v>2895</v>
      </c>
      <c r="AG1737" t="s">
        <v>3088</v>
      </c>
      <c r="AH1737">
        <v>18</v>
      </c>
      <c r="AI1737">
        <v>28.26</v>
      </c>
      <c r="AJ1737">
        <v>128.74</v>
      </c>
    </row>
    <row r="1738" spans="1:36" x14ac:dyDescent="0.3">
      <c r="A1738">
        <v>1737</v>
      </c>
      <c r="B1738" t="s">
        <v>4604</v>
      </c>
      <c r="C1738" s="2">
        <v>43590</v>
      </c>
      <c r="D1738" s="3">
        <v>0.51736111111111105</v>
      </c>
      <c r="E1738" t="s">
        <v>3704</v>
      </c>
      <c r="F1738">
        <v>2</v>
      </c>
      <c r="G1738">
        <v>2019</v>
      </c>
      <c r="H1738">
        <v>5</v>
      </c>
      <c r="I1738">
        <v>5</v>
      </c>
      <c r="J1738">
        <v>0</v>
      </c>
      <c r="K1738">
        <v>0</v>
      </c>
      <c r="L1738">
        <v>7</v>
      </c>
      <c r="M1738">
        <v>0</v>
      </c>
      <c r="N1738">
        <v>0</v>
      </c>
      <c r="O1738">
        <v>1</v>
      </c>
      <c r="P1738">
        <v>0</v>
      </c>
      <c r="Q1738">
        <v>0</v>
      </c>
      <c r="R1738">
        <v>1</v>
      </c>
      <c r="S1738" t="s">
        <v>4605</v>
      </c>
      <c r="T1738" t="s">
        <v>36</v>
      </c>
      <c r="U1738" t="s">
        <v>3379</v>
      </c>
      <c r="V1738" t="s">
        <v>38</v>
      </c>
      <c r="W1738">
        <v>1</v>
      </c>
      <c r="X1738" t="s">
        <v>39</v>
      </c>
      <c r="Y1738">
        <v>184</v>
      </c>
      <c r="Z1738">
        <v>90</v>
      </c>
      <c r="AA1738" t="s">
        <v>749</v>
      </c>
      <c r="AB1738" t="s">
        <v>106</v>
      </c>
      <c r="AC1738">
        <v>201001</v>
      </c>
      <c r="AD1738" t="s">
        <v>1335</v>
      </c>
      <c r="AE1738">
        <v>274</v>
      </c>
      <c r="AF1738" t="s">
        <v>2895</v>
      </c>
      <c r="AG1738" t="s">
        <v>3088</v>
      </c>
      <c r="AH1738">
        <v>18</v>
      </c>
      <c r="AI1738">
        <v>33.119999999999997</v>
      </c>
      <c r="AJ1738">
        <v>150.88</v>
      </c>
    </row>
    <row r="1739" spans="1:36" x14ac:dyDescent="0.3">
      <c r="A1739">
        <v>1738</v>
      </c>
      <c r="B1739" t="s">
        <v>4606</v>
      </c>
      <c r="C1739" s="2">
        <v>43590</v>
      </c>
      <c r="D1739" s="3">
        <v>0.54027777777777775</v>
      </c>
      <c r="E1739" t="s">
        <v>3704</v>
      </c>
      <c r="F1739">
        <v>2</v>
      </c>
      <c r="G1739">
        <v>2019</v>
      </c>
      <c r="H1739">
        <v>5</v>
      </c>
      <c r="I1739">
        <v>5</v>
      </c>
      <c r="J1739">
        <v>0</v>
      </c>
      <c r="K1739">
        <v>0</v>
      </c>
      <c r="L1739">
        <v>7</v>
      </c>
      <c r="M1739">
        <v>0</v>
      </c>
      <c r="N1739">
        <v>0</v>
      </c>
      <c r="O1739">
        <v>1</v>
      </c>
      <c r="P1739">
        <v>0</v>
      </c>
      <c r="Q1739">
        <v>0</v>
      </c>
      <c r="R1739">
        <v>0</v>
      </c>
      <c r="S1739" t="s">
        <v>4607</v>
      </c>
      <c r="T1739" t="s">
        <v>47</v>
      </c>
      <c r="U1739" t="s">
        <v>3379</v>
      </c>
      <c r="V1739" t="s">
        <v>38</v>
      </c>
      <c r="W1739">
        <v>1</v>
      </c>
      <c r="X1739" t="s">
        <v>39</v>
      </c>
      <c r="Y1739">
        <v>184</v>
      </c>
      <c r="Z1739">
        <v>90</v>
      </c>
      <c r="AA1739" t="s">
        <v>1467</v>
      </c>
      <c r="AB1739" t="s">
        <v>106</v>
      </c>
      <c r="AC1739">
        <v>243003</v>
      </c>
      <c r="AD1739" t="s">
        <v>1335</v>
      </c>
      <c r="AE1739">
        <v>274</v>
      </c>
      <c r="AF1739" t="s">
        <v>2895</v>
      </c>
      <c r="AG1739" t="s">
        <v>3088</v>
      </c>
      <c r="AH1739">
        <v>18</v>
      </c>
      <c r="AI1739">
        <v>33.119999999999997</v>
      </c>
      <c r="AJ1739">
        <v>150.88</v>
      </c>
    </row>
    <row r="1740" spans="1:36" x14ac:dyDescent="0.3">
      <c r="A1740">
        <v>1739</v>
      </c>
      <c r="B1740" t="s">
        <v>4608</v>
      </c>
      <c r="C1740" s="2">
        <v>43590</v>
      </c>
      <c r="D1740" s="3">
        <v>0.71250000000000002</v>
      </c>
      <c r="E1740" t="s">
        <v>3704</v>
      </c>
      <c r="F1740">
        <v>2</v>
      </c>
      <c r="G1740">
        <v>2019</v>
      </c>
      <c r="H1740">
        <v>5</v>
      </c>
      <c r="I1740">
        <v>5</v>
      </c>
      <c r="J1740">
        <v>0</v>
      </c>
      <c r="K1740">
        <v>0</v>
      </c>
      <c r="L1740">
        <v>7</v>
      </c>
      <c r="M1740">
        <v>0</v>
      </c>
      <c r="N1740">
        <v>0</v>
      </c>
      <c r="O1740">
        <v>0</v>
      </c>
      <c r="P1740">
        <v>1</v>
      </c>
      <c r="Q1740">
        <v>0</v>
      </c>
      <c r="R1740">
        <v>1</v>
      </c>
      <c r="S1740" t="s">
        <v>4609</v>
      </c>
      <c r="T1740" t="s">
        <v>36</v>
      </c>
      <c r="U1740" t="s">
        <v>3759</v>
      </c>
      <c r="V1740" t="s">
        <v>38</v>
      </c>
      <c r="W1740">
        <v>1</v>
      </c>
      <c r="X1740" t="s">
        <v>39</v>
      </c>
      <c r="Y1740">
        <v>97</v>
      </c>
      <c r="Z1740">
        <v>90</v>
      </c>
      <c r="AA1740" t="s">
        <v>373</v>
      </c>
      <c r="AB1740" t="s">
        <v>106</v>
      </c>
      <c r="AC1740">
        <v>201301</v>
      </c>
      <c r="AD1740" t="s">
        <v>1335</v>
      </c>
      <c r="AE1740">
        <v>187</v>
      </c>
      <c r="AF1740" t="s">
        <v>2895</v>
      </c>
      <c r="AG1740" t="s">
        <v>3088</v>
      </c>
      <c r="AH1740">
        <v>18</v>
      </c>
      <c r="AI1740">
        <v>17.46</v>
      </c>
      <c r="AJ1740">
        <v>79.540000000000006</v>
      </c>
    </row>
    <row r="1741" spans="1:36" x14ac:dyDescent="0.3">
      <c r="A1741">
        <v>1740</v>
      </c>
      <c r="B1741" t="s">
        <v>4610</v>
      </c>
      <c r="C1741" s="2">
        <v>43621</v>
      </c>
      <c r="D1741" s="3">
        <v>0.3</v>
      </c>
      <c r="E1741" t="s">
        <v>3704</v>
      </c>
      <c r="F1741">
        <v>2</v>
      </c>
      <c r="G1741">
        <v>2019</v>
      </c>
      <c r="H1741">
        <v>5</v>
      </c>
      <c r="I1741">
        <v>6</v>
      </c>
      <c r="J1741">
        <v>0</v>
      </c>
      <c r="K1741">
        <v>0</v>
      </c>
      <c r="L1741">
        <v>1</v>
      </c>
      <c r="M1741">
        <v>0</v>
      </c>
      <c r="N1741">
        <v>1</v>
      </c>
      <c r="O1741">
        <v>0</v>
      </c>
      <c r="P1741">
        <v>0</v>
      </c>
      <c r="Q1741">
        <v>0</v>
      </c>
      <c r="R1741">
        <v>0</v>
      </c>
      <c r="S1741" t="s">
        <v>4611</v>
      </c>
      <c r="T1741" t="s">
        <v>47</v>
      </c>
      <c r="U1741" t="s">
        <v>3759</v>
      </c>
      <c r="V1741" t="s">
        <v>38</v>
      </c>
      <c r="W1741">
        <v>1</v>
      </c>
      <c r="X1741" t="s">
        <v>39</v>
      </c>
      <c r="Y1741">
        <v>97</v>
      </c>
      <c r="Z1741">
        <v>90</v>
      </c>
      <c r="AA1741" t="s">
        <v>319</v>
      </c>
      <c r="AB1741" t="s">
        <v>122</v>
      </c>
      <c r="AC1741">
        <v>411038</v>
      </c>
      <c r="AD1741" t="s">
        <v>1335</v>
      </c>
      <c r="AE1741">
        <v>187</v>
      </c>
      <c r="AF1741" t="s">
        <v>2895</v>
      </c>
      <c r="AG1741" t="s">
        <v>3088</v>
      </c>
      <c r="AH1741">
        <v>18</v>
      </c>
      <c r="AI1741">
        <v>17.46</v>
      </c>
      <c r="AJ1741">
        <v>79.540000000000006</v>
      </c>
    </row>
    <row r="1742" spans="1:36" x14ac:dyDescent="0.3">
      <c r="A1742">
        <v>1741</v>
      </c>
      <c r="B1742" t="s">
        <v>4612</v>
      </c>
      <c r="C1742" s="2">
        <v>43621</v>
      </c>
      <c r="D1742" s="3">
        <v>0.31388888888888888</v>
      </c>
      <c r="E1742" t="s">
        <v>3704</v>
      </c>
      <c r="F1742">
        <v>2</v>
      </c>
      <c r="G1742">
        <v>2019</v>
      </c>
      <c r="H1742">
        <v>5</v>
      </c>
      <c r="I1742">
        <v>6</v>
      </c>
      <c r="J1742">
        <v>0</v>
      </c>
      <c r="K1742">
        <v>0</v>
      </c>
      <c r="L1742">
        <v>1</v>
      </c>
      <c r="M1742">
        <v>0</v>
      </c>
      <c r="N1742">
        <v>1</v>
      </c>
      <c r="O1742">
        <v>0</v>
      </c>
      <c r="P1742">
        <v>0</v>
      </c>
      <c r="Q1742">
        <v>0</v>
      </c>
      <c r="R1742">
        <v>0</v>
      </c>
      <c r="S1742" t="s">
        <v>4613</v>
      </c>
      <c r="T1742" t="s">
        <v>47</v>
      </c>
      <c r="U1742" t="s">
        <v>3129</v>
      </c>
      <c r="V1742" t="s">
        <v>38</v>
      </c>
      <c r="W1742">
        <v>1</v>
      </c>
      <c r="X1742" t="s">
        <v>39</v>
      </c>
      <c r="Y1742">
        <v>157</v>
      </c>
      <c r="Z1742">
        <v>90</v>
      </c>
      <c r="AA1742" t="s">
        <v>2532</v>
      </c>
      <c r="AB1742" t="s">
        <v>225</v>
      </c>
      <c r="AC1742">
        <v>500032</v>
      </c>
      <c r="AD1742" t="s">
        <v>1335</v>
      </c>
      <c r="AE1742">
        <v>247</v>
      </c>
      <c r="AF1742" t="s">
        <v>2895</v>
      </c>
      <c r="AG1742" t="s">
        <v>3088</v>
      </c>
      <c r="AH1742">
        <v>18</v>
      </c>
      <c r="AI1742">
        <v>28.26</v>
      </c>
      <c r="AJ1742">
        <v>128.74</v>
      </c>
    </row>
    <row r="1743" spans="1:36" x14ac:dyDescent="0.3">
      <c r="A1743">
        <v>1742</v>
      </c>
      <c r="B1743" t="s">
        <v>4614</v>
      </c>
      <c r="C1743" s="2">
        <v>43621</v>
      </c>
      <c r="D1743" s="3">
        <v>0.53680555555555554</v>
      </c>
      <c r="E1743" t="s">
        <v>3704</v>
      </c>
      <c r="F1743">
        <v>2</v>
      </c>
      <c r="G1743">
        <v>2019</v>
      </c>
      <c r="H1743">
        <v>5</v>
      </c>
      <c r="I1743">
        <v>6</v>
      </c>
      <c r="J1743">
        <v>0</v>
      </c>
      <c r="K1743">
        <v>0</v>
      </c>
      <c r="L1743">
        <v>1</v>
      </c>
      <c r="M1743">
        <v>0</v>
      </c>
      <c r="N1743">
        <v>0</v>
      </c>
      <c r="O1743">
        <v>1</v>
      </c>
      <c r="P1743">
        <v>0</v>
      </c>
      <c r="Q1743">
        <v>0</v>
      </c>
      <c r="R1743">
        <v>0</v>
      </c>
      <c r="S1743" t="s">
        <v>4615</v>
      </c>
      <c r="T1743" t="s">
        <v>47</v>
      </c>
      <c r="U1743" t="s">
        <v>4616</v>
      </c>
      <c r="V1743" t="s">
        <v>38</v>
      </c>
      <c r="W1743">
        <v>1</v>
      </c>
      <c r="X1743" t="s">
        <v>39</v>
      </c>
      <c r="Y1743">
        <v>150</v>
      </c>
      <c r="Z1743">
        <v>63.33</v>
      </c>
      <c r="AA1743" t="s">
        <v>4617</v>
      </c>
      <c r="AB1743" t="s">
        <v>277</v>
      </c>
      <c r="AC1743">
        <v>533274</v>
      </c>
      <c r="AD1743" t="s">
        <v>1335</v>
      </c>
      <c r="AE1743">
        <v>213.33</v>
      </c>
      <c r="AF1743" t="s">
        <v>2895</v>
      </c>
      <c r="AG1743" t="s">
        <v>3088</v>
      </c>
      <c r="AH1743">
        <v>18</v>
      </c>
      <c r="AI1743">
        <v>27</v>
      </c>
      <c r="AJ1743">
        <v>123</v>
      </c>
    </row>
    <row r="1744" spans="1:36" x14ac:dyDescent="0.3">
      <c r="A1744">
        <v>1743</v>
      </c>
      <c r="B1744" t="s">
        <v>4614</v>
      </c>
      <c r="C1744" s="2">
        <v>43621</v>
      </c>
      <c r="D1744" s="3">
        <v>0.53680555555555554</v>
      </c>
      <c r="E1744" t="s">
        <v>3704</v>
      </c>
      <c r="F1744">
        <v>2</v>
      </c>
      <c r="G1744">
        <v>2019</v>
      </c>
      <c r="H1744">
        <v>5</v>
      </c>
      <c r="I1744">
        <v>6</v>
      </c>
      <c r="J1744">
        <v>0</v>
      </c>
      <c r="K1744">
        <v>0</v>
      </c>
      <c r="L1744">
        <v>1</v>
      </c>
      <c r="M1744">
        <v>0</v>
      </c>
      <c r="N1744">
        <v>0</v>
      </c>
      <c r="O1744">
        <v>1</v>
      </c>
      <c r="P1744">
        <v>0</v>
      </c>
      <c r="Q1744">
        <v>0</v>
      </c>
      <c r="R1744">
        <v>0</v>
      </c>
      <c r="S1744" t="s">
        <v>4618</v>
      </c>
      <c r="T1744" t="s">
        <v>47</v>
      </c>
      <c r="U1744" t="s">
        <v>4538</v>
      </c>
      <c r="V1744" t="s">
        <v>38</v>
      </c>
      <c r="W1744">
        <v>1</v>
      </c>
      <c r="X1744" t="s">
        <v>39</v>
      </c>
      <c r="Y1744">
        <v>129</v>
      </c>
      <c r="Z1744">
        <v>63.33</v>
      </c>
      <c r="AA1744" t="s">
        <v>4617</v>
      </c>
      <c r="AB1744" t="s">
        <v>277</v>
      </c>
      <c r="AC1744">
        <v>533274</v>
      </c>
      <c r="AD1744" t="s">
        <v>1335</v>
      </c>
      <c r="AE1744">
        <v>192.33</v>
      </c>
      <c r="AF1744" t="s">
        <v>2895</v>
      </c>
      <c r="AG1744" t="s">
        <v>3088</v>
      </c>
      <c r="AH1744">
        <v>18</v>
      </c>
      <c r="AI1744">
        <v>23.22</v>
      </c>
      <c r="AJ1744">
        <v>105.78</v>
      </c>
    </row>
    <row r="1745" spans="1:36" x14ac:dyDescent="0.3">
      <c r="A1745">
        <v>1744</v>
      </c>
      <c r="B1745" t="s">
        <v>4614</v>
      </c>
      <c r="C1745" s="2">
        <v>43621</v>
      </c>
      <c r="D1745" s="3">
        <v>0.53680555555555554</v>
      </c>
      <c r="E1745" t="s">
        <v>3704</v>
      </c>
      <c r="F1745">
        <v>2</v>
      </c>
      <c r="G1745">
        <v>2019</v>
      </c>
      <c r="H1745">
        <v>5</v>
      </c>
      <c r="I1745">
        <v>6</v>
      </c>
      <c r="J1745">
        <v>0</v>
      </c>
      <c r="K1745">
        <v>0</v>
      </c>
      <c r="L1745">
        <v>1</v>
      </c>
      <c r="M1745">
        <v>0</v>
      </c>
      <c r="N1745">
        <v>0</v>
      </c>
      <c r="O1745">
        <v>1</v>
      </c>
      <c r="P1745">
        <v>0</v>
      </c>
      <c r="Q1745">
        <v>0</v>
      </c>
      <c r="R1745">
        <v>0</v>
      </c>
      <c r="S1745" t="s">
        <v>4619</v>
      </c>
      <c r="T1745" t="s">
        <v>47</v>
      </c>
      <c r="U1745" t="s">
        <v>3129</v>
      </c>
      <c r="V1745" t="s">
        <v>38</v>
      </c>
      <c r="W1745">
        <v>1</v>
      </c>
      <c r="X1745" t="s">
        <v>39</v>
      </c>
      <c r="Y1745">
        <v>157</v>
      </c>
      <c r="Z1745">
        <v>63.34</v>
      </c>
      <c r="AA1745" t="s">
        <v>1781</v>
      </c>
      <c r="AB1745" t="s">
        <v>106</v>
      </c>
      <c r="AC1745">
        <v>208011</v>
      </c>
      <c r="AD1745" t="s">
        <v>1335</v>
      </c>
      <c r="AE1745">
        <v>220.34</v>
      </c>
      <c r="AF1745" t="s">
        <v>2895</v>
      </c>
      <c r="AG1745" t="s">
        <v>3088</v>
      </c>
      <c r="AH1745">
        <v>18</v>
      </c>
      <c r="AI1745">
        <v>28.26</v>
      </c>
      <c r="AJ1745">
        <v>128.74</v>
      </c>
    </row>
    <row r="1746" spans="1:36" x14ac:dyDescent="0.3">
      <c r="A1746">
        <v>1745</v>
      </c>
      <c r="B1746" t="s">
        <v>4620</v>
      </c>
      <c r="C1746" s="2">
        <v>43621</v>
      </c>
      <c r="D1746" s="3">
        <v>0.60347222222222219</v>
      </c>
      <c r="E1746" t="s">
        <v>3704</v>
      </c>
      <c r="F1746">
        <v>2</v>
      </c>
      <c r="G1746">
        <v>2019</v>
      </c>
      <c r="H1746">
        <v>5</v>
      </c>
      <c r="I1746">
        <v>6</v>
      </c>
      <c r="J1746">
        <v>0</v>
      </c>
      <c r="K1746">
        <v>0</v>
      </c>
      <c r="L1746">
        <v>1</v>
      </c>
      <c r="M1746">
        <v>0</v>
      </c>
      <c r="N1746">
        <v>0</v>
      </c>
      <c r="O1746">
        <v>1</v>
      </c>
      <c r="P1746">
        <v>0</v>
      </c>
      <c r="Q1746">
        <v>0</v>
      </c>
      <c r="R1746">
        <v>0</v>
      </c>
      <c r="S1746" t="s">
        <v>4621</v>
      </c>
      <c r="T1746" t="s">
        <v>47</v>
      </c>
      <c r="U1746" t="s">
        <v>3379</v>
      </c>
      <c r="V1746" t="s">
        <v>38</v>
      </c>
      <c r="W1746">
        <v>1</v>
      </c>
      <c r="X1746" t="s">
        <v>39</v>
      </c>
      <c r="Y1746">
        <v>184</v>
      </c>
      <c r="Z1746">
        <v>90</v>
      </c>
      <c r="AA1746" t="s">
        <v>159</v>
      </c>
      <c r="AB1746" t="s">
        <v>160</v>
      </c>
      <c r="AC1746">
        <v>110075</v>
      </c>
      <c r="AD1746" t="s">
        <v>1335</v>
      </c>
      <c r="AE1746">
        <v>274</v>
      </c>
      <c r="AF1746" t="s">
        <v>2895</v>
      </c>
      <c r="AG1746" t="s">
        <v>3088</v>
      </c>
      <c r="AH1746">
        <v>18</v>
      </c>
      <c r="AI1746">
        <v>33.119999999999997</v>
      </c>
      <c r="AJ1746">
        <v>150.88</v>
      </c>
    </row>
    <row r="1747" spans="1:36" x14ac:dyDescent="0.3">
      <c r="A1747">
        <v>1746</v>
      </c>
      <c r="B1747" t="s">
        <v>4622</v>
      </c>
      <c r="C1747" s="2">
        <v>43621</v>
      </c>
      <c r="D1747" s="3">
        <v>0.69236111111111109</v>
      </c>
      <c r="E1747" t="s">
        <v>3704</v>
      </c>
      <c r="F1747">
        <v>2</v>
      </c>
      <c r="G1747">
        <v>2019</v>
      </c>
      <c r="H1747">
        <v>5</v>
      </c>
      <c r="I1747">
        <v>6</v>
      </c>
      <c r="J1747">
        <v>0</v>
      </c>
      <c r="K1747">
        <v>0</v>
      </c>
      <c r="L1747">
        <v>1</v>
      </c>
      <c r="M1747">
        <v>0</v>
      </c>
      <c r="N1747">
        <v>0</v>
      </c>
      <c r="O1747">
        <v>0</v>
      </c>
      <c r="P1747">
        <v>1</v>
      </c>
      <c r="Q1747">
        <v>0</v>
      </c>
      <c r="R1747">
        <v>0</v>
      </c>
      <c r="S1747" t="s">
        <v>4623</v>
      </c>
      <c r="T1747" t="s">
        <v>47</v>
      </c>
      <c r="U1747" t="s">
        <v>727</v>
      </c>
      <c r="V1747" t="s">
        <v>38</v>
      </c>
      <c r="W1747">
        <v>1</v>
      </c>
      <c r="X1747" t="s">
        <v>39</v>
      </c>
      <c r="Y1747">
        <v>725</v>
      </c>
      <c r="Z1747">
        <v>140</v>
      </c>
      <c r="AA1747" t="s">
        <v>264</v>
      </c>
      <c r="AB1747" t="s">
        <v>1616</v>
      </c>
      <c r="AC1747">
        <v>641037</v>
      </c>
      <c r="AD1747" t="s">
        <v>51</v>
      </c>
      <c r="AE1747">
        <v>865</v>
      </c>
      <c r="AF1747" t="s">
        <v>728</v>
      </c>
      <c r="AG1747" t="s">
        <v>729</v>
      </c>
      <c r="AH1747">
        <v>17</v>
      </c>
      <c r="AI1747">
        <v>123.25</v>
      </c>
      <c r="AJ1747">
        <v>601.75</v>
      </c>
    </row>
    <row r="1748" spans="1:36" x14ac:dyDescent="0.3">
      <c r="A1748">
        <v>1747</v>
      </c>
      <c r="B1748" t="s">
        <v>4624</v>
      </c>
      <c r="C1748" s="2">
        <v>43651</v>
      </c>
      <c r="D1748" s="3">
        <v>0.47013888888888888</v>
      </c>
      <c r="E1748" t="s">
        <v>3704</v>
      </c>
      <c r="F1748">
        <v>2</v>
      </c>
      <c r="G1748">
        <v>2019</v>
      </c>
      <c r="H1748">
        <v>5</v>
      </c>
      <c r="I1748">
        <v>7</v>
      </c>
      <c r="J1748">
        <v>0</v>
      </c>
      <c r="K1748">
        <v>0</v>
      </c>
      <c r="L1748">
        <v>2</v>
      </c>
      <c r="M1748">
        <v>0</v>
      </c>
      <c r="N1748">
        <v>1</v>
      </c>
      <c r="O1748">
        <v>0</v>
      </c>
      <c r="P1748">
        <v>0</v>
      </c>
      <c r="Q1748">
        <v>0</v>
      </c>
      <c r="R1748">
        <v>0</v>
      </c>
      <c r="S1748" t="s">
        <v>3082</v>
      </c>
      <c r="T1748" t="s">
        <v>47</v>
      </c>
      <c r="U1748" t="s">
        <v>3650</v>
      </c>
      <c r="V1748" t="s">
        <v>38</v>
      </c>
      <c r="W1748">
        <v>1</v>
      </c>
      <c r="X1748" t="s">
        <v>39</v>
      </c>
      <c r="Y1748">
        <v>180</v>
      </c>
      <c r="Z1748">
        <v>140</v>
      </c>
      <c r="AA1748" t="s">
        <v>700</v>
      </c>
      <c r="AB1748" t="s">
        <v>130</v>
      </c>
      <c r="AC1748">
        <v>380054</v>
      </c>
      <c r="AD1748" t="s">
        <v>1335</v>
      </c>
      <c r="AE1748">
        <v>320</v>
      </c>
      <c r="AF1748" t="s">
        <v>2895</v>
      </c>
      <c r="AG1748" t="s">
        <v>3088</v>
      </c>
      <c r="AH1748">
        <v>18</v>
      </c>
      <c r="AI1748">
        <v>32.4</v>
      </c>
      <c r="AJ1748">
        <v>147.6</v>
      </c>
    </row>
    <row r="1749" spans="1:36" x14ac:dyDescent="0.3">
      <c r="A1749">
        <v>1748</v>
      </c>
      <c r="B1749" t="s">
        <v>4625</v>
      </c>
      <c r="C1749" s="2">
        <v>43651</v>
      </c>
      <c r="D1749" s="3">
        <v>0.56736111111111109</v>
      </c>
      <c r="E1749" t="s">
        <v>3704</v>
      </c>
      <c r="F1749">
        <v>2</v>
      </c>
      <c r="G1749">
        <v>2019</v>
      </c>
      <c r="H1749">
        <v>5</v>
      </c>
      <c r="I1749">
        <v>7</v>
      </c>
      <c r="J1749">
        <v>0</v>
      </c>
      <c r="K1749">
        <v>0</v>
      </c>
      <c r="L1749">
        <v>2</v>
      </c>
      <c r="M1749">
        <v>0</v>
      </c>
      <c r="N1749">
        <v>0</v>
      </c>
      <c r="O1749">
        <v>1</v>
      </c>
      <c r="P1749">
        <v>0</v>
      </c>
      <c r="Q1749">
        <v>0</v>
      </c>
      <c r="R1749">
        <v>1</v>
      </c>
      <c r="S1749" t="s">
        <v>4626</v>
      </c>
      <c r="T1749" t="s">
        <v>36</v>
      </c>
      <c r="U1749" t="s">
        <v>727</v>
      </c>
      <c r="V1749" t="s">
        <v>38</v>
      </c>
      <c r="W1749">
        <v>1</v>
      </c>
      <c r="X1749" t="s">
        <v>39</v>
      </c>
      <c r="Y1749">
        <v>725</v>
      </c>
      <c r="Z1749">
        <v>140</v>
      </c>
      <c r="AA1749" t="s">
        <v>1352</v>
      </c>
      <c r="AB1749" t="s">
        <v>130</v>
      </c>
      <c r="AC1749">
        <v>392011</v>
      </c>
      <c r="AD1749" t="s">
        <v>51</v>
      </c>
      <c r="AE1749">
        <v>865</v>
      </c>
      <c r="AF1749" t="s">
        <v>728</v>
      </c>
      <c r="AG1749" t="s">
        <v>729</v>
      </c>
      <c r="AH1749">
        <v>17</v>
      </c>
      <c r="AI1749">
        <v>123.25</v>
      </c>
      <c r="AJ1749">
        <v>601.75</v>
      </c>
    </row>
    <row r="1750" spans="1:36" x14ac:dyDescent="0.3">
      <c r="A1750">
        <v>1749</v>
      </c>
      <c r="B1750" t="s">
        <v>4627</v>
      </c>
      <c r="C1750" s="2">
        <v>43651</v>
      </c>
      <c r="D1750" s="3">
        <v>0.64722222222222225</v>
      </c>
      <c r="E1750" t="s">
        <v>3704</v>
      </c>
      <c r="F1750">
        <v>2</v>
      </c>
      <c r="G1750">
        <v>2019</v>
      </c>
      <c r="H1750">
        <v>5</v>
      </c>
      <c r="I1750">
        <v>7</v>
      </c>
      <c r="J1750">
        <v>0</v>
      </c>
      <c r="K1750">
        <v>0</v>
      </c>
      <c r="L1750">
        <v>2</v>
      </c>
      <c r="M1750">
        <v>0</v>
      </c>
      <c r="N1750">
        <v>0</v>
      </c>
      <c r="O1750">
        <v>1</v>
      </c>
      <c r="P1750">
        <v>0</v>
      </c>
      <c r="Q1750">
        <v>0</v>
      </c>
      <c r="R1750">
        <v>1</v>
      </c>
      <c r="S1750" t="s">
        <v>4628</v>
      </c>
      <c r="T1750" t="s">
        <v>36</v>
      </c>
      <c r="U1750" t="s">
        <v>3379</v>
      </c>
      <c r="V1750" t="s">
        <v>38</v>
      </c>
      <c r="W1750">
        <v>1</v>
      </c>
      <c r="X1750" t="s">
        <v>39</v>
      </c>
      <c r="Y1750">
        <v>184</v>
      </c>
      <c r="Z1750">
        <v>90</v>
      </c>
      <c r="AA1750" t="s">
        <v>4629</v>
      </c>
      <c r="AB1750" t="s">
        <v>130</v>
      </c>
      <c r="AC1750">
        <v>396521</v>
      </c>
      <c r="AD1750" t="s">
        <v>1335</v>
      </c>
      <c r="AE1750">
        <v>274</v>
      </c>
      <c r="AF1750" t="s">
        <v>2895</v>
      </c>
      <c r="AG1750" t="s">
        <v>3088</v>
      </c>
      <c r="AH1750">
        <v>18</v>
      </c>
      <c r="AI1750">
        <v>33.119999999999997</v>
      </c>
      <c r="AJ1750">
        <v>150.88</v>
      </c>
    </row>
    <row r="1751" spans="1:36" x14ac:dyDescent="0.3">
      <c r="A1751">
        <v>1750</v>
      </c>
      <c r="B1751" t="s">
        <v>4630</v>
      </c>
      <c r="C1751" s="2">
        <v>43682</v>
      </c>
      <c r="D1751" s="3">
        <v>0.18263888888888891</v>
      </c>
      <c r="E1751" t="s">
        <v>3704</v>
      </c>
      <c r="F1751">
        <v>2</v>
      </c>
      <c r="G1751">
        <v>2019</v>
      </c>
      <c r="H1751">
        <v>5</v>
      </c>
      <c r="I1751">
        <v>8</v>
      </c>
      <c r="J1751">
        <v>0</v>
      </c>
      <c r="K1751">
        <v>0</v>
      </c>
      <c r="L1751">
        <v>3</v>
      </c>
      <c r="M1751">
        <v>0</v>
      </c>
      <c r="N1751">
        <v>0</v>
      </c>
      <c r="O1751">
        <v>0</v>
      </c>
      <c r="P1751">
        <v>0</v>
      </c>
      <c r="Q1751">
        <v>1</v>
      </c>
      <c r="R1751">
        <v>0</v>
      </c>
      <c r="S1751" t="s">
        <v>4631</v>
      </c>
      <c r="T1751" t="s">
        <v>47</v>
      </c>
      <c r="U1751" t="s">
        <v>727</v>
      </c>
      <c r="V1751" t="s">
        <v>38</v>
      </c>
      <c r="W1751">
        <v>1</v>
      </c>
      <c r="X1751" t="s">
        <v>39</v>
      </c>
      <c r="Y1751">
        <v>725</v>
      </c>
      <c r="Z1751">
        <v>140</v>
      </c>
      <c r="AA1751" t="s">
        <v>235</v>
      </c>
      <c r="AB1751" t="s">
        <v>225</v>
      </c>
      <c r="AC1751">
        <v>500072</v>
      </c>
      <c r="AD1751" t="s">
        <v>51</v>
      </c>
      <c r="AE1751">
        <v>865</v>
      </c>
      <c r="AF1751" t="s">
        <v>728</v>
      </c>
      <c r="AG1751" t="s">
        <v>729</v>
      </c>
      <c r="AH1751">
        <v>17</v>
      </c>
      <c r="AI1751">
        <v>123.25</v>
      </c>
      <c r="AJ1751">
        <v>601.75</v>
      </c>
    </row>
    <row r="1752" spans="1:36" x14ac:dyDescent="0.3">
      <c r="A1752">
        <v>1751</v>
      </c>
      <c r="B1752" t="s">
        <v>4632</v>
      </c>
      <c r="C1752" s="2">
        <v>43682</v>
      </c>
      <c r="D1752" s="3">
        <v>0.40625</v>
      </c>
      <c r="E1752" t="s">
        <v>3704</v>
      </c>
      <c r="F1752">
        <v>2</v>
      </c>
      <c r="G1752">
        <v>2019</v>
      </c>
      <c r="H1752">
        <v>5</v>
      </c>
      <c r="I1752">
        <v>8</v>
      </c>
      <c r="J1752">
        <v>0</v>
      </c>
      <c r="K1752">
        <v>0</v>
      </c>
      <c r="L1752">
        <v>3</v>
      </c>
      <c r="M1752">
        <v>0</v>
      </c>
      <c r="N1752">
        <v>1</v>
      </c>
      <c r="O1752">
        <v>0</v>
      </c>
      <c r="P1752">
        <v>0</v>
      </c>
      <c r="Q1752">
        <v>0</v>
      </c>
      <c r="R1752">
        <v>0</v>
      </c>
      <c r="S1752" t="s">
        <v>4633</v>
      </c>
      <c r="T1752" t="s">
        <v>47</v>
      </c>
      <c r="U1752" t="s">
        <v>3129</v>
      </c>
      <c r="V1752" t="s">
        <v>38</v>
      </c>
      <c r="W1752">
        <v>1</v>
      </c>
      <c r="X1752" t="s">
        <v>39</v>
      </c>
      <c r="Y1752">
        <v>157</v>
      </c>
      <c r="Z1752">
        <v>90</v>
      </c>
      <c r="AA1752" t="s">
        <v>174</v>
      </c>
      <c r="AB1752" t="s">
        <v>122</v>
      </c>
      <c r="AC1752">
        <v>400101</v>
      </c>
      <c r="AD1752" t="s">
        <v>1335</v>
      </c>
      <c r="AE1752">
        <v>247</v>
      </c>
      <c r="AF1752" t="s">
        <v>2895</v>
      </c>
      <c r="AG1752" t="s">
        <v>3088</v>
      </c>
      <c r="AH1752">
        <v>18</v>
      </c>
      <c r="AI1752">
        <v>28.26</v>
      </c>
      <c r="AJ1752">
        <v>128.74</v>
      </c>
    </row>
    <row r="1753" spans="1:36" x14ac:dyDescent="0.3">
      <c r="A1753">
        <v>1752</v>
      </c>
      <c r="B1753" t="s">
        <v>4634</v>
      </c>
      <c r="C1753" s="2">
        <v>43682</v>
      </c>
      <c r="D1753" s="3">
        <v>0.44027777777777777</v>
      </c>
      <c r="E1753" t="s">
        <v>3704</v>
      </c>
      <c r="F1753">
        <v>2</v>
      </c>
      <c r="G1753">
        <v>2019</v>
      </c>
      <c r="H1753">
        <v>5</v>
      </c>
      <c r="I1753">
        <v>8</v>
      </c>
      <c r="J1753">
        <v>0</v>
      </c>
      <c r="K1753">
        <v>0</v>
      </c>
      <c r="L1753">
        <v>3</v>
      </c>
      <c r="M1753">
        <v>0</v>
      </c>
      <c r="N1753">
        <v>1</v>
      </c>
      <c r="O1753">
        <v>0</v>
      </c>
      <c r="P1753">
        <v>0</v>
      </c>
      <c r="Q1753">
        <v>0</v>
      </c>
      <c r="R1753">
        <v>1</v>
      </c>
      <c r="S1753" t="s">
        <v>3783</v>
      </c>
      <c r="T1753" t="s">
        <v>36</v>
      </c>
      <c r="U1753" t="s">
        <v>4635</v>
      </c>
      <c r="V1753" t="s">
        <v>38</v>
      </c>
      <c r="W1753">
        <v>1</v>
      </c>
      <c r="X1753" t="s">
        <v>39</v>
      </c>
      <c r="Y1753">
        <v>248</v>
      </c>
      <c r="Z1753">
        <v>40</v>
      </c>
      <c r="AA1753" t="s">
        <v>555</v>
      </c>
      <c r="AB1753" t="s">
        <v>126</v>
      </c>
      <c r="AC1753">
        <v>302028</v>
      </c>
      <c r="AD1753" t="s">
        <v>175</v>
      </c>
      <c r="AE1753">
        <v>288</v>
      </c>
      <c r="AF1753" t="s">
        <v>2895</v>
      </c>
      <c r="AG1753" t="s">
        <v>3088</v>
      </c>
      <c r="AH1753">
        <v>18</v>
      </c>
      <c r="AI1753">
        <v>44.64</v>
      </c>
      <c r="AJ1753">
        <v>203.36</v>
      </c>
    </row>
    <row r="1754" spans="1:36" x14ac:dyDescent="0.3">
      <c r="A1754">
        <v>1753</v>
      </c>
      <c r="B1754" t="s">
        <v>4636</v>
      </c>
      <c r="C1754" s="2">
        <v>43682</v>
      </c>
      <c r="D1754" s="3">
        <v>0.51250000000000007</v>
      </c>
      <c r="E1754" t="s">
        <v>3704</v>
      </c>
      <c r="F1754">
        <v>2</v>
      </c>
      <c r="G1754">
        <v>2019</v>
      </c>
      <c r="H1754">
        <v>5</v>
      </c>
      <c r="I1754">
        <v>8</v>
      </c>
      <c r="J1754">
        <v>0</v>
      </c>
      <c r="K1754">
        <v>0</v>
      </c>
      <c r="L1754">
        <v>3</v>
      </c>
      <c r="M1754">
        <v>0</v>
      </c>
      <c r="N1754">
        <v>0</v>
      </c>
      <c r="O1754">
        <v>1</v>
      </c>
      <c r="P1754">
        <v>0</v>
      </c>
      <c r="Q1754">
        <v>0</v>
      </c>
      <c r="R1754">
        <v>0</v>
      </c>
      <c r="S1754" t="s">
        <v>4637</v>
      </c>
      <c r="T1754" t="s">
        <v>47</v>
      </c>
      <c r="U1754" t="s">
        <v>3379</v>
      </c>
      <c r="V1754" t="s">
        <v>38</v>
      </c>
      <c r="W1754">
        <v>1</v>
      </c>
      <c r="X1754" t="s">
        <v>39</v>
      </c>
      <c r="Y1754">
        <v>184</v>
      </c>
      <c r="Z1754">
        <v>90</v>
      </c>
      <c r="AA1754" t="s">
        <v>1115</v>
      </c>
      <c r="AB1754" t="s">
        <v>335</v>
      </c>
      <c r="AC1754">
        <v>700149</v>
      </c>
      <c r="AD1754" t="s">
        <v>1335</v>
      </c>
      <c r="AE1754">
        <v>274</v>
      </c>
      <c r="AF1754" t="s">
        <v>2895</v>
      </c>
      <c r="AG1754" t="s">
        <v>3088</v>
      </c>
      <c r="AH1754">
        <v>18</v>
      </c>
      <c r="AI1754">
        <v>33.119999999999997</v>
      </c>
      <c r="AJ1754">
        <v>150.88</v>
      </c>
    </row>
    <row r="1755" spans="1:36" x14ac:dyDescent="0.3">
      <c r="A1755">
        <v>1754</v>
      </c>
      <c r="B1755" t="s">
        <v>4638</v>
      </c>
      <c r="C1755" s="2">
        <v>43682</v>
      </c>
      <c r="D1755" s="3">
        <v>0.53819444444444442</v>
      </c>
      <c r="E1755" t="s">
        <v>3704</v>
      </c>
      <c r="F1755">
        <v>2</v>
      </c>
      <c r="G1755">
        <v>2019</v>
      </c>
      <c r="H1755">
        <v>5</v>
      </c>
      <c r="I1755">
        <v>8</v>
      </c>
      <c r="J1755">
        <v>0</v>
      </c>
      <c r="K1755">
        <v>0</v>
      </c>
      <c r="L1755">
        <v>3</v>
      </c>
      <c r="M1755">
        <v>0</v>
      </c>
      <c r="N1755">
        <v>0</v>
      </c>
      <c r="O1755">
        <v>1</v>
      </c>
      <c r="P1755">
        <v>0</v>
      </c>
      <c r="Q1755">
        <v>0</v>
      </c>
      <c r="R1755">
        <v>1</v>
      </c>
      <c r="S1755" t="s">
        <v>4639</v>
      </c>
      <c r="T1755" t="s">
        <v>36</v>
      </c>
      <c r="U1755" t="s">
        <v>3379</v>
      </c>
      <c r="V1755" t="s">
        <v>38</v>
      </c>
      <c r="W1755">
        <v>1</v>
      </c>
      <c r="X1755" t="s">
        <v>39</v>
      </c>
      <c r="Y1755">
        <v>184</v>
      </c>
      <c r="Z1755">
        <v>90</v>
      </c>
      <c r="AA1755" t="s">
        <v>4503</v>
      </c>
      <c r="AB1755" t="s">
        <v>58</v>
      </c>
      <c r="AC1755">
        <v>785699</v>
      </c>
      <c r="AD1755" t="s">
        <v>1335</v>
      </c>
      <c r="AE1755">
        <v>274</v>
      </c>
      <c r="AF1755" t="s">
        <v>2895</v>
      </c>
      <c r="AG1755" t="s">
        <v>3088</v>
      </c>
      <c r="AH1755">
        <v>18</v>
      </c>
      <c r="AI1755">
        <v>33.119999999999997</v>
      </c>
      <c r="AJ1755">
        <v>150.88</v>
      </c>
    </row>
    <row r="1756" spans="1:36" x14ac:dyDescent="0.3">
      <c r="A1756">
        <v>1755</v>
      </c>
      <c r="B1756" t="s">
        <v>4640</v>
      </c>
      <c r="C1756" s="2">
        <v>43682</v>
      </c>
      <c r="D1756" s="3">
        <v>0.6645833333333333</v>
      </c>
      <c r="E1756" t="s">
        <v>3704</v>
      </c>
      <c r="F1756">
        <v>2</v>
      </c>
      <c r="G1756">
        <v>2019</v>
      </c>
      <c r="H1756">
        <v>5</v>
      </c>
      <c r="I1756">
        <v>8</v>
      </c>
      <c r="J1756">
        <v>0</v>
      </c>
      <c r="K1756">
        <v>0</v>
      </c>
      <c r="L1756">
        <v>3</v>
      </c>
      <c r="M1756">
        <v>0</v>
      </c>
      <c r="N1756">
        <v>0</v>
      </c>
      <c r="O1756">
        <v>1</v>
      </c>
      <c r="P1756">
        <v>0</v>
      </c>
      <c r="Q1756">
        <v>0</v>
      </c>
      <c r="R1756">
        <v>1</v>
      </c>
      <c r="S1756" t="s">
        <v>4088</v>
      </c>
      <c r="T1756" t="s">
        <v>36</v>
      </c>
      <c r="U1756" t="s">
        <v>3759</v>
      </c>
      <c r="V1756" t="s">
        <v>38</v>
      </c>
      <c r="W1756">
        <v>1</v>
      </c>
      <c r="X1756" t="s">
        <v>39</v>
      </c>
      <c r="Y1756">
        <v>97</v>
      </c>
      <c r="Z1756">
        <v>90</v>
      </c>
      <c r="AA1756" t="s">
        <v>700</v>
      </c>
      <c r="AB1756" t="s">
        <v>130</v>
      </c>
      <c r="AC1756">
        <v>382210</v>
      </c>
      <c r="AD1756" t="s">
        <v>1335</v>
      </c>
      <c r="AE1756">
        <v>187</v>
      </c>
      <c r="AF1756" t="s">
        <v>2895</v>
      </c>
      <c r="AG1756" t="s">
        <v>3088</v>
      </c>
      <c r="AH1756">
        <v>18</v>
      </c>
      <c r="AI1756">
        <v>17.46</v>
      </c>
      <c r="AJ1756">
        <v>79.540000000000006</v>
      </c>
    </row>
    <row r="1757" spans="1:36" x14ac:dyDescent="0.3">
      <c r="A1757">
        <v>1756</v>
      </c>
      <c r="B1757" t="s">
        <v>4641</v>
      </c>
      <c r="C1757" s="2">
        <v>43682</v>
      </c>
      <c r="D1757" s="3">
        <v>0.69097222222222221</v>
      </c>
      <c r="E1757" t="s">
        <v>3704</v>
      </c>
      <c r="F1757">
        <v>2</v>
      </c>
      <c r="G1757">
        <v>2019</v>
      </c>
      <c r="H1757">
        <v>5</v>
      </c>
      <c r="I1757">
        <v>8</v>
      </c>
      <c r="J1757">
        <v>0</v>
      </c>
      <c r="K1757">
        <v>0</v>
      </c>
      <c r="L1757">
        <v>3</v>
      </c>
      <c r="M1757">
        <v>0</v>
      </c>
      <c r="N1757">
        <v>0</v>
      </c>
      <c r="O1757">
        <v>0</v>
      </c>
      <c r="P1757">
        <v>1</v>
      </c>
      <c r="Q1757">
        <v>0</v>
      </c>
      <c r="R1757">
        <v>1</v>
      </c>
      <c r="S1757" t="s">
        <v>4642</v>
      </c>
      <c r="T1757" t="s">
        <v>36</v>
      </c>
      <c r="U1757" t="s">
        <v>727</v>
      </c>
      <c r="V1757" t="s">
        <v>38</v>
      </c>
      <c r="W1757">
        <v>1</v>
      </c>
      <c r="X1757" t="s">
        <v>39</v>
      </c>
      <c r="Y1757">
        <v>725</v>
      </c>
      <c r="Z1757">
        <v>140</v>
      </c>
      <c r="AA1757" t="s">
        <v>4643</v>
      </c>
      <c r="AB1757" t="s">
        <v>99</v>
      </c>
      <c r="AC1757">
        <v>691577</v>
      </c>
      <c r="AD1757" t="s">
        <v>51</v>
      </c>
      <c r="AE1757">
        <v>865</v>
      </c>
      <c r="AF1757" t="s">
        <v>728</v>
      </c>
      <c r="AG1757" t="s">
        <v>729</v>
      </c>
      <c r="AH1757">
        <v>17</v>
      </c>
      <c r="AI1757">
        <v>123.25</v>
      </c>
      <c r="AJ1757">
        <v>601.75</v>
      </c>
    </row>
    <row r="1758" spans="1:36" x14ac:dyDescent="0.3">
      <c r="A1758">
        <v>1757</v>
      </c>
      <c r="B1758" t="s">
        <v>4644</v>
      </c>
      <c r="C1758" s="2">
        <v>43713</v>
      </c>
      <c r="D1758" s="3">
        <v>0.19097222222222221</v>
      </c>
      <c r="E1758" t="s">
        <v>3704</v>
      </c>
      <c r="F1758">
        <v>2</v>
      </c>
      <c r="G1758">
        <v>2019</v>
      </c>
      <c r="H1758">
        <v>5</v>
      </c>
      <c r="I1758">
        <v>9</v>
      </c>
      <c r="J1758">
        <v>0</v>
      </c>
      <c r="K1758">
        <v>0</v>
      </c>
      <c r="L1758">
        <v>4</v>
      </c>
      <c r="M1758">
        <v>0</v>
      </c>
      <c r="N1758">
        <v>0</v>
      </c>
      <c r="O1758">
        <v>0</v>
      </c>
      <c r="P1758">
        <v>0</v>
      </c>
      <c r="Q1758">
        <v>1</v>
      </c>
      <c r="R1758">
        <v>0</v>
      </c>
      <c r="S1758" t="s">
        <v>4645</v>
      </c>
      <c r="T1758" t="s">
        <v>47</v>
      </c>
      <c r="U1758" t="s">
        <v>3650</v>
      </c>
      <c r="V1758" t="s">
        <v>38</v>
      </c>
      <c r="W1758">
        <v>1</v>
      </c>
      <c r="X1758" t="s">
        <v>39</v>
      </c>
      <c r="Y1758">
        <v>180</v>
      </c>
      <c r="Z1758">
        <v>140</v>
      </c>
      <c r="AA1758" t="s">
        <v>319</v>
      </c>
      <c r="AB1758" t="s">
        <v>122</v>
      </c>
      <c r="AC1758">
        <v>411058</v>
      </c>
      <c r="AD1758" t="s">
        <v>1335</v>
      </c>
      <c r="AE1758">
        <v>320</v>
      </c>
      <c r="AF1758" t="s">
        <v>2895</v>
      </c>
      <c r="AG1758" t="s">
        <v>3088</v>
      </c>
      <c r="AH1758">
        <v>18</v>
      </c>
      <c r="AI1758">
        <v>32.4</v>
      </c>
      <c r="AJ1758">
        <v>147.6</v>
      </c>
    </row>
    <row r="1759" spans="1:36" x14ac:dyDescent="0.3">
      <c r="A1759">
        <v>1758</v>
      </c>
      <c r="B1759" t="s">
        <v>4646</v>
      </c>
      <c r="C1759" s="2">
        <v>43713</v>
      </c>
      <c r="D1759" s="3">
        <v>0.22083333333333333</v>
      </c>
      <c r="E1759" t="s">
        <v>3704</v>
      </c>
      <c r="F1759">
        <v>2</v>
      </c>
      <c r="G1759">
        <v>2019</v>
      </c>
      <c r="H1759">
        <v>5</v>
      </c>
      <c r="I1759">
        <v>9</v>
      </c>
      <c r="J1759">
        <v>0</v>
      </c>
      <c r="K1759">
        <v>0</v>
      </c>
      <c r="L1759">
        <v>4</v>
      </c>
      <c r="M1759">
        <v>0</v>
      </c>
      <c r="N1759">
        <v>0</v>
      </c>
      <c r="O1759">
        <v>0</v>
      </c>
      <c r="P1759">
        <v>0</v>
      </c>
      <c r="Q1759">
        <v>1</v>
      </c>
      <c r="R1759">
        <v>1</v>
      </c>
      <c r="S1759" t="s">
        <v>4647</v>
      </c>
      <c r="T1759" t="s">
        <v>36</v>
      </c>
      <c r="U1759" t="s">
        <v>1190</v>
      </c>
      <c r="V1759" t="s">
        <v>38</v>
      </c>
      <c r="W1759">
        <v>1</v>
      </c>
      <c r="X1759" t="s">
        <v>39</v>
      </c>
      <c r="Y1759">
        <v>634</v>
      </c>
      <c r="Z1759">
        <v>190</v>
      </c>
      <c r="AA1759" t="s">
        <v>1801</v>
      </c>
      <c r="AB1759" t="s">
        <v>1314</v>
      </c>
      <c r="AC1759">
        <v>791113</v>
      </c>
      <c r="AD1759" t="s">
        <v>51</v>
      </c>
      <c r="AE1759">
        <v>824</v>
      </c>
      <c r="AF1759" t="s">
        <v>1192</v>
      </c>
      <c r="AG1759" t="s">
        <v>144</v>
      </c>
      <c r="AH1759">
        <v>17</v>
      </c>
      <c r="AI1759">
        <v>107.78</v>
      </c>
      <c r="AJ1759">
        <v>526.22</v>
      </c>
    </row>
    <row r="1760" spans="1:36" x14ac:dyDescent="0.3">
      <c r="A1760">
        <v>1759</v>
      </c>
      <c r="B1760" t="s">
        <v>4648</v>
      </c>
      <c r="C1760" s="2">
        <v>43713</v>
      </c>
      <c r="D1760" s="3">
        <v>0.49583333333333335</v>
      </c>
      <c r="E1760" t="s">
        <v>3704</v>
      </c>
      <c r="F1760">
        <v>2</v>
      </c>
      <c r="G1760">
        <v>2019</v>
      </c>
      <c r="H1760">
        <v>5</v>
      </c>
      <c r="I1760">
        <v>9</v>
      </c>
      <c r="J1760">
        <v>0</v>
      </c>
      <c r="K1760">
        <v>0</v>
      </c>
      <c r="L1760">
        <v>4</v>
      </c>
      <c r="M1760">
        <v>0</v>
      </c>
      <c r="N1760">
        <v>1</v>
      </c>
      <c r="O1760">
        <v>0</v>
      </c>
      <c r="P1760">
        <v>0</v>
      </c>
      <c r="Q1760">
        <v>0</v>
      </c>
      <c r="R1760">
        <v>0</v>
      </c>
      <c r="S1760" t="s">
        <v>4649</v>
      </c>
      <c r="T1760" t="s">
        <v>47</v>
      </c>
      <c r="U1760" t="s">
        <v>3129</v>
      </c>
      <c r="V1760" t="s">
        <v>38</v>
      </c>
      <c r="W1760">
        <v>1</v>
      </c>
      <c r="X1760" t="s">
        <v>39</v>
      </c>
      <c r="Y1760">
        <v>157</v>
      </c>
      <c r="Z1760">
        <v>90</v>
      </c>
      <c r="AA1760" t="s">
        <v>4650</v>
      </c>
      <c r="AB1760" t="s">
        <v>187</v>
      </c>
      <c r="AC1760">
        <v>122001</v>
      </c>
      <c r="AD1760" t="s">
        <v>1335</v>
      </c>
      <c r="AE1760">
        <v>247</v>
      </c>
      <c r="AF1760" t="s">
        <v>2895</v>
      </c>
      <c r="AG1760" t="s">
        <v>3088</v>
      </c>
      <c r="AH1760">
        <v>18</v>
      </c>
      <c r="AI1760">
        <v>28.26</v>
      </c>
      <c r="AJ1760">
        <v>128.74</v>
      </c>
    </row>
    <row r="1761" spans="1:36" x14ac:dyDescent="0.3">
      <c r="A1761">
        <v>1760</v>
      </c>
      <c r="B1761" t="s">
        <v>4651</v>
      </c>
      <c r="C1761" s="2">
        <v>43713</v>
      </c>
      <c r="D1761" s="3">
        <v>0.54027777777777775</v>
      </c>
      <c r="E1761" t="s">
        <v>3704</v>
      </c>
      <c r="F1761">
        <v>2</v>
      </c>
      <c r="G1761">
        <v>2019</v>
      </c>
      <c r="H1761">
        <v>5</v>
      </c>
      <c r="I1761">
        <v>9</v>
      </c>
      <c r="J1761">
        <v>0</v>
      </c>
      <c r="K1761">
        <v>0</v>
      </c>
      <c r="L1761">
        <v>4</v>
      </c>
      <c r="M1761">
        <v>0</v>
      </c>
      <c r="N1761">
        <v>0</v>
      </c>
      <c r="O1761">
        <v>1</v>
      </c>
      <c r="P1761">
        <v>0</v>
      </c>
      <c r="Q1761">
        <v>0</v>
      </c>
      <c r="R1761">
        <v>1</v>
      </c>
      <c r="S1761" t="s">
        <v>4652</v>
      </c>
      <c r="T1761" t="s">
        <v>36</v>
      </c>
      <c r="U1761" t="s">
        <v>2454</v>
      </c>
      <c r="V1761" t="s">
        <v>38</v>
      </c>
      <c r="W1761">
        <v>1</v>
      </c>
      <c r="X1761" t="s">
        <v>39</v>
      </c>
      <c r="Y1761">
        <v>320</v>
      </c>
      <c r="Z1761">
        <v>90</v>
      </c>
      <c r="AA1761" t="s">
        <v>121</v>
      </c>
      <c r="AB1761" t="s">
        <v>122</v>
      </c>
      <c r="AC1761">
        <v>410218</v>
      </c>
      <c r="AD1761" t="s">
        <v>51</v>
      </c>
      <c r="AE1761">
        <v>410</v>
      </c>
      <c r="AF1761" t="s">
        <v>2456</v>
      </c>
      <c r="AG1761" t="s">
        <v>1877</v>
      </c>
      <c r="AH1761">
        <v>17</v>
      </c>
      <c r="AI1761">
        <v>54.4</v>
      </c>
      <c r="AJ1761">
        <v>265.60000000000002</v>
      </c>
    </row>
    <row r="1762" spans="1:36" x14ac:dyDescent="0.3">
      <c r="A1762">
        <v>1761</v>
      </c>
      <c r="B1762" t="s">
        <v>4653</v>
      </c>
      <c r="C1762" s="2">
        <v>43713</v>
      </c>
      <c r="D1762" s="3">
        <v>0.62916666666666665</v>
      </c>
      <c r="E1762" t="s">
        <v>3704</v>
      </c>
      <c r="F1762">
        <v>2</v>
      </c>
      <c r="G1762">
        <v>2019</v>
      </c>
      <c r="H1762">
        <v>5</v>
      </c>
      <c r="I1762">
        <v>9</v>
      </c>
      <c r="J1762">
        <v>0</v>
      </c>
      <c r="K1762">
        <v>0</v>
      </c>
      <c r="L1762">
        <v>4</v>
      </c>
      <c r="M1762">
        <v>0</v>
      </c>
      <c r="N1762">
        <v>0</v>
      </c>
      <c r="O1762">
        <v>1</v>
      </c>
      <c r="P1762">
        <v>0</v>
      </c>
      <c r="Q1762">
        <v>0</v>
      </c>
      <c r="R1762">
        <v>0</v>
      </c>
      <c r="S1762" t="s">
        <v>4654</v>
      </c>
      <c r="T1762" t="s">
        <v>47</v>
      </c>
      <c r="U1762" t="s">
        <v>4655</v>
      </c>
      <c r="V1762" t="s">
        <v>38</v>
      </c>
      <c r="W1762">
        <v>1</v>
      </c>
      <c r="X1762" t="s">
        <v>39</v>
      </c>
      <c r="Y1762">
        <v>280</v>
      </c>
      <c r="Z1762">
        <v>40</v>
      </c>
      <c r="AA1762" t="s">
        <v>159</v>
      </c>
      <c r="AB1762" t="s">
        <v>160</v>
      </c>
      <c r="AC1762">
        <v>110005</v>
      </c>
      <c r="AD1762" t="s">
        <v>51</v>
      </c>
      <c r="AE1762">
        <v>320</v>
      </c>
      <c r="AF1762" t="s">
        <v>4656</v>
      </c>
      <c r="AG1762" t="s">
        <v>4657</v>
      </c>
      <c r="AH1762">
        <v>17</v>
      </c>
      <c r="AI1762">
        <v>47.6</v>
      </c>
      <c r="AJ1762">
        <v>232.4</v>
      </c>
    </row>
    <row r="1763" spans="1:36" x14ac:dyDescent="0.3">
      <c r="A1763">
        <v>1762</v>
      </c>
      <c r="B1763" t="s">
        <v>4658</v>
      </c>
      <c r="C1763" s="2">
        <v>43713</v>
      </c>
      <c r="D1763" s="3">
        <v>0.63750000000000007</v>
      </c>
      <c r="E1763" t="s">
        <v>3704</v>
      </c>
      <c r="F1763">
        <v>2</v>
      </c>
      <c r="G1763">
        <v>2019</v>
      </c>
      <c r="H1763">
        <v>5</v>
      </c>
      <c r="I1763">
        <v>9</v>
      </c>
      <c r="J1763">
        <v>0</v>
      </c>
      <c r="K1763">
        <v>0</v>
      </c>
      <c r="L1763">
        <v>4</v>
      </c>
      <c r="M1763">
        <v>0</v>
      </c>
      <c r="N1763">
        <v>0</v>
      </c>
      <c r="O1763">
        <v>1</v>
      </c>
      <c r="P1763">
        <v>0</v>
      </c>
      <c r="Q1763">
        <v>0</v>
      </c>
      <c r="R1763">
        <v>1</v>
      </c>
      <c r="S1763" t="s">
        <v>4659</v>
      </c>
      <c r="T1763" t="s">
        <v>36</v>
      </c>
      <c r="U1763" t="s">
        <v>3759</v>
      </c>
      <c r="V1763" t="s">
        <v>38</v>
      </c>
      <c r="W1763">
        <v>1</v>
      </c>
      <c r="X1763" t="s">
        <v>39</v>
      </c>
      <c r="Y1763">
        <v>97</v>
      </c>
      <c r="Z1763">
        <v>90</v>
      </c>
      <c r="AA1763" t="s">
        <v>373</v>
      </c>
      <c r="AB1763" t="s">
        <v>106</v>
      </c>
      <c r="AC1763">
        <v>201307</v>
      </c>
      <c r="AD1763" t="s">
        <v>1335</v>
      </c>
      <c r="AE1763">
        <v>187</v>
      </c>
      <c r="AF1763" t="s">
        <v>2895</v>
      </c>
      <c r="AG1763" t="s">
        <v>3088</v>
      </c>
      <c r="AH1763">
        <v>18</v>
      </c>
      <c r="AI1763">
        <v>17.46</v>
      </c>
      <c r="AJ1763">
        <v>79.540000000000006</v>
      </c>
    </row>
    <row r="1764" spans="1:36" x14ac:dyDescent="0.3">
      <c r="A1764">
        <v>1763</v>
      </c>
      <c r="B1764" t="s">
        <v>4660</v>
      </c>
      <c r="C1764" s="2">
        <v>43713</v>
      </c>
      <c r="D1764" s="3">
        <v>0.65625</v>
      </c>
      <c r="E1764" t="s">
        <v>3704</v>
      </c>
      <c r="F1764">
        <v>2</v>
      </c>
      <c r="G1764">
        <v>2019</v>
      </c>
      <c r="H1764">
        <v>5</v>
      </c>
      <c r="I1764">
        <v>9</v>
      </c>
      <c r="J1764">
        <v>0</v>
      </c>
      <c r="K1764">
        <v>0</v>
      </c>
      <c r="L1764">
        <v>4</v>
      </c>
      <c r="M1764">
        <v>0</v>
      </c>
      <c r="N1764">
        <v>0</v>
      </c>
      <c r="O1764">
        <v>1</v>
      </c>
      <c r="P1764">
        <v>0</v>
      </c>
      <c r="Q1764">
        <v>0</v>
      </c>
      <c r="R1764">
        <v>0</v>
      </c>
      <c r="S1764" t="s">
        <v>4661</v>
      </c>
      <c r="T1764" t="s">
        <v>47</v>
      </c>
      <c r="U1764" t="s">
        <v>4635</v>
      </c>
      <c r="V1764" t="s">
        <v>38</v>
      </c>
      <c r="W1764">
        <v>1</v>
      </c>
      <c r="X1764" t="s">
        <v>39</v>
      </c>
      <c r="Y1764">
        <v>248</v>
      </c>
      <c r="Z1764">
        <v>40</v>
      </c>
      <c r="AA1764" t="s">
        <v>4662</v>
      </c>
      <c r="AB1764" t="s">
        <v>142</v>
      </c>
      <c r="AC1764">
        <v>570009</v>
      </c>
      <c r="AD1764" t="s">
        <v>175</v>
      </c>
      <c r="AE1764">
        <v>288</v>
      </c>
      <c r="AF1764" t="s">
        <v>2895</v>
      </c>
      <c r="AG1764" t="s">
        <v>3088</v>
      </c>
      <c r="AH1764">
        <v>18</v>
      </c>
      <c r="AI1764">
        <v>44.64</v>
      </c>
      <c r="AJ1764">
        <v>203.36</v>
      </c>
    </row>
    <row r="1765" spans="1:36" x14ac:dyDescent="0.3">
      <c r="A1765">
        <v>1764</v>
      </c>
      <c r="B1765" t="s">
        <v>4663</v>
      </c>
      <c r="C1765" s="2">
        <v>43713</v>
      </c>
      <c r="D1765" s="3">
        <v>0.66875000000000007</v>
      </c>
      <c r="E1765" t="s">
        <v>3704</v>
      </c>
      <c r="F1765">
        <v>2</v>
      </c>
      <c r="G1765">
        <v>2019</v>
      </c>
      <c r="H1765">
        <v>5</v>
      </c>
      <c r="I1765">
        <v>9</v>
      </c>
      <c r="J1765">
        <v>0</v>
      </c>
      <c r="K1765">
        <v>0</v>
      </c>
      <c r="L1765">
        <v>4</v>
      </c>
      <c r="M1765">
        <v>0</v>
      </c>
      <c r="N1765">
        <v>0</v>
      </c>
      <c r="O1765">
        <v>0</v>
      </c>
      <c r="P1765">
        <v>1</v>
      </c>
      <c r="Q1765">
        <v>0</v>
      </c>
      <c r="R1765">
        <v>0</v>
      </c>
      <c r="S1765" t="s">
        <v>4664</v>
      </c>
      <c r="T1765" t="s">
        <v>47</v>
      </c>
      <c r="U1765" t="s">
        <v>4635</v>
      </c>
      <c r="V1765" t="s">
        <v>38</v>
      </c>
      <c r="W1765">
        <v>1</v>
      </c>
      <c r="X1765" t="s">
        <v>39</v>
      </c>
      <c r="Y1765">
        <v>248</v>
      </c>
      <c r="Z1765">
        <v>40</v>
      </c>
      <c r="AA1765" t="s">
        <v>174</v>
      </c>
      <c r="AB1765" t="s">
        <v>122</v>
      </c>
      <c r="AC1765">
        <v>400059</v>
      </c>
      <c r="AD1765" t="s">
        <v>175</v>
      </c>
      <c r="AE1765">
        <v>288</v>
      </c>
      <c r="AF1765" t="s">
        <v>2895</v>
      </c>
      <c r="AG1765" t="s">
        <v>3088</v>
      </c>
      <c r="AH1765">
        <v>18</v>
      </c>
      <c r="AI1765">
        <v>44.64</v>
      </c>
      <c r="AJ1765">
        <v>203.36</v>
      </c>
    </row>
    <row r="1766" spans="1:36" x14ac:dyDescent="0.3">
      <c r="A1766">
        <v>1765</v>
      </c>
      <c r="B1766" t="s">
        <v>4665</v>
      </c>
      <c r="C1766" s="2">
        <v>43713</v>
      </c>
      <c r="D1766" s="3">
        <v>0.6972222222222223</v>
      </c>
      <c r="E1766" t="s">
        <v>3704</v>
      </c>
      <c r="F1766">
        <v>2</v>
      </c>
      <c r="G1766">
        <v>2019</v>
      </c>
      <c r="H1766">
        <v>5</v>
      </c>
      <c r="I1766">
        <v>9</v>
      </c>
      <c r="J1766">
        <v>0</v>
      </c>
      <c r="K1766">
        <v>0</v>
      </c>
      <c r="L1766">
        <v>4</v>
      </c>
      <c r="M1766">
        <v>0</v>
      </c>
      <c r="N1766">
        <v>0</v>
      </c>
      <c r="O1766">
        <v>0</v>
      </c>
      <c r="P1766">
        <v>1</v>
      </c>
      <c r="Q1766">
        <v>0</v>
      </c>
      <c r="R1766">
        <v>0</v>
      </c>
      <c r="S1766" t="s">
        <v>4666</v>
      </c>
      <c r="T1766" t="s">
        <v>47</v>
      </c>
      <c r="U1766" t="s">
        <v>2894</v>
      </c>
      <c r="V1766" t="s">
        <v>38</v>
      </c>
      <c r="W1766">
        <v>1</v>
      </c>
      <c r="X1766" t="s">
        <v>39</v>
      </c>
      <c r="Y1766">
        <v>155</v>
      </c>
      <c r="Z1766">
        <v>90</v>
      </c>
      <c r="AA1766" t="s">
        <v>407</v>
      </c>
      <c r="AB1766" t="s">
        <v>335</v>
      </c>
      <c r="AC1766">
        <v>700102</v>
      </c>
      <c r="AD1766" t="s">
        <v>175</v>
      </c>
      <c r="AE1766">
        <v>245</v>
      </c>
      <c r="AF1766" t="s">
        <v>2895</v>
      </c>
      <c r="AG1766" t="s">
        <v>2896</v>
      </c>
      <c r="AH1766">
        <v>18</v>
      </c>
      <c r="AI1766">
        <v>27.9</v>
      </c>
      <c r="AJ1766">
        <v>127.1</v>
      </c>
    </row>
    <row r="1767" spans="1:36" x14ac:dyDescent="0.3">
      <c r="A1767">
        <v>1766</v>
      </c>
      <c r="B1767" t="s">
        <v>4667</v>
      </c>
      <c r="C1767" s="2">
        <v>43713</v>
      </c>
      <c r="D1767" s="3">
        <v>0.77222222222222225</v>
      </c>
      <c r="E1767" t="s">
        <v>3704</v>
      </c>
      <c r="F1767">
        <v>2</v>
      </c>
      <c r="G1767">
        <v>2019</v>
      </c>
      <c r="H1767">
        <v>5</v>
      </c>
      <c r="I1767">
        <v>9</v>
      </c>
      <c r="J1767">
        <v>0</v>
      </c>
      <c r="K1767">
        <v>0</v>
      </c>
      <c r="L1767">
        <v>4</v>
      </c>
      <c r="M1767">
        <v>0</v>
      </c>
      <c r="N1767">
        <v>0</v>
      </c>
      <c r="O1767">
        <v>0</v>
      </c>
      <c r="P1767">
        <v>1</v>
      </c>
      <c r="Q1767">
        <v>0</v>
      </c>
      <c r="R1767">
        <v>1</v>
      </c>
      <c r="S1767" t="s">
        <v>4668</v>
      </c>
      <c r="T1767" t="s">
        <v>36</v>
      </c>
      <c r="U1767" t="s">
        <v>4379</v>
      </c>
      <c r="V1767" t="s">
        <v>38</v>
      </c>
      <c r="W1767">
        <v>1</v>
      </c>
      <c r="X1767" t="s">
        <v>39</v>
      </c>
      <c r="Y1767">
        <v>185</v>
      </c>
      <c r="Z1767">
        <v>70</v>
      </c>
      <c r="AA1767" t="s">
        <v>509</v>
      </c>
      <c r="AB1767" t="s">
        <v>187</v>
      </c>
      <c r="AC1767">
        <v>122001</v>
      </c>
      <c r="AD1767" t="s">
        <v>175</v>
      </c>
      <c r="AE1767">
        <v>255</v>
      </c>
      <c r="AF1767" t="s">
        <v>2895</v>
      </c>
      <c r="AG1767" t="s">
        <v>3088</v>
      </c>
      <c r="AH1767">
        <v>18</v>
      </c>
      <c r="AI1767">
        <v>33.299999999999997</v>
      </c>
      <c r="AJ1767">
        <v>151.69999999999999</v>
      </c>
    </row>
    <row r="1768" spans="1:36" x14ac:dyDescent="0.3">
      <c r="A1768">
        <v>1767</v>
      </c>
      <c r="B1768" t="s">
        <v>4667</v>
      </c>
      <c r="C1768" s="2">
        <v>43713</v>
      </c>
      <c r="D1768" s="3">
        <v>0.77222222222222225</v>
      </c>
      <c r="E1768" t="s">
        <v>3704</v>
      </c>
      <c r="F1768">
        <v>2</v>
      </c>
      <c r="G1768">
        <v>2019</v>
      </c>
      <c r="H1768">
        <v>5</v>
      </c>
      <c r="I1768">
        <v>9</v>
      </c>
      <c r="J1768">
        <v>0</v>
      </c>
      <c r="K1768">
        <v>0</v>
      </c>
      <c r="L1768">
        <v>4</v>
      </c>
      <c r="M1768">
        <v>0</v>
      </c>
      <c r="N1768">
        <v>0</v>
      </c>
      <c r="O1768">
        <v>0</v>
      </c>
      <c r="P1768">
        <v>1</v>
      </c>
      <c r="Q1768">
        <v>0</v>
      </c>
      <c r="R1768">
        <v>0</v>
      </c>
      <c r="S1768" t="s">
        <v>4669</v>
      </c>
      <c r="T1768" t="s">
        <v>47</v>
      </c>
      <c r="U1768" t="s">
        <v>4635</v>
      </c>
      <c r="V1768" t="s">
        <v>38</v>
      </c>
      <c r="W1768">
        <v>1</v>
      </c>
      <c r="X1768" t="s">
        <v>39</v>
      </c>
      <c r="Y1768">
        <v>248</v>
      </c>
      <c r="Z1768">
        <v>20</v>
      </c>
      <c r="AA1768" t="s">
        <v>509</v>
      </c>
      <c r="AB1768" t="s">
        <v>187</v>
      </c>
      <c r="AC1768">
        <v>122001</v>
      </c>
      <c r="AD1768" t="s">
        <v>175</v>
      </c>
      <c r="AE1768">
        <v>268</v>
      </c>
      <c r="AF1768" t="s">
        <v>2895</v>
      </c>
      <c r="AG1768" t="s">
        <v>3088</v>
      </c>
      <c r="AH1768">
        <v>18</v>
      </c>
      <c r="AI1768">
        <v>44.64</v>
      </c>
      <c r="AJ1768">
        <v>203.36</v>
      </c>
    </row>
    <row r="1769" spans="1:36" x14ac:dyDescent="0.3">
      <c r="A1769">
        <v>1768</v>
      </c>
      <c r="B1769" t="s">
        <v>4670</v>
      </c>
      <c r="C1769" s="2">
        <v>43713</v>
      </c>
      <c r="D1769" s="3">
        <v>0.79166666666666663</v>
      </c>
      <c r="E1769" t="s">
        <v>3704</v>
      </c>
      <c r="F1769">
        <v>2</v>
      </c>
      <c r="G1769">
        <v>2019</v>
      </c>
      <c r="H1769">
        <v>5</v>
      </c>
      <c r="I1769">
        <v>9</v>
      </c>
      <c r="J1769">
        <v>0</v>
      </c>
      <c r="K1769">
        <v>0</v>
      </c>
      <c r="L1769">
        <v>4</v>
      </c>
      <c r="M1769">
        <v>0</v>
      </c>
      <c r="N1769">
        <v>0</v>
      </c>
      <c r="O1769">
        <v>0</v>
      </c>
      <c r="P1769">
        <v>1</v>
      </c>
      <c r="Q1769">
        <v>0</v>
      </c>
      <c r="R1769">
        <v>1</v>
      </c>
      <c r="S1769" t="s">
        <v>4671</v>
      </c>
      <c r="T1769" t="s">
        <v>36</v>
      </c>
      <c r="U1769" t="s">
        <v>4379</v>
      </c>
      <c r="V1769" t="s">
        <v>38</v>
      </c>
      <c r="W1769">
        <v>1</v>
      </c>
      <c r="X1769" t="s">
        <v>39</v>
      </c>
      <c r="Y1769">
        <v>185</v>
      </c>
      <c r="Z1769">
        <v>90</v>
      </c>
      <c r="AA1769" t="s">
        <v>235</v>
      </c>
      <c r="AB1769" t="s">
        <v>225</v>
      </c>
      <c r="AC1769">
        <v>500072</v>
      </c>
      <c r="AD1769" t="s">
        <v>175</v>
      </c>
      <c r="AE1769">
        <v>275</v>
      </c>
      <c r="AF1769" t="s">
        <v>2895</v>
      </c>
      <c r="AG1769" t="s">
        <v>3088</v>
      </c>
      <c r="AH1769">
        <v>18</v>
      </c>
      <c r="AI1769">
        <v>33.299999999999997</v>
      </c>
      <c r="AJ1769">
        <v>151.69999999999999</v>
      </c>
    </row>
    <row r="1770" spans="1:36" x14ac:dyDescent="0.3">
      <c r="A1770">
        <v>1769</v>
      </c>
      <c r="B1770" t="s">
        <v>4672</v>
      </c>
      <c r="C1770" s="2">
        <v>43743</v>
      </c>
      <c r="D1770" s="3">
        <v>8.4027777777777771E-2</v>
      </c>
      <c r="E1770" t="s">
        <v>3704</v>
      </c>
      <c r="F1770">
        <v>2</v>
      </c>
      <c r="G1770">
        <v>2019</v>
      </c>
      <c r="H1770">
        <v>5</v>
      </c>
      <c r="I1770">
        <v>10</v>
      </c>
      <c r="J1770">
        <v>0</v>
      </c>
      <c r="K1770">
        <v>0</v>
      </c>
      <c r="L1770">
        <v>5</v>
      </c>
      <c r="M1770">
        <v>0</v>
      </c>
      <c r="N1770">
        <v>0</v>
      </c>
      <c r="O1770">
        <v>0</v>
      </c>
      <c r="P1770">
        <v>0</v>
      </c>
      <c r="Q1770">
        <v>1</v>
      </c>
      <c r="R1770">
        <v>0</v>
      </c>
      <c r="S1770" t="s">
        <v>4673</v>
      </c>
      <c r="T1770" t="s">
        <v>47</v>
      </c>
      <c r="U1770" t="s">
        <v>4379</v>
      </c>
      <c r="V1770" t="s">
        <v>38</v>
      </c>
      <c r="W1770">
        <v>1</v>
      </c>
      <c r="X1770" t="s">
        <v>39</v>
      </c>
      <c r="Y1770">
        <v>185</v>
      </c>
      <c r="Z1770">
        <v>90</v>
      </c>
      <c r="AA1770" t="s">
        <v>219</v>
      </c>
      <c r="AB1770" t="s">
        <v>106</v>
      </c>
      <c r="AC1770">
        <v>201306</v>
      </c>
      <c r="AD1770" t="s">
        <v>175</v>
      </c>
      <c r="AE1770">
        <v>275</v>
      </c>
      <c r="AF1770" t="s">
        <v>2895</v>
      </c>
      <c r="AG1770" t="s">
        <v>3088</v>
      </c>
      <c r="AH1770">
        <v>18</v>
      </c>
      <c r="AI1770">
        <v>33.299999999999997</v>
      </c>
      <c r="AJ1770">
        <v>151.69999999999999</v>
      </c>
    </row>
    <row r="1771" spans="1:36" x14ac:dyDescent="0.3">
      <c r="A1771">
        <v>1770</v>
      </c>
      <c r="B1771" t="s">
        <v>4674</v>
      </c>
      <c r="C1771" s="2">
        <v>43743</v>
      </c>
      <c r="D1771" s="3">
        <v>0.11597222222222221</v>
      </c>
      <c r="E1771" t="s">
        <v>3704</v>
      </c>
      <c r="F1771">
        <v>2</v>
      </c>
      <c r="G1771">
        <v>2019</v>
      </c>
      <c r="H1771">
        <v>5</v>
      </c>
      <c r="I1771">
        <v>10</v>
      </c>
      <c r="J1771">
        <v>0</v>
      </c>
      <c r="K1771">
        <v>0</v>
      </c>
      <c r="L1771">
        <v>5</v>
      </c>
      <c r="M1771">
        <v>0</v>
      </c>
      <c r="N1771">
        <v>0</v>
      </c>
      <c r="O1771">
        <v>0</v>
      </c>
      <c r="P1771">
        <v>0</v>
      </c>
      <c r="Q1771">
        <v>1</v>
      </c>
      <c r="R1771">
        <v>1</v>
      </c>
      <c r="S1771" t="s">
        <v>4675</v>
      </c>
      <c r="T1771" t="s">
        <v>36</v>
      </c>
      <c r="U1771" t="s">
        <v>4379</v>
      </c>
      <c r="V1771" t="s">
        <v>38</v>
      </c>
      <c r="W1771">
        <v>1</v>
      </c>
      <c r="X1771" t="s">
        <v>39</v>
      </c>
      <c r="Y1771">
        <v>185</v>
      </c>
      <c r="Z1771">
        <v>90</v>
      </c>
      <c r="AA1771" t="s">
        <v>555</v>
      </c>
      <c r="AB1771" t="s">
        <v>126</v>
      </c>
      <c r="AC1771">
        <v>302028</v>
      </c>
      <c r="AD1771" t="s">
        <v>175</v>
      </c>
      <c r="AE1771">
        <v>275</v>
      </c>
      <c r="AF1771" t="s">
        <v>2895</v>
      </c>
      <c r="AG1771" t="s">
        <v>3088</v>
      </c>
      <c r="AH1771">
        <v>18</v>
      </c>
      <c r="AI1771">
        <v>33.299999999999997</v>
      </c>
      <c r="AJ1771">
        <v>151.69999999999999</v>
      </c>
    </row>
    <row r="1772" spans="1:36" x14ac:dyDescent="0.3">
      <c r="A1772">
        <v>1771</v>
      </c>
      <c r="B1772" t="s">
        <v>4676</v>
      </c>
      <c r="C1772" s="2">
        <v>43743</v>
      </c>
      <c r="D1772" s="3">
        <v>0.13958333333333334</v>
      </c>
      <c r="E1772" t="s">
        <v>3704</v>
      </c>
      <c r="F1772">
        <v>2</v>
      </c>
      <c r="G1772">
        <v>2019</v>
      </c>
      <c r="H1772">
        <v>5</v>
      </c>
      <c r="I1772">
        <v>10</v>
      </c>
      <c r="J1772">
        <v>0</v>
      </c>
      <c r="K1772">
        <v>0</v>
      </c>
      <c r="L1772">
        <v>5</v>
      </c>
      <c r="M1772">
        <v>0</v>
      </c>
      <c r="N1772">
        <v>0</v>
      </c>
      <c r="O1772">
        <v>0</v>
      </c>
      <c r="P1772">
        <v>0</v>
      </c>
      <c r="Q1772">
        <v>1</v>
      </c>
      <c r="R1772">
        <v>1</v>
      </c>
      <c r="S1772" t="s">
        <v>4677</v>
      </c>
      <c r="T1772" t="s">
        <v>36</v>
      </c>
      <c r="U1772" t="s">
        <v>4379</v>
      </c>
      <c r="V1772" t="s">
        <v>38</v>
      </c>
      <c r="W1772">
        <v>1</v>
      </c>
      <c r="X1772" t="s">
        <v>39</v>
      </c>
      <c r="Y1772">
        <v>185</v>
      </c>
      <c r="Z1772">
        <v>90</v>
      </c>
      <c r="AA1772" t="s">
        <v>4678</v>
      </c>
      <c r="AB1772" t="s">
        <v>335</v>
      </c>
      <c r="AC1772">
        <v>712601</v>
      </c>
      <c r="AD1772" t="s">
        <v>175</v>
      </c>
      <c r="AE1772">
        <v>275</v>
      </c>
      <c r="AF1772" t="s">
        <v>2895</v>
      </c>
      <c r="AG1772" t="s">
        <v>3088</v>
      </c>
      <c r="AH1772">
        <v>18</v>
      </c>
      <c r="AI1772">
        <v>33.299999999999997</v>
      </c>
      <c r="AJ1772">
        <v>151.69999999999999</v>
      </c>
    </row>
    <row r="1773" spans="1:36" x14ac:dyDescent="0.3">
      <c r="A1773">
        <v>1772</v>
      </c>
      <c r="B1773" t="s">
        <v>4679</v>
      </c>
      <c r="C1773" s="2">
        <v>43743</v>
      </c>
      <c r="D1773" s="3">
        <v>0.15347222222222223</v>
      </c>
      <c r="E1773" t="s">
        <v>3704</v>
      </c>
      <c r="F1773">
        <v>2</v>
      </c>
      <c r="G1773">
        <v>2019</v>
      </c>
      <c r="H1773">
        <v>5</v>
      </c>
      <c r="I1773">
        <v>10</v>
      </c>
      <c r="J1773">
        <v>0</v>
      </c>
      <c r="K1773">
        <v>0</v>
      </c>
      <c r="L1773">
        <v>5</v>
      </c>
      <c r="M1773">
        <v>0</v>
      </c>
      <c r="N1773">
        <v>0</v>
      </c>
      <c r="O1773">
        <v>0</v>
      </c>
      <c r="P1773">
        <v>0</v>
      </c>
      <c r="Q1773">
        <v>1</v>
      </c>
      <c r="R1773">
        <v>0</v>
      </c>
      <c r="S1773" t="s">
        <v>4680</v>
      </c>
      <c r="T1773" t="s">
        <v>47</v>
      </c>
      <c r="U1773" t="s">
        <v>3111</v>
      </c>
      <c r="V1773" t="s">
        <v>38</v>
      </c>
      <c r="W1773">
        <v>1</v>
      </c>
      <c r="X1773" t="s">
        <v>39</v>
      </c>
      <c r="Y1773">
        <v>91</v>
      </c>
      <c r="Z1773">
        <v>90</v>
      </c>
      <c r="AA1773" t="s">
        <v>174</v>
      </c>
      <c r="AB1773" t="s">
        <v>122</v>
      </c>
      <c r="AC1773">
        <v>400076</v>
      </c>
      <c r="AD1773" t="s">
        <v>1335</v>
      </c>
      <c r="AE1773">
        <v>181</v>
      </c>
      <c r="AF1773" t="s">
        <v>2895</v>
      </c>
      <c r="AG1773" t="s">
        <v>3088</v>
      </c>
      <c r="AH1773">
        <v>18</v>
      </c>
      <c r="AI1773">
        <v>16.38</v>
      </c>
      <c r="AJ1773">
        <v>74.62</v>
      </c>
    </row>
    <row r="1774" spans="1:36" x14ac:dyDescent="0.3">
      <c r="A1774">
        <v>1773</v>
      </c>
      <c r="B1774" t="s">
        <v>4681</v>
      </c>
      <c r="C1774" s="2">
        <v>43743</v>
      </c>
      <c r="D1774" s="3">
        <v>0.17361111111111113</v>
      </c>
      <c r="E1774" t="s">
        <v>3704</v>
      </c>
      <c r="F1774">
        <v>2</v>
      </c>
      <c r="G1774">
        <v>2019</v>
      </c>
      <c r="H1774">
        <v>5</v>
      </c>
      <c r="I1774">
        <v>10</v>
      </c>
      <c r="J1774">
        <v>0</v>
      </c>
      <c r="K1774">
        <v>0</v>
      </c>
      <c r="L1774">
        <v>5</v>
      </c>
      <c r="M1774">
        <v>0</v>
      </c>
      <c r="N1774">
        <v>0</v>
      </c>
      <c r="O1774">
        <v>0</v>
      </c>
      <c r="P1774">
        <v>0</v>
      </c>
      <c r="Q1774">
        <v>1</v>
      </c>
      <c r="R1774">
        <v>1</v>
      </c>
      <c r="S1774" t="s">
        <v>4682</v>
      </c>
      <c r="T1774" t="s">
        <v>36</v>
      </c>
      <c r="U1774" t="s">
        <v>4635</v>
      </c>
      <c r="V1774" t="s">
        <v>38</v>
      </c>
      <c r="W1774">
        <v>1</v>
      </c>
      <c r="X1774" t="s">
        <v>39</v>
      </c>
      <c r="Y1774">
        <v>248</v>
      </c>
      <c r="Z1774">
        <v>40</v>
      </c>
      <c r="AA1774" t="s">
        <v>4254</v>
      </c>
      <c r="AB1774" t="s">
        <v>84</v>
      </c>
      <c r="AC1774">
        <v>756101</v>
      </c>
      <c r="AD1774" t="s">
        <v>175</v>
      </c>
      <c r="AE1774">
        <v>288</v>
      </c>
      <c r="AF1774" t="s">
        <v>2895</v>
      </c>
      <c r="AG1774" t="s">
        <v>3088</v>
      </c>
      <c r="AH1774">
        <v>18</v>
      </c>
      <c r="AI1774">
        <v>44.64</v>
      </c>
      <c r="AJ1774">
        <v>203.36</v>
      </c>
    </row>
    <row r="1775" spans="1:36" x14ac:dyDescent="0.3">
      <c r="A1775">
        <v>1774</v>
      </c>
      <c r="B1775" t="s">
        <v>4683</v>
      </c>
      <c r="C1775" s="2">
        <v>43743</v>
      </c>
      <c r="D1775" s="3">
        <v>0.26041666666666669</v>
      </c>
      <c r="E1775" t="s">
        <v>3704</v>
      </c>
      <c r="F1775">
        <v>2</v>
      </c>
      <c r="G1775">
        <v>2019</v>
      </c>
      <c r="H1775">
        <v>5</v>
      </c>
      <c r="I1775">
        <v>10</v>
      </c>
      <c r="J1775">
        <v>0</v>
      </c>
      <c r="K1775">
        <v>0</v>
      </c>
      <c r="L1775">
        <v>5</v>
      </c>
      <c r="M1775">
        <v>0</v>
      </c>
      <c r="N1775">
        <v>1</v>
      </c>
      <c r="O1775">
        <v>0</v>
      </c>
      <c r="P1775">
        <v>0</v>
      </c>
      <c r="Q1775">
        <v>0</v>
      </c>
      <c r="R1775">
        <v>0</v>
      </c>
      <c r="S1775" t="s">
        <v>4684</v>
      </c>
      <c r="T1775" t="s">
        <v>47</v>
      </c>
      <c r="U1775" t="s">
        <v>4497</v>
      </c>
      <c r="V1775" t="s">
        <v>38</v>
      </c>
      <c r="W1775">
        <v>1</v>
      </c>
      <c r="X1775" t="s">
        <v>39</v>
      </c>
      <c r="Y1775">
        <v>88</v>
      </c>
      <c r="Z1775">
        <v>90</v>
      </c>
      <c r="AA1775" t="s">
        <v>4685</v>
      </c>
      <c r="AB1775" t="s">
        <v>126</v>
      </c>
      <c r="AC1775">
        <v>313329</v>
      </c>
      <c r="AD1775" t="s">
        <v>1335</v>
      </c>
      <c r="AE1775">
        <v>178</v>
      </c>
      <c r="AF1775" t="s">
        <v>2895</v>
      </c>
      <c r="AG1775" t="s">
        <v>3088</v>
      </c>
      <c r="AH1775">
        <v>18</v>
      </c>
      <c r="AI1775">
        <v>15.84</v>
      </c>
      <c r="AJ1775">
        <v>72.16</v>
      </c>
    </row>
    <row r="1776" spans="1:36" x14ac:dyDescent="0.3">
      <c r="A1776">
        <v>1775</v>
      </c>
      <c r="B1776" t="s">
        <v>4686</v>
      </c>
      <c r="C1776" s="2">
        <v>43743</v>
      </c>
      <c r="D1776" s="3">
        <v>0.36249999999999999</v>
      </c>
      <c r="E1776" t="s">
        <v>3704</v>
      </c>
      <c r="F1776">
        <v>2</v>
      </c>
      <c r="G1776">
        <v>2019</v>
      </c>
      <c r="H1776">
        <v>5</v>
      </c>
      <c r="I1776">
        <v>10</v>
      </c>
      <c r="J1776">
        <v>0</v>
      </c>
      <c r="K1776">
        <v>0</v>
      </c>
      <c r="L1776">
        <v>5</v>
      </c>
      <c r="M1776">
        <v>0</v>
      </c>
      <c r="N1776">
        <v>1</v>
      </c>
      <c r="O1776">
        <v>0</v>
      </c>
      <c r="P1776">
        <v>0</v>
      </c>
      <c r="Q1776">
        <v>0</v>
      </c>
      <c r="R1776">
        <v>0</v>
      </c>
      <c r="S1776" t="s">
        <v>4687</v>
      </c>
      <c r="T1776" t="s">
        <v>47</v>
      </c>
      <c r="U1776" t="s">
        <v>3759</v>
      </c>
      <c r="V1776" t="s">
        <v>38</v>
      </c>
      <c r="W1776">
        <v>1</v>
      </c>
      <c r="X1776" t="s">
        <v>39</v>
      </c>
      <c r="Y1776">
        <v>97</v>
      </c>
      <c r="Z1776">
        <v>90</v>
      </c>
      <c r="AA1776" t="s">
        <v>4688</v>
      </c>
      <c r="AB1776" t="s">
        <v>1656</v>
      </c>
      <c r="AC1776">
        <v>797112</v>
      </c>
      <c r="AD1776" t="s">
        <v>1335</v>
      </c>
      <c r="AE1776">
        <v>187</v>
      </c>
      <c r="AF1776" t="s">
        <v>2895</v>
      </c>
      <c r="AG1776" t="s">
        <v>3088</v>
      </c>
      <c r="AH1776">
        <v>18</v>
      </c>
      <c r="AI1776">
        <v>17.46</v>
      </c>
      <c r="AJ1776">
        <v>79.540000000000006</v>
      </c>
    </row>
    <row r="1777" spans="1:36" x14ac:dyDescent="0.3">
      <c r="A1777">
        <v>1776</v>
      </c>
      <c r="B1777" t="s">
        <v>4689</v>
      </c>
      <c r="C1777" s="2">
        <v>43743</v>
      </c>
      <c r="D1777" s="3">
        <v>0.36805555555555558</v>
      </c>
      <c r="E1777" t="s">
        <v>3704</v>
      </c>
      <c r="F1777">
        <v>2</v>
      </c>
      <c r="G1777">
        <v>2019</v>
      </c>
      <c r="H1777">
        <v>5</v>
      </c>
      <c r="I1777">
        <v>10</v>
      </c>
      <c r="J1777">
        <v>0</v>
      </c>
      <c r="K1777">
        <v>0</v>
      </c>
      <c r="L1777">
        <v>5</v>
      </c>
      <c r="M1777">
        <v>0</v>
      </c>
      <c r="N1777">
        <v>1</v>
      </c>
      <c r="O1777">
        <v>0</v>
      </c>
      <c r="P1777">
        <v>0</v>
      </c>
      <c r="Q1777">
        <v>0</v>
      </c>
      <c r="R1777">
        <v>0</v>
      </c>
      <c r="S1777" t="s">
        <v>4690</v>
      </c>
      <c r="T1777" t="s">
        <v>47</v>
      </c>
      <c r="U1777" t="s">
        <v>3759</v>
      </c>
      <c r="V1777" t="s">
        <v>38</v>
      </c>
      <c r="W1777">
        <v>1</v>
      </c>
      <c r="X1777" t="s">
        <v>39</v>
      </c>
      <c r="Y1777">
        <v>97</v>
      </c>
      <c r="Z1777">
        <v>90</v>
      </c>
      <c r="AA1777" t="s">
        <v>4691</v>
      </c>
      <c r="AB1777" t="s">
        <v>277</v>
      </c>
      <c r="AC1777">
        <v>535004</v>
      </c>
      <c r="AD1777" t="s">
        <v>1335</v>
      </c>
      <c r="AE1777">
        <v>187</v>
      </c>
      <c r="AF1777" t="s">
        <v>2895</v>
      </c>
      <c r="AG1777" t="s">
        <v>3088</v>
      </c>
      <c r="AH1777">
        <v>18</v>
      </c>
      <c r="AI1777">
        <v>17.46</v>
      </c>
      <c r="AJ1777">
        <v>79.540000000000006</v>
      </c>
    </row>
    <row r="1778" spans="1:36" x14ac:dyDescent="0.3">
      <c r="A1778">
        <v>1777</v>
      </c>
      <c r="B1778" t="s">
        <v>4692</v>
      </c>
      <c r="C1778" s="2">
        <v>43743</v>
      </c>
      <c r="D1778" s="3">
        <v>0.39652777777777781</v>
      </c>
      <c r="E1778" t="s">
        <v>3704</v>
      </c>
      <c r="F1778">
        <v>2</v>
      </c>
      <c r="G1778">
        <v>2019</v>
      </c>
      <c r="H1778">
        <v>5</v>
      </c>
      <c r="I1778">
        <v>10</v>
      </c>
      <c r="J1778">
        <v>0</v>
      </c>
      <c r="K1778">
        <v>0</v>
      </c>
      <c r="L1778">
        <v>5</v>
      </c>
      <c r="M1778">
        <v>0</v>
      </c>
      <c r="N1778">
        <v>1</v>
      </c>
      <c r="O1778">
        <v>0</v>
      </c>
      <c r="P1778">
        <v>0</v>
      </c>
      <c r="Q1778">
        <v>0</v>
      </c>
      <c r="R1778">
        <v>0</v>
      </c>
      <c r="S1778" t="s">
        <v>4693</v>
      </c>
      <c r="T1778" t="s">
        <v>47</v>
      </c>
      <c r="U1778" t="s">
        <v>3759</v>
      </c>
      <c r="V1778" t="s">
        <v>38</v>
      </c>
      <c r="W1778">
        <v>1</v>
      </c>
      <c r="X1778" t="s">
        <v>39</v>
      </c>
      <c r="Y1778">
        <v>97</v>
      </c>
      <c r="Z1778">
        <v>90</v>
      </c>
      <c r="AA1778" t="s">
        <v>700</v>
      </c>
      <c r="AB1778" t="s">
        <v>130</v>
      </c>
      <c r="AC1778">
        <v>382415</v>
      </c>
      <c r="AD1778" t="s">
        <v>1335</v>
      </c>
      <c r="AE1778">
        <v>187</v>
      </c>
      <c r="AF1778" t="s">
        <v>2895</v>
      </c>
      <c r="AG1778" t="s">
        <v>3088</v>
      </c>
      <c r="AH1778">
        <v>18</v>
      </c>
      <c r="AI1778">
        <v>17.46</v>
      </c>
      <c r="AJ1778">
        <v>79.540000000000006</v>
      </c>
    </row>
    <row r="1779" spans="1:36" x14ac:dyDescent="0.3">
      <c r="A1779">
        <v>1778</v>
      </c>
      <c r="B1779" t="s">
        <v>4694</v>
      </c>
      <c r="C1779" s="2">
        <v>43743</v>
      </c>
      <c r="D1779" s="3">
        <v>0.4680555555555555</v>
      </c>
      <c r="E1779" t="s">
        <v>3704</v>
      </c>
      <c r="F1779">
        <v>2</v>
      </c>
      <c r="G1779">
        <v>2019</v>
      </c>
      <c r="H1779">
        <v>5</v>
      </c>
      <c r="I1779">
        <v>10</v>
      </c>
      <c r="J1779">
        <v>0</v>
      </c>
      <c r="K1779">
        <v>0</v>
      </c>
      <c r="L1779">
        <v>5</v>
      </c>
      <c r="M1779">
        <v>0</v>
      </c>
      <c r="N1779">
        <v>1</v>
      </c>
      <c r="O1779">
        <v>0</v>
      </c>
      <c r="P1779">
        <v>0</v>
      </c>
      <c r="Q1779">
        <v>0</v>
      </c>
      <c r="R1779">
        <v>0</v>
      </c>
      <c r="S1779" t="s">
        <v>4695</v>
      </c>
      <c r="T1779" t="s">
        <v>47</v>
      </c>
      <c r="U1779" t="s">
        <v>4655</v>
      </c>
      <c r="V1779" t="s">
        <v>38</v>
      </c>
      <c r="W1779">
        <v>1</v>
      </c>
      <c r="X1779" t="s">
        <v>39</v>
      </c>
      <c r="Y1779">
        <v>280</v>
      </c>
      <c r="Z1779">
        <v>40</v>
      </c>
      <c r="AA1779" t="s">
        <v>4696</v>
      </c>
      <c r="AB1779" t="s">
        <v>187</v>
      </c>
      <c r="AC1779">
        <v>122051</v>
      </c>
      <c r="AD1779" t="s">
        <v>51</v>
      </c>
      <c r="AE1779">
        <v>320</v>
      </c>
      <c r="AF1779" t="s">
        <v>4656</v>
      </c>
      <c r="AG1779" t="s">
        <v>4657</v>
      </c>
      <c r="AH1779">
        <v>17</v>
      </c>
      <c r="AI1779">
        <v>47.6</v>
      </c>
      <c r="AJ1779">
        <v>232.4</v>
      </c>
    </row>
    <row r="1780" spans="1:36" x14ac:dyDescent="0.3">
      <c r="A1780">
        <v>1779</v>
      </c>
      <c r="B1780" t="s">
        <v>4697</v>
      </c>
      <c r="C1780" s="2">
        <v>43743</v>
      </c>
      <c r="D1780" s="3">
        <v>0.67083333333333339</v>
      </c>
      <c r="E1780" t="s">
        <v>3704</v>
      </c>
      <c r="F1780">
        <v>2</v>
      </c>
      <c r="G1780">
        <v>2019</v>
      </c>
      <c r="H1780">
        <v>5</v>
      </c>
      <c r="I1780">
        <v>10</v>
      </c>
      <c r="J1780">
        <v>0</v>
      </c>
      <c r="K1780">
        <v>0</v>
      </c>
      <c r="L1780">
        <v>5</v>
      </c>
      <c r="M1780">
        <v>0</v>
      </c>
      <c r="N1780">
        <v>0</v>
      </c>
      <c r="O1780">
        <v>0</v>
      </c>
      <c r="P1780">
        <v>1</v>
      </c>
      <c r="Q1780">
        <v>0</v>
      </c>
      <c r="R1780">
        <v>0</v>
      </c>
      <c r="S1780" t="s">
        <v>4698</v>
      </c>
      <c r="T1780" t="s">
        <v>47</v>
      </c>
      <c r="U1780" t="s">
        <v>4699</v>
      </c>
      <c r="V1780" t="s">
        <v>38</v>
      </c>
      <c r="W1780">
        <v>1</v>
      </c>
      <c r="X1780" t="s">
        <v>39</v>
      </c>
      <c r="Y1780">
        <v>1645</v>
      </c>
      <c r="Z1780">
        <v>140</v>
      </c>
      <c r="AA1780" t="s">
        <v>4700</v>
      </c>
      <c r="AB1780" t="s">
        <v>335</v>
      </c>
      <c r="AC1780">
        <v>735224</v>
      </c>
      <c r="AD1780" t="s">
        <v>51</v>
      </c>
      <c r="AE1780">
        <v>1785</v>
      </c>
      <c r="AF1780" t="s">
        <v>2167</v>
      </c>
      <c r="AG1780" t="s">
        <v>4701</v>
      </c>
      <c r="AH1780">
        <v>17</v>
      </c>
      <c r="AI1780">
        <v>279.64999999999998</v>
      </c>
      <c r="AJ1780">
        <v>1365.35</v>
      </c>
    </row>
    <row r="1781" spans="1:36" x14ac:dyDescent="0.3">
      <c r="A1781">
        <v>1780</v>
      </c>
      <c r="B1781" t="s">
        <v>4702</v>
      </c>
      <c r="C1781" s="2">
        <v>43774</v>
      </c>
      <c r="D1781" s="3">
        <v>0.26597222222222222</v>
      </c>
      <c r="E1781" t="s">
        <v>3704</v>
      </c>
      <c r="F1781">
        <v>2</v>
      </c>
      <c r="G1781">
        <v>2019</v>
      </c>
      <c r="H1781">
        <v>5</v>
      </c>
      <c r="I1781">
        <v>11</v>
      </c>
      <c r="J1781">
        <v>0</v>
      </c>
      <c r="K1781">
        <v>0</v>
      </c>
      <c r="L1781">
        <v>6</v>
      </c>
      <c r="M1781">
        <v>0</v>
      </c>
      <c r="N1781">
        <v>1</v>
      </c>
      <c r="O1781">
        <v>0</v>
      </c>
      <c r="P1781">
        <v>0</v>
      </c>
      <c r="Q1781">
        <v>0</v>
      </c>
      <c r="R1781">
        <v>1</v>
      </c>
      <c r="S1781" t="s">
        <v>4703</v>
      </c>
      <c r="T1781" t="s">
        <v>36</v>
      </c>
      <c r="U1781" t="s">
        <v>4704</v>
      </c>
      <c r="V1781" t="s">
        <v>38</v>
      </c>
      <c r="W1781">
        <v>1</v>
      </c>
      <c r="X1781" t="s">
        <v>39</v>
      </c>
      <c r="Y1781">
        <v>600</v>
      </c>
      <c r="Z1781">
        <v>140</v>
      </c>
      <c r="AA1781" t="s">
        <v>4705</v>
      </c>
      <c r="AB1781" t="s">
        <v>308</v>
      </c>
      <c r="AC1781">
        <v>485005</v>
      </c>
      <c r="AD1781" t="s">
        <v>51</v>
      </c>
      <c r="AE1781">
        <v>740</v>
      </c>
      <c r="AF1781" t="s">
        <v>4706</v>
      </c>
      <c r="AG1781" t="s">
        <v>144</v>
      </c>
      <c r="AH1781">
        <v>17</v>
      </c>
      <c r="AI1781">
        <v>102</v>
      </c>
      <c r="AJ1781">
        <v>498</v>
      </c>
    </row>
    <row r="1782" spans="1:36" x14ac:dyDescent="0.3">
      <c r="A1782">
        <v>1781</v>
      </c>
      <c r="B1782" t="s">
        <v>4707</v>
      </c>
      <c r="C1782" s="2">
        <v>43774</v>
      </c>
      <c r="D1782" s="3">
        <v>0.34097222222222223</v>
      </c>
      <c r="E1782" t="s">
        <v>3704</v>
      </c>
      <c r="F1782">
        <v>2</v>
      </c>
      <c r="G1782">
        <v>2019</v>
      </c>
      <c r="H1782">
        <v>5</v>
      </c>
      <c r="I1782">
        <v>11</v>
      </c>
      <c r="J1782">
        <v>0</v>
      </c>
      <c r="K1782">
        <v>0</v>
      </c>
      <c r="L1782">
        <v>6</v>
      </c>
      <c r="M1782">
        <v>0</v>
      </c>
      <c r="N1782">
        <v>1</v>
      </c>
      <c r="O1782">
        <v>0</v>
      </c>
      <c r="P1782">
        <v>0</v>
      </c>
      <c r="Q1782">
        <v>0</v>
      </c>
      <c r="R1782">
        <v>0</v>
      </c>
      <c r="S1782" t="s">
        <v>4708</v>
      </c>
      <c r="T1782" t="s">
        <v>47</v>
      </c>
      <c r="U1782" t="s">
        <v>3129</v>
      </c>
      <c r="V1782" t="s">
        <v>38</v>
      </c>
      <c r="W1782">
        <v>1</v>
      </c>
      <c r="X1782" t="s">
        <v>39</v>
      </c>
      <c r="Y1782">
        <v>157</v>
      </c>
      <c r="Z1782">
        <v>90</v>
      </c>
      <c r="AA1782" t="s">
        <v>159</v>
      </c>
      <c r="AB1782" t="s">
        <v>160</v>
      </c>
      <c r="AC1782">
        <v>110040</v>
      </c>
      <c r="AD1782" t="s">
        <v>1335</v>
      </c>
      <c r="AE1782">
        <v>247</v>
      </c>
      <c r="AF1782" t="s">
        <v>2895</v>
      </c>
      <c r="AG1782" t="s">
        <v>3088</v>
      </c>
      <c r="AH1782">
        <v>18</v>
      </c>
      <c r="AI1782">
        <v>28.26</v>
      </c>
      <c r="AJ1782">
        <v>128.74</v>
      </c>
    </row>
    <row r="1783" spans="1:36" x14ac:dyDescent="0.3">
      <c r="A1783">
        <v>1782</v>
      </c>
      <c r="B1783" t="s">
        <v>4709</v>
      </c>
      <c r="C1783" s="2">
        <v>43774</v>
      </c>
      <c r="D1783" s="3">
        <v>0.35069444444444442</v>
      </c>
      <c r="E1783" t="s">
        <v>3704</v>
      </c>
      <c r="F1783">
        <v>2</v>
      </c>
      <c r="G1783">
        <v>2019</v>
      </c>
      <c r="H1783">
        <v>5</v>
      </c>
      <c r="I1783">
        <v>11</v>
      </c>
      <c r="J1783">
        <v>0</v>
      </c>
      <c r="K1783">
        <v>0</v>
      </c>
      <c r="L1783">
        <v>6</v>
      </c>
      <c r="M1783">
        <v>0</v>
      </c>
      <c r="N1783">
        <v>1</v>
      </c>
      <c r="O1783">
        <v>0</v>
      </c>
      <c r="P1783">
        <v>0</v>
      </c>
      <c r="Q1783">
        <v>0</v>
      </c>
      <c r="R1783">
        <v>1</v>
      </c>
      <c r="S1783" t="s">
        <v>4710</v>
      </c>
      <c r="T1783" t="s">
        <v>36</v>
      </c>
      <c r="U1783" t="s">
        <v>3591</v>
      </c>
      <c r="V1783" t="s">
        <v>38</v>
      </c>
      <c r="W1783">
        <v>1</v>
      </c>
      <c r="X1783" t="s">
        <v>39</v>
      </c>
      <c r="Y1783">
        <v>149</v>
      </c>
      <c r="Z1783">
        <v>70</v>
      </c>
      <c r="AA1783" t="s">
        <v>4236</v>
      </c>
      <c r="AB1783" t="s">
        <v>142</v>
      </c>
      <c r="AC1783">
        <v>580022</v>
      </c>
      <c r="AD1783" t="s">
        <v>1335</v>
      </c>
      <c r="AE1783">
        <v>219</v>
      </c>
      <c r="AF1783" t="s">
        <v>2895</v>
      </c>
      <c r="AG1783" t="s">
        <v>3592</v>
      </c>
      <c r="AH1783">
        <v>18</v>
      </c>
      <c r="AI1783">
        <v>26.82</v>
      </c>
      <c r="AJ1783">
        <v>122.18</v>
      </c>
    </row>
    <row r="1784" spans="1:36" x14ac:dyDescent="0.3">
      <c r="A1784">
        <v>1783</v>
      </c>
      <c r="B1784" t="s">
        <v>4709</v>
      </c>
      <c r="C1784" s="2">
        <v>43774</v>
      </c>
      <c r="D1784" s="3">
        <v>0.35069444444444442</v>
      </c>
      <c r="E1784" t="s">
        <v>3704</v>
      </c>
      <c r="F1784">
        <v>2</v>
      </c>
      <c r="G1784">
        <v>2019</v>
      </c>
      <c r="H1784">
        <v>5</v>
      </c>
      <c r="I1784">
        <v>11</v>
      </c>
      <c r="J1784">
        <v>0</v>
      </c>
      <c r="K1784">
        <v>0</v>
      </c>
      <c r="L1784">
        <v>6</v>
      </c>
      <c r="M1784">
        <v>0</v>
      </c>
      <c r="N1784">
        <v>1</v>
      </c>
      <c r="O1784">
        <v>0</v>
      </c>
      <c r="P1784">
        <v>0</v>
      </c>
      <c r="Q1784">
        <v>0</v>
      </c>
      <c r="R1784">
        <v>0</v>
      </c>
      <c r="S1784" t="s">
        <v>4711</v>
      </c>
      <c r="T1784" t="s">
        <v>47</v>
      </c>
      <c r="U1784" t="s">
        <v>3111</v>
      </c>
      <c r="V1784" t="s">
        <v>38</v>
      </c>
      <c r="W1784">
        <v>1</v>
      </c>
      <c r="X1784" t="s">
        <v>39</v>
      </c>
      <c r="Y1784">
        <v>91</v>
      </c>
      <c r="Z1784">
        <v>70</v>
      </c>
      <c r="AA1784" t="s">
        <v>4236</v>
      </c>
      <c r="AB1784" t="s">
        <v>142</v>
      </c>
      <c r="AC1784">
        <v>580022</v>
      </c>
      <c r="AD1784" t="s">
        <v>1335</v>
      </c>
      <c r="AE1784">
        <v>161</v>
      </c>
      <c r="AF1784" t="s">
        <v>2895</v>
      </c>
      <c r="AG1784" t="s">
        <v>3088</v>
      </c>
      <c r="AH1784">
        <v>18</v>
      </c>
      <c r="AI1784">
        <v>16.38</v>
      </c>
      <c r="AJ1784">
        <v>74.62</v>
      </c>
    </row>
    <row r="1785" spans="1:36" x14ac:dyDescent="0.3">
      <c r="A1785">
        <v>1784</v>
      </c>
      <c r="B1785" t="s">
        <v>4712</v>
      </c>
      <c r="C1785" s="2">
        <v>43774</v>
      </c>
      <c r="D1785" s="3">
        <v>0.37361111111111112</v>
      </c>
      <c r="E1785" t="s">
        <v>3704</v>
      </c>
      <c r="F1785">
        <v>2</v>
      </c>
      <c r="G1785">
        <v>2019</v>
      </c>
      <c r="H1785">
        <v>5</v>
      </c>
      <c r="I1785">
        <v>11</v>
      </c>
      <c r="J1785">
        <v>0</v>
      </c>
      <c r="K1785">
        <v>0</v>
      </c>
      <c r="L1785">
        <v>6</v>
      </c>
      <c r="M1785">
        <v>0</v>
      </c>
      <c r="N1785">
        <v>1</v>
      </c>
      <c r="O1785">
        <v>0</v>
      </c>
      <c r="P1785">
        <v>0</v>
      </c>
      <c r="Q1785">
        <v>0</v>
      </c>
      <c r="R1785">
        <v>1</v>
      </c>
      <c r="S1785" t="s">
        <v>4713</v>
      </c>
      <c r="T1785" t="s">
        <v>36</v>
      </c>
      <c r="U1785" t="s">
        <v>4635</v>
      </c>
      <c r="V1785" t="s">
        <v>38</v>
      </c>
      <c r="W1785">
        <v>1</v>
      </c>
      <c r="X1785" t="s">
        <v>39</v>
      </c>
      <c r="Y1785">
        <v>248</v>
      </c>
      <c r="Z1785">
        <v>40</v>
      </c>
      <c r="AA1785" t="s">
        <v>4714</v>
      </c>
      <c r="AB1785" t="s">
        <v>142</v>
      </c>
      <c r="AC1785">
        <v>577529</v>
      </c>
      <c r="AD1785" t="s">
        <v>175</v>
      </c>
      <c r="AE1785">
        <v>288</v>
      </c>
      <c r="AF1785" t="s">
        <v>2895</v>
      </c>
      <c r="AG1785" t="s">
        <v>3088</v>
      </c>
      <c r="AH1785">
        <v>18</v>
      </c>
      <c r="AI1785">
        <v>44.64</v>
      </c>
      <c r="AJ1785">
        <v>203.36</v>
      </c>
    </row>
    <row r="1786" spans="1:36" x14ac:dyDescent="0.3">
      <c r="A1786">
        <v>1785</v>
      </c>
      <c r="B1786" t="s">
        <v>4715</v>
      </c>
      <c r="C1786" s="2">
        <v>43774</v>
      </c>
      <c r="D1786" s="3">
        <v>0.54305555555555551</v>
      </c>
      <c r="E1786" t="s">
        <v>3704</v>
      </c>
      <c r="F1786">
        <v>2</v>
      </c>
      <c r="G1786">
        <v>2019</v>
      </c>
      <c r="H1786">
        <v>5</v>
      </c>
      <c r="I1786">
        <v>11</v>
      </c>
      <c r="J1786">
        <v>0</v>
      </c>
      <c r="K1786">
        <v>0</v>
      </c>
      <c r="L1786">
        <v>6</v>
      </c>
      <c r="M1786">
        <v>0</v>
      </c>
      <c r="N1786">
        <v>0</v>
      </c>
      <c r="O1786">
        <v>1</v>
      </c>
      <c r="P1786">
        <v>0</v>
      </c>
      <c r="Q1786">
        <v>0</v>
      </c>
      <c r="R1786">
        <v>0</v>
      </c>
      <c r="S1786" t="s">
        <v>4716</v>
      </c>
      <c r="T1786" t="s">
        <v>47</v>
      </c>
      <c r="U1786" t="s">
        <v>4635</v>
      </c>
      <c r="V1786" t="s">
        <v>38</v>
      </c>
      <c r="W1786">
        <v>1</v>
      </c>
      <c r="X1786" t="s">
        <v>39</v>
      </c>
      <c r="Y1786">
        <v>248</v>
      </c>
      <c r="Z1786">
        <v>40</v>
      </c>
      <c r="AA1786" t="s">
        <v>4717</v>
      </c>
      <c r="AB1786" t="s">
        <v>225</v>
      </c>
      <c r="AC1786">
        <v>507101</v>
      </c>
      <c r="AD1786" t="s">
        <v>175</v>
      </c>
      <c r="AE1786">
        <v>288</v>
      </c>
      <c r="AF1786" t="s">
        <v>2895</v>
      </c>
      <c r="AG1786" t="s">
        <v>3088</v>
      </c>
      <c r="AH1786">
        <v>18</v>
      </c>
      <c r="AI1786">
        <v>44.64</v>
      </c>
      <c r="AJ1786">
        <v>203.36</v>
      </c>
    </row>
    <row r="1787" spans="1:36" x14ac:dyDescent="0.3">
      <c r="A1787">
        <v>1786</v>
      </c>
      <c r="B1787" t="s">
        <v>4718</v>
      </c>
      <c r="C1787" s="2">
        <v>43774</v>
      </c>
      <c r="D1787" s="3">
        <v>0.62708333333333333</v>
      </c>
      <c r="E1787" t="s">
        <v>3704</v>
      </c>
      <c r="F1787">
        <v>2</v>
      </c>
      <c r="G1787">
        <v>2019</v>
      </c>
      <c r="H1787">
        <v>5</v>
      </c>
      <c r="I1787">
        <v>11</v>
      </c>
      <c r="J1787">
        <v>0</v>
      </c>
      <c r="K1787">
        <v>0</v>
      </c>
      <c r="L1787">
        <v>6</v>
      </c>
      <c r="M1787">
        <v>0</v>
      </c>
      <c r="N1787">
        <v>0</v>
      </c>
      <c r="O1787">
        <v>1</v>
      </c>
      <c r="P1787">
        <v>0</v>
      </c>
      <c r="Q1787">
        <v>0</v>
      </c>
      <c r="R1787">
        <v>0</v>
      </c>
      <c r="S1787" t="s">
        <v>4719</v>
      </c>
      <c r="T1787" t="s">
        <v>47</v>
      </c>
      <c r="U1787" t="s">
        <v>4635</v>
      </c>
      <c r="V1787" t="s">
        <v>38</v>
      </c>
      <c r="W1787">
        <v>1</v>
      </c>
      <c r="X1787" t="s">
        <v>39</v>
      </c>
      <c r="Y1787">
        <v>248</v>
      </c>
      <c r="Z1787">
        <v>40</v>
      </c>
      <c r="AA1787" t="s">
        <v>4720</v>
      </c>
      <c r="AB1787" t="s">
        <v>122</v>
      </c>
      <c r="AC1787">
        <v>424304</v>
      </c>
      <c r="AD1787" t="s">
        <v>175</v>
      </c>
      <c r="AE1787">
        <v>288</v>
      </c>
      <c r="AF1787" t="s">
        <v>2895</v>
      </c>
      <c r="AG1787" t="s">
        <v>3088</v>
      </c>
      <c r="AH1787">
        <v>18</v>
      </c>
      <c r="AI1787">
        <v>44.64</v>
      </c>
      <c r="AJ1787">
        <v>203.36</v>
      </c>
    </row>
    <row r="1788" spans="1:36" x14ac:dyDescent="0.3">
      <c r="A1788">
        <v>1787</v>
      </c>
      <c r="B1788" t="s">
        <v>4721</v>
      </c>
      <c r="C1788" s="2">
        <v>43774</v>
      </c>
      <c r="D1788" s="3">
        <v>0.93472222222222223</v>
      </c>
      <c r="E1788" t="s">
        <v>3704</v>
      </c>
      <c r="F1788">
        <v>2</v>
      </c>
      <c r="G1788">
        <v>2019</v>
      </c>
      <c r="H1788">
        <v>5</v>
      </c>
      <c r="I1788">
        <v>11</v>
      </c>
      <c r="J1788">
        <v>0</v>
      </c>
      <c r="K1788">
        <v>0</v>
      </c>
      <c r="L1788">
        <v>6</v>
      </c>
      <c r="M1788">
        <v>0</v>
      </c>
      <c r="N1788">
        <v>0</v>
      </c>
      <c r="O1788">
        <v>0</v>
      </c>
      <c r="P1788">
        <v>0</v>
      </c>
      <c r="Q1788">
        <v>1</v>
      </c>
      <c r="R1788">
        <v>0</v>
      </c>
      <c r="S1788" t="s">
        <v>4722</v>
      </c>
      <c r="T1788" t="s">
        <v>47</v>
      </c>
      <c r="U1788" t="s">
        <v>1870</v>
      </c>
      <c r="V1788" t="s">
        <v>38</v>
      </c>
      <c r="W1788">
        <v>1</v>
      </c>
      <c r="X1788" t="s">
        <v>39</v>
      </c>
      <c r="Y1788">
        <v>395</v>
      </c>
      <c r="Z1788">
        <v>120</v>
      </c>
      <c r="AA1788" t="s">
        <v>4723</v>
      </c>
      <c r="AB1788" t="s">
        <v>58</v>
      </c>
      <c r="AC1788">
        <v>783348</v>
      </c>
      <c r="AD1788" t="s">
        <v>51</v>
      </c>
      <c r="AE1788">
        <v>515</v>
      </c>
      <c r="AF1788" t="s">
        <v>1872</v>
      </c>
      <c r="AG1788" t="s">
        <v>1544</v>
      </c>
      <c r="AH1788">
        <v>17</v>
      </c>
      <c r="AI1788">
        <v>67.150000000000006</v>
      </c>
      <c r="AJ1788">
        <v>327.85</v>
      </c>
    </row>
    <row r="1789" spans="1:36" x14ac:dyDescent="0.3">
      <c r="A1789">
        <v>1788</v>
      </c>
      <c r="B1789" t="s">
        <v>4721</v>
      </c>
      <c r="C1789" s="2">
        <v>43774</v>
      </c>
      <c r="D1789" s="3">
        <v>0.93472222222222223</v>
      </c>
      <c r="E1789" t="s">
        <v>3704</v>
      </c>
      <c r="F1789">
        <v>2</v>
      </c>
      <c r="G1789">
        <v>2019</v>
      </c>
      <c r="H1789">
        <v>5</v>
      </c>
      <c r="I1789">
        <v>11</v>
      </c>
      <c r="J1789">
        <v>0</v>
      </c>
      <c r="K1789">
        <v>0</v>
      </c>
      <c r="L1789">
        <v>6</v>
      </c>
      <c r="M1789">
        <v>0</v>
      </c>
      <c r="N1789">
        <v>0</v>
      </c>
      <c r="O1789">
        <v>0</v>
      </c>
      <c r="P1789">
        <v>0</v>
      </c>
      <c r="Q1789">
        <v>1</v>
      </c>
      <c r="R1789">
        <v>0</v>
      </c>
      <c r="S1789" t="s">
        <v>2192</v>
      </c>
      <c r="T1789" t="s">
        <v>47</v>
      </c>
      <c r="U1789" t="s">
        <v>2454</v>
      </c>
      <c r="V1789" t="s">
        <v>38</v>
      </c>
      <c r="W1789">
        <v>1</v>
      </c>
      <c r="X1789" t="s">
        <v>39</v>
      </c>
      <c r="Y1789">
        <v>320</v>
      </c>
      <c r="Z1789">
        <v>70</v>
      </c>
      <c r="AA1789" t="s">
        <v>425</v>
      </c>
      <c r="AB1789" t="s">
        <v>308</v>
      </c>
      <c r="AC1789">
        <v>462003</v>
      </c>
      <c r="AD1789" t="s">
        <v>51</v>
      </c>
      <c r="AE1789">
        <v>390</v>
      </c>
      <c r="AF1789" t="s">
        <v>2456</v>
      </c>
      <c r="AG1789" t="s">
        <v>1877</v>
      </c>
      <c r="AH1789">
        <v>17</v>
      </c>
      <c r="AI1789">
        <v>54.4</v>
      </c>
      <c r="AJ1789">
        <v>265.60000000000002</v>
      </c>
    </row>
    <row r="1790" spans="1:36" x14ac:dyDescent="0.3">
      <c r="A1790">
        <v>1789</v>
      </c>
      <c r="B1790" t="s">
        <v>4724</v>
      </c>
      <c r="C1790" s="2">
        <v>43804</v>
      </c>
      <c r="D1790" s="3">
        <v>0.23680555555555557</v>
      </c>
      <c r="E1790" t="s">
        <v>3704</v>
      </c>
      <c r="F1790">
        <v>2</v>
      </c>
      <c r="G1790">
        <v>2019</v>
      </c>
      <c r="H1790">
        <v>5</v>
      </c>
      <c r="I1790">
        <v>12</v>
      </c>
      <c r="J1790">
        <v>0</v>
      </c>
      <c r="K1790">
        <v>0</v>
      </c>
      <c r="L1790">
        <v>7</v>
      </c>
      <c r="M1790">
        <v>0</v>
      </c>
      <c r="N1790">
        <v>0</v>
      </c>
      <c r="O1790">
        <v>0</v>
      </c>
      <c r="P1790">
        <v>0</v>
      </c>
      <c r="Q1790">
        <v>1</v>
      </c>
      <c r="R1790">
        <v>0</v>
      </c>
      <c r="S1790" t="s">
        <v>4725</v>
      </c>
      <c r="T1790" t="s">
        <v>47</v>
      </c>
      <c r="U1790" t="s">
        <v>4635</v>
      </c>
      <c r="V1790" t="s">
        <v>38</v>
      </c>
      <c r="W1790">
        <v>1</v>
      </c>
      <c r="X1790" t="s">
        <v>39</v>
      </c>
      <c r="Y1790">
        <v>248</v>
      </c>
      <c r="Z1790">
        <v>40</v>
      </c>
      <c r="AA1790" t="s">
        <v>4726</v>
      </c>
      <c r="AB1790" t="s">
        <v>4311</v>
      </c>
      <c r="AC1790">
        <v>722101</v>
      </c>
      <c r="AD1790" t="s">
        <v>175</v>
      </c>
      <c r="AE1790">
        <v>288</v>
      </c>
      <c r="AF1790" t="s">
        <v>2895</v>
      </c>
      <c r="AG1790" t="s">
        <v>3088</v>
      </c>
      <c r="AH1790">
        <v>18</v>
      </c>
      <c r="AI1790">
        <v>44.64</v>
      </c>
      <c r="AJ1790">
        <v>203.36</v>
      </c>
    </row>
    <row r="1791" spans="1:36" x14ac:dyDescent="0.3">
      <c r="A1791">
        <v>1790</v>
      </c>
      <c r="B1791" t="s">
        <v>4727</v>
      </c>
      <c r="C1791" s="2">
        <v>43804</v>
      </c>
      <c r="D1791" s="3">
        <v>0.69305555555555554</v>
      </c>
      <c r="E1791" t="s">
        <v>3704</v>
      </c>
      <c r="F1791">
        <v>2</v>
      </c>
      <c r="G1791">
        <v>2019</v>
      </c>
      <c r="H1791">
        <v>5</v>
      </c>
      <c r="I1791">
        <v>12</v>
      </c>
      <c r="J1791">
        <v>0</v>
      </c>
      <c r="K1791">
        <v>0</v>
      </c>
      <c r="L1791">
        <v>7</v>
      </c>
      <c r="M1791">
        <v>0</v>
      </c>
      <c r="N1791">
        <v>0</v>
      </c>
      <c r="O1791">
        <v>0</v>
      </c>
      <c r="P1791">
        <v>1</v>
      </c>
      <c r="Q1791">
        <v>0</v>
      </c>
      <c r="R1791">
        <v>1</v>
      </c>
      <c r="S1791" t="s">
        <v>4728</v>
      </c>
      <c r="T1791" t="s">
        <v>36</v>
      </c>
      <c r="U1791" t="s">
        <v>4635</v>
      </c>
      <c r="V1791" t="s">
        <v>38</v>
      </c>
      <c r="W1791">
        <v>1</v>
      </c>
      <c r="X1791" t="s">
        <v>39</v>
      </c>
      <c r="Y1791">
        <v>248</v>
      </c>
      <c r="Z1791">
        <v>40</v>
      </c>
      <c r="AA1791" t="s">
        <v>49</v>
      </c>
      <c r="AB1791" t="s">
        <v>50</v>
      </c>
      <c r="AC1791">
        <v>636705</v>
      </c>
      <c r="AD1791" t="s">
        <v>175</v>
      </c>
      <c r="AE1791">
        <v>288</v>
      </c>
      <c r="AF1791" t="s">
        <v>2895</v>
      </c>
      <c r="AG1791" t="s">
        <v>3088</v>
      </c>
      <c r="AH1791">
        <v>18</v>
      </c>
      <c r="AI1791">
        <v>44.64</v>
      </c>
      <c r="AJ1791">
        <v>203.36</v>
      </c>
    </row>
    <row r="1792" spans="1:36" x14ac:dyDescent="0.3">
      <c r="A1792">
        <v>1791</v>
      </c>
      <c r="B1792" t="s">
        <v>4729</v>
      </c>
      <c r="C1792" t="s">
        <v>4730</v>
      </c>
      <c r="D1792" s="3">
        <v>0.23194444444444443</v>
      </c>
      <c r="E1792" t="s">
        <v>3704</v>
      </c>
      <c r="F1792">
        <v>2</v>
      </c>
      <c r="G1792">
        <v>2019</v>
      </c>
      <c r="H1792">
        <v>5</v>
      </c>
      <c r="I1792">
        <v>13</v>
      </c>
      <c r="J1792">
        <v>0</v>
      </c>
      <c r="K1792">
        <v>0</v>
      </c>
      <c r="L1792">
        <v>1</v>
      </c>
      <c r="M1792">
        <v>0</v>
      </c>
      <c r="N1792">
        <v>0</v>
      </c>
      <c r="O1792">
        <v>0</v>
      </c>
      <c r="P1792">
        <v>0</v>
      </c>
      <c r="Q1792">
        <v>1</v>
      </c>
      <c r="R1792">
        <v>0</v>
      </c>
      <c r="S1792" t="s">
        <v>4731</v>
      </c>
      <c r="T1792" t="s">
        <v>47</v>
      </c>
      <c r="U1792" t="s">
        <v>3379</v>
      </c>
      <c r="V1792" t="s">
        <v>38</v>
      </c>
      <c r="W1792">
        <v>1</v>
      </c>
      <c r="X1792" t="s">
        <v>39</v>
      </c>
      <c r="Y1792">
        <v>184</v>
      </c>
      <c r="Z1792">
        <v>90</v>
      </c>
      <c r="AA1792" t="s">
        <v>116</v>
      </c>
      <c r="AB1792" t="s">
        <v>84</v>
      </c>
      <c r="AC1792">
        <v>751021</v>
      </c>
      <c r="AD1792" t="s">
        <v>1335</v>
      </c>
      <c r="AE1792">
        <v>274</v>
      </c>
      <c r="AF1792" t="s">
        <v>2895</v>
      </c>
      <c r="AG1792" t="s">
        <v>3088</v>
      </c>
      <c r="AH1792">
        <v>18</v>
      </c>
      <c r="AI1792">
        <v>33.119999999999997</v>
      </c>
      <c r="AJ1792">
        <v>150.88</v>
      </c>
    </row>
    <row r="1793" spans="1:36" x14ac:dyDescent="0.3">
      <c r="A1793">
        <v>1792</v>
      </c>
      <c r="B1793" t="s">
        <v>4732</v>
      </c>
      <c r="C1793" t="s">
        <v>4730</v>
      </c>
      <c r="D1793" s="3">
        <v>0.61319444444444449</v>
      </c>
      <c r="E1793" t="s">
        <v>3704</v>
      </c>
      <c r="F1793">
        <v>2</v>
      </c>
      <c r="G1793">
        <v>2019</v>
      </c>
      <c r="H1793">
        <v>5</v>
      </c>
      <c r="I1793">
        <v>13</v>
      </c>
      <c r="J1793">
        <v>0</v>
      </c>
      <c r="K1793">
        <v>0</v>
      </c>
      <c r="L1793">
        <v>1</v>
      </c>
      <c r="M1793">
        <v>0</v>
      </c>
      <c r="N1793">
        <v>0</v>
      </c>
      <c r="O1793">
        <v>1</v>
      </c>
      <c r="P1793">
        <v>0</v>
      </c>
      <c r="Q1793">
        <v>0</v>
      </c>
      <c r="R1793">
        <v>0</v>
      </c>
      <c r="S1793" t="s">
        <v>4733</v>
      </c>
      <c r="T1793" t="s">
        <v>47</v>
      </c>
      <c r="U1793" t="s">
        <v>4734</v>
      </c>
      <c r="V1793" t="s">
        <v>38</v>
      </c>
      <c r="W1793">
        <v>1</v>
      </c>
      <c r="X1793" t="s">
        <v>39</v>
      </c>
      <c r="Y1793">
        <v>250</v>
      </c>
      <c r="Z1793">
        <v>140</v>
      </c>
      <c r="AA1793" t="s">
        <v>1575</v>
      </c>
      <c r="AB1793" t="s">
        <v>126</v>
      </c>
      <c r="AC1793">
        <v>334001</v>
      </c>
      <c r="AD1793" t="s">
        <v>1335</v>
      </c>
      <c r="AE1793">
        <v>390</v>
      </c>
      <c r="AF1793" t="s">
        <v>2895</v>
      </c>
      <c r="AG1793" t="s">
        <v>3088</v>
      </c>
      <c r="AH1793">
        <v>18</v>
      </c>
      <c r="AI1793">
        <v>45</v>
      </c>
      <c r="AJ1793">
        <v>205</v>
      </c>
    </row>
    <row r="1794" spans="1:36" x14ac:dyDescent="0.3">
      <c r="A1794">
        <v>1793</v>
      </c>
      <c r="B1794" t="s">
        <v>4735</v>
      </c>
      <c r="C1794" t="s">
        <v>4736</v>
      </c>
      <c r="D1794" s="3">
        <v>0.34166666666666662</v>
      </c>
      <c r="E1794" t="s">
        <v>3704</v>
      </c>
      <c r="F1794">
        <v>2</v>
      </c>
      <c r="G1794">
        <v>2019</v>
      </c>
      <c r="H1794">
        <v>5</v>
      </c>
      <c r="I1794">
        <v>14</v>
      </c>
      <c r="J1794">
        <v>0</v>
      </c>
      <c r="K1794">
        <v>0</v>
      </c>
      <c r="L1794">
        <v>2</v>
      </c>
      <c r="M1794">
        <v>0</v>
      </c>
      <c r="N1794">
        <v>1</v>
      </c>
      <c r="O1794">
        <v>0</v>
      </c>
      <c r="P1794">
        <v>0</v>
      </c>
      <c r="Q1794">
        <v>0</v>
      </c>
      <c r="R1794">
        <v>0</v>
      </c>
      <c r="S1794" t="s">
        <v>4737</v>
      </c>
      <c r="T1794" t="s">
        <v>47</v>
      </c>
      <c r="U1794" t="s">
        <v>4734</v>
      </c>
      <c r="V1794" t="s">
        <v>38</v>
      </c>
      <c r="W1794">
        <v>1</v>
      </c>
      <c r="X1794" t="s">
        <v>39</v>
      </c>
      <c r="Y1794">
        <v>250</v>
      </c>
      <c r="Z1794">
        <v>140</v>
      </c>
      <c r="AA1794" t="s">
        <v>3156</v>
      </c>
      <c r="AB1794" t="s">
        <v>608</v>
      </c>
      <c r="AC1794">
        <v>144001</v>
      </c>
      <c r="AD1794" t="s">
        <v>1335</v>
      </c>
      <c r="AE1794">
        <v>390</v>
      </c>
      <c r="AF1794" t="s">
        <v>2895</v>
      </c>
      <c r="AG1794" t="s">
        <v>3088</v>
      </c>
      <c r="AH1794">
        <v>18</v>
      </c>
      <c r="AI1794">
        <v>45</v>
      </c>
      <c r="AJ1794">
        <v>205</v>
      </c>
    </row>
    <row r="1795" spans="1:36" x14ac:dyDescent="0.3">
      <c r="A1795">
        <v>1794</v>
      </c>
      <c r="B1795" t="s">
        <v>4738</v>
      </c>
      <c r="C1795" t="s">
        <v>4736</v>
      </c>
      <c r="D1795" s="3">
        <v>0.38611111111111113</v>
      </c>
      <c r="E1795" t="s">
        <v>3704</v>
      </c>
      <c r="F1795">
        <v>2</v>
      </c>
      <c r="G1795">
        <v>2019</v>
      </c>
      <c r="H1795">
        <v>5</v>
      </c>
      <c r="I1795">
        <v>14</v>
      </c>
      <c r="J1795">
        <v>0</v>
      </c>
      <c r="K1795">
        <v>0</v>
      </c>
      <c r="L1795">
        <v>2</v>
      </c>
      <c r="M1795">
        <v>0</v>
      </c>
      <c r="N1795">
        <v>1</v>
      </c>
      <c r="O1795">
        <v>0</v>
      </c>
      <c r="P1795">
        <v>0</v>
      </c>
      <c r="Q1795">
        <v>0</v>
      </c>
      <c r="R1795">
        <v>1</v>
      </c>
      <c r="S1795" t="s">
        <v>4739</v>
      </c>
      <c r="T1795" t="s">
        <v>36</v>
      </c>
      <c r="U1795" t="s">
        <v>4740</v>
      </c>
      <c r="V1795" t="s">
        <v>38</v>
      </c>
      <c r="W1795">
        <v>1</v>
      </c>
      <c r="X1795" t="s">
        <v>39</v>
      </c>
      <c r="Y1795">
        <v>285</v>
      </c>
      <c r="Z1795">
        <v>90</v>
      </c>
      <c r="AA1795" t="s">
        <v>319</v>
      </c>
      <c r="AB1795" t="s">
        <v>122</v>
      </c>
      <c r="AC1795">
        <v>411027</v>
      </c>
      <c r="AD1795" t="s">
        <v>51</v>
      </c>
      <c r="AE1795">
        <v>375</v>
      </c>
      <c r="AF1795" t="s">
        <v>4741</v>
      </c>
      <c r="AG1795" t="s">
        <v>717</v>
      </c>
      <c r="AH1795">
        <v>17</v>
      </c>
      <c r="AI1795">
        <v>48.45</v>
      </c>
      <c r="AJ1795">
        <v>236.55</v>
      </c>
    </row>
    <row r="1796" spans="1:36" x14ac:dyDescent="0.3">
      <c r="A1796">
        <v>1795</v>
      </c>
      <c r="B1796" t="s">
        <v>4742</v>
      </c>
      <c r="C1796" t="s">
        <v>4736</v>
      </c>
      <c r="D1796" s="3">
        <v>0.48541666666666666</v>
      </c>
      <c r="E1796" t="s">
        <v>3704</v>
      </c>
      <c r="F1796">
        <v>2</v>
      </c>
      <c r="G1796">
        <v>2019</v>
      </c>
      <c r="H1796">
        <v>5</v>
      </c>
      <c r="I1796">
        <v>14</v>
      </c>
      <c r="J1796">
        <v>0</v>
      </c>
      <c r="K1796">
        <v>0</v>
      </c>
      <c r="L1796">
        <v>2</v>
      </c>
      <c r="M1796">
        <v>0</v>
      </c>
      <c r="N1796">
        <v>1</v>
      </c>
      <c r="O1796">
        <v>0</v>
      </c>
      <c r="P1796">
        <v>0</v>
      </c>
      <c r="Q1796">
        <v>0</v>
      </c>
      <c r="R1796">
        <v>0</v>
      </c>
      <c r="S1796" t="s">
        <v>4743</v>
      </c>
      <c r="T1796" t="s">
        <v>47</v>
      </c>
      <c r="U1796" t="s">
        <v>3557</v>
      </c>
      <c r="V1796" t="s">
        <v>38</v>
      </c>
      <c r="W1796">
        <v>1</v>
      </c>
      <c r="X1796" t="s">
        <v>39</v>
      </c>
      <c r="Y1796">
        <v>198</v>
      </c>
      <c r="Z1796">
        <v>90</v>
      </c>
      <c r="AA1796" t="s">
        <v>1313</v>
      </c>
      <c r="AB1796" t="s">
        <v>4744</v>
      </c>
      <c r="AC1796">
        <v>791111</v>
      </c>
      <c r="AD1796" t="s">
        <v>1335</v>
      </c>
      <c r="AE1796">
        <v>288</v>
      </c>
      <c r="AF1796" t="s">
        <v>2895</v>
      </c>
      <c r="AG1796" t="s">
        <v>3088</v>
      </c>
      <c r="AH1796">
        <v>18</v>
      </c>
      <c r="AI1796">
        <v>35.64</v>
      </c>
      <c r="AJ1796">
        <v>162.36000000000001</v>
      </c>
    </row>
    <row r="1797" spans="1:36" x14ac:dyDescent="0.3">
      <c r="A1797">
        <v>1796</v>
      </c>
      <c r="B1797" t="s">
        <v>4745</v>
      </c>
      <c r="C1797" t="s">
        <v>4736</v>
      </c>
      <c r="D1797" s="3">
        <v>0.52361111111111114</v>
      </c>
      <c r="E1797" t="s">
        <v>3704</v>
      </c>
      <c r="F1797">
        <v>2</v>
      </c>
      <c r="G1797">
        <v>2019</v>
      </c>
      <c r="H1797">
        <v>5</v>
      </c>
      <c r="I1797">
        <v>14</v>
      </c>
      <c r="J1797">
        <v>0</v>
      </c>
      <c r="K1797">
        <v>0</v>
      </c>
      <c r="L1797">
        <v>2</v>
      </c>
      <c r="M1797">
        <v>0</v>
      </c>
      <c r="N1797">
        <v>0</v>
      </c>
      <c r="O1797">
        <v>1</v>
      </c>
      <c r="P1797">
        <v>0</v>
      </c>
      <c r="Q1797">
        <v>0</v>
      </c>
      <c r="R1797">
        <v>1</v>
      </c>
      <c r="S1797" t="s">
        <v>4746</v>
      </c>
      <c r="T1797" t="s">
        <v>36</v>
      </c>
      <c r="U1797" t="s">
        <v>3557</v>
      </c>
      <c r="V1797" t="s">
        <v>38</v>
      </c>
      <c r="W1797">
        <v>1</v>
      </c>
      <c r="X1797" t="s">
        <v>39</v>
      </c>
      <c r="Y1797">
        <v>198</v>
      </c>
      <c r="Z1797">
        <v>90</v>
      </c>
      <c r="AA1797" t="s">
        <v>4747</v>
      </c>
      <c r="AB1797" t="s">
        <v>335</v>
      </c>
      <c r="AC1797">
        <v>732101</v>
      </c>
      <c r="AD1797" t="s">
        <v>1335</v>
      </c>
      <c r="AE1797">
        <v>288</v>
      </c>
      <c r="AF1797" t="s">
        <v>2895</v>
      </c>
      <c r="AG1797" t="s">
        <v>3088</v>
      </c>
      <c r="AH1797">
        <v>18</v>
      </c>
      <c r="AI1797">
        <v>35.64</v>
      </c>
      <c r="AJ1797">
        <v>162.36000000000001</v>
      </c>
    </row>
    <row r="1798" spans="1:36" x14ac:dyDescent="0.3">
      <c r="A1798">
        <v>1797</v>
      </c>
      <c r="B1798" t="s">
        <v>4748</v>
      </c>
      <c r="C1798" t="s">
        <v>4736</v>
      </c>
      <c r="D1798" s="3">
        <v>0.56805555555555554</v>
      </c>
      <c r="E1798" t="s">
        <v>3704</v>
      </c>
      <c r="F1798">
        <v>2</v>
      </c>
      <c r="G1798">
        <v>2019</v>
      </c>
      <c r="H1798">
        <v>5</v>
      </c>
      <c r="I1798">
        <v>14</v>
      </c>
      <c r="J1798">
        <v>0</v>
      </c>
      <c r="K1798">
        <v>0</v>
      </c>
      <c r="L1798">
        <v>2</v>
      </c>
      <c r="M1798">
        <v>0</v>
      </c>
      <c r="N1798">
        <v>0</v>
      </c>
      <c r="O1798">
        <v>1</v>
      </c>
      <c r="P1798">
        <v>0</v>
      </c>
      <c r="Q1798">
        <v>0</v>
      </c>
      <c r="R1798">
        <v>1</v>
      </c>
      <c r="S1798" t="s">
        <v>4749</v>
      </c>
      <c r="T1798" t="s">
        <v>36</v>
      </c>
      <c r="U1798" t="s">
        <v>3759</v>
      </c>
      <c r="V1798" t="s">
        <v>38</v>
      </c>
      <c r="W1798">
        <v>1</v>
      </c>
      <c r="X1798" t="s">
        <v>39</v>
      </c>
      <c r="Y1798">
        <v>97</v>
      </c>
      <c r="Z1798">
        <v>90</v>
      </c>
      <c r="AA1798" t="s">
        <v>137</v>
      </c>
      <c r="AB1798" t="s">
        <v>122</v>
      </c>
      <c r="AC1798">
        <v>440022</v>
      </c>
      <c r="AD1798" t="s">
        <v>1335</v>
      </c>
      <c r="AE1798">
        <v>187</v>
      </c>
      <c r="AF1798" t="s">
        <v>2895</v>
      </c>
      <c r="AG1798" t="s">
        <v>3088</v>
      </c>
      <c r="AH1798">
        <v>18</v>
      </c>
      <c r="AI1798">
        <v>17.46</v>
      </c>
      <c r="AJ1798">
        <v>79.540000000000006</v>
      </c>
    </row>
    <row r="1799" spans="1:36" x14ac:dyDescent="0.3">
      <c r="A1799">
        <v>1798</v>
      </c>
      <c r="B1799" t="s">
        <v>4750</v>
      </c>
      <c r="C1799" t="s">
        <v>4736</v>
      </c>
      <c r="D1799" s="3">
        <v>0.61944444444444446</v>
      </c>
      <c r="E1799" t="s">
        <v>3704</v>
      </c>
      <c r="F1799">
        <v>2</v>
      </c>
      <c r="G1799">
        <v>2019</v>
      </c>
      <c r="H1799">
        <v>5</v>
      </c>
      <c r="I1799">
        <v>14</v>
      </c>
      <c r="J1799">
        <v>0</v>
      </c>
      <c r="K1799">
        <v>0</v>
      </c>
      <c r="L1799">
        <v>2</v>
      </c>
      <c r="M1799">
        <v>0</v>
      </c>
      <c r="N1799">
        <v>0</v>
      </c>
      <c r="O1799">
        <v>1</v>
      </c>
      <c r="P1799">
        <v>0</v>
      </c>
      <c r="Q1799">
        <v>0</v>
      </c>
      <c r="R1799">
        <v>1</v>
      </c>
      <c r="S1799" t="s">
        <v>4751</v>
      </c>
      <c r="T1799" t="s">
        <v>36</v>
      </c>
      <c r="U1799" t="s">
        <v>3557</v>
      </c>
      <c r="V1799" t="s">
        <v>38</v>
      </c>
      <c r="W1799">
        <v>1</v>
      </c>
      <c r="X1799" t="s">
        <v>39</v>
      </c>
      <c r="Y1799">
        <v>198</v>
      </c>
      <c r="Z1799">
        <v>90</v>
      </c>
      <c r="AA1799" t="s">
        <v>4752</v>
      </c>
      <c r="AB1799" t="s">
        <v>84</v>
      </c>
      <c r="AC1799">
        <v>756001</v>
      </c>
      <c r="AD1799" t="s">
        <v>1335</v>
      </c>
      <c r="AE1799">
        <v>288</v>
      </c>
      <c r="AF1799" t="s">
        <v>2895</v>
      </c>
      <c r="AG1799" t="s">
        <v>3088</v>
      </c>
      <c r="AH1799">
        <v>18</v>
      </c>
      <c r="AI1799">
        <v>35.64</v>
      </c>
      <c r="AJ1799">
        <v>162.36000000000001</v>
      </c>
    </row>
    <row r="1800" spans="1:36" x14ac:dyDescent="0.3">
      <c r="A1800">
        <v>1799</v>
      </c>
      <c r="B1800" t="s">
        <v>4753</v>
      </c>
      <c r="C1800" t="s">
        <v>4736</v>
      </c>
      <c r="D1800" s="3">
        <v>0.62569444444444444</v>
      </c>
      <c r="E1800" t="s">
        <v>3704</v>
      </c>
      <c r="F1800">
        <v>2</v>
      </c>
      <c r="G1800">
        <v>2019</v>
      </c>
      <c r="H1800">
        <v>5</v>
      </c>
      <c r="I1800">
        <v>14</v>
      </c>
      <c r="J1800">
        <v>0</v>
      </c>
      <c r="K1800">
        <v>0</v>
      </c>
      <c r="L1800">
        <v>2</v>
      </c>
      <c r="M1800">
        <v>0</v>
      </c>
      <c r="N1800">
        <v>0</v>
      </c>
      <c r="O1800">
        <v>1</v>
      </c>
      <c r="P1800">
        <v>0</v>
      </c>
      <c r="Q1800">
        <v>0</v>
      </c>
      <c r="R1800">
        <v>0</v>
      </c>
      <c r="S1800" t="s">
        <v>4754</v>
      </c>
      <c r="T1800" t="s">
        <v>47</v>
      </c>
      <c r="U1800" t="s">
        <v>3759</v>
      </c>
      <c r="V1800" t="s">
        <v>38</v>
      </c>
      <c r="W1800">
        <v>1</v>
      </c>
      <c r="X1800" t="s">
        <v>39</v>
      </c>
      <c r="Y1800">
        <v>97</v>
      </c>
      <c r="Z1800">
        <v>90</v>
      </c>
      <c r="AA1800" t="s">
        <v>749</v>
      </c>
      <c r="AB1800" t="s">
        <v>106</v>
      </c>
      <c r="AC1800">
        <v>201009</v>
      </c>
      <c r="AD1800" t="s">
        <v>1335</v>
      </c>
      <c r="AE1800">
        <v>187</v>
      </c>
      <c r="AF1800" t="s">
        <v>2895</v>
      </c>
      <c r="AG1800" t="s">
        <v>3088</v>
      </c>
      <c r="AH1800">
        <v>18</v>
      </c>
      <c r="AI1800">
        <v>17.46</v>
      </c>
      <c r="AJ1800">
        <v>79.540000000000006</v>
      </c>
    </row>
    <row r="1801" spans="1:36" x14ac:dyDescent="0.3">
      <c r="A1801">
        <v>1800</v>
      </c>
      <c r="B1801" t="s">
        <v>4755</v>
      </c>
      <c r="C1801" t="s">
        <v>4736</v>
      </c>
      <c r="D1801" s="3">
        <v>0.68333333333333324</v>
      </c>
      <c r="E1801" t="s">
        <v>3704</v>
      </c>
      <c r="F1801">
        <v>2</v>
      </c>
      <c r="G1801">
        <v>2019</v>
      </c>
      <c r="H1801">
        <v>5</v>
      </c>
      <c r="I1801">
        <v>14</v>
      </c>
      <c r="J1801">
        <v>0</v>
      </c>
      <c r="K1801">
        <v>0</v>
      </c>
      <c r="L1801">
        <v>2</v>
      </c>
      <c r="M1801">
        <v>0</v>
      </c>
      <c r="N1801">
        <v>0</v>
      </c>
      <c r="O1801">
        <v>0</v>
      </c>
      <c r="P1801">
        <v>1</v>
      </c>
      <c r="Q1801">
        <v>0</v>
      </c>
      <c r="R1801">
        <v>0</v>
      </c>
      <c r="S1801" t="s">
        <v>3835</v>
      </c>
      <c r="T1801" t="s">
        <v>47</v>
      </c>
      <c r="U1801" t="s">
        <v>3557</v>
      </c>
      <c r="V1801" t="s">
        <v>38</v>
      </c>
      <c r="W1801">
        <v>1</v>
      </c>
      <c r="X1801" t="s">
        <v>39</v>
      </c>
      <c r="Y1801">
        <v>198</v>
      </c>
      <c r="Z1801">
        <v>90</v>
      </c>
      <c r="AA1801" t="s">
        <v>141</v>
      </c>
      <c r="AB1801" t="s">
        <v>142</v>
      </c>
      <c r="AC1801">
        <v>560048</v>
      </c>
      <c r="AD1801" t="s">
        <v>1335</v>
      </c>
      <c r="AE1801">
        <v>288</v>
      </c>
      <c r="AF1801" t="s">
        <v>2895</v>
      </c>
      <c r="AG1801" t="s">
        <v>3088</v>
      </c>
      <c r="AH1801">
        <v>18</v>
      </c>
      <c r="AI1801">
        <v>35.64</v>
      </c>
      <c r="AJ1801">
        <v>162.36000000000001</v>
      </c>
    </row>
    <row r="1802" spans="1:36" x14ac:dyDescent="0.3">
      <c r="A1802">
        <v>1801</v>
      </c>
      <c r="B1802" t="s">
        <v>4756</v>
      </c>
      <c r="C1802" t="s">
        <v>4757</v>
      </c>
      <c r="D1802" s="3">
        <v>0.21527777777777779</v>
      </c>
      <c r="E1802" t="s">
        <v>3704</v>
      </c>
      <c r="F1802">
        <v>2</v>
      </c>
      <c r="G1802">
        <v>2019</v>
      </c>
      <c r="H1802">
        <v>5</v>
      </c>
      <c r="I1802">
        <v>15</v>
      </c>
      <c r="J1802">
        <v>0</v>
      </c>
      <c r="K1802">
        <v>0</v>
      </c>
      <c r="L1802">
        <v>3</v>
      </c>
      <c r="M1802">
        <v>0</v>
      </c>
      <c r="N1802">
        <v>0</v>
      </c>
      <c r="O1802">
        <v>0</v>
      </c>
      <c r="P1802">
        <v>0</v>
      </c>
      <c r="Q1802">
        <v>1</v>
      </c>
      <c r="R1802">
        <v>1</v>
      </c>
      <c r="S1802" t="s">
        <v>4758</v>
      </c>
      <c r="T1802" t="s">
        <v>36</v>
      </c>
      <c r="U1802" t="s">
        <v>3650</v>
      </c>
      <c r="V1802" t="s">
        <v>38</v>
      </c>
      <c r="W1802">
        <v>1</v>
      </c>
      <c r="X1802" t="s">
        <v>39</v>
      </c>
      <c r="Y1802">
        <v>180</v>
      </c>
      <c r="Z1802">
        <v>50</v>
      </c>
      <c r="AA1802" t="s">
        <v>4759</v>
      </c>
      <c r="AB1802" t="s">
        <v>335</v>
      </c>
      <c r="AC1802">
        <v>721653</v>
      </c>
      <c r="AD1802" t="s">
        <v>1335</v>
      </c>
      <c r="AE1802">
        <v>230</v>
      </c>
      <c r="AF1802" t="s">
        <v>2895</v>
      </c>
      <c r="AG1802" t="s">
        <v>3088</v>
      </c>
      <c r="AH1802">
        <v>18</v>
      </c>
      <c r="AI1802">
        <v>32.4</v>
      </c>
      <c r="AJ1802">
        <v>147.6</v>
      </c>
    </row>
    <row r="1803" spans="1:36" x14ac:dyDescent="0.3">
      <c r="A1803">
        <v>1802</v>
      </c>
      <c r="B1803" t="s">
        <v>4760</v>
      </c>
      <c r="C1803" t="s">
        <v>4757</v>
      </c>
      <c r="D1803" s="3">
        <v>0.24513888888888888</v>
      </c>
      <c r="E1803" t="s">
        <v>3704</v>
      </c>
      <c r="F1803">
        <v>2</v>
      </c>
      <c r="G1803">
        <v>2019</v>
      </c>
      <c r="H1803">
        <v>5</v>
      </c>
      <c r="I1803">
        <v>15</v>
      </c>
      <c r="J1803">
        <v>0</v>
      </c>
      <c r="K1803">
        <v>0</v>
      </c>
      <c r="L1803">
        <v>3</v>
      </c>
      <c r="M1803">
        <v>0</v>
      </c>
      <c r="N1803">
        <v>0</v>
      </c>
      <c r="O1803">
        <v>0</v>
      </c>
      <c r="P1803">
        <v>0</v>
      </c>
      <c r="Q1803">
        <v>1</v>
      </c>
      <c r="R1803">
        <v>1</v>
      </c>
      <c r="S1803" t="s">
        <v>4761</v>
      </c>
      <c r="T1803" t="s">
        <v>36</v>
      </c>
      <c r="U1803" t="s">
        <v>3570</v>
      </c>
      <c r="V1803" t="s">
        <v>38</v>
      </c>
      <c r="W1803">
        <v>1</v>
      </c>
      <c r="X1803" t="s">
        <v>39</v>
      </c>
      <c r="Y1803">
        <v>180</v>
      </c>
      <c r="Z1803">
        <v>50</v>
      </c>
      <c r="AA1803" t="s">
        <v>1485</v>
      </c>
      <c r="AB1803" t="s">
        <v>112</v>
      </c>
      <c r="AC1803">
        <v>799003</v>
      </c>
      <c r="AD1803" t="s">
        <v>175</v>
      </c>
      <c r="AE1803">
        <v>230</v>
      </c>
      <c r="AF1803" t="s">
        <v>3571</v>
      </c>
      <c r="AG1803" t="s">
        <v>3572</v>
      </c>
      <c r="AH1803">
        <v>18</v>
      </c>
      <c r="AI1803">
        <v>32.4</v>
      </c>
      <c r="AJ1803">
        <v>147.6</v>
      </c>
    </row>
    <row r="1804" spans="1:36" x14ac:dyDescent="0.3">
      <c r="A1804">
        <v>1803</v>
      </c>
      <c r="B1804" t="s">
        <v>4762</v>
      </c>
      <c r="C1804" t="s">
        <v>4757</v>
      </c>
      <c r="D1804" s="3">
        <v>0.24861111111111112</v>
      </c>
      <c r="E1804" t="s">
        <v>3704</v>
      </c>
      <c r="F1804">
        <v>2</v>
      </c>
      <c r="G1804">
        <v>2019</v>
      </c>
      <c r="H1804">
        <v>5</v>
      </c>
      <c r="I1804">
        <v>15</v>
      </c>
      <c r="J1804">
        <v>0</v>
      </c>
      <c r="K1804">
        <v>0</v>
      </c>
      <c r="L1804">
        <v>3</v>
      </c>
      <c r="M1804">
        <v>0</v>
      </c>
      <c r="N1804">
        <v>0</v>
      </c>
      <c r="O1804">
        <v>0</v>
      </c>
      <c r="P1804">
        <v>0</v>
      </c>
      <c r="Q1804">
        <v>1</v>
      </c>
      <c r="R1804">
        <v>0</v>
      </c>
      <c r="S1804" t="s">
        <v>4763</v>
      </c>
      <c r="T1804" t="s">
        <v>47</v>
      </c>
      <c r="U1804" t="s">
        <v>1870</v>
      </c>
      <c r="V1804" t="s">
        <v>38</v>
      </c>
      <c r="W1804">
        <v>1</v>
      </c>
      <c r="X1804" t="s">
        <v>39</v>
      </c>
      <c r="Y1804">
        <v>395</v>
      </c>
      <c r="Z1804">
        <v>50</v>
      </c>
      <c r="AA1804" t="s">
        <v>4764</v>
      </c>
      <c r="AB1804" t="s">
        <v>126</v>
      </c>
      <c r="AC1804">
        <v>342005</v>
      </c>
      <c r="AD1804" t="s">
        <v>51</v>
      </c>
      <c r="AE1804">
        <v>445</v>
      </c>
      <c r="AF1804" t="s">
        <v>1872</v>
      </c>
      <c r="AG1804" t="s">
        <v>1544</v>
      </c>
      <c r="AH1804">
        <v>17</v>
      </c>
      <c r="AI1804">
        <v>67.150000000000006</v>
      </c>
      <c r="AJ1804">
        <v>327.85</v>
      </c>
    </row>
    <row r="1805" spans="1:36" x14ac:dyDescent="0.3">
      <c r="A1805">
        <v>1804</v>
      </c>
      <c r="B1805" t="s">
        <v>4765</v>
      </c>
      <c r="C1805" t="s">
        <v>4757</v>
      </c>
      <c r="D1805" s="3">
        <v>0.24930555555555556</v>
      </c>
      <c r="E1805" t="s">
        <v>3704</v>
      </c>
      <c r="F1805">
        <v>2</v>
      </c>
      <c r="G1805">
        <v>2019</v>
      </c>
      <c r="H1805">
        <v>5</v>
      </c>
      <c r="I1805">
        <v>15</v>
      </c>
      <c r="J1805">
        <v>0</v>
      </c>
      <c r="K1805">
        <v>0</v>
      </c>
      <c r="L1805">
        <v>3</v>
      </c>
      <c r="M1805">
        <v>0</v>
      </c>
      <c r="N1805">
        <v>0</v>
      </c>
      <c r="O1805">
        <v>0</v>
      </c>
      <c r="P1805">
        <v>0</v>
      </c>
      <c r="Q1805">
        <v>1</v>
      </c>
      <c r="R1805">
        <v>1</v>
      </c>
      <c r="S1805" t="s">
        <v>4766</v>
      </c>
      <c r="T1805" t="s">
        <v>36</v>
      </c>
      <c r="U1805" t="s">
        <v>3278</v>
      </c>
      <c r="V1805" t="s">
        <v>38</v>
      </c>
      <c r="W1805">
        <v>1</v>
      </c>
      <c r="X1805" t="s">
        <v>39</v>
      </c>
      <c r="Y1805">
        <v>111</v>
      </c>
      <c r="Z1805">
        <v>50</v>
      </c>
      <c r="AA1805" t="s">
        <v>4767</v>
      </c>
      <c r="AB1805" t="s">
        <v>84</v>
      </c>
      <c r="AC1805">
        <v>768028</v>
      </c>
      <c r="AD1805" t="s">
        <v>1335</v>
      </c>
      <c r="AE1805">
        <v>161</v>
      </c>
      <c r="AF1805" t="s">
        <v>2895</v>
      </c>
      <c r="AG1805" t="s">
        <v>3088</v>
      </c>
      <c r="AH1805">
        <v>18</v>
      </c>
      <c r="AI1805">
        <v>19.98</v>
      </c>
      <c r="AJ1805">
        <v>91.02</v>
      </c>
    </row>
    <row r="1806" spans="1:36" x14ac:dyDescent="0.3">
      <c r="A1806">
        <v>1805</v>
      </c>
      <c r="B1806" t="s">
        <v>4768</v>
      </c>
      <c r="C1806" t="s">
        <v>4757</v>
      </c>
      <c r="D1806" s="3">
        <v>0.25347222222222221</v>
      </c>
      <c r="E1806" t="s">
        <v>3704</v>
      </c>
      <c r="F1806">
        <v>2</v>
      </c>
      <c r="G1806">
        <v>2019</v>
      </c>
      <c r="H1806">
        <v>5</v>
      </c>
      <c r="I1806">
        <v>15</v>
      </c>
      <c r="J1806">
        <v>0</v>
      </c>
      <c r="K1806">
        <v>0</v>
      </c>
      <c r="L1806">
        <v>3</v>
      </c>
      <c r="M1806">
        <v>0</v>
      </c>
      <c r="N1806">
        <v>1</v>
      </c>
      <c r="O1806">
        <v>0</v>
      </c>
      <c r="P1806">
        <v>0</v>
      </c>
      <c r="Q1806">
        <v>0</v>
      </c>
      <c r="R1806">
        <v>1</v>
      </c>
      <c r="S1806" t="s">
        <v>4769</v>
      </c>
      <c r="T1806" t="s">
        <v>36</v>
      </c>
      <c r="U1806" t="s">
        <v>3557</v>
      </c>
      <c r="V1806" t="s">
        <v>38</v>
      </c>
      <c r="W1806">
        <v>1</v>
      </c>
      <c r="X1806" t="s">
        <v>39</v>
      </c>
      <c r="Y1806">
        <v>198</v>
      </c>
      <c r="Z1806">
        <v>50</v>
      </c>
      <c r="AA1806" t="s">
        <v>4770</v>
      </c>
      <c r="AB1806" t="s">
        <v>122</v>
      </c>
      <c r="AC1806">
        <v>414102</v>
      </c>
      <c r="AD1806" t="s">
        <v>1335</v>
      </c>
      <c r="AE1806">
        <v>248</v>
      </c>
      <c r="AF1806" t="s">
        <v>2895</v>
      </c>
      <c r="AG1806" t="s">
        <v>3088</v>
      </c>
      <c r="AH1806">
        <v>18</v>
      </c>
      <c r="AI1806">
        <v>35.64</v>
      </c>
      <c r="AJ1806">
        <v>162.36000000000001</v>
      </c>
    </row>
    <row r="1807" spans="1:36" x14ac:dyDescent="0.3">
      <c r="A1807">
        <v>1806</v>
      </c>
      <c r="B1807" t="s">
        <v>4771</v>
      </c>
      <c r="C1807" t="s">
        <v>4757</v>
      </c>
      <c r="D1807" s="3">
        <v>0.25625000000000003</v>
      </c>
      <c r="E1807" t="s">
        <v>3704</v>
      </c>
      <c r="F1807">
        <v>2</v>
      </c>
      <c r="G1807">
        <v>2019</v>
      </c>
      <c r="H1807">
        <v>5</v>
      </c>
      <c r="I1807">
        <v>15</v>
      </c>
      <c r="J1807">
        <v>0</v>
      </c>
      <c r="K1807">
        <v>0</v>
      </c>
      <c r="L1807">
        <v>3</v>
      </c>
      <c r="M1807">
        <v>0</v>
      </c>
      <c r="N1807">
        <v>1</v>
      </c>
      <c r="O1807">
        <v>0</v>
      </c>
      <c r="P1807">
        <v>0</v>
      </c>
      <c r="Q1807">
        <v>0</v>
      </c>
      <c r="R1807">
        <v>1</v>
      </c>
      <c r="S1807" t="s">
        <v>4772</v>
      </c>
      <c r="T1807" t="s">
        <v>36</v>
      </c>
      <c r="U1807" t="s">
        <v>3447</v>
      </c>
      <c r="V1807" t="s">
        <v>38</v>
      </c>
      <c r="W1807">
        <v>1</v>
      </c>
      <c r="X1807" t="s">
        <v>39</v>
      </c>
      <c r="Y1807">
        <v>192</v>
      </c>
      <c r="Z1807">
        <v>50</v>
      </c>
      <c r="AA1807" t="s">
        <v>4773</v>
      </c>
      <c r="AB1807" t="s">
        <v>575</v>
      </c>
      <c r="AC1807">
        <v>518422</v>
      </c>
      <c r="AD1807" t="s">
        <v>175</v>
      </c>
      <c r="AE1807">
        <v>242</v>
      </c>
      <c r="AF1807" t="s">
        <v>2895</v>
      </c>
      <c r="AG1807" t="s">
        <v>3088</v>
      </c>
      <c r="AH1807">
        <v>18</v>
      </c>
      <c r="AI1807">
        <v>34.56</v>
      </c>
      <c r="AJ1807">
        <v>157.44</v>
      </c>
    </row>
    <row r="1808" spans="1:36" x14ac:dyDescent="0.3">
      <c r="A1808">
        <v>1807</v>
      </c>
      <c r="B1808" t="s">
        <v>4774</v>
      </c>
      <c r="C1808" t="s">
        <v>4757</v>
      </c>
      <c r="D1808" s="3">
        <v>0.26944444444444443</v>
      </c>
      <c r="E1808" t="s">
        <v>3704</v>
      </c>
      <c r="F1808">
        <v>2</v>
      </c>
      <c r="G1808">
        <v>2019</v>
      </c>
      <c r="H1808">
        <v>5</v>
      </c>
      <c r="I1808">
        <v>15</v>
      </c>
      <c r="J1808">
        <v>0</v>
      </c>
      <c r="K1808">
        <v>0</v>
      </c>
      <c r="L1808">
        <v>3</v>
      </c>
      <c r="M1808">
        <v>0</v>
      </c>
      <c r="N1808">
        <v>1</v>
      </c>
      <c r="O1808">
        <v>0</v>
      </c>
      <c r="P1808">
        <v>0</v>
      </c>
      <c r="Q1808">
        <v>0</v>
      </c>
      <c r="R1808">
        <v>1</v>
      </c>
      <c r="S1808" t="s">
        <v>4775</v>
      </c>
      <c r="T1808" t="s">
        <v>36</v>
      </c>
      <c r="U1808" t="s">
        <v>4616</v>
      </c>
      <c r="V1808" t="s">
        <v>38</v>
      </c>
      <c r="W1808">
        <v>1</v>
      </c>
      <c r="X1808" t="s">
        <v>39</v>
      </c>
      <c r="Y1808">
        <v>150</v>
      </c>
      <c r="Z1808">
        <v>50</v>
      </c>
      <c r="AA1808" t="s">
        <v>141</v>
      </c>
      <c r="AB1808" t="s">
        <v>142</v>
      </c>
      <c r="AC1808">
        <v>560076</v>
      </c>
      <c r="AD1808" t="s">
        <v>1335</v>
      </c>
      <c r="AE1808">
        <v>200</v>
      </c>
      <c r="AF1808" t="s">
        <v>2895</v>
      </c>
      <c r="AG1808" t="s">
        <v>3088</v>
      </c>
      <c r="AH1808">
        <v>18</v>
      </c>
      <c r="AI1808">
        <v>27</v>
      </c>
      <c r="AJ1808">
        <v>123</v>
      </c>
    </row>
    <row r="1809" spans="1:36" x14ac:dyDescent="0.3">
      <c r="A1809">
        <v>1808</v>
      </c>
      <c r="B1809" t="s">
        <v>4776</v>
      </c>
      <c r="C1809" t="s">
        <v>4757</v>
      </c>
      <c r="D1809" s="3">
        <v>0.28888888888888892</v>
      </c>
      <c r="E1809" t="s">
        <v>3704</v>
      </c>
      <c r="F1809">
        <v>2</v>
      </c>
      <c r="G1809">
        <v>2019</v>
      </c>
      <c r="H1809">
        <v>5</v>
      </c>
      <c r="I1809">
        <v>15</v>
      </c>
      <c r="J1809">
        <v>0</v>
      </c>
      <c r="K1809">
        <v>0</v>
      </c>
      <c r="L1809">
        <v>3</v>
      </c>
      <c r="M1809">
        <v>0</v>
      </c>
      <c r="N1809">
        <v>1</v>
      </c>
      <c r="O1809">
        <v>0</v>
      </c>
      <c r="P1809">
        <v>0</v>
      </c>
      <c r="Q1809">
        <v>0</v>
      </c>
      <c r="R1809">
        <v>1</v>
      </c>
      <c r="S1809" t="s">
        <v>4777</v>
      </c>
      <c r="T1809" t="s">
        <v>36</v>
      </c>
      <c r="U1809" t="s">
        <v>3086</v>
      </c>
      <c r="V1809" t="s">
        <v>38</v>
      </c>
      <c r="W1809">
        <v>1</v>
      </c>
      <c r="X1809" t="s">
        <v>39</v>
      </c>
      <c r="Y1809">
        <v>108</v>
      </c>
      <c r="Z1809">
        <v>50</v>
      </c>
      <c r="AA1809" t="s">
        <v>1801</v>
      </c>
      <c r="AB1809" t="s">
        <v>1314</v>
      </c>
      <c r="AC1809">
        <v>791111</v>
      </c>
      <c r="AD1809" t="s">
        <v>1335</v>
      </c>
      <c r="AE1809">
        <v>158</v>
      </c>
      <c r="AF1809" t="s">
        <v>2895</v>
      </c>
      <c r="AG1809" t="s">
        <v>3088</v>
      </c>
      <c r="AH1809">
        <v>18</v>
      </c>
      <c r="AI1809">
        <v>19.440000000000001</v>
      </c>
      <c r="AJ1809">
        <v>88.56</v>
      </c>
    </row>
    <row r="1810" spans="1:36" x14ac:dyDescent="0.3">
      <c r="A1810">
        <v>1809</v>
      </c>
      <c r="B1810" t="s">
        <v>4778</v>
      </c>
      <c r="C1810" t="s">
        <v>4757</v>
      </c>
      <c r="D1810" s="3">
        <v>0.29305555555555557</v>
      </c>
      <c r="E1810" t="s">
        <v>3704</v>
      </c>
      <c r="F1810">
        <v>2</v>
      </c>
      <c r="G1810">
        <v>2019</v>
      </c>
      <c r="H1810">
        <v>5</v>
      </c>
      <c r="I1810">
        <v>15</v>
      </c>
      <c r="J1810">
        <v>0</v>
      </c>
      <c r="K1810">
        <v>0</v>
      </c>
      <c r="L1810">
        <v>3</v>
      </c>
      <c r="M1810">
        <v>0</v>
      </c>
      <c r="N1810">
        <v>1</v>
      </c>
      <c r="O1810">
        <v>0</v>
      </c>
      <c r="P1810">
        <v>0</v>
      </c>
      <c r="Q1810">
        <v>0</v>
      </c>
      <c r="R1810">
        <v>1</v>
      </c>
      <c r="S1810" t="s">
        <v>4779</v>
      </c>
      <c r="T1810" t="s">
        <v>36</v>
      </c>
      <c r="U1810" t="s">
        <v>3557</v>
      </c>
      <c r="V1810" t="s">
        <v>38</v>
      </c>
      <c r="W1810">
        <v>1</v>
      </c>
      <c r="X1810" t="s">
        <v>39</v>
      </c>
      <c r="Y1810">
        <v>198</v>
      </c>
      <c r="Z1810">
        <v>50</v>
      </c>
      <c r="AA1810" t="s">
        <v>908</v>
      </c>
      <c r="AB1810" t="s">
        <v>277</v>
      </c>
      <c r="AC1810">
        <v>530014</v>
      </c>
      <c r="AD1810" t="s">
        <v>1335</v>
      </c>
      <c r="AE1810">
        <v>248</v>
      </c>
      <c r="AF1810" t="s">
        <v>2895</v>
      </c>
      <c r="AG1810" t="s">
        <v>3088</v>
      </c>
      <c r="AH1810">
        <v>18</v>
      </c>
      <c r="AI1810">
        <v>35.64</v>
      </c>
      <c r="AJ1810">
        <v>162.36000000000001</v>
      </c>
    </row>
    <row r="1811" spans="1:36" x14ac:dyDescent="0.3">
      <c r="A1811">
        <v>1810</v>
      </c>
      <c r="B1811" t="s">
        <v>4780</v>
      </c>
      <c r="C1811" t="s">
        <v>4757</v>
      </c>
      <c r="D1811" s="3">
        <v>0.32916666666666666</v>
      </c>
      <c r="E1811" t="s">
        <v>3704</v>
      </c>
      <c r="F1811">
        <v>2</v>
      </c>
      <c r="G1811">
        <v>2019</v>
      </c>
      <c r="H1811">
        <v>5</v>
      </c>
      <c r="I1811">
        <v>15</v>
      </c>
      <c r="J1811">
        <v>0</v>
      </c>
      <c r="K1811">
        <v>0</v>
      </c>
      <c r="L1811">
        <v>3</v>
      </c>
      <c r="M1811">
        <v>0</v>
      </c>
      <c r="N1811">
        <v>1</v>
      </c>
      <c r="O1811">
        <v>0</v>
      </c>
      <c r="P1811">
        <v>0</v>
      </c>
      <c r="Q1811">
        <v>0</v>
      </c>
      <c r="R1811">
        <v>0</v>
      </c>
      <c r="S1811" t="s">
        <v>4781</v>
      </c>
      <c r="T1811" t="s">
        <v>47</v>
      </c>
      <c r="U1811" t="s">
        <v>3111</v>
      </c>
      <c r="V1811" t="s">
        <v>38</v>
      </c>
      <c r="W1811">
        <v>1</v>
      </c>
      <c r="X1811" t="s">
        <v>39</v>
      </c>
      <c r="Y1811">
        <v>91</v>
      </c>
      <c r="Z1811">
        <v>50</v>
      </c>
      <c r="AA1811" t="s">
        <v>141</v>
      </c>
      <c r="AB1811" t="s">
        <v>142</v>
      </c>
      <c r="AC1811">
        <v>560048</v>
      </c>
      <c r="AD1811" t="s">
        <v>1335</v>
      </c>
      <c r="AE1811">
        <v>141</v>
      </c>
      <c r="AF1811" t="s">
        <v>2895</v>
      </c>
      <c r="AG1811" t="s">
        <v>3088</v>
      </c>
      <c r="AH1811">
        <v>18</v>
      </c>
      <c r="AI1811">
        <v>16.38</v>
      </c>
      <c r="AJ1811">
        <v>74.62</v>
      </c>
    </row>
    <row r="1812" spans="1:36" x14ac:dyDescent="0.3">
      <c r="A1812">
        <v>1811</v>
      </c>
      <c r="B1812" t="s">
        <v>4782</v>
      </c>
      <c r="C1812" t="s">
        <v>4757</v>
      </c>
      <c r="D1812" s="3">
        <v>0.35486111111111113</v>
      </c>
      <c r="E1812" t="s">
        <v>3704</v>
      </c>
      <c r="F1812">
        <v>2</v>
      </c>
      <c r="G1812">
        <v>2019</v>
      </c>
      <c r="H1812">
        <v>5</v>
      </c>
      <c r="I1812">
        <v>15</v>
      </c>
      <c r="J1812">
        <v>0</v>
      </c>
      <c r="K1812">
        <v>0</v>
      </c>
      <c r="L1812">
        <v>3</v>
      </c>
      <c r="M1812">
        <v>0</v>
      </c>
      <c r="N1812">
        <v>1</v>
      </c>
      <c r="O1812">
        <v>0</v>
      </c>
      <c r="P1812">
        <v>0</v>
      </c>
      <c r="Q1812">
        <v>0</v>
      </c>
      <c r="R1812">
        <v>0</v>
      </c>
      <c r="S1812" t="s">
        <v>4783</v>
      </c>
      <c r="T1812" t="s">
        <v>47</v>
      </c>
      <c r="U1812" t="s">
        <v>3447</v>
      </c>
      <c r="V1812" t="s">
        <v>38</v>
      </c>
      <c r="W1812">
        <v>1</v>
      </c>
      <c r="X1812" t="s">
        <v>39</v>
      </c>
      <c r="Y1812">
        <v>192</v>
      </c>
      <c r="Z1812">
        <v>50</v>
      </c>
      <c r="AA1812" t="s">
        <v>352</v>
      </c>
      <c r="AB1812" t="s">
        <v>50</v>
      </c>
      <c r="AC1812">
        <v>600042</v>
      </c>
      <c r="AD1812" t="s">
        <v>175</v>
      </c>
      <c r="AE1812">
        <v>242</v>
      </c>
      <c r="AF1812" t="s">
        <v>2895</v>
      </c>
      <c r="AG1812" t="s">
        <v>3088</v>
      </c>
      <c r="AH1812">
        <v>18</v>
      </c>
      <c r="AI1812">
        <v>34.56</v>
      </c>
      <c r="AJ1812">
        <v>157.44</v>
      </c>
    </row>
    <row r="1813" spans="1:36" x14ac:dyDescent="0.3">
      <c r="A1813">
        <v>1812</v>
      </c>
      <c r="B1813" t="s">
        <v>4784</v>
      </c>
      <c r="C1813" t="s">
        <v>4757</v>
      </c>
      <c r="D1813" s="3">
        <v>0.35625000000000001</v>
      </c>
      <c r="E1813" t="s">
        <v>3704</v>
      </c>
      <c r="F1813">
        <v>2</v>
      </c>
      <c r="G1813">
        <v>2019</v>
      </c>
      <c r="H1813">
        <v>5</v>
      </c>
      <c r="I1813">
        <v>15</v>
      </c>
      <c r="J1813">
        <v>0</v>
      </c>
      <c r="K1813">
        <v>0</v>
      </c>
      <c r="L1813">
        <v>3</v>
      </c>
      <c r="M1813">
        <v>0</v>
      </c>
      <c r="N1813">
        <v>1</v>
      </c>
      <c r="O1813">
        <v>0</v>
      </c>
      <c r="P1813">
        <v>0</v>
      </c>
      <c r="Q1813">
        <v>0</v>
      </c>
      <c r="R1813">
        <v>1</v>
      </c>
      <c r="S1813" t="s">
        <v>4785</v>
      </c>
      <c r="T1813" t="s">
        <v>36</v>
      </c>
      <c r="U1813" t="s">
        <v>3447</v>
      </c>
      <c r="V1813" t="s">
        <v>38</v>
      </c>
      <c r="W1813">
        <v>1</v>
      </c>
      <c r="X1813" t="s">
        <v>39</v>
      </c>
      <c r="Y1813">
        <v>192</v>
      </c>
      <c r="Z1813">
        <v>50</v>
      </c>
      <c r="AA1813" t="s">
        <v>352</v>
      </c>
      <c r="AB1813" t="s">
        <v>50</v>
      </c>
      <c r="AC1813">
        <v>600042</v>
      </c>
      <c r="AD1813" t="s">
        <v>175</v>
      </c>
      <c r="AE1813">
        <v>242</v>
      </c>
      <c r="AF1813" t="s">
        <v>2895</v>
      </c>
      <c r="AG1813" t="s">
        <v>3088</v>
      </c>
      <c r="AH1813">
        <v>18</v>
      </c>
      <c r="AI1813">
        <v>34.56</v>
      </c>
      <c r="AJ1813">
        <v>157.44</v>
      </c>
    </row>
    <row r="1814" spans="1:36" x14ac:dyDescent="0.3">
      <c r="A1814">
        <v>1813</v>
      </c>
      <c r="B1814" t="s">
        <v>4786</v>
      </c>
      <c r="C1814" t="s">
        <v>4757</v>
      </c>
      <c r="D1814" s="3">
        <v>0.35972222222222222</v>
      </c>
      <c r="E1814" t="s">
        <v>3704</v>
      </c>
      <c r="F1814">
        <v>2</v>
      </c>
      <c r="G1814">
        <v>2019</v>
      </c>
      <c r="H1814">
        <v>5</v>
      </c>
      <c r="I1814">
        <v>15</v>
      </c>
      <c r="J1814">
        <v>0</v>
      </c>
      <c r="K1814">
        <v>0</v>
      </c>
      <c r="L1814">
        <v>3</v>
      </c>
      <c r="M1814">
        <v>0</v>
      </c>
      <c r="N1814">
        <v>1</v>
      </c>
      <c r="O1814">
        <v>0</v>
      </c>
      <c r="P1814">
        <v>0</v>
      </c>
      <c r="Q1814">
        <v>0</v>
      </c>
      <c r="R1814">
        <v>1</v>
      </c>
      <c r="S1814" t="s">
        <v>4787</v>
      </c>
      <c r="T1814" t="s">
        <v>36</v>
      </c>
      <c r="U1814" t="s">
        <v>3111</v>
      </c>
      <c r="V1814" t="s">
        <v>38</v>
      </c>
      <c r="W1814">
        <v>1</v>
      </c>
      <c r="X1814" t="s">
        <v>39</v>
      </c>
      <c r="Y1814">
        <v>91</v>
      </c>
      <c r="Z1814">
        <v>50</v>
      </c>
      <c r="AA1814" t="s">
        <v>4788</v>
      </c>
      <c r="AB1814" t="s">
        <v>50</v>
      </c>
      <c r="AC1814">
        <v>629172</v>
      </c>
      <c r="AD1814" t="s">
        <v>1335</v>
      </c>
      <c r="AE1814">
        <v>141</v>
      </c>
      <c r="AF1814" t="s">
        <v>2895</v>
      </c>
      <c r="AG1814" t="s">
        <v>3088</v>
      </c>
      <c r="AH1814">
        <v>18</v>
      </c>
      <c r="AI1814">
        <v>16.38</v>
      </c>
      <c r="AJ1814">
        <v>74.62</v>
      </c>
    </row>
    <row r="1815" spans="1:36" x14ac:dyDescent="0.3">
      <c r="A1815">
        <v>1814</v>
      </c>
      <c r="B1815" t="s">
        <v>4789</v>
      </c>
      <c r="C1815" t="s">
        <v>4757</v>
      </c>
      <c r="D1815" s="3">
        <v>0.36944444444444446</v>
      </c>
      <c r="E1815" t="s">
        <v>3704</v>
      </c>
      <c r="F1815">
        <v>2</v>
      </c>
      <c r="G1815">
        <v>2019</v>
      </c>
      <c r="H1815">
        <v>5</v>
      </c>
      <c r="I1815">
        <v>15</v>
      </c>
      <c r="J1815">
        <v>0</v>
      </c>
      <c r="K1815">
        <v>0</v>
      </c>
      <c r="L1815">
        <v>3</v>
      </c>
      <c r="M1815">
        <v>0</v>
      </c>
      <c r="N1815">
        <v>1</v>
      </c>
      <c r="O1815">
        <v>0</v>
      </c>
      <c r="P1815">
        <v>0</v>
      </c>
      <c r="Q1815">
        <v>0</v>
      </c>
      <c r="R1815">
        <v>0</v>
      </c>
      <c r="S1815" t="s">
        <v>4790</v>
      </c>
      <c r="T1815" t="s">
        <v>47</v>
      </c>
      <c r="U1815" t="s">
        <v>3570</v>
      </c>
      <c r="V1815" t="s">
        <v>38</v>
      </c>
      <c r="W1815">
        <v>1</v>
      </c>
      <c r="X1815" t="s">
        <v>39</v>
      </c>
      <c r="Y1815">
        <v>180</v>
      </c>
      <c r="Z1815">
        <v>50</v>
      </c>
      <c r="AA1815" t="s">
        <v>4791</v>
      </c>
      <c r="AB1815" t="s">
        <v>277</v>
      </c>
      <c r="AC1815">
        <v>522201</v>
      </c>
      <c r="AD1815" t="s">
        <v>175</v>
      </c>
      <c r="AE1815">
        <v>230</v>
      </c>
      <c r="AF1815" t="s">
        <v>3571</v>
      </c>
      <c r="AG1815" t="s">
        <v>3572</v>
      </c>
      <c r="AH1815">
        <v>18</v>
      </c>
      <c r="AI1815">
        <v>32.4</v>
      </c>
      <c r="AJ1815">
        <v>147.6</v>
      </c>
    </row>
    <row r="1816" spans="1:36" x14ac:dyDescent="0.3">
      <c r="A1816">
        <v>1815</v>
      </c>
      <c r="B1816" t="s">
        <v>4792</v>
      </c>
      <c r="C1816" t="s">
        <v>4757</v>
      </c>
      <c r="D1816" s="3">
        <v>0.42638888888888887</v>
      </c>
      <c r="E1816" t="s">
        <v>3704</v>
      </c>
      <c r="F1816">
        <v>2</v>
      </c>
      <c r="G1816">
        <v>2019</v>
      </c>
      <c r="H1816">
        <v>5</v>
      </c>
      <c r="I1816">
        <v>15</v>
      </c>
      <c r="J1816">
        <v>0</v>
      </c>
      <c r="K1816">
        <v>0</v>
      </c>
      <c r="L1816">
        <v>3</v>
      </c>
      <c r="M1816">
        <v>0</v>
      </c>
      <c r="N1816">
        <v>1</v>
      </c>
      <c r="O1816">
        <v>0</v>
      </c>
      <c r="P1816">
        <v>0</v>
      </c>
      <c r="Q1816">
        <v>0</v>
      </c>
      <c r="R1816">
        <v>1</v>
      </c>
      <c r="S1816" t="s">
        <v>4793</v>
      </c>
      <c r="T1816" t="s">
        <v>36</v>
      </c>
      <c r="U1816" t="s">
        <v>4616</v>
      </c>
      <c r="V1816" t="s">
        <v>38</v>
      </c>
      <c r="W1816">
        <v>1</v>
      </c>
      <c r="X1816" t="s">
        <v>39</v>
      </c>
      <c r="Y1816">
        <v>150</v>
      </c>
      <c r="Z1816">
        <v>50</v>
      </c>
      <c r="AA1816" t="s">
        <v>660</v>
      </c>
      <c r="AB1816" t="s">
        <v>142</v>
      </c>
      <c r="AC1816">
        <v>560091</v>
      </c>
      <c r="AD1816" t="s">
        <v>1335</v>
      </c>
      <c r="AE1816">
        <v>200</v>
      </c>
      <c r="AF1816" t="s">
        <v>2895</v>
      </c>
      <c r="AG1816" t="s">
        <v>3088</v>
      </c>
      <c r="AH1816">
        <v>18</v>
      </c>
      <c r="AI1816">
        <v>27</v>
      </c>
      <c r="AJ1816">
        <v>123</v>
      </c>
    </row>
    <row r="1817" spans="1:36" x14ac:dyDescent="0.3">
      <c r="A1817">
        <v>1816</v>
      </c>
      <c r="B1817" t="s">
        <v>4794</v>
      </c>
      <c r="C1817" t="s">
        <v>4757</v>
      </c>
      <c r="D1817" s="3">
        <v>0.44166666666666665</v>
      </c>
      <c r="E1817" t="s">
        <v>3704</v>
      </c>
      <c r="F1817">
        <v>2</v>
      </c>
      <c r="G1817">
        <v>2019</v>
      </c>
      <c r="H1817">
        <v>5</v>
      </c>
      <c r="I1817">
        <v>15</v>
      </c>
      <c r="J1817">
        <v>0</v>
      </c>
      <c r="K1817">
        <v>0</v>
      </c>
      <c r="L1817">
        <v>3</v>
      </c>
      <c r="M1817">
        <v>0</v>
      </c>
      <c r="N1817">
        <v>1</v>
      </c>
      <c r="O1817">
        <v>0</v>
      </c>
      <c r="P1817">
        <v>0</v>
      </c>
      <c r="Q1817">
        <v>0</v>
      </c>
      <c r="R1817">
        <v>0</v>
      </c>
      <c r="S1817" t="s">
        <v>4795</v>
      </c>
      <c r="T1817" t="s">
        <v>47</v>
      </c>
      <c r="U1817" t="s">
        <v>3570</v>
      </c>
      <c r="V1817" t="s">
        <v>38</v>
      </c>
      <c r="W1817">
        <v>1</v>
      </c>
      <c r="X1817" t="s">
        <v>39</v>
      </c>
      <c r="Y1817">
        <v>180</v>
      </c>
      <c r="Z1817">
        <v>50</v>
      </c>
      <c r="AA1817" t="s">
        <v>4796</v>
      </c>
      <c r="AB1817" t="s">
        <v>1595</v>
      </c>
      <c r="AC1817">
        <v>221706</v>
      </c>
      <c r="AD1817" t="s">
        <v>175</v>
      </c>
      <c r="AE1817">
        <v>230</v>
      </c>
      <c r="AF1817" t="s">
        <v>3571</v>
      </c>
      <c r="AG1817" t="s">
        <v>3572</v>
      </c>
      <c r="AH1817">
        <v>18</v>
      </c>
      <c r="AI1817">
        <v>32.4</v>
      </c>
      <c r="AJ1817">
        <v>147.6</v>
      </c>
    </row>
    <row r="1818" spans="1:36" x14ac:dyDescent="0.3">
      <c r="A1818">
        <v>1817</v>
      </c>
      <c r="B1818" t="s">
        <v>4797</v>
      </c>
      <c r="C1818" t="s">
        <v>4757</v>
      </c>
      <c r="D1818" s="3">
        <v>0.46111111111111108</v>
      </c>
      <c r="E1818" t="s">
        <v>3704</v>
      </c>
      <c r="F1818">
        <v>2</v>
      </c>
      <c r="G1818">
        <v>2019</v>
      </c>
      <c r="H1818">
        <v>5</v>
      </c>
      <c r="I1818">
        <v>15</v>
      </c>
      <c r="J1818">
        <v>0</v>
      </c>
      <c r="K1818">
        <v>0</v>
      </c>
      <c r="L1818">
        <v>3</v>
      </c>
      <c r="M1818">
        <v>0</v>
      </c>
      <c r="N1818">
        <v>1</v>
      </c>
      <c r="O1818">
        <v>0</v>
      </c>
      <c r="P1818">
        <v>0</v>
      </c>
      <c r="Q1818">
        <v>0</v>
      </c>
      <c r="R1818">
        <v>1</v>
      </c>
      <c r="S1818" t="s">
        <v>791</v>
      </c>
      <c r="T1818" t="s">
        <v>36</v>
      </c>
      <c r="U1818" t="s">
        <v>3570</v>
      </c>
      <c r="V1818" t="s">
        <v>38</v>
      </c>
      <c r="W1818">
        <v>1</v>
      </c>
      <c r="X1818" t="s">
        <v>39</v>
      </c>
      <c r="Y1818">
        <v>180</v>
      </c>
      <c r="Z1818">
        <v>50</v>
      </c>
      <c r="AA1818" t="s">
        <v>174</v>
      </c>
      <c r="AB1818" t="s">
        <v>122</v>
      </c>
      <c r="AC1818">
        <v>400060</v>
      </c>
      <c r="AD1818" t="s">
        <v>175</v>
      </c>
      <c r="AE1818">
        <v>230</v>
      </c>
      <c r="AF1818" t="s">
        <v>3571</v>
      </c>
      <c r="AG1818" t="s">
        <v>3572</v>
      </c>
      <c r="AH1818">
        <v>18</v>
      </c>
      <c r="AI1818">
        <v>32.4</v>
      </c>
      <c r="AJ1818">
        <v>147.6</v>
      </c>
    </row>
    <row r="1819" spans="1:36" x14ac:dyDescent="0.3">
      <c r="A1819">
        <v>1818</v>
      </c>
      <c r="B1819" t="s">
        <v>4798</v>
      </c>
      <c r="C1819" t="s">
        <v>4757</v>
      </c>
      <c r="D1819" s="3">
        <v>0.4993055555555555</v>
      </c>
      <c r="E1819" t="s">
        <v>3704</v>
      </c>
      <c r="F1819">
        <v>2</v>
      </c>
      <c r="G1819">
        <v>2019</v>
      </c>
      <c r="H1819">
        <v>5</v>
      </c>
      <c r="I1819">
        <v>15</v>
      </c>
      <c r="J1819">
        <v>0</v>
      </c>
      <c r="K1819">
        <v>0</v>
      </c>
      <c r="L1819">
        <v>3</v>
      </c>
      <c r="M1819">
        <v>0</v>
      </c>
      <c r="N1819">
        <v>1</v>
      </c>
      <c r="O1819">
        <v>0</v>
      </c>
      <c r="P1819">
        <v>0</v>
      </c>
      <c r="Q1819">
        <v>0</v>
      </c>
      <c r="R1819">
        <v>0</v>
      </c>
      <c r="S1819" t="s">
        <v>4799</v>
      </c>
      <c r="T1819" t="s">
        <v>47</v>
      </c>
      <c r="U1819" t="s">
        <v>1529</v>
      </c>
      <c r="V1819" t="s">
        <v>38</v>
      </c>
      <c r="W1819">
        <v>1</v>
      </c>
      <c r="X1819" t="s">
        <v>39</v>
      </c>
      <c r="Y1819">
        <v>320</v>
      </c>
      <c r="Z1819">
        <v>50</v>
      </c>
      <c r="AA1819" t="s">
        <v>4800</v>
      </c>
      <c r="AB1819" t="s">
        <v>608</v>
      </c>
      <c r="AC1819">
        <v>144005</v>
      </c>
      <c r="AD1819" t="s">
        <v>51</v>
      </c>
      <c r="AE1819">
        <v>370</v>
      </c>
      <c r="AF1819" t="s">
        <v>1531</v>
      </c>
      <c r="AG1819" t="s">
        <v>1263</v>
      </c>
      <c r="AH1819">
        <v>17</v>
      </c>
      <c r="AI1819">
        <v>54.4</v>
      </c>
      <c r="AJ1819">
        <v>265.60000000000002</v>
      </c>
    </row>
    <row r="1820" spans="1:36" x14ac:dyDescent="0.3">
      <c r="A1820">
        <v>1819</v>
      </c>
      <c r="B1820" t="s">
        <v>4801</v>
      </c>
      <c r="C1820" t="s">
        <v>4757</v>
      </c>
      <c r="D1820" s="3">
        <v>0.52708333333333335</v>
      </c>
      <c r="E1820" t="s">
        <v>3704</v>
      </c>
      <c r="F1820">
        <v>2</v>
      </c>
      <c r="G1820">
        <v>2019</v>
      </c>
      <c r="H1820">
        <v>5</v>
      </c>
      <c r="I1820">
        <v>15</v>
      </c>
      <c r="J1820">
        <v>0</v>
      </c>
      <c r="K1820">
        <v>0</v>
      </c>
      <c r="L1820">
        <v>3</v>
      </c>
      <c r="M1820">
        <v>0</v>
      </c>
      <c r="N1820">
        <v>0</v>
      </c>
      <c r="O1820">
        <v>1</v>
      </c>
      <c r="P1820">
        <v>0</v>
      </c>
      <c r="Q1820">
        <v>0</v>
      </c>
      <c r="R1820">
        <v>0</v>
      </c>
      <c r="S1820" t="s">
        <v>4802</v>
      </c>
      <c r="T1820" t="s">
        <v>47</v>
      </c>
      <c r="U1820" t="s">
        <v>4497</v>
      </c>
      <c r="V1820" t="s">
        <v>38</v>
      </c>
      <c r="W1820">
        <v>1</v>
      </c>
      <c r="X1820" t="s">
        <v>39</v>
      </c>
      <c r="Y1820">
        <v>88</v>
      </c>
      <c r="Z1820">
        <v>50</v>
      </c>
      <c r="AA1820" t="s">
        <v>623</v>
      </c>
      <c r="AB1820" t="s">
        <v>71</v>
      </c>
      <c r="AC1820">
        <v>824101</v>
      </c>
      <c r="AD1820" t="s">
        <v>1335</v>
      </c>
      <c r="AE1820">
        <v>138</v>
      </c>
      <c r="AF1820" t="s">
        <v>2895</v>
      </c>
      <c r="AG1820" t="s">
        <v>3088</v>
      </c>
      <c r="AH1820">
        <v>18</v>
      </c>
      <c r="AI1820">
        <v>15.84</v>
      </c>
      <c r="AJ1820">
        <v>72.16</v>
      </c>
    </row>
    <row r="1821" spans="1:36" x14ac:dyDescent="0.3">
      <c r="A1821">
        <v>1820</v>
      </c>
      <c r="B1821" t="s">
        <v>4803</v>
      </c>
      <c r="C1821" t="s">
        <v>4757</v>
      </c>
      <c r="D1821" s="3">
        <v>0.52916666666666667</v>
      </c>
      <c r="E1821" t="s">
        <v>3704</v>
      </c>
      <c r="F1821">
        <v>2</v>
      </c>
      <c r="G1821">
        <v>2019</v>
      </c>
      <c r="H1821">
        <v>5</v>
      </c>
      <c r="I1821">
        <v>15</v>
      </c>
      <c r="J1821">
        <v>0</v>
      </c>
      <c r="K1821">
        <v>0</v>
      </c>
      <c r="L1821">
        <v>3</v>
      </c>
      <c r="M1821">
        <v>0</v>
      </c>
      <c r="N1821">
        <v>0</v>
      </c>
      <c r="O1821">
        <v>1</v>
      </c>
      <c r="P1821">
        <v>0</v>
      </c>
      <c r="Q1821">
        <v>0</v>
      </c>
      <c r="R1821">
        <v>1</v>
      </c>
      <c r="S1821" t="s">
        <v>4804</v>
      </c>
      <c r="T1821" t="s">
        <v>36</v>
      </c>
      <c r="U1821" t="s">
        <v>3570</v>
      </c>
      <c r="V1821" t="s">
        <v>38</v>
      </c>
      <c r="W1821">
        <v>1</v>
      </c>
      <c r="X1821" t="s">
        <v>39</v>
      </c>
      <c r="Y1821">
        <v>180</v>
      </c>
      <c r="Z1821">
        <v>50</v>
      </c>
      <c r="AA1821" t="s">
        <v>373</v>
      </c>
      <c r="AB1821" t="s">
        <v>106</v>
      </c>
      <c r="AC1821">
        <v>201304</v>
      </c>
      <c r="AD1821" t="s">
        <v>175</v>
      </c>
      <c r="AE1821">
        <v>230</v>
      </c>
      <c r="AF1821" t="s">
        <v>3571</v>
      </c>
      <c r="AG1821" t="s">
        <v>3572</v>
      </c>
      <c r="AH1821">
        <v>18</v>
      </c>
      <c r="AI1821">
        <v>32.4</v>
      </c>
      <c r="AJ1821">
        <v>147.6</v>
      </c>
    </row>
    <row r="1822" spans="1:36" x14ac:dyDescent="0.3">
      <c r="A1822">
        <v>1821</v>
      </c>
      <c r="B1822" t="s">
        <v>4805</v>
      </c>
      <c r="C1822" t="s">
        <v>4757</v>
      </c>
      <c r="D1822" s="3">
        <v>0.52986111111111112</v>
      </c>
      <c r="E1822" t="s">
        <v>3704</v>
      </c>
      <c r="F1822">
        <v>2</v>
      </c>
      <c r="G1822">
        <v>2019</v>
      </c>
      <c r="H1822">
        <v>5</v>
      </c>
      <c r="I1822">
        <v>15</v>
      </c>
      <c r="J1822">
        <v>0</v>
      </c>
      <c r="K1822">
        <v>0</v>
      </c>
      <c r="L1822">
        <v>3</v>
      </c>
      <c r="M1822">
        <v>0</v>
      </c>
      <c r="N1822">
        <v>0</v>
      </c>
      <c r="O1822">
        <v>1</v>
      </c>
      <c r="P1822">
        <v>0</v>
      </c>
      <c r="Q1822">
        <v>0</v>
      </c>
      <c r="R1822">
        <v>0</v>
      </c>
      <c r="S1822" t="s">
        <v>2710</v>
      </c>
      <c r="T1822" t="s">
        <v>47</v>
      </c>
      <c r="U1822" t="s">
        <v>3447</v>
      </c>
      <c r="V1822" t="s">
        <v>38</v>
      </c>
      <c r="W1822">
        <v>1</v>
      </c>
      <c r="X1822" t="s">
        <v>39</v>
      </c>
      <c r="Y1822">
        <v>192</v>
      </c>
      <c r="Z1822">
        <v>50</v>
      </c>
      <c r="AA1822" t="s">
        <v>159</v>
      </c>
      <c r="AB1822" t="s">
        <v>160</v>
      </c>
      <c r="AC1822">
        <v>110005</v>
      </c>
      <c r="AD1822" t="s">
        <v>175</v>
      </c>
      <c r="AE1822">
        <v>242</v>
      </c>
      <c r="AF1822" t="s">
        <v>2895</v>
      </c>
      <c r="AG1822" t="s">
        <v>3088</v>
      </c>
      <c r="AH1822">
        <v>18</v>
      </c>
      <c r="AI1822">
        <v>34.56</v>
      </c>
      <c r="AJ1822">
        <v>157.44</v>
      </c>
    </row>
    <row r="1823" spans="1:36" x14ac:dyDescent="0.3">
      <c r="A1823">
        <v>1822</v>
      </c>
      <c r="B1823" t="s">
        <v>4806</v>
      </c>
      <c r="C1823" t="s">
        <v>4757</v>
      </c>
      <c r="D1823" s="3">
        <v>0.53611111111111109</v>
      </c>
      <c r="E1823" t="s">
        <v>3704</v>
      </c>
      <c r="F1823">
        <v>2</v>
      </c>
      <c r="G1823">
        <v>2019</v>
      </c>
      <c r="H1823">
        <v>5</v>
      </c>
      <c r="I1823">
        <v>15</v>
      </c>
      <c r="J1823">
        <v>0</v>
      </c>
      <c r="K1823">
        <v>0</v>
      </c>
      <c r="L1823">
        <v>3</v>
      </c>
      <c r="M1823">
        <v>0</v>
      </c>
      <c r="N1823">
        <v>0</v>
      </c>
      <c r="O1823">
        <v>1</v>
      </c>
      <c r="P1823">
        <v>0</v>
      </c>
      <c r="Q1823">
        <v>0</v>
      </c>
      <c r="R1823">
        <v>0</v>
      </c>
      <c r="S1823" t="s">
        <v>4807</v>
      </c>
      <c r="T1823" t="s">
        <v>47</v>
      </c>
      <c r="U1823" t="s">
        <v>3759</v>
      </c>
      <c r="V1823" t="s">
        <v>38</v>
      </c>
      <c r="W1823">
        <v>1</v>
      </c>
      <c r="X1823" t="s">
        <v>39</v>
      </c>
      <c r="Y1823">
        <v>97</v>
      </c>
      <c r="Z1823">
        <v>50</v>
      </c>
      <c r="AA1823" t="s">
        <v>244</v>
      </c>
      <c r="AB1823" t="s">
        <v>122</v>
      </c>
      <c r="AC1823">
        <v>444605</v>
      </c>
      <c r="AD1823" t="s">
        <v>1335</v>
      </c>
      <c r="AE1823">
        <v>147</v>
      </c>
      <c r="AF1823" t="s">
        <v>2895</v>
      </c>
      <c r="AG1823" t="s">
        <v>3088</v>
      </c>
      <c r="AH1823">
        <v>18</v>
      </c>
      <c r="AI1823">
        <v>17.46</v>
      </c>
      <c r="AJ1823">
        <v>79.540000000000006</v>
      </c>
    </row>
    <row r="1824" spans="1:36" x14ac:dyDescent="0.3">
      <c r="A1824">
        <v>1823</v>
      </c>
      <c r="B1824" t="s">
        <v>4808</v>
      </c>
      <c r="C1824" t="s">
        <v>4757</v>
      </c>
      <c r="D1824" s="3">
        <v>0.54236111111111118</v>
      </c>
      <c r="E1824" t="s">
        <v>3704</v>
      </c>
      <c r="F1824">
        <v>2</v>
      </c>
      <c r="G1824">
        <v>2019</v>
      </c>
      <c r="H1824">
        <v>5</v>
      </c>
      <c r="I1824">
        <v>15</v>
      </c>
      <c r="J1824">
        <v>0</v>
      </c>
      <c r="K1824">
        <v>0</v>
      </c>
      <c r="L1824">
        <v>3</v>
      </c>
      <c r="M1824">
        <v>0</v>
      </c>
      <c r="N1824">
        <v>0</v>
      </c>
      <c r="O1824">
        <v>1</v>
      </c>
      <c r="P1824">
        <v>0</v>
      </c>
      <c r="Q1824">
        <v>0</v>
      </c>
      <c r="R1824">
        <v>1</v>
      </c>
      <c r="S1824" t="s">
        <v>4809</v>
      </c>
      <c r="T1824" t="s">
        <v>36</v>
      </c>
      <c r="U1824" t="s">
        <v>3759</v>
      </c>
      <c r="V1824" t="s">
        <v>38</v>
      </c>
      <c r="W1824">
        <v>1</v>
      </c>
      <c r="X1824" t="s">
        <v>39</v>
      </c>
      <c r="Y1824">
        <v>97</v>
      </c>
      <c r="Z1824">
        <v>50</v>
      </c>
      <c r="AA1824" t="s">
        <v>914</v>
      </c>
      <c r="AB1824" t="s">
        <v>130</v>
      </c>
      <c r="AC1824">
        <v>390019</v>
      </c>
      <c r="AD1824" t="s">
        <v>1335</v>
      </c>
      <c r="AE1824">
        <v>147</v>
      </c>
      <c r="AF1824" t="s">
        <v>2895</v>
      </c>
      <c r="AG1824" t="s">
        <v>3088</v>
      </c>
      <c r="AH1824">
        <v>18</v>
      </c>
      <c r="AI1824">
        <v>17.46</v>
      </c>
      <c r="AJ1824">
        <v>79.540000000000006</v>
      </c>
    </row>
    <row r="1825" spans="1:36" x14ac:dyDescent="0.3">
      <c r="A1825">
        <v>1824</v>
      </c>
      <c r="B1825" t="s">
        <v>4810</v>
      </c>
      <c r="C1825" t="s">
        <v>4757</v>
      </c>
      <c r="D1825" s="3">
        <v>0.56041666666666667</v>
      </c>
      <c r="E1825" t="s">
        <v>3704</v>
      </c>
      <c r="F1825">
        <v>2</v>
      </c>
      <c r="G1825">
        <v>2019</v>
      </c>
      <c r="H1825">
        <v>5</v>
      </c>
      <c r="I1825">
        <v>15</v>
      </c>
      <c r="J1825">
        <v>0</v>
      </c>
      <c r="K1825">
        <v>0</v>
      </c>
      <c r="L1825">
        <v>3</v>
      </c>
      <c r="M1825">
        <v>0</v>
      </c>
      <c r="N1825">
        <v>0</v>
      </c>
      <c r="O1825">
        <v>1</v>
      </c>
      <c r="P1825">
        <v>0</v>
      </c>
      <c r="Q1825">
        <v>0</v>
      </c>
      <c r="R1825">
        <v>1</v>
      </c>
      <c r="S1825" t="s">
        <v>4811</v>
      </c>
      <c r="T1825" t="s">
        <v>36</v>
      </c>
      <c r="U1825" t="s">
        <v>3447</v>
      </c>
      <c r="V1825" t="s">
        <v>38</v>
      </c>
      <c r="W1825">
        <v>1</v>
      </c>
      <c r="X1825" t="s">
        <v>39</v>
      </c>
      <c r="Y1825">
        <v>192</v>
      </c>
      <c r="Z1825">
        <v>50</v>
      </c>
      <c r="AA1825" t="s">
        <v>4812</v>
      </c>
      <c r="AB1825" t="s">
        <v>99</v>
      </c>
      <c r="AC1825">
        <v>690572</v>
      </c>
      <c r="AD1825" t="s">
        <v>175</v>
      </c>
      <c r="AE1825">
        <v>242</v>
      </c>
      <c r="AF1825" t="s">
        <v>2895</v>
      </c>
      <c r="AG1825" t="s">
        <v>3088</v>
      </c>
      <c r="AH1825">
        <v>18</v>
      </c>
      <c r="AI1825">
        <v>34.56</v>
      </c>
      <c r="AJ1825">
        <v>157.44</v>
      </c>
    </row>
    <row r="1826" spans="1:36" x14ac:dyDescent="0.3">
      <c r="A1826">
        <v>1825</v>
      </c>
      <c r="B1826" t="s">
        <v>4813</v>
      </c>
      <c r="C1826" t="s">
        <v>4757</v>
      </c>
      <c r="D1826" s="3">
        <v>0.59166666666666667</v>
      </c>
      <c r="E1826" t="s">
        <v>3704</v>
      </c>
      <c r="F1826">
        <v>2</v>
      </c>
      <c r="G1826">
        <v>2019</v>
      </c>
      <c r="H1826">
        <v>5</v>
      </c>
      <c r="I1826">
        <v>15</v>
      </c>
      <c r="J1826">
        <v>0</v>
      </c>
      <c r="K1826">
        <v>0</v>
      </c>
      <c r="L1826">
        <v>3</v>
      </c>
      <c r="M1826">
        <v>0</v>
      </c>
      <c r="N1826">
        <v>0</v>
      </c>
      <c r="O1826">
        <v>1</v>
      </c>
      <c r="P1826">
        <v>0</v>
      </c>
      <c r="Q1826">
        <v>0</v>
      </c>
      <c r="R1826">
        <v>0</v>
      </c>
      <c r="S1826" t="s">
        <v>1929</v>
      </c>
      <c r="T1826" t="s">
        <v>47</v>
      </c>
      <c r="U1826" t="s">
        <v>3379</v>
      </c>
      <c r="V1826" t="s">
        <v>38</v>
      </c>
      <c r="W1826">
        <v>1</v>
      </c>
      <c r="X1826" t="s">
        <v>39</v>
      </c>
      <c r="Y1826">
        <v>184</v>
      </c>
      <c r="Z1826">
        <v>50</v>
      </c>
      <c r="AA1826" t="s">
        <v>159</v>
      </c>
      <c r="AB1826" t="s">
        <v>160</v>
      </c>
      <c r="AC1826">
        <v>110084</v>
      </c>
      <c r="AD1826" t="s">
        <v>1335</v>
      </c>
      <c r="AE1826">
        <v>234</v>
      </c>
      <c r="AF1826" t="s">
        <v>2895</v>
      </c>
      <c r="AG1826" t="s">
        <v>3088</v>
      </c>
      <c r="AH1826">
        <v>18</v>
      </c>
      <c r="AI1826">
        <v>33.119999999999997</v>
      </c>
      <c r="AJ1826">
        <v>150.88</v>
      </c>
    </row>
    <row r="1827" spans="1:36" x14ac:dyDescent="0.3">
      <c r="A1827">
        <v>1826</v>
      </c>
      <c r="B1827" t="s">
        <v>4814</v>
      </c>
      <c r="C1827" t="s">
        <v>4757</v>
      </c>
      <c r="D1827" s="3">
        <v>0.61458333333333337</v>
      </c>
      <c r="E1827" t="s">
        <v>3704</v>
      </c>
      <c r="F1827">
        <v>2</v>
      </c>
      <c r="G1827">
        <v>2019</v>
      </c>
      <c r="H1827">
        <v>5</v>
      </c>
      <c r="I1827">
        <v>15</v>
      </c>
      <c r="J1827">
        <v>0</v>
      </c>
      <c r="K1827">
        <v>0</v>
      </c>
      <c r="L1827">
        <v>3</v>
      </c>
      <c r="M1827">
        <v>0</v>
      </c>
      <c r="N1827">
        <v>0</v>
      </c>
      <c r="O1827">
        <v>1</v>
      </c>
      <c r="P1827">
        <v>0</v>
      </c>
      <c r="Q1827">
        <v>0</v>
      </c>
      <c r="R1827">
        <v>0</v>
      </c>
      <c r="S1827" t="s">
        <v>4815</v>
      </c>
      <c r="T1827" t="s">
        <v>47</v>
      </c>
      <c r="U1827" t="s">
        <v>3591</v>
      </c>
      <c r="V1827" t="s">
        <v>38</v>
      </c>
      <c r="W1827">
        <v>1</v>
      </c>
      <c r="X1827" t="s">
        <v>39</v>
      </c>
      <c r="Y1827">
        <v>149</v>
      </c>
      <c r="Z1827">
        <v>50</v>
      </c>
      <c r="AA1827" t="s">
        <v>4816</v>
      </c>
      <c r="AB1827" t="s">
        <v>1314</v>
      </c>
      <c r="AC1827">
        <v>791110</v>
      </c>
      <c r="AD1827" t="s">
        <v>1335</v>
      </c>
      <c r="AE1827">
        <v>199</v>
      </c>
      <c r="AF1827" t="s">
        <v>2895</v>
      </c>
      <c r="AG1827" t="s">
        <v>3592</v>
      </c>
      <c r="AH1827">
        <v>18</v>
      </c>
      <c r="AI1827">
        <v>26.82</v>
      </c>
      <c r="AJ1827">
        <v>122.18</v>
      </c>
    </row>
    <row r="1828" spans="1:36" x14ac:dyDescent="0.3">
      <c r="A1828">
        <v>1827</v>
      </c>
      <c r="B1828" t="s">
        <v>4817</v>
      </c>
      <c r="C1828" t="s">
        <v>4757</v>
      </c>
      <c r="D1828" s="3">
        <v>0.63055555555555554</v>
      </c>
      <c r="E1828" t="s">
        <v>3704</v>
      </c>
      <c r="F1828">
        <v>2</v>
      </c>
      <c r="G1828">
        <v>2019</v>
      </c>
      <c r="H1828">
        <v>5</v>
      </c>
      <c r="I1828">
        <v>15</v>
      </c>
      <c r="J1828">
        <v>0</v>
      </c>
      <c r="K1828">
        <v>0</v>
      </c>
      <c r="L1828">
        <v>3</v>
      </c>
      <c r="M1828">
        <v>0</v>
      </c>
      <c r="N1828">
        <v>0</v>
      </c>
      <c r="O1828">
        <v>1</v>
      </c>
      <c r="P1828">
        <v>0</v>
      </c>
      <c r="Q1828">
        <v>0</v>
      </c>
      <c r="R1828">
        <v>1</v>
      </c>
      <c r="S1828" t="s">
        <v>4818</v>
      </c>
      <c r="T1828" t="s">
        <v>36</v>
      </c>
      <c r="U1828" t="s">
        <v>3591</v>
      </c>
      <c r="V1828" t="s">
        <v>38</v>
      </c>
      <c r="W1828">
        <v>1</v>
      </c>
      <c r="X1828" t="s">
        <v>39</v>
      </c>
      <c r="Y1828">
        <v>149</v>
      </c>
      <c r="Z1828">
        <v>50</v>
      </c>
      <c r="AA1828" t="s">
        <v>4819</v>
      </c>
      <c r="AB1828" t="s">
        <v>4820</v>
      </c>
      <c r="AC1828">
        <v>784166</v>
      </c>
      <c r="AD1828" t="s">
        <v>1335</v>
      </c>
      <c r="AE1828">
        <v>199</v>
      </c>
      <c r="AF1828" t="s">
        <v>2895</v>
      </c>
      <c r="AG1828" t="s">
        <v>3592</v>
      </c>
      <c r="AH1828">
        <v>18</v>
      </c>
      <c r="AI1828">
        <v>26.82</v>
      </c>
      <c r="AJ1828">
        <v>122.18</v>
      </c>
    </row>
    <row r="1829" spans="1:36" x14ac:dyDescent="0.3">
      <c r="A1829">
        <v>1828</v>
      </c>
      <c r="B1829" t="s">
        <v>4821</v>
      </c>
      <c r="C1829" t="s">
        <v>4757</v>
      </c>
      <c r="D1829" s="3">
        <v>0.63750000000000007</v>
      </c>
      <c r="E1829" t="s">
        <v>3704</v>
      </c>
      <c r="F1829">
        <v>2</v>
      </c>
      <c r="G1829">
        <v>2019</v>
      </c>
      <c r="H1829">
        <v>5</v>
      </c>
      <c r="I1829">
        <v>15</v>
      </c>
      <c r="J1829">
        <v>0</v>
      </c>
      <c r="K1829">
        <v>0</v>
      </c>
      <c r="L1829">
        <v>3</v>
      </c>
      <c r="M1829">
        <v>0</v>
      </c>
      <c r="N1829">
        <v>0</v>
      </c>
      <c r="O1829">
        <v>1</v>
      </c>
      <c r="P1829">
        <v>0</v>
      </c>
      <c r="Q1829">
        <v>0</v>
      </c>
      <c r="R1829">
        <v>0</v>
      </c>
      <c r="S1829" t="s">
        <v>3961</v>
      </c>
      <c r="T1829" t="s">
        <v>47</v>
      </c>
      <c r="U1829" t="s">
        <v>3278</v>
      </c>
      <c r="V1829" t="s">
        <v>38</v>
      </c>
      <c r="W1829">
        <v>1</v>
      </c>
      <c r="X1829" t="s">
        <v>39</v>
      </c>
      <c r="Y1829">
        <v>111</v>
      </c>
      <c r="Z1829">
        <v>50</v>
      </c>
      <c r="AA1829" t="s">
        <v>1642</v>
      </c>
      <c r="AB1829" t="s">
        <v>187</v>
      </c>
      <c r="AC1829">
        <v>121003</v>
      </c>
      <c r="AD1829" t="s">
        <v>1335</v>
      </c>
      <c r="AE1829">
        <v>161</v>
      </c>
      <c r="AF1829" t="s">
        <v>2895</v>
      </c>
      <c r="AG1829" t="s">
        <v>3088</v>
      </c>
      <c r="AH1829">
        <v>18</v>
      </c>
      <c r="AI1829">
        <v>19.98</v>
      </c>
      <c r="AJ1829">
        <v>91.02</v>
      </c>
    </row>
    <row r="1830" spans="1:36" x14ac:dyDescent="0.3">
      <c r="A1830">
        <v>1829</v>
      </c>
      <c r="B1830" t="s">
        <v>4822</v>
      </c>
      <c r="C1830" t="s">
        <v>4757</v>
      </c>
      <c r="D1830" s="3">
        <v>0.64027777777777783</v>
      </c>
      <c r="E1830" t="s">
        <v>3704</v>
      </c>
      <c r="F1830">
        <v>2</v>
      </c>
      <c r="G1830">
        <v>2019</v>
      </c>
      <c r="H1830">
        <v>5</v>
      </c>
      <c r="I1830">
        <v>15</v>
      </c>
      <c r="J1830">
        <v>0</v>
      </c>
      <c r="K1830">
        <v>0</v>
      </c>
      <c r="L1830">
        <v>3</v>
      </c>
      <c r="M1830">
        <v>0</v>
      </c>
      <c r="N1830">
        <v>0</v>
      </c>
      <c r="O1830">
        <v>1</v>
      </c>
      <c r="P1830">
        <v>0</v>
      </c>
      <c r="Q1830">
        <v>0</v>
      </c>
      <c r="R1830">
        <v>1</v>
      </c>
      <c r="S1830" t="s">
        <v>4823</v>
      </c>
      <c r="T1830" t="s">
        <v>36</v>
      </c>
      <c r="U1830" t="s">
        <v>3379</v>
      </c>
      <c r="V1830" t="s">
        <v>38</v>
      </c>
      <c r="W1830">
        <v>1</v>
      </c>
      <c r="X1830" t="s">
        <v>39</v>
      </c>
      <c r="Y1830">
        <v>184</v>
      </c>
      <c r="Z1830">
        <v>50</v>
      </c>
      <c r="AA1830" t="s">
        <v>4824</v>
      </c>
      <c r="AB1830" t="s">
        <v>50</v>
      </c>
      <c r="AC1830">
        <v>627811</v>
      </c>
      <c r="AD1830" t="s">
        <v>1335</v>
      </c>
      <c r="AE1830">
        <v>234</v>
      </c>
      <c r="AF1830" t="s">
        <v>2895</v>
      </c>
      <c r="AG1830" t="s">
        <v>3088</v>
      </c>
      <c r="AH1830">
        <v>18</v>
      </c>
      <c r="AI1830">
        <v>33.119999999999997</v>
      </c>
      <c r="AJ1830">
        <v>150.88</v>
      </c>
    </row>
    <row r="1831" spans="1:36" x14ac:dyDescent="0.3">
      <c r="A1831">
        <v>1830</v>
      </c>
      <c r="B1831" t="s">
        <v>4825</v>
      </c>
      <c r="C1831" t="s">
        <v>4757</v>
      </c>
      <c r="D1831" s="3">
        <v>0.65208333333333335</v>
      </c>
      <c r="E1831" t="s">
        <v>3704</v>
      </c>
      <c r="F1831">
        <v>2</v>
      </c>
      <c r="G1831">
        <v>2019</v>
      </c>
      <c r="H1831">
        <v>5</v>
      </c>
      <c r="I1831">
        <v>15</v>
      </c>
      <c r="J1831">
        <v>0</v>
      </c>
      <c r="K1831">
        <v>0</v>
      </c>
      <c r="L1831">
        <v>3</v>
      </c>
      <c r="M1831">
        <v>0</v>
      </c>
      <c r="N1831">
        <v>0</v>
      </c>
      <c r="O1831">
        <v>1</v>
      </c>
      <c r="P1831">
        <v>0</v>
      </c>
      <c r="Q1831">
        <v>0</v>
      </c>
      <c r="R1831">
        <v>1</v>
      </c>
      <c r="S1831" t="s">
        <v>4826</v>
      </c>
      <c r="T1831" t="s">
        <v>36</v>
      </c>
      <c r="U1831" t="s">
        <v>3278</v>
      </c>
      <c r="V1831" t="s">
        <v>38</v>
      </c>
      <c r="W1831">
        <v>1</v>
      </c>
      <c r="X1831" t="s">
        <v>39</v>
      </c>
      <c r="Y1831">
        <v>111</v>
      </c>
      <c r="Z1831">
        <v>50</v>
      </c>
      <c r="AA1831" t="s">
        <v>447</v>
      </c>
      <c r="AB1831" t="s">
        <v>71</v>
      </c>
      <c r="AC1831">
        <v>823001</v>
      </c>
      <c r="AD1831" t="s">
        <v>1335</v>
      </c>
      <c r="AE1831">
        <v>161</v>
      </c>
      <c r="AF1831" t="s">
        <v>2895</v>
      </c>
      <c r="AG1831" t="s">
        <v>3088</v>
      </c>
      <c r="AH1831">
        <v>18</v>
      </c>
      <c r="AI1831">
        <v>19.98</v>
      </c>
      <c r="AJ1831">
        <v>91.02</v>
      </c>
    </row>
    <row r="1832" spans="1:36" x14ac:dyDescent="0.3">
      <c r="A1832">
        <v>1831</v>
      </c>
      <c r="B1832" t="s">
        <v>4827</v>
      </c>
      <c r="C1832" t="s">
        <v>4757</v>
      </c>
      <c r="D1832" s="3">
        <v>0.8534722222222223</v>
      </c>
      <c r="E1832" t="s">
        <v>3704</v>
      </c>
      <c r="F1832">
        <v>2</v>
      </c>
      <c r="G1832">
        <v>2019</v>
      </c>
      <c r="H1832">
        <v>5</v>
      </c>
      <c r="I1832">
        <v>15</v>
      </c>
      <c r="J1832">
        <v>0</v>
      </c>
      <c r="K1832">
        <v>0</v>
      </c>
      <c r="L1832">
        <v>3</v>
      </c>
      <c r="M1832">
        <v>0</v>
      </c>
      <c r="N1832">
        <v>0</v>
      </c>
      <c r="O1832">
        <v>0</v>
      </c>
      <c r="P1832">
        <v>0</v>
      </c>
      <c r="Q1832">
        <v>1</v>
      </c>
      <c r="R1832">
        <v>1</v>
      </c>
      <c r="S1832" t="s">
        <v>4828</v>
      </c>
      <c r="T1832" t="s">
        <v>36</v>
      </c>
      <c r="U1832" t="s">
        <v>3557</v>
      </c>
      <c r="V1832" t="s">
        <v>38</v>
      </c>
      <c r="W1832">
        <v>1</v>
      </c>
      <c r="X1832" t="s">
        <v>39</v>
      </c>
      <c r="Y1832">
        <v>198</v>
      </c>
      <c r="Z1832">
        <v>50</v>
      </c>
      <c r="AA1832" t="s">
        <v>555</v>
      </c>
      <c r="AB1832" t="s">
        <v>126</v>
      </c>
      <c r="AC1832">
        <v>302021</v>
      </c>
      <c r="AD1832" t="s">
        <v>1335</v>
      </c>
      <c r="AE1832">
        <v>248</v>
      </c>
      <c r="AF1832" t="s">
        <v>2895</v>
      </c>
      <c r="AG1832" t="s">
        <v>3088</v>
      </c>
      <c r="AH1832">
        <v>18</v>
      </c>
      <c r="AI1832">
        <v>35.64</v>
      </c>
      <c r="AJ1832">
        <v>162.36000000000001</v>
      </c>
    </row>
    <row r="1833" spans="1:36" x14ac:dyDescent="0.3">
      <c r="A1833">
        <v>1832</v>
      </c>
      <c r="B1833" t="s">
        <v>4829</v>
      </c>
      <c r="C1833" t="s">
        <v>4830</v>
      </c>
      <c r="D1833" s="3">
        <v>0.18124999999999999</v>
      </c>
      <c r="E1833" t="s">
        <v>3704</v>
      </c>
      <c r="F1833">
        <v>2</v>
      </c>
      <c r="G1833">
        <v>2019</v>
      </c>
      <c r="H1833">
        <v>5</v>
      </c>
      <c r="I1833">
        <v>16</v>
      </c>
      <c r="J1833">
        <v>0</v>
      </c>
      <c r="K1833">
        <v>0</v>
      </c>
      <c r="L1833">
        <v>4</v>
      </c>
      <c r="M1833">
        <v>0</v>
      </c>
      <c r="N1833">
        <v>0</v>
      </c>
      <c r="O1833">
        <v>0</v>
      </c>
      <c r="P1833">
        <v>0</v>
      </c>
      <c r="Q1833">
        <v>1</v>
      </c>
      <c r="R1833">
        <v>0</v>
      </c>
      <c r="S1833" t="s">
        <v>4831</v>
      </c>
      <c r="T1833" t="s">
        <v>47</v>
      </c>
      <c r="U1833" t="s">
        <v>4538</v>
      </c>
      <c r="V1833" t="s">
        <v>38</v>
      </c>
      <c r="W1833">
        <v>1</v>
      </c>
      <c r="X1833" t="s">
        <v>39</v>
      </c>
      <c r="Y1833">
        <v>129</v>
      </c>
      <c r="Z1833">
        <v>50</v>
      </c>
      <c r="AA1833" t="s">
        <v>4832</v>
      </c>
      <c r="AB1833" t="s">
        <v>142</v>
      </c>
      <c r="AC1833">
        <v>562123</v>
      </c>
      <c r="AD1833" t="s">
        <v>1335</v>
      </c>
      <c r="AE1833">
        <v>179</v>
      </c>
      <c r="AF1833" t="s">
        <v>2895</v>
      </c>
      <c r="AG1833" t="s">
        <v>3088</v>
      </c>
      <c r="AH1833">
        <v>18</v>
      </c>
      <c r="AI1833">
        <v>23.22</v>
      </c>
      <c r="AJ1833">
        <v>105.78</v>
      </c>
    </row>
    <row r="1834" spans="1:36" x14ac:dyDescent="0.3">
      <c r="A1834">
        <v>1833</v>
      </c>
      <c r="B1834" t="s">
        <v>4833</v>
      </c>
      <c r="C1834" t="s">
        <v>4830</v>
      </c>
      <c r="D1834" s="3">
        <v>0.18611111111111112</v>
      </c>
      <c r="E1834" t="s">
        <v>3704</v>
      </c>
      <c r="F1834">
        <v>2</v>
      </c>
      <c r="G1834">
        <v>2019</v>
      </c>
      <c r="H1834">
        <v>5</v>
      </c>
      <c r="I1834">
        <v>16</v>
      </c>
      <c r="J1834">
        <v>0</v>
      </c>
      <c r="K1834">
        <v>0</v>
      </c>
      <c r="L1834">
        <v>4</v>
      </c>
      <c r="M1834">
        <v>0</v>
      </c>
      <c r="N1834">
        <v>0</v>
      </c>
      <c r="O1834">
        <v>0</v>
      </c>
      <c r="P1834">
        <v>0</v>
      </c>
      <c r="Q1834">
        <v>1</v>
      </c>
      <c r="R1834">
        <v>1</v>
      </c>
      <c r="S1834" t="s">
        <v>4834</v>
      </c>
      <c r="T1834" t="s">
        <v>36</v>
      </c>
      <c r="U1834" t="s">
        <v>3278</v>
      </c>
      <c r="V1834" t="s">
        <v>38</v>
      </c>
      <c r="W1834">
        <v>1</v>
      </c>
      <c r="X1834" t="s">
        <v>39</v>
      </c>
      <c r="Y1834">
        <v>111</v>
      </c>
      <c r="Z1834">
        <v>50</v>
      </c>
      <c r="AA1834" t="s">
        <v>231</v>
      </c>
      <c r="AB1834" t="s">
        <v>214</v>
      </c>
      <c r="AC1834">
        <v>248001</v>
      </c>
      <c r="AD1834" t="s">
        <v>1335</v>
      </c>
      <c r="AE1834">
        <v>161</v>
      </c>
      <c r="AF1834" t="s">
        <v>2895</v>
      </c>
      <c r="AG1834" t="s">
        <v>3088</v>
      </c>
      <c r="AH1834">
        <v>18</v>
      </c>
      <c r="AI1834">
        <v>19.98</v>
      </c>
      <c r="AJ1834">
        <v>91.02</v>
      </c>
    </row>
    <row r="1835" spans="1:36" x14ac:dyDescent="0.3">
      <c r="A1835">
        <v>1834</v>
      </c>
      <c r="B1835" t="s">
        <v>4835</v>
      </c>
      <c r="C1835" t="s">
        <v>4830</v>
      </c>
      <c r="D1835" s="3">
        <v>0.21666666666666667</v>
      </c>
      <c r="E1835" t="s">
        <v>3704</v>
      </c>
      <c r="F1835">
        <v>2</v>
      </c>
      <c r="G1835">
        <v>2019</v>
      </c>
      <c r="H1835">
        <v>5</v>
      </c>
      <c r="I1835">
        <v>16</v>
      </c>
      <c r="J1835">
        <v>0</v>
      </c>
      <c r="K1835">
        <v>0</v>
      </c>
      <c r="L1835">
        <v>4</v>
      </c>
      <c r="M1835">
        <v>0</v>
      </c>
      <c r="N1835">
        <v>0</v>
      </c>
      <c r="O1835">
        <v>0</v>
      </c>
      <c r="P1835">
        <v>0</v>
      </c>
      <c r="Q1835">
        <v>1</v>
      </c>
      <c r="R1835">
        <v>0</v>
      </c>
      <c r="S1835" t="s">
        <v>4836</v>
      </c>
      <c r="T1835" t="s">
        <v>47</v>
      </c>
      <c r="U1835" t="s">
        <v>1870</v>
      </c>
      <c r="V1835" t="s">
        <v>38</v>
      </c>
      <c r="W1835">
        <v>1</v>
      </c>
      <c r="X1835" t="s">
        <v>39</v>
      </c>
      <c r="Y1835">
        <v>395</v>
      </c>
      <c r="Z1835">
        <v>50</v>
      </c>
      <c r="AA1835" t="s">
        <v>4837</v>
      </c>
      <c r="AB1835" t="s">
        <v>608</v>
      </c>
      <c r="AC1835">
        <v>160103</v>
      </c>
      <c r="AD1835" t="s">
        <v>51</v>
      </c>
      <c r="AE1835">
        <v>445</v>
      </c>
      <c r="AF1835" t="s">
        <v>1872</v>
      </c>
      <c r="AG1835" t="s">
        <v>1544</v>
      </c>
      <c r="AH1835">
        <v>17</v>
      </c>
      <c r="AI1835">
        <v>67.150000000000006</v>
      </c>
      <c r="AJ1835">
        <v>327.85</v>
      </c>
    </row>
    <row r="1836" spans="1:36" x14ac:dyDescent="0.3">
      <c r="A1836">
        <v>1835</v>
      </c>
      <c r="B1836" t="s">
        <v>4838</v>
      </c>
      <c r="C1836" t="s">
        <v>4830</v>
      </c>
      <c r="D1836" s="3">
        <v>0.31944444444444448</v>
      </c>
      <c r="E1836" t="s">
        <v>3704</v>
      </c>
      <c r="F1836">
        <v>2</v>
      </c>
      <c r="G1836">
        <v>2019</v>
      </c>
      <c r="H1836">
        <v>5</v>
      </c>
      <c r="I1836">
        <v>16</v>
      </c>
      <c r="J1836">
        <v>0</v>
      </c>
      <c r="K1836">
        <v>0</v>
      </c>
      <c r="L1836">
        <v>4</v>
      </c>
      <c r="M1836">
        <v>0</v>
      </c>
      <c r="N1836">
        <v>1</v>
      </c>
      <c r="O1836">
        <v>0</v>
      </c>
      <c r="P1836">
        <v>0</v>
      </c>
      <c r="Q1836">
        <v>0</v>
      </c>
      <c r="R1836">
        <v>0</v>
      </c>
      <c r="S1836" t="s">
        <v>4839</v>
      </c>
      <c r="T1836" t="s">
        <v>47</v>
      </c>
      <c r="U1836" t="s">
        <v>4379</v>
      </c>
      <c r="V1836" t="s">
        <v>38</v>
      </c>
      <c r="W1836">
        <v>1</v>
      </c>
      <c r="X1836" t="s">
        <v>39</v>
      </c>
      <c r="Y1836">
        <v>185</v>
      </c>
      <c r="Z1836">
        <v>50</v>
      </c>
      <c r="AA1836" t="s">
        <v>330</v>
      </c>
      <c r="AB1836" t="s">
        <v>58</v>
      </c>
      <c r="AC1836">
        <v>788015</v>
      </c>
      <c r="AD1836" t="s">
        <v>175</v>
      </c>
      <c r="AE1836">
        <v>235</v>
      </c>
      <c r="AF1836" t="s">
        <v>2895</v>
      </c>
      <c r="AG1836" t="s">
        <v>3088</v>
      </c>
      <c r="AH1836">
        <v>18</v>
      </c>
      <c r="AI1836">
        <v>33.299999999999997</v>
      </c>
      <c r="AJ1836">
        <v>151.69999999999999</v>
      </c>
    </row>
    <row r="1837" spans="1:36" x14ac:dyDescent="0.3">
      <c r="A1837">
        <v>1836</v>
      </c>
      <c r="B1837" t="s">
        <v>4840</v>
      </c>
      <c r="C1837" t="s">
        <v>4830</v>
      </c>
      <c r="D1837" s="3">
        <v>0.33402777777777781</v>
      </c>
      <c r="E1837" t="s">
        <v>3704</v>
      </c>
      <c r="F1837">
        <v>2</v>
      </c>
      <c r="G1837">
        <v>2019</v>
      </c>
      <c r="H1837">
        <v>5</v>
      </c>
      <c r="I1837">
        <v>16</v>
      </c>
      <c r="J1837">
        <v>0</v>
      </c>
      <c r="K1837">
        <v>0</v>
      </c>
      <c r="L1837">
        <v>4</v>
      </c>
      <c r="M1837">
        <v>0</v>
      </c>
      <c r="N1837">
        <v>1</v>
      </c>
      <c r="O1837">
        <v>0</v>
      </c>
      <c r="P1837">
        <v>0</v>
      </c>
      <c r="Q1837">
        <v>0</v>
      </c>
      <c r="R1837">
        <v>1</v>
      </c>
      <c r="S1837" t="s">
        <v>4841</v>
      </c>
      <c r="T1837" t="s">
        <v>36</v>
      </c>
      <c r="U1837" t="s">
        <v>3278</v>
      </c>
      <c r="V1837" t="s">
        <v>38</v>
      </c>
      <c r="W1837">
        <v>1</v>
      </c>
      <c r="X1837" t="s">
        <v>39</v>
      </c>
      <c r="Y1837">
        <v>111</v>
      </c>
      <c r="Z1837">
        <v>50</v>
      </c>
      <c r="AA1837" t="s">
        <v>407</v>
      </c>
      <c r="AB1837" t="s">
        <v>335</v>
      </c>
      <c r="AC1837">
        <v>700059</v>
      </c>
      <c r="AD1837" t="s">
        <v>1335</v>
      </c>
      <c r="AE1837">
        <v>161</v>
      </c>
      <c r="AF1837" t="s">
        <v>2895</v>
      </c>
      <c r="AG1837" t="s">
        <v>3088</v>
      </c>
      <c r="AH1837">
        <v>18</v>
      </c>
      <c r="AI1837">
        <v>19.98</v>
      </c>
      <c r="AJ1837">
        <v>91.02</v>
      </c>
    </row>
    <row r="1838" spans="1:36" x14ac:dyDescent="0.3">
      <c r="A1838">
        <v>1837</v>
      </c>
      <c r="B1838" t="s">
        <v>4842</v>
      </c>
      <c r="C1838" t="s">
        <v>4830</v>
      </c>
      <c r="D1838" s="3">
        <v>0.33680555555555558</v>
      </c>
      <c r="E1838" t="s">
        <v>3704</v>
      </c>
      <c r="F1838">
        <v>2</v>
      </c>
      <c r="G1838">
        <v>2019</v>
      </c>
      <c r="H1838">
        <v>5</v>
      </c>
      <c r="I1838">
        <v>16</v>
      </c>
      <c r="J1838">
        <v>0</v>
      </c>
      <c r="K1838">
        <v>0</v>
      </c>
      <c r="L1838">
        <v>4</v>
      </c>
      <c r="M1838">
        <v>0</v>
      </c>
      <c r="N1838">
        <v>1</v>
      </c>
      <c r="O1838">
        <v>0</v>
      </c>
      <c r="P1838">
        <v>0</v>
      </c>
      <c r="Q1838">
        <v>0</v>
      </c>
      <c r="R1838">
        <v>1</v>
      </c>
      <c r="S1838" t="s">
        <v>4843</v>
      </c>
      <c r="T1838" t="s">
        <v>36</v>
      </c>
      <c r="U1838" t="s">
        <v>3086</v>
      </c>
      <c r="V1838" t="s">
        <v>38</v>
      </c>
      <c r="W1838">
        <v>1</v>
      </c>
      <c r="X1838" t="s">
        <v>39</v>
      </c>
      <c r="Y1838">
        <v>108</v>
      </c>
      <c r="Z1838">
        <v>50</v>
      </c>
      <c r="AA1838" t="s">
        <v>509</v>
      </c>
      <c r="AB1838" t="s">
        <v>187</v>
      </c>
      <c r="AC1838">
        <v>122001</v>
      </c>
      <c r="AD1838" t="s">
        <v>1335</v>
      </c>
      <c r="AE1838">
        <v>158</v>
      </c>
      <c r="AF1838" t="s">
        <v>2895</v>
      </c>
      <c r="AG1838" t="s">
        <v>3088</v>
      </c>
      <c r="AH1838">
        <v>18</v>
      </c>
      <c r="AI1838">
        <v>19.440000000000001</v>
      </c>
      <c r="AJ1838">
        <v>88.56</v>
      </c>
    </row>
    <row r="1839" spans="1:36" x14ac:dyDescent="0.3">
      <c r="A1839">
        <v>1838</v>
      </c>
      <c r="B1839" t="s">
        <v>4844</v>
      </c>
      <c r="C1839" t="s">
        <v>4830</v>
      </c>
      <c r="D1839" s="3">
        <v>0.34652777777777777</v>
      </c>
      <c r="E1839" t="s">
        <v>3704</v>
      </c>
      <c r="F1839">
        <v>2</v>
      </c>
      <c r="G1839">
        <v>2019</v>
      </c>
      <c r="H1839">
        <v>5</v>
      </c>
      <c r="I1839">
        <v>16</v>
      </c>
      <c r="J1839">
        <v>0</v>
      </c>
      <c r="K1839">
        <v>0</v>
      </c>
      <c r="L1839">
        <v>4</v>
      </c>
      <c r="M1839">
        <v>0</v>
      </c>
      <c r="N1839">
        <v>1</v>
      </c>
      <c r="O1839">
        <v>0</v>
      </c>
      <c r="P1839">
        <v>0</v>
      </c>
      <c r="Q1839">
        <v>0</v>
      </c>
      <c r="R1839">
        <v>1</v>
      </c>
      <c r="S1839" t="s">
        <v>4845</v>
      </c>
      <c r="T1839" t="s">
        <v>36</v>
      </c>
      <c r="U1839" t="s">
        <v>3570</v>
      </c>
      <c r="V1839" t="s">
        <v>38</v>
      </c>
      <c r="W1839">
        <v>2</v>
      </c>
      <c r="X1839" t="s">
        <v>39</v>
      </c>
      <c r="Y1839">
        <v>360</v>
      </c>
      <c r="Z1839">
        <v>50</v>
      </c>
      <c r="AA1839" t="s">
        <v>700</v>
      </c>
      <c r="AB1839" t="s">
        <v>130</v>
      </c>
      <c r="AC1839">
        <v>382350</v>
      </c>
      <c r="AD1839" t="s">
        <v>175</v>
      </c>
      <c r="AE1839">
        <v>410</v>
      </c>
      <c r="AF1839" t="s">
        <v>3571</v>
      </c>
      <c r="AG1839" t="s">
        <v>3572</v>
      </c>
      <c r="AH1839">
        <v>18</v>
      </c>
      <c r="AI1839">
        <v>64.8</v>
      </c>
      <c r="AJ1839">
        <v>295.2</v>
      </c>
    </row>
    <row r="1840" spans="1:36" x14ac:dyDescent="0.3">
      <c r="A1840">
        <v>1839</v>
      </c>
      <c r="B1840" t="s">
        <v>4846</v>
      </c>
      <c r="C1840" t="s">
        <v>4830</v>
      </c>
      <c r="D1840" s="3">
        <v>0.37708333333333338</v>
      </c>
      <c r="E1840" t="s">
        <v>3704</v>
      </c>
      <c r="F1840">
        <v>2</v>
      </c>
      <c r="G1840">
        <v>2019</v>
      </c>
      <c r="H1840">
        <v>5</v>
      </c>
      <c r="I1840">
        <v>16</v>
      </c>
      <c r="J1840">
        <v>0</v>
      </c>
      <c r="K1840">
        <v>0</v>
      </c>
      <c r="L1840">
        <v>4</v>
      </c>
      <c r="M1840">
        <v>0</v>
      </c>
      <c r="N1840">
        <v>1</v>
      </c>
      <c r="O1840">
        <v>0</v>
      </c>
      <c r="P1840">
        <v>0</v>
      </c>
      <c r="Q1840">
        <v>0</v>
      </c>
      <c r="R1840">
        <v>1</v>
      </c>
      <c r="S1840" t="s">
        <v>4847</v>
      </c>
      <c r="T1840" t="s">
        <v>36</v>
      </c>
      <c r="U1840" t="s">
        <v>3570</v>
      </c>
      <c r="V1840" t="s">
        <v>38</v>
      </c>
      <c r="W1840">
        <v>1</v>
      </c>
      <c r="X1840" t="s">
        <v>39</v>
      </c>
      <c r="Y1840">
        <v>180</v>
      </c>
      <c r="Z1840">
        <v>50</v>
      </c>
      <c r="AA1840" t="s">
        <v>40</v>
      </c>
      <c r="AB1840" t="s">
        <v>4848</v>
      </c>
      <c r="AC1840">
        <v>500072</v>
      </c>
      <c r="AD1840" t="s">
        <v>175</v>
      </c>
      <c r="AE1840">
        <v>230</v>
      </c>
      <c r="AF1840" t="s">
        <v>3571</v>
      </c>
      <c r="AG1840" t="s">
        <v>3572</v>
      </c>
      <c r="AH1840">
        <v>18</v>
      </c>
      <c r="AI1840">
        <v>32.4</v>
      </c>
      <c r="AJ1840">
        <v>147.6</v>
      </c>
    </row>
    <row r="1841" spans="1:36" x14ac:dyDescent="0.3">
      <c r="A1841">
        <v>1840</v>
      </c>
      <c r="B1841" t="s">
        <v>4849</v>
      </c>
      <c r="C1841" t="s">
        <v>4830</v>
      </c>
      <c r="D1841" s="3">
        <v>0.42083333333333334</v>
      </c>
      <c r="E1841" t="s">
        <v>3704</v>
      </c>
      <c r="F1841">
        <v>2</v>
      </c>
      <c r="G1841">
        <v>2019</v>
      </c>
      <c r="H1841">
        <v>5</v>
      </c>
      <c r="I1841">
        <v>16</v>
      </c>
      <c r="J1841">
        <v>0</v>
      </c>
      <c r="K1841">
        <v>0</v>
      </c>
      <c r="L1841">
        <v>4</v>
      </c>
      <c r="M1841">
        <v>0</v>
      </c>
      <c r="N1841">
        <v>1</v>
      </c>
      <c r="O1841">
        <v>0</v>
      </c>
      <c r="P1841">
        <v>0</v>
      </c>
      <c r="Q1841">
        <v>0</v>
      </c>
      <c r="R1841">
        <v>0</v>
      </c>
      <c r="S1841" t="s">
        <v>4850</v>
      </c>
      <c r="T1841" t="s">
        <v>47</v>
      </c>
      <c r="U1841" t="s">
        <v>4379</v>
      </c>
      <c r="V1841" t="s">
        <v>38</v>
      </c>
      <c r="W1841">
        <v>1</v>
      </c>
      <c r="X1841" t="s">
        <v>39</v>
      </c>
      <c r="Y1841">
        <v>185</v>
      </c>
      <c r="Z1841">
        <v>50</v>
      </c>
      <c r="AA1841" t="s">
        <v>4851</v>
      </c>
      <c r="AB1841" t="s">
        <v>130</v>
      </c>
      <c r="AC1841">
        <v>365541</v>
      </c>
      <c r="AD1841" t="s">
        <v>175</v>
      </c>
      <c r="AE1841">
        <v>235</v>
      </c>
      <c r="AF1841" t="s">
        <v>2895</v>
      </c>
      <c r="AG1841" t="s">
        <v>3088</v>
      </c>
      <c r="AH1841">
        <v>18</v>
      </c>
      <c r="AI1841">
        <v>33.299999999999997</v>
      </c>
      <c r="AJ1841">
        <v>151.69999999999999</v>
      </c>
    </row>
    <row r="1842" spans="1:36" x14ac:dyDescent="0.3">
      <c r="A1842">
        <v>1841</v>
      </c>
      <c r="B1842" t="s">
        <v>4852</v>
      </c>
      <c r="C1842" t="s">
        <v>4830</v>
      </c>
      <c r="D1842" s="3">
        <v>0.42986111111111108</v>
      </c>
      <c r="E1842" t="s">
        <v>3704</v>
      </c>
      <c r="F1842">
        <v>2</v>
      </c>
      <c r="G1842">
        <v>2019</v>
      </c>
      <c r="H1842">
        <v>5</v>
      </c>
      <c r="I1842">
        <v>16</v>
      </c>
      <c r="J1842">
        <v>0</v>
      </c>
      <c r="K1842">
        <v>0</v>
      </c>
      <c r="L1842">
        <v>4</v>
      </c>
      <c r="M1842">
        <v>0</v>
      </c>
      <c r="N1842">
        <v>1</v>
      </c>
      <c r="O1842">
        <v>0</v>
      </c>
      <c r="P1842">
        <v>0</v>
      </c>
      <c r="Q1842">
        <v>0</v>
      </c>
      <c r="R1842">
        <v>0</v>
      </c>
      <c r="S1842" t="s">
        <v>4853</v>
      </c>
      <c r="T1842" t="s">
        <v>47</v>
      </c>
      <c r="U1842" t="s">
        <v>3185</v>
      </c>
      <c r="V1842" t="s">
        <v>38</v>
      </c>
      <c r="W1842">
        <v>1</v>
      </c>
      <c r="X1842" t="s">
        <v>39</v>
      </c>
      <c r="Y1842">
        <v>200</v>
      </c>
      <c r="Z1842">
        <v>50</v>
      </c>
      <c r="AA1842" t="s">
        <v>4854</v>
      </c>
      <c r="AB1842" t="s">
        <v>1595</v>
      </c>
      <c r="AC1842">
        <v>206121</v>
      </c>
      <c r="AD1842" t="s">
        <v>42</v>
      </c>
      <c r="AE1842">
        <v>250</v>
      </c>
      <c r="AF1842" t="s">
        <v>3186</v>
      </c>
      <c r="AG1842" t="s">
        <v>3187</v>
      </c>
      <c r="AH1842">
        <v>13</v>
      </c>
      <c r="AI1842">
        <v>26</v>
      </c>
      <c r="AJ1842">
        <v>174</v>
      </c>
    </row>
    <row r="1843" spans="1:36" x14ac:dyDescent="0.3">
      <c r="A1843">
        <v>1842</v>
      </c>
      <c r="B1843" t="s">
        <v>4855</v>
      </c>
      <c r="C1843" t="s">
        <v>4830</v>
      </c>
      <c r="D1843" s="3">
        <v>0.43124999999999997</v>
      </c>
      <c r="E1843" t="s">
        <v>3704</v>
      </c>
      <c r="F1843">
        <v>2</v>
      </c>
      <c r="G1843">
        <v>2019</v>
      </c>
      <c r="H1843">
        <v>5</v>
      </c>
      <c r="I1843">
        <v>16</v>
      </c>
      <c r="J1843">
        <v>0</v>
      </c>
      <c r="K1843">
        <v>0</v>
      </c>
      <c r="L1843">
        <v>4</v>
      </c>
      <c r="M1843">
        <v>0</v>
      </c>
      <c r="N1843">
        <v>1</v>
      </c>
      <c r="O1843">
        <v>0</v>
      </c>
      <c r="P1843">
        <v>0</v>
      </c>
      <c r="Q1843">
        <v>0</v>
      </c>
      <c r="R1843">
        <v>1</v>
      </c>
      <c r="S1843" t="s">
        <v>4856</v>
      </c>
      <c r="T1843" t="s">
        <v>36</v>
      </c>
      <c r="U1843" t="s">
        <v>1190</v>
      </c>
      <c r="V1843" t="s">
        <v>38</v>
      </c>
      <c r="W1843">
        <v>1</v>
      </c>
      <c r="X1843" t="s">
        <v>39</v>
      </c>
      <c r="Y1843">
        <v>634</v>
      </c>
      <c r="Z1843">
        <v>100</v>
      </c>
      <c r="AA1843" t="s">
        <v>159</v>
      </c>
      <c r="AB1843" t="s">
        <v>160</v>
      </c>
      <c r="AC1843">
        <v>110054</v>
      </c>
      <c r="AD1843" t="s">
        <v>51</v>
      </c>
      <c r="AE1843">
        <v>734</v>
      </c>
      <c r="AF1843" t="s">
        <v>1192</v>
      </c>
      <c r="AG1843" t="s">
        <v>144</v>
      </c>
      <c r="AH1843">
        <v>17</v>
      </c>
      <c r="AI1843">
        <v>107.78</v>
      </c>
      <c r="AJ1843">
        <v>526.22</v>
      </c>
    </row>
    <row r="1844" spans="1:36" x14ac:dyDescent="0.3">
      <c r="A1844">
        <v>1843</v>
      </c>
      <c r="B1844" t="s">
        <v>4857</v>
      </c>
      <c r="C1844" t="s">
        <v>4830</v>
      </c>
      <c r="D1844" s="3">
        <v>0.43263888888888885</v>
      </c>
      <c r="E1844" t="s">
        <v>3704</v>
      </c>
      <c r="F1844">
        <v>2</v>
      </c>
      <c r="G1844">
        <v>2019</v>
      </c>
      <c r="H1844">
        <v>5</v>
      </c>
      <c r="I1844">
        <v>16</v>
      </c>
      <c r="J1844">
        <v>0</v>
      </c>
      <c r="K1844">
        <v>0</v>
      </c>
      <c r="L1844">
        <v>4</v>
      </c>
      <c r="M1844">
        <v>0</v>
      </c>
      <c r="N1844">
        <v>1</v>
      </c>
      <c r="O1844">
        <v>0</v>
      </c>
      <c r="P1844">
        <v>0</v>
      </c>
      <c r="Q1844">
        <v>0</v>
      </c>
      <c r="R1844">
        <v>1</v>
      </c>
      <c r="S1844" t="s">
        <v>4858</v>
      </c>
      <c r="T1844" t="s">
        <v>36</v>
      </c>
      <c r="U1844" t="s">
        <v>4538</v>
      </c>
      <c r="V1844" t="s">
        <v>38</v>
      </c>
      <c r="W1844">
        <v>1</v>
      </c>
      <c r="X1844" t="s">
        <v>39</v>
      </c>
      <c r="Y1844">
        <v>129</v>
      </c>
      <c r="Z1844">
        <v>28.33</v>
      </c>
      <c r="AA1844" t="s">
        <v>141</v>
      </c>
      <c r="AB1844" t="s">
        <v>142</v>
      </c>
      <c r="AC1844">
        <v>560087</v>
      </c>
      <c r="AD1844" t="s">
        <v>1335</v>
      </c>
      <c r="AE1844">
        <v>157.33000000000001</v>
      </c>
      <c r="AF1844" t="s">
        <v>2895</v>
      </c>
      <c r="AG1844" t="s">
        <v>3088</v>
      </c>
      <c r="AH1844">
        <v>18</v>
      </c>
      <c r="AI1844">
        <v>23.22</v>
      </c>
      <c r="AJ1844">
        <v>105.78</v>
      </c>
    </row>
    <row r="1845" spans="1:36" x14ac:dyDescent="0.3">
      <c r="A1845">
        <v>1844</v>
      </c>
      <c r="B1845" t="s">
        <v>4857</v>
      </c>
      <c r="C1845" t="s">
        <v>4830</v>
      </c>
      <c r="D1845" s="3">
        <v>0.43263888888888885</v>
      </c>
      <c r="E1845" t="s">
        <v>3704</v>
      </c>
      <c r="F1845">
        <v>2</v>
      </c>
      <c r="G1845">
        <v>2019</v>
      </c>
      <c r="H1845">
        <v>5</v>
      </c>
      <c r="I1845">
        <v>16</v>
      </c>
      <c r="J1845">
        <v>0</v>
      </c>
      <c r="K1845">
        <v>0</v>
      </c>
      <c r="L1845">
        <v>4</v>
      </c>
      <c r="M1845">
        <v>0</v>
      </c>
      <c r="N1845">
        <v>1</v>
      </c>
      <c r="O1845">
        <v>0</v>
      </c>
      <c r="P1845">
        <v>0</v>
      </c>
      <c r="Q1845">
        <v>0</v>
      </c>
      <c r="R1845">
        <v>1</v>
      </c>
      <c r="S1845" t="s">
        <v>4859</v>
      </c>
      <c r="T1845" t="s">
        <v>36</v>
      </c>
      <c r="U1845" t="s">
        <v>3086</v>
      </c>
      <c r="V1845" t="s">
        <v>38</v>
      </c>
      <c r="W1845">
        <v>1</v>
      </c>
      <c r="X1845" t="s">
        <v>39</v>
      </c>
      <c r="Y1845">
        <v>108</v>
      </c>
      <c r="Z1845">
        <v>21.67</v>
      </c>
      <c r="AA1845" t="s">
        <v>141</v>
      </c>
      <c r="AB1845" t="s">
        <v>142</v>
      </c>
      <c r="AC1845">
        <v>560087</v>
      </c>
      <c r="AD1845" t="s">
        <v>1335</v>
      </c>
      <c r="AE1845">
        <v>129.66999999999999</v>
      </c>
      <c r="AF1845" t="s">
        <v>2895</v>
      </c>
      <c r="AG1845" t="s">
        <v>3088</v>
      </c>
      <c r="AH1845">
        <v>18</v>
      </c>
      <c r="AI1845">
        <v>19.440000000000001</v>
      </c>
      <c r="AJ1845">
        <v>88.56</v>
      </c>
    </row>
    <row r="1846" spans="1:36" x14ac:dyDescent="0.3">
      <c r="A1846">
        <v>1845</v>
      </c>
      <c r="B1846" t="s">
        <v>4860</v>
      </c>
      <c r="C1846" t="s">
        <v>4830</v>
      </c>
      <c r="D1846" s="3">
        <v>0.4604166666666667</v>
      </c>
      <c r="E1846" t="s">
        <v>3704</v>
      </c>
      <c r="F1846">
        <v>2</v>
      </c>
      <c r="G1846">
        <v>2019</v>
      </c>
      <c r="H1846">
        <v>5</v>
      </c>
      <c r="I1846">
        <v>16</v>
      </c>
      <c r="J1846">
        <v>0</v>
      </c>
      <c r="K1846">
        <v>0</v>
      </c>
      <c r="L1846">
        <v>4</v>
      </c>
      <c r="M1846">
        <v>0</v>
      </c>
      <c r="N1846">
        <v>1</v>
      </c>
      <c r="O1846">
        <v>0</v>
      </c>
      <c r="P1846">
        <v>0</v>
      </c>
      <c r="Q1846">
        <v>0</v>
      </c>
      <c r="R1846">
        <v>0</v>
      </c>
      <c r="S1846" t="s">
        <v>4861</v>
      </c>
      <c r="T1846" t="s">
        <v>47</v>
      </c>
      <c r="U1846" t="s">
        <v>3570</v>
      </c>
      <c r="V1846" t="s">
        <v>38</v>
      </c>
      <c r="W1846">
        <v>1</v>
      </c>
      <c r="X1846" t="s">
        <v>39</v>
      </c>
      <c r="Y1846">
        <v>180</v>
      </c>
      <c r="Z1846">
        <v>50</v>
      </c>
      <c r="AA1846" t="s">
        <v>2034</v>
      </c>
      <c r="AB1846" t="s">
        <v>335</v>
      </c>
      <c r="AC1846">
        <v>700150</v>
      </c>
      <c r="AD1846" t="s">
        <v>175</v>
      </c>
      <c r="AE1846">
        <v>230</v>
      </c>
      <c r="AF1846" t="s">
        <v>3571</v>
      </c>
      <c r="AG1846" t="s">
        <v>3572</v>
      </c>
      <c r="AH1846">
        <v>18</v>
      </c>
      <c r="AI1846">
        <v>32.4</v>
      </c>
      <c r="AJ1846">
        <v>147.6</v>
      </c>
    </row>
    <row r="1847" spans="1:36" x14ac:dyDescent="0.3">
      <c r="A1847">
        <v>1846</v>
      </c>
      <c r="B1847" t="s">
        <v>4862</v>
      </c>
      <c r="C1847" t="s">
        <v>4830</v>
      </c>
      <c r="D1847" s="3">
        <v>0.4694444444444445</v>
      </c>
      <c r="E1847" t="s">
        <v>3704</v>
      </c>
      <c r="F1847">
        <v>2</v>
      </c>
      <c r="G1847">
        <v>2019</v>
      </c>
      <c r="H1847">
        <v>5</v>
      </c>
      <c r="I1847">
        <v>16</v>
      </c>
      <c r="J1847">
        <v>0</v>
      </c>
      <c r="K1847">
        <v>0</v>
      </c>
      <c r="L1847">
        <v>4</v>
      </c>
      <c r="M1847">
        <v>0</v>
      </c>
      <c r="N1847">
        <v>1</v>
      </c>
      <c r="O1847">
        <v>0</v>
      </c>
      <c r="P1847">
        <v>0</v>
      </c>
      <c r="Q1847">
        <v>0</v>
      </c>
      <c r="R1847">
        <v>1</v>
      </c>
      <c r="S1847" t="s">
        <v>4863</v>
      </c>
      <c r="T1847" t="s">
        <v>36</v>
      </c>
      <c r="U1847" t="s">
        <v>3216</v>
      </c>
      <c r="V1847" t="s">
        <v>38</v>
      </c>
      <c r="W1847">
        <v>1</v>
      </c>
      <c r="X1847" t="s">
        <v>39</v>
      </c>
      <c r="Y1847">
        <v>285</v>
      </c>
      <c r="Z1847">
        <v>50</v>
      </c>
      <c r="AA1847" t="s">
        <v>4864</v>
      </c>
      <c r="AB1847" t="s">
        <v>335</v>
      </c>
      <c r="AC1847">
        <v>711106</v>
      </c>
      <c r="AD1847" t="s">
        <v>1335</v>
      </c>
      <c r="AE1847">
        <v>335</v>
      </c>
      <c r="AF1847" t="s">
        <v>2895</v>
      </c>
      <c r="AG1847" t="s">
        <v>3088</v>
      </c>
      <c r="AH1847">
        <v>18</v>
      </c>
      <c r="AI1847">
        <v>51.3</v>
      </c>
      <c r="AJ1847">
        <v>233.7</v>
      </c>
    </row>
    <row r="1848" spans="1:36" x14ac:dyDescent="0.3">
      <c r="A1848">
        <v>1847</v>
      </c>
      <c r="B1848" t="s">
        <v>4865</v>
      </c>
      <c r="C1848" t="s">
        <v>4830</v>
      </c>
      <c r="D1848" s="3">
        <v>0.50694444444444442</v>
      </c>
      <c r="E1848" t="s">
        <v>3704</v>
      </c>
      <c r="F1848">
        <v>2</v>
      </c>
      <c r="G1848">
        <v>2019</v>
      </c>
      <c r="H1848">
        <v>5</v>
      </c>
      <c r="I1848">
        <v>16</v>
      </c>
      <c r="J1848">
        <v>0</v>
      </c>
      <c r="K1848">
        <v>0</v>
      </c>
      <c r="L1848">
        <v>4</v>
      </c>
      <c r="M1848">
        <v>0</v>
      </c>
      <c r="N1848">
        <v>0</v>
      </c>
      <c r="O1848">
        <v>1</v>
      </c>
      <c r="P1848">
        <v>0</v>
      </c>
      <c r="Q1848">
        <v>0</v>
      </c>
      <c r="R1848">
        <v>0</v>
      </c>
      <c r="S1848" t="s">
        <v>4866</v>
      </c>
      <c r="T1848" t="s">
        <v>47</v>
      </c>
      <c r="U1848" t="s">
        <v>3379</v>
      </c>
      <c r="V1848" t="s">
        <v>38</v>
      </c>
      <c r="W1848">
        <v>1</v>
      </c>
      <c r="X1848" t="s">
        <v>39</v>
      </c>
      <c r="Y1848">
        <v>184</v>
      </c>
      <c r="Z1848">
        <v>50</v>
      </c>
      <c r="AA1848" t="s">
        <v>121</v>
      </c>
      <c r="AB1848" t="s">
        <v>122</v>
      </c>
      <c r="AC1848">
        <v>400707</v>
      </c>
      <c r="AD1848" t="s">
        <v>1335</v>
      </c>
      <c r="AE1848">
        <v>234</v>
      </c>
      <c r="AF1848" t="s">
        <v>2895</v>
      </c>
      <c r="AG1848" t="s">
        <v>3088</v>
      </c>
      <c r="AH1848">
        <v>18</v>
      </c>
      <c r="AI1848">
        <v>33.119999999999997</v>
      </c>
      <c r="AJ1848">
        <v>150.88</v>
      </c>
    </row>
    <row r="1849" spans="1:36" x14ac:dyDescent="0.3">
      <c r="A1849">
        <v>1848</v>
      </c>
      <c r="B1849" t="s">
        <v>4867</v>
      </c>
      <c r="C1849" t="s">
        <v>4830</v>
      </c>
      <c r="D1849" s="3">
        <v>0.51458333333333328</v>
      </c>
      <c r="E1849" t="s">
        <v>3704</v>
      </c>
      <c r="F1849">
        <v>2</v>
      </c>
      <c r="G1849">
        <v>2019</v>
      </c>
      <c r="H1849">
        <v>5</v>
      </c>
      <c r="I1849">
        <v>16</v>
      </c>
      <c r="J1849">
        <v>0</v>
      </c>
      <c r="K1849">
        <v>0</v>
      </c>
      <c r="L1849">
        <v>4</v>
      </c>
      <c r="M1849">
        <v>0</v>
      </c>
      <c r="N1849">
        <v>0</v>
      </c>
      <c r="O1849">
        <v>1</v>
      </c>
      <c r="P1849">
        <v>0</v>
      </c>
      <c r="Q1849">
        <v>0</v>
      </c>
      <c r="R1849">
        <v>0</v>
      </c>
      <c r="S1849" t="s">
        <v>4868</v>
      </c>
      <c r="T1849" t="s">
        <v>47</v>
      </c>
      <c r="U1849" t="s">
        <v>3379</v>
      </c>
      <c r="V1849" t="s">
        <v>38</v>
      </c>
      <c r="W1849">
        <v>1</v>
      </c>
      <c r="X1849" t="s">
        <v>39</v>
      </c>
      <c r="Y1849">
        <v>184</v>
      </c>
      <c r="Z1849">
        <v>50</v>
      </c>
      <c r="AA1849" t="s">
        <v>716</v>
      </c>
      <c r="AB1849" t="s">
        <v>142</v>
      </c>
      <c r="AC1849">
        <v>570009</v>
      </c>
      <c r="AD1849" t="s">
        <v>1335</v>
      </c>
      <c r="AE1849">
        <v>234</v>
      </c>
      <c r="AF1849" t="s">
        <v>2895</v>
      </c>
      <c r="AG1849" t="s">
        <v>3088</v>
      </c>
      <c r="AH1849">
        <v>18</v>
      </c>
      <c r="AI1849">
        <v>33.119999999999997</v>
      </c>
      <c r="AJ1849">
        <v>150.88</v>
      </c>
    </row>
    <row r="1850" spans="1:36" x14ac:dyDescent="0.3">
      <c r="A1850">
        <v>1849</v>
      </c>
      <c r="B1850" t="s">
        <v>4869</v>
      </c>
      <c r="C1850" t="s">
        <v>4830</v>
      </c>
      <c r="D1850" s="3">
        <v>0.52361111111111114</v>
      </c>
      <c r="E1850" t="s">
        <v>3704</v>
      </c>
      <c r="F1850">
        <v>2</v>
      </c>
      <c r="G1850">
        <v>2019</v>
      </c>
      <c r="H1850">
        <v>5</v>
      </c>
      <c r="I1850">
        <v>16</v>
      </c>
      <c r="J1850">
        <v>0</v>
      </c>
      <c r="K1850">
        <v>0</v>
      </c>
      <c r="L1850">
        <v>4</v>
      </c>
      <c r="M1850">
        <v>0</v>
      </c>
      <c r="N1850">
        <v>0</v>
      </c>
      <c r="O1850">
        <v>1</v>
      </c>
      <c r="P1850">
        <v>0</v>
      </c>
      <c r="Q1850">
        <v>0</v>
      </c>
      <c r="R1850">
        <v>0</v>
      </c>
      <c r="S1850" t="s">
        <v>4870</v>
      </c>
      <c r="T1850" t="s">
        <v>47</v>
      </c>
      <c r="U1850" t="s">
        <v>3570</v>
      </c>
      <c r="V1850" t="s">
        <v>38</v>
      </c>
      <c r="W1850">
        <v>1</v>
      </c>
      <c r="X1850" t="s">
        <v>39</v>
      </c>
      <c r="Y1850">
        <v>180</v>
      </c>
      <c r="Z1850">
        <v>50</v>
      </c>
      <c r="AA1850" t="s">
        <v>1266</v>
      </c>
      <c r="AB1850" t="s">
        <v>126</v>
      </c>
      <c r="AC1850">
        <v>326512</v>
      </c>
      <c r="AD1850" t="s">
        <v>175</v>
      </c>
      <c r="AE1850">
        <v>230</v>
      </c>
      <c r="AF1850" t="s">
        <v>3571</v>
      </c>
      <c r="AG1850" t="s">
        <v>3572</v>
      </c>
      <c r="AH1850">
        <v>18</v>
      </c>
      <c r="AI1850">
        <v>32.4</v>
      </c>
      <c r="AJ1850">
        <v>147.6</v>
      </c>
    </row>
    <row r="1851" spans="1:36" x14ac:dyDescent="0.3">
      <c r="A1851">
        <v>1850</v>
      </c>
      <c r="B1851" t="s">
        <v>4871</v>
      </c>
      <c r="C1851" t="s">
        <v>4830</v>
      </c>
      <c r="D1851" s="3">
        <v>0.54652777777777783</v>
      </c>
      <c r="E1851" t="s">
        <v>3704</v>
      </c>
      <c r="F1851">
        <v>2</v>
      </c>
      <c r="G1851">
        <v>2019</v>
      </c>
      <c r="H1851">
        <v>5</v>
      </c>
      <c r="I1851">
        <v>16</v>
      </c>
      <c r="J1851">
        <v>0</v>
      </c>
      <c r="K1851">
        <v>0</v>
      </c>
      <c r="L1851">
        <v>4</v>
      </c>
      <c r="M1851">
        <v>0</v>
      </c>
      <c r="N1851">
        <v>0</v>
      </c>
      <c r="O1851">
        <v>1</v>
      </c>
      <c r="P1851">
        <v>0</v>
      </c>
      <c r="Q1851">
        <v>0</v>
      </c>
      <c r="R1851">
        <v>0</v>
      </c>
      <c r="S1851" t="s">
        <v>4872</v>
      </c>
      <c r="T1851" t="s">
        <v>47</v>
      </c>
      <c r="U1851" t="s">
        <v>3086</v>
      </c>
      <c r="V1851" t="s">
        <v>38</v>
      </c>
      <c r="W1851">
        <v>1</v>
      </c>
      <c r="X1851" t="s">
        <v>39</v>
      </c>
      <c r="Y1851">
        <v>108</v>
      </c>
      <c r="Z1851">
        <v>50</v>
      </c>
      <c r="AA1851" t="s">
        <v>4873</v>
      </c>
      <c r="AB1851" t="s">
        <v>58</v>
      </c>
      <c r="AC1851">
        <v>782402</v>
      </c>
      <c r="AD1851" t="s">
        <v>1335</v>
      </c>
      <c r="AE1851">
        <v>158</v>
      </c>
      <c r="AF1851" t="s">
        <v>2895</v>
      </c>
      <c r="AG1851" t="s">
        <v>3088</v>
      </c>
      <c r="AH1851">
        <v>18</v>
      </c>
      <c r="AI1851">
        <v>19.440000000000001</v>
      </c>
      <c r="AJ1851">
        <v>88.56</v>
      </c>
    </row>
    <row r="1852" spans="1:36" x14ac:dyDescent="0.3">
      <c r="A1852">
        <v>1851</v>
      </c>
      <c r="B1852" t="s">
        <v>4874</v>
      </c>
      <c r="C1852" t="s">
        <v>4830</v>
      </c>
      <c r="D1852" s="3">
        <v>0.59305555555555556</v>
      </c>
      <c r="E1852" t="s">
        <v>3704</v>
      </c>
      <c r="F1852">
        <v>2</v>
      </c>
      <c r="G1852">
        <v>2019</v>
      </c>
      <c r="H1852">
        <v>5</v>
      </c>
      <c r="I1852">
        <v>16</v>
      </c>
      <c r="J1852">
        <v>0</v>
      </c>
      <c r="K1852">
        <v>0</v>
      </c>
      <c r="L1852">
        <v>4</v>
      </c>
      <c r="M1852">
        <v>0</v>
      </c>
      <c r="N1852">
        <v>0</v>
      </c>
      <c r="O1852">
        <v>1</v>
      </c>
      <c r="P1852">
        <v>0</v>
      </c>
      <c r="Q1852">
        <v>0</v>
      </c>
      <c r="R1852">
        <v>0</v>
      </c>
      <c r="S1852" t="s">
        <v>4875</v>
      </c>
      <c r="T1852" t="s">
        <v>47</v>
      </c>
      <c r="U1852" t="s">
        <v>3379</v>
      </c>
      <c r="V1852" t="s">
        <v>38</v>
      </c>
      <c r="W1852">
        <v>1</v>
      </c>
      <c r="X1852" t="s">
        <v>39</v>
      </c>
      <c r="Y1852">
        <v>184</v>
      </c>
      <c r="Z1852">
        <v>50</v>
      </c>
      <c r="AA1852" t="s">
        <v>842</v>
      </c>
      <c r="AB1852" t="s">
        <v>122</v>
      </c>
      <c r="AC1852">
        <v>411018</v>
      </c>
      <c r="AD1852" t="s">
        <v>1335</v>
      </c>
      <c r="AE1852">
        <v>234</v>
      </c>
      <c r="AF1852" t="s">
        <v>2895</v>
      </c>
      <c r="AG1852" t="s">
        <v>3088</v>
      </c>
      <c r="AH1852">
        <v>18</v>
      </c>
      <c r="AI1852">
        <v>33.119999999999997</v>
      </c>
      <c r="AJ1852">
        <v>150.88</v>
      </c>
    </row>
    <row r="1853" spans="1:36" x14ac:dyDescent="0.3">
      <c r="A1853">
        <v>1852</v>
      </c>
      <c r="B1853" t="s">
        <v>4876</v>
      </c>
      <c r="C1853" t="s">
        <v>4830</v>
      </c>
      <c r="D1853" s="3">
        <v>0.60416666666666663</v>
      </c>
      <c r="E1853" t="s">
        <v>3704</v>
      </c>
      <c r="F1853">
        <v>2</v>
      </c>
      <c r="G1853">
        <v>2019</v>
      </c>
      <c r="H1853">
        <v>5</v>
      </c>
      <c r="I1853">
        <v>16</v>
      </c>
      <c r="J1853">
        <v>0</v>
      </c>
      <c r="K1853">
        <v>0</v>
      </c>
      <c r="L1853">
        <v>4</v>
      </c>
      <c r="M1853">
        <v>0</v>
      </c>
      <c r="N1853">
        <v>0</v>
      </c>
      <c r="O1853">
        <v>1</v>
      </c>
      <c r="P1853">
        <v>0</v>
      </c>
      <c r="Q1853">
        <v>0</v>
      </c>
      <c r="R1853">
        <v>1</v>
      </c>
      <c r="S1853" t="s">
        <v>4877</v>
      </c>
      <c r="T1853" t="s">
        <v>36</v>
      </c>
      <c r="U1853" t="s">
        <v>3216</v>
      </c>
      <c r="V1853" t="s">
        <v>38</v>
      </c>
      <c r="W1853">
        <v>1</v>
      </c>
      <c r="X1853" t="s">
        <v>39</v>
      </c>
      <c r="Y1853">
        <v>285</v>
      </c>
      <c r="Z1853">
        <v>50</v>
      </c>
      <c r="AA1853" t="s">
        <v>460</v>
      </c>
      <c r="AB1853" t="s">
        <v>130</v>
      </c>
      <c r="AC1853">
        <v>382424</v>
      </c>
      <c r="AD1853" t="s">
        <v>1335</v>
      </c>
      <c r="AE1853">
        <v>335</v>
      </c>
      <c r="AF1853" t="s">
        <v>2895</v>
      </c>
      <c r="AG1853" t="s">
        <v>3088</v>
      </c>
      <c r="AH1853">
        <v>18</v>
      </c>
      <c r="AI1853">
        <v>51.3</v>
      </c>
      <c r="AJ1853">
        <v>233.7</v>
      </c>
    </row>
    <row r="1854" spans="1:36" x14ac:dyDescent="0.3">
      <c r="A1854">
        <v>1853</v>
      </c>
      <c r="B1854" t="s">
        <v>4878</v>
      </c>
      <c r="C1854" t="s">
        <v>4830</v>
      </c>
      <c r="D1854" s="3">
        <v>0.625</v>
      </c>
      <c r="E1854" t="s">
        <v>3704</v>
      </c>
      <c r="F1854">
        <v>2</v>
      </c>
      <c r="G1854">
        <v>2019</v>
      </c>
      <c r="H1854">
        <v>5</v>
      </c>
      <c r="I1854">
        <v>16</v>
      </c>
      <c r="J1854">
        <v>0</v>
      </c>
      <c r="K1854">
        <v>0</v>
      </c>
      <c r="L1854">
        <v>4</v>
      </c>
      <c r="M1854">
        <v>0</v>
      </c>
      <c r="N1854">
        <v>0</v>
      </c>
      <c r="O1854">
        <v>1</v>
      </c>
      <c r="P1854">
        <v>0</v>
      </c>
      <c r="Q1854">
        <v>0</v>
      </c>
      <c r="R1854">
        <v>1</v>
      </c>
      <c r="S1854" t="s">
        <v>4879</v>
      </c>
      <c r="T1854" t="s">
        <v>36</v>
      </c>
      <c r="U1854" t="s">
        <v>3278</v>
      </c>
      <c r="V1854" t="s">
        <v>38</v>
      </c>
      <c r="W1854">
        <v>1</v>
      </c>
      <c r="X1854" t="s">
        <v>39</v>
      </c>
      <c r="Y1854">
        <v>111</v>
      </c>
      <c r="Z1854">
        <v>50</v>
      </c>
      <c r="AA1854" t="s">
        <v>174</v>
      </c>
      <c r="AB1854" t="s">
        <v>122</v>
      </c>
      <c r="AC1854">
        <v>400097</v>
      </c>
      <c r="AD1854" t="s">
        <v>1335</v>
      </c>
      <c r="AE1854">
        <v>161</v>
      </c>
      <c r="AF1854" t="s">
        <v>2895</v>
      </c>
      <c r="AG1854" t="s">
        <v>3088</v>
      </c>
      <c r="AH1854">
        <v>18</v>
      </c>
      <c r="AI1854">
        <v>19.98</v>
      </c>
      <c r="AJ1854">
        <v>91.02</v>
      </c>
    </row>
    <row r="1855" spans="1:36" x14ac:dyDescent="0.3">
      <c r="A1855">
        <v>1854</v>
      </c>
      <c r="B1855" t="s">
        <v>4880</v>
      </c>
      <c r="C1855" t="s">
        <v>4830</v>
      </c>
      <c r="D1855" s="3">
        <v>0.63541666666666663</v>
      </c>
      <c r="E1855" t="s">
        <v>3704</v>
      </c>
      <c r="F1855">
        <v>2</v>
      </c>
      <c r="G1855">
        <v>2019</v>
      </c>
      <c r="H1855">
        <v>5</v>
      </c>
      <c r="I1855">
        <v>16</v>
      </c>
      <c r="J1855">
        <v>0</v>
      </c>
      <c r="K1855">
        <v>0</v>
      </c>
      <c r="L1855">
        <v>4</v>
      </c>
      <c r="M1855">
        <v>0</v>
      </c>
      <c r="N1855">
        <v>0</v>
      </c>
      <c r="O1855">
        <v>1</v>
      </c>
      <c r="P1855">
        <v>0</v>
      </c>
      <c r="Q1855">
        <v>0</v>
      </c>
      <c r="R1855">
        <v>1</v>
      </c>
      <c r="S1855" t="s">
        <v>4881</v>
      </c>
      <c r="T1855" t="s">
        <v>36</v>
      </c>
      <c r="U1855" t="s">
        <v>3278</v>
      </c>
      <c r="V1855" t="s">
        <v>38</v>
      </c>
      <c r="W1855">
        <v>1</v>
      </c>
      <c r="X1855" t="s">
        <v>39</v>
      </c>
      <c r="Y1855">
        <v>111</v>
      </c>
      <c r="Z1855">
        <v>50</v>
      </c>
      <c r="AA1855" t="s">
        <v>3613</v>
      </c>
      <c r="AB1855" t="s">
        <v>126</v>
      </c>
      <c r="AC1855">
        <v>301019</v>
      </c>
      <c r="AD1855" t="s">
        <v>1335</v>
      </c>
      <c r="AE1855">
        <v>161</v>
      </c>
      <c r="AF1855" t="s">
        <v>2895</v>
      </c>
      <c r="AG1855" t="s">
        <v>3088</v>
      </c>
      <c r="AH1855">
        <v>18</v>
      </c>
      <c r="AI1855">
        <v>19.98</v>
      </c>
      <c r="AJ1855">
        <v>91.02</v>
      </c>
    </row>
    <row r="1856" spans="1:36" x14ac:dyDescent="0.3">
      <c r="A1856">
        <v>1855</v>
      </c>
      <c r="B1856" t="s">
        <v>4882</v>
      </c>
      <c r="C1856" t="s">
        <v>4830</v>
      </c>
      <c r="D1856" s="3">
        <v>0.64027777777777783</v>
      </c>
      <c r="E1856" t="s">
        <v>3704</v>
      </c>
      <c r="F1856">
        <v>2</v>
      </c>
      <c r="G1856">
        <v>2019</v>
      </c>
      <c r="H1856">
        <v>5</v>
      </c>
      <c r="I1856">
        <v>16</v>
      </c>
      <c r="J1856">
        <v>0</v>
      </c>
      <c r="K1856">
        <v>0</v>
      </c>
      <c r="L1856">
        <v>4</v>
      </c>
      <c r="M1856">
        <v>0</v>
      </c>
      <c r="N1856">
        <v>0</v>
      </c>
      <c r="O1856">
        <v>1</v>
      </c>
      <c r="P1856">
        <v>0</v>
      </c>
      <c r="Q1856">
        <v>0</v>
      </c>
      <c r="R1856">
        <v>0</v>
      </c>
      <c r="S1856" t="s">
        <v>4883</v>
      </c>
      <c r="T1856" t="s">
        <v>47</v>
      </c>
      <c r="U1856" t="s">
        <v>3216</v>
      </c>
      <c r="V1856" t="s">
        <v>38</v>
      </c>
      <c r="W1856">
        <v>1</v>
      </c>
      <c r="X1856" t="s">
        <v>39</v>
      </c>
      <c r="Y1856">
        <v>285</v>
      </c>
      <c r="Z1856">
        <v>50</v>
      </c>
      <c r="AA1856" t="s">
        <v>4884</v>
      </c>
      <c r="AB1856" t="s">
        <v>335</v>
      </c>
      <c r="AC1856">
        <v>741235</v>
      </c>
      <c r="AD1856" t="s">
        <v>1335</v>
      </c>
      <c r="AE1856">
        <v>335</v>
      </c>
      <c r="AF1856" t="s">
        <v>2895</v>
      </c>
      <c r="AG1856" t="s">
        <v>3088</v>
      </c>
      <c r="AH1856">
        <v>18</v>
      </c>
      <c r="AI1856">
        <v>51.3</v>
      </c>
      <c r="AJ1856">
        <v>233.7</v>
      </c>
    </row>
    <row r="1857" spans="1:36" x14ac:dyDescent="0.3">
      <c r="A1857">
        <v>1856</v>
      </c>
      <c r="B1857" t="s">
        <v>4885</v>
      </c>
      <c r="C1857" t="s">
        <v>4830</v>
      </c>
      <c r="D1857" s="3">
        <v>0.6479166666666667</v>
      </c>
      <c r="E1857" t="s">
        <v>3704</v>
      </c>
      <c r="F1857">
        <v>2</v>
      </c>
      <c r="G1857">
        <v>2019</v>
      </c>
      <c r="H1857">
        <v>5</v>
      </c>
      <c r="I1857">
        <v>16</v>
      </c>
      <c r="J1857">
        <v>0</v>
      </c>
      <c r="K1857">
        <v>0</v>
      </c>
      <c r="L1857">
        <v>4</v>
      </c>
      <c r="M1857">
        <v>0</v>
      </c>
      <c r="N1857">
        <v>0</v>
      </c>
      <c r="O1857">
        <v>1</v>
      </c>
      <c r="P1857">
        <v>0</v>
      </c>
      <c r="Q1857">
        <v>0</v>
      </c>
      <c r="R1857">
        <v>1</v>
      </c>
      <c r="S1857" t="s">
        <v>4886</v>
      </c>
      <c r="T1857" t="s">
        <v>36</v>
      </c>
      <c r="U1857" t="s">
        <v>4379</v>
      </c>
      <c r="V1857" t="s">
        <v>38</v>
      </c>
      <c r="W1857">
        <v>1</v>
      </c>
      <c r="X1857" t="s">
        <v>39</v>
      </c>
      <c r="Y1857">
        <v>185</v>
      </c>
      <c r="Z1857">
        <v>50</v>
      </c>
      <c r="AA1857" t="s">
        <v>4887</v>
      </c>
      <c r="AB1857" t="s">
        <v>50</v>
      </c>
      <c r="AC1857">
        <v>636004</v>
      </c>
      <c r="AD1857" t="s">
        <v>175</v>
      </c>
      <c r="AE1857">
        <v>235</v>
      </c>
      <c r="AF1857" t="s">
        <v>2895</v>
      </c>
      <c r="AG1857" t="s">
        <v>3088</v>
      </c>
      <c r="AH1857">
        <v>18</v>
      </c>
      <c r="AI1857">
        <v>33.299999999999997</v>
      </c>
      <c r="AJ1857">
        <v>151.69999999999999</v>
      </c>
    </row>
    <row r="1858" spans="1:36" x14ac:dyDescent="0.3">
      <c r="A1858">
        <v>1857</v>
      </c>
      <c r="B1858" t="s">
        <v>4888</v>
      </c>
      <c r="C1858" t="s">
        <v>4830</v>
      </c>
      <c r="D1858" s="3">
        <v>0.64861111111111114</v>
      </c>
      <c r="E1858" t="s">
        <v>3704</v>
      </c>
      <c r="F1858">
        <v>2</v>
      </c>
      <c r="G1858">
        <v>2019</v>
      </c>
      <c r="H1858">
        <v>5</v>
      </c>
      <c r="I1858">
        <v>16</v>
      </c>
      <c r="J1858">
        <v>0</v>
      </c>
      <c r="K1858">
        <v>0</v>
      </c>
      <c r="L1858">
        <v>4</v>
      </c>
      <c r="M1858">
        <v>0</v>
      </c>
      <c r="N1858">
        <v>0</v>
      </c>
      <c r="O1858">
        <v>1</v>
      </c>
      <c r="P1858">
        <v>0</v>
      </c>
      <c r="Q1858">
        <v>0</v>
      </c>
      <c r="R1858">
        <v>1</v>
      </c>
      <c r="S1858" t="s">
        <v>4889</v>
      </c>
      <c r="T1858" t="s">
        <v>36</v>
      </c>
      <c r="U1858" t="s">
        <v>4379</v>
      </c>
      <c r="V1858" t="s">
        <v>38</v>
      </c>
      <c r="W1858">
        <v>1</v>
      </c>
      <c r="X1858" t="s">
        <v>39</v>
      </c>
      <c r="Y1858">
        <v>185</v>
      </c>
      <c r="Z1858">
        <v>50</v>
      </c>
      <c r="AA1858" t="s">
        <v>4890</v>
      </c>
      <c r="AB1858" t="s">
        <v>308</v>
      </c>
      <c r="AC1858">
        <v>456001</v>
      </c>
      <c r="AD1858" t="s">
        <v>175</v>
      </c>
      <c r="AE1858">
        <v>235</v>
      </c>
      <c r="AF1858" t="s">
        <v>2895</v>
      </c>
      <c r="AG1858" t="s">
        <v>3088</v>
      </c>
      <c r="AH1858">
        <v>18</v>
      </c>
      <c r="AI1858">
        <v>33.299999999999997</v>
      </c>
      <c r="AJ1858">
        <v>151.69999999999999</v>
      </c>
    </row>
    <row r="1859" spans="1:36" x14ac:dyDescent="0.3">
      <c r="A1859">
        <v>1858</v>
      </c>
      <c r="B1859" t="s">
        <v>4891</v>
      </c>
      <c r="C1859" t="s">
        <v>4830</v>
      </c>
      <c r="D1859" s="3">
        <v>0.66666666666666663</v>
      </c>
      <c r="E1859" t="s">
        <v>3704</v>
      </c>
      <c r="F1859">
        <v>2</v>
      </c>
      <c r="G1859">
        <v>2019</v>
      </c>
      <c r="H1859">
        <v>5</v>
      </c>
      <c r="I1859">
        <v>16</v>
      </c>
      <c r="J1859">
        <v>0</v>
      </c>
      <c r="K1859">
        <v>0</v>
      </c>
      <c r="L1859">
        <v>4</v>
      </c>
      <c r="M1859">
        <v>0</v>
      </c>
      <c r="N1859">
        <v>0</v>
      </c>
      <c r="O1859">
        <v>0</v>
      </c>
      <c r="P1859">
        <v>1</v>
      </c>
      <c r="Q1859">
        <v>0</v>
      </c>
      <c r="R1859">
        <v>0</v>
      </c>
      <c r="S1859" t="s">
        <v>4892</v>
      </c>
      <c r="T1859" t="s">
        <v>47</v>
      </c>
      <c r="U1859" t="s">
        <v>3447</v>
      </c>
      <c r="V1859" t="s">
        <v>38</v>
      </c>
      <c r="W1859">
        <v>1</v>
      </c>
      <c r="X1859" t="s">
        <v>39</v>
      </c>
      <c r="Y1859">
        <v>192</v>
      </c>
      <c r="Z1859">
        <v>50</v>
      </c>
      <c r="AA1859" t="s">
        <v>121</v>
      </c>
      <c r="AB1859" t="s">
        <v>122</v>
      </c>
      <c r="AC1859">
        <v>400708</v>
      </c>
      <c r="AD1859" t="s">
        <v>175</v>
      </c>
      <c r="AE1859">
        <v>242</v>
      </c>
      <c r="AF1859" t="s">
        <v>2895</v>
      </c>
      <c r="AG1859" t="s">
        <v>3088</v>
      </c>
      <c r="AH1859">
        <v>18</v>
      </c>
      <c r="AI1859">
        <v>34.56</v>
      </c>
      <c r="AJ1859">
        <v>157.44</v>
      </c>
    </row>
    <row r="1860" spans="1:36" x14ac:dyDescent="0.3">
      <c r="A1860">
        <v>1859</v>
      </c>
      <c r="B1860" t="s">
        <v>4893</v>
      </c>
      <c r="C1860" t="s">
        <v>4830</v>
      </c>
      <c r="D1860" s="3">
        <v>0.67499999999999993</v>
      </c>
      <c r="E1860" t="s">
        <v>3704</v>
      </c>
      <c r="F1860">
        <v>2</v>
      </c>
      <c r="G1860">
        <v>2019</v>
      </c>
      <c r="H1860">
        <v>5</v>
      </c>
      <c r="I1860">
        <v>16</v>
      </c>
      <c r="J1860">
        <v>0</v>
      </c>
      <c r="K1860">
        <v>0</v>
      </c>
      <c r="L1860">
        <v>4</v>
      </c>
      <c r="M1860">
        <v>0</v>
      </c>
      <c r="N1860">
        <v>0</v>
      </c>
      <c r="O1860">
        <v>0</v>
      </c>
      <c r="P1860">
        <v>1</v>
      </c>
      <c r="Q1860">
        <v>0</v>
      </c>
      <c r="R1860">
        <v>0</v>
      </c>
      <c r="S1860" t="s">
        <v>4894</v>
      </c>
      <c r="T1860" t="s">
        <v>47</v>
      </c>
      <c r="U1860" t="s">
        <v>4379</v>
      </c>
      <c r="V1860" t="s">
        <v>38</v>
      </c>
      <c r="W1860">
        <v>1</v>
      </c>
      <c r="X1860" t="s">
        <v>39</v>
      </c>
      <c r="Y1860">
        <v>185</v>
      </c>
      <c r="Z1860">
        <v>50</v>
      </c>
      <c r="AA1860" t="s">
        <v>407</v>
      </c>
      <c r="AB1860" t="s">
        <v>335</v>
      </c>
      <c r="AC1860">
        <v>700033</v>
      </c>
      <c r="AD1860" t="s">
        <v>175</v>
      </c>
      <c r="AE1860">
        <v>235</v>
      </c>
      <c r="AF1860" t="s">
        <v>2895</v>
      </c>
      <c r="AG1860" t="s">
        <v>3088</v>
      </c>
      <c r="AH1860">
        <v>18</v>
      </c>
      <c r="AI1860">
        <v>33.299999999999997</v>
      </c>
      <c r="AJ1860">
        <v>151.69999999999999</v>
      </c>
    </row>
    <row r="1861" spans="1:36" x14ac:dyDescent="0.3">
      <c r="A1861">
        <v>1860</v>
      </c>
      <c r="B1861" t="s">
        <v>4895</v>
      </c>
      <c r="C1861" t="s">
        <v>4830</v>
      </c>
      <c r="D1861" s="3">
        <v>0.67569444444444438</v>
      </c>
      <c r="E1861" t="s">
        <v>3704</v>
      </c>
      <c r="F1861">
        <v>2</v>
      </c>
      <c r="G1861">
        <v>2019</v>
      </c>
      <c r="H1861">
        <v>5</v>
      </c>
      <c r="I1861">
        <v>16</v>
      </c>
      <c r="J1861">
        <v>0</v>
      </c>
      <c r="K1861">
        <v>0</v>
      </c>
      <c r="L1861">
        <v>4</v>
      </c>
      <c r="M1861">
        <v>0</v>
      </c>
      <c r="N1861">
        <v>0</v>
      </c>
      <c r="O1861">
        <v>0</v>
      </c>
      <c r="P1861">
        <v>1</v>
      </c>
      <c r="Q1861">
        <v>0</v>
      </c>
      <c r="R1861">
        <v>1</v>
      </c>
      <c r="S1861" t="s">
        <v>4896</v>
      </c>
      <c r="T1861" t="s">
        <v>36</v>
      </c>
      <c r="U1861" t="s">
        <v>3086</v>
      </c>
      <c r="V1861" t="s">
        <v>38</v>
      </c>
      <c r="W1861">
        <v>1</v>
      </c>
      <c r="X1861" t="s">
        <v>39</v>
      </c>
      <c r="Y1861">
        <v>108</v>
      </c>
      <c r="Z1861">
        <v>50</v>
      </c>
      <c r="AA1861" t="s">
        <v>352</v>
      </c>
      <c r="AB1861" t="s">
        <v>4398</v>
      </c>
      <c r="AC1861">
        <v>600071</v>
      </c>
      <c r="AD1861" t="s">
        <v>1335</v>
      </c>
      <c r="AE1861">
        <v>158</v>
      </c>
      <c r="AF1861" t="s">
        <v>2895</v>
      </c>
      <c r="AG1861" t="s">
        <v>3088</v>
      </c>
      <c r="AH1861">
        <v>18</v>
      </c>
      <c r="AI1861">
        <v>19.440000000000001</v>
      </c>
      <c r="AJ1861">
        <v>88.56</v>
      </c>
    </row>
    <row r="1862" spans="1:36" x14ac:dyDescent="0.3">
      <c r="A1862">
        <v>1861</v>
      </c>
      <c r="B1862" t="s">
        <v>4897</v>
      </c>
      <c r="C1862" t="s">
        <v>4830</v>
      </c>
      <c r="D1862" s="3">
        <v>0.68680555555555556</v>
      </c>
      <c r="E1862" t="s">
        <v>3704</v>
      </c>
      <c r="F1862">
        <v>2</v>
      </c>
      <c r="G1862">
        <v>2019</v>
      </c>
      <c r="H1862">
        <v>5</v>
      </c>
      <c r="I1862">
        <v>16</v>
      </c>
      <c r="J1862">
        <v>0</v>
      </c>
      <c r="K1862">
        <v>0</v>
      </c>
      <c r="L1862">
        <v>4</v>
      </c>
      <c r="M1862">
        <v>0</v>
      </c>
      <c r="N1862">
        <v>0</v>
      </c>
      <c r="O1862">
        <v>0</v>
      </c>
      <c r="P1862">
        <v>1</v>
      </c>
      <c r="Q1862">
        <v>0</v>
      </c>
      <c r="R1862">
        <v>0</v>
      </c>
      <c r="S1862" t="s">
        <v>4870</v>
      </c>
      <c r="T1862" t="s">
        <v>47</v>
      </c>
      <c r="U1862" t="s">
        <v>3570</v>
      </c>
      <c r="V1862" t="s">
        <v>38</v>
      </c>
      <c r="W1862">
        <v>1</v>
      </c>
      <c r="X1862" t="s">
        <v>39</v>
      </c>
      <c r="Y1862">
        <v>180</v>
      </c>
      <c r="Z1862">
        <v>50</v>
      </c>
      <c r="AA1862" t="s">
        <v>1266</v>
      </c>
      <c r="AB1862" t="s">
        <v>126</v>
      </c>
      <c r="AC1862">
        <v>326512</v>
      </c>
      <c r="AD1862" t="s">
        <v>175</v>
      </c>
      <c r="AE1862">
        <v>230</v>
      </c>
      <c r="AF1862" t="s">
        <v>3571</v>
      </c>
      <c r="AG1862" t="s">
        <v>3572</v>
      </c>
      <c r="AH1862">
        <v>18</v>
      </c>
      <c r="AI1862">
        <v>32.4</v>
      </c>
      <c r="AJ1862">
        <v>147.6</v>
      </c>
    </row>
    <row r="1863" spans="1:36" x14ac:dyDescent="0.3">
      <c r="A1863">
        <v>1862</v>
      </c>
      <c r="B1863" t="s">
        <v>4898</v>
      </c>
      <c r="C1863" t="s">
        <v>4830</v>
      </c>
      <c r="D1863" s="3">
        <v>0.69374999999999998</v>
      </c>
      <c r="E1863" t="s">
        <v>3704</v>
      </c>
      <c r="F1863">
        <v>2</v>
      </c>
      <c r="G1863">
        <v>2019</v>
      </c>
      <c r="H1863">
        <v>5</v>
      </c>
      <c r="I1863">
        <v>16</v>
      </c>
      <c r="J1863">
        <v>0</v>
      </c>
      <c r="K1863">
        <v>0</v>
      </c>
      <c r="L1863">
        <v>4</v>
      </c>
      <c r="M1863">
        <v>0</v>
      </c>
      <c r="N1863">
        <v>0</v>
      </c>
      <c r="O1863">
        <v>0</v>
      </c>
      <c r="P1863">
        <v>1</v>
      </c>
      <c r="Q1863">
        <v>0</v>
      </c>
      <c r="R1863">
        <v>1</v>
      </c>
      <c r="S1863" t="s">
        <v>4899</v>
      </c>
      <c r="T1863" t="s">
        <v>36</v>
      </c>
      <c r="U1863" t="s">
        <v>3557</v>
      </c>
      <c r="V1863" t="s">
        <v>38</v>
      </c>
      <c r="W1863">
        <v>1</v>
      </c>
      <c r="X1863" t="s">
        <v>39</v>
      </c>
      <c r="Y1863">
        <v>198</v>
      </c>
      <c r="Z1863">
        <v>50</v>
      </c>
      <c r="AA1863" t="s">
        <v>4900</v>
      </c>
      <c r="AB1863" t="s">
        <v>50</v>
      </c>
      <c r="AC1863">
        <v>622506</v>
      </c>
      <c r="AD1863" t="s">
        <v>1335</v>
      </c>
      <c r="AE1863">
        <v>248</v>
      </c>
      <c r="AF1863" t="s">
        <v>2895</v>
      </c>
      <c r="AG1863" t="s">
        <v>3088</v>
      </c>
      <c r="AH1863">
        <v>18</v>
      </c>
      <c r="AI1863">
        <v>35.64</v>
      </c>
      <c r="AJ1863">
        <v>162.36000000000001</v>
      </c>
    </row>
    <row r="1864" spans="1:36" x14ac:dyDescent="0.3">
      <c r="A1864">
        <v>1863</v>
      </c>
      <c r="B1864" t="s">
        <v>4901</v>
      </c>
      <c r="C1864" t="s">
        <v>4830</v>
      </c>
      <c r="D1864" s="3">
        <v>0.76527777777777783</v>
      </c>
      <c r="E1864" t="s">
        <v>3704</v>
      </c>
      <c r="F1864">
        <v>2</v>
      </c>
      <c r="G1864">
        <v>2019</v>
      </c>
      <c r="H1864">
        <v>5</v>
      </c>
      <c r="I1864">
        <v>16</v>
      </c>
      <c r="J1864">
        <v>0</v>
      </c>
      <c r="K1864">
        <v>0</v>
      </c>
      <c r="L1864">
        <v>4</v>
      </c>
      <c r="M1864">
        <v>0</v>
      </c>
      <c r="N1864">
        <v>0</v>
      </c>
      <c r="O1864">
        <v>0</v>
      </c>
      <c r="P1864">
        <v>1</v>
      </c>
      <c r="Q1864">
        <v>0</v>
      </c>
      <c r="R1864">
        <v>1</v>
      </c>
      <c r="S1864" t="s">
        <v>4902</v>
      </c>
      <c r="T1864" t="s">
        <v>36</v>
      </c>
      <c r="U1864" t="s">
        <v>3557</v>
      </c>
      <c r="V1864" t="s">
        <v>38</v>
      </c>
      <c r="W1864">
        <v>1</v>
      </c>
      <c r="X1864" t="s">
        <v>39</v>
      </c>
      <c r="Y1864">
        <v>198</v>
      </c>
      <c r="Z1864">
        <v>50</v>
      </c>
      <c r="AA1864" t="s">
        <v>407</v>
      </c>
      <c r="AB1864" t="s">
        <v>335</v>
      </c>
      <c r="AC1864">
        <v>700045</v>
      </c>
      <c r="AD1864" t="s">
        <v>1335</v>
      </c>
      <c r="AE1864">
        <v>248</v>
      </c>
      <c r="AF1864" t="s">
        <v>2895</v>
      </c>
      <c r="AG1864" t="s">
        <v>3088</v>
      </c>
      <c r="AH1864">
        <v>18</v>
      </c>
      <c r="AI1864">
        <v>35.64</v>
      </c>
      <c r="AJ1864">
        <v>162.36000000000001</v>
      </c>
    </row>
    <row r="1865" spans="1:36" x14ac:dyDescent="0.3">
      <c r="A1865">
        <v>1864</v>
      </c>
      <c r="B1865" t="s">
        <v>4903</v>
      </c>
      <c r="C1865" t="s">
        <v>4904</v>
      </c>
      <c r="D1865" s="3">
        <v>8.9583333333333334E-2</v>
      </c>
      <c r="E1865" t="s">
        <v>3704</v>
      </c>
      <c r="F1865">
        <v>2</v>
      </c>
      <c r="G1865">
        <v>2019</v>
      </c>
      <c r="H1865">
        <v>5</v>
      </c>
      <c r="I1865">
        <v>17</v>
      </c>
      <c r="J1865">
        <v>0</v>
      </c>
      <c r="K1865">
        <v>0</v>
      </c>
      <c r="L1865">
        <v>5</v>
      </c>
      <c r="M1865">
        <v>0</v>
      </c>
      <c r="N1865">
        <v>0</v>
      </c>
      <c r="O1865">
        <v>0</v>
      </c>
      <c r="P1865">
        <v>0</v>
      </c>
      <c r="Q1865">
        <v>1</v>
      </c>
      <c r="R1865">
        <v>0</v>
      </c>
      <c r="S1865" t="s">
        <v>4905</v>
      </c>
      <c r="T1865" t="s">
        <v>47</v>
      </c>
      <c r="U1865" t="s">
        <v>3216</v>
      </c>
      <c r="V1865" t="s">
        <v>38</v>
      </c>
      <c r="W1865">
        <v>1</v>
      </c>
      <c r="X1865" t="s">
        <v>39</v>
      </c>
      <c r="Y1865">
        <v>285</v>
      </c>
      <c r="Z1865">
        <v>50</v>
      </c>
      <c r="AA1865" t="s">
        <v>407</v>
      </c>
      <c r="AB1865" t="s">
        <v>335</v>
      </c>
      <c r="AC1865">
        <v>700141</v>
      </c>
      <c r="AD1865" t="s">
        <v>1335</v>
      </c>
      <c r="AE1865">
        <v>335</v>
      </c>
      <c r="AF1865" t="s">
        <v>2895</v>
      </c>
      <c r="AG1865" t="s">
        <v>3088</v>
      </c>
      <c r="AH1865">
        <v>18</v>
      </c>
      <c r="AI1865">
        <v>51.3</v>
      </c>
      <c r="AJ1865">
        <v>233.7</v>
      </c>
    </row>
    <row r="1866" spans="1:36" x14ac:dyDescent="0.3">
      <c r="A1866">
        <v>1865</v>
      </c>
      <c r="B1866" t="s">
        <v>4906</v>
      </c>
      <c r="C1866" t="s">
        <v>4904</v>
      </c>
      <c r="D1866" s="3">
        <v>0.16805555555555554</v>
      </c>
      <c r="E1866" t="s">
        <v>3704</v>
      </c>
      <c r="F1866">
        <v>2</v>
      </c>
      <c r="G1866">
        <v>2019</v>
      </c>
      <c r="H1866">
        <v>5</v>
      </c>
      <c r="I1866">
        <v>17</v>
      </c>
      <c r="J1866">
        <v>0</v>
      </c>
      <c r="K1866">
        <v>0</v>
      </c>
      <c r="L1866">
        <v>5</v>
      </c>
      <c r="M1866">
        <v>0</v>
      </c>
      <c r="N1866">
        <v>0</v>
      </c>
      <c r="O1866">
        <v>0</v>
      </c>
      <c r="P1866">
        <v>0</v>
      </c>
      <c r="Q1866">
        <v>1</v>
      </c>
      <c r="R1866">
        <v>0</v>
      </c>
      <c r="S1866" t="s">
        <v>4907</v>
      </c>
      <c r="T1866" t="s">
        <v>47</v>
      </c>
      <c r="U1866" t="s">
        <v>4497</v>
      </c>
      <c r="V1866" t="s">
        <v>38</v>
      </c>
      <c r="W1866">
        <v>1</v>
      </c>
      <c r="X1866" t="s">
        <v>39</v>
      </c>
      <c r="Y1866">
        <v>88</v>
      </c>
      <c r="Z1866">
        <v>50</v>
      </c>
      <c r="AA1866" t="s">
        <v>4908</v>
      </c>
      <c r="AB1866" t="s">
        <v>106</v>
      </c>
      <c r="AC1866">
        <v>272127</v>
      </c>
      <c r="AD1866" t="s">
        <v>1335</v>
      </c>
      <c r="AE1866">
        <v>138</v>
      </c>
      <c r="AF1866" t="s">
        <v>2895</v>
      </c>
      <c r="AG1866" t="s">
        <v>3088</v>
      </c>
      <c r="AH1866">
        <v>18</v>
      </c>
      <c r="AI1866">
        <v>15.84</v>
      </c>
      <c r="AJ1866">
        <v>72.16</v>
      </c>
    </row>
    <row r="1867" spans="1:36" x14ac:dyDescent="0.3">
      <c r="A1867">
        <v>1866</v>
      </c>
      <c r="B1867" t="s">
        <v>4909</v>
      </c>
      <c r="C1867" t="s">
        <v>4904</v>
      </c>
      <c r="D1867" s="3">
        <v>0.19722222222222222</v>
      </c>
      <c r="E1867" t="s">
        <v>3704</v>
      </c>
      <c r="F1867">
        <v>2</v>
      </c>
      <c r="G1867">
        <v>2019</v>
      </c>
      <c r="H1867">
        <v>5</v>
      </c>
      <c r="I1867">
        <v>17</v>
      </c>
      <c r="J1867">
        <v>0</v>
      </c>
      <c r="K1867">
        <v>0</v>
      </c>
      <c r="L1867">
        <v>5</v>
      </c>
      <c r="M1867">
        <v>0</v>
      </c>
      <c r="N1867">
        <v>0</v>
      </c>
      <c r="O1867">
        <v>0</v>
      </c>
      <c r="P1867">
        <v>0</v>
      </c>
      <c r="Q1867">
        <v>1</v>
      </c>
      <c r="R1867">
        <v>1</v>
      </c>
      <c r="S1867" t="s">
        <v>3783</v>
      </c>
      <c r="T1867" t="s">
        <v>36</v>
      </c>
      <c r="U1867" t="s">
        <v>1870</v>
      </c>
      <c r="V1867" t="s">
        <v>38</v>
      </c>
      <c r="W1867">
        <v>1</v>
      </c>
      <c r="X1867" t="s">
        <v>39</v>
      </c>
      <c r="Y1867">
        <v>395</v>
      </c>
      <c r="Z1867">
        <v>50</v>
      </c>
      <c r="AA1867" t="s">
        <v>555</v>
      </c>
      <c r="AB1867" t="s">
        <v>126</v>
      </c>
      <c r="AC1867">
        <v>302028</v>
      </c>
      <c r="AD1867" t="s">
        <v>51</v>
      </c>
      <c r="AE1867">
        <v>445</v>
      </c>
      <c r="AF1867" t="s">
        <v>1872</v>
      </c>
      <c r="AG1867" t="s">
        <v>1544</v>
      </c>
      <c r="AH1867">
        <v>17</v>
      </c>
      <c r="AI1867">
        <v>67.150000000000006</v>
      </c>
      <c r="AJ1867">
        <v>327.85</v>
      </c>
    </row>
    <row r="1868" spans="1:36" x14ac:dyDescent="0.3">
      <c r="A1868">
        <v>1867</v>
      </c>
      <c r="B1868" t="s">
        <v>4910</v>
      </c>
      <c r="C1868" t="s">
        <v>4904</v>
      </c>
      <c r="D1868" s="3">
        <v>0.20833333333333334</v>
      </c>
      <c r="E1868" t="s">
        <v>3704</v>
      </c>
      <c r="F1868">
        <v>2</v>
      </c>
      <c r="G1868">
        <v>2019</v>
      </c>
      <c r="H1868">
        <v>5</v>
      </c>
      <c r="I1868">
        <v>17</v>
      </c>
      <c r="J1868">
        <v>0</v>
      </c>
      <c r="K1868">
        <v>0</v>
      </c>
      <c r="L1868">
        <v>5</v>
      </c>
      <c r="M1868">
        <v>0</v>
      </c>
      <c r="N1868">
        <v>0</v>
      </c>
      <c r="O1868">
        <v>0</v>
      </c>
      <c r="P1868">
        <v>0</v>
      </c>
      <c r="Q1868">
        <v>1</v>
      </c>
      <c r="R1868">
        <v>0</v>
      </c>
      <c r="S1868" t="s">
        <v>4911</v>
      </c>
      <c r="T1868" t="s">
        <v>47</v>
      </c>
      <c r="U1868" t="s">
        <v>3570</v>
      </c>
      <c r="V1868" t="s">
        <v>38</v>
      </c>
      <c r="W1868">
        <v>1</v>
      </c>
      <c r="X1868" t="s">
        <v>39</v>
      </c>
      <c r="Y1868">
        <v>180</v>
      </c>
      <c r="Z1868">
        <v>24.79</v>
      </c>
      <c r="AA1868" t="s">
        <v>626</v>
      </c>
      <c r="AB1868" t="s">
        <v>214</v>
      </c>
      <c r="AC1868">
        <v>263139</v>
      </c>
      <c r="AD1868" t="s">
        <v>175</v>
      </c>
      <c r="AE1868">
        <v>204.79</v>
      </c>
      <c r="AF1868" t="s">
        <v>3571</v>
      </c>
      <c r="AG1868" t="s">
        <v>3572</v>
      </c>
      <c r="AH1868">
        <v>18</v>
      </c>
      <c r="AI1868">
        <v>32.4</v>
      </c>
      <c r="AJ1868">
        <v>147.6</v>
      </c>
    </row>
    <row r="1869" spans="1:36" x14ac:dyDescent="0.3">
      <c r="A1869">
        <v>1868</v>
      </c>
      <c r="B1869" t="s">
        <v>4910</v>
      </c>
      <c r="C1869" t="s">
        <v>4904</v>
      </c>
      <c r="D1869" s="3">
        <v>0.20833333333333334</v>
      </c>
      <c r="E1869" t="s">
        <v>3704</v>
      </c>
      <c r="F1869">
        <v>2</v>
      </c>
      <c r="G1869">
        <v>2019</v>
      </c>
      <c r="H1869">
        <v>5</v>
      </c>
      <c r="I1869">
        <v>17</v>
      </c>
      <c r="J1869">
        <v>0</v>
      </c>
      <c r="K1869">
        <v>0</v>
      </c>
      <c r="L1869">
        <v>5</v>
      </c>
      <c r="M1869">
        <v>0</v>
      </c>
      <c r="N1869">
        <v>0</v>
      </c>
      <c r="O1869">
        <v>0</v>
      </c>
      <c r="P1869">
        <v>0</v>
      </c>
      <c r="Q1869">
        <v>1</v>
      </c>
      <c r="R1869">
        <v>1</v>
      </c>
      <c r="S1869" t="s">
        <v>4912</v>
      </c>
      <c r="T1869" t="s">
        <v>36</v>
      </c>
      <c r="U1869" t="s">
        <v>3379</v>
      </c>
      <c r="V1869" t="s">
        <v>38</v>
      </c>
      <c r="W1869">
        <v>1</v>
      </c>
      <c r="X1869" t="s">
        <v>39</v>
      </c>
      <c r="Y1869">
        <v>184</v>
      </c>
      <c r="Z1869">
        <v>25.21</v>
      </c>
      <c r="AA1869" t="s">
        <v>626</v>
      </c>
      <c r="AB1869" t="s">
        <v>214</v>
      </c>
      <c r="AC1869">
        <v>263139</v>
      </c>
      <c r="AD1869" t="s">
        <v>1335</v>
      </c>
      <c r="AE1869">
        <v>209.21</v>
      </c>
      <c r="AF1869" t="s">
        <v>2895</v>
      </c>
      <c r="AG1869" t="s">
        <v>3088</v>
      </c>
      <c r="AH1869">
        <v>18</v>
      </c>
      <c r="AI1869">
        <v>33.119999999999997</v>
      </c>
      <c r="AJ1869">
        <v>150.88</v>
      </c>
    </row>
    <row r="1870" spans="1:36" x14ac:dyDescent="0.3">
      <c r="A1870">
        <v>1869</v>
      </c>
      <c r="B1870" t="s">
        <v>4913</v>
      </c>
      <c r="C1870" t="s">
        <v>4904</v>
      </c>
      <c r="D1870" s="3">
        <v>0.25486111111111109</v>
      </c>
      <c r="E1870" t="s">
        <v>3704</v>
      </c>
      <c r="F1870">
        <v>2</v>
      </c>
      <c r="G1870">
        <v>2019</v>
      </c>
      <c r="H1870">
        <v>5</v>
      </c>
      <c r="I1870">
        <v>17</v>
      </c>
      <c r="J1870">
        <v>0</v>
      </c>
      <c r="K1870">
        <v>0</v>
      </c>
      <c r="L1870">
        <v>5</v>
      </c>
      <c r="M1870">
        <v>0</v>
      </c>
      <c r="N1870">
        <v>1</v>
      </c>
      <c r="O1870">
        <v>0</v>
      </c>
      <c r="P1870">
        <v>0</v>
      </c>
      <c r="Q1870">
        <v>0</v>
      </c>
      <c r="R1870">
        <v>1</v>
      </c>
      <c r="S1870" t="s">
        <v>4914</v>
      </c>
      <c r="T1870" t="s">
        <v>36</v>
      </c>
      <c r="U1870" t="s">
        <v>3216</v>
      </c>
      <c r="V1870" t="s">
        <v>38</v>
      </c>
      <c r="W1870">
        <v>1</v>
      </c>
      <c r="X1870" t="s">
        <v>39</v>
      </c>
      <c r="Y1870">
        <v>285</v>
      </c>
      <c r="Z1870">
        <v>50</v>
      </c>
      <c r="AA1870" t="s">
        <v>141</v>
      </c>
      <c r="AB1870" t="s">
        <v>142</v>
      </c>
      <c r="AC1870">
        <v>560037</v>
      </c>
      <c r="AD1870" t="s">
        <v>1335</v>
      </c>
      <c r="AE1870">
        <v>335</v>
      </c>
      <c r="AF1870" t="s">
        <v>2895</v>
      </c>
      <c r="AG1870" t="s">
        <v>3088</v>
      </c>
      <c r="AH1870">
        <v>18</v>
      </c>
      <c r="AI1870">
        <v>51.3</v>
      </c>
      <c r="AJ1870">
        <v>233.7</v>
      </c>
    </row>
    <row r="1871" spans="1:36" x14ac:dyDescent="0.3">
      <c r="A1871">
        <v>1870</v>
      </c>
      <c r="B1871" t="s">
        <v>4915</v>
      </c>
      <c r="C1871" t="s">
        <v>4904</v>
      </c>
      <c r="D1871" s="3">
        <v>0.32430555555555557</v>
      </c>
      <c r="E1871" t="s">
        <v>3704</v>
      </c>
      <c r="F1871">
        <v>2</v>
      </c>
      <c r="G1871">
        <v>2019</v>
      </c>
      <c r="H1871">
        <v>5</v>
      </c>
      <c r="I1871">
        <v>17</v>
      </c>
      <c r="J1871">
        <v>0</v>
      </c>
      <c r="K1871">
        <v>0</v>
      </c>
      <c r="L1871">
        <v>5</v>
      </c>
      <c r="M1871">
        <v>0</v>
      </c>
      <c r="N1871">
        <v>1</v>
      </c>
      <c r="O1871">
        <v>0</v>
      </c>
      <c r="P1871">
        <v>0</v>
      </c>
      <c r="Q1871">
        <v>0</v>
      </c>
      <c r="R1871">
        <v>0</v>
      </c>
      <c r="S1871" t="s">
        <v>4916</v>
      </c>
      <c r="T1871" t="s">
        <v>47</v>
      </c>
      <c r="U1871" t="s">
        <v>3759</v>
      </c>
      <c r="V1871" t="s">
        <v>38</v>
      </c>
      <c r="W1871">
        <v>5</v>
      </c>
      <c r="X1871" t="s">
        <v>39</v>
      </c>
      <c r="Y1871">
        <v>485</v>
      </c>
      <c r="Z1871">
        <v>100</v>
      </c>
      <c r="AA1871" t="s">
        <v>1007</v>
      </c>
      <c r="AB1871" t="s">
        <v>335</v>
      </c>
      <c r="AC1871">
        <v>722101</v>
      </c>
      <c r="AD1871" t="s">
        <v>1335</v>
      </c>
      <c r="AE1871">
        <v>585</v>
      </c>
      <c r="AF1871" t="s">
        <v>2895</v>
      </c>
      <c r="AG1871" t="s">
        <v>3088</v>
      </c>
      <c r="AH1871">
        <v>18</v>
      </c>
      <c r="AI1871">
        <v>87.3</v>
      </c>
      <c r="AJ1871">
        <v>397.7</v>
      </c>
    </row>
    <row r="1872" spans="1:36" x14ac:dyDescent="0.3">
      <c r="A1872">
        <v>1871</v>
      </c>
      <c r="B1872" t="s">
        <v>4917</v>
      </c>
      <c r="C1872" t="s">
        <v>4904</v>
      </c>
      <c r="D1872" s="3">
        <v>0.3833333333333333</v>
      </c>
      <c r="E1872" t="s">
        <v>3704</v>
      </c>
      <c r="F1872">
        <v>2</v>
      </c>
      <c r="G1872">
        <v>2019</v>
      </c>
      <c r="H1872">
        <v>5</v>
      </c>
      <c r="I1872">
        <v>17</v>
      </c>
      <c r="J1872">
        <v>0</v>
      </c>
      <c r="K1872">
        <v>0</v>
      </c>
      <c r="L1872">
        <v>5</v>
      </c>
      <c r="M1872">
        <v>0</v>
      </c>
      <c r="N1872">
        <v>1</v>
      </c>
      <c r="O1872">
        <v>0</v>
      </c>
      <c r="P1872">
        <v>0</v>
      </c>
      <c r="Q1872">
        <v>0</v>
      </c>
      <c r="R1872">
        <v>0</v>
      </c>
      <c r="S1872" t="s">
        <v>4918</v>
      </c>
      <c r="T1872" t="s">
        <v>47</v>
      </c>
      <c r="U1872" t="s">
        <v>3451</v>
      </c>
      <c r="V1872" t="s">
        <v>38</v>
      </c>
      <c r="W1872">
        <v>1</v>
      </c>
      <c r="X1872" t="s">
        <v>39</v>
      </c>
      <c r="Y1872">
        <v>500</v>
      </c>
      <c r="Z1872">
        <v>50</v>
      </c>
      <c r="AA1872" t="s">
        <v>4919</v>
      </c>
      <c r="AB1872" t="s">
        <v>106</v>
      </c>
      <c r="AC1872">
        <v>231222</v>
      </c>
      <c r="AD1872" t="s">
        <v>42</v>
      </c>
      <c r="AE1872">
        <v>550</v>
      </c>
      <c r="AF1872" t="s">
        <v>3452</v>
      </c>
      <c r="AG1872" t="s">
        <v>342</v>
      </c>
      <c r="AH1872">
        <v>13</v>
      </c>
      <c r="AI1872">
        <v>65</v>
      </c>
      <c r="AJ1872">
        <v>435</v>
      </c>
    </row>
    <row r="1873" spans="1:36" x14ac:dyDescent="0.3">
      <c r="A1873">
        <v>1872</v>
      </c>
      <c r="B1873" t="s">
        <v>4920</v>
      </c>
      <c r="C1873" t="s">
        <v>4904</v>
      </c>
      <c r="D1873" s="3">
        <v>0.46666666666666662</v>
      </c>
      <c r="E1873" t="s">
        <v>3704</v>
      </c>
      <c r="F1873">
        <v>2</v>
      </c>
      <c r="G1873">
        <v>2019</v>
      </c>
      <c r="H1873">
        <v>5</v>
      </c>
      <c r="I1873">
        <v>17</v>
      </c>
      <c r="J1873">
        <v>0</v>
      </c>
      <c r="K1873">
        <v>0</v>
      </c>
      <c r="L1873">
        <v>5</v>
      </c>
      <c r="M1873">
        <v>0</v>
      </c>
      <c r="N1873">
        <v>1</v>
      </c>
      <c r="O1873">
        <v>0</v>
      </c>
      <c r="P1873">
        <v>0</v>
      </c>
      <c r="Q1873">
        <v>0</v>
      </c>
      <c r="R1873">
        <v>0</v>
      </c>
      <c r="S1873" t="s">
        <v>4921</v>
      </c>
      <c r="T1873" t="s">
        <v>47</v>
      </c>
      <c r="U1873" t="s">
        <v>3570</v>
      </c>
      <c r="V1873" t="s">
        <v>38</v>
      </c>
      <c r="W1873">
        <v>1</v>
      </c>
      <c r="X1873" t="s">
        <v>39</v>
      </c>
      <c r="Y1873">
        <v>180</v>
      </c>
      <c r="Z1873">
        <v>50</v>
      </c>
      <c r="AA1873" t="s">
        <v>2111</v>
      </c>
      <c r="AB1873" t="s">
        <v>608</v>
      </c>
      <c r="AC1873">
        <v>143201</v>
      </c>
      <c r="AD1873" t="s">
        <v>175</v>
      </c>
      <c r="AE1873">
        <v>230</v>
      </c>
      <c r="AF1873" t="s">
        <v>3571</v>
      </c>
      <c r="AG1873" t="s">
        <v>3572</v>
      </c>
      <c r="AH1873">
        <v>18</v>
      </c>
      <c r="AI1873">
        <v>32.4</v>
      </c>
      <c r="AJ1873">
        <v>147.6</v>
      </c>
    </row>
    <row r="1874" spans="1:36" x14ac:dyDescent="0.3">
      <c r="A1874">
        <v>1873</v>
      </c>
      <c r="B1874" t="s">
        <v>4922</v>
      </c>
      <c r="C1874" t="s">
        <v>4904</v>
      </c>
      <c r="D1874" s="3">
        <v>0.4909722222222222</v>
      </c>
      <c r="E1874" t="s">
        <v>3704</v>
      </c>
      <c r="F1874">
        <v>2</v>
      </c>
      <c r="G1874">
        <v>2019</v>
      </c>
      <c r="H1874">
        <v>5</v>
      </c>
      <c r="I1874">
        <v>17</v>
      </c>
      <c r="J1874">
        <v>0</v>
      </c>
      <c r="K1874">
        <v>0</v>
      </c>
      <c r="L1874">
        <v>5</v>
      </c>
      <c r="M1874">
        <v>0</v>
      </c>
      <c r="N1874">
        <v>1</v>
      </c>
      <c r="O1874">
        <v>0</v>
      </c>
      <c r="P1874">
        <v>0</v>
      </c>
      <c r="Q1874">
        <v>0</v>
      </c>
      <c r="R1874">
        <v>0</v>
      </c>
      <c r="S1874" t="s">
        <v>4923</v>
      </c>
      <c r="T1874" t="s">
        <v>47</v>
      </c>
      <c r="U1874" t="s">
        <v>3570</v>
      </c>
      <c r="V1874" t="s">
        <v>38</v>
      </c>
      <c r="W1874">
        <v>2</v>
      </c>
      <c r="X1874" t="s">
        <v>39</v>
      </c>
      <c r="Y1874">
        <v>360</v>
      </c>
      <c r="Z1874">
        <v>50</v>
      </c>
      <c r="AA1874" t="s">
        <v>1352</v>
      </c>
      <c r="AB1874" t="s">
        <v>130</v>
      </c>
      <c r="AC1874">
        <v>392011</v>
      </c>
      <c r="AD1874" t="s">
        <v>175</v>
      </c>
      <c r="AE1874">
        <v>410</v>
      </c>
      <c r="AF1874" t="s">
        <v>3571</v>
      </c>
      <c r="AG1874" t="s">
        <v>3572</v>
      </c>
      <c r="AH1874">
        <v>18</v>
      </c>
      <c r="AI1874">
        <v>64.8</v>
      </c>
      <c r="AJ1874">
        <v>295.2</v>
      </c>
    </row>
    <row r="1875" spans="1:36" x14ac:dyDescent="0.3">
      <c r="A1875">
        <v>1874</v>
      </c>
      <c r="B1875" t="s">
        <v>4924</v>
      </c>
      <c r="C1875" t="s">
        <v>4904</v>
      </c>
      <c r="D1875" s="3">
        <v>0.54583333333333328</v>
      </c>
      <c r="E1875" t="s">
        <v>3704</v>
      </c>
      <c r="F1875">
        <v>2</v>
      </c>
      <c r="G1875">
        <v>2019</v>
      </c>
      <c r="H1875">
        <v>5</v>
      </c>
      <c r="I1875">
        <v>17</v>
      </c>
      <c r="J1875">
        <v>0</v>
      </c>
      <c r="K1875">
        <v>0</v>
      </c>
      <c r="L1875">
        <v>5</v>
      </c>
      <c r="M1875">
        <v>0</v>
      </c>
      <c r="N1875">
        <v>0</v>
      </c>
      <c r="O1875">
        <v>1</v>
      </c>
      <c r="P1875">
        <v>0</v>
      </c>
      <c r="Q1875">
        <v>0</v>
      </c>
      <c r="R1875">
        <v>0</v>
      </c>
      <c r="S1875" t="s">
        <v>4925</v>
      </c>
      <c r="T1875" t="s">
        <v>47</v>
      </c>
      <c r="U1875" t="s">
        <v>3185</v>
      </c>
      <c r="V1875" t="s">
        <v>38</v>
      </c>
      <c r="W1875">
        <v>1</v>
      </c>
      <c r="X1875" t="s">
        <v>39</v>
      </c>
      <c r="Y1875">
        <v>200</v>
      </c>
      <c r="Z1875">
        <v>50</v>
      </c>
      <c r="AA1875" t="s">
        <v>4926</v>
      </c>
      <c r="AB1875" t="s">
        <v>4927</v>
      </c>
      <c r="AC1875">
        <v>311802</v>
      </c>
      <c r="AD1875" t="s">
        <v>42</v>
      </c>
      <c r="AE1875">
        <v>250</v>
      </c>
      <c r="AF1875" t="s">
        <v>3186</v>
      </c>
      <c r="AG1875" t="s">
        <v>3187</v>
      </c>
      <c r="AH1875">
        <v>13</v>
      </c>
      <c r="AI1875">
        <v>26</v>
      </c>
      <c r="AJ1875">
        <v>174</v>
      </c>
    </row>
    <row r="1876" spans="1:36" x14ac:dyDescent="0.3">
      <c r="A1876">
        <v>1875</v>
      </c>
      <c r="B1876" t="s">
        <v>4928</v>
      </c>
      <c r="C1876" t="s">
        <v>4904</v>
      </c>
      <c r="D1876" s="3">
        <v>0.58958333333333335</v>
      </c>
      <c r="E1876" t="s">
        <v>3704</v>
      </c>
      <c r="F1876">
        <v>2</v>
      </c>
      <c r="G1876">
        <v>2019</v>
      </c>
      <c r="H1876">
        <v>5</v>
      </c>
      <c r="I1876">
        <v>17</v>
      </c>
      <c r="J1876">
        <v>0</v>
      </c>
      <c r="K1876">
        <v>0</v>
      </c>
      <c r="L1876">
        <v>5</v>
      </c>
      <c r="M1876">
        <v>0</v>
      </c>
      <c r="N1876">
        <v>0</v>
      </c>
      <c r="O1876">
        <v>1</v>
      </c>
      <c r="P1876">
        <v>0</v>
      </c>
      <c r="Q1876">
        <v>0</v>
      </c>
      <c r="R1876">
        <v>0</v>
      </c>
      <c r="S1876" t="s">
        <v>4929</v>
      </c>
      <c r="T1876" t="s">
        <v>47</v>
      </c>
      <c r="U1876" t="s">
        <v>3650</v>
      </c>
      <c r="V1876" t="s">
        <v>38</v>
      </c>
      <c r="W1876">
        <v>1</v>
      </c>
      <c r="X1876" t="s">
        <v>39</v>
      </c>
      <c r="Y1876">
        <v>180</v>
      </c>
      <c r="Z1876">
        <v>50</v>
      </c>
      <c r="AA1876" t="s">
        <v>57</v>
      </c>
      <c r="AB1876" t="s">
        <v>58</v>
      </c>
      <c r="AC1876">
        <v>781028</v>
      </c>
      <c r="AD1876" t="s">
        <v>1335</v>
      </c>
      <c r="AE1876">
        <v>230</v>
      </c>
      <c r="AF1876" t="s">
        <v>2895</v>
      </c>
      <c r="AG1876" t="s">
        <v>3088</v>
      </c>
      <c r="AH1876">
        <v>18</v>
      </c>
      <c r="AI1876">
        <v>32.4</v>
      </c>
      <c r="AJ1876">
        <v>147.6</v>
      </c>
    </row>
    <row r="1877" spans="1:36" x14ac:dyDescent="0.3">
      <c r="A1877">
        <v>1876</v>
      </c>
      <c r="B1877" t="s">
        <v>4930</v>
      </c>
      <c r="C1877" t="s">
        <v>4904</v>
      </c>
      <c r="D1877" s="3">
        <v>0.63611111111111118</v>
      </c>
      <c r="E1877" t="s">
        <v>3704</v>
      </c>
      <c r="F1877">
        <v>2</v>
      </c>
      <c r="G1877">
        <v>2019</v>
      </c>
      <c r="H1877">
        <v>5</v>
      </c>
      <c r="I1877">
        <v>17</v>
      </c>
      <c r="J1877">
        <v>0</v>
      </c>
      <c r="K1877">
        <v>0</v>
      </c>
      <c r="L1877">
        <v>5</v>
      </c>
      <c r="M1877">
        <v>0</v>
      </c>
      <c r="N1877">
        <v>0</v>
      </c>
      <c r="O1877">
        <v>1</v>
      </c>
      <c r="P1877">
        <v>0</v>
      </c>
      <c r="Q1877">
        <v>0</v>
      </c>
      <c r="R1877">
        <v>1</v>
      </c>
      <c r="S1877" t="s">
        <v>4931</v>
      </c>
      <c r="T1877" t="s">
        <v>36</v>
      </c>
      <c r="U1877" t="s">
        <v>3650</v>
      </c>
      <c r="V1877" t="s">
        <v>38</v>
      </c>
      <c r="W1877">
        <v>1</v>
      </c>
      <c r="X1877" t="s">
        <v>39</v>
      </c>
      <c r="Y1877">
        <v>180</v>
      </c>
      <c r="Z1877">
        <v>50</v>
      </c>
      <c r="AA1877" t="s">
        <v>1898</v>
      </c>
      <c r="AB1877" t="s">
        <v>187</v>
      </c>
      <c r="AC1877">
        <v>122002</v>
      </c>
      <c r="AD1877" t="s">
        <v>1335</v>
      </c>
      <c r="AE1877">
        <v>230</v>
      </c>
      <c r="AF1877" t="s">
        <v>2895</v>
      </c>
      <c r="AG1877" t="s">
        <v>3088</v>
      </c>
      <c r="AH1877">
        <v>18</v>
      </c>
      <c r="AI1877">
        <v>32.4</v>
      </c>
      <c r="AJ1877">
        <v>147.6</v>
      </c>
    </row>
    <row r="1878" spans="1:36" x14ac:dyDescent="0.3">
      <c r="A1878">
        <v>1877</v>
      </c>
      <c r="B1878" t="s">
        <v>4932</v>
      </c>
      <c r="C1878" t="s">
        <v>4904</v>
      </c>
      <c r="D1878" s="3">
        <v>0.64583333333333337</v>
      </c>
      <c r="E1878" t="s">
        <v>3704</v>
      </c>
      <c r="F1878">
        <v>2</v>
      </c>
      <c r="G1878">
        <v>2019</v>
      </c>
      <c r="H1878">
        <v>5</v>
      </c>
      <c r="I1878">
        <v>17</v>
      </c>
      <c r="J1878">
        <v>0</v>
      </c>
      <c r="K1878">
        <v>0</v>
      </c>
      <c r="L1878">
        <v>5</v>
      </c>
      <c r="M1878">
        <v>0</v>
      </c>
      <c r="N1878">
        <v>0</v>
      </c>
      <c r="O1878">
        <v>1</v>
      </c>
      <c r="P1878">
        <v>0</v>
      </c>
      <c r="Q1878">
        <v>0</v>
      </c>
      <c r="R1878">
        <v>0</v>
      </c>
      <c r="S1878" t="s">
        <v>4933</v>
      </c>
      <c r="T1878" t="s">
        <v>47</v>
      </c>
      <c r="U1878" t="s">
        <v>4934</v>
      </c>
      <c r="V1878" t="s">
        <v>38</v>
      </c>
      <c r="W1878">
        <v>1</v>
      </c>
      <c r="X1878" t="s">
        <v>39</v>
      </c>
      <c r="Y1878">
        <v>420</v>
      </c>
      <c r="Z1878">
        <v>50</v>
      </c>
      <c r="AA1878" t="s">
        <v>3156</v>
      </c>
      <c r="AB1878" t="s">
        <v>608</v>
      </c>
      <c r="AC1878">
        <v>144005</v>
      </c>
      <c r="AD1878" t="s">
        <v>51</v>
      </c>
      <c r="AE1878">
        <v>470</v>
      </c>
      <c r="AF1878" t="s">
        <v>2167</v>
      </c>
      <c r="AG1878" t="s">
        <v>4701</v>
      </c>
      <c r="AH1878">
        <v>17</v>
      </c>
      <c r="AI1878">
        <v>71.400000000000006</v>
      </c>
      <c r="AJ1878">
        <v>348.6</v>
      </c>
    </row>
    <row r="1879" spans="1:36" x14ac:dyDescent="0.3">
      <c r="A1879">
        <v>1878</v>
      </c>
      <c r="B1879" t="s">
        <v>4935</v>
      </c>
      <c r="C1879" t="s">
        <v>4904</v>
      </c>
      <c r="D1879" s="3">
        <v>0.68125000000000002</v>
      </c>
      <c r="E1879" t="s">
        <v>3704</v>
      </c>
      <c r="F1879">
        <v>2</v>
      </c>
      <c r="G1879">
        <v>2019</v>
      </c>
      <c r="H1879">
        <v>5</v>
      </c>
      <c r="I1879">
        <v>17</v>
      </c>
      <c r="J1879">
        <v>0</v>
      </c>
      <c r="K1879">
        <v>0</v>
      </c>
      <c r="L1879">
        <v>5</v>
      </c>
      <c r="M1879">
        <v>0</v>
      </c>
      <c r="N1879">
        <v>0</v>
      </c>
      <c r="O1879">
        <v>0</v>
      </c>
      <c r="P1879">
        <v>1</v>
      </c>
      <c r="Q1879">
        <v>0</v>
      </c>
      <c r="R1879">
        <v>0</v>
      </c>
      <c r="S1879" t="s">
        <v>4936</v>
      </c>
      <c r="T1879" t="s">
        <v>47</v>
      </c>
      <c r="U1879" t="s">
        <v>3451</v>
      </c>
      <c r="V1879" t="s">
        <v>38</v>
      </c>
      <c r="W1879">
        <v>1</v>
      </c>
      <c r="X1879" t="s">
        <v>39</v>
      </c>
      <c r="Y1879">
        <v>500</v>
      </c>
      <c r="Z1879">
        <v>50</v>
      </c>
      <c r="AA1879" t="s">
        <v>174</v>
      </c>
      <c r="AB1879" t="s">
        <v>122</v>
      </c>
      <c r="AC1879">
        <v>400025</v>
      </c>
      <c r="AD1879" t="s">
        <v>42</v>
      </c>
      <c r="AE1879">
        <v>550</v>
      </c>
      <c r="AF1879" t="s">
        <v>3452</v>
      </c>
      <c r="AG1879" t="s">
        <v>342</v>
      </c>
      <c r="AH1879">
        <v>13</v>
      </c>
      <c r="AI1879">
        <v>65</v>
      </c>
      <c r="AJ1879">
        <v>435</v>
      </c>
    </row>
    <row r="1880" spans="1:36" x14ac:dyDescent="0.3">
      <c r="A1880">
        <v>1879</v>
      </c>
      <c r="B1880" t="s">
        <v>4937</v>
      </c>
      <c r="C1880" t="s">
        <v>4904</v>
      </c>
      <c r="D1880" s="3">
        <v>0.72499999999999998</v>
      </c>
      <c r="E1880" t="s">
        <v>3704</v>
      </c>
      <c r="F1880">
        <v>2</v>
      </c>
      <c r="G1880">
        <v>2019</v>
      </c>
      <c r="H1880">
        <v>5</v>
      </c>
      <c r="I1880">
        <v>17</v>
      </c>
      <c r="J1880">
        <v>0</v>
      </c>
      <c r="K1880">
        <v>0</v>
      </c>
      <c r="L1880">
        <v>5</v>
      </c>
      <c r="M1880">
        <v>0</v>
      </c>
      <c r="N1880">
        <v>0</v>
      </c>
      <c r="O1880">
        <v>0</v>
      </c>
      <c r="P1880">
        <v>1</v>
      </c>
      <c r="Q1880">
        <v>0</v>
      </c>
      <c r="R1880">
        <v>0</v>
      </c>
      <c r="S1880" t="s">
        <v>1026</v>
      </c>
      <c r="T1880" t="s">
        <v>47</v>
      </c>
      <c r="U1880" t="s">
        <v>3451</v>
      </c>
      <c r="V1880" t="s">
        <v>38</v>
      </c>
      <c r="W1880">
        <v>1</v>
      </c>
      <c r="X1880" t="s">
        <v>39</v>
      </c>
      <c r="Y1880">
        <v>500</v>
      </c>
      <c r="Z1880">
        <v>50</v>
      </c>
      <c r="AA1880" t="s">
        <v>799</v>
      </c>
      <c r="AB1880" t="s">
        <v>122</v>
      </c>
      <c r="AC1880">
        <v>425001</v>
      </c>
      <c r="AD1880" t="s">
        <v>42</v>
      </c>
      <c r="AE1880">
        <v>550</v>
      </c>
      <c r="AF1880" t="s">
        <v>3452</v>
      </c>
      <c r="AG1880" t="s">
        <v>342</v>
      </c>
      <c r="AH1880">
        <v>13</v>
      </c>
      <c r="AI1880">
        <v>65</v>
      </c>
      <c r="AJ1880">
        <v>435</v>
      </c>
    </row>
    <row r="1881" spans="1:36" x14ac:dyDescent="0.3">
      <c r="A1881">
        <v>1880</v>
      </c>
      <c r="B1881" t="s">
        <v>4938</v>
      </c>
      <c r="C1881" t="s">
        <v>4939</v>
      </c>
      <c r="D1881" s="3">
        <v>6.8749999999999992E-2</v>
      </c>
      <c r="E1881" t="s">
        <v>3704</v>
      </c>
      <c r="F1881">
        <v>2</v>
      </c>
      <c r="G1881">
        <v>2019</v>
      </c>
      <c r="H1881">
        <v>5</v>
      </c>
      <c r="I1881">
        <v>18</v>
      </c>
      <c r="J1881">
        <v>1</v>
      </c>
      <c r="K1881">
        <v>0</v>
      </c>
      <c r="L1881">
        <v>6</v>
      </c>
      <c r="M1881">
        <v>0</v>
      </c>
      <c r="N1881">
        <v>0</v>
      </c>
      <c r="O1881">
        <v>0</v>
      </c>
      <c r="P1881">
        <v>0</v>
      </c>
      <c r="Q1881">
        <v>1</v>
      </c>
      <c r="R1881">
        <v>0</v>
      </c>
      <c r="S1881" t="s">
        <v>4940</v>
      </c>
      <c r="T1881" t="s">
        <v>47</v>
      </c>
      <c r="U1881" t="s">
        <v>3451</v>
      </c>
      <c r="V1881" t="s">
        <v>38</v>
      </c>
      <c r="W1881">
        <v>1</v>
      </c>
      <c r="X1881" t="s">
        <v>39</v>
      </c>
      <c r="Y1881">
        <v>500</v>
      </c>
      <c r="Z1881">
        <v>50</v>
      </c>
      <c r="AA1881" t="s">
        <v>174</v>
      </c>
      <c r="AB1881" t="s">
        <v>122</v>
      </c>
      <c r="AC1881">
        <v>400028</v>
      </c>
      <c r="AD1881" t="s">
        <v>42</v>
      </c>
      <c r="AE1881">
        <v>550</v>
      </c>
      <c r="AF1881" t="s">
        <v>3452</v>
      </c>
      <c r="AG1881" t="s">
        <v>342</v>
      </c>
      <c r="AH1881">
        <v>13</v>
      </c>
      <c r="AI1881">
        <v>65</v>
      </c>
      <c r="AJ1881">
        <v>435</v>
      </c>
    </row>
    <row r="1882" spans="1:36" x14ac:dyDescent="0.3">
      <c r="A1882">
        <v>1881</v>
      </c>
      <c r="B1882" t="s">
        <v>4941</v>
      </c>
      <c r="C1882" t="s">
        <v>4939</v>
      </c>
      <c r="D1882" s="3">
        <v>0.11875000000000001</v>
      </c>
      <c r="E1882" t="s">
        <v>3704</v>
      </c>
      <c r="F1882">
        <v>2</v>
      </c>
      <c r="G1882">
        <v>2019</v>
      </c>
      <c r="H1882">
        <v>5</v>
      </c>
      <c r="I1882">
        <v>18</v>
      </c>
      <c r="J1882">
        <v>1</v>
      </c>
      <c r="K1882">
        <v>0</v>
      </c>
      <c r="L1882">
        <v>6</v>
      </c>
      <c r="M1882">
        <v>0</v>
      </c>
      <c r="N1882">
        <v>0</v>
      </c>
      <c r="O1882">
        <v>0</v>
      </c>
      <c r="P1882">
        <v>0</v>
      </c>
      <c r="Q1882">
        <v>1</v>
      </c>
      <c r="R1882">
        <v>0</v>
      </c>
      <c r="S1882" t="s">
        <v>4942</v>
      </c>
      <c r="T1882" t="s">
        <v>47</v>
      </c>
      <c r="U1882" t="s">
        <v>2976</v>
      </c>
      <c r="V1882" t="s">
        <v>38</v>
      </c>
      <c r="W1882">
        <v>1</v>
      </c>
      <c r="X1882" t="s">
        <v>39</v>
      </c>
      <c r="Y1882">
        <v>220</v>
      </c>
      <c r="Z1882">
        <v>50</v>
      </c>
      <c r="AA1882" t="s">
        <v>4943</v>
      </c>
      <c r="AB1882" t="s">
        <v>84</v>
      </c>
      <c r="AC1882">
        <v>762001</v>
      </c>
      <c r="AD1882" t="s">
        <v>175</v>
      </c>
      <c r="AE1882">
        <v>270</v>
      </c>
      <c r="AF1882" t="s">
        <v>2895</v>
      </c>
      <c r="AG1882" t="s">
        <v>2896</v>
      </c>
      <c r="AH1882">
        <v>18</v>
      </c>
      <c r="AI1882">
        <v>39.6</v>
      </c>
      <c r="AJ1882">
        <v>180.4</v>
      </c>
    </row>
    <row r="1883" spans="1:36" x14ac:dyDescent="0.3">
      <c r="A1883">
        <v>1882</v>
      </c>
      <c r="B1883" t="s">
        <v>4944</v>
      </c>
      <c r="C1883" t="s">
        <v>4939</v>
      </c>
      <c r="D1883" s="3">
        <v>0.13263888888888889</v>
      </c>
      <c r="E1883" t="s">
        <v>3704</v>
      </c>
      <c r="F1883">
        <v>2</v>
      </c>
      <c r="G1883">
        <v>2019</v>
      </c>
      <c r="H1883">
        <v>5</v>
      </c>
      <c r="I1883">
        <v>18</v>
      </c>
      <c r="J1883">
        <v>1</v>
      </c>
      <c r="K1883">
        <v>0</v>
      </c>
      <c r="L1883">
        <v>6</v>
      </c>
      <c r="M1883">
        <v>0</v>
      </c>
      <c r="N1883">
        <v>0</v>
      </c>
      <c r="O1883">
        <v>0</v>
      </c>
      <c r="P1883">
        <v>0</v>
      </c>
      <c r="Q1883">
        <v>1</v>
      </c>
      <c r="R1883">
        <v>0</v>
      </c>
      <c r="S1883" t="s">
        <v>4945</v>
      </c>
      <c r="T1883" t="s">
        <v>47</v>
      </c>
      <c r="U1883" t="s">
        <v>2454</v>
      </c>
      <c r="V1883" t="s">
        <v>38</v>
      </c>
      <c r="W1883">
        <v>1</v>
      </c>
      <c r="X1883" t="s">
        <v>39</v>
      </c>
      <c r="Y1883">
        <v>320</v>
      </c>
      <c r="Z1883">
        <v>26.86</v>
      </c>
      <c r="AA1883" t="s">
        <v>370</v>
      </c>
      <c r="AB1883" t="s">
        <v>126</v>
      </c>
      <c r="AC1883">
        <v>313001</v>
      </c>
      <c r="AD1883" t="s">
        <v>51</v>
      </c>
      <c r="AE1883">
        <v>346.86</v>
      </c>
      <c r="AF1883" t="s">
        <v>2456</v>
      </c>
      <c r="AG1883" t="s">
        <v>1877</v>
      </c>
      <c r="AH1883">
        <v>17</v>
      </c>
      <c r="AI1883">
        <v>54.4</v>
      </c>
      <c r="AJ1883">
        <v>265.60000000000002</v>
      </c>
    </row>
    <row r="1884" spans="1:36" x14ac:dyDescent="0.3">
      <c r="A1884">
        <v>1883</v>
      </c>
      <c r="B1884" t="s">
        <v>4944</v>
      </c>
      <c r="C1884" t="s">
        <v>4939</v>
      </c>
      <c r="D1884" s="3">
        <v>0.13263888888888889</v>
      </c>
      <c r="E1884" t="s">
        <v>3704</v>
      </c>
      <c r="F1884">
        <v>2</v>
      </c>
      <c r="G1884">
        <v>2019</v>
      </c>
      <c r="H1884">
        <v>5</v>
      </c>
      <c r="I1884">
        <v>18</v>
      </c>
      <c r="J1884">
        <v>1</v>
      </c>
      <c r="K1884">
        <v>0</v>
      </c>
      <c r="L1884">
        <v>6</v>
      </c>
      <c r="M1884">
        <v>0</v>
      </c>
      <c r="N1884">
        <v>0</v>
      </c>
      <c r="O1884">
        <v>0</v>
      </c>
      <c r="P1884">
        <v>0</v>
      </c>
      <c r="Q1884">
        <v>1</v>
      </c>
      <c r="R1884">
        <v>0</v>
      </c>
      <c r="S1884" t="s">
        <v>4946</v>
      </c>
      <c r="T1884" t="s">
        <v>47</v>
      </c>
      <c r="U1884" t="s">
        <v>1870</v>
      </c>
      <c r="V1884" t="s">
        <v>38</v>
      </c>
      <c r="W1884">
        <v>1</v>
      </c>
      <c r="X1884" t="s">
        <v>39</v>
      </c>
      <c r="Y1884">
        <v>395</v>
      </c>
      <c r="Z1884">
        <v>23.14</v>
      </c>
      <c r="AA1884" t="s">
        <v>370</v>
      </c>
      <c r="AB1884" t="s">
        <v>126</v>
      </c>
      <c r="AC1884">
        <v>313001</v>
      </c>
      <c r="AD1884" t="s">
        <v>51</v>
      </c>
      <c r="AE1884">
        <v>418.14</v>
      </c>
      <c r="AF1884" t="s">
        <v>1872</v>
      </c>
      <c r="AG1884" t="s">
        <v>1544</v>
      </c>
      <c r="AH1884">
        <v>17</v>
      </c>
      <c r="AI1884">
        <v>67.150000000000006</v>
      </c>
      <c r="AJ1884">
        <v>327.85</v>
      </c>
    </row>
    <row r="1885" spans="1:36" x14ac:dyDescent="0.3">
      <c r="A1885">
        <v>1884</v>
      </c>
      <c r="B1885" t="s">
        <v>4947</v>
      </c>
      <c r="C1885" t="s">
        <v>4939</v>
      </c>
      <c r="D1885" s="3">
        <v>0.16458333333333333</v>
      </c>
      <c r="E1885" t="s">
        <v>3704</v>
      </c>
      <c r="F1885">
        <v>2</v>
      </c>
      <c r="G1885">
        <v>2019</v>
      </c>
      <c r="H1885">
        <v>5</v>
      </c>
      <c r="I1885">
        <v>18</v>
      </c>
      <c r="J1885">
        <v>1</v>
      </c>
      <c r="K1885">
        <v>0</v>
      </c>
      <c r="L1885">
        <v>6</v>
      </c>
      <c r="M1885">
        <v>0</v>
      </c>
      <c r="N1885">
        <v>0</v>
      </c>
      <c r="O1885">
        <v>0</v>
      </c>
      <c r="P1885">
        <v>0</v>
      </c>
      <c r="Q1885">
        <v>1</v>
      </c>
      <c r="R1885">
        <v>0</v>
      </c>
      <c r="S1885" t="s">
        <v>4948</v>
      </c>
      <c r="T1885" t="s">
        <v>47</v>
      </c>
      <c r="U1885" t="s">
        <v>4538</v>
      </c>
      <c r="V1885" t="s">
        <v>38</v>
      </c>
      <c r="W1885">
        <v>1</v>
      </c>
      <c r="X1885" t="s">
        <v>39</v>
      </c>
      <c r="Y1885">
        <v>129</v>
      </c>
      <c r="Z1885">
        <v>50</v>
      </c>
      <c r="AA1885" t="s">
        <v>476</v>
      </c>
      <c r="AB1885" t="s">
        <v>106</v>
      </c>
      <c r="AC1885">
        <v>226002</v>
      </c>
      <c r="AD1885" t="s">
        <v>1335</v>
      </c>
      <c r="AE1885">
        <v>179</v>
      </c>
      <c r="AF1885" t="s">
        <v>2895</v>
      </c>
      <c r="AG1885" t="s">
        <v>3088</v>
      </c>
      <c r="AH1885">
        <v>18</v>
      </c>
      <c r="AI1885">
        <v>23.22</v>
      </c>
      <c r="AJ1885">
        <v>105.78</v>
      </c>
    </row>
    <row r="1886" spans="1:36" x14ac:dyDescent="0.3">
      <c r="A1886">
        <v>1885</v>
      </c>
      <c r="B1886" t="s">
        <v>4949</v>
      </c>
      <c r="C1886" t="s">
        <v>4939</v>
      </c>
      <c r="D1886" s="3">
        <v>0.16597222222222222</v>
      </c>
      <c r="E1886" t="s">
        <v>3704</v>
      </c>
      <c r="F1886">
        <v>2</v>
      </c>
      <c r="G1886">
        <v>2019</v>
      </c>
      <c r="H1886">
        <v>5</v>
      </c>
      <c r="I1886">
        <v>18</v>
      </c>
      <c r="J1886">
        <v>1</v>
      </c>
      <c r="K1886">
        <v>0</v>
      </c>
      <c r="L1886">
        <v>6</v>
      </c>
      <c r="M1886">
        <v>0</v>
      </c>
      <c r="N1886">
        <v>0</v>
      </c>
      <c r="O1886">
        <v>0</v>
      </c>
      <c r="P1886">
        <v>0</v>
      </c>
      <c r="Q1886">
        <v>1</v>
      </c>
      <c r="R1886">
        <v>0</v>
      </c>
      <c r="S1886" t="s">
        <v>4950</v>
      </c>
      <c r="T1886" t="s">
        <v>47</v>
      </c>
      <c r="U1886" t="s">
        <v>3111</v>
      </c>
      <c r="V1886" t="s">
        <v>38</v>
      </c>
      <c r="W1886">
        <v>1</v>
      </c>
      <c r="X1886" t="s">
        <v>39</v>
      </c>
      <c r="Y1886">
        <v>91</v>
      </c>
      <c r="Z1886">
        <v>50</v>
      </c>
      <c r="AA1886" t="s">
        <v>476</v>
      </c>
      <c r="AB1886" t="s">
        <v>106</v>
      </c>
      <c r="AC1886">
        <v>226002</v>
      </c>
      <c r="AD1886" t="s">
        <v>1335</v>
      </c>
      <c r="AE1886">
        <v>141</v>
      </c>
      <c r="AF1886" t="s">
        <v>2895</v>
      </c>
      <c r="AG1886" t="s">
        <v>3088</v>
      </c>
      <c r="AH1886">
        <v>18</v>
      </c>
      <c r="AI1886">
        <v>16.38</v>
      </c>
      <c r="AJ1886">
        <v>74.62</v>
      </c>
    </row>
    <row r="1887" spans="1:36" x14ac:dyDescent="0.3">
      <c r="A1887">
        <v>1886</v>
      </c>
      <c r="B1887" t="s">
        <v>4951</v>
      </c>
      <c r="C1887" t="s">
        <v>4939</v>
      </c>
      <c r="D1887" s="3">
        <v>0.19583333333333333</v>
      </c>
      <c r="E1887" t="s">
        <v>3704</v>
      </c>
      <c r="F1887">
        <v>2</v>
      </c>
      <c r="G1887">
        <v>2019</v>
      </c>
      <c r="H1887">
        <v>5</v>
      </c>
      <c r="I1887">
        <v>18</v>
      </c>
      <c r="J1887">
        <v>1</v>
      </c>
      <c r="K1887">
        <v>0</v>
      </c>
      <c r="L1887">
        <v>6</v>
      </c>
      <c r="M1887">
        <v>0</v>
      </c>
      <c r="N1887">
        <v>0</v>
      </c>
      <c r="O1887">
        <v>0</v>
      </c>
      <c r="P1887">
        <v>0</v>
      </c>
      <c r="Q1887">
        <v>1</v>
      </c>
      <c r="R1887">
        <v>1</v>
      </c>
      <c r="S1887" t="s">
        <v>4952</v>
      </c>
      <c r="T1887" t="s">
        <v>36</v>
      </c>
      <c r="U1887" t="s">
        <v>2976</v>
      </c>
      <c r="V1887" t="s">
        <v>38</v>
      </c>
      <c r="W1887">
        <v>1</v>
      </c>
      <c r="X1887" t="s">
        <v>39</v>
      </c>
      <c r="Y1887">
        <v>220</v>
      </c>
      <c r="Z1887">
        <v>50</v>
      </c>
      <c r="AA1887" t="s">
        <v>2230</v>
      </c>
      <c r="AB1887" t="s">
        <v>187</v>
      </c>
      <c r="AC1887">
        <v>124507</v>
      </c>
      <c r="AD1887" t="s">
        <v>175</v>
      </c>
      <c r="AE1887">
        <v>270</v>
      </c>
      <c r="AF1887" t="s">
        <v>2895</v>
      </c>
      <c r="AG1887" t="s">
        <v>2896</v>
      </c>
      <c r="AH1887">
        <v>18</v>
      </c>
      <c r="AI1887">
        <v>39.6</v>
      </c>
      <c r="AJ1887">
        <v>180.4</v>
      </c>
    </row>
    <row r="1888" spans="1:36" x14ac:dyDescent="0.3">
      <c r="A1888">
        <v>1887</v>
      </c>
      <c r="B1888" t="s">
        <v>4953</v>
      </c>
      <c r="C1888" t="s">
        <v>4939</v>
      </c>
      <c r="D1888" s="3">
        <v>0.23680555555555557</v>
      </c>
      <c r="E1888" t="s">
        <v>3704</v>
      </c>
      <c r="F1888">
        <v>2</v>
      </c>
      <c r="G1888">
        <v>2019</v>
      </c>
      <c r="H1888">
        <v>5</v>
      </c>
      <c r="I1888">
        <v>18</v>
      </c>
      <c r="J1888">
        <v>1</v>
      </c>
      <c r="K1888">
        <v>0</v>
      </c>
      <c r="L1888">
        <v>6</v>
      </c>
      <c r="M1888">
        <v>0</v>
      </c>
      <c r="N1888">
        <v>0</v>
      </c>
      <c r="O1888">
        <v>0</v>
      </c>
      <c r="P1888">
        <v>0</v>
      </c>
      <c r="Q1888">
        <v>1</v>
      </c>
      <c r="R1888">
        <v>0</v>
      </c>
      <c r="S1888" t="s">
        <v>4954</v>
      </c>
      <c r="T1888" t="s">
        <v>47</v>
      </c>
      <c r="U1888" t="s">
        <v>259</v>
      </c>
      <c r="V1888" t="s">
        <v>38</v>
      </c>
      <c r="W1888">
        <v>1</v>
      </c>
      <c r="X1888" t="s">
        <v>39</v>
      </c>
      <c r="Y1888">
        <v>899</v>
      </c>
      <c r="Z1888">
        <v>100</v>
      </c>
      <c r="AA1888" t="s">
        <v>799</v>
      </c>
      <c r="AB1888" t="s">
        <v>122</v>
      </c>
      <c r="AC1888">
        <v>425001</v>
      </c>
      <c r="AD1888" t="s">
        <v>42</v>
      </c>
      <c r="AE1888">
        <v>999</v>
      </c>
      <c r="AF1888" t="s">
        <v>261</v>
      </c>
      <c r="AG1888" t="s">
        <v>66</v>
      </c>
      <c r="AH1888">
        <v>13</v>
      </c>
      <c r="AI1888">
        <v>116.87</v>
      </c>
      <c r="AJ1888">
        <v>782.13</v>
      </c>
    </row>
    <row r="1889" spans="1:36" x14ac:dyDescent="0.3">
      <c r="A1889">
        <v>1888</v>
      </c>
      <c r="B1889" t="s">
        <v>4955</v>
      </c>
      <c r="C1889" t="s">
        <v>4939</v>
      </c>
      <c r="D1889" s="3">
        <v>0.24305555555555555</v>
      </c>
      <c r="E1889" t="s">
        <v>3704</v>
      </c>
      <c r="F1889">
        <v>2</v>
      </c>
      <c r="G1889">
        <v>2019</v>
      </c>
      <c r="H1889">
        <v>5</v>
      </c>
      <c r="I1889">
        <v>18</v>
      </c>
      <c r="J1889">
        <v>1</v>
      </c>
      <c r="K1889">
        <v>0</v>
      </c>
      <c r="L1889">
        <v>6</v>
      </c>
      <c r="M1889">
        <v>0</v>
      </c>
      <c r="N1889">
        <v>0</v>
      </c>
      <c r="O1889">
        <v>0</v>
      </c>
      <c r="P1889">
        <v>0</v>
      </c>
      <c r="Q1889">
        <v>1</v>
      </c>
      <c r="R1889">
        <v>1</v>
      </c>
      <c r="S1889" t="s">
        <v>4956</v>
      </c>
      <c r="T1889" t="s">
        <v>36</v>
      </c>
      <c r="U1889" t="s">
        <v>4538</v>
      </c>
      <c r="V1889" t="s">
        <v>38</v>
      </c>
      <c r="W1889">
        <v>2</v>
      </c>
      <c r="X1889" t="s">
        <v>39</v>
      </c>
      <c r="Y1889">
        <v>258</v>
      </c>
      <c r="Z1889">
        <v>50</v>
      </c>
      <c r="AA1889" t="s">
        <v>141</v>
      </c>
      <c r="AB1889" t="s">
        <v>142</v>
      </c>
      <c r="AC1889">
        <v>562123</v>
      </c>
      <c r="AD1889" t="s">
        <v>1335</v>
      </c>
      <c r="AE1889">
        <v>308</v>
      </c>
      <c r="AF1889" t="s">
        <v>2895</v>
      </c>
      <c r="AG1889" t="s">
        <v>3088</v>
      </c>
      <c r="AH1889">
        <v>18</v>
      </c>
      <c r="AI1889">
        <v>46.44</v>
      </c>
      <c r="AJ1889">
        <v>211.56</v>
      </c>
    </row>
    <row r="1890" spans="1:36" x14ac:dyDescent="0.3">
      <c r="A1890">
        <v>1889</v>
      </c>
      <c r="B1890" t="s">
        <v>4957</v>
      </c>
      <c r="C1890" t="s">
        <v>4939</v>
      </c>
      <c r="D1890" s="3">
        <v>0.27638888888888885</v>
      </c>
      <c r="E1890" t="s">
        <v>3704</v>
      </c>
      <c r="F1890">
        <v>2</v>
      </c>
      <c r="G1890">
        <v>2019</v>
      </c>
      <c r="H1890">
        <v>5</v>
      </c>
      <c r="I1890">
        <v>18</v>
      </c>
      <c r="J1890">
        <v>1</v>
      </c>
      <c r="K1890">
        <v>0</v>
      </c>
      <c r="L1890">
        <v>6</v>
      </c>
      <c r="M1890">
        <v>0</v>
      </c>
      <c r="N1890">
        <v>1</v>
      </c>
      <c r="O1890">
        <v>0</v>
      </c>
      <c r="P1890">
        <v>0</v>
      </c>
      <c r="Q1890">
        <v>0</v>
      </c>
      <c r="R1890">
        <v>1</v>
      </c>
      <c r="S1890" t="s">
        <v>4958</v>
      </c>
      <c r="T1890" t="s">
        <v>36</v>
      </c>
      <c r="U1890" t="s">
        <v>1870</v>
      </c>
      <c r="V1890" t="s">
        <v>38</v>
      </c>
      <c r="W1890">
        <v>1</v>
      </c>
      <c r="X1890" t="s">
        <v>39</v>
      </c>
      <c r="Y1890">
        <v>395</v>
      </c>
      <c r="Z1890">
        <v>21.68</v>
      </c>
      <c r="AA1890" t="s">
        <v>1098</v>
      </c>
      <c r="AB1890" t="s">
        <v>160</v>
      </c>
      <c r="AC1890">
        <v>110021</v>
      </c>
      <c r="AD1890" t="s">
        <v>51</v>
      </c>
      <c r="AE1890">
        <v>416.68</v>
      </c>
      <c r="AF1890" t="s">
        <v>1872</v>
      </c>
      <c r="AG1890" t="s">
        <v>1544</v>
      </c>
      <c r="AH1890">
        <v>17</v>
      </c>
      <c r="AI1890">
        <v>67.150000000000006</v>
      </c>
      <c r="AJ1890">
        <v>327.85</v>
      </c>
    </row>
    <row r="1891" spans="1:36" x14ac:dyDescent="0.3">
      <c r="A1891">
        <v>1890</v>
      </c>
      <c r="B1891" t="s">
        <v>4957</v>
      </c>
      <c r="C1891" t="s">
        <v>4939</v>
      </c>
      <c r="D1891" s="3">
        <v>0.27638888888888885</v>
      </c>
      <c r="E1891" t="s">
        <v>3704</v>
      </c>
      <c r="F1891">
        <v>2</v>
      </c>
      <c r="G1891">
        <v>2019</v>
      </c>
      <c r="H1891">
        <v>5</v>
      </c>
      <c r="I1891">
        <v>18</v>
      </c>
      <c r="J1891">
        <v>1</v>
      </c>
      <c r="K1891">
        <v>0</v>
      </c>
      <c r="L1891">
        <v>6</v>
      </c>
      <c r="M1891">
        <v>0</v>
      </c>
      <c r="N1891">
        <v>1</v>
      </c>
      <c r="O1891">
        <v>0</v>
      </c>
      <c r="P1891">
        <v>0</v>
      </c>
      <c r="Q1891">
        <v>0</v>
      </c>
      <c r="R1891">
        <v>1</v>
      </c>
      <c r="S1891" t="s">
        <v>4959</v>
      </c>
      <c r="T1891" t="s">
        <v>36</v>
      </c>
      <c r="U1891" t="s">
        <v>2454</v>
      </c>
      <c r="V1891" t="s">
        <v>38</v>
      </c>
      <c r="W1891">
        <v>1</v>
      </c>
      <c r="X1891" t="s">
        <v>39</v>
      </c>
      <c r="Y1891">
        <v>320</v>
      </c>
      <c r="Z1891">
        <v>28.32</v>
      </c>
      <c r="AA1891" t="s">
        <v>1098</v>
      </c>
      <c r="AB1891" t="s">
        <v>160</v>
      </c>
      <c r="AC1891">
        <v>110021</v>
      </c>
      <c r="AD1891" t="s">
        <v>51</v>
      </c>
      <c r="AE1891">
        <v>348.32</v>
      </c>
      <c r="AF1891" t="s">
        <v>2456</v>
      </c>
      <c r="AG1891" t="s">
        <v>1877</v>
      </c>
      <c r="AH1891">
        <v>17</v>
      </c>
      <c r="AI1891">
        <v>54.4</v>
      </c>
      <c r="AJ1891">
        <v>265.60000000000002</v>
      </c>
    </row>
    <row r="1892" spans="1:36" x14ac:dyDescent="0.3">
      <c r="A1892">
        <v>1891</v>
      </c>
      <c r="B1892" t="s">
        <v>4960</v>
      </c>
      <c r="C1892" t="s">
        <v>4939</v>
      </c>
      <c r="D1892" s="3">
        <v>0.3666666666666667</v>
      </c>
      <c r="E1892" t="s">
        <v>3704</v>
      </c>
      <c r="F1892">
        <v>2</v>
      </c>
      <c r="G1892">
        <v>2019</v>
      </c>
      <c r="H1892">
        <v>5</v>
      </c>
      <c r="I1892">
        <v>18</v>
      </c>
      <c r="J1892">
        <v>1</v>
      </c>
      <c r="K1892">
        <v>0</v>
      </c>
      <c r="L1892">
        <v>6</v>
      </c>
      <c r="M1892">
        <v>0</v>
      </c>
      <c r="N1892">
        <v>1</v>
      </c>
      <c r="O1892">
        <v>0</v>
      </c>
      <c r="P1892">
        <v>0</v>
      </c>
      <c r="Q1892">
        <v>0</v>
      </c>
      <c r="R1892">
        <v>1</v>
      </c>
      <c r="S1892" t="s">
        <v>4961</v>
      </c>
      <c r="T1892" t="s">
        <v>36</v>
      </c>
      <c r="U1892" t="s">
        <v>4962</v>
      </c>
      <c r="V1892" t="s">
        <v>38</v>
      </c>
      <c r="W1892">
        <v>1</v>
      </c>
      <c r="X1892" t="s">
        <v>39</v>
      </c>
      <c r="Y1892">
        <v>515</v>
      </c>
      <c r="Z1892">
        <v>100</v>
      </c>
      <c r="AA1892" t="s">
        <v>4963</v>
      </c>
      <c r="AB1892" t="s">
        <v>71</v>
      </c>
      <c r="AC1892">
        <v>811311</v>
      </c>
      <c r="AD1892" t="s">
        <v>51</v>
      </c>
      <c r="AE1892">
        <v>615</v>
      </c>
      <c r="AF1892" t="s">
        <v>4706</v>
      </c>
      <c r="AG1892" t="s">
        <v>144</v>
      </c>
      <c r="AH1892">
        <v>17</v>
      </c>
      <c r="AI1892">
        <v>87.55</v>
      </c>
      <c r="AJ1892">
        <v>427.45</v>
      </c>
    </row>
    <row r="1893" spans="1:36" x14ac:dyDescent="0.3">
      <c r="A1893">
        <v>1892</v>
      </c>
      <c r="B1893" t="s">
        <v>4964</v>
      </c>
      <c r="C1893" t="s">
        <v>4939</v>
      </c>
      <c r="D1893" s="3">
        <v>0.38263888888888892</v>
      </c>
      <c r="E1893" t="s">
        <v>3704</v>
      </c>
      <c r="F1893">
        <v>2</v>
      </c>
      <c r="G1893">
        <v>2019</v>
      </c>
      <c r="H1893">
        <v>5</v>
      </c>
      <c r="I1893">
        <v>18</v>
      </c>
      <c r="J1893">
        <v>1</v>
      </c>
      <c r="K1893">
        <v>0</v>
      </c>
      <c r="L1893">
        <v>6</v>
      </c>
      <c r="M1893">
        <v>0</v>
      </c>
      <c r="N1893">
        <v>1</v>
      </c>
      <c r="O1893">
        <v>0</v>
      </c>
      <c r="P1893">
        <v>0</v>
      </c>
      <c r="Q1893">
        <v>0</v>
      </c>
      <c r="R1893">
        <v>0</v>
      </c>
      <c r="S1893" t="s">
        <v>4965</v>
      </c>
      <c r="T1893" t="s">
        <v>47</v>
      </c>
      <c r="U1893" t="s">
        <v>3650</v>
      </c>
      <c r="V1893" t="s">
        <v>38</v>
      </c>
      <c r="W1893">
        <v>1</v>
      </c>
      <c r="X1893" t="s">
        <v>39</v>
      </c>
      <c r="Y1893">
        <v>180</v>
      </c>
      <c r="Z1893">
        <v>50</v>
      </c>
      <c r="AA1893" t="s">
        <v>57</v>
      </c>
      <c r="AB1893" t="s">
        <v>58</v>
      </c>
      <c r="AC1893">
        <v>781029</v>
      </c>
      <c r="AD1893" t="s">
        <v>1335</v>
      </c>
      <c r="AE1893">
        <v>230</v>
      </c>
      <c r="AF1893" t="s">
        <v>2895</v>
      </c>
      <c r="AG1893" t="s">
        <v>3088</v>
      </c>
      <c r="AH1893">
        <v>18</v>
      </c>
      <c r="AI1893">
        <v>32.4</v>
      </c>
      <c r="AJ1893">
        <v>147.6</v>
      </c>
    </row>
    <row r="1894" spans="1:36" x14ac:dyDescent="0.3">
      <c r="A1894">
        <v>1893</v>
      </c>
      <c r="B1894" t="s">
        <v>4966</v>
      </c>
      <c r="C1894" t="s">
        <v>4939</v>
      </c>
      <c r="D1894" s="3">
        <v>0.46597222222222223</v>
      </c>
      <c r="E1894" t="s">
        <v>3704</v>
      </c>
      <c r="F1894">
        <v>2</v>
      </c>
      <c r="G1894">
        <v>2019</v>
      </c>
      <c r="H1894">
        <v>5</v>
      </c>
      <c r="I1894">
        <v>18</v>
      </c>
      <c r="J1894">
        <v>1</v>
      </c>
      <c r="K1894">
        <v>0</v>
      </c>
      <c r="L1894">
        <v>6</v>
      </c>
      <c r="M1894">
        <v>0</v>
      </c>
      <c r="N1894">
        <v>1</v>
      </c>
      <c r="O1894">
        <v>0</v>
      </c>
      <c r="P1894">
        <v>0</v>
      </c>
      <c r="Q1894">
        <v>0</v>
      </c>
      <c r="R1894">
        <v>1</v>
      </c>
      <c r="S1894" t="s">
        <v>4967</v>
      </c>
      <c r="T1894" t="s">
        <v>36</v>
      </c>
      <c r="U1894" t="s">
        <v>3111</v>
      </c>
      <c r="V1894" t="s">
        <v>38</v>
      </c>
      <c r="W1894">
        <v>1</v>
      </c>
      <c r="X1894" t="s">
        <v>39</v>
      </c>
      <c r="Y1894">
        <v>91</v>
      </c>
      <c r="Z1894">
        <v>50</v>
      </c>
      <c r="AA1894" t="s">
        <v>435</v>
      </c>
      <c r="AB1894" t="s">
        <v>277</v>
      </c>
      <c r="AC1894">
        <v>515001</v>
      </c>
      <c r="AD1894" t="s">
        <v>1335</v>
      </c>
      <c r="AE1894">
        <v>141</v>
      </c>
      <c r="AF1894" t="s">
        <v>2895</v>
      </c>
      <c r="AG1894" t="s">
        <v>3088</v>
      </c>
      <c r="AH1894">
        <v>18</v>
      </c>
      <c r="AI1894">
        <v>16.38</v>
      </c>
      <c r="AJ1894">
        <v>74.62</v>
      </c>
    </row>
    <row r="1895" spans="1:36" x14ac:dyDescent="0.3">
      <c r="A1895">
        <v>1894</v>
      </c>
      <c r="B1895" t="s">
        <v>4968</v>
      </c>
      <c r="C1895" t="s">
        <v>4939</v>
      </c>
      <c r="D1895" s="3">
        <v>0.66111111111111109</v>
      </c>
      <c r="E1895" t="s">
        <v>3704</v>
      </c>
      <c r="F1895">
        <v>2</v>
      </c>
      <c r="G1895">
        <v>2019</v>
      </c>
      <c r="H1895">
        <v>5</v>
      </c>
      <c r="I1895">
        <v>18</v>
      </c>
      <c r="J1895">
        <v>1</v>
      </c>
      <c r="K1895">
        <v>0</v>
      </c>
      <c r="L1895">
        <v>6</v>
      </c>
      <c r="M1895">
        <v>0</v>
      </c>
      <c r="N1895">
        <v>0</v>
      </c>
      <c r="O1895">
        <v>1</v>
      </c>
      <c r="P1895">
        <v>0</v>
      </c>
      <c r="Q1895">
        <v>0</v>
      </c>
      <c r="R1895">
        <v>0</v>
      </c>
      <c r="S1895" t="s">
        <v>4969</v>
      </c>
      <c r="T1895" t="s">
        <v>47</v>
      </c>
      <c r="U1895" t="s">
        <v>4970</v>
      </c>
      <c r="V1895" t="s">
        <v>38</v>
      </c>
      <c r="W1895">
        <v>1</v>
      </c>
      <c r="X1895" t="s">
        <v>39</v>
      </c>
      <c r="Y1895">
        <v>550</v>
      </c>
      <c r="Z1895">
        <v>100</v>
      </c>
      <c r="AA1895" t="s">
        <v>159</v>
      </c>
      <c r="AB1895" t="s">
        <v>160</v>
      </c>
      <c r="AC1895">
        <v>110002</v>
      </c>
      <c r="AD1895" t="s">
        <v>51</v>
      </c>
      <c r="AE1895">
        <v>650</v>
      </c>
      <c r="AF1895" t="s">
        <v>4971</v>
      </c>
      <c r="AG1895" t="s">
        <v>73</v>
      </c>
      <c r="AH1895">
        <v>17</v>
      </c>
      <c r="AI1895">
        <v>93.5</v>
      </c>
      <c r="AJ1895">
        <v>456.5</v>
      </c>
    </row>
    <row r="1896" spans="1:36" x14ac:dyDescent="0.3">
      <c r="A1896">
        <v>1895</v>
      </c>
      <c r="B1896" t="s">
        <v>4972</v>
      </c>
      <c r="C1896" t="s">
        <v>4939</v>
      </c>
      <c r="D1896" s="3">
        <v>0.73125000000000007</v>
      </c>
      <c r="E1896" t="s">
        <v>3704</v>
      </c>
      <c r="F1896">
        <v>2</v>
      </c>
      <c r="G1896">
        <v>2019</v>
      </c>
      <c r="H1896">
        <v>5</v>
      </c>
      <c r="I1896">
        <v>18</v>
      </c>
      <c r="J1896">
        <v>1</v>
      </c>
      <c r="K1896">
        <v>0</v>
      </c>
      <c r="L1896">
        <v>6</v>
      </c>
      <c r="M1896">
        <v>0</v>
      </c>
      <c r="N1896">
        <v>0</v>
      </c>
      <c r="O1896">
        <v>0</v>
      </c>
      <c r="P1896">
        <v>1</v>
      </c>
      <c r="Q1896">
        <v>0</v>
      </c>
      <c r="R1896">
        <v>1</v>
      </c>
      <c r="S1896" t="s">
        <v>4973</v>
      </c>
      <c r="T1896" t="s">
        <v>36</v>
      </c>
      <c r="U1896" t="s">
        <v>3650</v>
      </c>
      <c r="V1896" t="s">
        <v>38</v>
      </c>
      <c r="W1896">
        <v>1</v>
      </c>
      <c r="X1896" t="s">
        <v>39</v>
      </c>
      <c r="Y1896">
        <v>180</v>
      </c>
      <c r="Z1896">
        <v>50</v>
      </c>
      <c r="AA1896" t="s">
        <v>4974</v>
      </c>
      <c r="AB1896" t="s">
        <v>58</v>
      </c>
      <c r="AC1896">
        <v>786151</v>
      </c>
      <c r="AD1896" t="s">
        <v>1335</v>
      </c>
      <c r="AE1896">
        <v>230</v>
      </c>
      <c r="AF1896" t="s">
        <v>2895</v>
      </c>
      <c r="AG1896" t="s">
        <v>3088</v>
      </c>
      <c r="AH1896">
        <v>18</v>
      </c>
      <c r="AI1896">
        <v>32.4</v>
      </c>
      <c r="AJ1896">
        <v>147.6</v>
      </c>
    </row>
    <row r="1897" spans="1:36" x14ac:dyDescent="0.3">
      <c r="A1897">
        <v>1896</v>
      </c>
      <c r="B1897" t="s">
        <v>4975</v>
      </c>
      <c r="C1897" t="s">
        <v>4939</v>
      </c>
      <c r="D1897" s="3">
        <v>0.75208333333333333</v>
      </c>
      <c r="E1897" t="s">
        <v>3704</v>
      </c>
      <c r="F1897">
        <v>2</v>
      </c>
      <c r="G1897">
        <v>2019</v>
      </c>
      <c r="H1897">
        <v>5</v>
      </c>
      <c r="I1897">
        <v>18</v>
      </c>
      <c r="J1897">
        <v>1</v>
      </c>
      <c r="K1897">
        <v>0</v>
      </c>
      <c r="L1897">
        <v>6</v>
      </c>
      <c r="M1897">
        <v>0</v>
      </c>
      <c r="N1897">
        <v>0</v>
      </c>
      <c r="O1897">
        <v>0</v>
      </c>
      <c r="P1897">
        <v>1</v>
      </c>
      <c r="Q1897">
        <v>0</v>
      </c>
      <c r="R1897">
        <v>0</v>
      </c>
      <c r="S1897" t="s">
        <v>4976</v>
      </c>
      <c r="T1897" t="s">
        <v>47</v>
      </c>
      <c r="U1897" t="s">
        <v>3111</v>
      </c>
      <c r="V1897" t="s">
        <v>38</v>
      </c>
      <c r="W1897">
        <v>1</v>
      </c>
      <c r="X1897" t="s">
        <v>39</v>
      </c>
      <c r="Y1897">
        <v>91</v>
      </c>
      <c r="Z1897">
        <v>50</v>
      </c>
      <c r="AA1897" t="s">
        <v>3881</v>
      </c>
      <c r="AB1897" t="s">
        <v>187</v>
      </c>
      <c r="AC1897">
        <v>134113</v>
      </c>
      <c r="AD1897" t="s">
        <v>1335</v>
      </c>
      <c r="AE1897">
        <v>141</v>
      </c>
      <c r="AF1897" t="s">
        <v>2895</v>
      </c>
      <c r="AG1897" t="s">
        <v>3088</v>
      </c>
      <c r="AH1897">
        <v>18</v>
      </c>
      <c r="AI1897">
        <v>16.38</v>
      </c>
      <c r="AJ1897">
        <v>74.62</v>
      </c>
    </row>
    <row r="1898" spans="1:36" x14ac:dyDescent="0.3">
      <c r="A1898">
        <v>1897</v>
      </c>
      <c r="B1898" t="s">
        <v>4977</v>
      </c>
      <c r="C1898" t="s">
        <v>4978</v>
      </c>
      <c r="D1898" s="3">
        <v>0.24791666666666667</v>
      </c>
      <c r="E1898" t="s">
        <v>3704</v>
      </c>
      <c r="F1898">
        <v>2</v>
      </c>
      <c r="G1898">
        <v>2019</v>
      </c>
      <c r="H1898">
        <v>5</v>
      </c>
      <c r="I1898">
        <v>19</v>
      </c>
      <c r="J1898">
        <v>0</v>
      </c>
      <c r="K1898">
        <v>0</v>
      </c>
      <c r="L1898">
        <v>7</v>
      </c>
      <c r="M1898">
        <v>0</v>
      </c>
      <c r="N1898">
        <v>0</v>
      </c>
      <c r="O1898">
        <v>0</v>
      </c>
      <c r="P1898">
        <v>0</v>
      </c>
      <c r="Q1898">
        <v>1</v>
      </c>
      <c r="R1898">
        <v>0</v>
      </c>
      <c r="S1898" t="s">
        <v>3870</v>
      </c>
      <c r="T1898" t="s">
        <v>47</v>
      </c>
      <c r="U1898" t="s">
        <v>3379</v>
      </c>
      <c r="V1898" t="s">
        <v>38</v>
      </c>
      <c r="W1898">
        <v>1</v>
      </c>
      <c r="X1898" t="s">
        <v>39</v>
      </c>
      <c r="Y1898">
        <v>184</v>
      </c>
      <c r="Z1898">
        <v>50</v>
      </c>
      <c r="AA1898" t="s">
        <v>141</v>
      </c>
      <c r="AB1898" t="s">
        <v>142</v>
      </c>
      <c r="AC1898">
        <v>560087</v>
      </c>
      <c r="AD1898" t="s">
        <v>1335</v>
      </c>
      <c r="AE1898">
        <v>234</v>
      </c>
      <c r="AF1898" t="s">
        <v>2895</v>
      </c>
      <c r="AG1898" t="s">
        <v>3088</v>
      </c>
      <c r="AH1898">
        <v>18</v>
      </c>
      <c r="AI1898">
        <v>33.119999999999997</v>
      </c>
      <c r="AJ1898">
        <v>150.88</v>
      </c>
    </row>
    <row r="1899" spans="1:36" x14ac:dyDescent="0.3">
      <c r="A1899">
        <v>1898</v>
      </c>
      <c r="B1899" t="s">
        <v>4979</v>
      </c>
      <c r="C1899" t="s">
        <v>4978</v>
      </c>
      <c r="D1899" s="3">
        <v>0.28541666666666665</v>
      </c>
      <c r="E1899" t="s">
        <v>3704</v>
      </c>
      <c r="F1899">
        <v>2</v>
      </c>
      <c r="G1899">
        <v>2019</v>
      </c>
      <c r="H1899">
        <v>5</v>
      </c>
      <c r="I1899">
        <v>19</v>
      </c>
      <c r="J1899">
        <v>0</v>
      </c>
      <c r="K1899">
        <v>0</v>
      </c>
      <c r="L1899">
        <v>7</v>
      </c>
      <c r="M1899">
        <v>0</v>
      </c>
      <c r="N1899">
        <v>1</v>
      </c>
      <c r="O1899">
        <v>0</v>
      </c>
      <c r="P1899">
        <v>0</v>
      </c>
      <c r="Q1899">
        <v>0</v>
      </c>
      <c r="R1899">
        <v>1</v>
      </c>
      <c r="S1899" t="s">
        <v>4980</v>
      </c>
      <c r="T1899" t="s">
        <v>36</v>
      </c>
      <c r="U1899" t="s">
        <v>3216</v>
      </c>
      <c r="V1899" t="s">
        <v>38</v>
      </c>
      <c r="W1899">
        <v>1</v>
      </c>
      <c r="X1899" t="s">
        <v>39</v>
      </c>
      <c r="Y1899">
        <v>285</v>
      </c>
      <c r="Z1899">
        <v>50</v>
      </c>
      <c r="AA1899" t="s">
        <v>4981</v>
      </c>
      <c r="AB1899" t="s">
        <v>142</v>
      </c>
      <c r="AC1899">
        <v>574227</v>
      </c>
      <c r="AD1899" t="s">
        <v>1335</v>
      </c>
      <c r="AE1899">
        <v>335</v>
      </c>
      <c r="AF1899" t="s">
        <v>2895</v>
      </c>
      <c r="AG1899" t="s">
        <v>3088</v>
      </c>
      <c r="AH1899">
        <v>18</v>
      </c>
      <c r="AI1899">
        <v>51.3</v>
      </c>
      <c r="AJ1899">
        <v>233.7</v>
      </c>
    </row>
    <row r="1900" spans="1:36" x14ac:dyDescent="0.3">
      <c r="A1900">
        <v>1899</v>
      </c>
      <c r="B1900" t="s">
        <v>4982</v>
      </c>
      <c r="C1900" t="s">
        <v>4978</v>
      </c>
      <c r="D1900" s="3">
        <v>0.30208333333333331</v>
      </c>
      <c r="E1900" t="s">
        <v>3704</v>
      </c>
      <c r="F1900">
        <v>2</v>
      </c>
      <c r="G1900">
        <v>2019</v>
      </c>
      <c r="H1900">
        <v>5</v>
      </c>
      <c r="I1900">
        <v>19</v>
      </c>
      <c r="J1900">
        <v>0</v>
      </c>
      <c r="K1900">
        <v>0</v>
      </c>
      <c r="L1900">
        <v>7</v>
      </c>
      <c r="M1900">
        <v>0</v>
      </c>
      <c r="N1900">
        <v>1</v>
      </c>
      <c r="O1900">
        <v>0</v>
      </c>
      <c r="P1900">
        <v>0</v>
      </c>
      <c r="Q1900">
        <v>0</v>
      </c>
      <c r="R1900">
        <v>0</v>
      </c>
      <c r="S1900" t="s">
        <v>4607</v>
      </c>
      <c r="T1900" t="s">
        <v>47</v>
      </c>
      <c r="U1900" t="s">
        <v>3216</v>
      </c>
      <c r="V1900" t="s">
        <v>38</v>
      </c>
      <c r="W1900">
        <v>1</v>
      </c>
      <c r="X1900" t="s">
        <v>39</v>
      </c>
      <c r="Y1900">
        <v>285</v>
      </c>
      <c r="Z1900">
        <v>50</v>
      </c>
      <c r="AA1900" t="s">
        <v>1467</v>
      </c>
      <c r="AB1900" t="s">
        <v>106</v>
      </c>
      <c r="AC1900">
        <v>243003</v>
      </c>
      <c r="AD1900" t="s">
        <v>1335</v>
      </c>
      <c r="AE1900">
        <v>335</v>
      </c>
      <c r="AF1900" t="s">
        <v>2895</v>
      </c>
      <c r="AG1900" t="s">
        <v>3088</v>
      </c>
      <c r="AH1900">
        <v>18</v>
      </c>
      <c r="AI1900">
        <v>51.3</v>
      </c>
      <c r="AJ1900">
        <v>233.7</v>
      </c>
    </row>
    <row r="1901" spans="1:36" x14ac:dyDescent="0.3">
      <c r="A1901">
        <v>1900</v>
      </c>
      <c r="B1901" t="s">
        <v>4983</v>
      </c>
      <c r="C1901" t="s">
        <v>4978</v>
      </c>
      <c r="D1901" s="3">
        <v>0.33888888888888885</v>
      </c>
      <c r="E1901" t="s">
        <v>3704</v>
      </c>
      <c r="F1901">
        <v>2</v>
      </c>
      <c r="G1901">
        <v>2019</v>
      </c>
      <c r="H1901">
        <v>5</v>
      </c>
      <c r="I1901">
        <v>19</v>
      </c>
      <c r="J1901">
        <v>0</v>
      </c>
      <c r="K1901">
        <v>0</v>
      </c>
      <c r="L1901">
        <v>7</v>
      </c>
      <c r="M1901">
        <v>0</v>
      </c>
      <c r="N1901">
        <v>1</v>
      </c>
      <c r="O1901">
        <v>0</v>
      </c>
      <c r="P1901">
        <v>0</v>
      </c>
      <c r="Q1901">
        <v>0</v>
      </c>
      <c r="R1901">
        <v>0</v>
      </c>
      <c r="S1901" t="s">
        <v>4984</v>
      </c>
      <c r="T1901" t="s">
        <v>47</v>
      </c>
      <c r="U1901" t="s">
        <v>3650</v>
      </c>
      <c r="V1901" t="s">
        <v>38</v>
      </c>
      <c r="W1901">
        <v>1</v>
      </c>
      <c r="X1901" t="s">
        <v>39</v>
      </c>
      <c r="Y1901">
        <v>180</v>
      </c>
      <c r="Z1901">
        <v>50</v>
      </c>
      <c r="AA1901" t="s">
        <v>141</v>
      </c>
      <c r="AB1901" t="s">
        <v>142</v>
      </c>
      <c r="AC1901">
        <v>562162</v>
      </c>
      <c r="AD1901" t="s">
        <v>1335</v>
      </c>
      <c r="AE1901">
        <v>230</v>
      </c>
      <c r="AF1901" t="s">
        <v>2895</v>
      </c>
      <c r="AG1901" t="s">
        <v>3088</v>
      </c>
      <c r="AH1901">
        <v>18</v>
      </c>
      <c r="AI1901">
        <v>32.4</v>
      </c>
      <c r="AJ1901">
        <v>147.6</v>
      </c>
    </row>
    <row r="1902" spans="1:36" x14ac:dyDescent="0.3">
      <c r="A1902">
        <v>1901</v>
      </c>
      <c r="B1902" t="s">
        <v>4985</v>
      </c>
      <c r="C1902" t="s">
        <v>4978</v>
      </c>
      <c r="D1902" s="3">
        <v>0.34861111111111115</v>
      </c>
      <c r="E1902" t="s">
        <v>3704</v>
      </c>
      <c r="F1902">
        <v>2</v>
      </c>
      <c r="G1902">
        <v>2019</v>
      </c>
      <c r="H1902">
        <v>5</v>
      </c>
      <c r="I1902">
        <v>19</v>
      </c>
      <c r="J1902">
        <v>0</v>
      </c>
      <c r="K1902">
        <v>0</v>
      </c>
      <c r="L1902">
        <v>7</v>
      </c>
      <c r="M1902">
        <v>0</v>
      </c>
      <c r="N1902">
        <v>1</v>
      </c>
      <c r="O1902">
        <v>0</v>
      </c>
      <c r="P1902">
        <v>0</v>
      </c>
      <c r="Q1902">
        <v>0</v>
      </c>
      <c r="R1902">
        <v>1</v>
      </c>
      <c r="S1902" t="s">
        <v>4986</v>
      </c>
      <c r="T1902" t="s">
        <v>36</v>
      </c>
      <c r="U1902" t="s">
        <v>259</v>
      </c>
      <c r="V1902" t="s">
        <v>38</v>
      </c>
      <c r="W1902">
        <v>1</v>
      </c>
      <c r="X1902" t="s">
        <v>39</v>
      </c>
      <c r="Y1902">
        <v>899</v>
      </c>
      <c r="Z1902">
        <v>100</v>
      </c>
      <c r="AA1902" t="s">
        <v>2431</v>
      </c>
      <c r="AB1902" t="s">
        <v>277</v>
      </c>
      <c r="AC1902">
        <v>520008</v>
      </c>
      <c r="AD1902" t="s">
        <v>42</v>
      </c>
      <c r="AE1902">
        <v>999</v>
      </c>
      <c r="AF1902" t="s">
        <v>261</v>
      </c>
      <c r="AG1902" t="s">
        <v>66</v>
      </c>
      <c r="AH1902">
        <v>13</v>
      </c>
      <c r="AI1902">
        <v>116.87</v>
      </c>
      <c r="AJ1902">
        <v>782.13</v>
      </c>
    </row>
    <row r="1903" spans="1:36" x14ac:dyDescent="0.3">
      <c r="A1903">
        <v>1902</v>
      </c>
      <c r="B1903" t="s">
        <v>4987</v>
      </c>
      <c r="C1903" t="s">
        <v>4978</v>
      </c>
      <c r="D1903" s="3">
        <v>0.38541666666666669</v>
      </c>
      <c r="E1903" t="s">
        <v>3704</v>
      </c>
      <c r="F1903">
        <v>2</v>
      </c>
      <c r="G1903">
        <v>2019</v>
      </c>
      <c r="H1903">
        <v>5</v>
      </c>
      <c r="I1903">
        <v>19</v>
      </c>
      <c r="J1903">
        <v>0</v>
      </c>
      <c r="K1903">
        <v>0</v>
      </c>
      <c r="L1903">
        <v>7</v>
      </c>
      <c r="M1903">
        <v>0</v>
      </c>
      <c r="N1903">
        <v>1</v>
      </c>
      <c r="O1903">
        <v>0</v>
      </c>
      <c r="P1903">
        <v>0</v>
      </c>
      <c r="Q1903">
        <v>0</v>
      </c>
      <c r="R1903">
        <v>0</v>
      </c>
      <c r="S1903" t="s">
        <v>4988</v>
      </c>
      <c r="T1903" t="s">
        <v>47</v>
      </c>
      <c r="U1903" t="s">
        <v>3216</v>
      </c>
      <c r="V1903" t="s">
        <v>38</v>
      </c>
      <c r="W1903">
        <v>1</v>
      </c>
      <c r="X1903" t="s">
        <v>39</v>
      </c>
      <c r="Y1903">
        <v>285</v>
      </c>
      <c r="Z1903">
        <v>50</v>
      </c>
      <c r="AA1903" t="s">
        <v>3713</v>
      </c>
      <c r="AB1903" t="s">
        <v>225</v>
      </c>
      <c r="AC1903">
        <v>500088</v>
      </c>
      <c r="AD1903" t="s">
        <v>1335</v>
      </c>
      <c r="AE1903">
        <v>335</v>
      </c>
      <c r="AF1903" t="s">
        <v>2895</v>
      </c>
      <c r="AG1903" t="s">
        <v>3088</v>
      </c>
      <c r="AH1903">
        <v>18</v>
      </c>
      <c r="AI1903">
        <v>51.3</v>
      </c>
      <c r="AJ1903">
        <v>233.7</v>
      </c>
    </row>
    <row r="1904" spans="1:36" x14ac:dyDescent="0.3">
      <c r="A1904">
        <v>1903</v>
      </c>
      <c r="B1904" t="s">
        <v>4989</v>
      </c>
      <c r="C1904" t="s">
        <v>4978</v>
      </c>
      <c r="D1904" s="3">
        <v>0.47152777777777777</v>
      </c>
      <c r="E1904" t="s">
        <v>3704</v>
      </c>
      <c r="F1904">
        <v>2</v>
      </c>
      <c r="G1904">
        <v>2019</v>
      </c>
      <c r="H1904">
        <v>5</v>
      </c>
      <c r="I1904">
        <v>19</v>
      </c>
      <c r="J1904">
        <v>0</v>
      </c>
      <c r="K1904">
        <v>0</v>
      </c>
      <c r="L1904">
        <v>7</v>
      </c>
      <c r="M1904">
        <v>0</v>
      </c>
      <c r="N1904">
        <v>1</v>
      </c>
      <c r="O1904">
        <v>0</v>
      </c>
      <c r="P1904">
        <v>0</v>
      </c>
      <c r="Q1904">
        <v>0</v>
      </c>
      <c r="R1904">
        <v>1</v>
      </c>
      <c r="S1904" t="s">
        <v>4990</v>
      </c>
      <c r="T1904" t="s">
        <v>36</v>
      </c>
      <c r="U1904" t="s">
        <v>3216</v>
      </c>
      <c r="V1904" t="s">
        <v>38</v>
      </c>
      <c r="W1904">
        <v>1</v>
      </c>
      <c r="X1904" t="s">
        <v>39</v>
      </c>
      <c r="Y1904">
        <v>285</v>
      </c>
      <c r="Z1904">
        <v>28.23</v>
      </c>
      <c r="AA1904" t="s">
        <v>70</v>
      </c>
      <c r="AB1904" t="s">
        <v>71</v>
      </c>
      <c r="AC1904">
        <v>800010</v>
      </c>
      <c r="AD1904" t="s">
        <v>1335</v>
      </c>
      <c r="AE1904">
        <v>313.23</v>
      </c>
      <c r="AF1904" t="s">
        <v>2895</v>
      </c>
      <c r="AG1904" t="s">
        <v>3088</v>
      </c>
      <c r="AH1904">
        <v>18</v>
      </c>
      <c r="AI1904">
        <v>51.3</v>
      </c>
      <c r="AJ1904">
        <v>233.7</v>
      </c>
    </row>
    <row r="1905" spans="1:36" x14ac:dyDescent="0.3">
      <c r="A1905">
        <v>1904</v>
      </c>
      <c r="B1905" t="s">
        <v>4989</v>
      </c>
      <c r="C1905" t="s">
        <v>4978</v>
      </c>
      <c r="D1905" s="3">
        <v>0.47152777777777777</v>
      </c>
      <c r="E1905" t="s">
        <v>3704</v>
      </c>
      <c r="F1905">
        <v>2</v>
      </c>
      <c r="G1905">
        <v>2019</v>
      </c>
      <c r="H1905">
        <v>5</v>
      </c>
      <c r="I1905">
        <v>19</v>
      </c>
      <c r="J1905">
        <v>0</v>
      </c>
      <c r="K1905">
        <v>0</v>
      </c>
      <c r="L1905">
        <v>7</v>
      </c>
      <c r="M1905">
        <v>0</v>
      </c>
      <c r="N1905">
        <v>1</v>
      </c>
      <c r="O1905">
        <v>0</v>
      </c>
      <c r="P1905">
        <v>0</v>
      </c>
      <c r="Q1905">
        <v>0</v>
      </c>
      <c r="R1905">
        <v>0</v>
      </c>
      <c r="S1905" t="s">
        <v>4991</v>
      </c>
      <c r="T1905" t="s">
        <v>47</v>
      </c>
      <c r="U1905" t="s">
        <v>3111</v>
      </c>
      <c r="V1905" t="s">
        <v>38</v>
      </c>
      <c r="W1905">
        <v>1</v>
      </c>
      <c r="X1905" t="s">
        <v>39</v>
      </c>
      <c r="Y1905">
        <v>91</v>
      </c>
      <c r="Z1905">
        <v>21.77</v>
      </c>
      <c r="AA1905" t="s">
        <v>70</v>
      </c>
      <c r="AB1905" t="s">
        <v>71</v>
      </c>
      <c r="AC1905">
        <v>800010</v>
      </c>
      <c r="AD1905" t="s">
        <v>1335</v>
      </c>
      <c r="AE1905">
        <v>112.77</v>
      </c>
      <c r="AF1905" t="s">
        <v>2895</v>
      </c>
      <c r="AG1905" t="s">
        <v>3088</v>
      </c>
      <c r="AH1905">
        <v>18</v>
      </c>
      <c r="AI1905">
        <v>16.38</v>
      </c>
      <c r="AJ1905">
        <v>74.62</v>
      </c>
    </row>
    <row r="1906" spans="1:36" x14ac:dyDescent="0.3">
      <c r="A1906">
        <v>1905</v>
      </c>
      <c r="B1906" t="s">
        <v>4992</v>
      </c>
      <c r="C1906" t="s">
        <v>4978</v>
      </c>
      <c r="D1906" s="3">
        <v>0.50902777777777775</v>
      </c>
      <c r="E1906" t="s">
        <v>3704</v>
      </c>
      <c r="F1906">
        <v>2</v>
      </c>
      <c r="G1906">
        <v>2019</v>
      </c>
      <c r="H1906">
        <v>5</v>
      </c>
      <c r="I1906">
        <v>19</v>
      </c>
      <c r="J1906">
        <v>0</v>
      </c>
      <c r="K1906">
        <v>0</v>
      </c>
      <c r="L1906">
        <v>7</v>
      </c>
      <c r="M1906">
        <v>0</v>
      </c>
      <c r="N1906">
        <v>0</v>
      </c>
      <c r="O1906">
        <v>1</v>
      </c>
      <c r="P1906">
        <v>0</v>
      </c>
      <c r="Q1906">
        <v>0</v>
      </c>
      <c r="R1906">
        <v>0</v>
      </c>
      <c r="S1906" t="s">
        <v>4993</v>
      </c>
      <c r="T1906" t="s">
        <v>47</v>
      </c>
      <c r="U1906" t="s">
        <v>3216</v>
      </c>
      <c r="V1906" t="s">
        <v>38</v>
      </c>
      <c r="W1906">
        <v>1</v>
      </c>
      <c r="X1906" t="s">
        <v>39</v>
      </c>
      <c r="Y1906">
        <v>285</v>
      </c>
      <c r="Z1906">
        <v>50</v>
      </c>
      <c r="AA1906" t="s">
        <v>141</v>
      </c>
      <c r="AB1906" t="s">
        <v>142</v>
      </c>
      <c r="AC1906">
        <v>560084</v>
      </c>
      <c r="AD1906" t="s">
        <v>1335</v>
      </c>
      <c r="AE1906">
        <v>335</v>
      </c>
      <c r="AF1906" t="s">
        <v>2895</v>
      </c>
      <c r="AG1906" t="s">
        <v>3088</v>
      </c>
      <c r="AH1906">
        <v>18</v>
      </c>
      <c r="AI1906">
        <v>51.3</v>
      </c>
      <c r="AJ1906">
        <v>233.7</v>
      </c>
    </row>
    <row r="1907" spans="1:36" x14ac:dyDescent="0.3">
      <c r="A1907">
        <v>1906</v>
      </c>
      <c r="B1907" t="s">
        <v>4994</v>
      </c>
      <c r="C1907" t="s">
        <v>4978</v>
      </c>
      <c r="D1907" s="3">
        <v>0.53333333333333333</v>
      </c>
      <c r="E1907" t="s">
        <v>3704</v>
      </c>
      <c r="F1907">
        <v>2</v>
      </c>
      <c r="G1907">
        <v>2019</v>
      </c>
      <c r="H1907">
        <v>5</v>
      </c>
      <c r="I1907">
        <v>19</v>
      </c>
      <c r="J1907">
        <v>0</v>
      </c>
      <c r="K1907">
        <v>0</v>
      </c>
      <c r="L1907">
        <v>7</v>
      </c>
      <c r="M1907">
        <v>0</v>
      </c>
      <c r="N1907">
        <v>0</v>
      </c>
      <c r="O1907">
        <v>1</v>
      </c>
      <c r="P1907">
        <v>0</v>
      </c>
      <c r="Q1907">
        <v>0</v>
      </c>
      <c r="R1907">
        <v>0</v>
      </c>
      <c r="S1907" t="s">
        <v>4995</v>
      </c>
      <c r="T1907" t="s">
        <v>47</v>
      </c>
      <c r="U1907" t="s">
        <v>3447</v>
      </c>
      <c r="V1907" t="s">
        <v>38</v>
      </c>
      <c r="W1907">
        <v>1</v>
      </c>
      <c r="X1907" t="s">
        <v>39</v>
      </c>
      <c r="Y1907">
        <v>192</v>
      </c>
      <c r="Z1907">
        <v>50</v>
      </c>
      <c r="AA1907" t="s">
        <v>373</v>
      </c>
      <c r="AB1907" t="s">
        <v>106</v>
      </c>
      <c r="AC1907">
        <v>201303</v>
      </c>
      <c r="AD1907" t="s">
        <v>175</v>
      </c>
      <c r="AE1907">
        <v>242</v>
      </c>
      <c r="AF1907" t="s">
        <v>2895</v>
      </c>
      <c r="AG1907" t="s">
        <v>3088</v>
      </c>
      <c r="AH1907">
        <v>18</v>
      </c>
      <c r="AI1907">
        <v>34.56</v>
      </c>
      <c r="AJ1907">
        <v>157.44</v>
      </c>
    </row>
    <row r="1908" spans="1:36" x14ac:dyDescent="0.3">
      <c r="A1908">
        <v>1907</v>
      </c>
      <c r="B1908" t="s">
        <v>4996</v>
      </c>
      <c r="C1908" t="s">
        <v>4978</v>
      </c>
      <c r="D1908" s="3">
        <v>0.70347222222222217</v>
      </c>
      <c r="E1908" t="s">
        <v>3704</v>
      </c>
      <c r="F1908">
        <v>2</v>
      </c>
      <c r="G1908">
        <v>2019</v>
      </c>
      <c r="H1908">
        <v>5</v>
      </c>
      <c r="I1908">
        <v>19</v>
      </c>
      <c r="J1908">
        <v>0</v>
      </c>
      <c r="K1908">
        <v>0</v>
      </c>
      <c r="L1908">
        <v>7</v>
      </c>
      <c r="M1908">
        <v>0</v>
      </c>
      <c r="N1908">
        <v>0</v>
      </c>
      <c r="O1908">
        <v>0</v>
      </c>
      <c r="P1908">
        <v>1</v>
      </c>
      <c r="Q1908">
        <v>0</v>
      </c>
      <c r="R1908">
        <v>0</v>
      </c>
      <c r="S1908" t="s">
        <v>4997</v>
      </c>
      <c r="T1908" t="s">
        <v>47</v>
      </c>
      <c r="U1908" t="s">
        <v>3185</v>
      </c>
      <c r="V1908" t="s">
        <v>38</v>
      </c>
      <c r="W1908">
        <v>1</v>
      </c>
      <c r="X1908" t="s">
        <v>39</v>
      </c>
      <c r="Y1908">
        <v>200</v>
      </c>
      <c r="Z1908">
        <v>50</v>
      </c>
      <c r="AA1908" t="s">
        <v>270</v>
      </c>
      <c r="AB1908" t="s">
        <v>126</v>
      </c>
      <c r="AC1908">
        <v>324006</v>
      </c>
      <c r="AD1908" t="s">
        <v>42</v>
      </c>
      <c r="AE1908">
        <v>250</v>
      </c>
      <c r="AF1908" t="s">
        <v>3186</v>
      </c>
      <c r="AG1908" t="s">
        <v>3187</v>
      </c>
      <c r="AH1908">
        <v>13</v>
      </c>
      <c r="AI1908">
        <v>26</v>
      </c>
      <c r="AJ1908">
        <v>174</v>
      </c>
    </row>
    <row r="1909" spans="1:36" x14ac:dyDescent="0.3">
      <c r="A1909">
        <v>1908</v>
      </c>
      <c r="B1909" t="s">
        <v>4998</v>
      </c>
      <c r="C1909" t="s">
        <v>4978</v>
      </c>
      <c r="D1909" s="3">
        <v>0.76874999999999993</v>
      </c>
      <c r="E1909" t="s">
        <v>3704</v>
      </c>
      <c r="F1909">
        <v>2</v>
      </c>
      <c r="G1909">
        <v>2019</v>
      </c>
      <c r="H1909">
        <v>5</v>
      </c>
      <c r="I1909">
        <v>19</v>
      </c>
      <c r="J1909">
        <v>0</v>
      </c>
      <c r="K1909">
        <v>0</v>
      </c>
      <c r="L1909">
        <v>7</v>
      </c>
      <c r="M1909">
        <v>0</v>
      </c>
      <c r="N1909">
        <v>0</v>
      </c>
      <c r="O1909">
        <v>0</v>
      </c>
      <c r="P1909">
        <v>1</v>
      </c>
      <c r="Q1909">
        <v>0</v>
      </c>
      <c r="R1909">
        <v>1</v>
      </c>
      <c r="S1909" t="s">
        <v>4999</v>
      </c>
      <c r="T1909" t="s">
        <v>36</v>
      </c>
      <c r="U1909" t="s">
        <v>2976</v>
      </c>
      <c r="V1909" t="s">
        <v>38</v>
      </c>
      <c r="W1909">
        <v>1</v>
      </c>
      <c r="X1909" t="s">
        <v>39</v>
      </c>
      <c r="Y1909">
        <v>220</v>
      </c>
      <c r="Z1909">
        <v>50</v>
      </c>
      <c r="AA1909" t="s">
        <v>141</v>
      </c>
      <c r="AB1909" t="s">
        <v>142</v>
      </c>
      <c r="AC1909">
        <v>560076</v>
      </c>
      <c r="AD1909" t="s">
        <v>175</v>
      </c>
      <c r="AE1909">
        <v>270</v>
      </c>
      <c r="AF1909" t="s">
        <v>2895</v>
      </c>
      <c r="AG1909" t="s">
        <v>2896</v>
      </c>
      <c r="AH1909">
        <v>18</v>
      </c>
      <c r="AI1909">
        <v>39.6</v>
      </c>
      <c r="AJ1909">
        <v>180.4</v>
      </c>
    </row>
    <row r="1910" spans="1:36" x14ac:dyDescent="0.3">
      <c r="A1910">
        <v>1909</v>
      </c>
      <c r="B1910" t="s">
        <v>5000</v>
      </c>
      <c r="C1910" t="s">
        <v>5001</v>
      </c>
      <c r="D1910" s="3">
        <v>2.0833333333333333E-3</v>
      </c>
      <c r="E1910" t="s">
        <v>3704</v>
      </c>
      <c r="F1910">
        <v>2</v>
      </c>
      <c r="G1910">
        <v>2019</v>
      </c>
      <c r="H1910">
        <v>5</v>
      </c>
      <c r="I1910">
        <v>20</v>
      </c>
      <c r="J1910">
        <v>0</v>
      </c>
      <c r="K1910">
        <v>0</v>
      </c>
      <c r="L1910">
        <v>1</v>
      </c>
      <c r="M1910">
        <v>0</v>
      </c>
      <c r="N1910">
        <v>0</v>
      </c>
      <c r="O1910">
        <v>0</v>
      </c>
      <c r="P1910">
        <v>0</v>
      </c>
      <c r="Q1910">
        <v>1</v>
      </c>
      <c r="R1910">
        <v>1</v>
      </c>
      <c r="S1910" t="s">
        <v>5002</v>
      </c>
      <c r="T1910" t="s">
        <v>36</v>
      </c>
      <c r="U1910" t="s">
        <v>3591</v>
      </c>
      <c r="V1910" t="s">
        <v>38</v>
      </c>
      <c r="W1910">
        <v>1</v>
      </c>
      <c r="X1910" t="s">
        <v>39</v>
      </c>
      <c r="Y1910">
        <v>149</v>
      </c>
      <c r="Z1910">
        <v>50</v>
      </c>
      <c r="AA1910" t="s">
        <v>788</v>
      </c>
      <c r="AB1910" t="s">
        <v>789</v>
      </c>
      <c r="AC1910">
        <v>796001</v>
      </c>
      <c r="AD1910" t="s">
        <v>1335</v>
      </c>
      <c r="AE1910">
        <v>199</v>
      </c>
      <c r="AF1910" t="s">
        <v>2895</v>
      </c>
      <c r="AG1910" t="s">
        <v>3592</v>
      </c>
      <c r="AH1910">
        <v>18</v>
      </c>
      <c r="AI1910">
        <v>26.82</v>
      </c>
      <c r="AJ1910">
        <v>122.18</v>
      </c>
    </row>
    <row r="1911" spans="1:36" x14ac:dyDescent="0.3">
      <c r="A1911">
        <v>1910</v>
      </c>
      <c r="B1911" t="s">
        <v>5003</v>
      </c>
      <c r="C1911" t="s">
        <v>5001</v>
      </c>
      <c r="D1911" s="3">
        <v>5.9027777777777783E-2</v>
      </c>
      <c r="E1911" t="s">
        <v>3704</v>
      </c>
      <c r="F1911">
        <v>2</v>
      </c>
      <c r="G1911">
        <v>2019</v>
      </c>
      <c r="H1911">
        <v>5</v>
      </c>
      <c r="I1911">
        <v>20</v>
      </c>
      <c r="J1911">
        <v>0</v>
      </c>
      <c r="K1911">
        <v>0</v>
      </c>
      <c r="L1911">
        <v>1</v>
      </c>
      <c r="M1911">
        <v>0</v>
      </c>
      <c r="N1911">
        <v>0</v>
      </c>
      <c r="O1911">
        <v>0</v>
      </c>
      <c r="P1911">
        <v>0</v>
      </c>
      <c r="Q1911">
        <v>1</v>
      </c>
      <c r="R1911">
        <v>0</v>
      </c>
      <c r="S1911" t="s">
        <v>5004</v>
      </c>
      <c r="T1911" t="s">
        <v>47</v>
      </c>
      <c r="U1911" t="s">
        <v>3374</v>
      </c>
      <c r="V1911" t="s">
        <v>38</v>
      </c>
      <c r="W1911">
        <v>1</v>
      </c>
      <c r="X1911" t="s">
        <v>39</v>
      </c>
      <c r="Y1911">
        <v>145</v>
      </c>
      <c r="Z1911">
        <v>50</v>
      </c>
      <c r="AA1911" t="s">
        <v>235</v>
      </c>
      <c r="AB1911" t="s">
        <v>225</v>
      </c>
      <c r="AC1911">
        <v>500072</v>
      </c>
      <c r="AD1911" t="s">
        <v>1335</v>
      </c>
      <c r="AE1911">
        <v>195</v>
      </c>
      <c r="AF1911" t="s">
        <v>2895</v>
      </c>
      <c r="AG1911" t="s">
        <v>3088</v>
      </c>
      <c r="AH1911">
        <v>18</v>
      </c>
      <c r="AI1911">
        <v>26.1</v>
      </c>
      <c r="AJ1911">
        <v>118.9</v>
      </c>
    </row>
    <row r="1912" spans="1:36" x14ac:dyDescent="0.3">
      <c r="A1912">
        <v>1911</v>
      </c>
      <c r="B1912" t="s">
        <v>5005</v>
      </c>
      <c r="C1912" t="s">
        <v>5001</v>
      </c>
      <c r="D1912" s="3">
        <v>8.4027777777777771E-2</v>
      </c>
      <c r="E1912" t="s">
        <v>3704</v>
      </c>
      <c r="F1912">
        <v>2</v>
      </c>
      <c r="G1912">
        <v>2019</v>
      </c>
      <c r="H1912">
        <v>5</v>
      </c>
      <c r="I1912">
        <v>20</v>
      </c>
      <c r="J1912">
        <v>0</v>
      </c>
      <c r="K1912">
        <v>0</v>
      </c>
      <c r="L1912">
        <v>1</v>
      </c>
      <c r="M1912">
        <v>0</v>
      </c>
      <c r="N1912">
        <v>0</v>
      </c>
      <c r="O1912">
        <v>0</v>
      </c>
      <c r="P1912">
        <v>0</v>
      </c>
      <c r="Q1912">
        <v>1</v>
      </c>
      <c r="R1912">
        <v>0</v>
      </c>
      <c r="S1912" t="s">
        <v>5006</v>
      </c>
      <c r="T1912" t="s">
        <v>47</v>
      </c>
      <c r="U1912" t="s">
        <v>2976</v>
      </c>
      <c r="V1912" t="s">
        <v>38</v>
      </c>
      <c r="W1912">
        <v>1</v>
      </c>
      <c r="X1912" t="s">
        <v>39</v>
      </c>
      <c r="Y1912">
        <v>220</v>
      </c>
      <c r="Z1912">
        <v>50</v>
      </c>
      <c r="AA1912" t="s">
        <v>984</v>
      </c>
      <c r="AB1912" t="s">
        <v>106</v>
      </c>
      <c r="AC1912">
        <v>221010</v>
      </c>
      <c r="AD1912" t="s">
        <v>175</v>
      </c>
      <c r="AE1912">
        <v>270</v>
      </c>
      <c r="AF1912" t="s">
        <v>2895</v>
      </c>
      <c r="AG1912" t="s">
        <v>2896</v>
      </c>
      <c r="AH1912">
        <v>18</v>
      </c>
      <c r="AI1912">
        <v>39.6</v>
      </c>
      <c r="AJ1912">
        <v>180.4</v>
      </c>
    </row>
    <row r="1913" spans="1:36" x14ac:dyDescent="0.3">
      <c r="A1913">
        <v>1912</v>
      </c>
      <c r="B1913" t="s">
        <v>5007</v>
      </c>
      <c r="C1913" t="s">
        <v>5001</v>
      </c>
      <c r="D1913" s="3">
        <v>9.1666666666666674E-2</v>
      </c>
      <c r="E1913" t="s">
        <v>3704</v>
      </c>
      <c r="F1913">
        <v>2</v>
      </c>
      <c r="G1913">
        <v>2019</v>
      </c>
      <c r="H1913">
        <v>5</v>
      </c>
      <c r="I1913">
        <v>20</v>
      </c>
      <c r="J1913">
        <v>0</v>
      </c>
      <c r="K1913">
        <v>0</v>
      </c>
      <c r="L1913">
        <v>1</v>
      </c>
      <c r="M1913">
        <v>0</v>
      </c>
      <c r="N1913">
        <v>0</v>
      </c>
      <c r="O1913">
        <v>0</v>
      </c>
      <c r="P1913">
        <v>0</v>
      </c>
      <c r="Q1913">
        <v>1</v>
      </c>
      <c r="R1913">
        <v>1</v>
      </c>
      <c r="S1913" t="s">
        <v>5008</v>
      </c>
      <c r="T1913" t="s">
        <v>36</v>
      </c>
      <c r="U1913" t="s">
        <v>4238</v>
      </c>
      <c r="V1913" t="s">
        <v>38</v>
      </c>
      <c r="W1913">
        <v>1</v>
      </c>
      <c r="X1913" t="s">
        <v>39</v>
      </c>
      <c r="Y1913">
        <v>160</v>
      </c>
      <c r="Z1913">
        <v>50</v>
      </c>
      <c r="AA1913" t="s">
        <v>231</v>
      </c>
      <c r="AB1913" t="s">
        <v>214</v>
      </c>
      <c r="AC1913">
        <v>248001</v>
      </c>
      <c r="AD1913" t="s">
        <v>1335</v>
      </c>
      <c r="AE1913">
        <v>210</v>
      </c>
      <c r="AF1913" t="s">
        <v>2895</v>
      </c>
      <c r="AG1913" t="s">
        <v>3088</v>
      </c>
      <c r="AH1913">
        <v>18</v>
      </c>
      <c r="AI1913">
        <v>28.8</v>
      </c>
      <c r="AJ1913">
        <v>131.19999999999999</v>
      </c>
    </row>
    <row r="1914" spans="1:36" x14ac:dyDescent="0.3">
      <c r="A1914">
        <v>1913</v>
      </c>
      <c r="B1914" t="s">
        <v>5009</v>
      </c>
      <c r="C1914" t="s">
        <v>5001</v>
      </c>
      <c r="D1914" s="3">
        <v>0.12708333333333333</v>
      </c>
      <c r="E1914" t="s">
        <v>3704</v>
      </c>
      <c r="F1914">
        <v>2</v>
      </c>
      <c r="G1914">
        <v>2019</v>
      </c>
      <c r="H1914">
        <v>5</v>
      </c>
      <c r="I1914">
        <v>20</v>
      </c>
      <c r="J1914">
        <v>0</v>
      </c>
      <c r="K1914">
        <v>0</v>
      </c>
      <c r="L1914">
        <v>1</v>
      </c>
      <c r="M1914">
        <v>0</v>
      </c>
      <c r="N1914">
        <v>0</v>
      </c>
      <c r="O1914">
        <v>0</v>
      </c>
      <c r="P1914">
        <v>0</v>
      </c>
      <c r="Q1914">
        <v>1</v>
      </c>
      <c r="R1914">
        <v>0</v>
      </c>
      <c r="S1914" t="s">
        <v>5010</v>
      </c>
      <c r="T1914" t="s">
        <v>47</v>
      </c>
      <c r="U1914" t="s">
        <v>3759</v>
      </c>
      <c r="V1914" t="s">
        <v>38</v>
      </c>
      <c r="W1914">
        <v>1</v>
      </c>
      <c r="X1914" t="s">
        <v>39</v>
      </c>
      <c r="Y1914">
        <v>97</v>
      </c>
      <c r="Z1914">
        <v>50</v>
      </c>
      <c r="AA1914" t="s">
        <v>5011</v>
      </c>
      <c r="AB1914" t="s">
        <v>122</v>
      </c>
      <c r="AC1914">
        <v>416520</v>
      </c>
      <c r="AD1914" t="s">
        <v>1335</v>
      </c>
      <c r="AE1914">
        <v>147</v>
      </c>
      <c r="AF1914" t="s">
        <v>2895</v>
      </c>
      <c r="AG1914" t="s">
        <v>3088</v>
      </c>
      <c r="AH1914">
        <v>18</v>
      </c>
      <c r="AI1914">
        <v>17.46</v>
      </c>
      <c r="AJ1914">
        <v>79.540000000000006</v>
      </c>
    </row>
    <row r="1915" spans="1:36" x14ac:dyDescent="0.3">
      <c r="A1915">
        <v>1914</v>
      </c>
      <c r="B1915" t="s">
        <v>5012</v>
      </c>
      <c r="C1915" t="s">
        <v>5001</v>
      </c>
      <c r="D1915" s="3">
        <v>0.1673611111111111</v>
      </c>
      <c r="E1915" t="s">
        <v>3704</v>
      </c>
      <c r="F1915">
        <v>2</v>
      </c>
      <c r="G1915">
        <v>2019</v>
      </c>
      <c r="H1915">
        <v>5</v>
      </c>
      <c r="I1915">
        <v>20</v>
      </c>
      <c r="J1915">
        <v>0</v>
      </c>
      <c r="K1915">
        <v>0</v>
      </c>
      <c r="L1915">
        <v>1</v>
      </c>
      <c r="M1915">
        <v>0</v>
      </c>
      <c r="N1915">
        <v>0</v>
      </c>
      <c r="O1915">
        <v>0</v>
      </c>
      <c r="P1915">
        <v>0</v>
      </c>
      <c r="Q1915">
        <v>1</v>
      </c>
      <c r="R1915">
        <v>0</v>
      </c>
      <c r="S1915" t="s">
        <v>5013</v>
      </c>
      <c r="T1915" t="s">
        <v>47</v>
      </c>
      <c r="U1915" t="s">
        <v>3111</v>
      </c>
      <c r="V1915" t="s">
        <v>38</v>
      </c>
      <c r="W1915">
        <v>1</v>
      </c>
      <c r="X1915" t="s">
        <v>39</v>
      </c>
      <c r="Y1915">
        <v>91</v>
      </c>
      <c r="Z1915">
        <v>50</v>
      </c>
      <c r="AA1915" t="s">
        <v>407</v>
      </c>
      <c r="AB1915" t="s">
        <v>335</v>
      </c>
      <c r="AC1915">
        <v>700102</v>
      </c>
      <c r="AD1915" t="s">
        <v>1335</v>
      </c>
      <c r="AE1915">
        <v>141</v>
      </c>
      <c r="AF1915" t="s">
        <v>2895</v>
      </c>
      <c r="AG1915" t="s">
        <v>3088</v>
      </c>
      <c r="AH1915">
        <v>18</v>
      </c>
      <c r="AI1915">
        <v>16.38</v>
      </c>
      <c r="AJ1915">
        <v>74.62</v>
      </c>
    </row>
    <row r="1916" spans="1:36" x14ac:dyDescent="0.3">
      <c r="A1916">
        <v>1915</v>
      </c>
      <c r="B1916" t="s">
        <v>5014</v>
      </c>
      <c r="C1916" t="s">
        <v>5001</v>
      </c>
      <c r="D1916" s="3">
        <v>0.21319444444444444</v>
      </c>
      <c r="E1916" t="s">
        <v>3704</v>
      </c>
      <c r="F1916">
        <v>2</v>
      </c>
      <c r="G1916">
        <v>2019</v>
      </c>
      <c r="H1916">
        <v>5</v>
      </c>
      <c r="I1916">
        <v>20</v>
      </c>
      <c r="J1916">
        <v>0</v>
      </c>
      <c r="K1916">
        <v>0</v>
      </c>
      <c r="L1916">
        <v>1</v>
      </c>
      <c r="M1916">
        <v>0</v>
      </c>
      <c r="N1916">
        <v>0</v>
      </c>
      <c r="O1916">
        <v>0</v>
      </c>
      <c r="P1916">
        <v>0</v>
      </c>
      <c r="Q1916">
        <v>1</v>
      </c>
      <c r="R1916">
        <v>0</v>
      </c>
      <c r="S1916" t="s">
        <v>5015</v>
      </c>
      <c r="T1916" t="s">
        <v>47</v>
      </c>
      <c r="U1916" t="s">
        <v>2976</v>
      </c>
      <c r="V1916" t="s">
        <v>38</v>
      </c>
      <c r="W1916">
        <v>1</v>
      </c>
      <c r="X1916" t="s">
        <v>39</v>
      </c>
      <c r="Y1916">
        <v>220</v>
      </c>
      <c r="Z1916">
        <v>50</v>
      </c>
      <c r="AA1916" t="s">
        <v>3781</v>
      </c>
      <c r="AB1916" t="s">
        <v>3781</v>
      </c>
      <c r="AC1916">
        <v>605001</v>
      </c>
      <c r="AD1916" t="s">
        <v>175</v>
      </c>
      <c r="AE1916">
        <v>270</v>
      </c>
      <c r="AF1916" t="s">
        <v>2895</v>
      </c>
      <c r="AG1916" t="s">
        <v>2896</v>
      </c>
      <c r="AH1916">
        <v>18</v>
      </c>
      <c r="AI1916">
        <v>39.6</v>
      </c>
      <c r="AJ1916">
        <v>180.4</v>
      </c>
    </row>
    <row r="1917" spans="1:36" x14ac:dyDescent="0.3">
      <c r="A1917">
        <v>1916</v>
      </c>
      <c r="B1917" t="s">
        <v>5016</v>
      </c>
      <c r="C1917" t="s">
        <v>5001</v>
      </c>
      <c r="D1917" s="3">
        <v>0.35555555555555557</v>
      </c>
      <c r="E1917" t="s">
        <v>3704</v>
      </c>
      <c r="F1917">
        <v>2</v>
      </c>
      <c r="G1917">
        <v>2019</v>
      </c>
      <c r="H1917">
        <v>5</v>
      </c>
      <c r="I1917">
        <v>20</v>
      </c>
      <c r="J1917">
        <v>0</v>
      </c>
      <c r="K1917">
        <v>0</v>
      </c>
      <c r="L1917">
        <v>1</v>
      </c>
      <c r="M1917">
        <v>0</v>
      </c>
      <c r="N1917">
        <v>1</v>
      </c>
      <c r="O1917">
        <v>0</v>
      </c>
      <c r="P1917">
        <v>0</v>
      </c>
      <c r="Q1917">
        <v>0</v>
      </c>
      <c r="R1917">
        <v>0</v>
      </c>
      <c r="S1917" t="s">
        <v>5017</v>
      </c>
      <c r="T1917" t="s">
        <v>47</v>
      </c>
      <c r="U1917" t="s">
        <v>3086</v>
      </c>
      <c r="V1917" t="s">
        <v>38</v>
      </c>
      <c r="W1917">
        <v>1</v>
      </c>
      <c r="X1917" t="s">
        <v>39</v>
      </c>
      <c r="Y1917">
        <v>108</v>
      </c>
      <c r="Z1917">
        <v>50</v>
      </c>
      <c r="AA1917" t="s">
        <v>5018</v>
      </c>
      <c r="AB1917" t="s">
        <v>84</v>
      </c>
      <c r="AC1917">
        <v>758001</v>
      </c>
      <c r="AD1917" t="s">
        <v>1335</v>
      </c>
      <c r="AE1917">
        <v>158</v>
      </c>
      <c r="AF1917" t="s">
        <v>2895</v>
      </c>
      <c r="AG1917" t="s">
        <v>3088</v>
      </c>
      <c r="AH1917">
        <v>18</v>
      </c>
      <c r="AI1917">
        <v>19.440000000000001</v>
      </c>
      <c r="AJ1917">
        <v>88.56</v>
      </c>
    </row>
    <row r="1918" spans="1:36" x14ac:dyDescent="0.3">
      <c r="A1918">
        <v>1917</v>
      </c>
      <c r="B1918" t="s">
        <v>5019</v>
      </c>
      <c r="C1918" t="s">
        <v>5001</v>
      </c>
      <c r="D1918" s="3">
        <v>0.52430555555555558</v>
      </c>
      <c r="E1918" t="s">
        <v>3704</v>
      </c>
      <c r="F1918">
        <v>2</v>
      </c>
      <c r="G1918">
        <v>2019</v>
      </c>
      <c r="H1918">
        <v>5</v>
      </c>
      <c r="I1918">
        <v>20</v>
      </c>
      <c r="J1918">
        <v>0</v>
      </c>
      <c r="K1918">
        <v>0</v>
      </c>
      <c r="L1918">
        <v>1</v>
      </c>
      <c r="M1918">
        <v>0</v>
      </c>
      <c r="N1918">
        <v>0</v>
      </c>
      <c r="O1918">
        <v>1</v>
      </c>
      <c r="P1918">
        <v>0</v>
      </c>
      <c r="Q1918">
        <v>0</v>
      </c>
      <c r="R1918">
        <v>1</v>
      </c>
      <c r="S1918" t="s">
        <v>5020</v>
      </c>
      <c r="T1918" t="s">
        <v>36</v>
      </c>
      <c r="U1918" t="s">
        <v>4238</v>
      </c>
      <c r="V1918" t="s">
        <v>38</v>
      </c>
      <c r="W1918">
        <v>1</v>
      </c>
      <c r="X1918" t="s">
        <v>39</v>
      </c>
      <c r="Y1918">
        <v>160</v>
      </c>
      <c r="Z1918">
        <v>50</v>
      </c>
      <c r="AA1918" t="s">
        <v>319</v>
      </c>
      <c r="AB1918" t="s">
        <v>122</v>
      </c>
      <c r="AC1918">
        <v>411037</v>
      </c>
      <c r="AD1918" t="s">
        <v>1335</v>
      </c>
      <c r="AE1918">
        <v>210</v>
      </c>
      <c r="AF1918" t="s">
        <v>2895</v>
      </c>
      <c r="AG1918" t="s">
        <v>3088</v>
      </c>
      <c r="AH1918">
        <v>18</v>
      </c>
      <c r="AI1918">
        <v>28.8</v>
      </c>
      <c r="AJ1918">
        <v>131.19999999999999</v>
      </c>
    </row>
    <row r="1919" spans="1:36" x14ac:dyDescent="0.3">
      <c r="A1919">
        <v>1918</v>
      </c>
      <c r="B1919" t="s">
        <v>5021</v>
      </c>
      <c r="C1919" t="s">
        <v>5001</v>
      </c>
      <c r="D1919" s="3">
        <v>0.54027777777777775</v>
      </c>
      <c r="E1919" t="s">
        <v>3704</v>
      </c>
      <c r="F1919">
        <v>2</v>
      </c>
      <c r="G1919">
        <v>2019</v>
      </c>
      <c r="H1919">
        <v>5</v>
      </c>
      <c r="I1919">
        <v>20</v>
      </c>
      <c r="J1919">
        <v>0</v>
      </c>
      <c r="K1919">
        <v>0</v>
      </c>
      <c r="L1919">
        <v>1</v>
      </c>
      <c r="M1919">
        <v>0</v>
      </c>
      <c r="N1919">
        <v>0</v>
      </c>
      <c r="O1919">
        <v>1</v>
      </c>
      <c r="P1919">
        <v>0</v>
      </c>
      <c r="Q1919">
        <v>0</v>
      </c>
      <c r="R1919">
        <v>0</v>
      </c>
      <c r="S1919" t="s">
        <v>5022</v>
      </c>
      <c r="T1919" t="s">
        <v>47</v>
      </c>
      <c r="U1919" t="s">
        <v>3086</v>
      </c>
      <c r="V1919" t="s">
        <v>38</v>
      </c>
      <c r="W1919">
        <v>1</v>
      </c>
      <c r="X1919" t="s">
        <v>39</v>
      </c>
      <c r="Y1919">
        <v>108</v>
      </c>
      <c r="Z1919">
        <v>23.54</v>
      </c>
      <c r="AA1919" t="s">
        <v>141</v>
      </c>
      <c r="AB1919" t="s">
        <v>142</v>
      </c>
      <c r="AC1919">
        <v>560100</v>
      </c>
      <c r="AD1919" t="s">
        <v>1335</v>
      </c>
      <c r="AE1919">
        <v>131.54</v>
      </c>
      <c r="AF1919" t="s">
        <v>2895</v>
      </c>
      <c r="AG1919" t="s">
        <v>3088</v>
      </c>
      <c r="AH1919">
        <v>18</v>
      </c>
      <c r="AI1919">
        <v>19.440000000000001</v>
      </c>
      <c r="AJ1919">
        <v>88.56</v>
      </c>
    </row>
    <row r="1920" spans="1:36" x14ac:dyDescent="0.3">
      <c r="A1920">
        <v>1919</v>
      </c>
      <c r="B1920" t="s">
        <v>5021</v>
      </c>
      <c r="C1920" t="s">
        <v>5001</v>
      </c>
      <c r="D1920" s="3">
        <v>0.54027777777777775</v>
      </c>
      <c r="E1920" t="s">
        <v>3704</v>
      </c>
      <c r="F1920">
        <v>2</v>
      </c>
      <c r="G1920">
        <v>2019</v>
      </c>
      <c r="H1920">
        <v>5</v>
      </c>
      <c r="I1920">
        <v>20</v>
      </c>
      <c r="J1920">
        <v>0</v>
      </c>
      <c r="K1920">
        <v>0</v>
      </c>
      <c r="L1920">
        <v>1</v>
      </c>
      <c r="M1920">
        <v>0</v>
      </c>
      <c r="N1920">
        <v>0</v>
      </c>
      <c r="O1920">
        <v>1</v>
      </c>
      <c r="P1920">
        <v>0</v>
      </c>
      <c r="Q1920">
        <v>0</v>
      </c>
      <c r="R1920">
        <v>1</v>
      </c>
      <c r="S1920" t="s">
        <v>5023</v>
      </c>
      <c r="T1920" t="s">
        <v>36</v>
      </c>
      <c r="U1920" t="s">
        <v>3216</v>
      </c>
      <c r="V1920" t="s">
        <v>38</v>
      </c>
      <c r="W1920">
        <v>1</v>
      </c>
      <c r="X1920" t="s">
        <v>39</v>
      </c>
      <c r="Y1920">
        <v>285</v>
      </c>
      <c r="Z1920">
        <v>26.46</v>
      </c>
      <c r="AA1920" t="s">
        <v>141</v>
      </c>
      <c r="AB1920" t="s">
        <v>142</v>
      </c>
      <c r="AC1920">
        <v>560100</v>
      </c>
      <c r="AD1920" t="s">
        <v>1335</v>
      </c>
      <c r="AE1920">
        <v>311.45999999999998</v>
      </c>
      <c r="AF1920" t="s">
        <v>2895</v>
      </c>
      <c r="AG1920" t="s">
        <v>3088</v>
      </c>
      <c r="AH1920">
        <v>18</v>
      </c>
      <c r="AI1920">
        <v>51.3</v>
      </c>
      <c r="AJ1920">
        <v>233.7</v>
      </c>
    </row>
    <row r="1921" spans="1:36" x14ac:dyDescent="0.3">
      <c r="A1921">
        <v>1920</v>
      </c>
      <c r="B1921" t="s">
        <v>5024</v>
      </c>
      <c r="C1921" t="s">
        <v>5001</v>
      </c>
      <c r="D1921" s="3">
        <v>0.62847222222222221</v>
      </c>
      <c r="E1921" t="s">
        <v>3704</v>
      </c>
      <c r="F1921">
        <v>2</v>
      </c>
      <c r="G1921">
        <v>2019</v>
      </c>
      <c r="H1921">
        <v>5</v>
      </c>
      <c r="I1921">
        <v>20</v>
      </c>
      <c r="J1921">
        <v>0</v>
      </c>
      <c r="K1921">
        <v>0</v>
      </c>
      <c r="L1921">
        <v>1</v>
      </c>
      <c r="M1921">
        <v>0</v>
      </c>
      <c r="N1921">
        <v>0</v>
      </c>
      <c r="O1921">
        <v>1</v>
      </c>
      <c r="P1921">
        <v>0</v>
      </c>
      <c r="Q1921">
        <v>0</v>
      </c>
      <c r="R1921">
        <v>1</v>
      </c>
      <c r="S1921" t="s">
        <v>5025</v>
      </c>
      <c r="T1921" t="s">
        <v>36</v>
      </c>
      <c r="U1921" t="s">
        <v>3111</v>
      </c>
      <c r="V1921" t="s">
        <v>38</v>
      </c>
      <c r="W1921">
        <v>1</v>
      </c>
      <c r="X1921" t="s">
        <v>39</v>
      </c>
      <c r="Y1921">
        <v>91</v>
      </c>
      <c r="Z1921">
        <v>50</v>
      </c>
      <c r="AA1921" t="s">
        <v>5026</v>
      </c>
      <c r="AB1921" t="s">
        <v>99</v>
      </c>
      <c r="AC1921">
        <v>678612</v>
      </c>
      <c r="AD1921" t="s">
        <v>1335</v>
      </c>
      <c r="AE1921">
        <v>141</v>
      </c>
      <c r="AF1921" t="s">
        <v>2895</v>
      </c>
      <c r="AG1921" t="s">
        <v>3088</v>
      </c>
      <c r="AH1921">
        <v>18</v>
      </c>
      <c r="AI1921">
        <v>16.38</v>
      </c>
      <c r="AJ1921">
        <v>74.62</v>
      </c>
    </row>
    <row r="1922" spans="1:36" x14ac:dyDescent="0.3">
      <c r="A1922">
        <v>1921</v>
      </c>
      <c r="B1922" t="s">
        <v>5027</v>
      </c>
      <c r="C1922" t="s">
        <v>5001</v>
      </c>
      <c r="D1922" s="3">
        <v>0.65</v>
      </c>
      <c r="E1922" t="s">
        <v>3704</v>
      </c>
      <c r="F1922">
        <v>2</v>
      </c>
      <c r="G1922">
        <v>2019</v>
      </c>
      <c r="H1922">
        <v>5</v>
      </c>
      <c r="I1922">
        <v>20</v>
      </c>
      <c r="J1922">
        <v>0</v>
      </c>
      <c r="K1922">
        <v>0</v>
      </c>
      <c r="L1922">
        <v>1</v>
      </c>
      <c r="M1922">
        <v>0</v>
      </c>
      <c r="N1922">
        <v>0</v>
      </c>
      <c r="O1922">
        <v>1</v>
      </c>
      <c r="P1922">
        <v>0</v>
      </c>
      <c r="Q1922">
        <v>0</v>
      </c>
      <c r="R1922">
        <v>0</v>
      </c>
      <c r="S1922" t="s">
        <v>5028</v>
      </c>
      <c r="T1922" t="s">
        <v>47</v>
      </c>
      <c r="U1922" t="s">
        <v>3216</v>
      </c>
      <c r="V1922" t="s">
        <v>38</v>
      </c>
      <c r="W1922">
        <v>1</v>
      </c>
      <c r="X1922" t="s">
        <v>39</v>
      </c>
      <c r="Y1922">
        <v>285</v>
      </c>
      <c r="Z1922">
        <v>50</v>
      </c>
      <c r="AA1922" t="s">
        <v>421</v>
      </c>
      <c r="AB1922" t="s">
        <v>106</v>
      </c>
      <c r="AC1922">
        <v>211013</v>
      </c>
      <c r="AD1922" t="s">
        <v>1335</v>
      </c>
      <c r="AE1922">
        <v>335</v>
      </c>
      <c r="AF1922" t="s">
        <v>2895</v>
      </c>
      <c r="AG1922" t="s">
        <v>3088</v>
      </c>
      <c r="AH1922">
        <v>18</v>
      </c>
      <c r="AI1922">
        <v>51.3</v>
      </c>
      <c r="AJ1922">
        <v>233.7</v>
      </c>
    </row>
    <row r="1923" spans="1:36" x14ac:dyDescent="0.3">
      <c r="A1923">
        <v>1922</v>
      </c>
      <c r="B1923" t="s">
        <v>5029</v>
      </c>
      <c r="C1923" t="s">
        <v>5001</v>
      </c>
      <c r="D1923" s="3">
        <v>0.72083333333333333</v>
      </c>
      <c r="E1923" t="s">
        <v>3704</v>
      </c>
      <c r="F1923">
        <v>2</v>
      </c>
      <c r="G1923">
        <v>2019</v>
      </c>
      <c r="H1923">
        <v>5</v>
      </c>
      <c r="I1923">
        <v>20</v>
      </c>
      <c r="J1923">
        <v>0</v>
      </c>
      <c r="K1923">
        <v>0</v>
      </c>
      <c r="L1923">
        <v>1</v>
      </c>
      <c r="M1923">
        <v>0</v>
      </c>
      <c r="N1923">
        <v>0</v>
      </c>
      <c r="O1923">
        <v>0</v>
      </c>
      <c r="P1923">
        <v>1</v>
      </c>
      <c r="Q1923">
        <v>0</v>
      </c>
      <c r="R1923">
        <v>1</v>
      </c>
      <c r="S1923" t="s">
        <v>5030</v>
      </c>
      <c r="T1923" t="s">
        <v>36</v>
      </c>
      <c r="U1923" t="s">
        <v>4734</v>
      </c>
      <c r="V1923" t="s">
        <v>38</v>
      </c>
      <c r="W1923">
        <v>1</v>
      </c>
      <c r="X1923" t="s">
        <v>39</v>
      </c>
      <c r="Y1923">
        <v>250</v>
      </c>
      <c r="Z1923">
        <v>50</v>
      </c>
      <c r="AA1923" t="s">
        <v>660</v>
      </c>
      <c r="AB1923" t="s">
        <v>142</v>
      </c>
      <c r="AC1923">
        <v>560003</v>
      </c>
      <c r="AD1923" t="s">
        <v>1335</v>
      </c>
      <c r="AE1923">
        <v>300</v>
      </c>
      <c r="AF1923" t="s">
        <v>2895</v>
      </c>
      <c r="AG1923" t="s">
        <v>3088</v>
      </c>
      <c r="AH1923">
        <v>18</v>
      </c>
      <c r="AI1923">
        <v>45</v>
      </c>
      <c r="AJ1923">
        <v>205</v>
      </c>
    </row>
    <row r="1924" spans="1:36" x14ac:dyDescent="0.3">
      <c r="A1924">
        <v>1923</v>
      </c>
      <c r="B1924" t="s">
        <v>5031</v>
      </c>
      <c r="C1924" t="s">
        <v>5001</v>
      </c>
      <c r="D1924" s="3">
        <v>0.76180555555555562</v>
      </c>
      <c r="E1924" t="s">
        <v>3704</v>
      </c>
      <c r="F1924">
        <v>2</v>
      </c>
      <c r="G1924">
        <v>2019</v>
      </c>
      <c r="H1924">
        <v>5</v>
      </c>
      <c r="I1924">
        <v>20</v>
      </c>
      <c r="J1924">
        <v>0</v>
      </c>
      <c r="K1924">
        <v>0</v>
      </c>
      <c r="L1924">
        <v>1</v>
      </c>
      <c r="M1924">
        <v>0</v>
      </c>
      <c r="N1924">
        <v>0</v>
      </c>
      <c r="O1924">
        <v>0</v>
      </c>
      <c r="P1924">
        <v>1</v>
      </c>
      <c r="Q1924">
        <v>0</v>
      </c>
      <c r="R1924">
        <v>0</v>
      </c>
      <c r="S1924" t="s">
        <v>5032</v>
      </c>
      <c r="T1924" t="s">
        <v>47</v>
      </c>
      <c r="U1924" t="s">
        <v>2454</v>
      </c>
      <c r="V1924" t="s">
        <v>38</v>
      </c>
      <c r="W1924">
        <v>1</v>
      </c>
      <c r="X1924" t="s">
        <v>39</v>
      </c>
      <c r="Y1924">
        <v>320</v>
      </c>
      <c r="Z1924">
        <v>25.61</v>
      </c>
      <c r="AA1924" t="s">
        <v>700</v>
      </c>
      <c r="AB1924" t="s">
        <v>130</v>
      </c>
      <c r="AC1924">
        <v>382443</v>
      </c>
      <c r="AD1924" t="s">
        <v>51</v>
      </c>
      <c r="AE1924">
        <v>345.61</v>
      </c>
      <c r="AF1924" t="s">
        <v>2456</v>
      </c>
      <c r="AG1924" t="s">
        <v>1877</v>
      </c>
      <c r="AH1924">
        <v>17</v>
      </c>
      <c r="AI1924">
        <v>54.4</v>
      </c>
      <c r="AJ1924">
        <v>265.60000000000002</v>
      </c>
    </row>
    <row r="1925" spans="1:36" x14ac:dyDescent="0.3">
      <c r="A1925">
        <v>1924</v>
      </c>
      <c r="B1925" t="s">
        <v>5031</v>
      </c>
      <c r="C1925" t="s">
        <v>5001</v>
      </c>
      <c r="D1925" s="3">
        <v>0.76180555555555562</v>
      </c>
      <c r="E1925" t="s">
        <v>3704</v>
      </c>
      <c r="F1925">
        <v>2</v>
      </c>
      <c r="G1925">
        <v>2019</v>
      </c>
      <c r="H1925">
        <v>5</v>
      </c>
      <c r="I1925">
        <v>20</v>
      </c>
      <c r="J1925">
        <v>0</v>
      </c>
      <c r="K1925">
        <v>0</v>
      </c>
      <c r="L1925">
        <v>1</v>
      </c>
      <c r="M1925">
        <v>0</v>
      </c>
      <c r="N1925">
        <v>0</v>
      </c>
      <c r="O1925">
        <v>0</v>
      </c>
      <c r="P1925">
        <v>1</v>
      </c>
      <c r="Q1925">
        <v>0</v>
      </c>
      <c r="R1925">
        <v>0</v>
      </c>
      <c r="S1925" t="s">
        <v>2906</v>
      </c>
      <c r="T1925" t="s">
        <v>47</v>
      </c>
      <c r="U1925" t="s">
        <v>1870</v>
      </c>
      <c r="V1925" t="s">
        <v>38</v>
      </c>
      <c r="W1925">
        <v>1</v>
      </c>
      <c r="X1925" t="s">
        <v>39</v>
      </c>
      <c r="Y1925">
        <v>395</v>
      </c>
      <c r="Z1925">
        <v>24.39</v>
      </c>
      <c r="AA1925" t="s">
        <v>700</v>
      </c>
      <c r="AB1925" t="s">
        <v>130</v>
      </c>
      <c r="AC1925">
        <v>382443</v>
      </c>
      <c r="AD1925" t="s">
        <v>51</v>
      </c>
      <c r="AE1925">
        <v>419.39</v>
      </c>
      <c r="AF1925" t="s">
        <v>1872</v>
      </c>
      <c r="AG1925" t="s">
        <v>1544</v>
      </c>
      <c r="AH1925">
        <v>17</v>
      </c>
      <c r="AI1925">
        <v>67.150000000000006</v>
      </c>
      <c r="AJ1925">
        <v>327.85</v>
      </c>
    </row>
    <row r="1926" spans="1:36" x14ac:dyDescent="0.3">
      <c r="A1926">
        <v>1925</v>
      </c>
      <c r="B1926" t="s">
        <v>5033</v>
      </c>
      <c r="C1926" t="s">
        <v>5034</v>
      </c>
      <c r="D1926" s="3">
        <v>0.1423611111111111</v>
      </c>
      <c r="E1926" t="s">
        <v>3704</v>
      </c>
      <c r="F1926">
        <v>2</v>
      </c>
      <c r="G1926">
        <v>2019</v>
      </c>
      <c r="H1926">
        <v>5</v>
      </c>
      <c r="I1926">
        <v>21</v>
      </c>
      <c r="J1926">
        <v>0</v>
      </c>
      <c r="K1926">
        <v>0</v>
      </c>
      <c r="L1926">
        <v>2</v>
      </c>
      <c r="M1926">
        <v>0</v>
      </c>
      <c r="N1926">
        <v>0</v>
      </c>
      <c r="O1926">
        <v>0</v>
      </c>
      <c r="P1926">
        <v>0</v>
      </c>
      <c r="Q1926">
        <v>1</v>
      </c>
      <c r="R1926">
        <v>1</v>
      </c>
      <c r="S1926" t="s">
        <v>5035</v>
      </c>
      <c r="T1926" t="s">
        <v>36</v>
      </c>
      <c r="U1926" t="s">
        <v>4497</v>
      </c>
      <c r="V1926" t="s">
        <v>38</v>
      </c>
      <c r="W1926">
        <v>1</v>
      </c>
      <c r="X1926" t="s">
        <v>39</v>
      </c>
      <c r="Y1926">
        <v>88</v>
      </c>
      <c r="Z1926">
        <v>50</v>
      </c>
      <c r="AA1926" t="s">
        <v>121</v>
      </c>
      <c r="AB1926" t="s">
        <v>122</v>
      </c>
      <c r="AC1926">
        <v>410209</v>
      </c>
      <c r="AD1926" t="s">
        <v>1335</v>
      </c>
      <c r="AE1926">
        <v>138</v>
      </c>
      <c r="AF1926" t="s">
        <v>2895</v>
      </c>
      <c r="AG1926" t="s">
        <v>3088</v>
      </c>
      <c r="AH1926">
        <v>18</v>
      </c>
      <c r="AI1926">
        <v>15.84</v>
      </c>
      <c r="AJ1926">
        <v>72.16</v>
      </c>
    </row>
    <row r="1927" spans="1:36" x14ac:dyDescent="0.3">
      <c r="A1927">
        <v>1926</v>
      </c>
      <c r="B1927" t="s">
        <v>5036</v>
      </c>
      <c r="C1927" t="s">
        <v>5034</v>
      </c>
      <c r="D1927" s="3">
        <v>0.1875</v>
      </c>
      <c r="E1927" t="s">
        <v>3704</v>
      </c>
      <c r="F1927">
        <v>2</v>
      </c>
      <c r="G1927">
        <v>2019</v>
      </c>
      <c r="H1927">
        <v>5</v>
      </c>
      <c r="I1927">
        <v>21</v>
      </c>
      <c r="J1927">
        <v>0</v>
      </c>
      <c r="K1927">
        <v>0</v>
      </c>
      <c r="L1927">
        <v>2</v>
      </c>
      <c r="M1927">
        <v>0</v>
      </c>
      <c r="N1927">
        <v>0</v>
      </c>
      <c r="O1927">
        <v>0</v>
      </c>
      <c r="P1927">
        <v>0</v>
      </c>
      <c r="Q1927">
        <v>1</v>
      </c>
      <c r="R1927">
        <v>0</v>
      </c>
      <c r="S1927" t="s">
        <v>5037</v>
      </c>
      <c r="T1927" t="s">
        <v>47</v>
      </c>
      <c r="U1927" t="s">
        <v>259</v>
      </c>
      <c r="V1927" t="s">
        <v>38</v>
      </c>
      <c r="W1927">
        <v>1</v>
      </c>
      <c r="X1927" t="s">
        <v>39</v>
      </c>
      <c r="Y1927">
        <v>899</v>
      </c>
      <c r="Z1927">
        <v>100</v>
      </c>
      <c r="AA1927" t="s">
        <v>129</v>
      </c>
      <c r="AB1927" t="s">
        <v>130</v>
      </c>
      <c r="AC1927">
        <v>395001</v>
      </c>
      <c r="AD1927" t="s">
        <v>42</v>
      </c>
      <c r="AE1927">
        <v>999</v>
      </c>
      <c r="AF1927" t="s">
        <v>261</v>
      </c>
      <c r="AG1927" t="s">
        <v>66</v>
      </c>
      <c r="AH1927">
        <v>13</v>
      </c>
      <c r="AI1927">
        <v>116.87</v>
      </c>
      <c r="AJ1927">
        <v>782.13</v>
      </c>
    </row>
    <row r="1928" spans="1:36" x14ac:dyDescent="0.3">
      <c r="A1928">
        <v>1927</v>
      </c>
      <c r="B1928" t="s">
        <v>5038</v>
      </c>
      <c r="C1928" t="s">
        <v>5034</v>
      </c>
      <c r="D1928" s="3">
        <v>0.23055555555555554</v>
      </c>
      <c r="E1928" t="s">
        <v>3704</v>
      </c>
      <c r="F1928">
        <v>2</v>
      </c>
      <c r="G1928">
        <v>2019</v>
      </c>
      <c r="H1928">
        <v>5</v>
      </c>
      <c r="I1928">
        <v>21</v>
      </c>
      <c r="J1928">
        <v>0</v>
      </c>
      <c r="K1928">
        <v>0</v>
      </c>
      <c r="L1928">
        <v>2</v>
      </c>
      <c r="M1928">
        <v>0</v>
      </c>
      <c r="N1928">
        <v>0</v>
      </c>
      <c r="O1928">
        <v>0</v>
      </c>
      <c r="P1928">
        <v>0</v>
      </c>
      <c r="Q1928">
        <v>1</v>
      </c>
      <c r="R1928">
        <v>1</v>
      </c>
      <c r="S1928" t="s">
        <v>5039</v>
      </c>
      <c r="T1928" t="s">
        <v>36</v>
      </c>
      <c r="U1928" t="s">
        <v>3185</v>
      </c>
      <c r="V1928" t="s">
        <v>38</v>
      </c>
      <c r="W1928">
        <v>1</v>
      </c>
      <c r="X1928" t="s">
        <v>39</v>
      </c>
      <c r="Y1928">
        <v>200</v>
      </c>
      <c r="Z1928">
        <v>50</v>
      </c>
      <c r="AA1928" t="s">
        <v>270</v>
      </c>
      <c r="AB1928" t="s">
        <v>126</v>
      </c>
      <c r="AC1928">
        <v>324006</v>
      </c>
      <c r="AD1928" t="s">
        <v>42</v>
      </c>
      <c r="AE1928">
        <v>250</v>
      </c>
      <c r="AF1928" t="s">
        <v>3186</v>
      </c>
      <c r="AG1928" t="s">
        <v>3187</v>
      </c>
      <c r="AH1928">
        <v>13</v>
      </c>
      <c r="AI1928">
        <v>26</v>
      </c>
      <c r="AJ1928">
        <v>174</v>
      </c>
    </row>
    <row r="1929" spans="1:36" x14ac:dyDescent="0.3">
      <c r="A1929">
        <v>1928</v>
      </c>
      <c r="B1929" t="s">
        <v>5040</v>
      </c>
      <c r="C1929" t="s">
        <v>5034</v>
      </c>
      <c r="D1929" s="3">
        <v>0.24097222222222223</v>
      </c>
      <c r="E1929" t="s">
        <v>3704</v>
      </c>
      <c r="F1929">
        <v>2</v>
      </c>
      <c r="G1929">
        <v>2019</v>
      </c>
      <c r="H1929">
        <v>5</v>
      </c>
      <c r="I1929">
        <v>21</v>
      </c>
      <c r="J1929">
        <v>0</v>
      </c>
      <c r="K1929">
        <v>0</v>
      </c>
      <c r="L1929">
        <v>2</v>
      </c>
      <c r="M1929">
        <v>0</v>
      </c>
      <c r="N1929">
        <v>0</v>
      </c>
      <c r="O1929">
        <v>0</v>
      </c>
      <c r="P1929">
        <v>0</v>
      </c>
      <c r="Q1929">
        <v>1</v>
      </c>
      <c r="R1929">
        <v>0</v>
      </c>
      <c r="S1929" t="s">
        <v>5041</v>
      </c>
      <c r="T1929" t="s">
        <v>47</v>
      </c>
      <c r="U1929" t="s">
        <v>3570</v>
      </c>
      <c r="V1929" t="s">
        <v>38</v>
      </c>
      <c r="W1929">
        <v>1</v>
      </c>
      <c r="X1929" t="s">
        <v>39</v>
      </c>
      <c r="Y1929">
        <v>180</v>
      </c>
      <c r="Z1929">
        <v>50</v>
      </c>
      <c r="AA1929" t="s">
        <v>914</v>
      </c>
      <c r="AB1929" t="s">
        <v>130</v>
      </c>
      <c r="AC1929">
        <v>390019</v>
      </c>
      <c r="AD1929" t="s">
        <v>175</v>
      </c>
      <c r="AE1929">
        <v>230</v>
      </c>
      <c r="AF1929" t="s">
        <v>3571</v>
      </c>
      <c r="AG1929" t="s">
        <v>3572</v>
      </c>
      <c r="AH1929">
        <v>18</v>
      </c>
      <c r="AI1929">
        <v>32.4</v>
      </c>
      <c r="AJ1929">
        <v>147.6</v>
      </c>
    </row>
    <row r="1930" spans="1:36" x14ac:dyDescent="0.3">
      <c r="A1930">
        <v>1929</v>
      </c>
      <c r="B1930" t="s">
        <v>5042</v>
      </c>
      <c r="C1930" t="s">
        <v>5034</v>
      </c>
      <c r="D1930" s="3">
        <v>0.36388888888888887</v>
      </c>
      <c r="E1930" t="s">
        <v>3704</v>
      </c>
      <c r="F1930">
        <v>2</v>
      </c>
      <c r="G1930">
        <v>2019</v>
      </c>
      <c r="H1930">
        <v>5</v>
      </c>
      <c r="I1930">
        <v>21</v>
      </c>
      <c r="J1930">
        <v>0</v>
      </c>
      <c r="K1930">
        <v>0</v>
      </c>
      <c r="L1930">
        <v>2</v>
      </c>
      <c r="M1930">
        <v>0</v>
      </c>
      <c r="N1930">
        <v>1</v>
      </c>
      <c r="O1930">
        <v>0</v>
      </c>
      <c r="P1930">
        <v>0</v>
      </c>
      <c r="Q1930">
        <v>0</v>
      </c>
      <c r="R1930">
        <v>0</v>
      </c>
      <c r="S1930" t="s">
        <v>5043</v>
      </c>
      <c r="T1930" t="s">
        <v>47</v>
      </c>
      <c r="U1930" t="s">
        <v>4497</v>
      </c>
      <c r="V1930" t="s">
        <v>38</v>
      </c>
      <c r="W1930">
        <v>1</v>
      </c>
      <c r="X1930" t="s">
        <v>39</v>
      </c>
      <c r="Y1930">
        <v>88</v>
      </c>
      <c r="Z1930">
        <v>50</v>
      </c>
      <c r="AA1930" t="s">
        <v>1530</v>
      </c>
      <c r="AB1930" t="s">
        <v>608</v>
      </c>
      <c r="AC1930">
        <v>147001</v>
      </c>
      <c r="AD1930" t="s">
        <v>1335</v>
      </c>
      <c r="AE1930">
        <v>138</v>
      </c>
      <c r="AF1930" t="s">
        <v>2895</v>
      </c>
      <c r="AG1930" t="s">
        <v>3088</v>
      </c>
      <c r="AH1930">
        <v>18</v>
      </c>
      <c r="AI1930">
        <v>15.84</v>
      </c>
      <c r="AJ1930">
        <v>72.16</v>
      </c>
    </row>
    <row r="1931" spans="1:36" x14ac:dyDescent="0.3">
      <c r="A1931">
        <v>1930</v>
      </c>
      <c r="B1931" t="s">
        <v>5044</v>
      </c>
      <c r="C1931" t="s">
        <v>5034</v>
      </c>
      <c r="D1931" s="3">
        <v>0.50763888888888886</v>
      </c>
      <c r="E1931" t="s">
        <v>3704</v>
      </c>
      <c r="F1931">
        <v>2</v>
      </c>
      <c r="G1931">
        <v>2019</v>
      </c>
      <c r="H1931">
        <v>5</v>
      </c>
      <c r="I1931">
        <v>21</v>
      </c>
      <c r="J1931">
        <v>0</v>
      </c>
      <c r="K1931">
        <v>0</v>
      </c>
      <c r="L1931">
        <v>2</v>
      </c>
      <c r="M1931">
        <v>0</v>
      </c>
      <c r="N1931">
        <v>0</v>
      </c>
      <c r="O1931">
        <v>1</v>
      </c>
      <c r="P1931">
        <v>0</v>
      </c>
      <c r="Q1931">
        <v>0</v>
      </c>
      <c r="R1931">
        <v>1</v>
      </c>
      <c r="S1931" t="s">
        <v>5045</v>
      </c>
      <c r="T1931" t="s">
        <v>36</v>
      </c>
      <c r="U1931" t="s">
        <v>3759</v>
      </c>
      <c r="V1931" t="s">
        <v>38</v>
      </c>
      <c r="W1931">
        <v>1</v>
      </c>
      <c r="X1931" t="s">
        <v>39</v>
      </c>
      <c r="Y1931">
        <v>97</v>
      </c>
      <c r="Z1931">
        <v>50</v>
      </c>
      <c r="AA1931" t="s">
        <v>2917</v>
      </c>
      <c r="AB1931" t="s">
        <v>142</v>
      </c>
      <c r="AC1931">
        <v>585401</v>
      </c>
      <c r="AD1931" t="s">
        <v>1335</v>
      </c>
      <c r="AE1931">
        <v>147</v>
      </c>
      <c r="AF1931" t="s">
        <v>2895</v>
      </c>
      <c r="AG1931" t="s">
        <v>3088</v>
      </c>
      <c r="AH1931">
        <v>18</v>
      </c>
      <c r="AI1931">
        <v>17.46</v>
      </c>
      <c r="AJ1931">
        <v>79.540000000000006</v>
      </c>
    </row>
    <row r="1932" spans="1:36" x14ac:dyDescent="0.3">
      <c r="A1932">
        <v>1931</v>
      </c>
      <c r="B1932" t="s">
        <v>5046</v>
      </c>
      <c r="C1932" t="s">
        <v>5034</v>
      </c>
      <c r="D1932" s="3">
        <v>0.58750000000000002</v>
      </c>
      <c r="E1932" t="s">
        <v>3704</v>
      </c>
      <c r="F1932">
        <v>2</v>
      </c>
      <c r="G1932">
        <v>2019</v>
      </c>
      <c r="H1932">
        <v>5</v>
      </c>
      <c r="I1932">
        <v>21</v>
      </c>
      <c r="J1932">
        <v>0</v>
      </c>
      <c r="K1932">
        <v>0</v>
      </c>
      <c r="L1932">
        <v>2</v>
      </c>
      <c r="M1932">
        <v>0</v>
      </c>
      <c r="N1932">
        <v>0</v>
      </c>
      <c r="O1932">
        <v>1</v>
      </c>
      <c r="P1932">
        <v>0</v>
      </c>
      <c r="Q1932">
        <v>0</v>
      </c>
      <c r="R1932">
        <v>0</v>
      </c>
      <c r="S1932" t="s">
        <v>5047</v>
      </c>
      <c r="T1932" t="s">
        <v>47</v>
      </c>
      <c r="U1932" t="s">
        <v>3086</v>
      </c>
      <c r="V1932" t="s">
        <v>38</v>
      </c>
      <c r="W1932">
        <v>1</v>
      </c>
      <c r="X1932" t="s">
        <v>39</v>
      </c>
      <c r="Y1932">
        <v>108</v>
      </c>
      <c r="Z1932">
        <v>50</v>
      </c>
      <c r="AA1932" t="s">
        <v>5048</v>
      </c>
      <c r="AB1932" t="s">
        <v>277</v>
      </c>
      <c r="AC1932">
        <v>516360</v>
      </c>
      <c r="AD1932" t="s">
        <v>1335</v>
      </c>
      <c r="AE1932">
        <v>158</v>
      </c>
      <c r="AF1932" t="s">
        <v>2895</v>
      </c>
      <c r="AG1932" t="s">
        <v>3088</v>
      </c>
      <c r="AH1932">
        <v>18</v>
      </c>
      <c r="AI1932">
        <v>19.440000000000001</v>
      </c>
      <c r="AJ1932">
        <v>88.56</v>
      </c>
    </row>
    <row r="1933" spans="1:36" x14ac:dyDescent="0.3">
      <c r="A1933">
        <v>1932</v>
      </c>
      <c r="B1933" t="s">
        <v>5049</v>
      </c>
      <c r="C1933" t="s">
        <v>5034</v>
      </c>
      <c r="D1933" s="3">
        <v>0.61388888888888882</v>
      </c>
      <c r="E1933" t="s">
        <v>3704</v>
      </c>
      <c r="F1933">
        <v>2</v>
      </c>
      <c r="G1933">
        <v>2019</v>
      </c>
      <c r="H1933">
        <v>5</v>
      </c>
      <c r="I1933">
        <v>21</v>
      </c>
      <c r="J1933">
        <v>0</v>
      </c>
      <c r="K1933">
        <v>0</v>
      </c>
      <c r="L1933">
        <v>2</v>
      </c>
      <c r="M1933">
        <v>0</v>
      </c>
      <c r="N1933">
        <v>0</v>
      </c>
      <c r="O1933">
        <v>1</v>
      </c>
      <c r="P1933">
        <v>0</v>
      </c>
      <c r="Q1933">
        <v>0</v>
      </c>
      <c r="R1933">
        <v>0</v>
      </c>
      <c r="S1933" t="s">
        <v>5050</v>
      </c>
      <c r="T1933" t="s">
        <v>47</v>
      </c>
      <c r="U1933" t="s">
        <v>3278</v>
      </c>
      <c r="V1933" t="s">
        <v>38</v>
      </c>
      <c r="W1933">
        <v>1</v>
      </c>
      <c r="X1933" t="s">
        <v>39</v>
      </c>
      <c r="Y1933">
        <v>111</v>
      </c>
      <c r="Z1933">
        <v>50</v>
      </c>
      <c r="AA1933" t="s">
        <v>5051</v>
      </c>
      <c r="AB1933" t="s">
        <v>106</v>
      </c>
      <c r="AC1933">
        <v>271001</v>
      </c>
      <c r="AD1933" t="s">
        <v>1335</v>
      </c>
      <c r="AE1933">
        <v>161</v>
      </c>
      <c r="AF1933" t="s">
        <v>2895</v>
      </c>
      <c r="AG1933" t="s">
        <v>3088</v>
      </c>
      <c r="AH1933">
        <v>18</v>
      </c>
      <c r="AI1933">
        <v>19.98</v>
      </c>
      <c r="AJ1933">
        <v>91.02</v>
      </c>
    </row>
    <row r="1934" spans="1:36" x14ac:dyDescent="0.3">
      <c r="A1934">
        <v>1933</v>
      </c>
      <c r="B1934" t="s">
        <v>5052</v>
      </c>
      <c r="C1934" t="s">
        <v>5034</v>
      </c>
      <c r="D1934" s="3">
        <v>0.66597222222222219</v>
      </c>
      <c r="E1934" t="s">
        <v>3704</v>
      </c>
      <c r="F1934">
        <v>2</v>
      </c>
      <c r="G1934">
        <v>2019</v>
      </c>
      <c r="H1934">
        <v>5</v>
      </c>
      <c r="I1934">
        <v>21</v>
      </c>
      <c r="J1934">
        <v>0</v>
      </c>
      <c r="K1934">
        <v>0</v>
      </c>
      <c r="L1934">
        <v>2</v>
      </c>
      <c r="M1934">
        <v>0</v>
      </c>
      <c r="N1934">
        <v>0</v>
      </c>
      <c r="O1934">
        <v>1</v>
      </c>
      <c r="P1934">
        <v>0</v>
      </c>
      <c r="Q1934">
        <v>0</v>
      </c>
      <c r="R1934">
        <v>1</v>
      </c>
      <c r="S1934" t="s">
        <v>5053</v>
      </c>
      <c r="T1934" t="s">
        <v>36</v>
      </c>
      <c r="U1934" t="s">
        <v>3216</v>
      </c>
      <c r="V1934" t="s">
        <v>38</v>
      </c>
      <c r="W1934">
        <v>1</v>
      </c>
      <c r="X1934" t="s">
        <v>39</v>
      </c>
      <c r="Y1934">
        <v>285</v>
      </c>
      <c r="Z1934">
        <v>50</v>
      </c>
      <c r="AA1934" t="s">
        <v>1733</v>
      </c>
      <c r="AB1934" t="s">
        <v>122</v>
      </c>
      <c r="AC1934">
        <v>400094</v>
      </c>
      <c r="AD1934" t="s">
        <v>1335</v>
      </c>
      <c r="AE1934">
        <v>335</v>
      </c>
      <c r="AF1934" t="s">
        <v>2895</v>
      </c>
      <c r="AG1934" t="s">
        <v>3088</v>
      </c>
      <c r="AH1934">
        <v>18</v>
      </c>
      <c r="AI1934">
        <v>51.3</v>
      </c>
      <c r="AJ1934">
        <v>233.7</v>
      </c>
    </row>
    <row r="1935" spans="1:36" x14ac:dyDescent="0.3">
      <c r="A1935">
        <v>1934</v>
      </c>
      <c r="B1935" t="s">
        <v>5054</v>
      </c>
      <c r="C1935" t="s">
        <v>5034</v>
      </c>
      <c r="D1935" s="3">
        <v>0.69305555555555554</v>
      </c>
      <c r="E1935" t="s">
        <v>3704</v>
      </c>
      <c r="F1935">
        <v>2</v>
      </c>
      <c r="G1935">
        <v>2019</v>
      </c>
      <c r="H1935">
        <v>5</v>
      </c>
      <c r="I1935">
        <v>21</v>
      </c>
      <c r="J1935">
        <v>0</v>
      </c>
      <c r="K1935">
        <v>0</v>
      </c>
      <c r="L1935">
        <v>2</v>
      </c>
      <c r="M1935">
        <v>0</v>
      </c>
      <c r="N1935">
        <v>0</v>
      </c>
      <c r="O1935">
        <v>0</v>
      </c>
      <c r="P1935">
        <v>1</v>
      </c>
      <c r="Q1935">
        <v>0</v>
      </c>
      <c r="R1935">
        <v>0</v>
      </c>
      <c r="S1935" t="s">
        <v>5055</v>
      </c>
      <c r="T1935" t="s">
        <v>47</v>
      </c>
      <c r="U1935" t="s">
        <v>2454</v>
      </c>
      <c r="V1935" t="s">
        <v>38</v>
      </c>
      <c r="W1935">
        <v>1</v>
      </c>
      <c r="X1935" t="s">
        <v>39</v>
      </c>
      <c r="Y1935">
        <v>320</v>
      </c>
      <c r="Z1935">
        <v>50</v>
      </c>
      <c r="AA1935" t="s">
        <v>3193</v>
      </c>
      <c r="AB1935" t="s">
        <v>126</v>
      </c>
      <c r="AC1935">
        <v>328022</v>
      </c>
      <c r="AD1935" t="s">
        <v>51</v>
      </c>
      <c r="AE1935">
        <v>370</v>
      </c>
      <c r="AF1935" t="s">
        <v>2456</v>
      </c>
      <c r="AG1935" t="s">
        <v>1877</v>
      </c>
      <c r="AH1935">
        <v>17</v>
      </c>
      <c r="AI1935">
        <v>54.4</v>
      </c>
      <c r="AJ1935">
        <v>265.60000000000002</v>
      </c>
    </row>
    <row r="1936" spans="1:36" x14ac:dyDescent="0.3">
      <c r="A1936">
        <v>1935</v>
      </c>
      <c r="B1936" t="s">
        <v>5056</v>
      </c>
      <c r="C1936" t="s">
        <v>5034</v>
      </c>
      <c r="D1936" s="3">
        <v>0.69513888888888886</v>
      </c>
      <c r="E1936" t="s">
        <v>3704</v>
      </c>
      <c r="F1936">
        <v>2</v>
      </c>
      <c r="G1936">
        <v>2019</v>
      </c>
      <c r="H1936">
        <v>5</v>
      </c>
      <c r="I1936">
        <v>21</v>
      </c>
      <c r="J1936">
        <v>0</v>
      </c>
      <c r="K1936">
        <v>0</v>
      </c>
      <c r="L1936">
        <v>2</v>
      </c>
      <c r="M1936">
        <v>0</v>
      </c>
      <c r="N1936">
        <v>0</v>
      </c>
      <c r="O1936">
        <v>0</v>
      </c>
      <c r="P1936">
        <v>1</v>
      </c>
      <c r="Q1936">
        <v>0</v>
      </c>
      <c r="R1936">
        <v>1</v>
      </c>
      <c r="S1936" t="s">
        <v>5057</v>
      </c>
      <c r="T1936" t="s">
        <v>36</v>
      </c>
      <c r="U1936" t="s">
        <v>3650</v>
      </c>
      <c r="V1936" t="s">
        <v>38</v>
      </c>
      <c r="W1936">
        <v>1</v>
      </c>
      <c r="X1936" t="s">
        <v>39</v>
      </c>
      <c r="Y1936">
        <v>180</v>
      </c>
      <c r="Z1936">
        <v>50</v>
      </c>
      <c r="AA1936" t="s">
        <v>407</v>
      </c>
      <c r="AB1936" t="s">
        <v>335</v>
      </c>
      <c r="AC1936">
        <v>700105</v>
      </c>
      <c r="AD1936" t="s">
        <v>1335</v>
      </c>
      <c r="AE1936">
        <v>230</v>
      </c>
      <c r="AF1936" t="s">
        <v>2895</v>
      </c>
      <c r="AG1936" t="s">
        <v>3088</v>
      </c>
      <c r="AH1936">
        <v>18</v>
      </c>
      <c r="AI1936">
        <v>32.4</v>
      </c>
      <c r="AJ1936">
        <v>147.6</v>
      </c>
    </row>
    <row r="1937" spans="1:36" x14ac:dyDescent="0.3">
      <c r="A1937">
        <v>1936</v>
      </c>
      <c r="B1937" t="s">
        <v>5058</v>
      </c>
      <c r="C1937" t="s">
        <v>5034</v>
      </c>
      <c r="D1937" s="3">
        <v>0.75</v>
      </c>
      <c r="E1937" t="s">
        <v>3704</v>
      </c>
      <c r="F1937">
        <v>2</v>
      </c>
      <c r="G1937">
        <v>2019</v>
      </c>
      <c r="H1937">
        <v>5</v>
      </c>
      <c r="I1937">
        <v>21</v>
      </c>
      <c r="J1937">
        <v>0</v>
      </c>
      <c r="K1937">
        <v>0</v>
      </c>
      <c r="L1937">
        <v>2</v>
      </c>
      <c r="M1937">
        <v>0</v>
      </c>
      <c r="N1937">
        <v>0</v>
      </c>
      <c r="O1937">
        <v>0</v>
      </c>
      <c r="P1937">
        <v>1</v>
      </c>
      <c r="Q1937">
        <v>0</v>
      </c>
      <c r="R1937">
        <v>1</v>
      </c>
      <c r="S1937" t="s">
        <v>5059</v>
      </c>
      <c r="T1937" t="s">
        <v>36</v>
      </c>
      <c r="U1937" t="s">
        <v>3185</v>
      </c>
      <c r="V1937" t="s">
        <v>38</v>
      </c>
      <c r="W1937">
        <v>1</v>
      </c>
      <c r="X1937" t="s">
        <v>39</v>
      </c>
      <c r="Y1937">
        <v>200</v>
      </c>
      <c r="Z1937">
        <v>50</v>
      </c>
      <c r="AA1937" t="s">
        <v>373</v>
      </c>
      <c r="AB1937" t="s">
        <v>106</v>
      </c>
      <c r="AC1937">
        <v>201301</v>
      </c>
      <c r="AD1937" t="s">
        <v>42</v>
      </c>
      <c r="AE1937">
        <v>250</v>
      </c>
      <c r="AF1937" t="s">
        <v>3186</v>
      </c>
      <c r="AG1937" t="s">
        <v>3187</v>
      </c>
      <c r="AH1937">
        <v>13</v>
      </c>
      <c r="AI1937">
        <v>26</v>
      </c>
      <c r="AJ1937">
        <v>174</v>
      </c>
    </row>
    <row r="1938" spans="1:36" x14ac:dyDescent="0.3">
      <c r="A1938">
        <v>1937</v>
      </c>
      <c r="B1938" t="s">
        <v>5060</v>
      </c>
      <c r="C1938" t="s">
        <v>5034</v>
      </c>
      <c r="D1938" s="3">
        <v>0.78680555555555554</v>
      </c>
      <c r="E1938" t="s">
        <v>3704</v>
      </c>
      <c r="F1938">
        <v>2</v>
      </c>
      <c r="G1938">
        <v>2019</v>
      </c>
      <c r="H1938">
        <v>5</v>
      </c>
      <c r="I1938">
        <v>21</v>
      </c>
      <c r="J1938">
        <v>0</v>
      </c>
      <c r="K1938">
        <v>0</v>
      </c>
      <c r="L1938">
        <v>2</v>
      </c>
      <c r="M1938">
        <v>0</v>
      </c>
      <c r="N1938">
        <v>0</v>
      </c>
      <c r="O1938">
        <v>0</v>
      </c>
      <c r="P1938">
        <v>1</v>
      </c>
      <c r="Q1938">
        <v>0</v>
      </c>
      <c r="R1938">
        <v>0</v>
      </c>
      <c r="S1938" t="s">
        <v>1970</v>
      </c>
      <c r="T1938" t="s">
        <v>47</v>
      </c>
      <c r="U1938" t="s">
        <v>3216</v>
      </c>
      <c r="V1938" t="s">
        <v>38</v>
      </c>
      <c r="W1938">
        <v>1</v>
      </c>
      <c r="X1938" t="s">
        <v>39</v>
      </c>
      <c r="Y1938">
        <v>285</v>
      </c>
      <c r="Z1938">
        <v>50</v>
      </c>
      <c r="AA1938" t="s">
        <v>159</v>
      </c>
      <c r="AB1938" t="s">
        <v>160</v>
      </c>
      <c r="AC1938">
        <v>110035</v>
      </c>
      <c r="AD1938" t="s">
        <v>1335</v>
      </c>
      <c r="AE1938">
        <v>335</v>
      </c>
      <c r="AF1938" t="s">
        <v>2895</v>
      </c>
      <c r="AG1938" t="s">
        <v>3088</v>
      </c>
      <c r="AH1938">
        <v>18</v>
      </c>
      <c r="AI1938">
        <v>51.3</v>
      </c>
      <c r="AJ1938">
        <v>233.7</v>
      </c>
    </row>
    <row r="1939" spans="1:36" x14ac:dyDescent="0.3">
      <c r="A1939">
        <v>1938</v>
      </c>
      <c r="B1939" t="s">
        <v>5061</v>
      </c>
      <c r="C1939" t="s">
        <v>5062</v>
      </c>
      <c r="D1939" s="3">
        <v>4.7916666666666663E-2</v>
      </c>
      <c r="E1939" t="s">
        <v>3704</v>
      </c>
      <c r="F1939">
        <v>2</v>
      </c>
      <c r="G1939">
        <v>2019</v>
      </c>
      <c r="H1939">
        <v>5</v>
      </c>
      <c r="I1939">
        <v>22</v>
      </c>
      <c r="J1939">
        <v>0</v>
      </c>
      <c r="K1939">
        <v>0</v>
      </c>
      <c r="L1939">
        <v>3</v>
      </c>
      <c r="M1939">
        <v>0</v>
      </c>
      <c r="N1939">
        <v>0</v>
      </c>
      <c r="O1939">
        <v>0</v>
      </c>
      <c r="P1939">
        <v>0</v>
      </c>
      <c r="Q1939">
        <v>1</v>
      </c>
      <c r="R1939">
        <v>1</v>
      </c>
      <c r="S1939" t="s">
        <v>5063</v>
      </c>
      <c r="T1939" t="s">
        <v>36</v>
      </c>
      <c r="U1939" t="s">
        <v>3650</v>
      </c>
      <c r="V1939" t="s">
        <v>38</v>
      </c>
      <c r="W1939">
        <v>1</v>
      </c>
      <c r="X1939" t="s">
        <v>39</v>
      </c>
      <c r="Y1939">
        <v>180</v>
      </c>
      <c r="Z1939">
        <v>50</v>
      </c>
      <c r="AA1939" t="s">
        <v>1642</v>
      </c>
      <c r="AB1939" t="s">
        <v>187</v>
      </c>
      <c r="AC1939">
        <v>121001</v>
      </c>
      <c r="AD1939" t="s">
        <v>1335</v>
      </c>
      <c r="AE1939">
        <v>230</v>
      </c>
      <c r="AF1939" t="s">
        <v>2895</v>
      </c>
      <c r="AG1939" t="s">
        <v>3088</v>
      </c>
      <c r="AH1939">
        <v>18</v>
      </c>
      <c r="AI1939">
        <v>32.4</v>
      </c>
      <c r="AJ1939">
        <v>147.6</v>
      </c>
    </row>
    <row r="1940" spans="1:36" x14ac:dyDescent="0.3">
      <c r="A1940">
        <v>1939</v>
      </c>
      <c r="B1940" t="s">
        <v>5064</v>
      </c>
      <c r="C1940" t="s">
        <v>5062</v>
      </c>
      <c r="D1940" s="3">
        <v>6.5277777777777782E-2</v>
      </c>
      <c r="E1940" t="s">
        <v>3704</v>
      </c>
      <c r="F1940">
        <v>2</v>
      </c>
      <c r="G1940">
        <v>2019</v>
      </c>
      <c r="H1940">
        <v>5</v>
      </c>
      <c r="I1940">
        <v>22</v>
      </c>
      <c r="J1940">
        <v>0</v>
      </c>
      <c r="K1940">
        <v>0</v>
      </c>
      <c r="L1940">
        <v>3</v>
      </c>
      <c r="M1940">
        <v>0</v>
      </c>
      <c r="N1940">
        <v>0</v>
      </c>
      <c r="O1940">
        <v>0</v>
      </c>
      <c r="P1940">
        <v>0</v>
      </c>
      <c r="Q1940">
        <v>1</v>
      </c>
      <c r="R1940">
        <v>0</v>
      </c>
      <c r="S1940" t="s">
        <v>5065</v>
      </c>
      <c r="T1940" t="s">
        <v>47</v>
      </c>
      <c r="U1940" t="s">
        <v>4538</v>
      </c>
      <c r="V1940" t="s">
        <v>38</v>
      </c>
      <c r="W1940">
        <v>1</v>
      </c>
      <c r="X1940" t="s">
        <v>39</v>
      </c>
      <c r="Y1940">
        <v>129</v>
      </c>
      <c r="Z1940">
        <v>50</v>
      </c>
      <c r="AA1940" t="s">
        <v>660</v>
      </c>
      <c r="AB1940" t="s">
        <v>142</v>
      </c>
      <c r="AC1940">
        <v>560076</v>
      </c>
      <c r="AD1940" t="s">
        <v>1335</v>
      </c>
      <c r="AE1940">
        <v>179</v>
      </c>
      <c r="AF1940" t="s">
        <v>2895</v>
      </c>
      <c r="AG1940" t="s">
        <v>3088</v>
      </c>
      <c r="AH1940">
        <v>18</v>
      </c>
      <c r="AI1940">
        <v>23.22</v>
      </c>
      <c r="AJ1940">
        <v>105.78</v>
      </c>
    </row>
    <row r="1941" spans="1:36" x14ac:dyDescent="0.3">
      <c r="A1941">
        <v>1940</v>
      </c>
      <c r="B1941" t="s">
        <v>5066</v>
      </c>
      <c r="C1941" t="s">
        <v>5062</v>
      </c>
      <c r="D1941" s="3">
        <v>0.14305555555555557</v>
      </c>
      <c r="E1941" t="s">
        <v>3704</v>
      </c>
      <c r="F1941">
        <v>2</v>
      </c>
      <c r="G1941">
        <v>2019</v>
      </c>
      <c r="H1941">
        <v>5</v>
      </c>
      <c r="I1941">
        <v>22</v>
      </c>
      <c r="J1941">
        <v>0</v>
      </c>
      <c r="K1941">
        <v>0</v>
      </c>
      <c r="L1941">
        <v>3</v>
      </c>
      <c r="M1941">
        <v>0</v>
      </c>
      <c r="N1941">
        <v>0</v>
      </c>
      <c r="O1941">
        <v>0</v>
      </c>
      <c r="P1941">
        <v>0</v>
      </c>
      <c r="Q1941">
        <v>1</v>
      </c>
      <c r="R1941">
        <v>0</v>
      </c>
      <c r="S1941" t="s">
        <v>5067</v>
      </c>
      <c r="T1941" t="s">
        <v>47</v>
      </c>
      <c r="U1941" t="s">
        <v>4970</v>
      </c>
      <c r="V1941" t="s">
        <v>38</v>
      </c>
      <c r="W1941">
        <v>1</v>
      </c>
      <c r="X1941" t="s">
        <v>39</v>
      </c>
      <c r="Y1941">
        <v>550</v>
      </c>
      <c r="Z1941">
        <v>100</v>
      </c>
      <c r="AA1941" t="s">
        <v>488</v>
      </c>
      <c r="AB1941" t="s">
        <v>50</v>
      </c>
      <c r="AC1941">
        <v>600088</v>
      </c>
      <c r="AD1941" t="s">
        <v>51</v>
      </c>
      <c r="AE1941">
        <v>650</v>
      </c>
      <c r="AF1941" t="s">
        <v>4971</v>
      </c>
      <c r="AG1941" t="s">
        <v>73</v>
      </c>
      <c r="AH1941">
        <v>17</v>
      </c>
      <c r="AI1941">
        <v>93.5</v>
      </c>
      <c r="AJ1941">
        <v>456.5</v>
      </c>
    </row>
    <row r="1942" spans="1:36" x14ac:dyDescent="0.3">
      <c r="A1942">
        <v>1941</v>
      </c>
      <c r="B1942" t="s">
        <v>5068</v>
      </c>
      <c r="C1942" t="s">
        <v>5062</v>
      </c>
      <c r="D1942" s="3">
        <v>0.19375000000000001</v>
      </c>
      <c r="E1942" t="s">
        <v>3704</v>
      </c>
      <c r="F1942">
        <v>2</v>
      </c>
      <c r="G1942">
        <v>2019</v>
      </c>
      <c r="H1942">
        <v>5</v>
      </c>
      <c r="I1942">
        <v>22</v>
      </c>
      <c r="J1942">
        <v>0</v>
      </c>
      <c r="K1942">
        <v>0</v>
      </c>
      <c r="L1942">
        <v>3</v>
      </c>
      <c r="M1942">
        <v>0</v>
      </c>
      <c r="N1942">
        <v>0</v>
      </c>
      <c r="O1942">
        <v>0</v>
      </c>
      <c r="P1942">
        <v>0</v>
      </c>
      <c r="Q1942">
        <v>1</v>
      </c>
      <c r="R1942">
        <v>0</v>
      </c>
      <c r="S1942" t="s">
        <v>2564</v>
      </c>
      <c r="T1942" t="s">
        <v>47</v>
      </c>
      <c r="U1942" t="s">
        <v>382</v>
      </c>
      <c r="V1942" t="s">
        <v>38</v>
      </c>
      <c r="W1942">
        <v>1</v>
      </c>
      <c r="X1942" t="s">
        <v>39</v>
      </c>
      <c r="Y1942">
        <v>499</v>
      </c>
      <c r="Z1942">
        <v>50</v>
      </c>
      <c r="AA1942" t="s">
        <v>2565</v>
      </c>
      <c r="AB1942" t="s">
        <v>335</v>
      </c>
      <c r="AC1942">
        <v>743429</v>
      </c>
      <c r="AD1942" t="s">
        <v>51</v>
      </c>
      <c r="AE1942">
        <v>549</v>
      </c>
      <c r="AF1942" t="s">
        <v>383</v>
      </c>
      <c r="AG1942" t="s">
        <v>384</v>
      </c>
      <c r="AH1942">
        <v>17</v>
      </c>
      <c r="AI1942">
        <v>84.83</v>
      </c>
      <c r="AJ1942">
        <v>414.17</v>
      </c>
    </row>
    <row r="1943" spans="1:36" x14ac:dyDescent="0.3">
      <c r="A1943">
        <v>1942</v>
      </c>
      <c r="B1943" t="s">
        <v>5069</v>
      </c>
      <c r="C1943" t="s">
        <v>5062</v>
      </c>
      <c r="D1943" s="3">
        <v>0.22152777777777777</v>
      </c>
      <c r="E1943" t="s">
        <v>3704</v>
      </c>
      <c r="F1943">
        <v>2</v>
      </c>
      <c r="G1943">
        <v>2019</v>
      </c>
      <c r="H1943">
        <v>5</v>
      </c>
      <c r="I1943">
        <v>22</v>
      </c>
      <c r="J1943">
        <v>0</v>
      </c>
      <c r="K1943">
        <v>0</v>
      </c>
      <c r="L1943">
        <v>3</v>
      </c>
      <c r="M1943">
        <v>0</v>
      </c>
      <c r="N1943">
        <v>0</v>
      </c>
      <c r="O1943">
        <v>0</v>
      </c>
      <c r="P1943">
        <v>0</v>
      </c>
      <c r="Q1943">
        <v>1</v>
      </c>
      <c r="R1943">
        <v>1</v>
      </c>
      <c r="S1943" t="s">
        <v>5070</v>
      </c>
      <c r="T1943" t="s">
        <v>36</v>
      </c>
      <c r="U1943" t="s">
        <v>2454</v>
      </c>
      <c r="V1943" t="s">
        <v>38</v>
      </c>
      <c r="W1943">
        <v>1</v>
      </c>
      <c r="X1943" t="s">
        <v>39</v>
      </c>
      <c r="Y1943">
        <v>320</v>
      </c>
      <c r="Z1943">
        <v>50</v>
      </c>
      <c r="AA1943" t="s">
        <v>5071</v>
      </c>
      <c r="AB1943" t="s">
        <v>187</v>
      </c>
      <c r="AC1943">
        <v>131001</v>
      </c>
      <c r="AD1943" t="s">
        <v>51</v>
      </c>
      <c r="AE1943">
        <v>370</v>
      </c>
      <c r="AF1943" t="s">
        <v>2456</v>
      </c>
      <c r="AG1943" t="s">
        <v>1877</v>
      </c>
      <c r="AH1943">
        <v>17</v>
      </c>
      <c r="AI1943">
        <v>54.4</v>
      </c>
      <c r="AJ1943">
        <v>265.60000000000002</v>
      </c>
    </row>
    <row r="1944" spans="1:36" x14ac:dyDescent="0.3">
      <c r="A1944">
        <v>1943</v>
      </c>
      <c r="B1944" t="s">
        <v>5072</v>
      </c>
      <c r="C1944" t="s">
        <v>5062</v>
      </c>
      <c r="D1944" s="3">
        <v>0.26944444444444443</v>
      </c>
      <c r="E1944" t="s">
        <v>3704</v>
      </c>
      <c r="F1944">
        <v>2</v>
      </c>
      <c r="G1944">
        <v>2019</v>
      </c>
      <c r="H1944">
        <v>5</v>
      </c>
      <c r="I1944">
        <v>22</v>
      </c>
      <c r="J1944">
        <v>0</v>
      </c>
      <c r="K1944">
        <v>0</v>
      </c>
      <c r="L1944">
        <v>3</v>
      </c>
      <c r="M1944">
        <v>0</v>
      </c>
      <c r="N1944">
        <v>1</v>
      </c>
      <c r="O1944">
        <v>0</v>
      </c>
      <c r="P1944">
        <v>0</v>
      </c>
      <c r="Q1944">
        <v>0</v>
      </c>
      <c r="R1944">
        <v>0</v>
      </c>
      <c r="S1944" t="s">
        <v>2497</v>
      </c>
      <c r="T1944" t="s">
        <v>47</v>
      </c>
      <c r="U1944" t="s">
        <v>3216</v>
      </c>
      <c r="V1944" t="s">
        <v>38</v>
      </c>
      <c r="W1944">
        <v>1</v>
      </c>
      <c r="X1944" t="s">
        <v>39</v>
      </c>
      <c r="Y1944">
        <v>285</v>
      </c>
      <c r="Z1944">
        <v>50</v>
      </c>
      <c r="AA1944" t="s">
        <v>2498</v>
      </c>
      <c r="AB1944" t="s">
        <v>106</v>
      </c>
      <c r="AC1944">
        <v>245101</v>
      </c>
      <c r="AD1944" t="s">
        <v>1335</v>
      </c>
      <c r="AE1944">
        <v>335</v>
      </c>
      <c r="AF1944" t="s">
        <v>2895</v>
      </c>
      <c r="AG1944" t="s">
        <v>3088</v>
      </c>
      <c r="AH1944">
        <v>18</v>
      </c>
      <c r="AI1944">
        <v>51.3</v>
      </c>
      <c r="AJ1944">
        <v>233.7</v>
      </c>
    </row>
    <row r="1945" spans="1:36" x14ac:dyDescent="0.3">
      <c r="A1945">
        <v>1944</v>
      </c>
      <c r="B1945" t="s">
        <v>5073</v>
      </c>
      <c r="C1945" t="s">
        <v>5062</v>
      </c>
      <c r="D1945" s="3">
        <v>0.33124999999999999</v>
      </c>
      <c r="E1945" t="s">
        <v>3704</v>
      </c>
      <c r="F1945">
        <v>2</v>
      </c>
      <c r="G1945">
        <v>2019</v>
      </c>
      <c r="H1945">
        <v>5</v>
      </c>
      <c r="I1945">
        <v>22</v>
      </c>
      <c r="J1945">
        <v>0</v>
      </c>
      <c r="K1945">
        <v>0</v>
      </c>
      <c r="L1945">
        <v>3</v>
      </c>
      <c r="M1945">
        <v>0</v>
      </c>
      <c r="N1945">
        <v>1</v>
      </c>
      <c r="O1945">
        <v>0</v>
      </c>
      <c r="P1945">
        <v>0</v>
      </c>
      <c r="Q1945">
        <v>0</v>
      </c>
      <c r="R1945">
        <v>0</v>
      </c>
      <c r="S1945" t="s">
        <v>5074</v>
      </c>
      <c r="T1945" t="s">
        <v>47</v>
      </c>
      <c r="U1945" t="s">
        <v>3216</v>
      </c>
      <c r="V1945" t="s">
        <v>38</v>
      </c>
      <c r="W1945">
        <v>1</v>
      </c>
      <c r="X1945" t="s">
        <v>39</v>
      </c>
      <c r="Y1945">
        <v>285</v>
      </c>
      <c r="Z1945">
        <v>50</v>
      </c>
      <c r="AA1945" t="s">
        <v>1733</v>
      </c>
      <c r="AB1945" t="s">
        <v>122</v>
      </c>
      <c r="AC1945">
        <v>400101</v>
      </c>
      <c r="AD1945" t="s">
        <v>1335</v>
      </c>
      <c r="AE1945">
        <v>335</v>
      </c>
      <c r="AF1945" t="s">
        <v>2895</v>
      </c>
      <c r="AG1945" t="s">
        <v>3088</v>
      </c>
      <c r="AH1945">
        <v>18</v>
      </c>
      <c r="AI1945">
        <v>51.3</v>
      </c>
      <c r="AJ1945">
        <v>233.7</v>
      </c>
    </row>
    <row r="1946" spans="1:36" x14ac:dyDescent="0.3">
      <c r="A1946">
        <v>1945</v>
      </c>
      <c r="B1946" t="s">
        <v>5075</v>
      </c>
      <c r="C1946" t="s">
        <v>5062</v>
      </c>
      <c r="D1946" s="3">
        <v>0.40347222222222223</v>
      </c>
      <c r="E1946" t="s">
        <v>3704</v>
      </c>
      <c r="F1946">
        <v>2</v>
      </c>
      <c r="G1946">
        <v>2019</v>
      </c>
      <c r="H1946">
        <v>5</v>
      </c>
      <c r="I1946">
        <v>22</v>
      </c>
      <c r="J1946">
        <v>0</v>
      </c>
      <c r="K1946">
        <v>0</v>
      </c>
      <c r="L1946">
        <v>3</v>
      </c>
      <c r="M1946">
        <v>0</v>
      </c>
      <c r="N1946">
        <v>1</v>
      </c>
      <c r="O1946">
        <v>0</v>
      </c>
      <c r="P1946">
        <v>0</v>
      </c>
      <c r="Q1946">
        <v>0</v>
      </c>
      <c r="R1946">
        <v>1</v>
      </c>
      <c r="S1946" t="s">
        <v>5076</v>
      </c>
      <c r="T1946" t="s">
        <v>36</v>
      </c>
      <c r="U1946" t="s">
        <v>4616</v>
      </c>
      <c r="V1946" t="s">
        <v>38</v>
      </c>
      <c r="W1946">
        <v>1</v>
      </c>
      <c r="X1946" t="s">
        <v>39</v>
      </c>
      <c r="Y1946">
        <v>150</v>
      </c>
      <c r="Z1946">
        <v>50</v>
      </c>
      <c r="AA1946" t="s">
        <v>352</v>
      </c>
      <c r="AB1946" t="s">
        <v>50</v>
      </c>
      <c r="AC1946">
        <v>600100</v>
      </c>
      <c r="AD1946" t="s">
        <v>1335</v>
      </c>
      <c r="AE1946">
        <v>200</v>
      </c>
      <c r="AF1946" t="s">
        <v>2895</v>
      </c>
      <c r="AG1946" t="s">
        <v>3088</v>
      </c>
      <c r="AH1946">
        <v>18</v>
      </c>
      <c r="AI1946">
        <v>27</v>
      </c>
      <c r="AJ1946">
        <v>123</v>
      </c>
    </row>
    <row r="1947" spans="1:36" x14ac:dyDescent="0.3">
      <c r="A1947">
        <v>1946</v>
      </c>
      <c r="B1947" t="s">
        <v>5077</v>
      </c>
      <c r="C1947" t="s">
        <v>5062</v>
      </c>
      <c r="D1947" s="3">
        <v>0.4236111111111111</v>
      </c>
      <c r="E1947" t="s">
        <v>3704</v>
      </c>
      <c r="F1947">
        <v>2</v>
      </c>
      <c r="G1947">
        <v>2019</v>
      </c>
      <c r="H1947">
        <v>5</v>
      </c>
      <c r="I1947">
        <v>22</v>
      </c>
      <c r="J1947">
        <v>0</v>
      </c>
      <c r="K1947">
        <v>0</v>
      </c>
      <c r="L1947">
        <v>3</v>
      </c>
      <c r="M1947">
        <v>0</v>
      </c>
      <c r="N1947">
        <v>1</v>
      </c>
      <c r="O1947">
        <v>0</v>
      </c>
      <c r="P1947">
        <v>0</v>
      </c>
      <c r="Q1947">
        <v>0</v>
      </c>
      <c r="R1947">
        <v>0</v>
      </c>
      <c r="S1947" t="s">
        <v>5078</v>
      </c>
      <c r="T1947" t="s">
        <v>47</v>
      </c>
      <c r="U1947" t="s">
        <v>2454</v>
      </c>
      <c r="V1947" t="s">
        <v>38</v>
      </c>
      <c r="W1947">
        <v>1</v>
      </c>
      <c r="X1947" t="s">
        <v>39</v>
      </c>
      <c r="Y1947">
        <v>320</v>
      </c>
      <c r="Z1947">
        <v>50</v>
      </c>
      <c r="AA1947" t="s">
        <v>197</v>
      </c>
      <c r="AB1947" t="s">
        <v>126</v>
      </c>
      <c r="AC1947">
        <v>335511</v>
      </c>
      <c r="AD1947" t="s">
        <v>51</v>
      </c>
      <c r="AE1947">
        <v>370</v>
      </c>
      <c r="AF1947" t="s">
        <v>2456</v>
      </c>
      <c r="AG1947" t="s">
        <v>1877</v>
      </c>
      <c r="AH1947">
        <v>17</v>
      </c>
      <c r="AI1947">
        <v>54.4</v>
      </c>
      <c r="AJ1947">
        <v>265.60000000000002</v>
      </c>
    </row>
    <row r="1948" spans="1:36" x14ac:dyDescent="0.3">
      <c r="A1948">
        <v>1947</v>
      </c>
      <c r="B1948" t="s">
        <v>5079</v>
      </c>
      <c r="C1948" t="s">
        <v>5062</v>
      </c>
      <c r="D1948" s="3">
        <v>0.56388888888888888</v>
      </c>
      <c r="E1948" t="s">
        <v>3704</v>
      </c>
      <c r="F1948">
        <v>2</v>
      </c>
      <c r="G1948">
        <v>2019</v>
      </c>
      <c r="H1948">
        <v>5</v>
      </c>
      <c r="I1948">
        <v>22</v>
      </c>
      <c r="J1948">
        <v>0</v>
      </c>
      <c r="K1948">
        <v>0</v>
      </c>
      <c r="L1948">
        <v>3</v>
      </c>
      <c r="M1948">
        <v>0</v>
      </c>
      <c r="N1948">
        <v>0</v>
      </c>
      <c r="O1948">
        <v>1</v>
      </c>
      <c r="P1948">
        <v>0</v>
      </c>
      <c r="Q1948">
        <v>0</v>
      </c>
      <c r="R1948">
        <v>1</v>
      </c>
      <c r="S1948" t="s">
        <v>5080</v>
      </c>
      <c r="T1948" t="s">
        <v>36</v>
      </c>
      <c r="U1948" t="s">
        <v>1870</v>
      </c>
      <c r="V1948" t="s">
        <v>38</v>
      </c>
      <c r="W1948">
        <v>1</v>
      </c>
      <c r="X1948" t="s">
        <v>39</v>
      </c>
      <c r="Y1948">
        <v>395</v>
      </c>
      <c r="Z1948">
        <v>50</v>
      </c>
      <c r="AA1948" t="s">
        <v>5081</v>
      </c>
      <c r="AB1948" t="s">
        <v>126</v>
      </c>
      <c r="AC1948">
        <v>313330</v>
      </c>
      <c r="AD1948" t="s">
        <v>51</v>
      </c>
      <c r="AE1948">
        <v>445</v>
      </c>
      <c r="AF1948" t="s">
        <v>1872</v>
      </c>
      <c r="AG1948" t="s">
        <v>1544</v>
      </c>
      <c r="AH1948">
        <v>17</v>
      </c>
      <c r="AI1948">
        <v>67.150000000000006</v>
      </c>
      <c r="AJ1948">
        <v>327.85</v>
      </c>
    </row>
    <row r="1949" spans="1:36" x14ac:dyDescent="0.3">
      <c r="A1949">
        <v>1948</v>
      </c>
      <c r="B1949" t="s">
        <v>5082</v>
      </c>
      <c r="C1949" t="s">
        <v>5062</v>
      </c>
      <c r="D1949" s="3">
        <v>0.62847222222222221</v>
      </c>
      <c r="E1949" t="s">
        <v>3704</v>
      </c>
      <c r="F1949">
        <v>2</v>
      </c>
      <c r="G1949">
        <v>2019</v>
      </c>
      <c r="H1949">
        <v>5</v>
      </c>
      <c r="I1949">
        <v>22</v>
      </c>
      <c r="J1949">
        <v>0</v>
      </c>
      <c r="K1949">
        <v>0</v>
      </c>
      <c r="L1949">
        <v>3</v>
      </c>
      <c r="M1949">
        <v>0</v>
      </c>
      <c r="N1949">
        <v>0</v>
      </c>
      <c r="O1949">
        <v>1</v>
      </c>
      <c r="P1949">
        <v>0</v>
      </c>
      <c r="Q1949">
        <v>0</v>
      </c>
      <c r="R1949">
        <v>1</v>
      </c>
      <c r="S1949" t="s">
        <v>5083</v>
      </c>
      <c r="T1949" t="s">
        <v>36</v>
      </c>
      <c r="U1949" t="s">
        <v>2976</v>
      </c>
      <c r="V1949" t="s">
        <v>38</v>
      </c>
      <c r="W1949">
        <v>1</v>
      </c>
      <c r="X1949" t="s">
        <v>39</v>
      </c>
      <c r="Y1949">
        <v>220</v>
      </c>
      <c r="Z1949">
        <v>50</v>
      </c>
      <c r="AA1949" t="s">
        <v>141</v>
      </c>
      <c r="AB1949" t="s">
        <v>142</v>
      </c>
      <c r="AC1949">
        <v>560037</v>
      </c>
      <c r="AD1949" t="s">
        <v>175</v>
      </c>
      <c r="AE1949">
        <v>270</v>
      </c>
      <c r="AF1949" t="s">
        <v>2895</v>
      </c>
      <c r="AG1949" t="s">
        <v>2896</v>
      </c>
      <c r="AH1949">
        <v>18</v>
      </c>
      <c r="AI1949">
        <v>39.6</v>
      </c>
      <c r="AJ1949">
        <v>180.4</v>
      </c>
    </row>
    <row r="1950" spans="1:36" x14ac:dyDescent="0.3">
      <c r="A1950">
        <v>1949</v>
      </c>
      <c r="B1950" t="s">
        <v>5084</v>
      </c>
      <c r="C1950" t="s">
        <v>5062</v>
      </c>
      <c r="D1950" s="3">
        <v>0.63611111111111118</v>
      </c>
      <c r="E1950" t="s">
        <v>3704</v>
      </c>
      <c r="F1950">
        <v>2</v>
      </c>
      <c r="G1950">
        <v>2019</v>
      </c>
      <c r="H1950">
        <v>5</v>
      </c>
      <c r="I1950">
        <v>22</v>
      </c>
      <c r="J1950">
        <v>0</v>
      </c>
      <c r="K1950">
        <v>0</v>
      </c>
      <c r="L1950">
        <v>3</v>
      </c>
      <c r="M1950">
        <v>0</v>
      </c>
      <c r="N1950">
        <v>0</v>
      </c>
      <c r="O1950">
        <v>1</v>
      </c>
      <c r="P1950">
        <v>0</v>
      </c>
      <c r="Q1950">
        <v>0</v>
      </c>
      <c r="R1950">
        <v>0</v>
      </c>
      <c r="S1950" t="s">
        <v>5085</v>
      </c>
      <c r="T1950" t="s">
        <v>47</v>
      </c>
      <c r="U1950" t="s">
        <v>3618</v>
      </c>
      <c r="V1950" t="s">
        <v>38</v>
      </c>
      <c r="W1950">
        <v>1</v>
      </c>
      <c r="X1950" t="s">
        <v>39</v>
      </c>
      <c r="Y1950">
        <v>142.44999999999999</v>
      </c>
      <c r="Z1950">
        <v>50</v>
      </c>
      <c r="AA1950" t="s">
        <v>421</v>
      </c>
      <c r="AB1950" t="s">
        <v>106</v>
      </c>
      <c r="AC1950">
        <v>211008</v>
      </c>
      <c r="AD1950" t="s">
        <v>1335</v>
      </c>
      <c r="AE1950">
        <v>192.45</v>
      </c>
      <c r="AF1950" t="s">
        <v>3620</v>
      </c>
      <c r="AG1950" t="s">
        <v>3621</v>
      </c>
      <c r="AH1950">
        <v>18</v>
      </c>
      <c r="AI1950">
        <v>25.640999999999998</v>
      </c>
      <c r="AJ1950">
        <v>116.809</v>
      </c>
    </row>
    <row r="1951" spans="1:36" x14ac:dyDescent="0.3">
      <c r="A1951">
        <v>1950</v>
      </c>
      <c r="B1951" t="s">
        <v>5086</v>
      </c>
      <c r="C1951" t="s">
        <v>5062</v>
      </c>
      <c r="D1951" s="3">
        <v>0.63750000000000007</v>
      </c>
      <c r="E1951" t="s">
        <v>3704</v>
      </c>
      <c r="F1951">
        <v>2</v>
      </c>
      <c r="G1951">
        <v>2019</v>
      </c>
      <c r="H1951">
        <v>5</v>
      </c>
      <c r="I1951">
        <v>22</v>
      </c>
      <c r="J1951">
        <v>0</v>
      </c>
      <c r="K1951">
        <v>0</v>
      </c>
      <c r="L1951">
        <v>3</v>
      </c>
      <c r="M1951">
        <v>0</v>
      </c>
      <c r="N1951">
        <v>0</v>
      </c>
      <c r="O1951">
        <v>1</v>
      </c>
      <c r="P1951">
        <v>0</v>
      </c>
      <c r="Q1951">
        <v>0</v>
      </c>
      <c r="R1951">
        <v>1</v>
      </c>
      <c r="S1951" t="s">
        <v>5087</v>
      </c>
      <c r="T1951" t="s">
        <v>36</v>
      </c>
      <c r="U1951" t="s">
        <v>3379</v>
      </c>
      <c r="V1951" t="s">
        <v>38</v>
      </c>
      <c r="W1951">
        <v>1</v>
      </c>
      <c r="X1951" t="s">
        <v>39</v>
      </c>
      <c r="Y1951">
        <v>184</v>
      </c>
      <c r="Z1951">
        <v>50</v>
      </c>
      <c r="AA1951" t="s">
        <v>159</v>
      </c>
      <c r="AB1951" t="s">
        <v>160</v>
      </c>
      <c r="AC1951">
        <v>110075</v>
      </c>
      <c r="AD1951" t="s">
        <v>1335</v>
      </c>
      <c r="AE1951">
        <v>234</v>
      </c>
      <c r="AF1951" t="s">
        <v>2895</v>
      </c>
      <c r="AG1951" t="s">
        <v>3088</v>
      </c>
      <c r="AH1951">
        <v>18</v>
      </c>
      <c r="AI1951">
        <v>33.119999999999997</v>
      </c>
      <c r="AJ1951">
        <v>150.88</v>
      </c>
    </row>
    <row r="1952" spans="1:36" x14ac:dyDescent="0.3">
      <c r="A1952">
        <v>1951</v>
      </c>
      <c r="B1952" t="s">
        <v>5088</v>
      </c>
      <c r="C1952" t="s">
        <v>5062</v>
      </c>
      <c r="D1952" s="3">
        <v>0.65694444444444444</v>
      </c>
      <c r="E1952" t="s">
        <v>3704</v>
      </c>
      <c r="F1952">
        <v>2</v>
      </c>
      <c r="G1952">
        <v>2019</v>
      </c>
      <c r="H1952">
        <v>5</v>
      </c>
      <c r="I1952">
        <v>22</v>
      </c>
      <c r="J1952">
        <v>0</v>
      </c>
      <c r="K1952">
        <v>0</v>
      </c>
      <c r="L1952">
        <v>3</v>
      </c>
      <c r="M1952">
        <v>0</v>
      </c>
      <c r="N1952">
        <v>0</v>
      </c>
      <c r="O1952">
        <v>1</v>
      </c>
      <c r="P1952">
        <v>0</v>
      </c>
      <c r="Q1952">
        <v>0</v>
      </c>
      <c r="R1952">
        <v>1</v>
      </c>
      <c r="S1952" t="s">
        <v>5089</v>
      </c>
      <c r="T1952" t="s">
        <v>36</v>
      </c>
      <c r="U1952" t="s">
        <v>3216</v>
      </c>
      <c r="V1952" t="s">
        <v>38</v>
      </c>
      <c r="W1952">
        <v>1</v>
      </c>
      <c r="X1952" t="s">
        <v>39</v>
      </c>
      <c r="Y1952">
        <v>285</v>
      </c>
      <c r="Z1952">
        <v>50</v>
      </c>
      <c r="AA1952" t="s">
        <v>1823</v>
      </c>
      <c r="AB1952" t="s">
        <v>1824</v>
      </c>
      <c r="AC1952">
        <v>737102</v>
      </c>
      <c r="AD1952" t="s">
        <v>1335</v>
      </c>
      <c r="AE1952">
        <v>335</v>
      </c>
      <c r="AF1952" t="s">
        <v>2895</v>
      </c>
      <c r="AG1952" t="s">
        <v>3088</v>
      </c>
      <c r="AH1952">
        <v>18</v>
      </c>
      <c r="AI1952">
        <v>51.3</v>
      </c>
      <c r="AJ1952">
        <v>233.7</v>
      </c>
    </row>
    <row r="1953" spans="1:36" x14ac:dyDescent="0.3">
      <c r="A1953">
        <v>1952</v>
      </c>
      <c r="B1953" t="s">
        <v>5090</v>
      </c>
      <c r="C1953" t="s">
        <v>5062</v>
      </c>
      <c r="D1953" s="3">
        <v>0.65833333333333333</v>
      </c>
      <c r="E1953" t="s">
        <v>3704</v>
      </c>
      <c r="F1953">
        <v>2</v>
      </c>
      <c r="G1953">
        <v>2019</v>
      </c>
      <c r="H1953">
        <v>5</v>
      </c>
      <c r="I1953">
        <v>22</v>
      </c>
      <c r="J1953">
        <v>0</v>
      </c>
      <c r="K1953">
        <v>0</v>
      </c>
      <c r="L1953">
        <v>3</v>
      </c>
      <c r="M1953">
        <v>0</v>
      </c>
      <c r="N1953">
        <v>0</v>
      </c>
      <c r="O1953">
        <v>1</v>
      </c>
      <c r="P1953">
        <v>0</v>
      </c>
      <c r="Q1953">
        <v>0</v>
      </c>
      <c r="R1953">
        <v>0</v>
      </c>
      <c r="S1953" t="s">
        <v>2466</v>
      </c>
      <c r="T1953" t="s">
        <v>47</v>
      </c>
      <c r="U1953" t="s">
        <v>2976</v>
      </c>
      <c r="V1953" t="s">
        <v>38</v>
      </c>
      <c r="W1953">
        <v>1</v>
      </c>
      <c r="X1953" t="s">
        <v>39</v>
      </c>
      <c r="Y1953">
        <v>220</v>
      </c>
      <c r="Z1953">
        <v>50</v>
      </c>
      <c r="AA1953" t="s">
        <v>159</v>
      </c>
      <c r="AB1953" t="s">
        <v>160</v>
      </c>
      <c r="AC1953">
        <v>110014</v>
      </c>
      <c r="AD1953" t="s">
        <v>175</v>
      </c>
      <c r="AE1953">
        <v>270</v>
      </c>
      <c r="AF1953" t="s">
        <v>2895</v>
      </c>
      <c r="AG1953" t="s">
        <v>2896</v>
      </c>
      <c r="AH1953">
        <v>18</v>
      </c>
      <c r="AI1953">
        <v>39.6</v>
      </c>
      <c r="AJ1953">
        <v>180.4</v>
      </c>
    </row>
    <row r="1954" spans="1:36" x14ac:dyDescent="0.3">
      <c r="A1954">
        <v>1953</v>
      </c>
      <c r="B1954" t="s">
        <v>5091</v>
      </c>
      <c r="C1954" t="s">
        <v>5092</v>
      </c>
      <c r="D1954" s="3">
        <v>9.375E-2</v>
      </c>
      <c r="E1954" t="s">
        <v>3704</v>
      </c>
      <c r="F1954">
        <v>2</v>
      </c>
      <c r="G1954">
        <v>2019</v>
      </c>
      <c r="H1954">
        <v>5</v>
      </c>
      <c r="I1954">
        <v>23</v>
      </c>
      <c r="J1954">
        <v>0</v>
      </c>
      <c r="K1954">
        <v>0</v>
      </c>
      <c r="L1954">
        <v>4</v>
      </c>
      <c r="M1954">
        <v>0</v>
      </c>
      <c r="N1954">
        <v>0</v>
      </c>
      <c r="O1954">
        <v>0</v>
      </c>
      <c r="P1954">
        <v>0</v>
      </c>
      <c r="Q1954">
        <v>1</v>
      </c>
      <c r="R1954">
        <v>1</v>
      </c>
      <c r="S1954" t="s">
        <v>5093</v>
      </c>
      <c r="T1954" t="s">
        <v>36</v>
      </c>
      <c r="U1954" t="s">
        <v>3379</v>
      </c>
      <c r="V1954" t="s">
        <v>38</v>
      </c>
      <c r="W1954">
        <v>1</v>
      </c>
      <c r="X1954" t="s">
        <v>39</v>
      </c>
      <c r="Y1954">
        <v>184</v>
      </c>
      <c r="Z1954">
        <v>50</v>
      </c>
      <c r="AA1954" t="s">
        <v>5094</v>
      </c>
      <c r="AB1954" t="s">
        <v>84</v>
      </c>
      <c r="AC1954">
        <v>758023</v>
      </c>
      <c r="AD1954" t="s">
        <v>1335</v>
      </c>
      <c r="AE1954">
        <v>234</v>
      </c>
      <c r="AF1954" t="s">
        <v>2895</v>
      </c>
      <c r="AG1954" t="s">
        <v>3088</v>
      </c>
      <c r="AH1954">
        <v>18</v>
      </c>
      <c r="AI1954">
        <v>33.119999999999997</v>
      </c>
      <c r="AJ1954">
        <v>150.88</v>
      </c>
    </row>
    <row r="1955" spans="1:36" x14ac:dyDescent="0.3">
      <c r="A1955">
        <v>1954</v>
      </c>
      <c r="B1955" t="s">
        <v>5095</v>
      </c>
      <c r="C1955" t="s">
        <v>5092</v>
      </c>
      <c r="D1955" s="3">
        <v>0.15833333333333333</v>
      </c>
      <c r="E1955" t="s">
        <v>3704</v>
      </c>
      <c r="F1955">
        <v>2</v>
      </c>
      <c r="G1955">
        <v>2019</v>
      </c>
      <c r="H1955">
        <v>5</v>
      </c>
      <c r="I1955">
        <v>23</v>
      </c>
      <c r="J1955">
        <v>0</v>
      </c>
      <c r="K1955">
        <v>0</v>
      </c>
      <c r="L1955">
        <v>4</v>
      </c>
      <c r="M1955">
        <v>0</v>
      </c>
      <c r="N1955">
        <v>0</v>
      </c>
      <c r="O1955">
        <v>0</v>
      </c>
      <c r="P1955">
        <v>0</v>
      </c>
      <c r="Q1955">
        <v>1</v>
      </c>
      <c r="R1955">
        <v>0</v>
      </c>
      <c r="S1955" t="s">
        <v>5096</v>
      </c>
      <c r="T1955" t="s">
        <v>47</v>
      </c>
      <c r="U1955" t="s">
        <v>3759</v>
      </c>
      <c r="V1955" t="s">
        <v>38</v>
      </c>
      <c r="W1955">
        <v>1</v>
      </c>
      <c r="X1955" t="s">
        <v>39</v>
      </c>
      <c r="Y1955">
        <v>97</v>
      </c>
      <c r="Z1955">
        <v>50</v>
      </c>
      <c r="AA1955" t="s">
        <v>5097</v>
      </c>
      <c r="AB1955" t="s">
        <v>58</v>
      </c>
      <c r="AC1955">
        <v>781301</v>
      </c>
      <c r="AD1955" t="s">
        <v>1335</v>
      </c>
      <c r="AE1955">
        <v>147</v>
      </c>
      <c r="AF1955" t="s">
        <v>2895</v>
      </c>
      <c r="AG1955" t="s">
        <v>3088</v>
      </c>
      <c r="AH1955">
        <v>18</v>
      </c>
      <c r="AI1955">
        <v>17.46</v>
      </c>
      <c r="AJ1955">
        <v>79.540000000000006</v>
      </c>
    </row>
    <row r="1956" spans="1:36" x14ac:dyDescent="0.3">
      <c r="A1956">
        <v>1955</v>
      </c>
      <c r="B1956" t="s">
        <v>5098</v>
      </c>
      <c r="C1956" t="s">
        <v>5092</v>
      </c>
      <c r="D1956" s="3">
        <v>0.17083333333333331</v>
      </c>
      <c r="E1956" t="s">
        <v>3704</v>
      </c>
      <c r="F1956">
        <v>2</v>
      </c>
      <c r="G1956">
        <v>2019</v>
      </c>
      <c r="H1956">
        <v>5</v>
      </c>
      <c r="I1956">
        <v>23</v>
      </c>
      <c r="J1956">
        <v>0</v>
      </c>
      <c r="K1956">
        <v>0</v>
      </c>
      <c r="L1956">
        <v>4</v>
      </c>
      <c r="M1956">
        <v>0</v>
      </c>
      <c r="N1956">
        <v>0</v>
      </c>
      <c r="O1956">
        <v>0</v>
      </c>
      <c r="P1956">
        <v>0</v>
      </c>
      <c r="Q1956">
        <v>1</v>
      </c>
      <c r="R1956">
        <v>1</v>
      </c>
      <c r="S1956" t="s">
        <v>5099</v>
      </c>
      <c r="T1956" t="s">
        <v>36</v>
      </c>
      <c r="U1956" t="s">
        <v>3111</v>
      </c>
      <c r="V1956" t="s">
        <v>38</v>
      </c>
      <c r="W1956">
        <v>1</v>
      </c>
      <c r="X1956" t="s">
        <v>39</v>
      </c>
      <c r="Y1956">
        <v>91</v>
      </c>
      <c r="Z1956">
        <v>50</v>
      </c>
      <c r="AA1956" t="s">
        <v>404</v>
      </c>
      <c r="AB1956" t="s">
        <v>404</v>
      </c>
      <c r="AC1956">
        <v>160001</v>
      </c>
      <c r="AD1956" t="s">
        <v>1335</v>
      </c>
      <c r="AE1956">
        <v>141</v>
      </c>
      <c r="AF1956" t="s">
        <v>2895</v>
      </c>
      <c r="AG1956" t="s">
        <v>3088</v>
      </c>
      <c r="AH1956">
        <v>18</v>
      </c>
      <c r="AI1956">
        <v>16.38</v>
      </c>
      <c r="AJ1956">
        <v>74.62</v>
      </c>
    </row>
    <row r="1957" spans="1:36" x14ac:dyDescent="0.3">
      <c r="A1957">
        <v>1956</v>
      </c>
      <c r="B1957" t="s">
        <v>5100</v>
      </c>
      <c r="C1957" t="s">
        <v>5092</v>
      </c>
      <c r="D1957" s="3">
        <v>0.4770833333333333</v>
      </c>
      <c r="E1957" t="s">
        <v>3704</v>
      </c>
      <c r="F1957">
        <v>2</v>
      </c>
      <c r="G1957">
        <v>2019</v>
      </c>
      <c r="H1957">
        <v>5</v>
      </c>
      <c r="I1957">
        <v>23</v>
      </c>
      <c r="J1957">
        <v>0</v>
      </c>
      <c r="K1957">
        <v>0</v>
      </c>
      <c r="L1957">
        <v>4</v>
      </c>
      <c r="M1957">
        <v>0</v>
      </c>
      <c r="N1957">
        <v>1</v>
      </c>
      <c r="O1957">
        <v>0</v>
      </c>
      <c r="P1957">
        <v>0</v>
      </c>
      <c r="Q1957">
        <v>0</v>
      </c>
      <c r="R1957">
        <v>0</v>
      </c>
      <c r="S1957" t="s">
        <v>5101</v>
      </c>
      <c r="T1957" t="s">
        <v>47</v>
      </c>
      <c r="U1957" t="s">
        <v>3759</v>
      </c>
      <c r="V1957" t="s">
        <v>38</v>
      </c>
      <c r="W1957">
        <v>1</v>
      </c>
      <c r="X1957" t="s">
        <v>39</v>
      </c>
      <c r="Y1957">
        <v>97</v>
      </c>
      <c r="Z1957">
        <v>50</v>
      </c>
      <c r="AA1957" t="s">
        <v>1677</v>
      </c>
      <c r="AB1957" t="s">
        <v>106</v>
      </c>
      <c r="AC1957">
        <v>221712</v>
      </c>
      <c r="AD1957" t="s">
        <v>1335</v>
      </c>
      <c r="AE1957">
        <v>147</v>
      </c>
      <c r="AF1957" t="s">
        <v>2895</v>
      </c>
      <c r="AG1957" t="s">
        <v>3088</v>
      </c>
      <c r="AH1957">
        <v>18</v>
      </c>
      <c r="AI1957">
        <v>17.46</v>
      </c>
      <c r="AJ1957">
        <v>79.540000000000006</v>
      </c>
    </row>
    <row r="1958" spans="1:36" x14ac:dyDescent="0.3">
      <c r="A1958">
        <v>1957</v>
      </c>
      <c r="B1958" t="s">
        <v>5102</v>
      </c>
      <c r="C1958" t="s">
        <v>5092</v>
      </c>
      <c r="D1958" s="3">
        <v>0.51111111111111118</v>
      </c>
      <c r="E1958" t="s">
        <v>3704</v>
      </c>
      <c r="F1958">
        <v>2</v>
      </c>
      <c r="G1958">
        <v>2019</v>
      </c>
      <c r="H1958">
        <v>5</v>
      </c>
      <c r="I1958">
        <v>23</v>
      </c>
      <c r="J1958">
        <v>0</v>
      </c>
      <c r="K1958">
        <v>0</v>
      </c>
      <c r="L1958">
        <v>4</v>
      </c>
      <c r="M1958">
        <v>0</v>
      </c>
      <c r="N1958">
        <v>0</v>
      </c>
      <c r="O1958">
        <v>1</v>
      </c>
      <c r="P1958">
        <v>0</v>
      </c>
      <c r="Q1958">
        <v>0</v>
      </c>
      <c r="R1958">
        <v>1</v>
      </c>
      <c r="S1958" t="s">
        <v>5103</v>
      </c>
      <c r="T1958" t="s">
        <v>36</v>
      </c>
      <c r="U1958" t="s">
        <v>3246</v>
      </c>
      <c r="V1958" t="s">
        <v>38</v>
      </c>
      <c r="W1958">
        <v>1</v>
      </c>
      <c r="X1958" t="s">
        <v>39</v>
      </c>
      <c r="Y1958">
        <v>381</v>
      </c>
      <c r="Z1958">
        <v>50</v>
      </c>
      <c r="AA1958" t="s">
        <v>5104</v>
      </c>
      <c r="AB1958" t="s">
        <v>142</v>
      </c>
      <c r="AC1958">
        <v>562160</v>
      </c>
      <c r="AD1958" t="s">
        <v>175</v>
      </c>
      <c r="AE1958">
        <v>431</v>
      </c>
      <c r="AF1958" t="s">
        <v>2895</v>
      </c>
      <c r="AG1958" t="s">
        <v>3088</v>
      </c>
      <c r="AH1958">
        <v>18</v>
      </c>
      <c r="AI1958">
        <v>68.58</v>
      </c>
      <c r="AJ1958">
        <v>312.42</v>
      </c>
    </row>
    <row r="1959" spans="1:36" x14ac:dyDescent="0.3">
      <c r="A1959">
        <v>1958</v>
      </c>
      <c r="B1959" t="s">
        <v>5105</v>
      </c>
      <c r="C1959" t="s">
        <v>5092</v>
      </c>
      <c r="D1959" s="3">
        <v>0.57777777777777783</v>
      </c>
      <c r="E1959" t="s">
        <v>3704</v>
      </c>
      <c r="F1959">
        <v>2</v>
      </c>
      <c r="G1959">
        <v>2019</v>
      </c>
      <c r="H1959">
        <v>5</v>
      </c>
      <c r="I1959">
        <v>23</v>
      </c>
      <c r="J1959">
        <v>0</v>
      </c>
      <c r="K1959">
        <v>0</v>
      </c>
      <c r="L1959">
        <v>4</v>
      </c>
      <c r="M1959">
        <v>0</v>
      </c>
      <c r="N1959">
        <v>0</v>
      </c>
      <c r="O1959">
        <v>1</v>
      </c>
      <c r="P1959">
        <v>0</v>
      </c>
      <c r="Q1959">
        <v>0</v>
      </c>
      <c r="R1959">
        <v>0</v>
      </c>
      <c r="S1959" t="s">
        <v>5106</v>
      </c>
      <c r="T1959" t="s">
        <v>47</v>
      </c>
      <c r="U1959" t="s">
        <v>3570</v>
      </c>
      <c r="V1959" t="s">
        <v>38</v>
      </c>
      <c r="W1959">
        <v>1</v>
      </c>
      <c r="X1959" t="s">
        <v>39</v>
      </c>
      <c r="Y1959">
        <v>180</v>
      </c>
      <c r="Z1959">
        <v>50</v>
      </c>
      <c r="AA1959" t="s">
        <v>141</v>
      </c>
      <c r="AB1959" t="s">
        <v>142</v>
      </c>
      <c r="AC1959">
        <v>560045</v>
      </c>
      <c r="AD1959" t="s">
        <v>175</v>
      </c>
      <c r="AE1959">
        <v>230</v>
      </c>
      <c r="AF1959" t="s">
        <v>3571</v>
      </c>
      <c r="AG1959" t="s">
        <v>3572</v>
      </c>
      <c r="AH1959">
        <v>18</v>
      </c>
      <c r="AI1959">
        <v>32.4</v>
      </c>
      <c r="AJ1959">
        <v>147.6</v>
      </c>
    </row>
    <row r="1960" spans="1:36" x14ac:dyDescent="0.3">
      <c r="A1960">
        <v>1959</v>
      </c>
      <c r="B1960" t="s">
        <v>5107</v>
      </c>
      <c r="C1960" t="s">
        <v>5092</v>
      </c>
      <c r="D1960" s="3">
        <v>0.59444444444444444</v>
      </c>
      <c r="E1960" t="s">
        <v>3704</v>
      </c>
      <c r="F1960">
        <v>2</v>
      </c>
      <c r="G1960">
        <v>2019</v>
      </c>
      <c r="H1960">
        <v>5</v>
      </c>
      <c r="I1960">
        <v>23</v>
      </c>
      <c r="J1960">
        <v>0</v>
      </c>
      <c r="K1960">
        <v>0</v>
      </c>
      <c r="L1960">
        <v>4</v>
      </c>
      <c r="M1960">
        <v>0</v>
      </c>
      <c r="N1960">
        <v>0</v>
      </c>
      <c r="O1960">
        <v>1</v>
      </c>
      <c r="P1960">
        <v>0</v>
      </c>
      <c r="Q1960">
        <v>0</v>
      </c>
      <c r="R1960">
        <v>0</v>
      </c>
      <c r="S1960" t="s">
        <v>4083</v>
      </c>
      <c r="T1960" t="s">
        <v>47</v>
      </c>
      <c r="U1960" t="s">
        <v>3570</v>
      </c>
      <c r="V1960" t="s">
        <v>38</v>
      </c>
      <c r="W1960">
        <v>1</v>
      </c>
      <c r="X1960" t="s">
        <v>39</v>
      </c>
      <c r="Y1960">
        <v>180</v>
      </c>
      <c r="Z1960">
        <v>50</v>
      </c>
      <c r="AA1960" t="s">
        <v>407</v>
      </c>
      <c r="AB1960" t="s">
        <v>335</v>
      </c>
      <c r="AC1960">
        <v>700030</v>
      </c>
      <c r="AD1960" t="s">
        <v>175</v>
      </c>
      <c r="AE1960">
        <v>230</v>
      </c>
      <c r="AF1960" t="s">
        <v>3571</v>
      </c>
      <c r="AG1960" t="s">
        <v>3572</v>
      </c>
      <c r="AH1960">
        <v>18</v>
      </c>
      <c r="AI1960">
        <v>32.4</v>
      </c>
      <c r="AJ1960">
        <v>147.6</v>
      </c>
    </row>
    <row r="1961" spans="1:36" x14ac:dyDescent="0.3">
      <c r="A1961">
        <v>1960</v>
      </c>
      <c r="B1961" t="s">
        <v>5108</v>
      </c>
      <c r="C1961" t="s">
        <v>5092</v>
      </c>
      <c r="D1961" s="3">
        <v>0.64722222222222225</v>
      </c>
      <c r="E1961" t="s">
        <v>3704</v>
      </c>
      <c r="F1961">
        <v>2</v>
      </c>
      <c r="G1961">
        <v>2019</v>
      </c>
      <c r="H1961">
        <v>5</v>
      </c>
      <c r="I1961">
        <v>23</v>
      </c>
      <c r="J1961">
        <v>0</v>
      </c>
      <c r="K1961">
        <v>0</v>
      </c>
      <c r="L1961">
        <v>4</v>
      </c>
      <c r="M1961">
        <v>0</v>
      </c>
      <c r="N1961">
        <v>0</v>
      </c>
      <c r="O1961">
        <v>1</v>
      </c>
      <c r="P1961">
        <v>0</v>
      </c>
      <c r="Q1961">
        <v>0</v>
      </c>
      <c r="R1961">
        <v>0</v>
      </c>
      <c r="S1961" t="s">
        <v>5109</v>
      </c>
      <c r="T1961" t="s">
        <v>47</v>
      </c>
      <c r="U1961" t="s">
        <v>1870</v>
      </c>
      <c r="V1961" t="s">
        <v>38</v>
      </c>
      <c r="W1961">
        <v>1</v>
      </c>
      <c r="X1961" t="s">
        <v>39</v>
      </c>
      <c r="Y1961">
        <v>395</v>
      </c>
      <c r="Z1961">
        <v>50</v>
      </c>
      <c r="AA1961" t="s">
        <v>197</v>
      </c>
      <c r="AB1961" t="s">
        <v>126</v>
      </c>
      <c r="AC1961">
        <v>335511</v>
      </c>
      <c r="AD1961" t="s">
        <v>51</v>
      </c>
      <c r="AE1961">
        <v>445</v>
      </c>
      <c r="AF1961" t="s">
        <v>1872</v>
      </c>
      <c r="AG1961" t="s">
        <v>1544</v>
      </c>
      <c r="AH1961">
        <v>17</v>
      </c>
      <c r="AI1961">
        <v>67.150000000000006</v>
      </c>
      <c r="AJ1961">
        <v>327.85</v>
      </c>
    </row>
    <row r="1962" spans="1:36" x14ac:dyDescent="0.3">
      <c r="A1962">
        <v>1961</v>
      </c>
      <c r="B1962" t="s">
        <v>5110</v>
      </c>
      <c r="C1962" t="s">
        <v>5092</v>
      </c>
      <c r="D1962" s="3">
        <v>0.77013888888888893</v>
      </c>
      <c r="E1962" t="s">
        <v>3704</v>
      </c>
      <c r="F1962">
        <v>2</v>
      </c>
      <c r="G1962">
        <v>2019</v>
      </c>
      <c r="H1962">
        <v>5</v>
      </c>
      <c r="I1962">
        <v>23</v>
      </c>
      <c r="J1962">
        <v>0</v>
      </c>
      <c r="K1962">
        <v>0</v>
      </c>
      <c r="L1962">
        <v>4</v>
      </c>
      <c r="M1962">
        <v>0</v>
      </c>
      <c r="N1962">
        <v>0</v>
      </c>
      <c r="O1962">
        <v>0</v>
      </c>
      <c r="P1962">
        <v>1</v>
      </c>
      <c r="Q1962">
        <v>0</v>
      </c>
      <c r="R1962">
        <v>1</v>
      </c>
      <c r="S1962" t="s">
        <v>5111</v>
      </c>
      <c r="T1962" t="s">
        <v>36</v>
      </c>
      <c r="U1962" t="s">
        <v>3570</v>
      </c>
      <c r="V1962" t="s">
        <v>38</v>
      </c>
      <c r="W1962">
        <v>2</v>
      </c>
      <c r="X1962" t="s">
        <v>39</v>
      </c>
      <c r="Y1962">
        <v>360</v>
      </c>
      <c r="Z1962">
        <v>50</v>
      </c>
      <c r="AA1962" t="s">
        <v>407</v>
      </c>
      <c r="AB1962" t="s">
        <v>335</v>
      </c>
      <c r="AC1962">
        <v>700008</v>
      </c>
      <c r="AD1962" t="s">
        <v>175</v>
      </c>
      <c r="AE1962">
        <v>410</v>
      </c>
      <c r="AF1962" t="s">
        <v>3571</v>
      </c>
      <c r="AG1962" t="s">
        <v>3572</v>
      </c>
      <c r="AH1962">
        <v>18</v>
      </c>
      <c r="AI1962">
        <v>64.8</v>
      </c>
      <c r="AJ1962">
        <v>295.2</v>
      </c>
    </row>
    <row r="1963" spans="1:36" x14ac:dyDescent="0.3">
      <c r="A1963">
        <v>1962</v>
      </c>
      <c r="B1963" t="s">
        <v>5112</v>
      </c>
      <c r="C1963" t="s">
        <v>5092</v>
      </c>
      <c r="D1963" s="3">
        <v>0.84305555555555556</v>
      </c>
      <c r="E1963" t="s">
        <v>3704</v>
      </c>
      <c r="F1963">
        <v>2</v>
      </c>
      <c r="G1963">
        <v>2019</v>
      </c>
      <c r="H1963">
        <v>5</v>
      </c>
      <c r="I1963">
        <v>23</v>
      </c>
      <c r="J1963">
        <v>0</v>
      </c>
      <c r="K1963">
        <v>0</v>
      </c>
      <c r="L1963">
        <v>4</v>
      </c>
      <c r="M1963">
        <v>0</v>
      </c>
      <c r="N1963">
        <v>0</v>
      </c>
      <c r="O1963">
        <v>0</v>
      </c>
      <c r="P1963">
        <v>0</v>
      </c>
      <c r="Q1963">
        <v>1</v>
      </c>
      <c r="R1963">
        <v>1</v>
      </c>
      <c r="S1963" t="s">
        <v>5113</v>
      </c>
      <c r="T1963" t="s">
        <v>36</v>
      </c>
      <c r="U1963" t="s">
        <v>3216</v>
      </c>
      <c r="V1963" t="s">
        <v>38</v>
      </c>
      <c r="W1963">
        <v>1</v>
      </c>
      <c r="X1963" t="s">
        <v>39</v>
      </c>
      <c r="Y1963">
        <v>285</v>
      </c>
      <c r="Z1963">
        <v>50</v>
      </c>
      <c r="AA1963" t="s">
        <v>319</v>
      </c>
      <c r="AB1963" t="s">
        <v>122</v>
      </c>
      <c r="AC1963">
        <v>411058</v>
      </c>
      <c r="AD1963" t="s">
        <v>1335</v>
      </c>
      <c r="AE1963">
        <v>335</v>
      </c>
      <c r="AF1963" t="s">
        <v>2895</v>
      </c>
      <c r="AG1963" t="s">
        <v>3088</v>
      </c>
      <c r="AH1963">
        <v>18</v>
      </c>
      <c r="AI1963">
        <v>51.3</v>
      </c>
      <c r="AJ1963">
        <v>233.7</v>
      </c>
    </row>
    <row r="1964" spans="1:36" x14ac:dyDescent="0.3">
      <c r="A1964">
        <v>1963</v>
      </c>
      <c r="B1964" t="s">
        <v>5114</v>
      </c>
      <c r="C1964" t="s">
        <v>5115</v>
      </c>
      <c r="D1964" s="3">
        <v>4.5138888888888888E-2</v>
      </c>
      <c r="E1964" t="s">
        <v>3704</v>
      </c>
      <c r="F1964">
        <v>2</v>
      </c>
      <c r="G1964">
        <v>2019</v>
      </c>
      <c r="H1964">
        <v>5</v>
      </c>
      <c r="I1964">
        <v>24</v>
      </c>
      <c r="J1964">
        <v>0</v>
      </c>
      <c r="K1964">
        <v>0</v>
      </c>
      <c r="L1964">
        <v>5</v>
      </c>
      <c r="M1964">
        <v>0</v>
      </c>
      <c r="N1964">
        <v>0</v>
      </c>
      <c r="O1964">
        <v>0</v>
      </c>
      <c r="P1964">
        <v>0</v>
      </c>
      <c r="Q1964">
        <v>1</v>
      </c>
      <c r="R1964">
        <v>0</v>
      </c>
      <c r="S1964" t="s">
        <v>5116</v>
      </c>
      <c r="T1964" t="s">
        <v>47</v>
      </c>
      <c r="U1964" t="s">
        <v>3447</v>
      </c>
      <c r="V1964" t="s">
        <v>38</v>
      </c>
      <c r="W1964">
        <v>1</v>
      </c>
      <c r="X1964" t="s">
        <v>39</v>
      </c>
      <c r="Y1964">
        <v>192</v>
      </c>
      <c r="Z1964">
        <v>50</v>
      </c>
      <c r="AA1964" t="s">
        <v>5117</v>
      </c>
      <c r="AB1964" t="s">
        <v>277</v>
      </c>
      <c r="AC1964">
        <v>517501</v>
      </c>
      <c r="AD1964" t="s">
        <v>175</v>
      </c>
      <c r="AE1964">
        <v>242</v>
      </c>
      <c r="AF1964" t="s">
        <v>2895</v>
      </c>
      <c r="AG1964" t="s">
        <v>3088</v>
      </c>
      <c r="AH1964">
        <v>18</v>
      </c>
      <c r="AI1964">
        <v>34.56</v>
      </c>
      <c r="AJ1964">
        <v>157.44</v>
      </c>
    </row>
    <row r="1965" spans="1:36" x14ac:dyDescent="0.3">
      <c r="A1965">
        <v>1964</v>
      </c>
      <c r="B1965" t="s">
        <v>5118</v>
      </c>
      <c r="C1965" t="s">
        <v>5115</v>
      </c>
      <c r="D1965" s="3">
        <v>0.10069444444444443</v>
      </c>
      <c r="E1965" t="s">
        <v>3704</v>
      </c>
      <c r="F1965">
        <v>2</v>
      </c>
      <c r="G1965">
        <v>2019</v>
      </c>
      <c r="H1965">
        <v>5</v>
      </c>
      <c r="I1965">
        <v>24</v>
      </c>
      <c r="J1965">
        <v>0</v>
      </c>
      <c r="K1965">
        <v>0</v>
      </c>
      <c r="L1965">
        <v>5</v>
      </c>
      <c r="M1965">
        <v>0</v>
      </c>
      <c r="N1965">
        <v>0</v>
      </c>
      <c r="O1965">
        <v>0</v>
      </c>
      <c r="P1965">
        <v>0</v>
      </c>
      <c r="Q1965">
        <v>1</v>
      </c>
      <c r="R1965">
        <v>1</v>
      </c>
      <c r="S1965" t="s">
        <v>5119</v>
      </c>
      <c r="T1965" t="s">
        <v>36</v>
      </c>
      <c r="U1965" t="s">
        <v>3447</v>
      </c>
      <c r="V1965" t="s">
        <v>38</v>
      </c>
      <c r="W1965">
        <v>1</v>
      </c>
      <c r="X1965" t="s">
        <v>39</v>
      </c>
      <c r="Y1965">
        <v>192</v>
      </c>
      <c r="Z1965">
        <v>50</v>
      </c>
      <c r="AA1965" t="s">
        <v>660</v>
      </c>
      <c r="AB1965" t="s">
        <v>142</v>
      </c>
      <c r="AC1965">
        <v>560011</v>
      </c>
      <c r="AD1965" t="s">
        <v>175</v>
      </c>
      <c r="AE1965">
        <v>242</v>
      </c>
      <c r="AF1965" t="s">
        <v>2895</v>
      </c>
      <c r="AG1965" t="s">
        <v>3088</v>
      </c>
      <c r="AH1965">
        <v>18</v>
      </c>
      <c r="AI1965">
        <v>34.56</v>
      </c>
      <c r="AJ1965">
        <v>157.44</v>
      </c>
    </row>
    <row r="1966" spans="1:36" x14ac:dyDescent="0.3">
      <c r="A1966">
        <v>1965</v>
      </c>
      <c r="B1966" t="s">
        <v>5120</v>
      </c>
      <c r="C1966" t="s">
        <v>5115</v>
      </c>
      <c r="D1966" s="3">
        <v>0.17708333333333334</v>
      </c>
      <c r="E1966" t="s">
        <v>3704</v>
      </c>
      <c r="F1966">
        <v>2</v>
      </c>
      <c r="G1966">
        <v>2019</v>
      </c>
      <c r="H1966">
        <v>5</v>
      </c>
      <c r="I1966">
        <v>24</v>
      </c>
      <c r="J1966">
        <v>0</v>
      </c>
      <c r="K1966">
        <v>0</v>
      </c>
      <c r="L1966">
        <v>5</v>
      </c>
      <c r="M1966">
        <v>0</v>
      </c>
      <c r="N1966">
        <v>0</v>
      </c>
      <c r="O1966">
        <v>0</v>
      </c>
      <c r="P1966">
        <v>0</v>
      </c>
      <c r="Q1966">
        <v>1</v>
      </c>
      <c r="R1966">
        <v>0</v>
      </c>
      <c r="S1966" t="s">
        <v>5121</v>
      </c>
      <c r="T1966" t="s">
        <v>47</v>
      </c>
      <c r="U1966" t="s">
        <v>3557</v>
      </c>
      <c r="V1966" t="s">
        <v>38</v>
      </c>
      <c r="W1966">
        <v>1</v>
      </c>
      <c r="X1966" t="s">
        <v>39</v>
      </c>
      <c r="Y1966">
        <v>198</v>
      </c>
      <c r="Z1966">
        <v>50</v>
      </c>
      <c r="AA1966" t="s">
        <v>235</v>
      </c>
      <c r="AB1966" t="s">
        <v>225</v>
      </c>
      <c r="AC1966">
        <v>500100</v>
      </c>
      <c r="AD1966" t="s">
        <v>1335</v>
      </c>
      <c r="AE1966">
        <v>248</v>
      </c>
      <c r="AF1966" t="s">
        <v>2895</v>
      </c>
      <c r="AG1966" t="s">
        <v>3088</v>
      </c>
      <c r="AH1966">
        <v>18</v>
      </c>
      <c r="AI1966">
        <v>35.64</v>
      </c>
      <c r="AJ1966">
        <v>162.36000000000001</v>
      </c>
    </row>
    <row r="1967" spans="1:36" x14ac:dyDescent="0.3">
      <c r="A1967">
        <v>1966</v>
      </c>
      <c r="B1967" t="s">
        <v>5122</v>
      </c>
      <c r="C1967" t="s">
        <v>5115</v>
      </c>
      <c r="D1967" s="3">
        <v>0.18124999999999999</v>
      </c>
      <c r="E1967" t="s">
        <v>3704</v>
      </c>
      <c r="F1967">
        <v>2</v>
      </c>
      <c r="G1967">
        <v>2019</v>
      </c>
      <c r="H1967">
        <v>5</v>
      </c>
      <c r="I1967">
        <v>24</v>
      </c>
      <c r="J1967">
        <v>0</v>
      </c>
      <c r="K1967">
        <v>0</v>
      </c>
      <c r="L1967">
        <v>5</v>
      </c>
      <c r="M1967">
        <v>0</v>
      </c>
      <c r="N1967">
        <v>0</v>
      </c>
      <c r="O1967">
        <v>0</v>
      </c>
      <c r="P1967">
        <v>0</v>
      </c>
      <c r="Q1967">
        <v>1</v>
      </c>
      <c r="R1967">
        <v>1</v>
      </c>
      <c r="S1967" t="s">
        <v>3783</v>
      </c>
      <c r="T1967" t="s">
        <v>36</v>
      </c>
      <c r="U1967" t="s">
        <v>3086</v>
      </c>
      <c r="V1967" t="s">
        <v>38</v>
      </c>
      <c r="W1967">
        <v>1</v>
      </c>
      <c r="X1967" t="s">
        <v>39</v>
      </c>
      <c r="Y1967">
        <v>108</v>
      </c>
      <c r="Z1967">
        <v>50</v>
      </c>
      <c r="AA1967" t="s">
        <v>555</v>
      </c>
      <c r="AB1967" t="s">
        <v>126</v>
      </c>
      <c r="AC1967">
        <v>302028</v>
      </c>
      <c r="AD1967" t="s">
        <v>1335</v>
      </c>
      <c r="AE1967">
        <v>158</v>
      </c>
      <c r="AF1967" t="s">
        <v>2895</v>
      </c>
      <c r="AG1967" t="s">
        <v>3088</v>
      </c>
      <c r="AH1967">
        <v>18</v>
      </c>
      <c r="AI1967">
        <v>19.440000000000001</v>
      </c>
      <c r="AJ1967">
        <v>88.56</v>
      </c>
    </row>
    <row r="1968" spans="1:36" x14ac:dyDescent="0.3">
      <c r="A1968">
        <v>1967</v>
      </c>
      <c r="B1968" t="s">
        <v>5123</v>
      </c>
      <c r="C1968" t="s">
        <v>5115</v>
      </c>
      <c r="D1968" s="3">
        <v>0.18819444444444444</v>
      </c>
      <c r="E1968" t="s">
        <v>3704</v>
      </c>
      <c r="F1968">
        <v>2</v>
      </c>
      <c r="G1968">
        <v>2019</v>
      </c>
      <c r="H1968">
        <v>5</v>
      </c>
      <c r="I1968">
        <v>24</v>
      </c>
      <c r="J1968">
        <v>0</v>
      </c>
      <c r="K1968">
        <v>0</v>
      </c>
      <c r="L1968">
        <v>5</v>
      </c>
      <c r="M1968">
        <v>0</v>
      </c>
      <c r="N1968">
        <v>0</v>
      </c>
      <c r="O1968">
        <v>0</v>
      </c>
      <c r="P1968">
        <v>0</v>
      </c>
      <c r="Q1968">
        <v>1</v>
      </c>
      <c r="R1968">
        <v>1</v>
      </c>
      <c r="S1968" t="s">
        <v>5124</v>
      </c>
      <c r="T1968" t="s">
        <v>36</v>
      </c>
      <c r="U1968" t="s">
        <v>3570</v>
      </c>
      <c r="V1968" t="s">
        <v>38</v>
      </c>
      <c r="W1968">
        <v>1</v>
      </c>
      <c r="X1968" t="s">
        <v>39</v>
      </c>
      <c r="Y1968">
        <v>180</v>
      </c>
      <c r="Z1968">
        <v>50</v>
      </c>
      <c r="AA1968" t="s">
        <v>235</v>
      </c>
      <c r="AB1968" t="s">
        <v>225</v>
      </c>
      <c r="AC1968">
        <v>500010</v>
      </c>
      <c r="AD1968" t="s">
        <v>175</v>
      </c>
      <c r="AE1968">
        <v>230</v>
      </c>
      <c r="AF1968" t="s">
        <v>3571</v>
      </c>
      <c r="AG1968" t="s">
        <v>3572</v>
      </c>
      <c r="AH1968">
        <v>18</v>
      </c>
      <c r="AI1968">
        <v>32.4</v>
      </c>
      <c r="AJ1968">
        <v>147.6</v>
      </c>
    </row>
    <row r="1969" spans="1:36" x14ac:dyDescent="0.3">
      <c r="A1969">
        <v>1968</v>
      </c>
      <c r="B1969" t="s">
        <v>5125</v>
      </c>
      <c r="C1969" t="s">
        <v>5115</v>
      </c>
      <c r="D1969" s="3">
        <v>0.21388888888888891</v>
      </c>
      <c r="E1969" t="s">
        <v>3704</v>
      </c>
      <c r="F1969">
        <v>2</v>
      </c>
      <c r="G1969">
        <v>2019</v>
      </c>
      <c r="H1969">
        <v>5</v>
      </c>
      <c r="I1969">
        <v>24</v>
      </c>
      <c r="J1969">
        <v>0</v>
      </c>
      <c r="K1969">
        <v>0</v>
      </c>
      <c r="L1969">
        <v>5</v>
      </c>
      <c r="M1969">
        <v>0</v>
      </c>
      <c r="N1969">
        <v>0</v>
      </c>
      <c r="O1969">
        <v>0</v>
      </c>
      <c r="P1969">
        <v>0</v>
      </c>
      <c r="Q1969">
        <v>1</v>
      </c>
      <c r="R1969">
        <v>0</v>
      </c>
      <c r="S1969" t="s">
        <v>5126</v>
      </c>
      <c r="T1969" t="s">
        <v>47</v>
      </c>
      <c r="U1969" t="s">
        <v>4934</v>
      </c>
      <c r="V1969" t="s">
        <v>38</v>
      </c>
      <c r="W1969">
        <v>1</v>
      </c>
      <c r="X1969" t="s">
        <v>39</v>
      </c>
      <c r="Y1969">
        <v>420</v>
      </c>
      <c r="Z1969">
        <v>50</v>
      </c>
      <c r="AA1969" t="s">
        <v>5127</v>
      </c>
      <c r="AB1969" t="s">
        <v>130</v>
      </c>
      <c r="AC1969">
        <v>385535</v>
      </c>
      <c r="AD1969" t="s">
        <v>51</v>
      </c>
      <c r="AE1969">
        <v>470</v>
      </c>
      <c r="AF1969" t="s">
        <v>2167</v>
      </c>
      <c r="AG1969" t="s">
        <v>4701</v>
      </c>
      <c r="AH1969">
        <v>17</v>
      </c>
      <c r="AI1969">
        <v>71.400000000000006</v>
      </c>
      <c r="AJ1969">
        <v>348.6</v>
      </c>
    </row>
    <row r="1970" spans="1:36" x14ac:dyDescent="0.3">
      <c r="A1970">
        <v>1969</v>
      </c>
      <c r="B1970" t="s">
        <v>5128</v>
      </c>
      <c r="C1970" t="s">
        <v>5115</v>
      </c>
      <c r="D1970" s="3">
        <v>0.23055555555555554</v>
      </c>
      <c r="E1970" t="s">
        <v>3704</v>
      </c>
      <c r="F1970">
        <v>2</v>
      </c>
      <c r="G1970">
        <v>2019</v>
      </c>
      <c r="H1970">
        <v>5</v>
      </c>
      <c r="I1970">
        <v>24</v>
      </c>
      <c r="J1970">
        <v>0</v>
      </c>
      <c r="K1970">
        <v>0</v>
      </c>
      <c r="L1970">
        <v>5</v>
      </c>
      <c r="M1970">
        <v>0</v>
      </c>
      <c r="N1970">
        <v>0</v>
      </c>
      <c r="O1970">
        <v>0</v>
      </c>
      <c r="P1970">
        <v>0</v>
      </c>
      <c r="Q1970">
        <v>1</v>
      </c>
      <c r="R1970">
        <v>0</v>
      </c>
      <c r="S1970" t="s">
        <v>5129</v>
      </c>
      <c r="T1970" t="s">
        <v>47</v>
      </c>
      <c r="U1970" t="s">
        <v>3278</v>
      </c>
      <c r="V1970" t="s">
        <v>38</v>
      </c>
      <c r="W1970">
        <v>1</v>
      </c>
      <c r="X1970" t="s">
        <v>39</v>
      </c>
      <c r="Y1970">
        <v>111</v>
      </c>
      <c r="Z1970">
        <v>50</v>
      </c>
      <c r="AA1970" t="s">
        <v>407</v>
      </c>
      <c r="AB1970" t="s">
        <v>335</v>
      </c>
      <c r="AC1970">
        <v>700047</v>
      </c>
      <c r="AD1970" t="s">
        <v>1335</v>
      </c>
      <c r="AE1970">
        <v>161</v>
      </c>
      <c r="AF1970" t="s">
        <v>2895</v>
      </c>
      <c r="AG1970" t="s">
        <v>3088</v>
      </c>
      <c r="AH1970">
        <v>18</v>
      </c>
      <c r="AI1970">
        <v>19.98</v>
      </c>
      <c r="AJ1970">
        <v>91.02</v>
      </c>
    </row>
    <row r="1971" spans="1:36" x14ac:dyDescent="0.3">
      <c r="A1971">
        <v>1970</v>
      </c>
      <c r="B1971" t="s">
        <v>5130</v>
      </c>
      <c r="C1971" t="s">
        <v>5115</v>
      </c>
      <c r="D1971" s="3">
        <v>0.23611111111111113</v>
      </c>
      <c r="E1971" t="s">
        <v>3704</v>
      </c>
      <c r="F1971">
        <v>2</v>
      </c>
      <c r="G1971">
        <v>2019</v>
      </c>
      <c r="H1971">
        <v>5</v>
      </c>
      <c r="I1971">
        <v>24</v>
      </c>
      <c r="J1971">
        <v>0</v>
      </c>
      <c r="K1971">
        <v>0</v>
      </c>
      <c r="L1971">
        <v>5</v>
      </c>
      <c r="M1971">
        <v>0</v>
      </c>
      <c r="N1971">
        <v>0</v>
      </c>
      <c r="O1971">
        <v>0</v>
      </c>
      <c r="P1971">
        <v>0</v>
      </c>
      <c r="Q1971">
        <v>1</v>
      </c>
      <c r="R1971">
        <v>0</v>
      </c>
      <c r="S1971" t="s">
        <v>5131</v>
      </c>
      <c r="T1971" t="s">
        <v>47</v>
      </c>
      <c r="U1971" t="s">
        <v>3570</v>
      </c>
      <c r="V1971" t="s">
        <v>38</v>
      </c>
      <c r="W1971">
        <v>1</v>
      </c>
      <c r="X1971" t="s">
        <v>39</v>
      </c>
      <c r="Y1971">
        <v>180</v>
      </c>
      <c r="Z1971">
        <v>50</v>
      </c>
      <c r="AA1971" t="s">
        <v>407</v>
      </c>
      <c r="AB1971" t="s">
        <v>335</v>
      </c>
      <c r="AC1971">
        <v>700017</v>
      </c>
      <c r="AD1971" t="s">
        <v>175</v>
      </c>
      <c r="AE1971">
        <v>230</v>
      </c>
      <c r="AF1971" t="s">
        <v>3571</v>
      </c>
      <c r="AG1971" t="s">
        <v>3572</v>
      </c>
      <c r="AH1971">
        <v>18</v>
      </c>
      <c r="AI1971">
        <v>32.4</v>
      </c>
      <c r="AJ1971">
        <v>147.6</v>
      </c>
    </row>
    <row r="1972" spans="1:36" x14ac:dyDescent="0.3">
      <c r="A1972">
        <v>1971</v>
      </c>
      <c r="B1972" t="s">
        <v>5132</v>
      </c>
      <c r="C1972" t="s">
        <v>5115</v>
      </c>
      <c r="D1972" s="3">
        <v>0.29166666666666669</v>
      </c>
      <c r="E1972" t="s">
        <v>3704</v>
      </c>
      <c r="F1972">
        <v>2</v>
      </c>
      <c r="G1972">
        <v>2019</v>
      </c>
      <c r="H1972">
        <v>5</v>
      </c>
      <c r="I1972">
        <v>24</v>
      </c>
      <c r="J1972">
        <v>0</v>
      </c>
      <c r="K1972">
        <v>0</v>
      </c>
      <c r="L1972">
        <v>5</v>
      </c>
      <c r="M1972">
        <v>0</v>
      </c>
      <c r="N1972">
        <v>1</v>
      </c>
      <c r="O1972">
        <v>0</v>
      </c>
      <c r="P1972">
        <v>0</v>
      </c>
      <c r="Q1972">
        <v>0</v>
      </c>
      <c r="R1972">
        <v>1</v>
      </c>
      <c r="S1972" t="s">
        <v>5133</v>
      </c>
      <c r="T1972" t="s">
        <v>36</v>
      </c>
      <c r="U1972" t="s">
        <v>3086</v>
      </c>
      <c r="V1972" t="s">
        <v>38</v>
      </c>
      <c r="W1972">
        <v>1</v>
      </c>
      <c r="X1972" t="s">
        <v>39</v>
      </c>
      <c r="Y1972">
        <v>108</v>
      </c>
      <c r="Z1972">
        <v>50</v>
      </c>
      <c r="AA1972" t="s">
        <v>141</v>
      </c>
      <c r="AB1972" t="s">
        <v>142</v>
      </c>
      <c r="AC1972">
        <v>560100</v>
      </c>
      <c r="AD1972" t="s">
        <v>1335</v>
      </c>
      <c r="AE1972">
        <v>158</v>
      </c>
      <c r="AF1972" t="s">
        <v>2895</v>
      </c>
      <c r="AG1972" t="s">
        <v>3088</v>
      </c>
      <c r="AH1972">
        <v>18</v>
      </c>
      <c r="AI1972">
        <v>19.440000000000001</v>
      </c>
      <c r="AJ1972">
        <v>88.56</v>
      </c>
    </row>
    <row r="1973" spans="1:36" x14ac:dyDescent="0.3">
      <c r="A1973">
        <v>1972</v>
      </c>
      <c r="B1973" t="s">
        <v>5134</v>
      </c>
      <c r="C1973" t="s">
        <v>5115</v>
      </c>
      <c r="D1973" s="3">
        <v>0.30069444444444443</v>
      </c>
      <c r="E1973" t="s">
        <v>3704</v>
      </c>
      <c r="F1973">
        <v>2</v>
      </c>
      <c r="G1973">
        <v>2019</v>
      </c>
      <c r="H1973">
        <v>5</v>
      </c>
      <c r="I1973">
        <v>24</v>
      </c>
      <c r="J1973">
        <v>0</v>
      </c>
      <c r="K1973">
        <v>0</v>
      </c>
      <c r="L1973">
        <v>5</v>
      </c>
      <c r="M1973">
        <v>0</v>
      </c>
      <c r="N1973">
        <v>1</v>
      </c>
      <c r="O1973">
        <v>0</v>
      </c>
      <c r="P1973">
        <v>0</v>
      </c>
      <c r="Q1973">
        <v>0</v>
      </c>
      <c r="R1973">
        <v>0</v>
      </c>
      <c r="S1973" t="s">
        <v>5135</v>
      </c>
      <c r="T1973" t="s">
        <v>47</v>
      </c>
      <c r="U1973" t="s">
        <v>3111</v>
      </c>
      <c r="V1973" t="s">
        <v>38</v>
      </c>
      <c r="W1973">
        <v>1</v>
      </c>
      <c r="X1973" t="s">
        <v>39</v>
      </c>
      <c r="Y1973">
        <v>91</v>
      </c>
      <c r="Z1973">
        <v>50</v>
      </c>
      <c r="AA1973" t="s">
        <v>5136</v>
      </c>
      <c r="AB1973" t="s">
        <v>130</v>
      </c>
      <c r="AC1973">
        <v>384265</v>
      </c>
      <c r="AD1973" t="s">
        <v>1335</v>
      </c>
      <c r="AE1973">
        <v>141</v>
      </c>
      <c r="AF1973" t="s">
        <v>2895</v>
      </c>
      <c r="AG1973" t="s">
        <v>3088</v>
      </c>
      <c r="AH1973">
        <v>18</v>
      </c>
      <c r="AI1973">
        <v>16.38</v>
      </c>
      <c r="AJ1973">
        <v>74.62</v>
      </c>
    </row>
    <row r="1974" spans="1:36" x14ac:dyDescent="0.3">
      <c r="A1974">
        <v>1973</v>
      </c>
      <c r="B1974" t="s">
        <v>5137</v>
      </c>
      <c r="C1974" t="s">
        <v>5115</v>
      </c>
      <c r="D1974" s="3">
        <v>0.33680555555555558</v>
      </c>
      <c r="E1974" t="s">
        <v>3704</v>
      </c>
      <c r="F1974">
        <v>2</v>
      </c>
      <c r="G1974">
        <v>2019</v>
      </c>
      <c r="H1974">
        <v>5</v>
      </c>
      <c r="I1974">
        <v>24</v>
      </c>
      <c r="J1974">
        <v>0</v>
      </c>
      <c r="K1974">
        <v>0</v>
      </c>
      <c r="L1974">
        <v>5</v>
      </c>
      <c r="M1974">
        <v>0</v>
      </c>
      <c r="N1974">
        <v>1</v>
      </c>
      <c r="O1974">
        <v>0</v>
      </c>
      <c r="P1974">
        <v>0</v>
      </c>
      <c r="Q1974">
        <v>0</v>
      </c>
      <c r="R1974">
        <v>1</v>
      </c>
      <c r="S1974" t="s">
        <v>2066</v>
      </c>
      <c r="T1974" t="s">
        <v>36</v>
      </c>
      <c r="U1974" t="s">
        <v>1870</v>
      </c>
      <c r="V1974" t="s">
        <v>38</v>
      </c>
      <c r="W1974">
        <v>1</v>
      </c>
      <c r="X1974" t="s">
        <v>39</v>
      </c>
      <c r="Y1974">
        <v>395</v>
      </c>
      <c r="Z1974">
        <v>50</v>
      </c>
      <c r="AA1974" t="s">
        <v>159</v>
      </c>
      <c r="AB1974" t="s">
        <v>160</v>
      </c>
      <c r="AC1974">
        <v>110066</v>
      </c>
      <c r="AD1974" t="s">
        <v>51</v>
      </c>
      <c r="AE1974">
        <v>445</v>
      </c>
      <c r="AF1974" t="s">
        <v>1872</v>
      </c>
      <c r="AG1974" t="s">
        <v>1544</v>
      </c>
      <c r="AH1974">
        <v>17</v>
      </c>
      <c r="AI1974">
        <v>67.150000000000006</v>
      </c>
      <c r="AJ1974">
        <v>327.85</v>
      </c>
    </row>
    <row r="1975" spans="1:36" x14ac:dyDescent="0.3">
      <c r="A1975">
        <v>1974</v>
      </c>
      <c r="B1975" t="s">
        <v>5138</v>
      </c>
      <c r="C1975" t="s">
        <v>5115</v>
      </c>
      <c r="D1975" s="3">
        <v>0.37708333333333338</v>
      </c>
      <c r="E1975" t="s">
        <v>3704</v>
      </c>
      <c r="F1975">
        <v>2</v>
      </c>
      <c r="G1975">
        <v>2019</v>
      </c>
      <c r="H1975">
        <v>5</v>
      </c>
      <c r="I1975">
        <v>24</v>
      </c>
      <c r="J1975">
        <v>0</v>
      </c>
      <c r="K1975">
        <v>0</v>
      </c>
      <c r="L1975">
        <v>5</v>
      </c>
      <c r="M1975">
        <v>0</v>
      </c>
      <c r="N1975">
        <v>1</v>
      </c>
      <c r="O1975">
        <v>0</v>
      </c>
      <c r="P1975">
        <v>0</v>
      </c>
      <c r="Q1975">
        <v>0</v>
      </c>
      <c r="R1975">
        <v>0</v>
      </c>
      <c r="S1975" t="s">
        <v>5139</v>
      </c>
      <c r="T1975" t="s">
        <v>47</v>
      </c>
      <c r="U1975" t="s">
        <v>3216</v>
      </c>
      <c r="V1975" t="s">
        <v>38</v>
      </c>
      <c r="W1975">
        <v>1</v>
      </c>
      <c r="X1975" t="s">
        <v>39</v>
      </c>
      <c r="Y1975">
        <v>285</v>
      </c>
      <c r="Z1975">
        <v>50</v>
      </c>
      <c r="AA1975" t="s">
        <v>159</v>
      </c>
      <c r="AB1975" t="s">
        <v>160</v>
      </c>
      <c r="AC1975">
        <v>110021</v>
      </c>
      <c r="AD1975" t="s">
        <v>1335</v>
      </c>
      <c r="AE1975">
        <v>335</v>
      </c>
      <c r="AF1975" t="s">
        <v>2895</v>
      </c>
      <c r="AG1975" t="s">
        <v>3088</v>
      </c>
      <c r="AH1975">
        <v>18</v>
      </c>
      <c r="AI1975">
        <v>51.3</v>
      </c>
      <c r="AJ1975">
        <v>233.7</v>
      </c>
    </row>
    <row r="1976" spans="1:36" x14ac:dyDescent="0.3">
      <c r="A1976">
        <v>1975</v>
      </c>
      <c r="B1976" t="s">
        <v>5140</v>
      </c>
      <c r="C1976" t="s">
        <v>5115</v>
      </c>
      <c r="D1976" s="3">
        <v>0.4152777777777778</v>
      </c>
      <c r="E1976" t="s">
        <v>3704</v>
      </c>
      <c r="F1976">
        <v>2</v>
      </c>
      <c r="G1976">
        <v>2019</v>
      </c>
      <c r="H1976">
        <v>5</v>
      </c>
      <c r="I1976">
        <v>24</v>
      </c>
      <c r="J1976">
        <v>0</v>
      </c>
      <c r="K1976">
        <v>0</v>
      </c>
      <c r="L1976">
        <v>5</v>
      </c>
      <c r="M1976">
        <v>0</v>
      </c>
      <c r="N1976">
        <v>1</v>
      </c>
      <c r="O1976">
        <v>0</v>
      </c>
      <c r="P1976">
        <v>0</v>
      </c>
      <c r="Q1976">
        <v>0</v>
      </c>
      <c r="R1976">
        <v>0</v>
      </c>
      <c r="S1976" t="s">
        <v>5141</v>
      </c>
      <c r="T1976" t="s">
        <v>47</v>
      </c>
      <c r="U1976" t="s">
        <v>3216</v>
      </c>
      <c r="V1976" t="s">
        <v>38</v>
      </c>
      <c r="W1976">
        <v>2</v>
      </c>
      <c r="X1976" t="s">
        <v>39</v>
      </c>
      <c r="Y1976">
        <v>570</v>
      </c>
      <c r="Z1976">
        <v>50</v>
      </c>
      <c r="AA1976" t="s">
        <v>1317</v>
      </c>
      <c r="AB1976" t="s">
        <v>58</v>
      </c>
      <c r="AC1976">
        <v>786181</v>
      </c>
      <c r="AD1976" t="s">
        <v>1335</v>
      </c>
      <c r="AE1976">
        <v>620</v>
      </c>
      <c r="AF1976" t="s">
        <v>2895</v>
      </c>
      <c r="AG1976" t="s">
        <v>3088</v>
      </c>
      <c r="AH1976">
        <v>18</v>
      </c>
      <c r="AI1976">
        <v>102.6</v>
      </c>
      <c r="AJ1976">
        <v>467.4</v>
      </c>
    </row>
    <row r="1977" spans="1:36" x14ac:dyDescent="0.3">
      <c r="A1977">
        <v>1976</v>
      </c>
      <c r="B1977" t="s">
        <v>5142</v>
      </c>
      <c r="C1977" t="s">
        <v>5115</v>
      </c>
      <c r="D1977" s="3">
        <v>0.41805555555555557</v>
      </c>
      <c r="E1977" t="s">
        <v>3704</v>
      </c>
      <c r="F1977">
        <v>2</v>
      </c>
      <c r="G1977">
        <v>2019</v>
      </c>
      <c r="H1977">
        <v>5</v>
      </c>
      <c r="I1977">
        <v>24</v>
      </c>
      <c r="J1977">
        <v>0</v>
      </c>
      <c r="K1977">
        <v>0</v>
      </c>
      <c r="L1977">
        <v>5</v>
      </c>
      <c r="M1977">
        <v>0</v>
      </c>
      <c r="N1977">
        <v>1</v>
      </c>
      <c r="O1977">
        <v>0</v>
      </c>
      <c r="P1977">
        <v>0</v>
      </c>
      <c r="Q1977">
        <v>0</v>
      </c>
      <c r="R1977">
        <v>1</v>
      </c>
      <c r="S1977" t="s">
        <v>195</v>
      </c>
      <c r="T1977" t="s">
        <v>36</v>
      </c>
      <c r="U1977" t="s">
        <v>3185</v>
      </c>
      <c r="V1977" t="s">
        <v>38</v>
      </c>
      <c r="W1977">
        <v>1</v>
      </c>
      <c r="X1977" t="s">
        <v>39</v>
      </c>
      <c r="Y1977">
        <v>200</v>
      </c>
      <c r="Z1977">
        <v>50</v>
      </c>
      <c r="AA1977" t="s">
        <v>197</v>
      </c>
      <c r="AB1977" t="s">
        <v>126</v>
      </c>
      <c r="AC1977">
        <v>335512</v>
      </c>
      <c r="AD1977" t="s">
        <v>42</v>
      </c>
      <c r="AE1977">
        <v>250</v>
      </c>
      <c r="AF1977" t="s">
        <v>3186</v>
      </c>
      <c r="AG1977" t="s">
        <v>3187</v>
      </c>
      <c r="AH1977">
        <v>13</v>
      </c>
      <c r="AI1977">
        <v>26</v>
      </c>
      <c r="AJ1977">
        <v>174</v>
      </c>
    </row>
    <row r="1978" spans="1:36" x14ac:dyDescent="0.3">
      <c r="A1978">
        <v>1977</v>
      </c>
      <c r="B1978" t="s">
        <v>5143</v>
      </c>
      <c r="C1978" t="s">
        <v>5115</v>
      </c>
      <c r="D1978" s="3">
        <v>0.4201388888888889</v>
      </c>
      <c r="E1978" t="s">
        <v>3704</v>
      </c>
      <c r="F1978">
        <v>2</v>
      </c>
      <c r="G1978">
        <v>2019</v>
      </c>
      <c r="H1978">
        <v>5</v>
      </c>
      <c r="I1978">
        <v>24</v>
      </c>
      <c r="J1978">
        <v>0</v>
      </c>
      <c r="K1978">
        <v>0</v>
      </c>
      <c r="L1978">
        <v>5</v>
      </c>
      <c r="M1978">
        <v>0</v>
      </c>
      <c r="N1978">
        <v>1</v>
      </c>
      <c r="O1978">
        <v>0</v>
      </c>
      <c r="P1978">
        <v>0</v>
      </c>
      <c r="Q1978">
        <v>0</v>
      </c>
      <c r="R1978">
        <v>0</v>
      </c>
      <c r="S1978" t="s">
        <v>5144</v>
      </c>
      <c r="T1978" t="s">
        <v>47</v>
      </c>
      <c r="U1978" t="s">
        <v>3278</v>
      </c>
      <c r="V1978" t="s">
        <v>38</v>
      </c>
      <c r="W1978">
        <v>1</v>
      </c>
      <c r="X1978" t="s">
        <v>39</v>
      </c>
      <c r="Y1978">
        <v>111</v>
      </c>
      <c r="Z1978">
        <v>50</v>
      </c>
      <c r="AA1978" t="s">
        <v>5145</v>
      </c>
      <c r="AB1978" t="s">
        <v>99</v>
      </c>
      <c r="AC1978">
        <v>680651</v>
      </c>
      <c r="AD1978" t="s">
        <v>1335</v>
      </c>
      <c r="AE1978">
        <v>161</v>
      </c>
      <c r="AF1978" t="s">
        <v>2895</v>
      </c>
      <c r="AG1978" t="s">
        <v>3088</v>
      </c>
      <c r="AH1978">
        <v>18</v>
      </c>
      <c r="AI1978">
        <v>19.98</v>
      </c>
      <c r="AJ1978">
        <v>91.02</v>
      </c>
    </row>
    <row r="1979" spans="1:36" x14ac:dyDescent="0.3">
      <c r="A1979">
        <v>1978</v>
      </c>
      <c r="B1979" t="s">
        <v>5146</v>
      </c>
      <c r="C1979" t="s">
        <v>5115</v>
      </c>
      <c r="D1979" s="3">
        <v>0.4284722222222222</v>
      </c>
      <c r="E1979" t="s">
        <v>3704</v>
      </c>
      <c r="F1979">
        <v>2</v>
      </c>
      <c r="G1979">
        <v>2019</v>
      </c>
      <c r="H1979">
        <v>5</v>
      </c>
      <c r="I1979">
        <v>24</v>
      </c>
      <c r="J1979">
        <v>0</v>
      </c>
      <c r="K1979">
        <v>0</v>
      </c>
      <c r="L1979">
        <v>5</v>
      </c>
      <c r="M1979">
        <v>0</v>
      </c>
      <c r="N1979">
        <v>1</v>
      </c>
      <c r="O1979">
        <v>0</v>
      </c>
      <c r="P1979">
        <v>0</v>
      </c>
      <c r="Q1979">
        <v>0</v>
      </c>
      <c r="R1979">
        <v>1</v>
      </c>
      <c r="S1979" t="s">
        <v>5147</v>
      </c>
      <c r="T1979" t="s">
        <v>36</v>
      </c>
      <c r="U1979" t="s">
        <v>3086</v>
      </c>
      <c r="V1979" t="s">
        <v>38</v>
      </c>
      <c r="W1979">
        <v>1</v>
      </c>
      <c r="X1979" t="s">
        <v>39</v>
      </c>
      <c r="Y1979">
        <v>108</v>
      </c>
      <c r="Z1979">
        <v>50</v>
      </c>
      <c r="AA1979" t="s">
        <v>5148</v>
      </c>
      <c r="AB1979" t="s">
        <v>58</v>
      </c>
      <c r="AC1979">
        <v>784149</v>
      </c>
      <c r="AD1979" t="s">
        <v>1335</v>
      </c>
      <c r="AE1979">
        <v>158</v>
      </c>
      <c r="AF1979" t="s">
        <v>2895</v>
      </c>
      <c r="AG1979" t="s">
        <v>3088</v>
      </c>
      <c r="AH1979">
        <v>18</v>
      </c>
      <c r="AI1979">
        <v>19.440000000000001</v>
      </c>
      <c r="AJ1979">
        <v>88.56</v>
      </c>
    </row>
    <row r="1980" spans="1:36" x14ac:dyDescent="0.3">
      <c r="A1980">
        <v>1979</v>
      </c>
      <c r="B1980" t="s">
        <v>5149</v>
      </c>
      <c r="C1980" t="s">
        <v>5115</v>
      </c>
      <c r="D1980" s="3">
        <v>0.46597222222222223</v>
      </c>
      <c r="E1980" t="s">
        <v>3704</v>
      </c>
      <c r="F1980">
        <v>2</v>
      </c>
      <c r="G1980">
        <v>2019</v>
      </c>
      <c r="H1980">
        <v>5</v>
      </c>
      <c r="I1980">
        <v>24</v>
      </c>
      <c r="J1980">
        <v>0</v>
      </c>
      <c r="K1980">
        <v>0</v>
      </c>
      <c r="L1980">
        <v>5</v>
      </c>
      <c r="M1980">
        <v>0</v>
      </c>
      <c r="N1980">
        <v>1</v>
      </c>
      <c r="O1980">
        <v>0</v>
      </c>
      <c r="P1980">
        <v>0</v>
      </c>
      <c r="Q1980">
        <v>0</v>
      </c>
      <c r="R1980">
        <v>0</v>
      </c>
      <c r="S1980" t="s">
        <v>2203</v>
      </c>
      <c r="T1980" t="s">
        <v>47</v>
      </c>
      <c r="U1980" t="s">
        <v>3216</v>
      </c>
      <c r="V1980" t="s">
        <v>38</v>
      </c>
      <c r="W1980">
        <v>1</v>
      </c>
      <c r="X1980" t="s">
        <v>39</v>
      </c>
      <c r="Y1980">
        <v>285</v>
      </c>
      <c r="Z1980">
        <v>50</v>
      </c>
      <c r="AA1980" t="s">
        <v>141</v>
      </c>
      <c r="AB1980" t="s">
        <v>142</v>
      </c>
      <c r="AC1980">
        <v>560100</v>
      </c>
      <c r="AD1980" t="s">
        <v>1335</v>
      </c>
      <c r="AE1980">
        <v>335</v>
      </c>
      <c r="AF1980" t="s">
        <v>2895</v>
      </c>
      <c r="AG1980" t="s">
        <v>3088</v>
      </c>
      <c r="AH1980">
        <v>18</v>
      </c>
      <c r="AI1980">
        <v>51.3</v>
      </c>
      <c r="AJ1980">
        <v>233.7</v>
      </c>
    </row>
    <row r="1981" spans="1:36" x14ac:dyDescent="0.3">
      <c r="A1981">
        <v>1980</v>
      </c>
      <c r="B1981" t="s">
        <v>5150</v>
      </c>
      <c r="C1981" t="s">
        <v>5115</v>
      </c>
      <c r="D1981" s="3">
        <v>0.48819444444444443</v>
      </c>
      <c r="E1981" t="s">
        <v>3704</v>
      </c>
      <c r="F1981">
        <v>2</v>
      </c>
      <c r="G1981">
        <v>2019</v>
      </c>
      <c r="H1981">
        <v>5</v>
      </c>
      <c r="I1981">
        <v>24</v>
      </c>
      <c r="J1981">
        <v>0</v>
      </c>
      <c r="K1981">
        <v>0</v>
      </c>
      <c r="L1981">
        <v>5</v>
      </c>
      <c r="M1981">
        <v>0</v>
      </c>
      <c r="N1981">
        <v>1</v>
      </c>
      <c r="O1981">
        <v>0</v>
      </c>
      <c r="P1981">
        <v>0</v>
      </c>
      <c r="Q1981">
        <v>0</v>
      </c>
      <c r="R1981">
        <v>0</v>
      </c>
      <c r="S1981" t="s">
        <v>5151</v>
      </c>
      <c r="T1981" t="s">
        <v>47</v>
      </c>
      <c r="U1981" t="s">
        <v>3216</v>
      </c>
      <c r="V1981" t="s">
        <v>38</v>
      </c>
      <c r="W1981">
        <v>1</v>
      </c>
      <c r="X1981" t="s">
        <v>39</v>
      </c>
      <c r="Y1981">
        <v>285</v>
      </c>
      <c r="Z1981">
        <v>50</v>
      </c>
      <c r="AA1981" t="s">
        <v>1322</v>
      </c>
      <c r="AB1981" t="s">
        <v>71</v>
      </c>
      <c r="AC1981">
        <v>854301</v>
      </c>
      <c r="AD1981" t="s">
        <v>1335</v>
      </c>
      <c r="AE1981">
        <v>335</v>
      </c>
      <c r="AF1981" t="s">
        <v>2895</v>
      </c>
      <c r="AG1981" t="s">
        <v>3088</v>
      </c>
      <c r="AH1981">
        <v>18</v>
      </c>
      <c r="AI1981">
        <v>51.3</v>
      </c>
      <c r="AJ1981">
        <v>233.7</v>
      </c>
    </row>
    <row r="1982" spans="1:36" x14ac:dyDescent="0.3">
      <c r="A1982">
        <v>1981</v>
      </c>
      <c r="B1982" t="s">
        <v>5152</v>
      </c>
      <c r="C1982" t="s">
        <v>5115</v>
      </c>
      <c r="D1982" s="3">
        <v>0.50347222222222221</v>
      </c>
      <c r="E1982" t="s">
        <v>3704</v>
      </c>
      <c r="F1982">
        <v>2</v>
      </c>
      <c r="G1982">
        <v>2019</v>
      </c>
      <c r="H1982">
        <v>5</v>
      </c>
      <c r="I1982">
        <v>24</v>
      </c>
      <c r="J1982">
        <v>0</v>
      </c>
      <c r="K1982">
        <v>0</v>
      </c>
      <c r="L1982">
        <v>5</v>
      </c>
      <c r="M1982">
        <v>0</v>
      </c>
      <c r="N1982">
        <v>0</v>
      </c>
      <c r="O1982">
        <v>1</v>
      </c>
      <c r="P1982">
        <v>0</v>
      </c>
      <c r="Q1982">
        <v>0</v>
      </c>
      <c r="R1982">
        <v>1</v>
      </c>
      <c r="S1982" t="s">
        <v>5153</v>
      </c>
      <c r="T1982" t="s">
        <v>36</v>
      </c>
      <c r="U1982" t="s">
        <v>3216</v>
      </c>
      <c r="V1982" t="s">
        <v>38</v>
      </c>
      <c r="W1982">
        <v>1</v>
      </c>
      <c r="X1982" t="s">
        <v>39</v>
      </c>
      <c r="Y1982">
        <v>285</v>
      </c>
      <c r="Z1982">
        <v>50</v>
      </c>
      <c r="AA1982" t="s">
        <v>5154</v>
      </c>
      <c r="AB1982" t="s">
        <v>122</v>
      </c>
      <c r="AC1982">
        <v>442301</v>
      </c>
      <c r="AD1982" t="s">
        <v>1335</v>
      </c>
      <c r="AE1982">
        <v>335</v>
      </c>
      <c r="AF1982" t="s">
        <v>2895</v>
      </c>
      <c r="AG1982" t="s">
        <v>3088</v>
      </c>
      <c r="AH1982">
        <v>18</v>
      </c>
      <c r="AI1982">
        <v>51.3</v>
      </c>
      <c r="AJ1982">
        <v>233.7</v>
      </c>
    </row>
    <row r="1983" spans="1:36" x14ac:dyDescent="0.3">
      <c r="A1983">
        <v>1982</v>
      </c>
      <c r="B1983" t="s">
        <v>5155</v>
      </c>
      <c r="C1983" t="s">
        <v>5115</v>
      </c>
      <c r="D1983" s="3">
        <v>0.54722222222222217</v>
      </c>
      <c r="E1983" t="s">
        <v>3704</v>
      </c>
      <c r="F1983">
        <v>2</v>
      </c>
      <c r="G1983">
        <v>2019</v>
      </c>
      <c r="H1983">
        <v>5</v>
      </c>
      <c r="I1983">
        <v>24</v>
      </c>
      <c r="J1983">
        <v>0</v>
      </c>
      <c r="K1983">
        <v>0</v>
      </c>
      <c r="L1983">
        <v>5</v>
      </c>
      <c r="M1983">
        <v>0</v>
      </c>
      <c r="N1983">
        <v>0</v>
      </c>
      <c r="O1983">
        <v>1</v>
      </c>
      <c r="P1983">
        <v>0</v>
      </c>
      <c r="Q1983">
        <v>0</v>
      </c>
      <c r="R1983">
        <v>0</v>
      </c>
      <c r="S1983" t="s">
        <v>5156</v>
      </c>
      <c r="T1983" t="s">
        <v>47</v>
      </c>
      <c r="U1983" t="s">
        <v>4538</v>
      </c>
      <c r="V1983" t="s">
        <v>38</v>
      </c>
      <c r="W1983">
        <v>1</v>
      </c>
      <c r="X1983" t="s">
        <v>39</v>
      </c>
      <c r="Y1983">
        <v>129</v>
      </c>
      <c r="Z1983">
        <v>50</v>
      </c>
      <c r="AA1983" t="s">
        <v>5157</v>
      </c>
      <c r="AB1983" t="s">
        <v>50</v>
      </c>
      <c r="AC1983">
        <v>641108</v>
      </c>
      <c r="AD1983" t="s">
        <v>1335</v>
      </c>
      <c r="AE1983">
        <v>179</v>
      </c>
      <c r="AF1983" t="s">
        <v>2895</v>
      </c>
      <c r="AG1983" t="s">
        <v>3088</v>
      </c>
      <c r="AH1983">
        <v>18</v>
      </c>
      <c r="AI1983">
        <v>23.22</v>
      </c>
      <c r="AJ1983">
        <v>105.78</v>
      </c>
    </row>
    <row r="1984" spans="1:36" x14ac:dyDescent="0.3">
      <c r="A1984">
        <v>1983</v>
      </c>
      <c r="B1984" t="s">
        <v>5158</v>
      </c>
      <c r="C1984" t="s">
        <v>5115</v>
      </c>
      <c r="D1984" s="3">
        <v>0.59583333333333333</v>
      </c>
      <c r="E1984" t="s">
        <v>3704</v>
      </c>
      <c r="F1984">
        <v>2</v>
      </c>
      <c r="G1984">
        <v>2019</v>
      </c>
      <c r="H1984">
        <v>5</v>
      </c>
      <c r="I1984">
        <v>24</v>
      </c>
      <c r="J1984">
        <v>0</v>
      </c>
      <c r="K1984">
        <v>0</v>
      </c>
      <c r="L1984">
        <v>5</v>
      </c>
      <c r="M1984">
        <v>0</v>
      </c>
      <c r="N1984">
        <v>0</v>
      </c>
      <c r="O1984">
        <v>1</v>
      </c>
      <c r="P1984">
        <v>0</v>
      </c>
      <c r="Q1984">
        <v>0</v>
      </c>
      <c r="R1984">
        <v>0</v>
      </c>
      <c r="S1984" t="s">
        <v>5159</v>
      </c>
      <c r="T1984" t="s">
        <v>47</v>
      </c>
      <c r="U1984" t="s">
        <v>3216</v>
      </c>
      <c r="V1984" t="s">
        <v>38</v>
      </c>
      <c r="W1984">
        <v>1</v>
      </c>
      <c r="X1984" t="s">
        <v>39</v>
      </c>
      <c r="Y1984">
        <v>285</v>
      </c>
      <c r="Z1984">
        <v>50</v>
      </c>
      <c r="AA1984" t="s">
        <v>159</v>
      </c>
      <c r="AB1984" t="s">
        <v>160</v>
      </c>
      <c r="AC1984">
        <v>110096</v>
      </c>
      <c r="AD1984" t="s">
        <v>1335</v>
      </c>
      <c r="AE1984">
        <v>335</v>
      </c>
      <c r="AF1984" t="s">
        <v>2895</v>
      </c>
      <c r="AG1984" t="s">
        <v>3088</v>
      </c>
      <c r="AH1984">
        <v>18</v>
      </c>
      <c r="AI1984">
        <v>51.3</v>
      </c>
      <c r="AJ1984">
        <v>233.7</v>
      </c>
    </row>
    <row r="1985" spans="1:36" x14ac:dyDescent="0.3">
      <c r="A1985">
        <v>1984</v>
      </c>
      <c r="B1985" t="s">
        <v>5160</v>
      </c>
      <c r="C1985" t="s">
        <v>5115</v>
      </c>
      <c r="D1985" s="3">
        <v>0.62222222222222223</v>
      </c>
      <c r="E1985" t="s">
        <v>3704</v>
      </c>
      <c r="F1985">
        <v>2</v>
      </c>
      <c r="G1985">
        <v>2019</v>
      </c>
      <c r="H1985">
        <v>5</v>
      </c>
      <c r="I1985">
        <v>24</v>
      </c>
      <c r="J1985">
        <v>0</v>
      </c>
      <c r="K1985">
        <v>0</v>
      </c>
      <c r="L1985">
        <v>5</v>
      </c>
      <c r="M1985">
        <v>0</v>
      </c>
      <c r="N1985">
        <v>0</v>
      </c>
      <c r="O1985">
        <v>1</v>
      </c>
      <c r="P1985">
        <v>0</v>
      </c>
      <c r="Q1985">
        <v>0</v>
      </c>
      <c r="R1985">
        <v>1</v>
      </c>
      <c r="S1985" t="s">
        <v>5161</v>
      </c>
      <c r="T1985" t="s">
        <v>36</v>
      </c>
      <c r="U1985" t="s">
        <v>3216</v>
      </c>
      <c r="V1985" t="s">
        <v>38</v>
      </c>
      <c r="W1985">
        <v>1</v>
      </c>
      <c r="X1985" t="s">
        <v>39</v>
      </c>
      <c r="Y1985">
        <v>285</v>
      </c>
      <c r="Z1985">
        <v>50</v>
      </c>
      <c r="AA1985" t="s">
        <v>5162</v>
      </c>
      <c r="AB1985" t="s">
        <v>106</v>
      </c>
      <c r="AC1985">
        <v>206122</v>
      </c>
      <c r="AD1985" t="s">
        <v>1335</v>
      </c>
      <c r="AE1985">
        <v>335</v>
      </c>
      <c r="AF1985" t="s">
        <v>2895</v>
      </c>
      <c r="AG1985" t="s">
        <v>3088</v>
      </c>
      <c r="AH1985">
        <v>18</v>
      </c>
      <c r="AI1985">
        <v>51.3</v>
      </c>
      <c r="AJ1985">
        <v>233.7</v>
      </c>
    </row>
    <row r="1986" spans="1:36" x14ac:dyDescent="0.3">
      <c r="A1986">
        <v>1985</v>
      </c>
      <c r="B1986" t="s">
        <v>5163</v>
      </c>
      <c r="C1986" t="s">
        <v>5115</v>
      </c>
      <c r="D1986" s="3">
        <v>0.65208333333333335</v>
      </c>
      <c r="E1986" t="s">
        <v>3704</v>
      </c>
      <c r="F1986">
        <v>2</v>
      </c>
      <c r="G1986">
        <v>2019</v>
      </c>
      <c r="H1986">
        <v>5</v>
      </c>
      <c r="I1986">
        <v>24</v>
      </c>
      <c r="J1986">
        <v>0</v>
      </c>
      <c r="K1986">
        <v>0</v>
      </c>
      <c r="L1986">
        <v>5</v>
      </c>
      <c r="M1986">
        <v>0</v>
      </c>
      <c r="N1986">
        <v>0</v>
      </c>
      <c r="O1986">
        <v>1</v>
      </c>
      <c r="P1986">
        <v>0</v>
      </c>
      <c r="Q1986">
        <v>0</v>
      </c>
      <c r="R1986">
        <v>1</v>
      </c>
      <c r="S1986" t="s">
        <v>5164</v>
      </c>
      <c r="T1986" t="s">
        <v>36</v>
      </c>
      <c r="U1986" t="s">
        <v>3216</v>
      </c>
      <c r="V1986" t="s">
        <v>38</v>
      </c>
      <c r="W1986">
        <v>1</v>
      </c>
      <c r="X1986" t="s">
        <v>39</v>
      </c>
      <c r="Y1986">
        <v>285</v>
      </c>
      <c r="Z1986">
        <v>50</v>
      </c>
      <c r="AA1986" t="s">
        <v>5165</v>
      </c>
      <c r="AB1986" t="s">
        <v>50</v>
      </c>
      <c r="AC1986">
        <v>628204</v>
      </c>
      <c r="AD1986" t="s">
        <v>1335</v>
      </c>
      <c r="AE1986">
        <v>335</v>
      </c>
      <c r="AF1986" t="s">
        <v>2895</v>
      </c>
      <c r="AG1986" t="s">
        <v>3088</v>
      </c>
      <c r="AH1986">
        <v>18</v>
      </c>
      <c r="AI1986">
        <v>51.3</v>
      </c>
      <c r="AJ1986">
        <v>233.7</v>
      </c>
    </row>
    <row r="1987" spans="1:36" x14ac:dyDescent="0.3">
      <c r="A1987">
        <v>1986</v>
      </c>
      <c r="B1987" t="s">
        <v>5166</v>
      </c>
      <c r="C1987" t="s">
        <v>5115</v>
      </c>
      <c r="D1987" s="3">
        <v>0.71597222222222223</v>
      </c>
      <c r="E1987" t="s">
        <v>3704</v>
      </c>
      <c r="F1987">
        <v>2</v>
      </c>
      <c r="G1987">
        <v>2019</v>
      </c>
      <c r="H1987">
        <v>5</v>
      </c>
      <c r="I1987">
        <v>24</v>
      </c>
      <c r="J1987">
        <v>0</v>
      </c>
      <c r="K1987">
        <v>0</v>
      </c>
      <c r="L1987">
        <v>5</v>
      </c>
      <c r="M1987">
        <v>0</v>
      </c>
      <c r="N1987">
        <v>0</v>
      </c>
      <c r="O1987">
        <v>0</v>
      </c>
      <c r="P1987">
        <v>1</v>
      </c>
      <c r="Q1987">
        <v>0</v>
      </c>
      <c r="R1987">
        <v>1</v>
      </c>
      <c r="S1987" t="s">
        <v>5167</v>
      </c>
      <c r="T1987" t="s">
        <v>36</v>
      </c>
      <c r="U1987" t="s">
        <v>3216</v>
      </c>
      <c r="V1987" t="s">
        <v>38</v>
      </c>
      <c r="W1987">
        <v>1</v>
      </c>
      <c r="X1987" t="s">
        <v>39</v>
      </c>
      <c r="Y1987">
        <v>285</v>
      </c>
      <c r="Z1987">
        <v>50</v>
      </c>
      <c r="AA1987" t="s">
        <v>5168</v>
      </c>
      <c r="AB1987" t="s">
        <v>187</v>
      </c>
      <c r="AC1987">
        <v>134107</v>
      </c>
      <c r="AD1987" t="s">
        <v>1335</v>
      </c>
      <c r="AE1987">
        <v>335</v>
      </c>
      <c r="AF1987" t="s">
        <v>2895</v>
      </c>
      <c r="AG1987" t="s">
        <v>3088</v>
      </c>
      <c r="AH1987">
        <v>18</v>
      </c>
      <c r="AI1987">
        <v>51.3</v>
      </c>
      <c r="AJ1987">
        <v>233.7</v>
      </c>
    </row>
    <row r="1988" spans="1:36" x14ac:dyDescent="0.3">
      <c r="A1988">
        <v>1987</v>
      </c>
      <c r="B1988" t="s">
        <v>5169</v>
      </c>
      <c r="C1988" t="s">
        <v>5170</v>
      </c>
      <c r="D1988" s="3">
        <v>1.9444444444444445E-2</v>
      </c>
      <c r="E1988" t="s">
        <v>3704</v>
      </c>
      <c r="F1988">
        <v>2</v>
      </c>
      <c r="G1988">
        <v>2019</v>
      </c>
      <c r="H1988">
        <v>5</v>
      </c>
      <c r="I1988">
        <v>25</v>
      </c>
      <c r="J1988">
        <v>0</v>
      </c>
      <c r="K1988">
        <v>0</v>
      </c>
      <c r="L1988">
        <v>6</v>
      </c>
      <c r="M1988">
        <v>0</v>
      </c>
      <c r="N1988">
        <v>0</v>
      </c>
      <c r="O1988">
        <v>0</v>
      </c>
      <c r="P1988">
        <v>0</v>
      </c>
      <c r="Q1988">
        <v>1</v>
      </c>
      <c r="R1988">
        <v>0</v>
      </c>
      <c r="S1988" t="s">
        <v>5171</v>
      </c>
      <c r="T1988" t="s">
        <v>47</v>
      </c>
      <c r="U1988" t="s">
        <v>1870</v>
      </c>
      <c r="V1988" t="s">
        <v>38</v>
      </c>
      <c r="W1988">
        <v>1</v>
      </c>
      <c r="X1988" t="s">
        <v>39</v>
      </c>
      <c r="Y1988">
        <v>395</v>
      </c>
      <c r="Z1988">
        <v>47.18</v>
      </c>
      <c r="AA1988" t="s">
        <v>5172</v>
      </c>
      <c r="AB1988" t="s">
        <v>126</v>
      </c>
      <c r="AC1988">
        <v>311201</v>
      </c>
      <c r="AD1988" t="s">
        <v>51</v>
      </c>
      <c r="AE1988">
        <v>442.18</v>
      </c>
      <c r="AF1988" t="s">
        <v>1872</v>
      </c>
      <c r="AG1988" t="s">
        <v>1544</v>
      </c>
      <c r="AH1988">
        <v>17</v>
      </c>
      <c r="AI1988">
        <v>67.150000000000006</v>
      </c>
      <c r="AJ1988">
        <v>327.85</v>
      </c>
    </row>
    <row r="1989" spans="1:36" x14ac:dyDescent="0.3">
      <c r="A1989">
        <v>1988</v>
      </c>
      <c r="B1989" t="s">
        <v>5169</v>
      </c>
      <c r="C1989" t="s">
        <v>5170</v>
      </c>
      <c r="D1989" s="3">
        <v>1.9444444444444445E-2</v>
      </c>
      <c r="E1989" t="s">
        <v>3704</v>
      </c>
      <c r="F1989">
        <v>2</v>
      </c>
      <c r="G1989">
        <v>2019</v>
      </c>
      <c r="H1989">
        <v>5</v>
      </c>
      <c r="I1989">
        <v>25</v>
      </c>
      <c r="J1989">
        <v>0</v>
      </c>
      <c r="K1989">
        <v>0</v>
      </c>
      <c r="L1989">
        <v>6</v>
      </c>
      <c r="M1989">
        <v>0</v>
      </c>
      <c r="N1989">
        <v>0</v>
      </c>
      <c r="O1989">
        <v>0</v>
      </c>
      <c r="P1989">
        <v>0</v>
      </c>
      <c r="Q1989">
        <v>1</v>
      </c>
      <c r="R1989">
        <v>0</v>
      </c>
      <c r="S1989" t="s">
        <v>5173</v>
      </c>
      <c r="T1989" t="s">
        <v>47</v>
      </c>
      <c r="U1989" t="s">
        <v>2454</v>
      </c>
      <c r="V1989" t="s">
        <v>38</v>
      </c>
      <c r="W1989">
        <v>1</v>
      </c>
      <c r="X1989" t="s">
        <v>39</v>
      </c>
      <c r="Y1989">
        <v>320</v>
      </c>
      <c r="Z1989">
        <v>52.82</v>
      </c>
      <c r="AA1989" t="s">
        <v>5172</v>
      </c>
      <c r="AB1989" t="s">
        <v>126</v>
      </c>
      <c r="AC1989">
        <v>311201</v>
      </c>
      <c r="AD1989" t="s">
        <v>51</v>
      </c>
      <c r="AE1989">
        <v>372.82</v>
      </c>
      <c r="AF1989" t="s">
        <v>2456</v>
      </c>
      <c r="AG1989" t="s">
        <v>1877</v>
      </c>
      <c r="AH1989">
        <v>17</v>
      </c>
      <c r="AI1989">
        <v>54.4</v>
      </c>
      <c r="AJ1989">
        <v>265.60000000000002</v>
      </c>
    </row>
    <row r="1990" spans="1:36" x14ac:dyDescent="0.3">
      <c r="A1990">
        <v>1989</v>
      </c>
      <c r="B1990" t="s">
        <v>5174</v>
      </c>
      <c r="C1990" t="s">
        <v>5170</v>
      </c>
      <c r="D1990" s="3">
        <v>0.1763888888888889</v>
      </c>
      <c r="E1990" t="s">
        <v>3704</v>
      </c>
      <c r="F1990">
        <v>2</v>
      </c>
      <c r="G1990">
        <v>2019</v>
      </c>
      <c r="H1990">
        <v>5</v>
      </c>
      <c r="I1990">
        <v>25</v>
      </c>
      <c r="J1990">
        <v>0</v>
      </c>
      <c r="K1990">
        <v>0</v>
      </c>
      <c r="L1990">
        <v>6</v>
      </c>
      <c r="M1990">
        <v>0</v>
      </c>
      <c r="N1990">
        <v>0</v>
      </c>
      <c r="O1990">
        <v>0</v>
      </c>
      <c r="P1990">
        <v>0</v>
      </c>
      <c r="Q1990">
        <v>1</v>
      </c>
      <c r="R1990">
        <v>1</v>
      </c>
      <c r="S1990" t="s">
        <v>5175</v>
      </c>
      <c r="T1990" t="s">
        <v>36</v>
      </c>
      <c r="U1990" t="s">
        <v>3086</v>
      </c>
      <c r="V1990" t="s">
        <v>38</v>
      </c>
      <c r="W1990">
        <v>1</v>
      </c>
      <c r="X1990" t="s">
        <v>39</v>
      </c>
      <c r="Y1990">
        <v>108</v>
      </c>
      <c r="Z1990">
        <v>23.81</v>
      </c>
      <c r="AA1990" t="s">
        <v>5176</v>
      </c>
      <c r="AB1990" t="s">
        <v>1656</v>
      </c>
      <c r="AC1990">
        <v>798601</v>
      </c>
      <c r="AD1990" t="s">
        <v>1335</v>
      </c>
      <c r="AE1990">
        <v>131.81</v>
      </c>
      <c r="AF1990" t="s">
        <v>2895</v>
      </c>
      <c r="AG1990" t="s">
        <v>3088</v>
      </c>
      <c r="AH1990">
        <v>18</v>
      </c>
      <c r="AI1990">
        <v>19.440000000000001</v>
      </c>
      <c r="AJ1990">
        <v>88.56</v>
      </c>
    </row>
    <row r="1991" spans="1:36" x14ac:dyDescent="0.3">
      <c r="A1991">
        <v>1990</v>
      </c>
      <c r="B1991" t="s">
        <v>5174</v>
      </c>
      <c r="C1991" t="s">
        <v>5170</v>
      </c>
      <c r="D1991" s="3">
        <v>0.1763888888888889</v>
      </c>
      <c r="E1991" t="s">
        <v>3704</v>
      </c>
      <c r="F1991">
        <v>2</v>
      </c>
      <c r="G1991">
        <v>2019</v>
      </c>
      <c r="H1991">
        <v>5</v>
      </c>
      <c r="I1991">
        <v>25</v>
      </c>
      <c r="J1991">
        <v>0</v>
      </c>
      <c r="K1991">
        <v>0</v>
      </c>
      <c r="L1991">
        <v>6</v>
      </c>
      <c r="M1991">
        <v>0</v>
      </c>
      <c r="N1991">
        <v>0</v>
      </c>
      <c r="O1991">
        <v>0</v>
      </c>
      <c r="P1991">
        <v>0</v>
      </c>
      <c r="Q1991">
        <v>1</v>
      </c>
      <c r="R1991">
        <v>1</v>
      </c>
      <c r="S1991" t="s">
        <v>819</v>
      </c>
      <c r="T1991" t="s">
        <v>36</v>
      </c>
      <c r="U1991" t="s">
        <v>3759</v>
      </c>
      <c r="V1991" t="s">
        <v>38</v>
      </c>
      <c r="W1991">
        <v>1</v>
      </c>
      <c r="X1991" t="s">
        <v>39</v>
      </c>
      <c r="Y1991">
        <v>97</v>
      </c>
      <c r="Z1991">
        <v>26.19</v>
      </c>
      <c r="AA1991" t="s">
        <v>133</v>
      </c>
      <c r="AB1991" t="s">
        <v>134</v>
      </c>
      <c r="AC1991">
        <v>171001</v>
      </c>
      <c r="AD1991" t="s">
        <v>1335</v>
      </c>
      <c r="AE1991">
        <v>123.19</v>
      </c>
      <c r="AF1991" t="s">
        <v>2895</v>
      </c>
      <c r="AG1991" t="s">
        <v>3088</v>
      </c>
      <c r="AH1991">
        <v>18</v>
      </c>
      <c r="AI1991">
        <v>17.46</v>
      </c>
      <c r="AJ1991">
        <v>79.540000000000006</v>
      </c>
    </row>
    <row r="1992" spans="1:36" x14ac:dyDescent="0.3">
      <c r="A1992">
        <v>1991</v>
      </c>
      <c r="B1992" t="s">
        <v>5174</v>
      </c>
      <c r="C1992" t="s">
        <v>5170</v>
      </c>
      <c r="D1992" s="3">
        <v>0.1763888888888889</v>
      </c>
      <c r="E1992" t="s">
        <v>3704</v>
      </c>
      <c r="F1992">
        <v>2</v>
      </c>
      <c r="G1992">
        <v>2019</v>
      </c>
      <c r="H1992">
        <v>5</v>
      </c>
      <c r="I1992">
        <v>25</v>
      </c>
      <c r="J1992">
        <v>0</v>
      </c>
      <c r="K1992">
        <v>0</v>
      </c>
      <c r="L1992">
        <v>6</v>
      </c>
      <c r="M1992">
        <v>0</v>
      </c>
      <c r="N1992">
        <v>0</v>
      </c>
      <c r="O1992">
        <v>0</v>
      </c>
      <c r="P1992">
        <v>0</v>
      </c>
      <c r="Q1992">
        <v>1</v>
      </c>
      <c r="R1992">
        <v>1</v>
      </c>
      <c r="S1992" t="s">
        <v>5177</v>
      </c>
      <c r="T1992" t="s">
        <v>36</v>
      </c>
      <c r="U1992" t="s">
        <v>3111</v>
      </c>
      <c r="V1992" t="s">
        <v>38</v>
      </c>
      <c r="W1992">
        <v>1</v>
      </c>
      <c r="X1992" t="s">
        <v>39</v>
      </c>
      <c r="Y1992">
        <v>91</v>
      </c>
      <c r="Z1992">
        <v>21.98</v>
      </c>
      <c r="AA1992" t="s">
        <v>141</v>
      </c>
      <c r="AB1992" t="s">
        <v>142</v>
      </c>
      <c r="AC1992">
        <v>560036</v>
      </c>
      <c r="AD1992" t="s">
        <v>1335</v>
      </c>
      <c r="AE1992">
        <v>112.98</v>
      </c>
      <c r="AF1992" t="s">
        <v>2895</v>
      </c>
      <c r="AG1992" t="s">
        <v>3088</v>
      </c>
      <c r="AH1992">
        <v>18</v>
      </c>
      <c r="AI1992">
        <v>16.38</v>
      </c>
      <c r="AJ1992">
        <v>74.62</v>
      </c>
    </row>
    <row r="1993" spans="1:36" x14ac:dyDescent="0.3">
      <c r="A1993">
        <v>1992</v>
      </c>
      <c r="B1993" t="s">
        <v>5174</v>
      </c>
      <c r="C1993" t="s">
        <v>5170</v>
      </c>
      <c r="D1993" s="3">
        <v>0.1763888888888889</v>
      </c>
      <c r="E1993" t="s">
        <v>3704</v>
      </c>
      <c r="F1993">
        <v>2</v>
      </c>
      <c r="G1993">
        <v>2019</v>
      </c>
      <c r="H1993">
        <v>5</v>
      </c>
      <c r="I1993">
        <v>25</v>
      </c>
      <c r="J1993">
        <v>0</v>
      </c>
      <c r="K1993">
        <v>0</v>
      </c>
      <c r="L1993">
        <v>6</v>
      </c>
      <c r="M1993">
        <v>0</v>
      </c>
      <c r="N1993">
        <v>0</v>
      </c>
      <c r="O1993">
        <v>0</v>
      </c>
      <c r="P1993">
        <v>0</v>
      </c>
      <c r="Q1993">
        <v>1</v>
      </c>
      <c r="R1993">
        <v>1</v>
      </c>
      <c r="S1993" t="s">
        <v>5178</v>
      </c>
      <c r="T1993" t="s">
        <v>36</v>
      </c>
      <c r="U1993" t="s">
        <v>3216</v>
      </c>
      <c r="V1993" t="s">
        <v>38</v>
      </c>
      <c r="W1993">
        <v>1</v>
      </c>
      <c r="X1993" t="s">
        <v>39</v>
      </c>
      <c r="Y1993">
        <v>285</v>
      </c>
      <c r="Z1993">
        <v>28.02</v>
      </c>
      <c r="AA1993" t="s">
        <v>141</v>
      </c>
      <c r="AB1993" t="s">
        <v>142</v>
      </c>
      <c r="AC1993">
        <v>560036</v>
      </c>
      <c r="AD1993" t="s">
        <v>1335</v>
      </c>
      <c r="AE1993">
        <v>313.02</v>
      </c>
      <c r="AF1993" t="s">
        <v>2895</v>
      </c>
      <c r="AG1993" t="s">
        <v>3088</v>
      </c>
      <c r="AH1993">
        <v>18</v>
      </c>
      <c r="AI1993">
        <v>51.3</v>
      </c>
      <c r="AJ1993">
        <v>233.7</v>
      </c>
    </row>
    <row r="1994" spans="1:36" x14ac:dyDescent="0.3">
      <c r="A1994">
        <v>1993</v>
      </c>
      <c r="B1994" t="s">
        <v>5179</v>
      </c>
      <c r="C1994" t="s">
        <v>5170</v>
      </c>
      <c r="D1994" s="3">
        <v>0.20416666666666669</v>
      </c>
      <c r="E1994" t="s">
        <v>3704</v>
      </c>
      <c r="F1994">
        <v>2</v>
      </c>
      <c r="G1994">
        <v>2019</v>
      </c>
      <c r="H1994">
        <v>5</v>
      </c>
      <c r="I1994">
        <v>25</v>
      </c>
      <c r="J1994">
        <v>0</v>
      </c>
      <c r="K1994">
        <v>0</v>
      </c>
      <c r="L1994">
        <v>6</v>
      </c>
      <c r="M1994">
        <v>0</v>
      </c>
      <c r="N1994">
        <v>0</v>
      </c>
      <c r="O1994">
        <v>0</v>
      </c>
      <c r="P1994">
        <v>0</v>
      </c>
      <c r="Q1994">
        <v>1</v>
      </c>
      <c r="R1994">
        <v>0</v>
      </c>
      <c r="S1994" t="s">
        <v>5180</v>
      </c>
      <c r="T1994" t="s">
        <v>47</v>
      </c>
      <c r="U1994" t="s">
        <v>4616</v>
      </c>
      <c r="V1994" t="s">
        <v>38</v>
      </c>
      <c r="W1994">
        <v>1</v>
      </c>
      <c r="X1994" t="s">
        <v>39</v>
      </c>
      <c r="Y1994">
        <v>150</v>
      </c>
      <c r="Z1994">
        <v>50</v>
      </c>
      <c r="AA1994" t="s">
        <v>235</v>
      </c>
      <c r="AB1994" t="s">
        <v>225</v>
      </c>
      <c r="AC1994">
        <v>502032</v>
      </c>
      <c r="AD1994" t="s">
        <v>1335</v>
      </c>
      <c r="AE1994">
        <v>200</v>
      </c>
      <c r="AF1994" t="s">
        <v>2895</v>
      </c>
      <c r="AG1994" t="s">
        <v>3088</v>
      </c>
      <c r="AH1994">
        <v>18</v>
      </c>
      <c r="AI1994">
        <v>27</v>
      </c>
      <c r="AJ1994">
        <v>123</v>
      </c>
    </row>
    <row r="1995" spans="1:36" x14ac:dyDescent="0.3">
      <c r="A1995">
        <v>1994</v>
      </c>
      <c r="B1995" t="s">
        <v>5181</v>
      </c>
      <c r="C1995" t="s">
        <v>5170</v>
      </c>
      <c r="D1995" s="3">
        <v>0.23819444444444446</v>
      </c>
      <c r="E1995" t="s">
        <v>3704</v>
      </c>
      <c r="F1995">
        <v>2</v>
      </c>
      <c r="G1995">
        <v>2019</v>
      </c>
      <c r="H1995">
        <v>5</v>
      </c>
      <c r="I1995">
        <v>25</v>
      </c>
      <c r="J1995">
        <v>0</v>
      </c>
      <c r="K1995">
        <v>0</v>
      </c>
      <c r="L1995">
        <v>6</v>
      </c>
      <c r="M1995">
        <v>0</v>
      </c>
      <c r="N1995">
        <v>0</v>
      </c>
      <c r="O1995">
        <v>0</v>
      </c>
      <c r="P1995">
        <v>0</v>
      </c>
      <c r="Q1995">
        <v>1</v>
      </c>
      <c r="R1995">
        <v>0</v>
      </c>
      <c r="S1995" t="s">
        <v>5182</v>
      </c>
      <c r="T1995" t="s">
        <v>47</v>
      </c>
      <c r="U1995" t="s">
        <v>3216</v>
      </c>
      <c r="V1995" t="s">
        <v>38</v>
      </c>
      <c r="W1995">
        <v>1</v>
      </c>
      <c r="X1995" t="s">
        <v>39</v>
      </c>
      <c r="Y1995">
        <v>285</v>
      </c>
      <c r="Z1995">
        <v>50</v>
      </c>
      <c r="AA1995" t="s">
        <v>141</v>
      </c>
      <c r="AB1995" t="s">
        <v>142</v>
      </c>
      <c r="AC1995">
        <v>560100</v>
      </c>
      <c r="AD1995" t="s">
        <v>1335</v>
      </c>
      <c r="AE1995">
        <v>335</v>
      </c>
      <c r="AF1995" t="s">
        <v>2895</v>
      </c>
      <c r="AG1995" t="s">
        <v>3088</v>
      </c>
      <c r="AH1995">
        <v>18</v>
      </c>
      <c r="AI1995">
        <v>51.3</v>
      </c>
      <c r="AJ1995">
        <v>233.7</v>
      </c>
    </row>
    <row r="1996" spans="1:36" x14ac:dyDescent="0.3">
      <c r="A1996">
        <v>1995</v>
      </c>
      <c r="B1996" t="s">
        <v>5183</v>
      </c>
      <c r="C1996" t="s">
        <v>5170</v>
      </c>
      <c r="D1996" s="3">
        <v>0.30277777777777776</v>
      </c>
      <c r="E1996" t="s">
        <v>3704</v>
      </c>
      <c r="F1996">
        <v>2</v>
      </c>
      <c r="G1996">
        <v>2019</v>
      </c>
      <c r="H1996">
        <v>5</v>
      </c>
      <c r="I1996">
        <v>25</v>
      </c>
      <c r="J1996">
        <v>0</v>
      </c>
      <c r="K1996">
        <v>0</v>
      </c>
      <c r="L1996">
        <v>6</v>
      </c>
      <c r="M1996">
        <v>0</v>
      </c>
      <c r="N1996">
        <v>1</v>
      </c>
      <c r="O1996">
        <v>0</v>
      </c>
      <c r="P1996">
        <v>0</v>
      </c>
      <c r="Q1996">
        <v>0</v>
      </c>
      <c r="R1996">
        <v>1</v>
      </c>
      <c r="S1996" t="s">
        <v>5184</v>
      </c>
      <c r="T1996" t="s">
        <v>36</v>
      </c>
      <c r="U1996" t="s">
        <v>3086</v>
      </c>
      <c r="V1996" t="s">
        <v>38</v>
      </c>
      <c r="W1996">
        <v>1</v>
      </c>
      <c r="X1996" t="s">
        <v>39</v>
      </c>
      <c r="Y1996">
        <v>108</v>
      </c>
      <c r="Z1996">
        <v>50</v>
      </c>
      <c r="AA1996" t="s">
        <v>2877</v>
      </c>
      <c r="AB1996" t="s">
        <v>58</v>
      </c>
      <c r="AC1996">
        <v>784001</v>
      </c>
      <c r="AD1996" t="s">
        <v>1335</v>
      </c>
      <c r="AE1996">
        <v>158</v>
      </c>
      <c r="AF1996" t="s">
        <v>2895</v>
      </c>
      <c r="AG1996" t="s">
        <v>3088</v>
      </c>
      <c r="AH1996">
        <v>18</v>
      </c>
      <c r="AI1996">
        <v>19.440000000000001</v>
      </c>
      <c r="AJ1996">
        <v>88.56</v>
      </c>
    </row>
    <row r="1997" spans="1:36" x14ac:dyDescent="0.3">
      <c r="A1997">
        <v>1996</v>
      </c>
      <c r="B1997" t="s">
        <v>5185</v>
      </c>
      <c r="C1997" t="s">
        <v>5170</v>
      </c>
      <c r="D1997" s="3">
        <v>0.34166666666666662</v>
      </c>
      <c r="E1997" t="s">
        <v>3704</v>
      </c>
      <c r="F1997">
        <v>2</v>
      </c>
      <c r="G1997">
        <v>2019</v>
      </c>
      <c r="H1997">
        <v>5</v>
      </c>
      <c r="I1997">
        <v>25</v>
      </c>
      <c r="J1997">
        <v>0</v>
      </c>
      <c r="K1997">
        <v>0</v>
      </c>
      <c r="L1997">
        <v>6</v>
      </c>
      <c r="M1997">
        <v>0</v>
      </c>
      <c r="N1997">
        <v>1</v>
      </c>
      <c r="O1997">
        <v>0</v>
      </c>
      <c r="P1997">
        <v>0</v>
      </c>
      <c r="Q1997">
        <v>0</v>
      </c>
      <c r="R1997">
        <v>1</v>
      </c>
      <c r="S1997" t="s">
        <v>5186</v>
      </c>
      <c r="T1997" t="s">
        <v>36</v>
      </c>
      <c r="U1997" t="s">
        <v>3759</v>
      </c>
      <c r="V1997" t="s">
        <v>38</v>
      </c>
      <c r="W1997">
        <v>1</v>
      </c>
      <c r="X1997" t="s">
        <v>39</v>
      </c>
      <c r="Y1997">
        <v>97</v>
      </c>
      <c r="Z1997">
        <v>67</v>
      </c>
      <c r="AA1997" t="s">
        <v>5187</v>
      </c>
      <c r="AB1997" t="s">
        <v>122</v>
      </c>
      <c r="AC1997">
        <v>416410</v>
      </c>
      <c r="AD1997" t="s">
        <v>1335</v>
      </c>
      <c r="AE1997">
        <v>164</v>
      </c>
      <c r="AF1997" t="s">
        <v>2895</v>
      </c>
      <c r="AG1997" t="s">
        <v>3088</v>
      </c>
      <c r="AH1997">
        <v>18</v>
      </c>
      <c r="AI1997">
        <v>17.46</v>
      </c>
      <c r="AJ1997">
        <v>79.540000000000006</v>
      </c>
    </row>
    <row r="1998" spans="1:36" x14ac:dyDescent="0.3">
      <c r="A1998">
        <v>1997</v>
      </c>
      <c r="B1998" t="s">
        <v>5188</v>
      </c>
      <c r="C1998" t="s">
        <v>5170</v>
      </c>
      <c r="D1998" s="3">
        <v>0.55625000000000002</v>
      </c>
      <c r="E1998" t="s">
        <v>3704</v>
      </c>
      <c r="F1998">
        <v>2</v>
      </c>
      <c r="G1998">
        <v>2019</v>
      </c>
      <c r="H1998">
        <v>5</v>
      </c>
      <c r="I1998">
        <v>25</v>
      </c>
      <c r="J1998">
        <v>0</v>
      </c>
      <c r="K1998">
        <v>0</v>
      </c>
      <c r="L1998">
        <v>6</v>
      </c>
      <c r="M1998">
        <v>0</v>
      </c>
      <c r="N1998">
        <v>0</v>
      </c>
      <c r="O1998">
        <v>1</v>
      </c>
      <c r="P1998">
        <v>0</v>
      </c>
      <c r="Q1998">
        <v>0</v>
      </c>
      <c r="R1998">
        <v>0</v>
      </c>
      <c r="S1998" t="s">
        <v>5189</v>
      </c>
      <c r="T1998" t="s">
        <v>47</v>
      </c>
      <c r="U1998" t="s">
        <v>3111</v>
      </c>
      <c r="V1998" t="s">
        <v>38</v>
      </c>
      <c r="W1998">
        <v>1</v>
      </c>
      <c r="X1998" t="s">
        <v>39</v>
      </c>
      <c r="Y1998">
        <v>91</v>
      </c>
      <c r="Z1998">
        <v>67</v>
      </c>
      <c r="AA1998" t="s">
        <v>137</v>
      </c>
      <c r="AB1998" t="s">
        <v>122</v>
      </c>
      <c r="AC1998">
        <v>440010</v>
      </c>
      <c r="AD1998" t="s">
        <v>1335</v>
      </c>
      <c r="AE1998">
        <v>158</v>
      </c>
      <c r="AF1998" t="s">
        <v>2895</v>
      </c>
      <c r="AG1998" t="s">
        <v>3088</v>
      </c>
      <c r="AH1998">
        <v>18</v>
      </c>
      <c r="AI1998">
        <v>16.38</v>
      </c>
      <c r="AJ1998">
        <v>74.62</v>
      </c>
    </row>
    <row r="1999" spans="1:36" x14ac:dyDescent="0.3">
      <c r="A1999">
        <v>1998</v>
      </c>
      <c r="B1999" t="s">
        <v>5190</v>
      </c>
      <c r="C1999" t="s">
        <v>5170</v>
      </c>
      <c r="D1999" s="3">
        <v>0.61041666666666672</v>
      </c>
      <c r="E1999" t="s">
        <v>3704</v>
      </c>
      <c r="F1999">
        <v>2</v>
      </c>
      <c r="G1999">
        <v>2019</v>
      </c>
      <c r="H1999">
        <v>5</v>
      </c>
      <c r="I1999">
        <v>25</v>
      </c>
      <c r="J1999">
        <v>0</v>
      </c>
      <c r="K1999">
        <v>0</v>
      </c>
      <c r="L1999">
        <v>6</v>
      </c>
      <c r="M1999">
        <v>0</v>
      </c>
      <c r="N1999">
        <v>0</v>
      </c>
      <c r="O1999">
        <v>1</v>
      </c>
      <c r="P1999">
        <v>0</v>
      </c>
      <c r="Q1999">
        <v>0</v>
      </c>
      <c r="R1999">
        <v>1</v>
      </c>
      <c r="S1999" t="s">
        <v>5191</v>
      </c>
      <c r="T1999" t="s">
        <v>36</v>
      </c>
      <c r="U1999" t="s">
        <v>3557</v>
      </c>
      <c r="V1999" t="s">
        <v>38</v>
      </c>
      <c r="W1999">
        <v>1</v>
      </c>
      <c r="X1999" t="s">
        <v>39</v>
      </c>
      <c r="Y1999">
        <v>198</v>
      </c>
      <c r="Z1999">
        <v>67</v>
      </c>
      <c r="AA1999" t="s">
        <v>407</v>
      </c>
      <c r="AB1999" t="s">
        <v>335</v>
      </c>
      <c r="AC1999">
        <v>700075</v>
      </c>
      <c r="AD1999" t="s">
        <v>1335</v>
      </c>
      <c r="AE1999">
        <v>265</v>
      </c>
      <c r="AF1999" t="s">
        <v>2895</v>
      </c>
      <c r="AG1999" t="s">
        <v>3088</v>
      </c>
      <c r="AH1999">
        <v>18</v>
      </c>
      <c r="AI1999">
        <v>35.64</v>
      </c>
      <c r="AJ1999">
        <v>162.36000000000001</v>
      </c>
    </row>
    <row r="2000" spans="1:36" x14ac:dyDescent="0.3">
      <c r="A2000">
        <v>1999</v>
      </c>
      <c r="B2000" t="s">
        <v>5192</v>
      </c>
      <c r="C2000" t="s">
        <v>5193</v>
      </c>
      <c r="D2000" s="3">
        <v>0.15277777777777776</v>
      </c>
      <c r="E2000" t="s">
        <v>3704</v>
      </c>
      <c r="F2000">
        <v>2</v>
      </c>
      <c r="G2000">
        <v>2019</v>
      </c>
      <c r="H2000">
        <v>5</v>
      </c>
      <c r="I2000">
        <v>26</v>
      </c>
      <c r="J2000">
        <v>0</v>
      </c>
      <c r="K2000">
        <v>0</v>
      </c>
      <c r="L2000">
        <v>7</v>
      </c>
      <c r="M2000">
        <v>0</v>
      </c>
      <c r="N2000">
        <v>0</v>
      </c>
      <c r="O2000">
        <v>0</v>
      </c>
      <c r="P2000">
        <v>0</v>
      </c>
      <c r="Q2000">
        <v>1</v>
      </c>
      <c r="R2000">
        <v>1</v>
      </c>
      <c r="S2000" t="s">
        <v>635</v>
      </c>
      <c r="T2000" t="s">
        <v>36</v>
      </c>
      <c r="U2000" t="s">
        <v>3650</v>
      </c>
      <c r="V2000" t="s">
        <v>38</v>
      </c>
      <c r="W2000">
        <v>1</v>
      </c>
      <c r="X2000" t="s">
        <v>39</v>
      </c>
      <c r="Y2000">
        <v>180</v>
      </c>
      <c r="Z2000">
        <v>67</v>
      </c>
      <c r="AA2000" t="s">
        <v>174</v>
      </c>
      <c r="AB2000" t="s">
        <v>122</v>
      </c>
      <c r="AC2000">
        <v>400056</v>
      </c>
      <c r="AD2000" t="s">
        <v>1335</v>
      </c>
      <c r="AE2000">
        <v>247</v>
      </c>
      <c r="AF2000" t="s">
        <v>2895</v>
      </c>
      <c r="AG2000" t="s">
        <v>3088</v>
      </c>
      <c r="AH2000">
        <v>18</v>
      </c>
      <c r="AI2000">
        <v>32.4</v>
      </c>
      <c r="AJ2000">
        <v>147.6</v>
      </c>
    </row>
    <row r="2001" spans="1:36" x14ac:dyDescent="0.3">
      <c r="A2001">
        <v>2000</v>
      </c>
      <c r="B2001" t="s">
        <v>5194</v>
      </c>
      <c r="C2001" t="s">
        <v>5193</v>
      </c>
      <c r="D2001" s="3">
        <v>0.21249999999999999</v>
      </c>
      <c r="E2001" t="s">
        <v>3704</v>
      </c>
      <c r="F2001">
        <v>2</v>
      </c>
      <c r="G2001">
        <v>2019</v>
      </c>
      <c r="H2001">
        <v>5</v>
      </c>
      <c r="I2001">
        <v>26</v>
      </c>
      <c r="J2001">
        <v>0</v>
      </c>
      <c r="K2001">
        <v>0</v>
      </c>
      <c r="L2001">
        <v>7</v>
      </c>
      <c r="M2001">
        <v>0</v>
      </c>
      <c r="N2001">
        <v>0</v>
      </c>
      <c r="O2001">
        <v>0</v>
      </c>
      <c r="P2001">
        <v>0</v>
      </c>
      <c r="Q2001">
        <v>1</v>
      </c>
      <c r="R2001">
        <v>0</v>
      </c>
      <c r="S2001" t="s">
        <v>5195</v>
      </c>
      <c r="T2001" t="s">
        <v>47</v>
      </c>
      <c r="U2001" t="s">
        <v>3185</v>
      </c>
      <c r="V2001" t="s">
        <v>38</v>
      </c>
      <c r="W2001">
        <v>1</v>
      </c>
      <c r="X2001" t="s">
        <v>39</v>
      </c>
      <c r="Y2001">
        <v>200</v>
      </c>
      <c r="Z2001">
        <v>67</v>
      </c>
      <c r="AA2001" t="s">
        <v>5196</v>
      </c>
      <c r="AB2001" t="s">
        <v>126</v>
      </c>
      <c r="AC2001">
        <v>331027</v>
      </c>
      <c r="AD2001" t="s">
        <v>42</v>
      </c>
      <c r="AE2001">
        <v>267</v>
      </c>
      <c r="AF2001" t="s">
        <v>3186</v>
      </c>
      <c r="AG2001" t="s">
        <v>3187</v>
      </c>
      <c r="AH2001">
        <v>13</v>
      </c>
      <c r="AI2001">
        <v>26</v>
      </c>
      <c r="AJ2001">
        <v>174</v>
      </c>
    </row>
    <row r="2002" spans="1:36" x14ac:dyDescent="0.3">
      <c r="A2002">
        <v>2001</v>
      </c>
      <c r="B2002" t="s">
        <v>5197</v>
      </c>
      <c r="C2002" t="s">
        <v>5193</v>
      </c>
      <c r="D2002" s="3">
        <v>0.44027777777777777</v>
      </c>
      <c r="E2002" t="s">
        <v>3704</v>
      </c>
      <c r="F2002">
        <v>2</v>
      </c>
      <c r="G2002">
        <v>2019</v>
      </c>
      <c r="H2002">
        <v>5</v>
      </c>
      <c r="I2002">
        <v>26</v>
      </c>
      <c r="J2002">
        <v>0</v>
      </c>
      <c r="K2002">
        <v>0</v>
      </c>
      <c r="L2002">
        <v>7</v>
      </c>
      <c r="M2002">
        <v>0</v>
      </c>
      <c r="N2002">
        <v>1</v>
      </c>
      <c r="O2002">
        <v>0</v>
      </c>
      <c r="P2002">
        <v>0</v>
      </c>
      <c r="Q2002">
        <v>0</v>
      </c>
      <c r="R2002">
        <v>1</v>
      </c>
      <c r="S2002" t="s">
        <v>5198</v>
      </c>
      <c r="T2002" t="s">
        <v>36</v>
      </c>
      <c r="U2002" t="s">
        <v>3650</v>
      </c>
      <c r="V2002" t="s">
        <v>38</v>
      </c>
      <c r="W2002">
        <v>1</v>
      </c>
      <c r="X2002" t="s">
        <v>39</v>
      </c>
      <c r="Y2002">
        <v>180</v>
      </c>
      <c r="Z2002">
        <v>67</v>
      </c>
      <c r="AA2002" t="s">
        <v>141</v>
      </c>
      <c r="AB2002" t="s">
        <v>142</v>
      </c>
      <c r="AC2002">
        <v>560035</v>
      </c>
      <c r="AD2002" t="s">
        <v>1335</v>
      </c>
      <c r="AE2002">
        <v>247</v>
      </c>
      <c r="AF2002" t="s">
        <v>2895</v>
      </c>
      <c r="AG2002" t="s">
        <v>3088</v>
      </c>
      <c r="AH2002">
        <v>18</v>
      </c>
      <c r="AI2002">
        <v>32.4</v>
      </c>
      <c r="AJ2002">
        <v>147.6</v>
      </c>
    </row>
    <row r="2003" spans="1:36" x14ac:dyDescent="0.3">
      <c r="A2003">
        <v>2002</v>
      </c>
      <c r="B2003" t="s">
        <v>5199</v>
      </c>
      <c r="C2003" t="s">
        <v>5193</v>
      </c>
      <c r="D2003" s="3">
        <v>0.56874999999999998</v>
      </c>
      <c r="E2003" t="s">
        <v>3704</v>
      </c>
      <c r="F2003">
        <v>2</v>
      </c>
      <c r="G2003">
        <v>2019</v>
      </c>
      <c r="H2003">
        <v>5</v>
      </c>
      <c r="I2003">
        <v>26</v>
      </c>
      <c r="J2003">
        <v>0</v>
      </c>
      <c r="K2003">
        <v>0</v>
      </c>
      <c r="L2003">
        <v>7</v>
      </c>
      <c r="M2003">
        <v>0</v>
      </c>
      <c r="N2003">
        <v>0</v>
      </c>
      <c r="O2003">
        <v>1</v>
      </c>
      <c r="P2003">
        <v>0</v>
      </c>
      <c r="Q2003">
        <v>0</v>
      </c>
      <c r="R2003">
        <v>1</v>
      </c>
      <c r="S2003" t="s">
        <v>5200</v>
      </c>
      <c r="T2003" t="s">
        <v>36</v>
      </c>
      <c r="U2003" t="s">
        <v>259</v>
      </c>
      <c r="V2003" t="s">
        <v>38</v>
      </c>
      <c r="W2003">
        <v>1</v>
      </c>
      <c r="X2003" t="s">
        <v>39</v>
      </c>
      <c r="Y2003">
        <v>899</v>
      </c>
      <c r="Z2003">
        <v>117</v>
      </c>
      <c r="AA2003" t="s">
        <v>5201</v>
      </c>
      <c r="AB2003" t="s">
        <v>335</v>
      </c>
      <c r="AC2003">
        <v>742121</v>
      </c>
      <c r="AD2003" t="s">
        <v>42</v>
      </c>
      <c r="AE2003">
        <v>1016</v>
      </c>
      <c r="AF2003" t="s">
        <v>261</v>
      </c>
      <c r="AG2003" t="s">
        <v>66</v>
      </c>
      <c r="AH2003">
        <v>13</v>
      </c>
      <c r="AI2003">
        <v>116.87</v>
      </c>
      <c r="AJ2003">
        <v>782.13</v>
      </c>
    </row>
    <row r="2004" spans="1:36" x14ac:dyDescent="0.3">
      <c r="A2004">
        <v>2003</v>
      </c>
      <c r="B2004" t="s">
        <v>5202</v>
      </c>
      <c r="C2004" t="s">
        <v>5203</v>
      </c>
      <c r="D2004" s="3">
        <v>5.1388888888888894E-2</v>
      </c>
      <c r="E2004" t="s">
        <v>3704</v>
      </c>
      <c r="F2004">
        <v>2</v>
      </c>
      <c r="G2004">
        <v>2019</v>
      </c>
      <c r="H2004">
        <v>5</v>
      </c>
      <c r="I2004">
        <v>27</v>
      </c>
      <c r="J2004">
        <v>0</v>
      </c>
      <c r="K2004">
        <v>1</v>
      </c>
      <c r="L2004">
        <v>1</v>
      </c>
      <c r="M2004">
        <v>0</v>
      </c>
      <c r="N2004">
        <v>0</v>
      </c>
      <c r="O2004">
        <v>0</v>
      </c>
      <c r="P2004">
        <v>0</v>
      </c>
      <c r="Q2004">
        <v>1</v>
      </c>
      <c r="R2004">
        <v>1</v>
      </c>
      <c r="S2004" t="s">
        <v>5204</v>
      </c>
      <c r="T2004" t="s">
        <v>36</v>
      </c>
      <c r="U2004" t="s">
        <v>3192</v>
      </c>
      <c r="V2004" t="s">
        <v>38</v>
      </c>
      <c r="W2004">
        <v>1</v>
      </c>
      <c r="X2004" t="s">
        <v>39</v>
      </c>
      <c r="Y2004">
        <v>385</v>
      </c>
      <c r="Z2004">
        <v>67</v>
      </c>
      <c r="AA2004" t="s">
        <v>5205</v>
      </c>
      <c r="AB2004" t="s">
        <v>126</v>
      </c>
      <c r="AC2004">
        <v>305204</v>
      </c>
      <c r="AD2004" t="s">
        <v>42</v>
      </c>
      <c r="AE2004">
        <v>452</v>
      </c>
      <c r="AF2004" t="s">
        <v>3194</v>
      </c>
      <c r="AG2004" t="s">
        <v>3195</v>
      </c>
      <c r="AH2004">
        <v>13</v>
      </c>
      <c r="AI2004">
        <v>50.05</v>
      </c>
      <c r="AJ2004">
        <v>334.95</v>
      </c>
    </row>
    <row r="2005" spans="1:36" x14ac:dyDescent="0.3">
      <c r="A2005">
        <v>2004</v>
      </c>
      <c r="B2005" t="s">
        <v>5206</v>
      </c>
      <c r="C2005" t="s">
        <v>5203</v>
      </c>
      <c r="D2005" s="3">
        <v>8.5416666666666655E-2</v>
      </c>
      <c r="E2005" t="s">
        <v>3704</v>
      </c>
      <c r="F2005">
        <v>2</v>
      </c>
      <c r="G2005">
        <v>2019</v>
      </c>
      <c r="H2005">
        <v>5</v>
      </c>
      <c r="I2005">
        <v>27</v>
      </c>
      <c r="J2005">
        <v>0</v>
      </c>
      <c r="K2005">
        <v>1</v>
      </c>
      <c r="L2005">
        <v>1</v>
      </c>
      <c r="M2005">
        <v>0</v>
      </c>
      <c r="N2005">
        <v>0</v>
      </c>
      <c r="O2005">
        <v>0</v>
      </c>
      <c r="P2005">
        <v>0</v>
      </c>
      <c r="Q2005">
        <v>1</v>
      </c>
      <c r="R2005">
        <v>1</v>
      </c>
      <c r="S2005" t="s">
        <v>5207</v>
      </c>
      <c r="T2005" t="s">
        <v>36</v>
      </c>
      <c r="U2005" t="s">
        <v>5208</v>
      </c>
      <c r="V2005" t="s">
        <v>38</v>
      </c>
      <c r="W2005">
        <v>1</v>
      </c>
      <c r="X2005" t="s">
        <v>39</v>
      </c>
      <c r="Y2005">
        <v>120</v>
      </c>
      <c r="Z2005">
        <v>67</v>
      </c>
      <c r="AA2005" t="s">
        <v>235</v>
      </c>
      <c r="AB2005" t="s">
        <v>225</v>
      </c>
      <c r="AC2005">
        <v>500084</v>
      </c>
      <c r="AD2005" t="s">
        <v>1335</v>
      </c>
      <c r="AE2005">
        <v>187</v>
      </c>
      <c r="AF2005" t="s">
        <v>2895</v>
      </c>
      <c r="AG2005" t="s">
        <v>3088</v>
      </c>
      <c r="AH2005">
        <v>18</v>
      </c>
      <c r="AI2005">
        <v>21.6</v>
      </c>
      <c r="AJ2005">
        <v>98.4</v>
      </c>
    </row>
    <row r="2006" spans="1:36" x14ac:dyDescent="0.3">
      <c r="A2006">
        <v>2005</v>
      </c>
      <c r="B2006" t="s">
        <v>5209</v>
      </c>
      <c r="C2006" t="s">
        <v>5203</v>
      </c>
      <c r="D2006" s="3">
        <v>0.15</v>
      </c>
      <c r="E2006" t="s">
        <v>3704</v>
      </c>
      <c r="F2006">
        <v>2</v>
      </c>
      <c r="G2006">
        <v>2019</v>
      </c>
      <c r="H2006">
        <v>5</v>
      </c>
      <c r="I2006">
        <v>27</v>
      </c>
      <c r="J2006">
        <v>0</v>
      </c>
      <c r="K2006">
        <v>1</v>
      </c>
      <c r="L2006">
        <v>1</v>
      </c>
      <c r="M2006">
        <v>0</v>
      </c>
      <c r="N2006">
        <v>0</v>
      </c>
      <c r="O2006">
        <v>0</v>
      </c>
      <c r="P2006">
        <v>0</v>
      </c>
      <c r="Q2006">
        <v>1</v>
      </c>
      <c r="R2006">
        <v>1</v>
      </c>
      <c r="S2006" t="s">
        <v>5210</v>
      </c>
      <c r="T2006" t="s">
        <v>36</v>
      </c>
      <c r="U2006" t="s">
        <v>3650</v>
      </c>
      <c r="V2006" t="s">
        <v>38</v>
      </c>
      <c r="W2006">
        <v>2</v>
      </c>
      <c r="X2006" t="s">
        <v>39</v>
      </c>
      <c r="Y2006">
        <v>360</v>
      </c>
      <c r="Z2006">
        <v>67</v>
      </c>
      <c r="AA2006" t="s">
        <v>141</v>
      </c>
      <c r="AB2006" t="s">
        <v>142</v>
      </c>
      <c r="AC2006">
        <v>560078</v>
      </c>
      <c r="AD2006" t="s">
        <v>1335</v>
      </c>
      <c r="AE2006">
        <v>427</v>
      </c>
      <c r="AF2006" t="s">
        <v>2895</v>
      </c>
      <c r="AG2006" t="s">
        <v>3088</v>
      </c>
      <c r="AH2006">
        <v>18</v>
      </c>
      <c r="AI2006">
        <v>64.8</v>
      </c>
      <c r="AJ2006">
        <v>295.2</v>
      </c>
    </row>
    <row r="2007" spans="1:36" x14ac:dyDescent="0.3">
      <c r="A2007">
        <v>2006</v>
      </c>
      <c r="B2007" t="s">
        <v>5211</v>
      </c>
      <c r="C2007" t="s">
        <v>5203</v>
      </c>
      <c r="D2007" s="3">
        <v>0.16944444444444443</v>
      </c>
      <c r="E2007" t="s">
        <v>3704</v>
      </c>
      <c r="F2007">
        <v>2</v>
      </c>
      <c r="G2007">
        <v>2019</v>
      </c>
      <c r="H2007">
        <v>5</v>
      </c>
      <c r="I2007">
        <v>27</v>
      </c>
      <c r="J2007">
        <v>0</v>
      </c>
      <c r="K2007">
        <v>1</v>
      </c>
      <c r="L2007">
        <v>1</v>
      </c>
      <c r="M2007">
        <v>0</v>
      </c>
      <c r="N2007">
        <v>0</v>
      </c>
      <c r="O2007">
        <v>0</v>
      </c>
      <c r="P2007">
        <v>0</v>
      </c>
      <c r="Q2007">
        <v>1</v>
      </c>
      <c r="R2007">
        <v>1</v>
      </c>
      <c r="S2007" t="s">
        <v>5212</v>
      </c>
      <c r="T2007" t="s">
        <v>36</v>
      </c>
      <c r="U2007" t="s">
        <v>259</v>
      </c>
      <c r="V2007" t="s">
        <v>38</v>
      </c>
      <c r="W2007">
        <v>1</v>
      </c>
      <c r="X2007" t="s">
        <v>39</v>
      </c>
      <c r="Y2007">
        <v>899</v>
      </c>
      <c r="Z2007">
        <v>117</v>
      </c>
      <c r="AA2007" t="s">
        <v>889</v>
      </c>
      <c r="AB2007" t="s">
        <v>130</v>
      </c>
      <c r="AC2007">
        <v>361008</v>
      </c>
      <c r="AD2007" t="s">
        <v>42</v>
      </c>
      <c r="AE2007">
        <v>1016</v>
      </c>
      <c r="AF2007" t="s">
        <v>261</v>
      </c>
      <c r="AG2007" t="s">
        <v>66</v>
      </c>
      <c r="AH2007">
        <v>13</v>
      </c>
      <c r="AI2007">
        <v>116.87</v>
      </c>
      <c r="AJ2007">
        <v>782.13</v>
      </c>
    </row>
    <row r="2008" spans="1:36" x14ac:dyDescent="0.3">
      <c r="A2008">
        <v>2007</v>
      </c>
      <c r="B2008" t="s">
        <v>5213</v>
      </c>
      <c r="C2008" t="s">
        <v>5203</v>
      </c>
      <c r="D2008" s="3">
        <v>0.25277777777777777</v>
      </c>
      <c r="E2008" t="s">
        <v>3704</v>
      </c>
      <c r="F2008">
        <v>2</v>
      </c>
      <c r="G2008">
        <v>2019</v>
      </c>
      <c r="H2008">
        <v>5</v>
      </c>
      <c r="I2008">
        <v>27</v>
      </c>
      <c r="J2008">
        <v>0</v>
      </c>
      <c r="K2008">
        <v>1</v>
      </c>
      <c r="L2008">
        <v>1</v>
      </c>
      <c r="M2008">
        <v>0</v>
      </c>
      <c r="N2008">
        <v>1</v>
      </c>
      <c r="O2008">
        <v>0</v>
      </c>
      <c r="P2008">
        <v>0</v>
      </c>
      <c r="Q2008">
        <v>0</v>
      </c>
      <c r="R2008">
        <v>0</v>
      </c>
      <c r="S2008" t="s">
        <v>5214</v>
      </c>
      <c r="T2008" t="s">
        <v>47</v>
      </c>
      <c r="U2008" t="s">
        <v>3618</v>
      </c>
      <c r="V2008" t="s">
        <v>38</v>
      </c>
      <c r="W2008">
        <v>1</v>
      </c>
      <c r="X2008" t="s">
        <v>39</v>
      </c>
      <c r="Y2008">
        <v>142.44999999999999</v>
      </c>
      <c r="Z2008">
        <v>67</v>
      </c>
      <c r="AA2008" t="s">
        <v>235</v>
      </c>
      <c r="AB2008" t="s">
        <v>225</v>
      </c>
      <c r="AC2008">
        <v>500068</v>
      </c>
      <c r="AD2008" t="s">
        <v>1335</v>
      </c>
      <c r="AE2008">
        <v>209.45</v>
      </c>
      <c r="AF2008" t="s">
        <v>3620</v>
      </c>
      <c r="AG2008" t="s">
        <v>3621</v>
      </c>
      <c r="AH2008">
        <v>18</v>
      </c>
      <c r="AI2008">
        <v>25.640999999999998</v>
      </c>
      <c r="AJ2008">
        <v>116.809</v>
      </c>
    </row>
    <row r="2009" spans="1:36" x14ac:dyDescent="0.3">
      <c r="A2009">
        <v>2008</v>
      </c>
      <c r="B2009" t="s">
        <v>5215</v>
      </c>
      <c r="C2009" t="s">
        <v>5203</v>
      </c>
      <c r="D2009" s="3">
        <v>0.2638888888888889</v>
      </c>
      <c r="E2009" t="s">
        <v>3704</v>
      </c>
      <c r="F2009">
        <v>2</v>
      </c>
      <c r="G2009">
        <v>2019</v>
      </c>
      <c r="H2009">
        <v>5</v>
      </c>
      <c r="I2009">
        <v>27</v>
      </c>
      <c r="J2009">
        <v>0</v>
      </c>
      <c r="K2009">
        <v>1</v>
      </c>
      <c r="L2009">
        <v>1</v>
      </c>
      <c r="M2009">
        <v>0</v>
      </c>
      <c r="N2009">
        <v>1</v>
      </c>
      <c r="O2009">
        <v>0</v>
      </c>
      <c r="P2009">
        <v>0</v>
      </c>
      <c r="Q2009">
        <v>0</v>
      </c>
      <c r="R2009">
        <v>1</v>
      </c>
      <c r="S2009" t="s">
        <v>5216</v>
      </c>
      <c r="T2009" t="s">
        <v>36</v>
      </c>
      <c r="U2009" t="s">
        <v>3086</v>
      </c>
      <c r="V2009" t="s">
        <v>38</v>
      </c>
      <c r="W2009">
        <v>1</v>
      </c>
      <c r="X2009" t="s">
        <v>39</v>
      </c>
      <c r="Y2009">
        <v>108</v>
      </c>
      <c r="Z2009">
        <v>35.08</v>
      </c>
      <c r="AA2009" t="s">
        <v>5217</v>
      </c>
      <c r="AB2009" t="s">
        <v>122</v>
      </c>
      <c r="AC2009">
        <v>431001</v>
      </c>
      <c r="AD2009" t="s">
        <v>1335</v>
      </c>
      <c r="AE2009">
        <v>143.08000000000001</v>
      </c>
      <c r="AF2009" t="s">
        <v>2895</v>
      </c>
      <c r="AG2009" t="s">
        <v>3088</v>
      </c>
      <c r="AH2009">
        <v>18</v>
      </c>
      <c r="AI2009">
        <v>19.440000000000001</v>
      </c>
      <c r="AJ2009">
        <v>88.56</v>
      </c>
    </row>
    <row r="2010" spans="1:36" x14ac:dyDescent="0.3">
      <c r="A2010">
        <v>2009</v>
      </c>
      <c r="B2010" t="s">
        <v>5215</v>
      </c>
      <c r="C2010" t="s">
        <v>5203</v>
      </c>
      <c r="D2010" s="3">
        <v>0.2638888888888889</v>
      </c>
      <c r="E2010" t="s">
        <v>3704</v>
      </c>
      <c r="F2010">
        <v>2</v>
      </c>
      <c r="G2010">
        <v>2019</v>
      </c>
      <c r="H2010">
        <v>5</v>
      </c>
      <c r="I2010">
        <v>27</v>
      </c>
      <c r="J2010">
        <v>0</v>
      </c>
      <c r="K2010">
        <v>1</v>
      </c>
      <c r="L2010">
        <v>1</v>
      </c>
      <c r="M2010">
        <v>0</v>
      </c>
      <c r="N2010">
        <v>1</v>
      </c>
      <c r="O2010">
        <v>0</v>
      </c>
      <c r="P2010">
        <v>0</v>
      </c>
      <c r="Q2010">
        <v>0</v>
      </c>
      <c r="R2010">
        <v>1</v>
      </c>
      <c r="S2010" t="s">
        <v>5218</v>
      </c>
      <c r="T2010" t="s">
        <v>36</v>
      </c>
      <c r="U2010" t="s">
        <v>3111</v>
      </c>
      <c r="V2010" t="s">
        <v>38</v>
      </c>
      <c r="W2010">
        <v>1</v>
      </c>
      <c r="X2010" t="s">
        <v>39</v>
      </c>
      <c r="Y2010">
        <v>91</v>
      </c>
      <c r="Z2010">
        <v>31.92</v>
      </c>
      <c r="AA2010" t="s">
        <v>5217</v>
      </c>
      <c r="AB2010" t="s">
        <v>122</v>
      </c>
      <c r="AC2010">
        <v>431001</v>
      </c>
      <c r="AD2010" t="s">
        <v>1335</v>
      </c>
      <c r="AE2010">
        <v>122.92</v>
      </c>
      <c r="AF2010" t="s">
        <v>2895</v>
      </c>
      <c r="AG2010" t="s">
        <v>3088</v>
      </c>
      <c r="AH2010">
        <v>18</v>
      </c>
      <c r="AI2010">
        <v>16.38</v>
      </c>
      <c r="AJ2010">
        <v>74.62</v>
      </c>
    </row>
    <row r="2011" spans="1:36" x14ac:dyDescent="0.3">
      <c r="A2011">
        <v>2010</v>
      </c>
      <c r="B2011" t="s">
        <v>5219</v>
      </c>
      <c r="C2011" t="s">
        <v>5203</v>
      </c>
      <c r="D2011" s="3">
        <v>0.4916666666666667</v>
      </c>
      <c r="E2011" t="s">
        <v>3704</v>
      </c>
      <c r="F2011">
        <v>2</v>
      </c>
      <c r="G2011">
        <v>2019</v>
      </c>
      <c r="H2011">
        <v>5</v>
      </c>
      <c r="I2011">
        <v>27</v>
      </c>
      <c r="J2011">
        <v>0</v>
      </c>
      <c r="K2011">
        <v>1</v>
      </c>
      <c r="L2011">
        <v>1</v>
      </c>
      <c r="M2011">
        <v>0</v>
      </c>
      <c r="N2011">
        <v>1</v>
      </c>
      <c r="O2011">
        <v>0</v>
      </c>
      <c r="P2011">
        <v>0</v>
      </c>
      <c r="Q2011">
        <v>0</v>
      </c>
      <c r="R2011">
        <v>0</v>
      </c>
      <c r="S2011" t="s">
        <v>5220</v>
      </c>
      <c r="T2011" t="s">
        <v>47</v>
      </c>
      <c r="U2011" t="s">
        <v>2454</v>
      </c>
      <c r="V2011" t="s">
        <v>38</v>
      </c>
      <c r="W2011">
        <v>1</v>
      </c>
      <c r="X2011" t="s">
        <v>39</v>
      </c>
      <c r="Y2011">
        <v>320</v>
      </c>
      <c r="Z2011">
        <v>61.8</v>
      </c>
      <c r="AA2011" t="s">
        <v>129</v>
      </c>
      <c r="AB2011" t="s">
        <v>130</v>
      </c>
      <c r="AC2011">
        <v>396510</v>
      </c>
      <c r="AD2011" t="s">
        <v>51</v>
      </c>
      <c r="AE2011">
        <v>381.8</v>
      </c>
      <c r="AF2011" t="s">
        <v>2456</v>
      </c>
      <c r="AG2011" t="s">
        <v>1877</v>
      </c>
      <c r="AH2011">
        <v>17</v>
      </c>
      <c r="AI2011">
        <v>54.4</v>
      </c>
      <c r="AJ2011">
        <v>265.60000000000002</v>
      </c>
    </row>
    <row r="2012" spans="1:36" x14ac:dyDescent="0.3">
      <c r="A2012">
        <v>2011</v>
      </c>
      <c r="B2012" t="s">
        <v>5219</v>
      </c>
      <c r="C2012" t="s">
        <v>5203</v>
      </c>
      <c r="D2012" s="3">
        <v>0.4916666666666667</v>
      </c>
      <c r="E2012" t="s">
        <v>3704</v>
      </c>
      <c r="F2012">
        <v>2</v>
      </c>
      <c r="G2012">
        <v>2019</v>
      </c>
      <c r="H2012">
        <v>5</v>
      </c>
      <c r="I2012">
        <v>27</v>
      </c>
      <c r="J2012">
        <v>0</v>
      </c>
      <c r="K2012">
        <v>1</v>
      </c>
      <c r="L2012">
        <v>1</v>
      </c>
      <c r="M2012">
        <v>0</v>
      </c>
      <c r="N2012">
        <v>1</v>
      </c>
      <c r="O2012">
        <v>0</v>
      </c>
      <c r="P2012">
        <v>0</v>
      </c>
      <c r="Q2012">
        <v>0</v>
      </c>
      <c r="R2012">
        <v>0</v>
      </c>
      <c r="S2012" t="s">
        <v>5221</v>
      </c>
      <c r="T2012" t="s">
        <v>47</v>
      </c>
      <c r="U2012" t="s">
        <v>1870</v>
      </c>
      <c r="V2012" t="s">
        <v>38</v>
      </c>
      <c r="W2012">
        <v>1</v>
      </c>
      <c r="X2012" t="s">
        <v>39</v>
      </c>
      <c r="Y2012">
        <v>395</v>
      </c>
      <c r="Z2012">
        <v>55.2</v>
      </c>
      <c r="AA2012" t="s">
        <v>129</v>
      </c>
      <c r="AB2012" t="s">
        <v>130</v>
      </c>
      <c r="AC2012">
        <v>396510</v>
      </c>
      <c r="AD2012" t="s">
        <v>51</v>
      </c>
      <c r="AE2012">
        <v>450.2</v>
      </c>
      <c r="AF2012" t="s">
        <v>1872</v>
      </c>
      <c r="AG2012" t="s">
        <v>1544</v>
      </c>
      <c r="AH2012">
        <v>17</v>
      </c>
      <c r="AI2012">
        <v>67.150000000000006</v>
      </c>
      <c r="AJ2012">
        <v>327.85</v>
      </c>
    </row>
    <row r="2013" spans="1:36" x14ac:dyDescent="0.3">
      <c r="A2013">
        <v>2012</v>
      </c>
      <c r="B2013" t="s">
        <v>5222</v>
      </c>
      <c r="C2013" t="s">
        <v>5203</v>
      </c>
      <c r="D2013" s="3">
        <v>0.55138888888888882</v>
      </c>
      <c r="E2013" t="s">
        <v>3704</v>
      </c>
      <c r="F2013">
        <v>2</v>
      </c>
      <c r="G2013">
        <v>2019</v>
      </c>
      <c r="H2013">
        <v>5</v>
      </c>
      <c r="I2013">
        <v>27</v>
      </c>
      <c r="J2013">
        <v>0</v>
      </c>
      <c r="K2013">
        <v>1</v>
      </c>
      <c r="L2013">
        <v>1</v>
      </c>
      <c r="M2013">
        <v>0</v>
      </c>
      <c r="N2013">
        <v>0</v>
      </c>
      <c r="O2013">
        <v>1</v>
      </c>
      <c r="P2013">
        <v>0</v>
      </c>
      <c r="Q2013">
        <v>0</v>
      </c>
      <c r="R2013">
        <v>0</v>
      </c>
      <c r="S2013" t="s">
        <v>5223</v>
      </c>
      <c r="T2013" t="s">
        <v>47</v>
      </c>
      <c r="U2013" t="s">
        <v>3185</v>
      </c>
      <c r="V2013" t="s">
        <v>38</v>
      </c>
      <c r="W2013">
        <v>1</v>
      </c>
      <c r="X2013" t="s">
        <v>39</v>
      </c>
      <c r="Y2013">
        <v>200</v>
      </c>
      <c r="Z2013">
        <v>67</v>
      </c>
      <c r="AA2013" t="s">
        <v>5224</v>
      </c>
      <c r="AB2013" t="s">
        <v>126</v>
      </c>
      <c r="AC2013">
        <v>335701</v>
      </c>
      <c r="AD2013" t="s">
        <v>42</v>
      </c>
      <c r="AE2013">
        <v>267</v>
      </c>
      <c r="AF2013" t="s">
        <v>3186</v>
      </c>
      <c r="AG2013" t="s">
        <v>3187</v>
      </c>
      <c r="AH2013">
        <v>13</v>
      </c>
      <c r="AI2013">
        <v>26</v>
      </c>
      <c r="AJ2013">
        <v>174</v>
      </c>
    </row>
    <row r="2014" spans="1:36" x14ac:dyDescent="0.3">
      <c r="A2014">
        <v>2013</v>
      </c>
      <c r="B2014" t="s">
        <v>5225</v>
      </c>
      <c r="C2014" t="s">
        <v>5203</v>
      </c>
      <c r="D2014" s="3">
        <v>0.6875</v>
      </c>
      <c r="E2014" t="s">
        <v>3704</v>
      </c>
      <c r="F2014">
        <v>2</v>
      </c>
      <c r="G2014">
        <v>2019</v>
      </c>
      <c r="H2014">
        <v>5</v>
      </c>
      <c r="I2014">
        <v>27</v>
      </c>
      <c r="J2014">
        <v>0</v>
      </c>
      <c r="K2014">
        <v>1</v>
      </c>
      <c r="L2014">
        <v>1</v>
      </c>
      <c r="M2014">
        <v>0</v>
      </c>
      <c r="N2014">
        <v>0</v>
      </c>
      <c r="O2014">
        <v>0</v>
      </c>
      <c r="P2014">
        <v>1</v>
      </c>
      <c r="Q2014">
        <v>0</v>
      </c>
      <c r="R2014">
        <v>0</v>
      </c>
      <c r="S2014" t="s">
        <v>5226</v>
      </c>
      <c r="T2014" t="s">
        <v>47</v>
      </c>
      <c r="U2014" t="s">
        <v>3086</v>
      </c>
      <c r="V2014" t="s">
        <v>38</v>
      </c>
      <c r="W2014">
        <v>1</v>
      </c>
      <c r="X2014" t="s">
        <v>39</v>
      </c>
      <c r="Y2014">
        <v>108</v>
      </c>
      <c r="Z2014">
        <v>67</v>
      </c>
      <c r="AA2014" t="s">
        <v>141</v>
      </c>
      <c r="AB2014" t="s">
        <v>142</v>
      </c>
      <c r="AC2014">
        <v>560043</v>
      </c>
      <c r="AD2014" t="s">
        <v>1335</v>
      </c>
      <c r="AE2014">
        <v>175</v>
      </c>
      <c r="AF2014" t="s">
        <v>2895</v>
      </c>
      <c r="AG2014" t="s">
        <v>3088</v>
      </c>
      <c r="AH2014">
        <v>18</v>
      </c>
      <c r="AI2014">
        <v>19.440000000000001</v>
      </c>
      <c r="AJ2014">
        <v>88.56</v>
      </c>
    </row>
    <row r="2015" spans="1:36" x14ac:dyDescent="0.3">
      <c r="A2015">
        <v>2014</v>
      </c>
      <c r="B2015" t="s">
        <v>5227</v>
      </c>
      <c r="C2015" t="s">
        <v>5228</v>
      </c>
      <c r="D2015" s="3">
        <v>0.21111111111111111</v>
      </c>
      <c r="E2015" t="s">
        <v>3704</v>
      </c>
      <c r="F2015">
        <v>2</v>
      </c>
      <c r="G2015">
        <v>2019</v>
      </c>
      <c r="H2015">
        <v>5</v>
      </c>
      <c r="I2015">
        <v>28</v>
      </c>
      <c r="J2015">
        <v>0</v>
      </c>
      <c r="K2015">
        <v>1</v>
      </c>
      <c r="L2015">
        <v>2</v>
      </c>
      <c r="M2015">
        <v>0</v>
      </c>
      <c r="N2015">
        <v>0</v>
      </c>
      <c r="O2015">
        <v>0</v>
      </c>
      <c r="P2015">
        <v>0</v>
      </c>
      <c r="Q2015">
        <v>1</v>
      </c>
      <c r="R2015">
        <v>0</v>
      </c>
      <c r="S2015" t="s">
        <v>5229</v>
      </c>
      <c r="T2015" t="s">
        <v>47</v>
      </c>
      <c r="U2015" t="s">
        <v>3570</v>
      </c>
      <c r="V2015" t="s">
        <v>38</v>
      </c>
      <c r="W2015">
        <v>1</v>
      </c>
      <c r="X2015" t="s">
        <v>39</v>
      </c>
      <c r="Y2015">
        <v>180</v>
      </c>
      <c r="Z2015">
        <v>67</v>
      </c>
      <c r="AA2015" t="s">
        <v>509</v>
      </c>
      <c r="AB2015" t="s">
        <v>187</v>
      </c>
      <c r="AC2015">
        <v>122017</v>
      </c>
      <c r="AD2015" t="s">
        <v>175</v>
      </c>
      <c r="AE2015">
        <v>247</v>
      </c>
      <c r="AF2015" t="s">
        <v>3571</v>
      </c>
      <c r="AG2015" t="s">
        <v>3572</v>
      </c>
      <c r="AH2015">
        <v>18</v>
      </c>
      <c r="AI2015">
        <v>32.4</v>
      </c>
      <c r="AJ2015">
        <v>147.6</v>
      </c>
    </row>
    <row r="2016" spans="1:36" x14ac:dyDescent="0.3">
      <c r="A2016">
        <v>2015</v>
      </c>
      <c r="B2016" t="s">
        <v>5230</v>
      </c>
      <c r="C2016" t="s">
        <v>5228</v>
      </c>
      <c r="D2016" s="3">
        <v>0.22222222222222221</v>
      </c>
      <c r="E2016" t="s">
        <v>3704</v>
      </c>
      <c r="F2016">
        <v>2</v>
      </c>
      <c r="G2016">
        <v>2019</v>
      </c>
      <c r="H2016">
        <v>5</v>
      </c>
      <c r="I2016">
        <v>28</v>
      </c>
      <c r="J2016">
        <v>0</v>
      </c>
      <c r="K2016">
        <v>1</v>
      </c>
      <c r="L2016">
        <v>2</v>
      </c>
      <c r="M2016">
        <v>0</v>
      </c>
      <c r="N2016">
        <v>0</v>
      </c>
      <c r="O2016">
        <v>0</v>
      </c>
      <c r="P2016">
        <v>0</v>
      </c>
      <c r="Q2016">
        <v>1</v>
      </c>
      <c r="R2016">
        <v>0</v>
      </c>
      <c r="S2016" t="s">
        <v>2021</v>
      </c>
      <c r="T2016" t="s">
        <v>47</v>
      </c>
      <c r="U2016" t="s">
        <v>3570</v>
      </c>
      <c r="V2016" t="s">
        <v>38</v>
      </c>
      <c r="W2016">
        <v>1</v>
      </c>
      <c r="X2016" t="s">
        <v>39</v>
      </c>
      <c r="Y2016">
        <v>180</v>
      </c>
      <c r="Z2016">
        <v>67</v>
      </c>
      <c r="AA2016" t="s">
        <v>159</v>
      </c>
      <c r="AB2016" t="s">
        <v>160</v>
      </c>
      <c r="AC2016">
        <v>110019</v>
      </c>
      <c r="AD2016" t="s">
        <v>175</v>
      </c>
      <c r="AE2016">
        <v>247</v>
      </c>
      <c r="AF2016" t="s">
        <v>3571</v>
      </c>
      <c r="AG2016" t="s">
        <v>3572</v>
      </c>
      <c r="AH2016">
        <v>18</v>
      </c>
      <c r="AI2016">
        <v>32.4</v>
      </c>
      <c r="AJ2016">
        <v>147.6</v>
      </c>
    </row>
    <row r="2017" spans="1:36" x14ac:dyDescent="0.3">
      <c r="A2017">
        <v>2016</v>
      </c>
      <c r="B2017" t="s">
        <v>5231</v>
      </c>
      <c r="C2017" t="s">
        <v>5228</v>
      </c>
      <c r="D2017" s="3">
        <v>0.24791666666666667</v>
      </c>
      <c r="E2017" t="s">
        <v>3704</v>
      </c>
      <c r="F2017">
        <v>2</v>
      </c>
      <c r="G2017">
        <v>2019</v>
      </c>
      <c r="H2017">
        <v>5</v>
      </c>
      <c r="I2017">
        <v>28</v>
      </c>
      <c r="J2017">
        <v>0</v>
      </c>
      <c r="K2017">
        <v>1</v>
      </c>
      <c r="L2017">
        <v>2</v>
      </c>
      <c r="M2017">
        <v>0</v>
      </c>
      <c r="N2017">
        <v>0</v>
      </c>
      <c r="O2017">
        <v>0</v>
      </c>
      <c r="P2017">
        <v>0</v>
      </c>
      <c r="Q2017">
        <v>1</v>
      </c>
      <c r="R2017">
        <v>0</v>
      </c>
      <c r="S2017" t="s">
        <v>5232</v>
      </c>
      <c r="T2017" t="s">
        <v>47</v>
      </c>
      <c r="U2017" t="s">
        <v>5233</v>
      </c>
      <c r="V2017" t="s">
        <v>38</v>
      </c>
      <c r="W2017">
        <v>1</v>
      </c>
      <c r="X2017" t="s">
        <v>39</v>
      </c>
      <c r="Y2017">
        <v>408</v>
      </c>
      <c r="Z2017">
        <v>67</v>
      </c>
      <c r="AA2017" t="s">
        <v>152</v>
      </c>
      <c r="AB2017" t="s">
        <v>122</v>
      </c>
      <c r="AC2017">
        <v>422010</v>
      </c>
      <c r="AD2017" t="s">
        <v>1335</v>
      </c>
      <c r="AE2017">
        <v>475</v>
      </c>
      <c r="AF2017" t="s">
        <v>5234</v>
      </c>
      <c r="AG2017" t="s">
        <v>5235</v>
      </c>
      <c r="AH2017">
        <v>18</v>
      </c>
      <c r="AI2017">
        <v>73.44</v>
      </c>
      <c r="AJ2017">
        <v>334.56</v>
      </c>
    </row>
    <row r="2018" spans="1:36" x14ac:dyDescent="0.3">
      <c r="A2018">
        <v>2017</v>
      </c>
      <c r="B2018" t="s">
        <v>5236</v>
      </c>
      <c r="C2018" t="s">
        <v>5228</v>
      </c>
      <c r="D2018" s="3">
        <v>0.25972222222222224</v>
      </c>
      <c r="E2018" t="s">
        <v>3704</v>
      </c>
      <c r="F2018">
        <v>2</v>
      </c>
      <c r="G2018">
        <v>2019</v>
      </c>
      <c r="H2018">
        <v>5</v>
      </c>
      <c r="I2018">
        <v>28</v>
      </c>
      <c r="J2018">
        <v>0</v>
      </c>
      <c r="K2018">
        <v>1</v>
      </c>
      <c r="L2018">
        <v>2</v>
      </c>
      <c r="M2018">
        <v>0</v>
      </c>
      <c r="N2018">
        <v>1</v>
      </c>
      <c r="O2018">
        <v>0</v>
      </c>
      <c r="P2018">
        <v>0</v>
      </c>
      <c r="Q2018">
        <v>0</v>
      </c>
      <c r="R2018">
        <v>0</v>
      </c>
      <c r="S2018" t="s">
        <v>5237</v>
      </c>
      <c r="T2018" t="s">
        <v>47</v>
      </c>
      <c r="U2018" t="s">
        <v>3111</v>
      </c>
      <c r="V2018" t="s">
        <v>38</v>
      </c>
      <c r="W2018">
        <v>1</v>
      </c>
      <c r="X2018" t="s">
        <v>39</v>
      </c>
      <c r="Y2018">
        <v>91</v>
      </c>
      <c r="Z2018">
        <v>67</v>
      </c>
      <c r="AA2018" t="s">
        <v>141</v>
      </c>
      <c r="AB2018" t="s">
        <v>142</v>
      </c>
      <c r="AC2018">
        <v>560103</v>
      </c>
      <c r="AD2018" t="s">
        <v>1335</v>
      </c>
      <c r="AE2018">
        <v>158</v>
      </c>
      <c r="AF2018" t="s">
        <v>2895</v>
      </c>
      <c r="AG2018" t="s">
        <v>3088</v>
      </c>
      <c r="AH2018">
        <v>18</v>
      </c>
      <c r="AI2018">
        <v>16.38</v>
      </c>
      <c r="AJ2018">
        <v>74.62</v>
      </c>
    </row>
    <row r="2019" spans="1:36" x14ac:dyDescent="0.3">
      <c r="A2019">
        <v>2018</v>
      </c>
      <c r="B2019" t="s">
        <v>5238</v>
      </c>
      <c r="C2019" t="s">
        <v>5228</v>
      </c>
      <c r="D2019" s="3">
        <v>0.33958333333333335</v>
      </c>
      <c r="E2019" t="s">
        <v>3704</v>
      </c>
      <c r="F2019">
        <v>2</v>
      </c>
      <c r="G2019">
        <v>2019</v>
      </c>
      <c r="H2019">
        <v>5</v>
      </c>
      <c r="I2019">
        <v>28</v>
      </c>
      <c r="J2019">
        <v>0</v>
      </c>
      <c r="K2019">
        <v>1</v>
      </c>
      <c r="L2019">
        <v>2</v>
      </c>
      <c r="M2019">
        <v>0</v>
      </c>
      <c r="N2019">
        <v>1</v>
      </c>
      <c r="O2019">
        <v>0</v>
      </c>
      <c r="P2019">
        <v>0</v>
      </c>
      <c r="Q2019">
        <v>0</v>
      </c>
      <c r="R2019">
        <v>0</v>
      </c>
      <c r="S2019" t="s">
        <v>5239</v>
      </c>
      <c r="T2019" t="s">
        <v>47</v>
      </c>
      <c r="U2019" t="s">
        <v>3111</v>
      </c>
      <c r="V2019" t="s">
        <v>38</v>
      </c>
      <c r="W2019">
        <v>1</v>
      </c>
      <c r="X2019" t="s">
        <v>39</v>
      </c>
      <c r="Y2019">
        <v>91</v>
      </c>
      <c r="Z2019">
        <v>67</v>
      </c>
      <c r="AA2019" t="s">
        <v>5240</v>
      </c>
      <c r="AB2019" t="s">
        <v>99</v>
      </c>
      <c r="AC2019">
        <v>682021</v>
      </c>
      <c r="AD2019" t="s">
        <v>1335</v>
      </c>
      <c r="AE2019">
        <v>158</v>
      </c>
      <c r="AF2019" t="s">
        <v>2895</v>
      </c>
      <c r="AG2019" t="s">
        <v>3088</v>
      </c>
      <c r="AH2019">
        <v>18</v>
      </c>
      <c r="AI2019">
        <v>16.38</v>
      </c>
      <c r="AJ2019">
        <v>74.62</v>
      </c>
    </row>
    <row r="2020" spans="1:36" x14ac:dyDescent="0.3">
      <c r="A2020">
        <v>2019</v>
      </c>
      <c r="B2020" t="s">
        <v>5241</v>
      </c>
      <c r="C2020" t="s">
        <v>5228</v>
      </c>
      <c r="D2020" s="3">
        <v>0.39930555555555558</v>
      </c>
      <c r="E2020" t="s">
        <v>3704</v>
      </c>
      <c r="F2020">
        <v>2</v>
      </c>
      <c r="G2020">
        <v>2019</v>
      </c>
      <c r="H2020">
        <v>5</v>
      </c>
      <c r="I2020">
        <v>28</v>
      </c>
      <c r="J2020">
        <v>0</v>
      </c>
      <c r="K2020">
        <v>1</v>
      </c>
      <c r="L2020">
        <v>2</v>
      </c>
      <c r="M2020">
        <v>0</v>
      </c>
      <c r="N2020">
        <v>1</v>
      </c>
      <c r="O2020">
        <v>0</v>
      </c>
      <c r="P2020">
        <v>0</v>
      </c>
      <c r="Q2020">
        <v>0</v>
      </c>
      <c r="R2020">
        <v>1</v>
      </c>
      <c r="S2020" t="s">
        <v>5242</v>
      </c>
      <c r="T2020" t="s">
        <v>36</v>
      </c>
      <c r="U2020" t="s">
        <v>3570</v>
      </c>
      <c r="V2020" t="s">
        <v>38</v>
      </c>
      <c r="W2020">
        <v>2</v>
      </c>
      <c r="X2020" t="s">
        <v>39</v>
      </c>
      <c r="Y2020">
        <v>360</v>
      </c>
      <c r="Z2020">
        <v>67</v>
      </c>
      <c r="AA2020" t="s">
        <v>1343</v>
      </c>
      <c r="AB2020" t="s">
        <v>277</v>
      </c>
      <c r="AC2020">
        <v>515134</v>
      </c>
      <c r="AD2020" t="s">
        <v>175</v>
      </c>
      <c r="AE2020">
        <v>427</v>
      </c>
      <c r="AF2020" t="s">
        <v>3571</v>
      </c>
      <c r="AG2020" t="s">
        <v>3572</v>
      </c>
      <c r="AH2020">
        <v>18</v>
      </c>
      <c r="AI2020">
        <v>64.8</v>
      </c>
      <c r="AJ2020">
        <v>295.2</v>
      </c>
    </row>
    <row r="2021" spans="1:36" x14ac:dyDescent="0.3">
      <c r="A2021">
        <v>2020</v>
      </c>
      <c r="B2021" t="s">
        <v>5243</v>
      </c>
      <c r="C2021" t="s">
        <v>5228</v>
      </c>
      <c r="D2021" s="3">
        <v>0.5541666666666667</v>
      </c>
      <c r="E2021" t="s">
        <v>3704</v>
      </c>
      <c r="F2021">
        <v>2</v>
      </c>
      <c r="G2021">
        <v>2019</v>
      </c>
      <c r="H2021">
        <v>5</v>
      </c>
      <c r="I2021">
        <v>28</v>
      </c>
      <c r="J2021">
        <v>0</v>
      </c>
      <c r="K2021">
        <v>1</v>
      </c>
      <c r="L2021">
        <v>2</v>
      </c>
      <c r="M2021">
        <v>0</v>
      </c>
      <c r="N2021">
        <v>0</v>
      </c>
      <c r="O2021">
        <v>1</v>
      </c>
      <c r="P2021">
        <v>0</v>
      </c>
      <c r="Q2021">
        <v>0</v>
      </c>
      <c r="R2021">
        <v>1</v>
      </c>
      <c r="S2021" t="s">
        <v>5244</v>
      </c>
      <c r="T2021" t="s">
        <v>36</v>
      </c>
      <c r="U2021" t="s">
        <v>3570</v>
      </c>
      <c r="V2021" t="s">
        <v>38</v>
      </c>
      <c r="W2021">
        <v>1</v>
      </c>
      <c r="X2021" t="s">
        <v>39</v>
      </c>
      <c r="Y2021">
        <v>180</v>
      </c>
      <c r="Z2021">
        <v>67</v>
      </c>
      <c r="AA2021" t="s">
        <v>660</v>
      </c>
      <c r="AB2021" t="s">
        <v>142</v>
      </c>
      <c r="AC2021">
        <v>560016</v>
      </c>
      <c r="AD2021" t="s">
        <v>175</v>
      </c>
      <c r="AE2021">
        <v>247</v>
      </c>
      <c r="AF2021" t="s">
        <v>3571</v>
      </c>
      <c r="AG2021" t="s">
        <v>3572</v>
      </c>
      <c r="AH2021">
        <v>18</v>
      </c>
      <c r="AI2021">
        <v>32.4</v>
      </c>
      <c r="AJ2021">
        <v>147.6</v>
      </c>
    </row>
    <row r="2022" spans="1:36" x14ac:dyDescent="0.3">
      <c r="A2022">
        <v>2021</v>
      </c>
      <c r="B2022" t="s">
        <v>5245</v>
      </c>
      <c r="C2022" t="s">
        <v>5228</v>
      </c>
      <c r="D2022" s="3">
        <v>0.55694444444444446</v>
      </c>
      <c r="E2022" t="s">
        <v>3704</v>
      </c>
      <c r="F2022">
        <v>2</v>
      </c>
      <c r="G2022">
        <v>2019</v>
      </c>
      <c r="H2022">
        <v>5</v>
      </c>
      <c r="I2022">
        <v>28</v>
      </c>
      <c r="J2022">
        <v>0</v>
      </c>
      <c r="K2022">
        <v>1</v>
      </c>
      <c r="L2022">
        <v>2</v>
      </c>
      <c r="M2022">
        <v>0</v>
      </c>
      <c r="N2022">
        <v>0</v>
      </c>
      <c r="O2022">
        <v>1</v>
      </c>
      <c r="P2022">
        <v>0</v>
      </c>
      <c r="Q2022">
        <v>0</v>
      </c>
      <c r="R2022">
        <v>1</v>
      </c>
      <c r="S2022" t="s">
        <v>5246</v>
      </c>
      <c r="T2022" t="s">
        <v>36</v>
      </c>
      <c r="U2022" t="s">
        <v>3570</v>
      </c>
      <c r="V2022" t="s">
        <v>38</v>
      </c>
      <c r="W2022">
        <v>1</v>
      </c>
      <c r="X2022" t="s">
        <v>39</v>
      </c>
      <c r="Y2022">
        <v>180</v>
      </c>
      <c r="Z2022">
        <v>67</v>
      </c>
      <c r="AA2022" t="s">
        <v>5247</v>
      </c>
      <c r="AB2022" t="s">
        <v>106</v>
      </c>
      <c r="AC2022">
        <v>225001</v>
      </c>
      <c r="AD2022" t="s">
        <v>175</v>
      </c>
      <c r="AE2022">
        <v>247</v>
      </c>
      <c r="AF2022" t="s">
        <v>3571</v>
      </c>
      <c r="AG2022" t="s">
        <v>3572</v>
      </c>
      <c r="AH2022">
        <v>18</v>
      </c>
      <c r="AI2022">
        <v>32.4</v>
      </c>
      <c r="AJ2022">
        <v>147.6</v>
      </c>
    </row>
    <row r="2023" spans="1:36" x14ac:dyDescent="0.3">
      <c r="A2023">
        <v>2022</v>
      </c>
      <c r="B2023" t="s">
        <v>5248</v>
      </c>
      <c r="C2023" t="s">
        <v>5228</v>
      </c>
      <c r="D2023" s="3">
        <v>0.56944444444444442</v>
      </c>
      <c r="E2023" t="s">
        <v>3704</v>
      </c>
      <c r="F2023">
        <v>2</v>
      </c>
      <c r="G2023">
        <v>2019</v>
      </c>
      <c r="H2023">
        <v>5</v>
      </c>
      <c r="I2023">
        <v>28</v>
      </c>
      <c r="J2023">
        <v>0</v>
      </c>
      <c r="K2023">
        <v>1</v>
      </c>
      <c r="L2023">
        <v>2</v>
      </c>
      <c r="M2023">
        <v>0</v>
      </c>
      <c r="N2023">
        <v>0</v>
      </c>
      <c r="O2023">
        <v>1</v>
      </c>
      <c r="P2023">
        <v>0</v>
      </c>
      <c r="Q2023">
        <v>0</v>
      </c>
      <c r="R2023">
        <v>0</v>
      </c>
      <c r="S2023" t="s">
        <v>5249</v>
      </c>
      <c r="T2023" t="s">
        <v>47</v>
      </c>
      <c r="U2023" t="s">
        <v>3570</v>
      </c>
      <c r="V2023" t="s">
        <v>38</v>
      </c>
      <c r="W2023">
        <v>1</v>
      </c>
      <c r="X2023" t="s">
        <v>39</v>
      </c>
      <c r="Y2023">
        <v>180</v>
      </c>
      <c r="Z2023">
        <v>67</v>
      </c>
      <c r="AA2023" t="s">
        <v>1733</v>
      </c>
      <c r="AB2023" t="s">
        <v>1001</v>
      </c>
      <c r="AC2023">
        <v>400010</v>
      </c>
      <c r="AD2023" t="s">
        <v>175</v>
      </c>
      <c r="AE2023">
        <v>247</v>
      </c>
      <c r="AF2023" t="s">
        <v>3571</v>
      </c>
      <c r="AG2023" t="s">
        <v>3572</v>
      </c>
      <c r="AH2023">
        <v>18</v>
      </c>
      <c r="AI2023">
        <v>32.4</v>
      </c>
      <c r="AJ2023">
        <v>147.6</v>
      </c>
    </row>
    <row r="2024" spans="1:36" x14ac:dyDescent="0.3">
      <c r="A2024">
        <v>2023</v>
      </c>
      <c r="B2024" t="s">
        <v>5250</v>
      </c>
      <c r="C2024" t="s">
        <v>5228</v>
      </c>
      <c r="D2024" s="3">
        <v>0.58472222222222225</v>
      </c>
      <c r="E2024" t="s">
        <v>3704</v>
      </c>
      <c r="F2024">
        <v>2</v>
      </c>
      <c r="G2024">
        <v>2019</v>
      </c>
      <c r="H2024">
        <v>5</v>
      </c>
      <c r="I2024">
        <v>28</v>
      </c>
      <c r="J2024">
        <v>0</v>
      </c>
      <c r="K2024">
        <v>1</v>
      </c>
      <c r="L2024">
        <v>2</v>
      </c>
      <c r="M2024">
        <v>0</v>
      </c>
      <c r="N2024">
        <v>0</v>
      </c>
      <c r="O2024">
        <v>1</v>
      </c>
      <c r="P2024">
        <v>0</v>
      </c>
      <c r="Q2024">
        <v>0</v>
      </c>
      <c r="R2024">
        <v>1</v>
      </c>
      <c r="S2024" t="s">
        <v>5251</v>
      </c>
      <c r="T2024" t="s">
        <v>36</v>
      </c>
      <c r="U2024" t="s">
        <v>3379</v>
      </c>
      <c r="V2024" t="s">
        <v>38</v>
      </c>
      <c r="W2024">
        <v>1</v>
      </c>
      <c r="X2024" t="s">
        <v>39</v>
      </c>
      <c r="Y2024">
        <v>184</v>
      </c>
      <c r="Z2024">
        <v>67</v>
      </c>
      <c r="AA2024" t="s">
        <v>141</v>
      </c>
      <c r="AB2024" t="s">
        <v>142</v>
      </c>
      <c r="AC2024">
        <v>560032</v>
      </c>
      <c r="AD2024" t="s">
        <v>1335</v>
      </c>
      <c r="AE2024">
        <v>251</v>
      </c>
      <c r="AF2024" t="s">
        <v>2895</v>
      </c>
      <c r="AG2024" t="s">
        <v>3088</v>
      </c>
      <c r="AH2024">
        <v>18</v>
      </c>
      <c r="AI2024">
        <v>33.119999999999997</v>
      </c>
      <c r="AJ2024">
        <v>150.88</v>
      </c>
    </row>
    <row r="2025" spans="1:36" x14ac:dyDescent="0.3">
      <c r="A2025">
        <v>2024</v>
      </c>
      <c r="B2025" t="s">
        <v>5252</v>
      </c>
      <c r="C2025" t="s">
        <v>5228</v>
      </c>
      <c r="D2025" s="3">
        <v>0.60069444444444442</v>
      </c>
      <c r="E2025" t="s">
        <v>3704</v>
      </c>
      <c r="F2025">
        <v>2</v>
      </c>
      <c r="G2025">
        <v>2019</v>
      </c>
      <c r="H2025">
        <v>5</v>
      </c>
      <c r="I2025">
        <v>28</v>
      </c>
      <c r="J2025">
        <v>0</v>
      </c>
      <c r="K2025">
        <v>1</v>
      </c>
      <c r="L2025">
        <v>2</v>
      </c>
      <c r="M2025">
        <v>0</v>
      </c>
      <c r="N2025">
        <v>0</v>
      </c>
      <c r="O2025">
        <v>1</v>
      </c>
      <c r="P2025">
        <v>0</v>
      </c>
      <c r="Q2025">
        <v>0</v>
      </c>
      <c r="R2025">
        <v>0</v>
      </c>
      <c r="S2025" t="s">
        <v>5253</v>
      </c>
      <c r="T2025" t="s">
        <v>47</v>
      </c>
      <c r="U2025" t="s">
        <v>3570</v>
      </c>
      <c r="V2025" t="s">
        <v>38</v>
      </c>
      <c r="W2025">
        <v>1</v>
      </c>
      <c r="X2025" t="s">
        <v>39</v>
      </c>
      <c r="Y2025">
        <v>180</v>
      </c>
      <c r="Z2025">
        <v>67</v>
      </c>
      <c r="AA2025" t="s">
        <v>141</v>
      </c>
      <c r="AB2025" t="s">
        <v>142</v>
      </c>
      <c r="AC2025">
        <v>560092</v>
      </c>
      <c r="AD2025" t="s">
        <v>175</v>
      </c>
      <c r="AE2025">
        <v>247</v>
      </c>
      <c r="AF2025" t="s">
        <v>3571</v>
      </c>
      <c r="AG2025" t="s">
        <v>3572</v>
      </c>
      <c r="AH2025">
        <v>18</v>
      </c>
      <c r="AI2025">
        <v>32.4</v>
      </c>
      <c r="AJ2025">
        <v>147.6</v>
      </c>
    </row>
    <row r="2026" spans="1:36" x14ac:dyDescent="0.3">
      <c r="A2026">
        <v>2025</v>
      </c>
      <c r="B2026" t="s">
        <v>5254</v>
      </c>
      <c r="C2026" t="s">
        <v>5228</v>
      </c>
      <c r="D2026" s="3">
        <v>0.68263888888888891</v>
      </c>
      <c r="E2026" t="s">
        <v>3704</v>
      </c>
      <c r="F2026">
        <v>2</v>
      </c>
      <c r="G2026">
        <v>2019</v>
      </c>
      <c r="H2026">
        <v>5</v>
      </c>
      <c r="I2026">
        <v>28</v>
      </c>
      <c r="J2026">
        <v>0</v>
      </c>
      <c r="K2026">
        <v>1</v>
      </c>
      <c r="L2026">
        <v>2</v>
      </c>
      <c r="M2026">
        <v>0</v>
      </c>
      <c r="N2026">
        <v>0</v>
      </c>
      <c r="O2026">
        <v>0</v>
      </c>
      <c r="P2026">
        <v>1</v>
      </c>
      <c r="Q2026">
        <v>0</v>
      </c>
      <c r="R2026">
        <v>0</v>
      </c>
      <c r="S2026" t="s">
        <v>2365</v>
      </c>
      <c r="T2026" t="s">
        <v>47</v>
      </c>
      <c r="U2026" t="s">
        <v>3216</v>
      </c>
      <c r="V2026" t="s">
        <v>38</v>
      </c>
      <c r="W2026">
        <v>1</v>
      </c>
      <c r="X2026" t="s">
        <v>39</v>
      </c>
      <c r="Y2026">
        <v>285</v>
      </c>
      <c r="Z2026">
        <v>67</v>
      </c>
      <c r="AA2026" t="s">
        <v>908</v>
      </c>
      <c r="AB2026" t="s">
        <v>277</v>
      </c>
      <c r="AC2026">
        <v>530012</v>
      </c>
      <c r="AD2026" t="s">
        <v>1335</v>
      </c>
      <c r="AE2026">
        <v>352</v>
      </c>
      <c r="AF2026" t="s">
        <v>2895</v>
      </c>
      <c r="AG2026" t="s">
        <v>3088</v>
      </c>
      <c r="AH2026">
        <v>18</v>
      </c>
      <c r="AI2026">
        <v>51.3</v>
      </c>
      <c r="AJ2026">
        <v>233.7</v>
      </c>
    </row>
    <row r="2027" spans="1:36" x14ac:dyDescent="0.3">
      <c r="A2027">
        <v>2026</v>
      </c>
      <c r="B2027" t="s">
        <v>5255</v>
      </c>
      <c r="C2027" t="s">
        <v>5228</v>
      </c>
      <c r="D2027" s="3">
        <v>0.74930555555555556</v>
      </c>
      <c r="E2027" t="s">
        <v>3704</v>
      </c>
      <c r="F2027">
        <v>2</v>
      </c>
      <c r="G2027">
        <v>2019</v>
      </c>
      <c r="H2027">
        <v>5</v>
      </c>
      <c r="I2027">
        <v>28</v>
      </c>
      <c r="J2027">
        <v>0</v>
      </c>
      <c r="K2027">
        <v>1</v>
      </c>
      <c r="L2027">
        <v>2</v>
      </c>
      <c r="M2027">
        <v>0</v>
      </c>
      <c r="N2027">
        <v>0</v>
      </c>
      <c r="O2027">
        <v>0</v>
      </c>
      <c r="P2027">
        <v>1</v>
      </c>
      <c r="Q2027">
        <v>0</v>
      </c>
      <c r="R2027">
        <v>1</v>
      </c>
      <c r="S2027" t="s">
        <v>5256</v>
      </c>
      <c r="T2027" t="s">
        <v>36</v>
      </c>
      <c r="U2027" t="s">
        <v>3379</v>
      </c>
      <c r="V2027" t="s">
        <v>38</v>
      </c>
      <c r="W2027">
        <v>1</v>
      </c>
      <c r="X2027" t="s">
        <v>39</v>
      </c>
      <c r="Y2027">
        <v>184</v>
      </c>
      <c r="Z2027">
        <v>67</v>
      </c>
      <c r="AA2027" t="s">
        <v>5257</v>
      </c>
      <c r="AB2027" t="s">
        <v>71</v>
      </c>
      <c r="AC2027">
        <v>842001</v>
      </c>
      <c r="AD2027" t="s">
        <v>1335</v>
      </c>
      <c r="AE2027">
        <v>251</v>
      </c>
      <c r="AF2027" t="s">
        <v>2895</v>
      </c>
      <c r="AG2027" t="s">
        <v>3088</v>
      </c>
      <c r="AH2027">
        <v>18</v>
      </c>
      <c r="AI2027">
        <v>33.119999999999997</v>
      </c>
      <c r="AJ2027">
        <v>150.88</v>
      </c>
    </row>
    <row r="2028" spans="1:36" x14ac:dyDescent="0.3">
      <c r="A2028">
        <v>2027</v>
      </c>
      <c r="B2028" t="s">
        <v>5258</v>
      </c>
      <c r="C2028" t="s">
        <v>5259</v>
      </c>
      <c r="D2028" s="3">
        <v>0.27986111111111112</v>
      </c>
      <c r="E2028" t="s">
        <v>3704</v>
      </c>
      <c r="F2028">
        <v>2</v>
      </c>
      <c r="G2028">
        <v>2019</v>
      </c>
      <c r="H2028">
        <v>5</v>
      </c>
      <c r="I2028">
        <v>29</v>
      </c>
      <c r="J2028">
        <v>0</v>
      </c>
      <c r="K2028">
        <v>1</v>
      </c>
      <c r="L2028">
        <v>3</v>
      </c>
      <c r="M2028">
        <v>0</v>
      </c>
      <c r="N2028">
        <v>1</v>
      </c>
      <c r="O2028">
        <v>0</v>
      </c>
      <c r="P2028">
        <v>0</v>
      </c>
      <c r="Q2028">
        <v>0</v>
      </c>
      <c r="R2028">
        <v>0</v>
      </c>
      <c r="S2028" t="s">
        <v>5260</v>
      </c>
      <c r="T2028" t="s">
        <v>47</v>
      </c>
      <c r="U2028" t="s">
        <v>3447</v>
      </c>
      <c r="V2028" t="s">
        <v>38</v>
      </c>
      <c r="W2028">
        <v>1</v>
      </c>
      <c r="X2028" t="s">
        <v>39</v>
      </c>
      <c r="Y2028">
        <v>192</v>
      </c>
      <c r="Z2028">
        <v>67</v>
      </c>
      <c r="AA2028" t="s">
        <v>1254</v>
      </c>
      <c r="AB2028" t="s">
        <v>122</v>
      </c>
      <c r="AC2028">
        <v>413305</v>
      </c>
      <c r="AD2028" t="s">
        <v>175</v>
      </c>
      <c r="AE2028">
        <v>259</v>
      </c>
      <c r="AF2028" t="s">
        <v>2895</v>
      </c>
      <c r="AG2028" t="s">
        <v>3088</v>
      </c>
      <c r="AH2028">
        <v>18</v>
      </c>
      <c r="AI2028">
        <v>34.56</v>
      </c>
      <c r="AJ2028">
        <v>157.44</v>
      </c>
    </row>
    <row r="2029" spans="1:36" x14ac:dyDescent="0.3">
      <c r="A2029">
        <v>2028</v>
      </c>
      <c r="B2029" t="s">
        <v>5261</v>
      </c>
      <c r="C2029" t="s">
        <v>5259</v>
      </c>
      <c r="D2029" s="3">
        <v>0.30277777777777776</v>
      </c>
      <c r="E2029" t="s">
        <v>3704</v>
      </c>
      <c r="F2029">
        <v>2</v>
      </c>
      <c r="G2029">
        <v>2019</v>
      </c>
      <c r="H2029">
        <v>5</v>
      </c>
      <c r="I2029">
        <v>29</v>
      </c>
      <c r="J2029">
        <v>0</v>
      </c>
      <c r="K2029">
        <v>1</v>
      </c>
      <c r="L2029">
        <v>3</v>
      </c>
      <c r="M2029">
        <v>0</v>
      </c>
      <c r="N2029">
        <v>1</v>
      </c>
      <c r="O2029">
        <v>0</v>
      </c>
      <c r="P2029">
        <v>0</v>
      </c>
      <c r="Q2029">
        <v>0</v>
      </c>
      <c r="R2029">
        <v>0</v>
      </c>
      <c r="S2029" t="s">
        <v>5262</v>
      </c>
      <c r="T2029" t="s">
        <v>47</v>
      </c>
      <c r="U2029" t="s">
        <v>3447</v>
      </c>
      <c r="V2029" t="s">
        <v>38</v>
      </c>
      <c r="W2029">
        <v>1</v>
      </c>
      <c r="X2029" t="s">
        <v>39</v>
      </c>
      <c r="Y2029">
        <v>192</v>
      </c>
      <c r="Z2029">
        <v>67</v>
      </c>
      <c r="AA2029" t="s">
        <v>5263</v>
      </c>
      <c r="AB2029" t="s">
        <v>277</v>
      </c>
      <c r="AC2029">
        <v>515411</v>
      </c>
      <c r="AD2029" t="s">
        <v>175</v>
      </c>
      <c r="AE2029">
        <v>259</v>
      </c>
      <c r="AF2029" t="s">
        <v>2895</v>
      </c>
      <c r="AG2029" t="s">
        <v>3088</v>
      </c>
      <c r="AH2029">
        <v>18</v>
      </c>
      <c r="AI2029">
        <v>34.56</v>
      </c>
      <c r="AJ2029">
        <v>157.44</v>
      </c>
    </row>
    <row r="2030" spans="1:36" x14ac:dyDescent="0.3">
      <c r="A2030">
        <v>2029</v>
      </c>
      <c r="B2030" t="s">
        <v>5264</v>
      </c>
      <c r="C2030" t="s">
        <v>5259</v>
      </c>
      <c r="D2030" s="3">
        <v>0.3034722222222222</v>
      </c>
      <c r="E2030" t="s">
        <v>3704</v>
      </c>
      <c r="F2030">
        <v>2</v>
      </c>
      <c r="G2030">
        <v>2019</v>
      </c>
      <c r="H2030">
        <v>5</v>
      </c>
      <c r="I2030">
        <v>29</v>
      </c>
      <c r="J2030">
        <v>0</v>
      </c>
      <c r="K2030">
        <v>1</v>
      </c>
      <c r="L2030">
        <v>3</v>
      </c>
      <c r="M2030">
        <v>0</v>
      </c>
      <c r="N2030">
        <v>1</v>
      </c>
      <c r="O2030">
        <v>0</v>
      </c>
      <c r="P2030">
        <v>0</v>
      </c>
      <c r="Q2030">
        <v>0</v>
      </c>
      <c r="R2030">
        <v>0</v>
      </c>
      <c r="S2030" t="s">
        <v>5265</v>
      </c>
      <c r="T2030" t="s">
        <v>47</v>
      </c>
      <c r="U2030" t="s">
        <v>3650</v>
      </c>
      <c r="V2030" t="s">
        <v>38</v>
      </c>
      <c r="W2030">
        <v>1</v>
      </c>
      <c r="X2030" t="s">
        <v>39</v>
      </c>
      <c r="Y2030">
        <v>180</v>
      </c>
      <c r="Z2030">
        <v>67</v>
      </c>
      <c r="AA2030" t="s">
        <v>5266</v>
      </c>
      <c r="AB2030" t="s">
        <v>50</v>
      </c>
      <c r="AC2030">
        <v>635126</v>
      </c>
      <c r="AD2030" t="s">
        <v>1335</v>
      </c>
      <c r="AE2030">
        <v>247</v>
      </c>
      <c r="AF2030" t="s">
        <v>2895</v>
      </c>
      <c r="AG2030" t="s">
        <v>3088</v>
      </c>
      <c r="AH2030">
        <v>18</v>
      </c>
      <c r="AI2030">
        <v>32.4</v>
      </c>
      <c r="AJ2030">
        <v>147.6</v>
      </c>
    </row>
    <row r="2031" spans="1:36" x14ac:dyDescent="0.3">
      <c r="A2031">
        <v>2030</v>
      </c>
      <c r="B2031" t="s">
        <v>5267</v>
      </c>
      <c r="C2031" t="s">
        <v>5259</v>
      </c>
      <c r="D2031" s="3">
        <v>0.46666666666666662</v>
      </c>
      <c r="E2031" t="s">
        <v>3704</v>
      </c>
      <c r="F2031">
        <v>2</v>
      </c>
      <c r="G2031">
        <v>2019</v>
      </c>
      <c r="H2031">
        <v>5</v>
      </c>
      <c r="I2031">
        <v>29</v>
      </c>
      <c r="J2031">
        <v>0</v>
      </c>
      <c r="K2031">
        <v>1</v>
      </c>
      <c r="L2031">
        <v>3</v>
      </c>
      <c r="M2031">
        <v>0</v>
      </c>
      <c r="N2031">
        <v>1</v>
      </c>
      <c r="O2031">
        <v>0</v>
      </c>
      <c r="P2031">
        <v>0</v>
      </c>
      <c r="Q2031">
        <v>0</v>
      </c>
      <c r="R2031">
        <v>1</v>
      </c>
      <c r="S2031" t="s">
        <v>5268</v>
      </c>
      <c r="T2031" t="s">
        <v>36</v>
      </c>
      <c r="U2031" t="s">
        <v>3379</v>
      </c>
      <c r="V2031" t="s">
        <v>38</v>
      </c>
      <c r="W2031">
        <v>1</v>
      </c>
      <c r="X2031" t="s">
        <v>39</v>
      </c>
      <c r="Y2031">
        <v>184</v>
      </c>
      <c r="Z2031">
        <v>67</v>
      </c>
      <c r="AA2031" t="s">
        <v>141</v>
      </c>
      <c r="AB2031" t="s">
        <v>142</v>
      </c>
      <c r="AC2031">
        <v>560098</v>
      </c>
      <c r="AD2031" t="s">
        <v>1335</v>
      </c>
      <c r="AE2031">
        <v>251</v>
      </c>
      <c r="AF2031" t="s">
        <v>2895</v>
      </c>
      <c r="AG2031" t="s">
        <v>3088</v>
      </c>
      <c r="AH2031">
        <v>18</v>
      </c>
      <c r="AI2031">
        <v>33.119999999999997</v>
      </c>
      <c r="AJ2031">
        <v>150.88</v>
      </c>
    </row>
    <row r="2032" spans="1:36" x14ac:dyDescent="0.3">
      <c r="A2032">
        <v>2031</v>
      </c>
      <c r="B2032" t="s">
        <v>5269</v>
      </c>
      <c r="C2032" t="s">
        <v>5259</v>
      </c>
      <c r="D2032" s="3">
        <v>0.48888888888888887</v>
      </c>
      <c r="E2032" t="s">
        <v>3704</v>
      </c>
      <c r="F2032">
        <v>2</v>
      </c>
      <c r="G2032">
        <v>2019</v>
      </c>
      <c r="H2032">
        <v>5</v>
      </c>
      <c r="I2032">
        <v>29</v>
      </c>
      <c r="J2032">
        <v>0</v>
      </c>
      <c r="K2032">
        <v>1</v>
      </c>
      <c r="L2032">
        <v>3</v>
      </c>
      <c r="M2032">
        <v>0</v>
      </c>
      <c r="N2032">
        <v>1</v>
      </c>
      <c r="O2032">
        <v>0</v>
      </c>
      <c r="P2032">
        <v>0</v>
      </c>
      <c r="Q2032">
        <v>0</v>
      </c>
      <c r="R2032">
        <v>0</v>
      </c>
      <c r="S2032" t="s">
        <v>5270</v>
      </c>
      <c r="T2032" t="s">
        <v>47</v>
      </c>
      <c r="U2032" t="s">
        <v>3447</v>
      </c>
      <c r="V2032" t="s">
        <v>38</v>
      </c>
      <c r="W2032">
        <v>1</v>
      </c>
      <c r="X2032" t="s">
        <v>39</v>
      </c>
      <c r="Y2032">
        <v>192</v>
      </c>
      <c r="Z2032">
        <v>67</v>
      </c>
      <c r="AA2032" t="s">
        <v>716</v>
      </c>
      <c r="AB2032" t="s">
        <v>142</v>
      </c>
      <c r="AC2032">
        <v>570017</v>
      </c>
      <c r="AD2032" t="s">
        <v>175</v>
      </c>
      <c r="AE2032">
        <v>259</v>
      </c>
      <c r="AF2032" t="s">
        <v>2895</v>
      </c>
      <c r="AG2032" t="s">
        <v>3088</v>
      </c>
      <c r="AH2032">
        <v>18</v>
      </c>
      <c r="AI2032">
        <v>34.56</v>
      </c>
      <c r="AJ2032">
        <v>157.44</v>
      </c>
    </row>
    <row r="2033" spans="1:36" x14ac:dyDescent="0.3">
      <c r="A2033">
        <v>2032</v>
      </c>
      <c r="B2033" t="s">
        <v>5271</v>
      </c>
      <c r="C2033" t="s">
        <v>5259</v>
      </c>
      <c r="D2033" s="3">
        <v>0.51944444444444449</v>
      </c>
      <c r="E2033" t="s">
        <v>3704</v>
      </c>
      <c r="F2033">
        <v>2</v>
      </c>
      <c r="G2033">
        <v>2019</v>
      </c>
      <c r="H2033">
        <v>5</v>
      </c>
      <c r="I2033">
        <v>29</v>
      </c>
      <c r="J2033">
        <v>0</v>
      </c>
      <c r="K2033">
        <v>1</v>
      </c>
      <c r="L2033">
        <v>3</v>
      </c>
      <c r="M2033">
        <v>0</v>
      </c>
      <c r="N2033">
        <v>0</v>
      </c>
      <c r="O2033">
        <v>1</v>
      </c>
      <c r="P2033">
        <v>0</v>
      </c>
      <c r="Q2033">
        <v>0</v>
      </c>
      <c r="R2033">
        <v>0</v>
      </c>
      <c r="S2033" t="s">
        <v>3005</v>
      </c>
      <c r="T2033" t="s">
        <v>47</v>
      </c>
      <c r="U2033" t="s">
        <v>2454</v>
      </c>
      <c r="V2033" t="s">
        <v>38</v>
      </c>
      <c r="W2033">
        <v>1</v>
      </c>
      <c r="X2033" t="s">
        <v>39</v>
      </c>
      <c r="Y2033">
        <v>320</v>
      </c>
      <c r="Z2033">
        <v>67</v>
      </c>
      <c r="AA2033" t="s">
        <v>555</v>
      </c>
      <c r="AB2033" t="s">
        <v>126</v>
      </c>
      <c r="AC2033">
        <v>302012</v>
      </c>
      <c r="AD2033" t="s">
        <v>51</v>
      </c>
      <c r="AE2033">
        <v>387</v>
      </c>
      <c r="AF2033" t="s">
        <v>2456</v>
      </c>
      <c r="AG2033" t="s">
        <v>1877</v>
      </c>
      <c r="AH2033">
        <v>17</v>
      </c>
      <c r="AI2033">
        <v>54.4</v>
      </c>
      <c r="AJ2033">
        <v>265.60000000000002</v>
      </c>
    </row>
    <row r="2034" spans="1:36" x14ac:dyDescent="0.3">
      <c r="A2034">
        <v>2033</v>
      </c>
      <c r="B2034" t="s">
        <v>5272</v>
      </c>
      <c r="C2034" t="s">
        <v>5259</v>
      </c>
      <c r="D2034" s="3">
        <v>0.59722222222222221</v>
      </c>
      <c r="E2034" t="s">
        <v>3704</v>
      </c>
      <c r="F2034">
        <v>2</v>
      </c>
      <c r="G2034">
        <v>2019</v>
      </c>
      <c r="H2034">
        <v>5</v>
      </c>
      <c r="I2034">
        <v>29</v>
      </c>
      <c r="J2034">
        <v>0</v>
      </c>
      <c r="K2034">
        <v>1</v>
      </c>
      <c r="L2034">
        <v>3</v>
      </c>
      <c r="M2034">
        <v>0</v>
      </c>
      <c r="N2034">
        <v>0</v>
      </c>
      <c r="O2034">
        <v>1</v>
      </c>
      <c r="P2034">
        <v>0</v>
      </c>
      <c r="Q2034">
        <v>0</v>
      </c>
      <c r="R2034">
        <v>0</v>
      </c>
      <c r="S2034" t="s">
        <v>3008</v>
      </c>
      <c r="T2034" t="s">
        <v>47</v>
      </c>
      <c r="U2034" t="s">
        <v>3447</v>
      </c>
      <c r="V2034" t="s">
        <v>38</v>
      </c>
      <c r="W2034">
        <v>1</v>
      </c>
      <c r="X2034" t="s">
        <v>39</v>
      </c>
      <c r="Y2034">
        <v>192</v>
      </c>
      <c r="Z2034">
        <v>67</v>
      </c>
      <c r="AA2034" t="s">
        <v>476</v>
      </c>
      <c r="AB2034" t="s">
        <v>106</v>
      </c>
      <c r="AC2034">
        <v>226010</v>
      </c>
      <c r="AD2034" t="s">
        <v>175</v>
      </c>
      <c r="AE2034">
        <v>259</v>
      </c>
      <c r="AF2034" t="s">
        <v>2895</v>
      </c>
      <c r="AG2034" t="s">
        <v>3088</v>
      </c>
      <c r="AH2034">
        <v>18</v>
      </c>
      <c r="AI2034">
        <v>34.56</v>
      </c>
      <c r="AJ2034">
        <v>157.44</v>
      </c>
    </row>
    <row r="2035" spans="1:36" x14ac:dyDescent="0.3">
      <c r="A2035">
        <v>2034</v>
      </c>
      <c r="B2035" t="s">
        <v>5273</v>
      </c>
      <c r="C2035" t="s">
        <v>5259</v>
      </c>
      <c r="D2035" s="3">
        <v>0.62847222222222221</v>
      </c>
      <c r="E2035" t="s">
        <v>3704</v>
      </c>
      <c r="F2035">
        <v>2</v>
      </c>
      <c r="G2035">
        <v>2019</v>
      </c>
      <c r="H2035">
        <v>5</v>
      </c>
      <c r="I2035">
        <v>29</v>
      </c>
      <c r="J2035">
        <v>0</v>
      </c>
      <c r="K2035">
        <v>1</v>
      </c>
      <c r="L2035">
        <v>3</v>
      </c>
      <c r="M2035">
        <v>0</v>
      </c>
      <c r="N2035">
        <v>0</v>
      </c>
      <c r="O2035">
        <v>1</v>
      </c>
      <c r="P2035">
        <v>0</v>
      </c>
      <c r="Q2035">
        <v>0</v>
      </c>
      <c r="R2035">
        <v>1</v>
      </c>
      <c r="S2035" t="s">
        <v>5274</v>
      </c>
      <c r="T2035" t="s">
        <v>36</v>
      </c>
      <c r="U2035" t="s">
        <v>2894</v>
      </c>
      <c r="V2035" t="s">
        <v>38</v>
      </c>
      <c r="W2035">
        <v>1</v>
      </c>
      <c r="X2035" t="s">
        <v>39</v>
      </c>
      <c r="Y2035">
        <v>155</v>
      </c>
      <c r="Z2035">
        <v>67</v>
      </c>
      <c r="AA2035" t="s">
        <v>660</v>
      </c>
      <c r="AB2035" t="s">
        <v>142</v>
      </c>
      <c r="AC2035">
        <v>560048</v>
      </c>
      <c r="AD2035" t="s">
        <v>175</v>
      </c>
      <c r="AE2035">
        <v>222</v>
      </c>
      <c r="AF2035" t="s">
        <v>2895</v>
      </c>
      <c r="AG2035" t="s">
        <v>2896</v>
      </c>
      <c r="AH2035">
        <v>18</v>
      </c>
      <c r="AI2035">
        <v>27.9</v>
      </c>
      <c r="AJ2035">
        <v>127.1</v>
      </c>
    </row>
    <row r="2036" spans="1:36" x14ac:dyDescent="0.3">
      <c r="A2036">
        <v>2035</v>
      </c>
      <c r="B2036" t="s">
        <v>5275</v>
      </c>
      <c r="C2036" t="s">
        <v>5259</v>
      </c>
      <c r="D2036" s="3">
        <v>0.65277777777777779</v>
      </c>
      <c r="E2036" t="s">
        <v>3704</v>
      </c>
      <c r="F2036">
        <v>2</v>
      </c>
      <c r="G2036">
        <v>2019</v>
      </c>
      <c r="H2036">
        <v>5</v>
      </c>
      <c r="I2036">
        <v>29</v>
      </c>
      <c r="J2036">
        <v>0</v>
      </c>
      <c r="K2036">
        <v>1</v>
      </c>
      <c r="L2036">
        <v>3</v>
      </c>
      <c r="M2036">
        <v>0</v>
      </c>
      <c r="N2036">
        <v>0</v>
      </c>
      <c r="O2036">
        <v>1</v>
      </c>
      <c r="P2036">
        <v>0</v>
      </c>
      <c r="Q2036">
        <v>0</v>
      </c>
      <c r="R2036">
        <v>1</v>
      </c>
      <c r="S2036" t="s">
        <v>5276</v>
      </c>
      <c r="T2036" t="s">
        <v>36</v>
      </c>
      <c r="U2036" t="s">
        <v>3570</v>
      </c>
      <c r="V2036" t="s">
        <v>38</v>
      </c>
      <c r="W2036">
        <v>1</v>
      </c>
      <c r="X2036" t="s">
        <v>39</v>
      </c>
      <c r="Y2036">
        <v>180</v>
      </c>
      <c r="Z2036">
        <v>67</v>
      </c>
      <c r="AA2036" t="s">
        <v>5277</v>
      </c>
      <c r="AB2036" t="s">
        <v>106</v>
      </c>
      <c r="AC2036">
        <v>229204</v>
      </c>
      <c r="AD2036" t="s">
        <v>175</v>
      </c>
      <c r="AE2036">
        <v>247</v>
      </c>
      <c r="AF2036" t="s">
        <v>3571</v>
      </c>
      <c r="AG2036" t="s">
        <v>3572</v>
      </c>
      <c r="AH2036">
        <v>18</v>
      </c>
      <c r="AI2036">
        <v>32.4</v>
      </c>
      <c r="AJ2036">
        <v>147.6</v>
      </c>
    </row>
    <row r="2037" spans="1:36" x14ac:dyDescent="0.3">
      <c r="A2037">
        <v>2036</v>
      </c>
      <c r="B2037" t="s">
        <v>5278</v>
      </c>
      <c r="C2037" t="s">
        <v>5259</v>
      </c>
      <c r="D2037" s="3">
        <v>0.66180555555555554</v>
      </c>
      <c r="E2037" t="s">
        <v>3704</v>
      </c>
      <c r="F2037">
        <v>2</v>
      </c>
      <c r="G2037">
        <v>2019</v>
      </c>
      <c r="H2037">
        <v>5</v>
      </c>
      <c r="I2037">
        <v>29</v>
      </c>
      <c r="J2037">
        <v>0</v>
      </c>
      <c r="K2037">
        <v>1</v>
      </c>
      <c r="L2037">
        <v>3</v>
      </c>
      <c r="M2037">
        <v>0</v>
      </c>
      <c r="N2037">
        <v>0</v>
      </c>
      <c r="O2037">
        <v>1</v>
      </c>
      <c r="P2037">
        <v>0</v>
      </c>
      <c r="Q2037">
        <v>0</v>
      </c>
      <c r="R2037">
        <v>0</v>
      </c>
      <c r="S2037" t="s">
        <v>46</v>
      </c>
      <c r="T2037" t="s">
        <v>47</v>
      </c>
      <c r="U2037" t="s">
        <v>3216</v>
      </c>
      <c r="V2037" t="s">
        <v>38</v>
      </c>
      <c r="W2037">
        <v>1</v>
      </c>
      <c r="X2037" t="s">
        <v>39</v>
      </c>
      <c r="Y2037">
        <v>285</v>
      </c>
      <c r="Z2037">
        <v>67</v>
      </c>
      <c r="AA2037" t="s">
        <v>49</v>
      </c>
      <c r="AB2037" t="s">
        <v>50</v>
      </c>
      <c r="AC2037">
        <v>636701</v>
      </c>
      <c r="AD2037" t="s">
        <v>1335</v>
      </c>
      <c r="AE2037">
        <v>352</v>
      </c>
      <c r="AF2037" t="s">
        <v>2895</v>
      </c>
      <c r="AG2037" t="s">
        <v>3088</v>
      </c>
      <c r="AH2037">
        <v>18</v>
      </c>
      <c r="AI2037">
        <v>51.3</v>
      </c>
      <c r="AJ2037">
        <v>233.7</v>
      </c>
    </row>
    <row r="2038" spans="1:36" x14ac:dyDescent="0.3">
      <c r="A2038">
        <v>2037</v>
      </c>
      <c r="B2038" t="s">
        <v>5279</v>
      </c>
      <c r="C2038" t="s">
        <v>5259</v>
      </c>
      <c r="D2038" s="3">
        <v>0.67222222222222217</v>
      </c>
      <c r="E2038" t="s">
        <v>3704</v>
      </c>
      <c r="F2038">
        <v>2</v>
      </c>
      <c r="G2038">
        <v>2019</v>
      </c>
      <c r="H2038">
        <v>5</v>
      </c>
      <c r="I2038">
        <v>29</v>
      </c>
      <c r="J2038">
        <v>0</v>
      </c>
      <c r="K2038">
        <v>1</v>
      </c>
      <c r="L2038">
        <v>3</v>
      </c>
      <c r="M2038">
        <v>0</v>
      </c>
      <c r="N2038">
        <v>0</v>
      </c>
      <c r="O2038">
        <v>0</v>
      </c>
      <c r="P2038">
        <v>1</v>
      </c>
      <c r="Q2038">
        <v>0</v>
      </c>
      <c r="R2038">
        <v>0</v>
      </c>
      <c r="S2038" t="s">
        <v>5280</v>
      </c>
      <c r="T2038" t="s">
        <v>47</v>
      </c>
      <c r="U2038" t="s">
        <v>2454</v>
      </c>
      <c r="V2038" t="s">
        <v>38</v>
      </c>
      <c r="W2038">
        <v>1</v>
      </c>
      <c r="X2038" t="s">
        <v>39</v>
      </c>
      <c r="Y2038">
        <v>320</v>
      </c>
      <c r="Z2038">
        <v>67</v>
      </c>
      <c r="AA2038" t="s">
        <v>700</v>
      </c>
      <c r="AB2038" t="s">
        <v>130</v>
      </c>
      <c r="AC2038">
        <v>380061</v>
      </c>
      <c r="AD2038" t="s">
        <v>51</v>
      </c>
      <c r="AE2038">
        <v>387</v>
      </c>
      <c r="AF2038" t="s">
        <v>2456</v>
      </c>
      <c r="AG2038" t="s">
        <v>1877</v>
      </c>
      <c r="AH2038">
        <v>17</v>
      </c>
      <c r="AI2038">
        <v>54.4</v>
      </c>
      <c r="AJ2038">
        <v>265.60000000000002</v>
      </c>
    </row>
    <row r="2039" spans="1:36" x14ac:dyDescent="0.3">
      <c r="A2039">
        <v>2038</v>
      </c>
      <c r="B2039" t="s">
        <v>5281</v>
      </c>
      <c r="C2039" t="s">
        <v>5282</v>
      </c>
      <c r="D2039" s="3">
        <v>8.6805555555555566E-2</v>
      </c>
      <c r="E2039" t="s">
        <v>3704</v>
      </c>
      <c r="F2039">
        <v>2</v>
      </c>
      <c r="G2039">
        <v>2019</v>
      </c>
      <c r="H2039">
        <v>5</v>
      </c>
      <c r="I2039">
        <v>30</v>
      </c>
      <c r="J2039">
        <v>0</v>
      </c>
      <c r="K2039">
        <v>1</v>
      </c>
      <c r="L2039">
        <v>4</v>
      </c>
      <c r="M2039">
        <v>0</v>
      </c>
      <c r="N2039">
        <v>0</v>
      </c>
      <c r="O2039">
        <v>0</v>
      </c>
      <c r="P2039">
        <v>0</v>
      </c>
      <c r="Q2039">
        <v>1</v>
      </c>
      <c r="R2039">
        <v>1</v>
      </c>
      <c r="S2039" t="s">
        <v>5283</v>
      </c>
      <c r="T2039" t="s">
        <v>36</v>
      </c>
      <c r="U2039" t="s">
        <v>3557</v>
      </c>
      <c r="V2039" t="s">
        <v>38</v>
      </c>
      <c r="W2039">
        <v>1</v>
      </c>
      <c r="X2039" t="s">
        <v>39</v>
      </c>
      <c r="Y2039">
        <v>198</v>
      </c>
      <c r="Z2039">
        <v>67</v>
      </c>
      <c r="AA2039" t="s">
        <v>1748</v>
      </c>
      <c r="AB2039" t="s">
        <v>126</v>
      </c>
      <c r="AC2039">
        <v>335001</v>
      </c>
      <c r="AD2039" t="s">
        <v>1335</v>
      </c>
      <c r="AE2039">
        <v>265</v>
      </c>
      <c r="AF2039" t="s">
        <v>2895</v>
      </c>
      <c r="AG2039" t="s">
        <v>3088</v>
      </c>
      <c r="AH2039">
        <v>18</v>
      </c>
      <c r="AI2039">
        <v>35.64</v>
      </c>
      <c r="AJ2039">
        <v>162.36000000000001</v>
      </c>
    </row>
    <row r="2040" spans="1:36" x14ac:dyDescent="0.3">
      <c r="A2040">
        <v>2039</v>
      </c>
      <c r="B2040" t="s">
        <v>5284</v>
      </c>
      <c r="C2040" t="s">
        <v>5282</v>
      </c>
      <c r="D2040" s="3">
        <v>0.1111111111111111</v>
      </c>
      <c r="E2040" t="s">
        <v>3704</v>
      </c>
      <c r="F2040">
        <v>2</v>
      </c>
      <c r="G2040">
        <v>2019</v>
      </c>
      <c r="H2040">
        <v>5</v>
      </c>
      <c r="I2040">
        <v>30</v>
      </c>
      <c r="J2040">
        <v>0</v>
      </c>
      <c r="K2040">
        <v>1</v>
      </c>
      <c r="L2040">
        <v>4</v>
      </c>
      <c r="M2040">
        <v>0</v>
      </c>
      <c r="N2040">
        <v>0</v>
      </c>
      <c r="O2040">
        <v>0</v>
      </c>
      <c r="P2040">
        <v>0</v>
      </c>
      <c r="Q2040">
        <v>1</v>
      </c>
      <c r="R2040">
        <v>1</v>
      </c>
      <c r="S2040" t="s">
        <v>5285</v>
      </c>
      <c r="T2040" t="s">
        <v>36</v>
      </c>
      <c r="U2040" t="s">
        <v>3086</v>
      </c>
      <c r="V2040" t="s">
        <v>38</v>
      </c>
      <c r="W2040">
        <v>1</v>
      </c>
      <c r="X2040" t="s">
        <v>39</v>
      </c>
      <c r="Y2040">
        <v>108</v>
      </c>
      <c r="Z2040">
        <v>67</v>
      </c>
      <c r="AA2040" t="s">
        <v>141</v>
      </c>
      <c r="AB2040" t="s">
        <v>142</v>
      </c>
      <c r="AC2040">
        <v>560037</v>
      </c>
      <c r="AD2040" t="s">
        <v>1335</v>
      </c>
      <c r="AE2040">
        <v>175</v>
      </c>
      <c r="AF2040" t="s">
        <v>2895</v>
      </c>
      <c r="AG2040" t="s">
        <v>3088</v>
      </c>
      <c r="AH2040">
        <v>18</v>
      </c>
      <c r="AI2040">
        <v>19.440000000000001</v>
      </c>
      <c r="AJ2040">
        <v>88.56</v>
      </c>
    </row>
    <row r="2041" spans="1:36" x14ac:dyDescent="0.3">
      <c r="A2041">
        <v>2040</v>
      </c>
      <c r="B2041" t="s">
        <v>5286</v>
      </c>
      <c r="C2041" t="s">
        <v>5282</v>
      </c>
      <c r="D2041" s="3">
        <v>0.16805555555555554</v>
      </c>
      <c r="E2041" t="s">
        <v>3704</v>
      </c>
      <c r="F2041">
        <v>2</v>
      </c>
      <c r="G2041">
        <v>2019</v>
      </c>
      <c r="H2041">
        <v>5</v>
      </c>
      <c r="I2041">
        <v>30</v>
      </c>
      <c r="J2041">
        <v>0</v>
      </c>
      <c r="K2041">
        <v>1</v>
      </c>
      <c r="L2041">
        <v>4</v>
      </c>
      <c r="M2041">
        <v>0</v>
      </c>
      <c r="N2041">
        <v>0</v>
      </c>
      <c r="O2041">
        <v>0</v>
      </c>
      <c r="P2041">
        <v>0</v>
      </c>
      <c r="Q2041">
        <v>1</v>
      </c>
      <c r="R2041">
        <v>0</v>
      </c>
      <c r="S2041" t="s">
        <v>5287</v>
      </c>
      <c r="T2041" t="s">
        <v>47</v>
      </c>
      <c r="U2041" t="s">
        <v>5208</v>
      </c>
      <c r="V2041" t="s">
        <v>38</v>
      </c>
      <c r="W2041">
        <v>1</v>
      </c>
      <c r="X2041" t="s">
        <v>39</v>
      </c>
      <c r="Y2041">
        <v>120</v>
      </c>
      <c r="Z2041">
        <v>67</v>
      </c>
      <c r="AA2041" t="s">
        <v>4230</v>
      </c>
      <c r="AB2041" t="s">
        <v>4231</v>
      </c>
      <c r="AC2041">
        <v>560075</v>
      </c>
      <c r="AD2041" t="s">
        <v>1335</v>
      </c>
      <c r="AE2041">
        <v>187</v>
      </c>
      <c r="AF2041" t="s">
        <v>2895</v>
      </c>
      <c r="AG2041" t="s">
        <v>3088</v>
      </c>
      <c r="AH2041">
        <v>18</v>
      </c>
      <c r="AI2041">
        <v>21.6</v>
      </c>
      <c r="AJ2041">
        <v>98.4</v>
      </c>
    </row>
    <row r="2042" spans="1:36" x14ac:dyDescent="0.3">
      <c r="A2042">
        <v>2041</v>
      </c>
      <c r="B2042" t="s">
        <v>5288</v>
      </c>
      <c r="C2042" t="s">
        <v>5282</v>
      </c>
      <c r="D2042" s="3">
        <v>0.38541666666666669</v>
      </c>
      <c r="E2042" t="s">
        <v>3704</v>
      </c>
      <c r="F2042">
        <v>2</v>
      </c>
      <c r="G2042">
        <v>2019</v>
      </c>
      <c r="H2042">
        <v>5</v>
      </c>
      <c r="I2042">
        <v>30</v>
      </c>
      <c r="J2042">
        <v>0</v>
      </c>
      <c r="K2042">
        <v>1</v>
      </c>
      <c r="L2042">
        <v>4</v>
      </c>
      <c r="M2042">
        <v>0</v>
      </c>
      <c r="N2042">
        <v>1</v>
      </c>
      <c r="O2042">
        <v>0</v>
      </c>
      <c r="P2042">
        <v>0</v>
      </c>
      <c r="Q2042">
        <v>0</v>
      </c>
      <c r="R2042">
        <v>1</v>
      </c>
      <c r="S2042" t="s">
        <v>5289</v>
      </c>
      <c r="T2042" t="s">
        <v>36</v>
      </c>
      <c r="U2042" t="s">
        <v>3447</v>
      </c>
      <c r="V2042" t="s">
        <v>38</v>
      </c>
      <c r="W2042">
        <v>1</v>
      </c>
      <c r="X2042" t="s">
        <v>39</v>
      </c>
      <c r="Y2042">
        <v>192</v>
      </c>
      <c r="Z2042">
        <v>67</v>
      </c>
      <c r="AA2042" t="s">
        <v>5290</v>
      </c>
      <c r="AB2042" t="s">
        <v>225</v>
      </c>
      <c r="AC2042">
        <v>508116</v>
      </c>
      <c r="AD2042" t="s">
        <v>175</v>
      </c>
      <c r="AE2042">
        <v>259</v>
      </c>
      <c r="AF2042" t="s">
        <v>2895</v>
      </c>
      <c r="AG2042" t="s">
        <v>3088</v>
      </c>
      <c r="AH2042">
        <v>18</v>
      </c>
      <c r="AI2042">
        <v>34.56</v>
      </c>
      <c r="AJ2042">
        <v>157.44</v>
      </c>
    </row>
    <row r="2043" spans="1:36" x14ac:dyDescent="0.3">
      <c r="A2043">
        <v>2042</v>
      </c>
      <c r="B2043" t="s">
        <v>5291</v>
      </c>
      <c r="C2043" t="s">
        <v>5282</v>
      </c>
      <c r="D2043" s="3">
        <v>0.44722222222222219</v>
      </c>
      <c r="E2043" t="s">
        <v>3704</v>
      </c>
      <c r="F2043">
        <v>2</v>
      </c>
      <c r="G2043">
        <v>2019</v>
      </c>
      <c r="H2043">
        <v>5</v>
      </c>
      <c r="I2043">
        <v>30</v>
      </c>
      <c r="J2043">
        <v>0</v>
      </c>
      <c r="K2043">
        <v>1</v>
      </c>
      <c r="L2043">
        <v>4</v>
      </c>
      <c r="M2043">
        <v>0</v>
      </c>
      <c r="N2043">
        <v>1</v>
      </c>
      <c r="O2043">
        <v>0</v>
      </c>
      <c r="P2043">
        <v>0</v>
      </c>
      <c r="Q2043">
        <v>0</v>
      </c>
      <c r="R2043">
        <v>0</v>
      </c>
      <c r="S2043" t="s">
        <v>5292</v>
      </c>
      <c r="T2043" t="s">
        <v>47</v>
      </c>
      <c r="U2043" t="s">
        <v>3447</v>
      </c>
      <c r="V2043" t="s">
        <v>38</v>
      </c>
      <c r="W2043">
        <v>1</v>
      </c>
      <c r="X2043" t="s">
        <v>39</v>
      </c>
      <c r="Y2043">
        <v>192</v>
      </c>
      <c r="Z2043">
        <v>67</v>
      </c>
      <c r="AA2043" t="s">
        <v>5293</v>
      </c>
      <c r="AB2043" t="s">
        <v>122</v>
      </c>
      <c r="AC2043">
        <v>410501</v>
      </c>
      <c r="AD2043" t="s">
        <v>175</v>
      </c>
      <c r="AE2043">
        <v>259</v>
      </c>
      <c r="AF2043" t="s">
        <v>2895</v>
      </c>
      <c r="AG2043" t="s">
        <v>3088</v>
      </c>
      <c r="AH2043">
        <v>18</v>
      </c>
      <c r="AI2043">
        <v>34.56</v>
      </c>
      <c r="AJ2043">
        <v>157.44</v>
      </c>
    </row>
    <row r="2044" spans="1:36" x14ac:dyDescent="0.3">
      <c r="A2044">
        <v>2043</v>
      </c>
      <c r="B2044" t="s">
        <v>5294</v>
      </c>
      <c r="C2044" t="s">
        <v>5282</v>
      </c>
      <c r="D2044" s="3">
        <v>0.4513888888888889</v>
      </c>
      <c r="E2044" t="s">
        <v>3704</v>
      </c>
      <c r="F2044">
        <v>2</v>
      </c>
      <c r="G2044">
        <v>2019</v>
      </c>
      <c r="H2044">
        <v>5</v>
      </c>
      <c r="I2044">
        <v>30</v>
      </c>
      <c r="J2044">
        <v>0</v>
      </c>
      <c r="K2044">
        <v>1</v>
      </c>
      <c r="L2044">
        <v>4</v>
      </c>
      <c r="M2044">
        <v>0</v>
      </c>
      <c r="N2044">
        <v>1</v>
      </c>
      <c r="O2044">
        <v>0</v>
      </c>
      <c r="P2044">
        <v>0</v>
      </c>
      <c r="Q2044">
        <v>0</v>
      </c>
      <c r="R2044">
        <v>1</v>
      </c>
      <c r="S2044" t="s">
        <v>5295</v>
      </c>
      <c r="T2044" t="s">
        <v>36</v>
      </c>
      <c r="U2044" t="s">
        <v>3447</v>
      </c>
      <c r="V2044" t="s">
        <v>38</v>
      </c>
      <c r="W2044">
        <v>1</v>
      </c>
      <c r="X2044" t="s">
        <v>39</v>
      </c>
      <c r="Y2044">
        <v>192</v>
      </c>
      <c r="Z2044">
        <v>67</v>
      </c>
      <c r="AA2044" t="s">
        <v>5296</v>
      </c>
      <c r="AB2044" t="s">
        <v>335</v>
      </c>
      <c r="AC2044">
        <v>743136</v>
      </c>
      <c r="AD2044" t="s">
        <v>175</v>
      </c>
      <c r="AE2044">
        <v>259</v>
      </c>
      <c r="AF2044" t="s">
        <v>2895</v>
      </c>
      <c r="AG2044" t="s">
        <v>3088</v>
      </c>
      <c r="AH2044">
        <v>18</v>
      </c>
      <c r="AI2044">
        <v>34.56</v>
      </c>
      <c r="AJ2044">
        <v>157.44</v>
      </c>
    </row>
    <row r="2045" spans="1:36" x14ac:dyDescent="0.3">
      <c r="A2045">
        <v>2044</v>
      </c>
      <c r="B2045" t="s">
        <v>5297</v>
      </c>
      <c r="C2045" t="s">
        <v>5282</v>
      </c>
      <c r="D2045" s="3">
        <v>0.52569444444444446</v>
      </c>
      <c r="E2045" t="s">
        <v>3704</v>
      </c>
      <c r="F2045">
        <v>2</v>
      </c>
      <c r="G2045">
        <v>2019</v>
      </c>
      <c r="H2045">
        <v>5</v>
      </c>
      <c r="I2045">
        <v>30</v>
      </c>
      <c r="J2045">
        <v>0</v>
      </c>
      <c r="K2045">
        <v>1</v>
      </c>
      <c r="L2045">
        <v>4</v>
      </c>
      <c r="M2045">
        <v>0</v>
      </c>
      <c r="N2045">
        <v>0</v>
      </c>
      <c r="O2045">
        <v>1</v>
      </c>
      <c r="P2045">
        <v>0</v>
      </c>
      <c r="Q2045">
        <v>0</v>
      </c>
      <c r="R2045">
        <v>1</v>
      </c>
      <c r="S2045" t="s">
        <v>5298</v>
      </c>
      <c r="T2045" t="s">
        <v>36</v>
      </c>
      <c r="U2045" t="s">
        <v>3447</v>
      </c>
      <c r="V2045" t="s">
        <v>38</v>
      </c>
      <c r="W2045">
        <v>1</v>
      </c>
      <c r="X2045" t="s">
        <v>39</v>
      </c>
      <c r="Y2045">
        <v>192</v>
      </c>
      <c r="Z2045">
        <v>67</v>
      </c>
      <c r="AA2045" t="s">
        <v>5299</v>
      </c>
      <c r="AB2045" t="s">
        <v>277</v>
      </c>
      <c r="AC2045">
        <v>517247</v>
      </c>
      <c r="AD2045" t="s">
        <v>175</v>
      </c>
      <c r="AE2045">
        <v>259</v>
      </c>
      <c r="AF2045" t="s">
        <v>2895</v>
      </c>
      <c r="AG2045" t="s">
        <v>3088</v>
      </c>
      <c r="AH2045">
        <v>18</v>
      </c>
      <c r="AI2045">
        <v>34.56</v>
      </c>
      <c r="AJ2045">
        <v>157.44</v>
      </c>
    </row>
    <row r="2046" spans="1:36" x14ac:dyDescent="0.3">
      <c r="A2046">
        <v>2045</v>
      </c>
      <c r="B2046" t="s">
        <v>5300</v>
      </c>
      <c r="C2046" t="s">
        <v>5282</v>
      </c>
      <c r="D2046" s="3">
        <v>0.80763888888888891</v>
      </c>
      <c r="E2046" t="s">
        <v>3704</v>
      </c>
      <c r="F2046">
        <v>2</v>
      </c>
      <c r="G2046">
        <v>2019</v>
      </c>
      <c r="H2046">
        <v>5</v>
      </c>
      <c r="I2046">
        <v>30</v>
      </c>
      <c r="J2046">
        <v>0</v>
      </c>
      <c r="K2046">
        <v>1</v>
      </c>
      <c r="L2046">
        <v>4</v>
      </c>
      <c r="M2046">
        <v>0</v>
      </c>
      <c r="N2046">
        <v>0</v>
      </c>
      <c r="O2046">
        <v>0</v>
      </c>
      <c r="P2046">
        <v>1</v>
      </c>
      <c r="Q2046">
        <v>0</v>
      </c>
      <c r="R2046">
        <v>1</v>
      </c>
      <c r="S2046" t="s">
        <v>5301</v>
      </c>
      <c r="T2046" t="s">
        <v>36</v>
      </c>
      <c r="U2046" t="s">
        <v>5302</v>
      </c>
      <c r="V2046" t="s">
        <v>38</v>
      </c>
      <c r="W2046">
        <v>1</v>
      </c>
      <c r="X2046" t="s">
        <v>39</v>
      </c>
      <c r="Y2046">
        <v>550</v>
      </c>
      <c r="Z2046">
        <v>117</v>
      </c>
      <c r="AA2046" t="s">
        <v>301</v>
      </c>
      <c r="AB2046" t="s">
        <v>71</v>
      </c>
      <c r="AC2046">
        <v>845401</v>
      </c>
      <c r="AD2046" t="s">
        <v>42</v>
      </c>
      <c r="AE2046">
        <v>667</v>
      </c>
      <c r="AF2046" t="s">
        <v>5303</v>
      </c>
      <c r="AG2046" t="s">
        <v>5304</v>
      </c>
      <c r="AH2046">
        <v>13</v>
      </c>
      <c r="AI2046">
        <v>71.5</v>
      </c>
      <c r="AJ2046">
        <v>478.5</v>
      </c>
    </row>
    <row r="2047" spans="1:36" x14ac:dyDescent="0.3">
      <c r="A2047">
        <v>2046</v>
      </c>
      <c r="B2047" t="s">
        <v>5305</v>
      </c>
      <c r="C2047" t="s">
        <v>5306</v>
      </c>
      <c r="D2047" s="3">
        <v>0.19513888888888889</v>
      </c>
      <c r="E2047" t="s">
        <v>3704</v>
      </c>
      <c r="F2047">
        <v>2</v>
      </c>
      <c r="G2047">
        <v>2019</v>
      </c>
      <c r="H2047">
        <v>5</v>
      </c>
      <c r="I2047">
        <v>31</v>
      </c>
      <c r="J2047">
        <v>1</v>
      </c>
      <c r="K2047">
        <v>1</v>
      </c>
      <c r="L2047">
        <v>5</v>
      </c>
      <c r="M2047">
        <v>0</v>
      </c>
      <c r="N2047">
        <v>0</v>
      </c>
      <c r="O2047">
        <v>0</v>
      </c>
      <c r="P2047">
        <v>0</v>
      </c>
      <c r="Q2047">
        <v>1</v>
      </c>
      <c r="R2047">
        <v>0</v>
      </c>
      <c r="S2047" t="s">
        <v>5307</v>
      </c>
      <c r="T2047" t="s">
        <v>47</v>
      </c>
      <c r="U2047" t="s">
        <v>1870</v>
      </c>
      <c r="V2047" t="s">
        <v>38</v>
      </c>
      <c r="W2047">
        <v>1</v>
      </c>
      <c r="X2047" t="s">
        <v>39</v>
      </c>
      <c r="Y2047">
        <v>395</v>
      </c>
      <c r="Z2047">
        <v>56.87</v>
      </c>
      <c r="AA2047" t="s">
        <v>1733</v>
      </c>
      <c r="AB2047" t="s">
        <v>122</v>
      </c>
      <c r="AC2047">
        <v>400037</v>
      </c>
      <c r="AD2047" t="s">
        <v>51</v>
      </c>
      <c r="AE2047">
        <v>451.87</v>
      </c>
      <c r="AF2047" t="s">
        <v>1872</v>
      </c>
      <c r="AG2047" t="s">
        <v>1544</v>
      </c>
      <c r="AH2047">
        <v>17</v>
      </c>
      <c r="AI2047">
        <v>67.150000000000006</v>
      </c>
      <c r="AJ2047">
        <v>327.85</v>
      </c>
    </row>
    <row r="2048" spans="1:36" x14ac:dyDescent="0.3">
      <c r="A2048">
        <v>2047</v>
      </c>
      <c r="B2048" t="s">
        <v>5305</v>
      </c>
      <c r="C2048" t="s">
        <v>5306</v>
      </c>
      <c r="D2048" s="3">
        <v>0.19513888888888889</v>
      </c>
      <c r="E2048" t="s">
        <v>3704</v>
      </c>
      <c r="F2048">
        <v>2</v>
      </c>
      <c r="G2048">
        <v>2019</v>
      </c>
      <c r="H2048">
        <v>5</v>
      </c>
      <c r="I2048">
        <v>31</v>
      </c>
      <c r="J2048">
        <v>1</v>
      </c>
      <c r="K2048">
        <v>1</v>
      </c>
      <c r="L2048">
        <v>5</v>
      </c>
      <c r="M2048">
        <v>0</v>
      </c>
      <c r="N2048">
        <v>0</v>
      </c>
      <c r="O2048">
        <v>0</v>
      </c>
      <c r="P2048">
        <v>0</v>
      </c>
      <c r="Q2048">
        <v>1</v>
      </c>
      <c r="R2048">
        <v>1</v>
      </c>
      <c r="S2048" t="s">
        <v>2254</v>
      </c>
      <c r="T2048" t="s">
        <v>36</v>
      </c>
      <c r="U2048" t="s">
        <v>2454</v>
      </c>
      <c r="V2048" t="s">
        <v>38</v>
      </c>
      <c r="W2048">
        <v>1</v>
      </c>
      <c r="X2048" t="s">
        <v>39</v>
      </c>
      <c r="Y2048">
        <v>320</v>
      </c>
      <c r="Z2048">
        <v>60.13</v>
      </c>
      <c r="AA2048" t="s">
        <v>517</v>
      </c>
      <c r="AB2048" t="s">
        <v>308</v>
      </c>
      <c r="AC2048">
        <v>452001</v>
      </c>
      <c r="AD2048" t="s">
        <v>51</v>
      </c>
      <c r="AE2048">
        <v>380.13</v>
      </c>
      <c r="AF2048" t="s">
        <v>2456</v>
      </c>
      <c r="AG2048" t="s">
        <v>1877</v>
      </c>
      <c r="AH2048">
        <v>17</v>
      </c>
      <c r="AI2048">
        <v>54.4</v>
      </c>
      <c r="AJ2048">
        <v>265.60000000000002</v>
      </c>
    </row>
    <row r="2049" spans="1:36" x14ac:dyDescent="0.3">
      <c r="A2049">
        <v>2048</v>
      </c>
      <c r="B2049" t="s">
        <v>5308</v>
      </c>
      <c r="C2049" t="s">
        <v>5306</v>
      </c>
      <c r="D2049" s="3">
        <v>0.47152777777777777</v>
      </c>
      <c r="E2049" t="s">
        <v>3704</v>
      </c>
      <c r="F2049">
        <v>2</v>
      </c>
      <c r="G2049">
        <v>2019</v>
      </c>
      <c r="H2049">
        <v>5</v>
      </c>
      <c r="I2049">
        <v>31</v>
      </c>
      <c r="J2049">
        <v>1</v>
      </c>
      <c r="K2049">
        <v>1</v>
      </c>
      <c r="L2049">
        <v>5</v>
      </c>
      <c r="M2049">
        <v>0</v>
      </c>
      <c r="N2049">
        <v>1</v>
      </c>
      <c r="O2049">
        <v>0</v>
      </c>
      <c r="P2049">
        <v>0</v>
      </c>
      <c r="Q2049">
        <v>0</v>
      </c>
      <c r="R2049">
        <v>0</v>
      </c>
      <c r="S2049" t="s">
        <v>5309</v>
      </c>
      <c r="T2049" t="s">
        <v>47</v>
      </c>
      <c r="U2049" t="s">
        <v>3447</v>
      </c>
      <c r="V2049" t="s">
        <v>38</v>
      </c>
      <c r="W2049">
        <v>1</v>
      </c>
      <c r="X2049" t="s">
        <v>39</v>
      </c>
      <c r="Y2049">
        <v>192</v>
      </c>
      <c r="Z2049">
        <v>67</v>
      </c>
      <c r="AA2049" t="s">
        <v>5310</v>
      </c>
      <c r="AB2049" t="s">
        <v>335</v>
      </c>
      <c r="AC2049">
        <v>700120</v>
      </c>
      <c r="AD2049" t="s">
        <v>175</v>
      </c>
      <c r="AE2049">
        <v>259</v>
      </c>
      <c r="AF2049" t="s">
        <v>2895</v>
      </c>
      <c r="AG2049" t="s">
        <v>3088</v>
      </c>
      <c r="AH2049">
        <v>18</v>
      </c>
      <c r="AI2049">
        <v>34.56</v>
      </c>
      <c r="AJ2049">
        <v>157.44</v>
      </c>
    </row>
    <row r="2050" spans="1:36" x14ac:dyDescent="0.3">
      <c r="A2050">
        <v>2049</v>
      </c>
      <c r="B2050" t="s">
        <v>5311</v>
      </c>
      <c r="C2050" t="s">
        <v>5306</v>
      </c>
      <c r="D2050" s="3">
        <v>0.48055555555555557</v>
      </c>
      <c r="E2050" t="s">
        <v>3704</v>
      </c>
      <c r="F2050">
        <v>2</v>
      </c>
      <c r="G2050">
        <v>2019</v>
      </c>
      <c r="H2050">
        <v>5</v>
      </c>
      <c r="I2050">
        <v>31</v>
      </c>
      <c r="J2050">
        <v>1</v>
      </c>
      <c r="K2050">
        <v>1</v>
      </c>
      <c r="L2050">
        <v>5</v>
      </c>
      <c r="M2050">
        <v>0</v>
      </c>
      <c r="N2050">
        <v>1</v>
      </c>
      <c r="O2050">
        <v>0</v>
      </c>
      <c r="P2050">
        <v>0</v>
      </c>
      <c r="Q2050">
        <v>0</v>
      </c>
      <c r="R2050">
        <v>0</v>
      </c>
      <c r="S2050" t="s">
        <v>5312</v>
      </c>
      <c r="T2050" t="s">
        <v>47</v>
      </c>
      <c r="U2050" t="s">
        <v>3278</v>
      </c>
      <c r="V2050" t="s">
        <v>38</v>
      </c>
      <c r="W2050">
        <v>1</v>
      </c>
      <c r="X2050" t="s">
        <v>39</v>
      </c>
      <c r="Y2050">
        <v>111</v>
      </c>
      <c r="Z2050">
        <v>67</v>
      </c>
      <c r="AA2050" t="s">
        <v>5313</v>
      </c>
      <c r="AB2050" t="s">
        <v>335</v>
      </c>
      <c r="AC2050">
        <v>736135</v>
      </c>
      <c r="AD2050" t="s">
        <v>1335</v>
      </c>
      <c r="AE2050">
        <v>178</v>
      </c>
      <c r="AF2050" t="s">
        <v>2895</v>
      </c>
      <c r="AG2050" t="s">
        <v>3088</v>
      </c>
      <c r="AH2050">
        <v>18</v>
      </c>
      <c r="AI2050">
        <v>19.98</v>
      </c>
      <c r="AJ2050">
        <v>91.02</v>
      </c>
    </row>
    <row r="2051" spans="1:36" x14ac:dyDescent="0.3">
      <c r="A2051">
        <v>2050</v>
      </c>
      <c r="B2051" t="s">
        <v>5314</v>
      </c>
      <c r="C2051" t="s">
        <v>5306</v>
      </c>
      <c r="D2051" s="3">
        <v>0.52777777777777779</v>
      </c>
      <c r="E2051" t="s">
        <v>3704</v>
      </c>
      <c r="F2051">
        <v>2</v>
      </c>
      <c r="G2051">
        <v>2019</v>
      </c>
      <c r="H2051">
        <v>5</v>
      </c>
      <c r="I2051">
        <v>31</v>
      </c>
      <c r="J2051">
        <v>1</v>
      </c>
      <c r="K2051">
        <v>1</v>
      </c>
      <c r="L2051">
        <v>5</v>
      </c>
      <c r="M2051">
        <v>0</v>
      </c>
      <c r="N2051">
        <v>0</v>
      </c>
      <c r="O2051">
        <v>1</v>
      </c>
      <c r="P2051">
        <v>0</v>
      </c>
      <c r="Q2051">
        <v>0</v>
      </c>
      <c r="R2051">
        <v>1</v>
      </c>
      <c r="S2051" t="s">
        <v>5315</v>
      </c>
      <c r="T2051" t="s">
        <v>36</v>
      </c>
      <c r="U2051" t="s">
        <v>3379</v>
      </c>
      <c r="V2051" t="s">
        <v>38</v>
      </c>
      <c r="W2051">
        <v>1</v>
      </c>
      <c r="X2051" t="s">
        <v>39</v>
      </c>
      <c r="Y2051">
        <v>184</v>
      </c>
      <c r="Z2051">
        <v>67</v>
      </c>
      <c r="AA2051" t="s">
        <v>4230</v>
      </c>
      <c r="AB2051" t="s">
        <v>142</v>
      </c>
      <c r="AC2051">
        <v>560048</v>
      </c>
      <c r="AD2051" t="s">
        <v>1335</v>
      </c>
      <c r="AE2051">
        <v>251</v>
      </c>
      <c r="AF2051" t="s">
        <v>2895</v>
      </c>
      <c r="AG2051" t="s">
        <v>3088</v>
      </c>
      <c r="AH2051">
        <v>18</v>
      </c>
      <c r="AI2051">
        <v>33.119999999999997</v>
      </c>
      <c r="AJ2051">
        <v>150.88</v>
      </c>
    </row>
    <row r="2052" spans="1:36" x14ac:dyDescent="0.3">
      <c r="A2052">
        <v>2051</v>
      </c>
      <c r="B2052" t="s">
        <v>5316</v>
      </c>
      <c r="C2052" t="s">
        <v>5306</v>
      </c>
      <c r="D2052" s="3">
        <v>0.5395833333333333</v>
      </c>
      <c r="E2052" t="s">
        <v>3704</v>
      </c>
      <c r="F2052">
        <v>2</v>
      </c>
      <c r="G2052">
        <v>2019</v>
      </c>
      <c r="H2052">
        <v>5</v>
      </c>
      <c r="I2052">
        <v>31</v>
      </c>
      <c r="J2052">
        <v>1</v>
      </c>
      <c r="K2052">
        <v>1</v>
      </c>
      <c r="L2052">
        <v>5</v>
      </c>
      <c r="M2052">
        <v>0</v>
      </c>
      <c r="N2052">
        <v>0</v>
      </c>
      <c r="O2052">
        <v>1</v>
      </c>
      <c r="P2052">
        <v>0</v>
      </c>
      <c r="Q2052">
        <v>0</v>
      </c>
      <c r="R2052">
        <v>1</v>
      </c>
      <c r="S2052" t="s">
        <v>5317</v>
      </c>
      <c r="T2052" t="s">
        <v>36</v>
      </c>
      <c r="U2052" t="s">
        <v>3447</v>
      </c>
      <c r="V2052" t="s">
        <v>38</v>
      </c>
      <c r="W2052">
        <v>1</v>
      </c>
      <c r="X2052" t="s">
        <v>39</v>
      </c>
      <c r="Y2052">
        <v>192</v>
      </c>
      <c r="Z2052">
        <v>67</v>
      </c>
      <c r="AA2052" t="s">
        <v>476</v>
      </c>
      <c r="AB2052" t="s">
        <v>106</v>
      </c>
      <c r="AC2052">
        <v>226018</v>
      </c>
      <c r="AD2052" t="s">
        <v>175</v>
      </c>
      <c r="AE2052">
        <v>259</v>
      </c>
      <c r="AF2052" t="s">
        <v>2895</v>
      </c>
      <c r="AG2052" t="s">
        <v>3088</v>
      </c>
      <c r="AH2052">
        <v>18</v>
      </c>
      <c r="AI2052">
        <v>34.56</v>
      </c>
      <c r="AJ2052">
        <v>157.44</v>
      </c>
    </row>
    <row r="2053" spans="1:36" x14ac:dyDescent="0.3">
      <c r="A2053">
        <v>2052</v>
      </c>
      <c r="B2053" t="s">
        <v>5318</v>
      </c>
      <c r="C2053" t="s">
        <v>5306</v>
      </c>
      <c r="D2053" s="3">
        <v>0.58124999999999993</v>
      </c>
      <c r="E2053" t="s">
        <v>3704</v>
      </c>
      <c r="F2053">
        <v>2</v>
      </c>
      <c r="G2053">
        <v>2019</v>
      </c>
      <c r="H2053">
        <v>5</v>
      </c>
      <c r="I2053">
        <v>31</v>
      </c>
      <c r="J2053">
        <v>1</v>
      </c>
      <c r="K2053">
        <v>1</v>
      </c>
      <c r="L2053">
        <v>5</v>
      </c>
      <c r="M2053">
        <v>0</v>
      </c>
      <c r="N2053">
        <v>0</v>
      </c>
      <c r="O2053">
        <v>1</v>
      </c>
      <c r="P2053">
        <v>0</v>
      </c>
      <c r="Q2053">
        <v>0</v>
      </c>
      <c r="R2053">
        <v>0</v>
      </c>
      <c r="S2053" t="s">
        <v>5319</v>
      </c>
      <c r="T2053" t="s">
        <v>47</v>
      </c>
      <c r="U2053" t="s">
        <v>4616</v>
      </c>
      <c r="V2053" t="s">
        <v>38</v>
      </c>
      <c r="W2053">
        <v>1</v>
      </c>
      <c r="X2053" t="s">
        <v>39</v>
      </c>
      <c r="Y2053">
        <v>150</v>
      </c>
      <c r="Z2053">
        <v>67</v>
      </c>
      <c r="AA2053" t="s">
        <v>407</v>
      </c>
      <c r="AB2053" t="s">
        <v>335</v>
      </c>
      <c r="AC2053">
        <v>700068</v>
      </c>
      <c r="AD2053" t="s">
        <v>1335</v>
      </c>
      <c r="AE2053">
        <v>217</v>
      </c>
      <c r="AF2053" t="s">
        <v>2895</v>
      </c>
      <c r="AG2053" t="s">
        <v>3088</v>
      </c>
      <c r="AH2053">
        <v>18</v>
      </c>
      <c r="AI2053">
        <v>27</v>
      </c>
      <c r="AJ2053">
        <v>123</v>
      </c>
    </row>
    <row r="2054" spans="1:36" x14ac:dyDescent="0.3">
      <c r="A2054">
        <v>2053</v>
      </c>
      <c r="B2054" t="s">
        <v>5320</v>
      </c>
      <c r="C2054" t="s">
        <v>5306</v>
      </c>
      <c r="D2054" s="3">
        <v>0.58819444444444446</v>
      </c>
      <c r="E2054" t="s">
        <v>3704</v>
      </c>
      <c r="F2054">
        <v>2</v>
      </c>
      <c r="G2054">
        <v>2019</v>
      </c>
      <c r="H2054">
        <v>5</v>
      </c>
      <c r="I2054">
        <v>31</v>
      </c>
      <c r="J2054">
        <v>1</v>
      </c>
      <c r="K2054">
        <v>1</v>
      </c>
      <c r="L2054">
        <v>5</v>
      </c>
      <c r="M2054">
        <v>0</v>
      </c>
      <c r="N2054">
        <v>0</v>
      </c>
      <c r="O2054">
        <v>1</v>
      </c>
      <c r="P2054">
        <v>0</v>
      </c>
      <c r="Q2054">
        <v>0</v>
      </c>
      <c r="R2054">
        <v>1</v>
      </c>
      <c r="S2054" t="s">
        <v>5321</v>
      </c>
      <c r="T2054" t="s">
        <v>36</v>
      </c>
      <c r="U2054" t="s">
        <v>3447</v>
      </c>
      <c r="V2054" t="s">
        <v>38</v>
      </c>
      <c r="W2054">
        <v>1</v>
      </c>
      <c r="X2054" t="s">
        <v>39</v>
      </c>
      <c r="Y2054">
        <v>192</v>
      </c>
      <c r="Z2054">
        <v>67</v>
      </c>
      <c r="AA2054" t="s">
        <v>174</v>
      </c>
      <c r="AB2054" t="s">
        <v>122</v>
      </c>
      <c r="AC2054">
        <v>400104</v>
      </c>
      <c r="AD2054" t="s">
        <v>175</v>
      </c>
      <c r="AE2054">
        <v>259</v>
      </c>
      <c r="AF2054" t="s">
        <v>2895</v>
      </c>
      <c r="AG2054" t="s">
        <v>3088</v>
      </c>
      <c r="AH2054">
        <v>18</v>
      </c>
      <c r="AI2054">
        <v>34.56</v>
      </c>
      <c r="AJ2054">
        <v>157.44</v>
      </c>
    </row>
    <row r="2055" spans="1:36" x14ac:dyDescent="0.3">
      <c r="A2055">
        <v>2054</v>
      </c>
      <c r="B2055" t="s">
        <v>5322</v>
      </c>
      <c r="C2055" t="s">
        <v>5306</v>
      </c>
      <c r="D2055" s="3">
        <v>0.59166666666666667</v>
      </c>
      <c r="E2055" t="s">
        <v>3704</v>
      </c>
      <c r="F2055">
        <v>2</v>
      </c>
      <c r="G2055">
        <v>2019</v>
      </c>
      <c r="H2055">
        <v>5</v>
      </c>
      <c r="I2055">
        <v>31</v>
      </c>
      <c r="J2055">
        <v>1</v>
      </c>
      <c r="K2055">
        <v>1</v>
      </c>
      <c r="L2055">
        <v>5</v>
      </c>
      <c r="M2055">
        <v>0</v>
      </c>
      <c r="N2055">
        <v>0</v>
      </c>
      <c r="O2055">
        <v>1</v>
      </c>
      <c r="P2055">
        <v>0</v>
      </c>
      <c r="Q2055">
        <v>0</v>
      </c>
      <c r="R2055">
        <v>0</v>
      </c>
      <c r="S2055" t="s">
        <v>5323</v>
      </c>
      <c r="T2055" t="s">
        <v>47</v>
      </c>
      <c r="U2055" t="s">
        <v>5324</v>
      </c>
      <c r="V2055" t="s">
        <v>38</v>
      </c>
      <c r="W2055">
        <v>1</v>
      </c>
      <c r="X2055" t="s">
        <v>39</v>
      </c>
      <c r="Y2055">
        <v>590</v>
      </c>
      <c r="Z2055">
        <v>117</v>
      </c>
      <c r="AA2055" t="s">
        <v>716</v>
      </c>
      <c r="AB2055" t="s">
        <v>142</v>
      </c>
      <c r="AC2055">
        <v>570027</v>
      </c>
      <c r="AD2055" t="s">
        <v>51</v>
      </c>
      <c r="AE2055">
        <v>707</v>
      </c>
      <c r="AF2055" t="s">
        <v>4706</v>
      </c>
      <c r="AG2055" t="s">
        <v>144</v>
      </c>
      <c r="AH2055">
        <v>17</v>
      </c>
      <c r="AI2055">
        <v>100.3</v>
      </c>
      <c r="AJ2055">
        <v>489.7</v>
      </c>
    </row>
    <row r="2056" spans="1:36" x14ac:dyDescent="0.3">
      <c r="A2056">
        <v>2055</v>
      </c>
      <c r="B2056" t="s">
        <v>5325</v>
      </c>
      <c r="C2056" t="s">
        <v>5306</v>
      </c>
      <c r="D2056" s="3">
        <v>0.62430555555555556</v>
      </c>
      <c r="E2056" t="s">
        <v>3704</v>
      </c>
      <c r="F2056">
        <v>2</v>
      </c>
      <c r="G2056">
        <v>2019</v>
      </c>
      <c r="H2056">
        <v>5</v>
      </c>
      <c r="I2056">
        <v>31</v>
      </c>
      <c r="J2056">
        <v>1</v>
      </c>
      <c r="K2056">
        <v>1</v>
      </c>
      <c r="L2056">
        <v>5</v>
      </c>
      <c r="M2056">
        <v>0</v>
      </c>
      <c r="N2056">
        <v>0</v>
      </c>
      <c r="O2056">
        <v>1</v>
      </c>
      <c r="P2056">
        <v>0</v>
      </c>
      <c r="Q2056">
        <v>0</v>
      </c>
      <c r="R2056">
        <v>1</v>
      </c>
      <c r="S2056" t="s">
        <v>5326</v>
      </c>
      <c r="T2056" t="s">
        <v>36</v>
      </c>
      <c r="U2056" t="s">
        <v>4238</v>
      </c>
      <c r="V2056" t="s">
        <v>38</v>
      </c>
      <c r="W2056">
        <v>1</v>
      </c>
      <c r="X2056" t="s">
        <v>39</v>
      </c>
      <c r="Y2056">
        <v>160</v>
      </c>
      <c r="Z2056">
        <v>67</v>
      </c>
      <c r="AA2056" t="s">
        <v>373</v>
      </c>
      <c r="AB2056" t="s">
        <v>106</v>
      </c>
      <c r="AC2056">
        <v>201301</v>
      </c>
      <c r="AD2056" t="s">
        <v>1335</v>
      </c>
      <c r="AE2056">
        <v>227</v>
      </c>
      <c r="AF2056" t="s">
        <v>2895</v>
      </c>
      <c r="AG2056" t="s">
        <v>3088</v>
      </c>
      <c r="AH2056">
        <v>18</v>
      </c>
      <c r="AI2056">
        <v>28.8</v>
      </c>
      <c r="AJ2056">
        <v>131.19999999999999</v>
      </c>
    </row>
    <row r="2057" spans="1:36" x14ac:dyDescent="0.3">
      <c r="A2057">
        <v>2056</v>
      </c>
      <c r="B2057" t="s">
        <v>5327</v>
      </c>
      <c r="C2057" t="s">
        <v>5306</v>
      </c>
      <c r="D2057" s="3">
        <v>0.63124999999999998</v>
      </c>
      <c r="E2057" t="s">
        <v>3704</v>
      </c>
      <c r="F2057">
        <v>2</v>
      </c>
      <c r="G2057">
        <v>2019</v>
      </c>
      <c r="H2057">
        <v>5</v>
      </c>
      <c r="I2057">
        <v>31</v>
      </c>
      <c r="J2057">
        <v>1</v>
      </c>
      <c r="K2057">
        <v>1</v>
      </c>
      <c r="L2057">
        <v>5</v>
      </c>
      <c r="M2057">
        <v>0</v>
      </c>
      <c r="N2057">
        <v>0</v>
      </c>
      <c r="O2057">
        <v>1</v>
      </c>
      <c r="P2057">
        <v>0</v>
      </c>
      <c r="Q2057">
        <v>0</v>
      </c>
      <c r="R2057">
        <v>1</v>
      </c>
      <c r="S2057" t="s">
        <v>5328</v>
      </c>
      <c r="T2057" t="s">
        <v>36</v>
      </c>
      <c r="U2057" t="s">
        <v>3111</v>
      </c>
      <c r="V2057" t="s">
        <v>38</v>
      </c>
      <c r="W2057">
        <v>1</v>
      </c>
      <c r="X2057" t="s">
        <v>39</v>
      </c>
      <c r="Y2057">
        <v>91</v>
      </c>
      <c r="Z2057">
        <v>67</v>
      </c>
      <c r="AA2057" t="s">
        <v>5329</v>
      </c>
      <c r="AB2057" t="s">
        <v>130</v>
      </c>
      <c r="AC2057">
        <v>394230</v>
      </c>
      <c r="AD2057" t="s">
        <v>1335</v>
      </c>
      <c r="AE2057">
        <v>158</v>
      </c>
      <c r="AF2057" t="s">
        <v>2895</v>
      </c>
      <c r="AG2057" t="s">
        <v>3088</v>
      </c>
      <c r="AH2057">
        <v>18</v>
      </c>
      <c r="AI2057">
        <v>16.38</v>
      </c>
      <c r="AJ2057">
        <v>74.62</v>
      </c>
    </row>
    <row r="2058" spans="1:36" x14ac:dyDescent="0.3">
      <c r="A2058">
        <v>2057</v>
      </c>
      <c r="B2058" t="s">
        <v>5330</v>
      </c>
      <c r="C2058" t="s">
        <v>5306</v>
      </c>
      <c r="D2058" s="3">
        <v>0.64861111111111114</v>
      </c>
      <c r="E2058" t="s">
        <v>3704</v>
      </c>
      <c r="F2058">
        <v>2</v>
      </c>
      <c r="G2058">
        <v>2019</v>
      </c>
      <c r="H2058">
        <v>5</v>
      </c>
      <c r="I2058">
        <v>31</v>
      </c>
      <c r="J2058">
        <v>1</v>
      </c>
      <c r="K2058">
        <v>1</v>
      </c>
      <c r="L2058">
        <v>5</v>
      </c>
      <c r="M2058">
        <v>0</v>
      </c>
      <c r="N2058">
        <v>0</v>
      </c>
      <c r="O2058">
        <v>1</v>
      </c>
      <c r="P2058">
        <v>0</v>
      </c>
      <c r="Q2058">
        <v>0</v>
      </c>
      <c r="R2058">
        <v>1</v>
      </c>
      <c r="S2058" t="s">
        <v>5331</v>
      </c>
      <c r="T2058" t="s">
        <v>36</v>
      </c>
      <c r="U2058" t="s">
        <v>3447</v>
      </c>
      <c r="V2058" t="s">
        <v>38</v>
      </c>
      <c r="W2058">
        <v>1</v>
      </c>
      <c r="X2058" t="s">
        <v>39</v>
      </c>
      <c r="Y2058">
        <v>192</v>
      </c>
      <c r="Z2058">
        <v>67</v>
      </c>
      <c r="AA2058" t="s">
        <v>5332</v>
      </c>
      <c r="AB2058" t="s">
        <v>836</v>
      </c>
      <c r="AC2058">
        <v>421501</v>
      </c>
      <c r="AD2058" t="s">
        <v>175</v>
      </c>
      <c r="AE2058">
        <v>259</v>
      </c>
      <c r="AF2058" t="s">
        <v>2895</v>
      </c>
      <c r="AG2058" t="s">
        <v>3088</v>
      </c>
      <c r="AH2058">
        <v>18</v>
      </c>
      <c r="AI2058">
        <v>34.56</v>
      </c>
      <c r="AJ2058">
        <v>157.44</v>
      </c>
    </row>
    <row r="2059" spans="1:36" x14ac:dyDescent="0.3">
      <c r="A2059">
        <v>2058</v>
      </c>
      <c r="B2059" t="s">
        <v>5333</v>
      </c>
      <c r="C2059" t="s">
        <v>5306</v>
      </c>
      <c r="D2059" s="3">
        <v>0.67986111111111114</v>
      </c>
      <c r="E2059" t="s">
        <v>3704</v>
      </c>
      <c r="F2059">
        <v>2</v>
      </c>
      <c r="G2059">
        <v>2019</v>
      </c>
      <c r="H2059">
        <v>5</v>
      </c>
      <c r="I2059">
        <v>31</v>
      </c>
      <c r="J2059">
        <v>1</v>
      </c>
      <c r="K2059">
        <v>1</v>
      </c>
      <c r="L2059">
        <v>5</v>
      </c>
      <c r="M2059">
        <v>0</v>
      </c>
      <c r="N2059">
        <v>0</v>
      </c>
      <c r="O2059">
        <v>0</v>
      </c>
      <c r="P2059">
        <v>1</v>
      </c>
      <c r="Q2059">
        <v>0</v>
      </c>
      <c r="R2059">
        <v>0</v>
      </c>
      <c r="S2059" t="s">
        <v>5260</v>
      </c>
      <c r="T2059" t="s">
        <v>47</v>
      </c>
      <c r="U2059" t="s">
        <v>3111</v>
      </c>
      <c r="V2059" t="s">
        <v>38</v>
      </c>
      <c r="W2059">
        <v>1</v>
      </c>
      <c r="X2059" t="s">
        <v>39</v>
      </c>
      <c r="Y2059">
        <v>91</v>
      </c>
      <c r="Z2059">
        <v>30.33</v>
      </c>
      <c r="AA2059" t="s">
        <v>1254</v>
      </c>
      <c r="AB2059" t="s">
        <v>122</v>
      </c>
      <c r="AC2059">
        <v>413305</v>
      </c>
      <c r="AD2059" t="s">
        <v>1335</v>
      </c>
      <c r="AE2059">
        <v>121.33</v>
      </c>
      <c r="AF2059" t="s">
        <v>2895</v>
      </c>
      <c r="AG2059" t="s">
        <v>3088</v>
      </c>
      <c r="AH2059">
        <v>18</v>
      </c>
      <c r="AI2059">
        <v>16.38</v>
      </c>
      <c r="AJ2059">
        <v>74.62</v>
      </c>
    </row>
    <row r="2060" spans="1:36" x14ac:dyDescent="0.3">
      <c r="A2060">
        <v>2059</v>
      </c>
      <c r="B2060" t="s">
        <v>5333</v>
      </c>
      <c r="C2060" t="s">
        <v>5306</v>
      </c>
      <c r="D2060" s="3">
        <v>0.67986111111111114</v>
      </c>
      <c r="E2060" t="s">
        <v>3704</v>
      </c>
      <c r="F2060">
        <v>2</v>
      </c>
      <c r="G2060">
        <v>2019</v>
      </c>
      <c r="H2060">
        <v>5</v>
      </c>
      <c r="I2060">
        <v>31</v>
      </c>
      <c r="J2060">
        <v>1</v>
      </c>
      <c r="K2060">
        <v>1</v>
      </c>
      <c r="L2060">
        <v>5</v>
      </c>
      <c r="M2060">
        <v>0</v>
      </c>
      <c r="N2060">
        <v>0</v>
      </c>
      <c r="O2060">
        <v>0</v>
      </c>
      <c r="P2060">
        <v>1</v>
      </c>
      <c r="Q2060">
        <v>0</v>
      </c>
      <c r="R2060">
        <v>0</v>
      </c>
      <c r="S2060" t="s">
        <v>5334</v>
      </c>
      <c r="T2060" t="s">
        <v>47</v>
      </c>
      <c r="U2060" t="s">
        <v>3086</v>
      </c>
      <c r="V2060" t="s">
        <v>38</v>
      </c>
      <c r="W2060">
        <v>1</v>
      </c>
      <c r="X2060" t="s">
        <v>39</v>
      </c>
      <c r="Y2060">
        <v>108</v>
      </c>
      <c r="Z2060">
        <v>36.67</v>
      </c>
      <c r="AA2060" t="s">
        <v>660</v>
      </c>
      <c r="AB2060" t="s">
        <v>142</v>
      </c>
      <c r="AC2060">
        <v>560100</v>
      </c>
      <c r="AD2060" t="s">
        <v>1335</v>
      </c>
      <c r="AE2060">
        <v>144.66999999999999</v>
      </c>
      <c r="AF2060" t="s">
        <v>2895</v>
      </c>
      <c r="AG2060" t="s">
        <v>3088</v>
      </c>
      <c r="AH2060">
        <v>18</v>
      </c>
      <c r="AI2060">
        <v>19.440000000000001</v>
      </c>
      <c r="AJ2060">
        <v>88.56</v>
      </c>
    </row>
    <row r="2061" spans="1:36" x14ac:dyDescent="0.3">
      <c r="A2061">
        <v>2060</v>
      </c>
      <c r="B2061" t="s">
        <v>5335</v>
      </c>
      <c r="C2061" t="s">
        <v>5306</v>
      </c>
      <c r="D2061" s="3">
        <v>0.6875</v>
      </c>
      <c r="E2061" t="s">
        <v>3704</v>
      </c>
      <c r="F2061">
        <v>2</v>
      </c>
      <c r="G2061">
        <v>2019</v>
      </c>
      <c r="H2061">
        <v>5</v>
      </c>
      <c r="I2061">
        <v>31</v>
      </c>
      <c r="J2061">
        <v>1</v>
      </c>
      <c r="K2061">
        <v>1</v>
      </c>
      <c r="L2061">
        <v>5</v>
      </c>
      <c r="M2061">
        <v>0</v>
      </c>
      <c r="N2061">
        <v>0</v>
      </c>
      <c r="O2061">
        <v>0</v>
      </c>
      <c r="P2061">
        <v>1</v>
      </c>
      <c r="Q2061">
        <v>0</v>
      </c>
      <c r="R2061">
        <v>0</v>
      </c>
      <c r="S2061" t="s">
        <v>5336</v>
      </c>
      <c r="T2061" t="s">
        <v>47</v>
      </c>
      <c r="U2061" t="s">
        <v>3447</v>
      </c>
      <c r="V2061" t="s">
        <v>38</v>
      </c>
      <c r="W2061">
        <v>1</v>
      </c>
      <c r="X2061" t="s">
        <v>39</v>
      </c>
      <c r="Y2061">
        <v>192</v>
      </c>
      <c r="Z2061">
        <v>67</v>
      </c>
      <c r="AA2061" t="s">
        <v>1733</v>
      </c>
      <c r="AB2061" t="s">
        <v>122</v>
      </c>
      <c r="AC2061">
        <v>400063</v>
      </c>
      <c r="AD2061" t="s">
        <v>175</v>
      </c>
      <c r="AE2061">
        <v>259</v>
      </c>
      <c r="AF2061" t="s">
        <v>2895</v>
      </c>
      <c r="AG2061" t="s">
        <v>3088</v>
      </c>
      <c r="AH2061">
        <v>18</v>
      </c>
      <c r="AI2061">
        <v>34.56</v>
      </c>
      <c r="AJ2061">
        <v>157.44</v>
      </c>
    </row>
    <row r="2062" spans="1:36" x14ac:dyDescent="0.3">
      <c r="A2062">
        <v>2061</v>
      </c>
      <c r="B2062" t="s">
        <v>5337</v>
      </c>
      <c r="C2062" t="s">
        <v>5306</v>
      </c>
      <c r="D2062" s="3">
        <v>0.70138888888888884</v>
      </c>
      <c r="E2062" t="s">
        <v>3704</v>
      </c>
      <c r="F2062">
        <v>2</v>
      </c>
      <c r="G2062">
        <v>2019</v>
      </c>
      <c r="H2062">
        <v>5</v>
      </c>
      <c r="I2062">
        <v>31</v>
      </c>
      <c r="J2062">
        <v>1</v>
      </c>
      <c r="K2062">
        <v>1</v>
      </c>
      <c r="L2062">
        <v>5</v>
      </c>
      <c r="M2062">
        <v>0</v>
      </c>
      <c r="N2062">
        <v>0</v>
      </c>
      <c r="O2062">
        <v>0</v>
      </c>
      <c r="P2062">
        <v>1</v>
      </c>
      <c r="Q2062">
        <v>0</v>
      </c>
      <c r="R2062">
        <v>0</v>
      </c>
      <c r="S2062" t="s">
        <v>5338</v>
      </c>
      <c r="T2062" t="s">
        <v>47</v>
      </c>
      <c r="U2062" t="s">
        <v>3570</v>
      </c>
      <c r="V2062" t="s">
        <v>38</v>
      </c>
      <c r="W2062">
        <v>1</v>
      </c>
      <c r="X2062" t="s">
        <v>39</v>
      </c>
      <c r="Y2062">
        <v>180</v>
      </c>
      <c r="Z2062">
        <v>67</v>
      </c>
      <c r="AA2062" t="s">
        <v>2755</v>
      </c>
      <c r="AB2062" t="s">
        <v>142</v>
      </c>
      <c r="AC2062">
        <v>590016</v>
      </c>
      <c r="AD2062" t="s">
        <v>175</v>
      </c>
      <c r="AE2062">
        <v>247</v>
      </c>
      <c r="AF2062" t="s">
        <v>3571</v>
      </c>
      <c r="AG2062" t="s">
        <v>3572</v>
      </c>
      <c r="AH2062">
        <v>18</v>
      </c>
      <c r="AI2062">
        <v>32.4</v>
      </c>
      <c r="AJ2062">
        <v>147.6</v>
      </c>
    </row>
    <row r="2063" spans="1:36" x14ac:dyDescent="0.3">
      <c r="A2063">
        <v>2062</v>
      </c>
      <c r="B2063" t="s">
        <v>5339</v>
      </c>
      <c r="C2063" t="s">
        <v>5306</v>
      </c>
      <c r="D2063" s="3">
        <v>0.71527777777777779</v>
      </c>
      <c r="E2063" t="s">
        <v>3704</v>
      </c>
      <c r="F2063">
        <v>2</v>
      </c>
      <c r="G2063">
        <v>2019</v>
      </c>
      <c r="H2063">
        <v>5</v>
      </c>
      <c r="I2063">
        <v>31</v>
      </c>
      <c r="J2063">
        <v>1</v>
      </c>
      <c r="K2063">
        <v>1</v>
      </c>
      <c r="L2063">
        <v>5</v>
      </c>
      <c r="M2063">
        <v>0</v>
      </c>
      <c r="N2063">
        <v>0</v>
      </c>
      <c r="O2063">
        <v>0</v>
      </c>
      <c r="P2063">
        <v>1</v>
      </c>
      <c r="Q2063">
        <v>0</v>
      </c>
      <c r="R2063">
        <v>0</v>
      </c>
      <c r="S2063" t="s">
        <v>5340</v>
      </c>
      <c r="T2063" t="s">
        <v>47</v>
      </c>
      <c r="U2063" t="s">
        <v>3216</v>
      </c>
      <c r="V2063" t="s">
        <v>38</v>
      </c>
      <c r="W2063">
        <v>1</v>
      </c>
      <c r="X2063" t="s">
        <v>39</v>
      </c>
      <c r="Y2063">
        <v>285</v>
      </c>
      <c r="Z2063">
        <v>67</v>
      </c>
      <c r="AA2063" t="s">
        <v>651</v>
      </c>
      <c r="AB2063" t="s">
        <v>122</v>
      </c>
      <c r="AC2063">
        <v>401501</v>
      </c>
      <c r="AD2063" t="s">
        <v>1335</v>
      </c>
      <c r="AE2063">
        <v>352</v>
      </c>
      <c r="AF2063" t="s">
        <v>2895</v>
      </c>
      <c r="AG2063" t="s">
        <v>3088</v>
      </c>
      <c r="AH2063">
        <v>18</v>
      </c>
      <c r="AI2063">
        <v>51.3</v>
      </c>
      <c r="AJ2063">
        <v>233.7</v>
      </c>
    </row>
    <row r="2064" spans="1:36" x14ac:dyDescent="0.3">
      <c r="A2064">
        <v>2063</v>
      </c>
      <c r="B2064" t="s">
        <v>5341</v>
      </c>
      <c r="C2064" t="s">
        <v>5306</v>
      </c>
      <c r="D2064" s="3">
        <v>0.73541666666666661</v>
      </c>
      <c r="E2064" t="s">
        <v>3704</v>
      </c>
      <c r="F2064">
        <v>2</v>
      </c>
      <c r="G2064">
        <v>2019</v>
      </c>
      <c r="H2064">
        <v>5</v>
      </c>
      <c r="I2064">
        <v>31</v>
      </c>
      <c r="J2064">
        <v>1</v>
      </c>
      <c r="K2064">
        <v>1</v>
      </c>
      <c r="L2064">
        <v>5</v>
      </c>
      <c r="M2064">
        <v>0</v>
      </c>
      <c r="N2064">
        <v>0</v>
      </c>
      <c r="O2064">
        <v>0</v>
      </c>
      <c r="P2064">
        <v>1</v>
      </c>
      <c r="Q2064">
        <v>0</v>
      </c>
      <c r="R2064">
        <v>0</v>
      </c>
      <c r="S2064" t="s">
        <v>5342</v>
      </c>
      <c r="T2064" t="s">
        <v>47</v>
      </c>
      <c r="U2064" t="s">
        <v>3192</v>
      </c>
      <c r="V2064" t="s">
        <v>38</v>
      </c>
      <c r="W2064">
        <v>1</v>
      </c>
      <c r="X2064" t="s">
        <v>39</v>
      </c>
      <c r="Y2064">
        <v>385</v>
      </c>
      <c r="Z2064">
        <v>67</v>
      </c>
      <c r="AA2064" t="s">
        <v>1300</v>
      </c>
      <c r="AB2064" t="s">
        <v>126</v>
      </c>
      <c r="AC2064">
        <v>314038</v>
      </c>
      <c r="AD2064" t="s">
        <v>42</v>
      </c>
      <c r="AE2064">
        <v>452</v>
      </c>
      <c r="AF2064" t="s">
        <v>3194</v>
      </c>
      <c r="AG2064" t="s">
        <v>3195</v>
      </c>
      <c r="AH2064">
        <v>13</v>
      </c>
      <c r="AI2064">
        <v>50.05</v>
      </c>
      <c r="AJ2064">
        <v>334.95</v>
      </c>
    </row>
    <row r="2065" spans="1:36" x14ac:dyDescent="0.3">
      <c r="A2065">
        <v>2064</v>
      </c>
      <c r="B2065" t="s">
        <v>5343</v>
      </c>
      <c r="C2065" t="s">
        <v>5306</v>
      </c>
      <c r="D2065" s="3">
        <v>0.75</v>
      </c>
      <c r="E2065" t="s">
        <v>3704</v>
      </c>
      <c r="F2065">
        <v>2</v>
      </c>
      <c r="G2065">
        <v>2019</v>
      </c>
      <c r="H2065">
        <v>5</v>
      </c>
      <c r="I2065">
        <v>31</v>
      </c>
      <c r="J2065">
        <v>1</v>
      </c>
      <c r="K2065">
        <v>1</v>
      </c>
      <c r="L2065">
        <v>5</v>
      </c>
      <c r="M2065">
        <v>0</v>
      </c>
      <c r="N2065">
        <v>0</v>
      </c>
      <c r="O2065">
        <v>0</v>
      </c>
      <c r="P2065">
        <v>1</v>
      </c>
      <c r="Q2065">
        <v>0</v>
      </c>
      <c r="R2065">
        <v>0</v>
      </c>
      <c r="S2065" t="s">
        <v>5344</v>
      </c>
      <c r="T2065" t="s">
        <v>47</v>
      </c>
      <c r="U2065" t="s">
        <v>4238</v>
      </c>
      <c r="V2065" t="s">
        <v>38</v>
      </c>
      <c r="W2065">
        <v>1</v>
      </c>
      <c r="X2065" t="s">
        <v>39</v>
      </c>
      <c r="Y2065">
        <v>160</v>
      </c>
      <c r="Z2065">
        <v>67</v>
      </c>
      <c r="AA2065" t="s">
        <v>159</v>
      </c>
      <c r="AB2065" t="s">
        <v>160</v>
      </c>
      <c r="AC2065">
        <v>110009</v>
      </c>
      <c r="AD2065" t="s">
        <v>1335</v>
      </c>
      <c r="AE2065">
        <v>227</v>
      </c>
      <c r="AF2065" t="s">
        <v>2895</v>
      </c>
      <c r="AG2065" t="s">
        <v>3088</v>
      </c>
      <c r="AH2065">
        <v>18</v>
      </c>
      <c r="AI2065">
        <v>28.8</v>
      </c>
      <c r="AJ2065">
        <v>131.19999999999999</v>
      </c>
    </row>
    <row r="2066" spans="1:36" x14ac:dyDescent="0.3">
      <c r="A2066">
        <v>2065</v>
      </c>
      <c r="B2066" t="s">
        <v>5345</v>
      </c>
      <c r="C2066" t="s">
        <v>5306</v>
      </c>
      <c r="D2066" s="3">
        <v>0.76111111111111107</v>
      </c>
      <c r="E2066" t="s">
        <v>3704</v>
      </c>
      <c r="F2066">
        <v>2</v>
      </c>
      <c r="G2066">
        <v>2019</v>
      </c>
      <c r="H2066">
        <v>5</v>
      </c>
      <c r="I2066">
        <v>31</v>
      </c>
      <c r="J2066">
        <v>1</v>
      </c>
      <c r="K2066">
        <v>1</v>
      </c>
      <c r="L2066">
        <v>5</v>
      </c>
      <c r="M2066">
        <v>0</v>
      </c>
      <c r="N2066">
        <v>0</v>
      </c>
      <c r="O2066">
        <v>0</v>
      </c>
      <c r="P2066">
        <v>1</v>
      </c>
      <c r="Q2066">
        <v>0</v>
      </c>
      <c r="R2066">
        <v>1</v>
      </c>
      <c r="S2066" t="s">
        <v>5346</v>
      </c>
      <c r="T2066" t="s">
        <v>36</v>
      </c>
      <c r="U2066" t="s">
        <v>3447</v>
      </c>
      <c r="V2066" t="s">
        <v>38</v>
      </c>
      <c r="W2066">
        <v>1</v>
      </c>
      <c r="X2066" t="s">
        <v>39</v>
      </c>
      <c r="Y2066">
        <v>192</v>
      </c>
      <c r="Z2066">
        <v>67</v>
      </c>
      <c r="AA2066" t="s">
        <v>2361</v>
      </c>
      <c r="AB2066" t="s">
        <v>308</v>
      </c>
      <c r="AC2066">
        <v>474006</v>
      </c>
      <c r="AD2066" t="s">
        <v>175</v>
      </c>
      <c r="AE2066">
        <v>259</v>
      </c>
      <c r="AF2066" t="s">
        <v>2895</v>
      </c>
      <c r="AG2066" t="s">
        <v>3088</v>
      </c>
      <c r="AH2066">
        <v>18</v>
      </c>
      <c r="AI2066">
        <v>34.56</v>
      </c>
      <c r="AJ2066">
        <v>157.44</v>
      </c>
    </row>
    <row r="2067" spans="1:36" x14ac:dyDescent="0.3">
      <c r="A2067">
        <v>2066</v>
      </c>
      <c r="B2067" t="s">
        <v>5347</v>
      </c>
      <c r="C2067" s="2">
        <v>43471</v>
      </c>
      <c r="D2067" s="3">
        <v>0.14861111111111111</v>
      </c>
      <c r="E2067" t="s">
        <v>3704</v>
      </c>
      <c r="F2067">
        <v>2</v>
      </c>
      <c r="G2067">
        <v>2019</v>
      </c>
      <c r="H2067">
        <v>6</v>
      </c>
      <c r="I2067">
        <v>1</v>
      </c>
      <c r="J2067">
        <v>1</v>
      </c>
      <c r="K2067">
        <v>1</v>
      </c>
      <c r="L2067">
        <v>6</v>
      </c>
      <c r="M2067">
        <v>0</v>
      </c>
      <c r="N2067">
        <v>0</v>
      </c>
      <c r="O2067">
        <v>0</v>
      </c>
      <c r="P2067">
        <v>0</v>
      </c>
      <c r="Q2067">
        <v>1</v>
      </c>
      <c r="R2067">
        <v>1</v>
      </c>
      <c r="S2067" t="s">
        <v>5348</v>
      </c>
      <c r="T2067" t="s">
        <v>36</v>
      </c>
      <c r="U2067" t="s">
        <v>3570</v>
      </c>
      <c r="V2067" t="s">
        <v>38</v>
      </c>
      <c r="W2067">
        <v>1</v>
      </c>
      <c r="X2067" t="s">
        <v>39</v>
      </c>
      <c r="Y2067">
        <v>180</v>
      </c>
      <c r="Z2067">
        <v>67</v>
      </c>
      <c r="AA2067" t="s">
        <v>141</v>
      </c>
      <c r="AB2067" t="s">
        <v>142</v>
      </c>
      <c r="AC2067">
        <v>560016</v>
      </c>
      <c r="AD2067" t="s">
        <v>175</v>
      </c>
      <c r="AE2067">
        <v>247</v>
      </c>
      <c r="AF2067" t="s">
        <v>3571</v>
      </c>
      <c r="AG2067" t="s">
        <v>3572</v>
      </c>
      <c r="AH2067">
        <v>18</v>
      </c>
      <c r="AI2067">
        <v>32.4</v>
      </c>
      <c r="AJ2067">
        <v>147.6</v>
      </c>
    </row>
    <row r="2068" spans="1:36" x14ac:dyDescent="0.3">
      <c r="A2068">
        <v>2067</v>
      </c>
      <c r="B2068" t="s">
        <v>5349</v>
      </c>
      <c r="C2068" s="2">
        <v>43471</v>
      </c>
      <c r="D2068" s="3">
        <v>0.18888888888888888</v>
      </c>
      <c r="E2068" t="s">
        <v>3704</v>
      </c>
      <c r="F2068">
        <v>2</v>
      </c>
      <c r="G2068">
        <v>2019</v>
      </c>
      <c r="H2068">
        <v>6</v>
      </c>
      <c r="I2068">
        <v>1</v>
      </c>
      <c r="J2068">
        <v>1</v>
      </c>
      <c r="K2068">
        <v>1</v>
      </c>
      <c r="L2068">
        <v>6</v>
      </c>
      <c r="M2068">
        <v>0</v>
      </c>
      <c r="N2068">
        <v>0</v>
      </c>
      <c r="O2068">
        <v>0</v>
      </c>
      <c r="P2068">
        <v>0</v>
      </c>
      <c r="Q2068">
        <v>1</v>
      </c>
      <c r="R2068">
        <v>1</v>
      </c>
      <c r="S2068" t="s">
        <v>5350</v>
      </c>
      <c r="T2068" t="s">
        <v>36</v>
      </c>
      <c r="U2068" t="s">
        <v>4238</v>
      </c>
      <c r="V2068" t="s">
        <v>38</v>
      </c>
      <c r="W2068">
        <v>1</v>
      </c>
      <c r="X2068" t="s">
        <v>39</v>
      </c>
      <c r="Y2068">
        <v>160</v>
      </c>
      <c r="Z2068">
        <v>67</v>
      </c>
      <c r="AA2068" t="s">
        <v>276</v>
      </c>
      <c r="AB2068" t="s">
        <v>277</v>
      </c>
      <c r="AC2068">
        <v>516002</v>
      </c>
      <c r="AD2068" t="s">
        <v>1335</v>
      </c>
      <c r="AE2068">
        <v>227</v>
      </c>
      <c r="AF2068" t="s">
        <v>2895</v>
      </c>
      <c r="AG2068" t="s">
        <v>3088</v>
      </c>
      <c r="AH2068">
        <v>18</v>
      </c>
      <c r="AI2068">
        <v>28.8</v>
      </c>
      <c r="AJ2068">
        <v>131.19999999999999</v>
      </c>
    </row>
    <row r="2069" spans="1:36" x14ac:dyDescent="0.3">
      <c r="A2069">
        <v>2068</v>
      </c>
      <c r="B2069" t="s">
        <v>5351</v>
      </c>
      <c r="C2069" s="2">
        <v>43471</v>
      </c>
      <c r="D2069" s="3">
        <v>0.19027777777777777</v>
      </c>
      <c r="E2069" t="s">
        <v>3704</v>
      </c>
      <c r="F2069">
        <v>2</v>
      </c>
      <c r="G2069">
        <v>2019</v>
      </c>
      <c r="H2069">
        <v>6</v>
      </c>
      <c r="I2069">
        <v>1</v>
      </c>
      <c r="J2069">
        <v>1</v>
      </c>
      <c r="K2069">
        <v>1</v>
      </c>
      <c r="L2069">
        <v>6</v>
      </c>
      <c r="M2069">
        <v>0</v>
      </c>
      <c r="N2069">
        <v>0</v>
      </c>
      <c r="O2069">
        <v>0</v>
      </c>
      <c r="P2069">
        <v>0</v>
      </c>
      <c r="Q2069">
        <v>1</v>
      </c>
      <c r="R2069">
        <v>1</v>
      </c>
      <c r="S2069" t="s">
        <v>5352</v>
      </c>
      <c r="T2069" t="s">
        <v>36</v>
      </c>
      <c r="U2069" t="s">
        <v>3570</v>
      </c>
      <c r="V2069" t="s">
        <v>38</v>
      </c>
      <c r="W2069">
        <v>1</v>
      </c>
      <c r="X2069" t="s">
        <v>39</v>
      </c>
      <c r="Y2069">
        <v>180</v>
      </c>
      <c r="Z2069">
        <v>67</v>
      </c>
      <c r="AA2069" t="s">
        <v>4230</v>
      </c>
      <c r="AB2069" t="s">
        <v>142</v>
      </c>
      <c r="AC2069">
        <v>560037</v>
      </c>
      <c r="AD2069" t="s">
        <v>175</v>
      </c>
      <c r="AE2069">
        <v>247</v>
      </c>
      <c r="AF2069" t="s">
        <v>3571</v>
      </c>
      <c r="AG2069" t="s">
        <v>3572</v>
      </c>
      <c r="AH2069">
        <v>18</v>
      </c>
      <c r="AI2069">
        <v>32.4</v>
      </c>
      <c r="AJ2069">
        <v>147.6</v>
      </c>
    </row>
    <row r="2070" spans="1:36" x14ac:dyDescent="0.3">
      <c r="A2070">
        <v>2069</v>
      </c>
      <c r="B2070" t="s">
        <v>5353</v>
      </c>
      <c r="C2070" s="2">
        <v>43471</v>
      </c>
      <c r="D2070" s="3">
        <v>0.19027777777777777</v>
      </c>
      <c r="E2070" t="s">
        <v>3704</v>
      </c>
      <c r="F2070">
        <v>2</v>
      </c>
      <c r="G2070">
        <v>2019</v>
      </c>
      <c r="H2070">
        <v>6</v>
      </c>
      <c r="I2070">
        <v>1</v>
      </c>
      <c r="J2070">
        <v>1</v>
      </c>
      <c r="K2070">
        <v>1</v>
      </c>
      <c r="L2070">
        <v>6</v>
      </c>
      <c r="M2070">
        <v>0</v>
      </c>
      <c r="N2070">
        <v>0</v>
      </c>
      <c r="O2070">
        <v>0</v>
      </c>
      <c r="P2070">
        <v>0</v>
      </c>
      <c r="Q2070">
        <v>1</v>
      </c>
      <c r="R2070">
        <v>0</v>
      </c>
      <c r="S2070" t="s">
        <v>5354</v>
      </c>
      <c r="T2070" t="s">
        <v>47</v>
      </c>
      <c r="U2070" t="s">
        <v>4616</v>
      </c>
      <c r="V2070" t="s">
        <v>38</v>
      </c>
      <c r="W2070">
        <v>1</v>
      </c>
      <c r="X2070" t="s">
        <v>39</v>
      </c>
      <c r="Y2070">
        <v>150</v>
      </c>
      <c r="Z2070">
        <v>67</v>
      </c>
      <c r="AA2070" t="s">
        <v>235</v>
      </c>
      <c r="AB2070" t="s">
        <v>225</v>
      </c>
      <c r="AC2070">
        <v>500090</v>
      </c>
      <c r="AD2070" t="s">
        <v>1335</v>
      </c>
      <c r="AE2070">
        <v>217</v>
      </c>
      <c r="AF2070" t="s">
        <v>2895</v>
      </c>
      <c r="AG2070" t="s">
        <v>3088</v>
      </c>
      <c r="AH2070">
        <v>18</v>
      </c>
      <c r="AI2070">
        <v>27</v>
      </c>
      <c r="AJ2070">
        <v>123</v>
      </c>
    </row>
    <row r="2071" spans="1:36" x14ac:dyDescent="0.3">
      <c r="A2071">
        <v>2070</v>
      </c>
      <c r="B2071" t="s">
        <v>5355</v>
      </c>
      <c r="C2071" s="2">
        <v>43471</v>
      </c>
      <c r="D2071" s="3">
        <v>0.20208333333333331</v>
      </c>
      <c r="E2071" t="s">
        <v>3704</v>
      </c>
      <c r="F2071">
        <v>2</v>
      </c>
      <c r="G2071">
        <v>2019</v>
      </c>
      <c r="H2071">
        <v>6</v>
      </c>
      <c r="I2071">
        <v>1</v>
      </c>
      <c r="J2071">
        <v>1</v>
      </c>
      <c r="K2071">
        <v>1</v>
      </c>
      <c r="L2071">
        <v>6</v>
      </c>
      <c r="M2071">
        <v>0</v>
      </c>
      <c r="N2071">
        <v>0</v>
      </c>
      <c r="O2071">
        <v>0</v>
      </c>
      <c r="P2071">
        <v>0</v>
      </c>
      <c r="Q2071">
        <v>1</v>
      </c>
      <c r="R2071">
        <v>1</v>
      </c>
      <c r="S2071" t="s">
        <v>5356</v>
      </c>
      <c r="T2071" t="s">
        <v>36</v>
      </c>
      <c r="U2071" t="s">
        <v>3570</v>
      </c>
      <c r="V2071" t="s">
        <v>38</v>
      </c>
      <c r="W2071">
        <v>1</v>
      </c>
      <c r="X2071" t="s">
        <v>39</v>
      </c>
      <c r="Y2071">
        <v>180</v>
      </c>
      <c r="Z2071">
        <v>67</v>
      </c>
      <c r="AA2071" t="s">
        <v>749</v>
      </c>
      <c r="AB2071" t="s">
        <v>106</v>
      </c>
      <c r="AC2071">
        <v>201017</v>
      </c>
      <c r="AD2071" t="s">
        <v>175</v>
      </c>
      <c r="AE2071">
        <v>247</v>
      </c>
      <c r="AF2071" t="s">
        <v>3571</v>
      </c>
      <c r="AG2071" t="s">
        <v>3572</v>
      </c>
      <c r="AH2071">
        <v>18</v>
      </c>
      <c r="AI2071">
        <v>32.4</v>
      </c>
      <c r="AJ2071">
        <v>147.6</v>
      </c>
    </row>
    <row r="2072" spans="1:36" x14ac:dyDescent="0.3">
      <c r="A2072">
        <v>2071</v>
      </c>
      <c r="B2072" t="s">
        <v>5357</v>
      </c>
      <c r="C2072" s="2">
        <v>43471</v>
      </c>
      <c r="D2072" s="3">
        <v>0.2076388888888889</v>
      </c>
      <c r="E2072" t="s">
        <v>3704</v>
      </c>
      <c r="F2072">
        <v>2</v>
      </c>
      <c r="G2072">
        <v>2019</v>
      </c>
      <c r="H2072">
        <v>6</v>
      </c>
      <c r="I2072">
        <v>1</v>
      </c>
      <c r="J2072">
        <v>1</v>
      </c>
      <c r="K2072">
        <v>1</v>
      </c>
      <c r="L2072">
        <v>6</v>
      </c>
      <c r="M2072">
        <v>0</v>
      </c>
      <c r="N2072">
        <v>0</v>
      </c>
      <c r="O2072">
        <v>0</v>
      </c>
      <c r="P2072">
        <v>0</v>
      </c>
      <c r="Q2072">
        <v>1</v>
      </c>
      <c r="R2072">
        <v>0</v>
      </c>
      <c r="S2072" t="s">
        <v>782</v>
      </c>
      <c r="T2072" t="s">
        <v>47</v>
      </c>
      <c r="U2072" t="s">
        <v>3570</v>
      </c>
      <c r="V2072" t="s">
        <v>38</v>
      </c>
      <c r="W2072">
        <v>1</v>
      </c>
      <c r="X2072" t="s">
        <v>39</v>
      </c>
      <c r="Y2072">
        <v>180</v>
      </c>
      <c r="Z2072">
        <v>67</v>
      </c>
      <c r="AA2072" t="s">
        <v>121</v>
      </c>
      <c r="AB2072" t="s">
        <v>122</v>
      </c>
      <c r="AC2072">
        <v>400708</v>
      </c>
      <c r="AD2072" t="s">
        <v>175</v>
      </c>
      <c r="AE2072">
        <v>247</v>
      </c>
      <c r="AF2072" t="s">
        <v>3571</v>
      </c>
      <c r="AG2072" t="s">
        <v>3572</v>
      </c>
      <c r="AH2072">
        <v>18</v>
      </c>
      <c r="AI2072">
        <v>32.4</v>
      </c>
      <c r="AJ2072">
        <v>147.6</v>
      </c>
    </row>
    <row r="2073" spans="1:36" x14ac:dyDescent="0.3">
      <c r="A2073">
        <v>2072</v>
      </c>
      <c r="B2073" t="s">
        <v>5358</v>
      </c>
      <c r="C2073" s="2">
        <v>43471</v>
      </c>
      <c r="D2073" s="3">
        <v>0.23055555555555554</v>
      </c>
      <c r="E2073" t="s">
        <v>3704</v>
      </c>
      <c r="F2073">
        <v>2</v>
      </c>
      <c r="G2073">
        <v>2019</v>
      </c>
      <c r="H2073">
        <v>6</v>
      </c>
      <c r="I2073">
        <v>1</v>
      </c>
      <c r="J2073">
        <v>1</v>
      </c>
      <c r="K2073">
        <v>1</v>
      </c>
      <c r="L2073">
        <v>6</v>
      </c>
      <c r="M2073">
        <v>0</v>
      </c>
      <c r="N2073">
        <v>0</v>
      </c>
      <c r="O2073">
        <v>0</v>
      </c>
      <c r="P2073">
        <v>0</v>
      </c>
      <c r="Q2073">
        <v>1</v>
      </c>
      <c r="R2073">
        <v>1</v>
      </c>
      <c r="S2073" t="s">
        <v>1291</v>
      </c>
      <c r="T2073" t="s">
        <v>36</v>
      </c>
      <c r="U2073" t="s">
        <v>3447</v>
      </c>
      <c r="V2073" t="s">
        <v>38</v>
      </c>
      <c r="W2073">
        <v>1</v>
      </c>
      <c r="X2073" t="s">
        <v>39</v>
      </c>
      <c r="Y2073">
        <v>192</v>
      </c>
      <c r="Z2073">
        <v>67</v>
      </c>
      <c r="AA2073" t="s">
        <v>174</v>
      </c>
      <c r="AB2073" t="s">
        <v>122</v>
      </c>
      <c r="AC2073">
        <v>400016</v>
      </c>
      <c r="AD2073" t="s">
        <v>175</v>
      </c>
      <c r="AE2073">
        <v>259</v>
      </c>
      <c r="AF2073" t="s">
        <v>2895</v>
      </c>
      <c r="AG2073" t="s">
        <v>3088</v>
      </c>
      <c r="AH2073">
        <v>18</v>
      </c>
      <c r="AI2073">
        <v>34.56</v>
      </c>
      <c r="AJ2073">
        <v>157.44</v>
      </c>
    </row>
    <row r="2074" spans="1:36" x14ac:dyDescent="0.3">
      <c r="A2074">
        <v>2073</v>
      </c>
      <c r="B2074" t="s">
        <v>5359</v>
      </c>
      <c r="C2074" s="2">
        <v>43471</v>
      </c>
      <c r="D2074" s="3">
        <v>0.24236111111111111</v>
      </c>
      <c r="E2074" t="s">
        <v>3704</v>
      </c>
      <c r="F2074">
        <v>2</v>
      </c>
      <c r="G2074">
        <v>2019</v>
      </c>
      <c r="H2074">
        <v>6</v>
      </c>
      <c r="I2074">
        <v>1</v>
      </c>
      <c r="J2074">
        <v>1</v>
      </c>
      <c r="K2074">
        <v>1</v>
      </c>
      <c r="L2074">
        <v>6</v>
      </c>
      <c r="M2074">
        <v>0</v>
      </c>
      <c r="N2074">
        <v>0</v>
      </c>
      <c r="O2074">
        <v>0</v>
      </c>
      <c r="P2074">
        <v>0</v>
      </c>
      <c r="Q2074">
        <v>1</v>
      </c>
      <c r="R2074">
        <v>1</v>
      </c>
      <c r="S2074" t="s">
        <v>5360</v>
      </c>
      <c r="T2074" t="s">
        <v>36</v>
      </c>
      <c r="U2074" t="s">
        <v>3570</v>
      </c>
      <c r="V2074" t="s">
        <v>38</v>
      </c>
      <c r="W2074">
        <v>1</v>
      </c>
      <c r="X2074" t="s">
        <v>39</v>
      </c>
      <c r="Y2074">
        <v>180</v>
      </c>
      <c r="Z2074">
        <v>67</v>
      </c>
      <c r="AA2074" t="s">
        <v>352</v>
      </c>
      <c r="AB2074" t="s">
        <v>50</v>
      </c>
      <c r="AC2074">
        <v>600119</v>
      </c>
      <c r="AD2074" t="s">
        <v>175</v>
      </c>
      <c r="AE2074">
        <v>247</v>
      </c>
      <c r="AF2074" t="s">
        <v>3571</v>
      </c>
      <c r="AG2074" t="s">
        <v>3572</v>
      </c>
      <c r="AH2074">
        <v>18</v>
      </c>
      <c r="AI2074">
        <v>32.4</v>
      </c>
      <c r="AJ2074">
        <v>147.6</v>
      </c>
    </row>
    <row r="2075" spans="1:36" x14ac:dyDescent="0.3">
      <c r="A2075">
        <v>2074</v>
      </c>
      <c r="B2075" t="s">
        <v>5361</v>
      </c>
      <c r="C2075" s="2">
        <v>43471</v>
      </c>
      <c r="D2075" s="3">
        <v>0.24652777777777779</v>
      </c>
      <c r="E2075" t="s">
        <v>3704</v>
      </c>
      <c r="F2075">
        <v>2</v>
      </c>
      <c r="G2075">
        <v>2019</v>
      </c>
      <c r="H2075">
        <v>6</v>
      </c>
      <c r="I2075">
        <v>1</v>
      </c>
      <c r="J2075">
        <v>1</v>
      </c>
      <c r="K2075">
        <v>1</v>
      </c>
      <c r="L2075">
        <v>6</v>
      </c>
      <c r="M2075">
        <v>0</v>
      </c>
      <c r="N2075">
        <v>0</v>
      </c>
      <c r="O2075">
        <v>0</v>
      </c>
      <c r="P2075">
        <v>0</v>
      </c>
      <c r="Q2075">
        <v>1</v>
      </c>
      <c r="R2075">
        <v>0</v>
      </c>
      <c r="S2075" t="s">
        <v>5362</v>
      </c>
      <c r="T2075" t="s">
        <v>47</v>
      </c>
      <c r="U2075" t="s">
        <v>3570</v>
      </c>
      <c r="V2075" t="s">
        <v>38</v>
      </c>
      <c r="W2075">
        <v>2</v>
      </c>
      <c r="X2075" t="s">
        <v>39</v>
      </c>
      <c r="Y2075">
        <v>360</v>
      </c>
      <c r="Z2075">
        <v>67</v>
      </c>
      <c r="AA2075" t="s">
        <v>2044</v>
      </c>
      <c r="AB2075" t="s">
        <v>160</v>
      </c>
      <c r="AC2075">
        <v>110084</v>
      </c>
      <c r="AD2075" t="s">
        <v>175</v>
      </c>
      <c r="AE2075">
        <v>427</v>
      </c>
      <c r="AF2075" t="s">
        <v>3571</v>
      </c>
      <c r="AG2075" t="s">
        <v>3572</v>
      </c>
      <c r="AH2075">
        <v>18</v>
      </c>
      <c r="AI2075">
        <v>64.8</v>
      </c>
      <c r="AJ2075">
        <v>295.2</v>
      </c>
    </row>
    <row r="2076" spans="1:36" x14ac:dyDescent="0.3">
      <c r="A2076">
        <v>2075</v>
      </c>
      <c r="B2076" t="s">
        <v>5363</v>
      </c>
      <c r="C2076" s="2">
        <v>43471</v>
      </c>
      <c r="D2076" s="3">
        <v>0.27847222222222223</v>
      </c>
      <c r="E2076" t="s">
        <v>3704</v>
      </c>
      <c r="F2076">
        <v>2</v>
      </c>
      <c r="G2076">
        <v>2019</v>
      </c>
      <c r="H2076">
        <v>6</v>
      </c>
      <c r="I2076">
        <v>1</v>
      </c>
      <c r="J2076">
        <v>1</v>
      </c>
      <c r="K2076">
        <v>1</v>
      </c>
      <c r="L2076">
        <v>6</v>
      </c>
      <c r="M2076">
        <v>0</v>
      </c>
      <c r="N2076">
        <v>1</v>
      </c>
      <c r="O2076">
        <v>0</v>
      </c>
      <c r="P2076">
        <v>0</v>
      </c>
      <c r="Q2076">
        <v>0</v>
      </c>
      <c r="R2076">
        <v>0</v>
      </c>
      <c r="S2076" t="s">
        <v>5364</v>
      </c>
      <c r="T2076" t="s">
        <v>47</v>
      </c>
      <c r="U2076" t="s">
        <v>2894</v>
      </c>
      <c r="V2076" t="s">
        <v>38</v>
      </c>
      <c r="W2076">
        <v>1</v>
      </c>
      <c r="X2076" t="s">
        <v>39</v>
      </c>
      <c r="Y2076">
        <v>155</v>
      </c>
      <c r="Z2076">
        <v>67</v>
      </c>
      <c r="AA2076" t="s">
        <v>5365</v>
      </c>
      <c r="AB2076" t="s">
        <v>122</v>
      </c>
      <c r="AC2076">
        <v>445001</v>
      </c>
      <c r="AD2076" t="s">
        <v>175</v>
      </c>
      <c r="AE2076">
        <v>222</v>
      </c>
      <c r="AF2076" t="s">
        <v>2895</v>
      </c>
      <c r="AG2076" t="s">
        <v>2896</v>
      </c>
      <c r="AH2076">
        <v>18</v>
      </c>
      <c r="AI2076">
        <v>27.9</v>
      </c>
      <c r="AJ2076">
        <v>127.1</v>
      </c>
    </row>
    <row r="2077" spans="1:36" x14ac:dyDescent="0.3">
      <c r="A2077">
        <v>2076</v>
      </c>
      <c r="B2077" t="s">
        <v>5366</v>
      </c>
      <c r="C2077" s="2">
        <v>43471</v>
      </c>
      <c r="D2077" s="3">
        <v>0.27916666666666667</v>
      </c>
      <c r="E2077" t="s">
        <v>3704</v>
      </c>
      <c r="F2077">
        <v>2</v>
      </c>
      <c r="G2077">
        <v>2019</v>
      </c>
      <c r="H2077">
        <v>6</v>
      </c>
      <c r="I2077">
        <v>1</v>
      </c>
      <c r="J2077">
        <v>1</v>
      </c>
      <c r="K2077">
        <v>1</v>
      </c>
      <c r="L2077">
        <v>6</v>
      </c>
      <c r="M2077">
        <v>0</v>
      </c>
      <c r="N2077">
        <v>1</v>
      </c>
      <c r="O2077">
        <v>0</v>
      </c>
      <c r="P2077">
        <v>0</v>
      </c>
      <c r="Q2077">
        <v>0</v>
      </c>
      <c r="R2077">
        <v>0</v>
      </c>
      <c r="S2077" t="s">
        <v>5367</v>
      </c>
      <c r="T2077" t="s">
        <v>47</v>
      </c>
      <c r="U2077" t="s">
        <v>3447</v>
      </c>
      <c r="V2077" t="s">
        <v>38</v>
      </c>
      <c r="W2077">
        <v>1</v>
      </c>
      <c r="X2077" t="s">
        <v>39</v>
      </c>
      <c r="Y2077">
        <v>192</v>
      </c>
      <c r="Z2077">
        <v>67</v>
      </c>
      <c r="AA2077" t="s">
        <v>421</v>
      </c>
      <c r="AB2077" t="s">
        <v>106</v>
      </c>
      <c r="AC2077">
        <v>211006</v>
      </c>
      <c r="AD2077" t="s">
        <v>175</v>
      </c>
      <c r="AE2077">
        <v>259</v>
      </c>
      <c r="AF2077" t="s">
        <v>2895</v>
      </c>
      <c r="AG2077" t="s">
        <v>3088</v>
      </c>
      <c r="AH2077">
        <v>18</v>
      </c>
      <c r="AI2077">
        <v>34.56</v>
      </c>
      <c r="AJ2077">
        <v>157.44</v>
      </c>
    </row>
    <row r="2078" spans="1:36" x14ac:dyDescent="0.3">
      <c r="A2078">
        <v>2077</v>
      </c>
      <c r="B2078" t="s">
        <v>5368</v>
      </c>
      <c r="C2078" s="2">
        <v>43471</v>
      </c>
      <c r="D2078" s="3">
        <v>0.28611111111111115</v>
      </c>
      <c r="E2078" t="s">
        <v>3704</v>
      </c>
      <c r="F2078">
        <v>2</v>
      </c>
      <c r="G2078">
        <v>2019</v>
      </c>
      <c r="H2078">
        <v>6</v>
      </c>
      <c r="I2078">
        <v>1</v>
      </c>
      <c r="J2078">
        <v>1</v>
      </c>
      <c r="K2078">
        <v>1</v>
      </c>
      <c r="L2078">
        <v>6</v>
      </c>
      <c r="M2078">
        <v>0</v>
      </c>
      <c r="N2078">
        <v>1</v>
      </c>
      <c r="O2078">
        <v>0</v>
      </c>
      <c r="P2078">
        <v>0</v>
      </c>
      <c r="Q2078">
        <v>0</v>
      </c>
      <c r="R2078">
        <v>0</v>
      </c>
      <c r="S2078" t="s">
        <v>5369</v>
      </c>
      <c r="T2078" t="s">
        <v>47</v>
      </c>
      <c r="U2078" t="s">
        <v>3570</v>
      </c>
      <c r="V2078" t="s">
        <v>38</v>
      </c>
      <c r="W2078">
        <v>1</v>
      </c>
      <c r="X2078" t="s">
        <v>39</v>
      </c>
      <c r="Y2078">
        <v>180</v>
      </c>
      <c r="Z2078">
        <v>67</v>
      </c>
      <c r="AA2078" t="s">
        <v>700</v>
      </c>
      <c r="AB2078" t="s">
        <v>130</v>
      </c>
      <c r="AC2078">
        <v>380013</v>
      </c>
      <c r="AD2078" t="s">
        <v>175</v>
      </c>
      <c r="AE2078">
        <v>247</v>
      </c>
      <c r="AF2078" t="s">
        <v>3571</v>
      </c>
      <c r="AG2078" t="s">
        <v>3572</v>
      </c>
      <c r="AH2078">
        <v>18</v>
      </c>
      <c r="AI2078">
        <v>32.4</v>
      </c>
      <c r="AJ2078">
        <v>147.6</v>
      </c>
    </row>
    <row r="2079" spans="1:36" x14ac:dyDescent="0.3">
      <c r="A2079">
        <v>2078</v>
      </c>
      <c r="B2079" t="s">
        <v>5370</v>
      </c>
      <c r="C2079" s="2">
        <v>43471</v>
      </c>
      <c r="D2079" s="3">
        <v>0.3444444444444445</v>
      </c>
      <c r="E2079" t="s">
        <v>3704</v>
      </c>
      <c r="F2079">
        <v>2</v>
      </c>
      <c r="G2079">
        <v>2019</v>
      </c>
      <c r="H2079">
        <v>6</v>
      </c>
      <c r="I2079">
        <v>1</v>
      </c>
      <c r="J2079">
        <v>1</v>
      </c>
      <c r="K2079">
        <v>1</v>
      </c>
      <c r="L2079">
        <v>6</v>
      </c>
      <c r="M2079">
        <v>0</v>
      </c>
      <c r="N2079">
        <v>1</v>
      </c>
      <c r="O2079">
        <v>0</v>
      </c>
      <c r="P2079">
        <v>0</v>
      </c>
      <c r="Q2079">
        <v>0</v>
      </c>
      <c r="R2079">
        <v>1</v>
      </c>
      <c r="S2079" t="s">
        <v>5371</v>
      </c>
      <c r="T2079" t="s">
        <v>36</v>
      </c>
      <c r="U2079" t="s">
        <v>3570</v>
      </c>
      <c r="V2079" t="s">
        <v>38</v>
      </c>
      <c r="W2079">
        <v>1</v>
      </c>
      <c r="X2079" t="s">
        <v>39</v>
      </c>
      <c r="Y2079">
        <v>180</v>
      </c>
      <c r="Z2079">
        <v>67</v>
      </c>
      <c r="AA2079" t="s">
        <v>1628</v>
      </c>
      <c r="AB2079" t="s">
        <v>214</v>
      </c>
      <c r="AC2079">
        <v>249201</v>
      </c>
      <c r="AD2079" t="s">
        <v>175</v>
      </c>
      <c r="AE2079">
        <v>247</v>
      </c>
      <c r="AF2079" t="s">
        <v>3571</v>
      </c>
      <c r="AG2079" t="s">
        <v>3572</v>
      </c>
      <c r="AH2079">
        <v>18</v>
      </c>
      <c r="AI2079">
        <v>32.4</v>
      </c>
      <c r="AJ2079">
        <v>147.6</v>
      </c>
    </row>
    <row r="2080" spans="1:36" x14ac:dyDescent="0.3">
      <c r="A2080">
        <v>2079</v>
      </c>
      <c r="B2080" t="s">
        <v>5372</v>
      </c>
      <c r="C2080" s="2">
        <v>43471</v>
      </c>
      <c r="D2080" s="3">
        <v>0.36527777777777781</v>
      </c>
      <c r="E2080" t="s">
        <v>3704</v>
      </c>
      <c r="F2080">
        <v>2</v>
      </c>
      <c r="G2080">
        <v>2019</v>
      </c>
      <c r="H2080">
        <v>6</v>
      </c>
      <c r="I2080">
        <v>1</v>
      </c>
      <c r="J2080">
        <v>1</v>
      </c>
      <c r="K2080">
        <v>1</v>
      </c>
      <c r="L2080">
        <v>6</v>
      </c>
      <c r="M2080">
        <v>0</v>
      </c>
      <c r="N2080">
        <v>1</v>
      </c>
      <c r="O2080">
        <v>0</v>
      </c>
      <c r="P2080">
        <v>0</v>
      </c>
      <c r="Q2080">
        <v>0</v>
      </c>
      <c r="R2080">
        <v>1</v>
      </c>
      <c r="S2080" t="s">
        <v>5373</v>
      </c>
      <c r="T2080" t="s">
        <v>36</v>
      </c>
      <c r="U2080" t="s">
        <v>3570</v>
      </c>
      <c r="V2080" t="s">
        <v>38</v>
      </c>
      <c r="W2080">
        <v>2</v>
      </c>
      <c r="X2080" t="s">
        <v>39</v>
      </c>
      <c r="Y2080">
        <v>360</v>
      </c>
      <c r="Z2080">
        <v>67</v>
      </c>
      <c r="AA2080" t="s">
        <v>141</v>
      </c>
      <c r="AB2080" t="s">
        <v>142</v>
      </c>
      <c r="AC2080">
        <v>560076</v>
      </c>
      <c r="AD2080" t="s">
        <v>175</v>
      </c>
      <c r="AE2080">
        <v>427</v>
      </c>
      <c r="AF2080" t="s">
        <v>3571</v>
      </c>
      <c r="AG2080" t="s">
        <v>3572</v>
      </c>
      <c r="AH2080">
        <v>18</v>
      </c>
      <c r="AI2080">
        <v>64.8</v>
      </c>
      <c r="AJ2080">
        <v>295.2</v>
      </c>
    </row>
    <row r="2081" spans="1:36" x14ac:dyDescent="0.3">
      <c r="A2081">
        <v>2080</v>
      </c>
      <c r="B2081" t="s">
        <v>5374</v>
      </c>
      <c r="C2081" s="2">
        <v>43471</v>
      </c>
      <c r="D2081" s="3">
        <v>0.375</v>
      </c>
      <c r="E2081" t="s">
        <v>3704</v>
      </c>
      <c r="F2081">
        <v>2</v>
      </c>
      <c r="G2081">
        <v>2019</v>
      </c>
      <c r="H2081">
        <v>6</v>
      </c>
      <c r="I2081">
        <v>1</v>
      </c>
      <c r="J2081">
        <v>1</v>
      </c>
      <c r="K2081">
        <v>1</v>
      </c>
      <c r="L2081">
        <v>6</v>
      </c>
      <c r="M2081">
        <v>0</v>
      </c>
      <c r="N2081">
        <v>1</v>
      </c>
      <c r="O2081">
        <v>0</v>
      </c>
      <c r="P2081">
        <v>0</v>
      </c>
      <c r="Q2081">
        <v>0</v>
      </c>
      <c r="R2081">
        <v>0</v>
      </c>
      <c r="S2081" t="s">
        <v>5375</v>
      </c>
      <c r="T2081" t="s">
        <v>47</v>
      </c>
      <c r="U2081" t="s">
        <v>3570</v>
      </c>
      <c r="V2081" t="s">
        <v>38</v>
      </c>
      <c r="W2081">
        <v>2</v>
      </c>
      <c r="X2081" t="s">
        <v>39</v>
      </c>
      <c r="Y2081">
        <v>360</v>
      </c>
      <c r="Z2081">
        <v>67</v>
      </c>
      <c r="AA2081" t="s">
        <v>914</v>
      </c>
      <c r="AB2081" t="s">
        <v>130</v>
      </c>
      <c r="AC2081">
        <v>390025</v>
      </c>
      <c r="AD2081" t="s">
        <v>175</v>
      </c>
      <c r="AE2081">
        <v>427</v>
      </c>
      <c r="AF2081" t="s">
        <v>3571</v>
      </c>
      <c r="AG2081" t="s">
        <v>3572</v>
      </c>
      <c r="AH2081">
        <v>18</v>
      </c>
      <c r="AI2081">
        <v>64.8</v>
      </c>
      <c r="AJ2081">
        <v>295.2</v>
      </c>
    </row>
    <row r="2082" spans="1:36" x14ac:dyDescent="0.3">
      <c r="A2082">
        <v>2081</v>
      </c>
      <c r="B2082" t="s">
        <v>5376</v>
      </c>
      <c r="C2082" s="2">
        <v>43471</v>
      </c>
      <c r="D2082" s="3">
        <v>0.37708333333333338</v>
      </c>
      <c r="E2082" t="s">
        <v>3704</v>
      </c>
      <c r="F2082">
        <v>2</v>
      </c>
      <c r="G2082">
        <v>2019</v>
      </c>
      <c r="H2082">
        <v>6</v>
      </c>
      <c r="I2082">
        <v>1</v>
      </c>
      <c r="J2082">
        <v>1</v>
      </c>
      <c r="K2082">
        <v>1</v>
      </c>
      <c r="L2082">
        <v>6</v>
      </c>
      <c r="M2082">
        <v>0</v>
      </c>
      <c r="N2082">
        <v>1</v>
      </c>
      <c r="O2082">
        <v>0</v>
      </c>
      <c r="P2082">
        <v>0</v>
      </c>
      <c r="Q2082">
        <v>0</v>
      </c>
      <c r="R2082">
        <v>1</v>
      </c>
      <c r="S2082" t="s">
        <v>4896</v>
      </c>
      <c r="T2082" t="s">
        <v>36</v>
      </c>
      <c r="U2082" t="s">
        <v>3570</v>
      </c>
      <c r="V2082" t="s">
        <v>38</v>
      </c>
      <c r="W2082">
        <v>2</v>
      </c>
      <c r="X2082" t="s">
        <v>39</v>
      </c>
      <c r="Y2082">
        <v>360</v>
      </c>
      <c r="Z2082">
        <v>67</v>
      </c>
      <c r="AA2082" t="s">
        <v>352</v>
      </c>
      <c r="AB2082" t="s">
        <v>4398</v>
      </c>
      <c r="AC2082">
        <v>600071</v>
      </c>
      <c r="AD2082" t="s">
        <v>175</v>
      </c>
      <c r="AE2082">
        <v>427</v>
      </c>
      <c r="AF2082" t="s">
        <v>3571</v>
      </c>
      <c r="AG2082" t="s">
        <v>3572</v>
      </c>
      <c r="AH2082">
        <v>18</v>
      </c>
      <c r="AI2082">
        <v>64.8</v>
      </c>
      <c r="AJ2082">
        <v>295.2</v>
      </c>
    </row>
    <row r="2083" spans="1:36" x14ac:dyDescent="0.3">
      <c r="A2083">
        <v>2082</v>
      </c>
      <c r="B2083" t="s">
        <v>5377</v>
      </c>
      <c r="C2083" s="2">
        <v>43471</v>
      </c>
      <c r="D2083" s="3">
        <v>0.37847222222222227</v>
      </c>
      <c r="E2083" t="s">
        <v>3704</v>
      </c>
      <c r="F2083">
        <v>2</v>
      </c>
      <c r="G2083">
        <v>2019</v>
      </c>
      <c r="H2083">
        <v>6</v>
      </c>
      <c r="I2083">
        <v>1</v>
      </c>
      <c r="J2083">
        <v>1</v>
      </c>
      <c r="K2083">
        <v>1</v>
      </c>
      <c r="L2083">
        <v>6</v>
      </c>
      <c r="M2083">
        <v>0</v>
      </c>
      <c r="N2083">
        <v>1</v>
      </c>
      <c r="O2083">
        <v>0</v>
      </c>
      <c r="P2083">
        <v>0</v>
      </c>
      <c r="Q2083">
        <v>0</v>
      </c>
      <c r="R2083">
        <v>0</v>
      </c>
      <c r="S2083" t="s">
        <v>5378</v>
      </c>
      <c r="T2083" t="s">
        <v>47</v>
      </c>
      <c r="U2083" t="s">
        <v>3570</v>
      </c>
      <c r="V2083" t="s">
        <v>38</v>
      </c>
      <c r="W2083">
        <v>2</v>
      </c>
      <c r="X2083" t="s">
        <v>39</v>
      </c>
      <c r="Y2083">
        <v>360</v>
      </c>
      <c r="Z2083">
        <v>67</v>
      </c>
      <c r="AA2083" t="s">
        <v>141</v>
      </c>
      <c r="AB2083" t="s">
        <v>142</v>
      </c>
      <c r="AC2083">
        <v>560076</v>
      </c>
      <c r="AD2083" t="s">
        <v>175</v>
      </c>
      <c r="AE2083">
        <v>427</v>
      </c>
      <c r="AF2083" t="s">
        <v>3571</v>
      </c>
      <c r="AG2083" t="s">
        <v>3572</v>
      </c>
      <c r="AH2083">
        <v>18</v>
      </c>
      <c r="AI2083">
        <v>64.8</v>
      </c>
      <c r="AJ2083">
        <v>295.2</v>
      </c>
    </row>
    <row r="2084" spans="1:36" x14ac:dyDescent="0.3">
      <c r="A2084">
        <v>2083</v>
      </c>
      <c r="B2084" t="s">
        <v>5379</v>
      </c>
      <c r="C2084" s="2">
        <v>43471</v>
      </c>
      <c r="D2084" s="3">
        <v>0.3972222222222222</v>
      </c>
      <c r="E2084" t="s">
        <v>3704</v>
      </c>
      <c r="F2084">
        <v>2</v>
      </c>
      <c r="G2084">
        <v>2019</v>
      </c>
      <c r="H2084">
        <v>6</v>
      </c>
      <c r="I2084">
        <v>1</v>
      </c>
      <c r="J2084">
        <v>1</v>
      </c>
      <c r="K2084">
        <v>1</v>
      </c>
      <c r="L2084">
        <v>6</v>
      </c>
      <c r="M2084">
        <v>0</v>
      </c>
      <c r="N2084">
        <v>1</v>
      </c>
      <c r="O2084">
        <v>0</v>
      </c>
      <c r="P2084">
        <v>0</v>
      </c>
      <c r="Q2084">
        <v>0</v>
      </c>
      <c r="R2084">
        <v>1</v>
      </c>
      <c r="S2084" t="s">
        <v>5380</v>
      </c>
      <c r="T2084" t="s">
        <v>36</v>
      </c>
      <c r="U2084" t="s">
        <v>3379</v>
      </c>
      <c r="V2084" t="s">
        <v>38</v>
      </c>
      <c r="W2084">
        <v>9</v>
      </c>
      <c r="X2084" t="s">
        <v>39</v>
      </c>
      <c r="Y2084">
        <v>1656</v>
      </c>
      <c r="Z2084">
        <v>117</v>
      </c>
      <c r="AA2084" t="s">
        <v>141</v>
      </c>
      <c r="AB2084" t="s">
        <v>142</v>
      </c>
      <c r="AC2084">
        <v>560076</v>
      </c>
      <c r="AD2084" t="s">
        <v>1335</v>
      </c>
      <c r="AE2084">
        <v>1773</v>
      </c>
      <c r="AF2084" t="s">
        <v>2895</v>
      </c>
      <c r="AG2084" t="s">
        <v>3088</v>
      </c>
      <c r="AH2084">
        <v>18</v>
      </c>
      <c r="AI2084">
        <v>298.08</v>
      </c>
      <c r="AJ2084">
        <v>1357.92</v>
      </c>
    </row>
    <row r="2085" spans="1:36" x14ac:dyDescent="0.3">
      <c r="A2085">
        <v>2084</v>
      </c>
      <c r="B2085" t="s">
        <v>5381</v>
      </c>
      <c r="C2085" s="2">
        <v>43471</v>
      </c>
      <c r="D2085" s="3">
        <v>0.45208333333333334</v>
      </c>
      <c r="E2085" t="s">
        <v>3704</v>
      </c>
      <c r="F2085">
        <v>2</v>
      </c>
      <c r="G2085">
        <v>2019</v>
      </c>
      <c r="H2085">
        <v>6</v>
      </c>
      <c r="I2085">
        <v>1</v>
      </c>
      <c r="J2085">
        <v>1</v>
      </c>
      <c r="K2085">
        <v>1</v>
      </c>
      <c r="L2085">
        <v>6</v>
      </c>
      <c r="M2085">
        <v>0</v>
      </c>
      <c r="N2085">
        <v>1</v>
      </c>
      <c r="O2085">
        <v>0</v>
      </c>
      <c r="P2085">
        <v>0</v>
      </c>
      <c r="Q2085">
        <v>0</v>
      </c>
      <c r="R2085">
        <v>1</v>
      </c>
      <c r="S2085" t="s">
        <v>5382</v>
      </c>
      <c r="T2085" t="s">
        <v>36</v>
      </c>
      <c r="U2085" t="s">
        <v>382</v>
      </c>
      <c r="V2085" t="s">
        <v>38</v>
      </c>
      <c r="W2085">
        <v>1</v>
      </c>
      <c r="X2085" t="s">
        <v>39</v>
      </c>
      <c r="Y2085">
        <v>499</v>
      </c>
      <c r="Z2085">
        <v>67</v>
      </c>
      <c r="AA2085" t="s">
        <v>1212</v>
      </c>
      <c r="AB2085" t="s">
        <v>122</v>
      </c>
      <c r="AC2085">
        <v>401208</v>
      </c>
      <c r="AD2085" t="s">
        <v>51</v>
      </c>
      <c r="AE2085">
        <v>566</v>
      </c>
      <c r="AF2085" t="s">
        <v>383</v>
      </c>
      <c r="AG2085" t="s">
        <v>384</v>
      </c>
      <c r="AH2085">
        <v>17</v>
      </c>
      <c r="AI2085">
        <v>84.83</v>
      </c>
      <c r="AJ2085">
        <v>414.17</v>
      </c>
    </row>
    <row r="2086" spans="1:36" x14ac:dyDescent="0.3">
      <c r="A2086">
        <v>2085</v>
      </c>
      <c r="B2086" t="s">
        <v>5383</v>
      </c>
      <c r="C2086" s="2">
        <v>43471</v>
      </c>
      <c r="D2086" s="3">
        <v>0.4548611111111111</v>
      </c>
      <c r="E2086" t="s">
        <v>3704</v>
      </c>
      <c r="F2086">
        <v>2</v>
      </c>
      <c r="G2086">
        <v>2019</v>
      </c>
      <c r="H2086">
        <v>6</v>
      </c>
      <c r="I2086">
        <v>1</v>
      </c>
      <c r="J2086">
        <v>1</v>
      </c>
      <c r="K2086">
        <v>1</v>
      </c>
      <c r="L2086">
        <v>6</v>
      </c>
      <c r="M2086">
        <v>0</v>
      </c>
      <c r="N2086">
        <v>1</v>
      </c>
      <c r="O2086">
        <v>0</v>
      </c>
      <c r="P2086">
        <v>0</v>
      </c>
      <c r="Q2086">
        <v>0</v>
      </c>
      <c r="R2086">
        <v>1</v>
      </c>
      <c r="S2086" t="s">
        <v>5384</v>
      </c>
      <c r="T2086" t="s">
        <v>36</v>
      </c>
      <c r="U2086" t="s">
        <v>4497</v>
      </c>
      <c r="V2086" t="s">
        <v>38</v>
      </c>
      <c r="W2086">
        <v>1</v>
      </c>
      <c r="X2086" t="s">
        <v>39</v>
      </c>
      <c r="Y2086">
        <v>88</v>
      </c>
      <c r="Z2086">
        <v>67</v>
      </c>
      <c r="AA2086" t="s">
        <v>447</v>
      </c>
      <c r="AB2086" t="s">
        <v>71</v>
      </c>
      <c r="AC2086">
        <v>824205</v>
      </c>
      <c r="AD2086" t="s">
        <v>1335</v>
      </c>
      <c r="AE2086">
        <v>155</v>
      </c>
      <c r="AF2086" t="s">
        <v>2895</v>
      </c>
      <c r="AG2086" t="s">
        <v>3088</v>
      </c>
      <c r="AH2086">
        <v>18</v>
      </c>
      <c r="AI2086">
        <v>15.84</v>
      </c>
      <c r="AJ2086">
        <v>72.16</v>
      </c>
    </row>
    <row r="2087" spans="1:36" x14ac:dyDescent="0.3">
      <c r="A2087">
        <v>2086</v>
      </c>
      <c r="B2087" t="s">
        <v>5385</v>
      </c>
      <c r="C2087" s="2">
        <v>43471</v>
      </c>
      <c r="D2087" s="3">
        <v>0.45763888888888887</v>
      </c>
      <c r="E2087" t="s">
        <v>3704</v>
      </c>
      <c r="F2087">
        <v>2</v>
      </c>
      <c r="G2087">
        <v>2019</v>
      </c>
      <c r="H2087">
        <v>6</v>
      </c>
      <c r="I2087">
        <v>1</v>
      </c>
      <c r="J2087">
        <v>1</v>
      </c>
      <c r="K2087">
        <v>1</v>
      </c>
      <c r="L2087">
        <v>6</v>
      </c>
      <c r="M2087">
        <v>0</v>
      </c>
      <c r="N2087">
        <v>1</v>
      </c>
      <c r="O2087">
        <v>0</v>
      </c>
      <c r="P2087">
        <v>0</v>
      </c>
      <c r="Q2087">
        <v>0</v>
      </c>
      <c r="R2087">
        <v>1</v>
      </c>
      <c r="S2087" t="s">
        <v>5386</v>
      </c>
      <c r="T2087" t="s">
        <v>36</v>
      </c>
      <c r="U2087" t="s">
        <v>2298</v>
      </c>
      <c r="V2087" t="s">
        <v>38</v>
      </c>
      <c r="W2087">
        <v>1</v>
      </c>
      <c r="X2087" t="s">
        <v>39</v>
      </c>
      <c r="Y2087">
        <v>404</v>
      </c>
      <c r="Z2087">
        <v>52.35</v>
      </c>
      <c r="AA2087" t="s">
        <v>914</v>
      </c>
      <c r="AB2087" t="s">
        <v>130</v>
      </c>
      <c r="AC2087">
        <v>390010</v>
      </c>
      <c r="AD2087" t="s">
        <v>51</v>
      </c>
      <c r="AE2087">
        <v>456.35</v>
      </c>
      <c r="AF2087" t="s">
        <v>581</v>
      </c>
      <c r="AG2087" t="s">
        <v>580</v>
      </c>
      <c r="AH2087">
        <v>17</v>
      </c>
      <c r="AI2087">
        <v>68.680000000000007</v>
      </c>
      <c r="AJ2087">
        <v>335.32</v>
      </c>
    </row>
    <row r="2088" spans="1:36" x14ac:dyDescent="0.3">
      <c r="A2088">
        <v>2087</v>
      </c>
      <c r="B2088" t="s">
        <v>5385</v>
      </c>
      <c r="C2088" s="2">
        <v>43471</v>
      </c>
      <c r="D2088" s="3">
        <v>0.45763888888888887</v>
      </c>
      <c r="E2088" t="s">
        <v>3704</v>
      </c>
      <c r="F2088">
        <v>2</v>
      </c>
      <c r="G2088">
        <v>2019</v>
      </c>
      <c r="H2088">
        <v>6</v>
      </c>
      <c r="I2088">
        <v>1</v>
      </c>
      <c r="J2088">
        <v>1</v>
      </c>
      <c r="K2088">
        <v>1</v>
      </c>
      <c r="L2088">
        <v>6</v>
      </c>
      <c r="M2088">
        <v>0</v>
      </c>
      <c r="N2088">
        <v>1</v>
      </c>
      <c r="O2088">
        <v>0</v>
      </c>
      <c r="P2088">
        <v>0</v>
      </c>
      <c r="Q2088">
        <v>0</v>
      </c>
      <c r="R2088">
        <v>0</v>
      </c>
      <c r="S2088" t="s">
        <v>5387</v>
      </c>
      <c r="T2088" t="s">
        <v>47</v>
      </c>
      <c r="U2088" t="s">
        <v>382</v>
      </c>
      <c r="V2088" t="s">
        <v>38</v>
      </c>
      <c r="W2088">
        <v>1</v>
      </c>
      <c r="X2088" t="s">
        <v>39</v>
      </c>
      <c r="Y2088">
        <v>499</v>
      </c>
      <c r="Z2088">
        <v>64.650000000000006</v>
      </c>
      <c r="AA2088" t="s">
        <v>914</v>
      </c>
      <c r="AB2088" t="s">
        <v>130</v>
      </c>
      <c r="AC2088">
        <v>390010</v>
      </c>
      <c r="AD2088" t="s">
        <v>51</v>
      </c>
      <c r="AE2088">
        <v>563.65</v>
      </c>
      <c r="AF2088" t="s">
        <v>383</v>
      </c>
      <c r="AG2088" t="s">
        <v>384</v>
      </c>
      <c r="AH2088">
        <v>17</v>
      </c>
      <c r="AI2088">
        <v>84.83</v>
      </c>
      <c r="AJ2088">
        <v>414.17</v>
      </c>
    </row>
    <row r="2089" spans="1:36" x14ac:dyDescent="0.3">
      <c r="A2089">
        <v>2088</v>
      </c>
      <c r="B2089" t="s">
        <v>5388</v>
      </c>
      <c r="C2089" s="2">
        <v>43471</v>
      </c>
      <c r="D2089" s="3">
        <v>0.48958333333333331</v>
      </c>
      <c r="E2089" t="s">
        <v>3704</v>
      </c>
      <c r="F2089">
        <v>2</v>
      </c>
      <c r="G2089">
        <v>2019</v>
      </c>
      <c r="H2089">
        <v>6</v>
      </c>
      <c r="I2089">
        <v>1</v>
      </c>
      <c r="J2089">
        <v>1</v>
      </c>
      <c r="K2089">
        <v>1</v>
      </c>
      <c r="L2089">
        <v>6</v>
      </c>
      <c r="M2089">
        <v>0</v>
      </c>
      <c r="N2089">
        <v>1</v>
      </c>
      <c r="O2089">
        <v>0</v>
      </c>
      <c r="P2089">
        <v>0</v>
      </c>
      <c r="Q2089">
        <v>0</v>
      </c>
      <c r="R2089">
        <v>1</v>
      </c>
      <c r="S2089" t="s">
        <v>4248</v>
      </c>
      <c r="T2089" t="s">
        <v>36</v>
      </c>
      <c r="U2089" t="s">
        <v>3447</v>
      </c>
      <c r="V2089" t="s">
        <v>38</v>
      </c>
      <c r="W2089">
        <v>1</v>
      </c>
      <c r="X2089" t="s">
        <v>39</v>
      </c>
      <c r="Y2089">
        <v>192</v>
      </c>
      <c r="Z2089">
        <v>67</v>
      </c>
      <c r="AA2089" t="s">
        <v>476</v>
      </c>
      <c r="AB2089" t="s">
        <v>106</v>
      </c>
      <c r="AC2089">
        <v>226016</v>
      </c>
      <c r="AD2089" t="s">
        <v>175</v>
      </c>
      <c r="AE2089">
        <v>259</v>
      </c>
      <c r="AF2089" t="s">
        <v>2895</v>
      </c>
      <c r="AG2089" t="s">
        <v>3088</v>
      </c>
      <c r="AH2089">
        <v>18</v>
      </c>
      <c r="AI2089">
        <v>34.56</v>
      </c>
      <c r="AJ2089">
        <v>157.44</v>
      </c>
    </row>
    <row r="2090" spans="1:36" x14ac:dyDescent="0.3">
      <c r="A2090">
        <v>2089</v>
      </c>
      <c r="B2090" t="s">
        <v>5389</v>
      </c>
      <c r="C2090" s="2">
        <v>43471</v>
      </c>
      <c r="D2090" s="3">
        <v>0.49652777777777773</v>
      </c>
      <c r="E2090" t="s">
        <v>3704</v>
      </c>
      <c r="F2090">
        <v>2</v>
      </c>
      <c r="G2090">
        <v>2019</v>
      </c>
      <c r="H2090">
        <v>6</v>
      </c>
      <c r="I2090">
        <v>1</v>
      </c>
      <c r="J2090">
        <v>1</v>
      </c>
      <c r="K2090">
        <v>1</v>
      </c>
      <c r="L2090">
        <v>6</v>
      </c>
      <c r="M2090">
        <v>0</v>
      </c>
      <c r="N2090">
        <v>1</v>
      </c>
      <c r="O2090">
        <v>0</v>
      </c>
      <c r="P2090">
        <v>0</v>
      </c>
      <c r="Q2090">
        <v>0</v>
      </c>
      <c r="R2090">
        <v>1</v>
      </c>
      <c r="S2090" t="s">
        <v>5390</v>
      </c>
      <c r="T2090" t="s">
        <v>36</v>
      </c>
      <c r="U2090" t="s">
        <v>4616</v>
      </c>
      <c r="V2090" t="s">
        <v>38</v>
      </c>
      <c r="W2090">
        <v>1</v>
      </c>
      <c r="X2090" t="s">
        <v>39</v>
      </c>
      <c r="Y2090">
        <v>150</v>
      </c>
      <c r="Z2090">
        <v>67</v>
      </c>
      <c r="AA2090" t="s">
        <v>5157</v>
      </c>
      <c r="AB2090" t="s">
        <v>50</v>
      </c>
      <c r="AC2090">
        <v>641108</v>
      </c>
      <c r="AD2090" t="s">
        <v>1335</v>
      </c>
      <c r="AE2090">
        <v>217</v>
      </c>
      <c r="AF2090" t="s">
        <v>2895</v>
      </c>
      <c r="AG2090" t="s">
        <v>3088</v>
      </c>
      <c r="AH2090">
        <v>18</v>
      </c>
      <c r="AI2090">
        <v>27</v>
      </c>
      <c r="AJ2090">
        <v>123</v>
      </c>
    </row>
    <row r="2091" spans="1:36" x14ac:dyDescent="0.3">
      <c r="A2091">
        <v>2090</v>
      </c>
      <c r="B2091" t="s">
        <v>5391</v>
      </c>
      <c r="C2091" s="2">
        <v>43471</v>
      </c>
      <c r="D2091" s="3">
        <v>0.53055555555555556</v>
      </c>
      <c r="E2091" t="s">
        <v>3704</v>
      </c>
      <c r="F2091">
        <v>2</v>
      </c>
      <c r="G2091">
        <v>2019</v>
      </c>
      <c r="H2091">
        <v>6</v>
      </c>
      <c r="I2091">
        <v>1</v>
      </c>
      <c r="J2091">
        <v>1</v>
      </c>
      <c r="K2091">
        <v>1</v>
      </c>
      <c r="L2091">
        <v>6</v>
      </c>
      <c r="M2091">
        <v>0</v>
      </c>
      <c r="N2091">
        <v>0</v>
      </c>
      <c r="O2091">
        <v>1</v>
      </c>
      <c r="P2091">
        <v>0</v>
      </c>
      <c r="Q2091">
        <v>0</v>
      </c>
      <c r="R2091">
        <v>0</v>
      </c>
      <c r="S2091" t="s">
        <v>5392</v>
      </c>
      <c r="T2091" t="s">
        <v>47</v>
      </c>
      <c r="U2091" t="s">
        <v>3570</v>
      </c>
      <c r="V2091" t="s">
        <v>38</v>
      </c>
      <c r="W2091">
        <v>1</v>
      </c>
      <c r="X2091" t="s">
        <v>39</v>
      </c>
      <c r="Y2091">
        <v>180</v>
      </c>
      <c r="Z2091">
        <v>67</v>
      </c>
      <c r="AA2091" t="s">
        <v>141</v>
      </c>
      <c r="AB2091" t="s">
        <v>142</v>
      </c>
      <c r="AC2091">
        <v>560005</v>
      </c>
      <c r="AD2091" t="s">
        <v>175</v>
      </c>
      <c r="AE2091">
        <v>247</v>
      </c>
      <c r="AF2091" t="s">
        <v>3571</v>
      </c>
      <c r="AG2091" t="s">
        <v>3572</v>
      </c>
      <c r="AH2091">
        <v>18</v>
      </c>
      <c r="AI2091">
        <v>32.4</v>
      </c>
      <c r="AJ2091">
        <v>147.6</v>
      </c>
    </row>
    <row r="2092" spans="1:36" x14ac:dyDescent="0.3">
      <c r="A2092">
        <v>2091</v>
      </c>
      <c r="B2092" t="s">
        <v>5393</v>
      </c>
      <c r="C2092" s="2">
        <v>43471</v>
      </c>
      <c r="D2092" s="3">
        <v>0.53125</v>
      </c>
      <c r="E2092" t="s">
        <v>3704</v>
      </c>
      <c r="F2092">
        <v>2</v>
      </c>
      <c r="G2092">
        <v>2019</v>
      </c>
      <c r="H2092">
        <v>6</v>
      </c>
      <c r="I2092">
        <v>1</v>
      </c>
      <c r="J2092">
        <v>1</v>
      </c>
      <c r="K2092">
        <v>1</v>
      </c>
      <c r="L2092">
        <v>6</v>
      </c>
      <c r="M2092">
        <v>0</v>
      </c>
      <c r="N2092">
        <v>0</v>
      </c>
      <c r="O2092">
        <v>1</v>
      </c>
      <c r="P2092">
        <v>0</v>
      </c>
      <c r="Q2092">
        <v>0</v>
      </c>
      <c r="R2092">
        <v>1</v>
      </c>
      <c r="S2092" t="s">
        <v>4959</v>
      </c>
      <c r="T2092" t="s">
        <v>36</v>
      </c>
      <c r="U2092" t="s">
        <v>3086</v>
      </c>
      <c r="V2092" t="s">
        <v>38</v>
      </c>
      <c r="W2092">
        <v>1</v>
      </c>
      <c r="X2092" t="s">
        <v>39</v>
      </c>
      <c r="Y2092">
        <v>108</v>
      </c>
      <c r="Z2092">
        <v>67</v>
      </c>
      <c r="AA2092" t="s">
        <v>1098</v>
      </c>
      <c r="AB2092" t="s">
        <v>160</v>
      </c>
      <c r="AC2092">
        <v>110021</v>
      </c>
      <c r="AD2092" t="s">
        <v>1335</v>
      </c>
      <c r="AE2092">
        <v>175</v>
      </c>
      <c r="AF2092" t="s">
        <v>2895</v>
      </c>
      <c r="AG2092" t="s">
        <v>3088</v>
      </c>
      <c r="AH2092">
        <v>18</v>
      </c>
      <c r="AI2092">
        <v>19.440000000000001</v>
      </c>
      <c r="AJ2092">
        <v>88.56</v>
      </c>
    </row>
    <row r="2093" spans="1:36" x14ac:dyDescent="0.3">
      <c r="A2093">
        <v>2092</v>
      </c>
      <c r="B2093" t="s">
        <v>5394</v>
      </c>
      <c r="C2093" s="2">
        <v>43471</v>
      </c>
      <c r="D2093" s="3">
        <v>0.53749999999999998</v>
      </c>
      <c r="E2093" t="s">
        <v>3704</v>
      </c>
      <c r="F2093">
        <v>2</v>
      </c>
      <c r="G2093">
        <v>2019</v>
      </c>
      <c r="H2093">
        <v>6</v>
      </c>
      <c r="I2093">
        <v>1</v>
      </c>
      <c r="J2093">
        <v>1</v>
      </c>
      <c r="K2093">
        <v>1</v>
      </c>
      <c r="L2093">
        <v>6</v>
      </c>
      <c r="M2093">
        <v>0</v>
      </c>
      <c r="N2093">
        <v>0</v>
      </c>
      <c r="O2093">
        <v>1</v>
      </c>
      <c r="P2093">
        <v>0</v>
      </c>
      <c r="Q2093">
        <v>0</v>
      </c>
      <c r="R2093">
        <v>0</v>
      </c>
      <c r="S2093" t="s">
        <v>5395</v>
      </c>
      <c r="T2093" t="s">
        <v>47</v>
      </c>
      <c r="U2093" t="s">
        <v>3570</v>
      </c>
      <c r="V2093" t="s">
        <v>38</v>
      </c>
      <c r="W2093">
        <v>1</v>
      </c>
      <c r="X2093" t="s">
        <v>39</v>
      </c>
      <c r="Y2093">
        <v>180</v>
      </c>
      <c r="Z2093">
        <v>67</v>
      </c>
      <c r="AA2093" t="s">
        <v>174</v>
      </c>
      <c r="AB2093" t="s">
        <v>122</v>
      </c>
      <c r="AC2093">
        <v>400072</v>
      </c>
      <c r="AD2093" t="s">
        <v>175</v>
      </c>
      <c r="AE2093">
        <v>247</v>
      </c>
      <c r="AF2093" t="s">
        <v>3571</v>
      </c>
      <c r="AG2093" t="s">
        <v>3572</v>
      </c>
      <c r="AH2093">
        <v>18</v>
      </c>
      <c r="AI2093">
        <v>32.4</v>
      </c>
      <c r="AJ2093">
        <v>147.6</v>
      </c>
    </row>
    <row r="2094" spans="1:36" x14ac:dyDescent="0.3">
      <c r="A2094">
        <v>2093</v>
      </c>
      <c r="B2094" t="s">
        <v>5396</v>
      </c>
      <c r="C2094" s="2">
        <v>43471</v>
      </c>
      <c r="D2094" s="3">
        <v>0.5493055555555556</v>
      </c>
      <c r="E2094" t="s">
        <v>3704</v>
      </c>
      <c r="F2094">
        <v>2</v>
      </c>
      <c r="G2094">
        <v>2019</v>
      </c>
      <c r="H2094">
        <v>6</v>
      </c>
      <c r="I2094">
        <v>1</v>
      </c>
      <c r="J2094">
        <v>1</v>
      </c>
      <c r="K2094">
        <v>1</v>
      </c>
      <c r="L2094">
        <v>6</v>
      </c>
      <c r="M2094">
        <v>0</v>
      </c>
      <c r="N2094">
        <v>0</v>
      </c>
      <c r="O2094">
        <v>1</v>
      </c>
      <c r="P2094">
        <v>0</v>
      </c>
      <c r="Q2094">
        <v>0</v>
      </c>
      <c r="R2094">
        <v>0</v>
      </c>
      <c r="S2094" t="s">
        <v>4439</v>
      </c>
      <c r="T2094" t="s">
        <v>47</v>
      </c>
      <c r="U2094" t="s">
        <v>3570</v>
      </c>
      <c r="V2094" t="s">
        <v>38</v>
      </c>
      <c r="W2094">
        <v>1</v>
      </c>
      <c r="X2094" t="s">
        <v>39</v>
      </c>
      <c r="Y2094">
        <v>180</v>
      </c>
      <c r="Z2094">
        <v>67</v>
      </c>
      <c r="AA2094" t="s">
        <v>3279</v>
      </c>
      <c r="AB2094" t="s">
        <v>92</v>
      </c>
      <c r="AC2094">
        <v>493118</v>
      </c>
      <c r="AD2094" t="s">
        <v>175</v>
      </c>
      <c r="AE2094">
        <v>247</v>
      </c>
      <c r="AF2094" t="s">
        <v>3571</v>
      </c>
      <c r="AG2094" t="s">
        <v>3572</v>
      </c>
      <c r="AH2094">
        <v>18</v>
      </c>
      <c r="AI2094">
        <v>32.4</v>
      </c>
      <c r="AJ2094">
        <v>147.6</v>
      </c>
    </row>
    <row r="2095" spans="1:36" x14ac:dyDescent="0.3">
      <c r="A2095">
        <v>2094</v>
      </c>
      <c r="B2095" t="s">
        <v>5397</v>
      </c>
      <c r="C2095" s="2">
        <v>43471</v>
      </c>
      <c r="D2095" s="3">
        <v>0.57013888888888886</v>
      </c>
      <c r="E2095" t="s">
        <v>3704</v>
      </c>
      <c r="F2095">
        <v>2</v>
      </c>
      <c r="G2095">
        <v>2019</v>
      </c>
      <c r="H2095">
        <v>6</v>
      </c>
      <c r="I2095">
        <v>1</v>
      </c>
      <c r="J2095">
        <v>1</v>
      </c>
      <c r="K2095">
        <v>1</v>
      </c>
      <c r="L2095">
        <v>6</v>
      </c>
      <c r="M2095">
        <v>0</v>
      </c>
      <c r="N2095">
        <v>0</v>
      </c>
      <c r="O2095">
        <v>1</v>
      </c>
      <c r="P2095">
        <v>0</v>
      </c>
      <c r="Q2095">
        <v>0</v>
      </c>
      <c r="R2095">
        <v>0</v>
      </c>
      <c r="S2095" t="s">
        <v>5398</v>
      </c>
      <c r="T2095" t="s">
        <v>47</v>
      </c>
      <c r="U2095" t="s">
        <v>3570</v>
      </c>
      <c r="V2095" t="s">
        <v>38</v>
      </c>
      <c r="W2095">
        <v>1</v>
      </c>
      <c r="X2095" t="s">
        <v>39</v>
      </c>
      <c r="Y2095">
        <v>180</v>
      </c>
      <c r="Z2095">
        <v>67</v>
      </c>
      <c r="AA2095" t="s">
        <v>4230</v>
      </c>
      <c r="AB2095" t="s">
        <v>142</v>
      </c>
      <c r="AC2095">
        <v>560076</v>
      </c>
      <c r="AD2095" t="s">
        <v>175</v>
      </c>
      <c r="AE2095">
        <v>247</v>
      </c>
      <c r="AF2095" t="s">
        <v>3571</v>
      </c>
      <c r="AG2095" t="s">
        <v>3572</v>
      </c>
      <c r="AH2095">
        <v>18</v>
      </c>
      <c r="AI2095">
        <v>32.4</v>
      </c>
      <c r="AJ2095">
        <v>147.6</v>
      </c>
    </row>
    <row r="2096" spans="1:36" x14ac:dyDescent="0.3">
      <c r="A2096">
        <v>2095</v>
      </c>
      <c r="B2096" t="s">
        <v>5399</v>
      </c>
      <c r="C2096" s="2">
        <v>43471</v>
      </c>
      <c r="D2096" s="3">
        <v>0.61805555555555558</v>
      </c>
      <c r="E2096" t="s">
        <v>3704</v>
      </c>
      <c r="F2096">
        <v>2</v>
      </c>
      <c r="G2096">
        <v>2019</v>
      </c>
      <c r="H2096">
        <v>6</v>
      </c>
      <c r="I2096">
        <v>1</v>
      </c>
      <c r="J2096">
        <v>1</v>
      </c>
      <c r="K2096">
        <v>1</v>
      </c>
      <c r="L2096">
        <v>6</v>
      </c>
      <c r="M2096">
        <v>0</v>
      </c>
      <c r="N2096">
        <v>0</v>
      </c>
      <c r="O2096">
        <v>1</v>
      </c>
      <c r="P2096">
        <v>0</v>
      </c>
      <c r="Q2096">
        <v>0</v>
      </c>
      <c r="R2096">
        <v>1</v>
      </c>
      <c r="S2096" t="s">
        <v>5400</v>
      </c>
      <c r="T2096" t="s">
        <v>36</v>
      </c>
      <c r="U2096" t="s">
        <v>5324</v>
      </c>
      <c r="V2096" t="s">
        <v>38</v>
      </c>
      <c r="W2096">
        <v>1</v>
      </c>
      <c r="X2096" t="s">
        <v>39</v>
      </c>
      <c r="Y2096">
        <v>590</v>
      </c>
      <c r="Z2096">
        <v>117</v>
      </c>
      <c r="AA2096" t="s">
        <v>105</v>
      </c>
      <c r="AB2096" t="s">
        <v>106</v>
      </c>
      <c r="AC2096">
        <v>275101</v>
      </c>
      <c r="AD2096" t="s">
        <v>51</v>
      </c>
      <c r="AE2096">
        <v>707</v>
      </c>
      <c r="AF2096" t="s">
        <v>4706</v>
      </c>
      <c r="AG2096" t="s">
        <v>144</v>
      </c>
      <c r="AH2096">
        <v>17</v>
      </c>
      <c r="AI2096">
        <v>100.3</v>
      </c>
      <c r="AJ2096">
        <v>489.7</v>
      </c>
    </row>
    <row r="2097" spans="1:36" x14ac:dyDescent="0.3">
      <c r="A2097">
        <v>2096</v>
      </c>
      <c r="B2097" t="s">
        <v>5401</v>
      </c>
      <c r="C2097" s="2">
        <v>43471</v>
      </c>
      <c r="D2097" s="3">
        <v>0.61805555555555558</v>
      </c>
      <c r="E2097" t="s">
        <v>3704</v>
      </c>
      <c r="F2097">
        <v>2</v>
      </c>
      <c r="G2097">
        <v>2019</v>
      </c>
      <c r="H2097">
        <v>6</v>
      </c>
      <c r="I2097">
        <v>1</v>
      </c>
      <c r="J2097">
        <v>1</v>
      </c>
      <c r="K2097">
        <v>1</v>
      </c>
      <c r="L2097">
        <v>6</v>
      </c>
      <c r="M2097">
        <v>0</v>
      </c>
      <c r="N2097">
        <v>0</v>
      </c>
      <c r="O2097">
        <v>1</v>
      </c>
      <c r="P2097">
        <v>0</v>
      </c>
      <c r="Q2097">
        <v>0</v>
      </c>
      <c r="R2097">
        <v>0</v>
      </c>
      <c r="S2097" t="s">
        <v>46</v>
      </c>
      <c r="T2097" t="s">
        <v>47</v>
      </c>
      <c r="U2097" t="s">
        <v>3570</v>
      </c>
      <c r="V2097" t="s">
        <v>38</v>
      </c>
      <c r="W2097">
        <v>1</v>
      </c>
      <c r="X2097" t="s">
        <v>39</v>
      </c>
      <c r="Y2097">
        <v>180</v>
      </c>
      <c r="Z2097">
        <v>67</v>
      </c>
      <c r="AA2097" t="s">
        <v>49</v>
      </c>
      <c r="AB2097" t="s">
        <v>50</v>
      </c>
      <c r="AC2097">
        <v>636701</v>
      </c>
      <c r="AD2097" t="s">
        <v>175</v>
      </c>
      <c r="AE2097">
        <v>247</v>
      </c>
      <c r="AF2097" t="s">
        <v>3571</v>
      </c>
      <c r="AG2097" t="s">
        <v>3572</v>
      </c>
      <c r="AH2097">
        <v>18</v>
      </c>
      <c r="AI2097">
        <v>32.4</v>
      </c>
      <c r="AJ2097">
        <v>147.6</v>
      </c>
    </row>
    <row r="2098" spans="1:36" x14ac:dyDescent="0.3">
      <c r="A2098">
        <v>2097</v>
      </c>
      <c r="B2098" t="s">
        <v>5402</v>
      </c>
      <c r="C2098" s="2">
        <v>43471</v>
      </c>
      <c r="D2098" s="3">
        <v>0.64513888888888882</v>
      </c>
      <c r="E2098" t="s">
        <v>3704</v>
      </c>
      <c r="F2098">
        <v>2</v>
      </c>
      <c r="G2098">
        <v>2019</v>
      </c>
      <c r="H2098">
        <v>6</v>
      </c>
      <c r="I2098">
        <v>1</v>
      </c>
      <c r="J2098">
        <v>1</v>
      </c>
      <c r="K2098">
        <v>1</v>
      </c>
      <c r="L2098">
        <v>6</v>
      </c>
      <c r="M2098">
        <v>0</v>
      </c>
      <c r="N2098">
        <v>0</v>
      </c>
      <c r="O2098">
        <v>1</v>
      </c>
      <c r="P2098">
        <v>0</v>
      </c>
      <c r="Q2098">
        <v>0</v>
      </c>
      <c r="R2098">
        <v>1</v>
      </c>
      <c r="S2098" t="s">
        <v>5403</v>
      </c>
      <c r="T2098" t="s">
        <v>36</v>
      </c>
      <c r="U2098" t="s">
        <v>3570</v>
      </c>
      <c r="V2098" t="s">
        <v>38</v>
      </c>
      <c r="W2098">
        <v>1</v>
      </c>
      <c r="X2098" t="s">
        <v>39</v>
      </c>
      <c r="Y2098">
        <v>180</v>
      </c>
      <c r="Z2098">
        <v>67</v>
      </c>
      <c r="AA2098" t="s">
        <v>859</v>
      </c>
      <c r="AB2098" t="s">
        <v>122</v>
      </c>
      <c r="AC2098">
        <v>444001</v>
      </c>
      <c r="AD2098" t="s">
        <v>175</v>
      </c>
      <c r="AE2098">
        <v>247</v>
      </c>
      <c r="AF2098" t="s">
        <v>3571</v>
      </c>
      <c r="AG2098" t="s">
        <v>3572</v>
      </c>
      <c r="AH2098">
        <v>18</v>
      </c>
      <c r="AI2098">
        <v>32.4</v>
      </c>
      <c r="AJ2098">
        <v>147.6</v>
      </c>
    </row>
    <row r="2099" spans="1:36" x14ac:dyDescent="0.3">
      <c r="A2099">
        <v>2098</v>
      </c>
      <c r="B2099" t="s">
        <v>5404</v>
      </c>
      <c r="C2099" s="2">
        <v>43471</v>
      </c>
      <c r="D2099" s="3">
        <v>0.69166666666666676</v>
      </c>
      <c r="E2099" t="s">
        <v>3704</v>
      </c>
      <c r="F2099">
        <v>2</v>
      </c>
      <c r="G2099">
        <v>2019</v>
      </c>
      <c r="H2099">
        <v>6</v>
      </c>
      <c r="I2099">
        <v>1</v>
      </c>
      <c r="J2099">
        <v>1</v>
      </c>
      <c r="K2099">
        <v>1</v>
      </c>
      <c r="L2099">
        <v>6</v>
      </c>
      <c r="M2099">
        <v>0</v>
      </c>
      <c r="N2099">
        <v>0</v>
      </c>
      <c r="O2099">
        <v>0</v>
      </c>
      <c r="P2099">
        <v>1</v>
      </c>
      <c r="Q2099">
        <v>0</v>
      </c>
      <c r="R2099">
        <v>0</v>
      </c>
      <c r="S2099" t="s">
        <v>3979</v>
      </c>
      <c r="T2099" t="s">
        <v>47</v>
      </c>
      <c r="U2099" t="s">
        <v>3570</v>
      </c>
      <c r="V2099" t="s">
        <v>38</v>
      </c>
      <c r="W2099">
        <v>1</v>
      </c>
      <c r="X2099" t="s">
        <v>39</v>
      </c>
      <c r="Y2099">
        <v>180</v>
      </c>
      <c r="Z2099">
        <v>67</v>
      </c>
      <c r="AA2099" t="s">
        <v>1512</v>
      </c>
      <c r="AB2099" t="s">
        <v>187</v>
      </c>
      <c r="AC2099">
        <v>125055</v>
      </c>
      <c r="AD2099" t="s">
        <v>175</v>
      </c>
      <c r="AE2099">
        <v>247</v>
      </c>
      <c r="AF2099" t="s">
        <v>3571</v>
      </c>
      <c r="AG2099" t="s">
        <v>3572</v>
      </c>
      <c r="AH2099">
        <v>18</v>
      </c>
      <c r="AI2099">
        <v>32.4</v>
      </c>
      <c r="AJ2099">
        <v>147.6</v>
      </c>
    </row>
    <row r="2100" spans="1:36" x14ac:dyDescent="0.3">
      <c r="A2100">
        <v>2099</v>
      </c>
      <c r="B2100" t="s">
        <v>5405</v>
      </c>
      <c r="C2100" s="2">
        <v>43471</v>
      </c>
      <c r="D2100" s="3">
        <v>0.83611111111111114</v>
      </c>
      <c r="E2100" t="s">
        <v>3704</v>
      </c>
      <c r="F2100">
        <v>2</v>
      </c>
      <c r="G2100">
        <v>2019</v>
      </c>
      <c r="H2100">
        <v>6</v>
      </c>
      <c r="I2100">
        <v>1</v>
      </c>
      <c r="J2100">
        <v>1</v>
      </c>
      <c r="K2100">
        <v>1</v>
      </c>
      <c r="L2100">
        <v>6</v>
      </c>
      <c r="M2100">
        <v>0</v>
      </c>
      <c r="N2100">
        <v>0</v>
      </c>
      <c r="O2100">
        <v>0</v>
      </c>
      <c r="P2100">
        <v>0</v>
      </c>
      <c r="Q2100">
        <v>1</v>
      </c>
      <c r="R2100">
        <v>1</v>
      </c>
      <c r="S2100" t="s">
        <v>3218</v>
      </c>
      <c r="T2100" t="s">
        <v>36</v>
      </c>
      <c r="U2100" t="s">
        <v>2454</v>
      </c>
      <c r="V2100" t="s">
        <v>38</v>
      </c>
      <c r="W2100">
        <v>1</v>
      </c>
      <c r="X2100" t="s">
        <v>39</v>
      </c>
      <c r="Y2100">
        <v>320</v>
      </c>
      <c r="Z2100">
        <v>67</v>
      </c>
      <c r="AA2100" t="s">
        <v>159</v>
      </c>
      <c r="AB2100" t="s">
        <v>160</v>
      </c>
      <c r="AC2100">
        <v>110027</v>
      </c>
      <c r="AD2100" t="s">
        <v>51</v>
      </c>
      <c r="AE2100">
        <v>387</v>
      </c>
      <c r="AF2100" t="s">
        <v>2456</v>
      </c>
      <c r="AG2100" t="s">
        <v>1877</v>
      </c>
      <c r="AH2100">
        <v>17</v>
      </c>
      <c r="AI2100">
        <v>54.4</v>
      </c>
      <c r="AJ2100">
        <v>265.60000000000002</v>
      </c>
    </row>
    <row r="2101" spans="1:36" x14ac:dyDescent="0.3">
      <c r="A2101">
        <v>2100</v>
      </c>
      <c r="B2101" t="s">
        <v>5406</v>
      </c>
      <c r="C2101" s="2">
        <v>43502</v>
      </c>
      <c r="D2101" s="3">
        <v>0.19583333333333333</v>
      </c>
      <c r="E2101" t="s">
        <v>3704</v>
      </c>
      <c r="F2101">
        <v>2</v>
      </c>
      <c r="G2101">
        <v>2019</v>
      </c>
      <c r="H2101">
        <v>6</v>
      </c>
      <c r="I2101">
        <v>2</v>
      </c>
      <c r="J2101">
        <v>0</v>
      </c>
      <c r="K2101">
        <v>1</v>
      </c>
      <c r="L2101">
        <v>7</v>
      </c>
      <c r="M2101">
        <v>0</v>
      </c>
      <c r="N2101">
        <v>0</v>
      </c>
      <c r="O2101">
        <v>0</v>
      </c>
      <c r="P2101">
        <v>0</v>
      </c>
      <c r="Q2101">
        <v>1</v>
      </c>
      <c r="R2101">
        <v>0</v>
      </c>
      <c r="S2101" t="s">
        <v>2874</v>
      </c>
      <c r="T2101" t="s">
        <v>47</v>
      </c>
      <c r="U2101" t="s">
        <v>4238</v>
      </c>
      <c r="V2101" t="s">
        <v>38</v>
      </c>
      <c r="W2101">
        <v>1</v>
      </c>
      <c r="X2101" t="s">
        <v>39</v>
      </c>
      <c r="Y2101">
        <v>160</v>
      </c>
      <c r="Z2101">
        <v>67</v>
      </c>
      <c r="AA2101" t="s">
        <v>2221</v>
      </c>
      <c r="AB2101" t="s">
        <v>187</v>
      </c>
      <c r="AC2101">
        <v>126102</v>
      </c>
      <c r="AD2101" t="s">
        <v>1335</v>
      </c>
      <c r="AE2101">
        <v>227</v>
      </c>
      <c r="AF2101" t="s">
        <v>2895</v>
      </c>
      <c r="AG2101" t="s">
        <v>3088</v>
      </c>
      <c r="AH2101">
        <v>18</v>
      </c>
      <c r="AI2101">
        <v>28.8</v>
      </c>
      <c r="AJ2101">
        <v>131.19999999999999</v>
      </c>
    </row>
    <row r="2102" spans="1:36" x14ac:dyDescent="0.3">
      <c r="A2102">
        <v>2101</v>
      </c>
      <c r="B2102" t="s">
        <v>5407</v>
      </c>
      <c r="C2102" s="2">
        <v>43502</v>
      </c>
      <c r="D2102" s="3">
        <v>0.26874999999999999</v>
      </c>
      <c r="E2102" t="s">
        <v>3704</v>
      </c>
      <c r="F2102">
        <v>2</v>
      </c>
      <c r="G2102">
        <v>2019</v>
      </c>
      <c r="H2102">
        <v>6</v>
      </c>
      <c r="I2102">
        <v>2</v>
      </c>
      <c r="J2102">
        <v>0</v>
      </c>
      <c r="K2102">
        <v>1</v>
      </c>
      <c r="L2102">
        <v>7</v>
      </c>
      <c r="M2102">
        <v>0</v>
      </c>
      <c r="N2102">
        <v>1</v>
      </c>
      <c r="O2102">
        <v>0</v>
      </c>
      <c r="P2102">
        <v>0</v>
      </c>
      <c r="Q2102">
        <v>0</v>
      </c>
      <c r="R2102">
        <v>1</v>
      </c>
      <c r="S2102" t="s">
        <v>5408</v>
      </c>
      <c r="T2102" t="s">
        <v>36</v>
      </c>
      <c r="U2102" t="s">
        <v>1569</v>
      </c>
      <c r="V2102" t="s">
        <v>38</v>
      </c>
      <c r="W2102">
        <v>1</v>
      </c>
      <c r="X2102" t="s">
        <v>39</v>
      </c>
      <c r="Y2102">
        <v>1100</v>
      </c>
      <c r="Z2102">
        <v>117</v>
      </c>
      <c r="AA2102" t="s">
        <v>2945</v>
      </c>
      <c r="AB2102" t="s">
        <v>58</v>
      </c>
      <c r="AC2102">
        <v>781325</v>
      </c>
      <c r="AD2102" t="s">
        <v>42</v>
      </c>
      <c r="AE2102">
        <v>1217</v>
      </c>
      <c r="AF2102" t="s">
        <v>1571</v>
      </c>
      <c r="AG2102" t="s">
        <v>1572</v>
      </c>
      <c r="AH2102">
        <v>13</v>
      </c>
      <c r="AI2102">
        <v>143</v>
      </c>
      <c r="AJ2102">
        <v>957</v>
      </c>
    </row>
    <row r="2103" spans="1:36" x14ac:dyDescent="0.3">
      <c r="A2103">
        <v>2102</v>
      </c>
      <c r="B2103" t="s">
        <v>5409</v>
      </c>
      <c r="C2103" s="2">
        <v>43502</v>
      </c>
      <c r="D2103" s="3">
        <v>0.28611111111111115</v>
      </c>
      <c r="E2103" t="s">
        <v>3704</v>
      </c>
      <c r="F2103">
        <v>2</v>
      </c>
      <c r="G2103">
        <v>2019</v>
      </c>
      <c r="H2103">
        <v>6</v>
      </c>
      <c r="I2103">
        <v>2</v>
      </c>
      <c r="J2103">
        <v>0</v>
      </c>
      <c r="K2103">
        <v>1</v>
      </c>
      <c r="L2103">
        <v>7</v>
      </c>
      <c r="M2103">
        <v>0</v>
      </c>
      <c r="N2103">
        <v>1</v>
      </c>
      <c r="O2103">
        <v>0</v>
      </c>
      <c r="P2103">
        <v>0</v>
      </c>
      <c r="Q2103">
        <v>0</v>
      </c>
      <c r="R2103">
        <v>0</v>
      </c>
      <c r="S2103" t="s">
        <v>5410</v>
      </c>
      <c r="T2103" t="s">
        <v>47</v>
      </c>
      <c r="U2103" t="s">
        <v>3278</v>
      </c>
      <c r="V2103" t="s">
        <v>38</v>
      </c>
      <c r="W2103">
        <v>1</v>
      </c>
      <c r="X2103" t="s">
        <v>39</v>
      </c>
      <c r="Y2103">
        <v>111</v>
      </c>
      <c r="Z2103">
        <v>67</v>
      </c>
      <c r="AA2103" t="s">
        <v>509</v>
      </c>
      <c r="AB2103" t="s">
        <v>187</v>
      </c>
      <c r="AC2103">
        <v>122001</v>
      </c>
      <c r="AD2103" t="s">
        <v>1335</v>
      </c>
      <c r="AE2103">
        <v>178</v>
      </c>
      <c r="AF2103" t="s">
        <v>2895</v>
      </c>
      <c r="AG2103" t="s">
        <v>3088</v>
      </c>
      <c r="AH2103">
        <v>18</v>
      </c>
      <c r="AI2103">
        <v>19.98</v>
      </c>
      <c r="AJ2103">
        <v>91.02</v>
      </c>
    </row>
    <row r="2104" spans="1:36" x14ac:dyDescent="0.3">
      <c r="A2104">
        <v>2103</v>
      </c>
      <c r="B2104" t="s">
        <v>5411</v>
      </c>
      <c r="C2104" s="2">
        <v>43502</v>
      </c>
      <c r="D2104" s="3">
        <v>0.4993055555555555</v>
      </c>
      <c r="E2104" t="s">
        <v>3704</v>
      </c>
      <c r="F2104">
        <v>2</v>
      </c>
      <c r="G2104">
        <v>2019</v>
      </c>
      <c r="H2104">
        <v>6</v>
      </c>
      <c r="I2104">
        <v>2</v>
      </c>
      <c r="J2104">
        <v>0</v>
      </c>
      <c r="K2104">
        <v>1</v>
      </c>
      <c r="L2104">
        <v>7</v>
      </c>
      <c r="M2104">
        <v>0</v>
      </c>
      <c r="N2104">
        <v>1</v>
      </c>
      <c r="O2104">
        <v>0</v>
      </c>
      <c r="P2104">
        <v>0</v>
      </c>
      <c r="Q2104">
        <v>0</v>
      </c>
      <c r="R2104">
        <v>1</v>
      </c>
      <c r="S2104" t="s">
        <v>5412</v>
      </c>
      <c r="T2104" t="s">
        <v>36</v>
      </c>
      <c r="U2104" t="s">
        <v>3570</v>
      </c>
      <c r="V2104" t="s">
        <v>38</v>
      </c>
      <c r="W2104">
        <v>1</v>
      </c>
      <c r="X2104" t="s">
        <v>39</v>
      </c>
      <c r="Y2104">
        <v>180</v>
      </c>
      <c r="Z2104">
        <v>67</v>
      </c>
      <c r="AA2104" t="s">
        <v>4230</v>
      </c>
      <c r="AB2104" t="s">
        <v>4231</v>
      </c>
      <c r="AC2104">
        <v>560037</v>
      </c>
      <c r="AD2104" t="s">
        <v>175</v>
      </c>
      <c r="AE2104">
        <v>247</v>
      </c>
      <c r="AF2104" t="s">
        <v>3571</v>
      </c>
      <c r="AG2104" t="s">
        <v>3572</v>
      </c>
      <c r="AH2104">
        <v>18</v>
      </c>
      <c r="AI2104">
        <v>32.4</v>
      </c>
      <c r="AJ2104">
        <v>147.6</v>
      </c>
    </row>
    <row r="2105" spans="1:36" x14ac:dyDescent="0.3">
      <c r="A2105">
        <v>2104</v>
      </c>
      <c r="B2105" t="s">
        <v>5413</v>
      </c>
      <c r="C2105" s="2">
        <v>43502</v>
      </c>
      <c r="D2105" s="3">
        <v>0.62708333333333333</v>
      </c>
      <c r="E2105" t="s">
        <v>3704</v>
      </c>
      <c r="F2105">
        <v>2</v>
      </c>
      <c r="G2105">
        <v>2019</v>
      </c>
      <c r="H2105">
        <v>6</v>
      </c>
      <c r="I2105">
        <v>2</v>
      </c>
      <c r="J2105">
        <v>0</v>
      </c>
      <c r="K2105">
        <v>1</v>
      </c>
      <c r="L2105">
        <v>7</v>
      </c>
      <c r="M2105">
        <v>0</v>
      </c>
      <c r="N2105">
        <v>0</v>
      </c>
      <c r="O2105">
        <v>1</v>
      </c>
      <c r="P2105">
        <v>0</v>
      </c>
      <c r="Q2105">
        <v>0</v>
      </c>
      <c r="R2105">
        <v>0</v>
      </c>
      <c r="S2105" t="s">
        <v>5307</v>
      </c>
      <c r="T2105" t="s">
        <v>47</v>
      </c>
      <c r="U2105" t="s">
        <v>3379</v>
      </c>
      <c r="V2105" t="s">
        <v>38</v>
      </c>
      <c r="W2105">
        <v>1</v>
      </c>
      <c r="X2105" t="s">
        <v>39</v>
      </c>
      <c r="Y2105">
        <v>184</v>
      </c>
      <c r="Z2105">
        <v>67</v>
      </c>
      <c r="AA2105" t="s">
        <v>1733</v>
      </c>
      <c r="AB2105" t="s">
        <v>122</v>
      </c>
      <c r="AC2105">
        <v>400037</v>
      </c>
      <c r="AD2105" t="s">
        <v>1335</v>
      </c>
      <c r="AE2105">
        <v>251</v>
      </c>
      <c r="AF2105" t="s">
        <v>2895</v>
      </c>
      <c r="AG2105" t="s">
        <v>3088</v>
      </c>
      <c r="AH2105">
        <v>18</v>
      </c>
      <c r="AI2105">
        <v>33.119999999999997</v>
      </c>
      <c r="AJ2105">
        <v>150.88</v>
      </c>
    </row>
    <row r="2106" spans="1:36" x14ac:dyDescent="0.3">
      <c r="A2106">
        <v>2105</v>
      </c>
      <c r="B2106" t="s">
        <v>5414</v>
      </c>
      <c r="C2106" s="2">
        <v>43502</v>
      </c>
      <c r="D2106" s="3">
        <v>0.73749999999999993</v>
      </c>
      <c r="E2106" t="s">
        <v>3704</v>
      </c>
      <c r="F2106">
        <v>2</v>
      </c>
      <c r="G2106">
        <v>2019</v>
      </c>
      <c r="H2106">
        <v>6</v>
      </c>
      <c r="I2106">
        <v>2</v>
      </c>
      <c r="J2106">
        <v>0</v>
      </c>
      <c r="K2106">
        <v>1</v>
      </c>
      <c r="L2106">
        <v>7</v>
      </c>
      <c r="M2106">
        <v>0</v>
      </c>
      <c r="N2106">
        <v>0</v>
      </c>
      <c r="O2106">
        <v>0</v>
      </c>
      <c r="P2106">
        <v>1</v>
      </c>
      <c r="Q2106">
        <v>0</v>
      </c>
      <c r="R2106">
        <v>1</v>
      </c>
      <c r="S2106" t="s">
        <v>1670</v>
      </c>
      <c r="T2106" t="s">
        <v>36</v>
      </c>
      <c r="U2106" t="s">
        <v>3570</v>
      </c>
      <c r="V2106" t="s">
        <v>38</v>
      </c>
      <c r="W2106">
        <v>1</v>
      </c>
      <c r="X2106" t="s">
        <v>39</v>
      </c>
      <c r="Y2106">
        <v>180</v>
      </c>
      <c r="Z2106">
        <v>67</v>
      </c>
      <c r="AA2106" t="s">
        <v>70</v>
      </c>
      <c r="AB2106" t="s">
        <v>71</v>
      </c>
      <c r="AC2106">
        <v>801505</v>
      </c>
      <c r="AD2106" t="s">
        <v>175</v>
      </c>
      <c r="AE2106">
        <v>247</v>
      </c>
      <c r="AF2106" t="s">
        <v>3571</v>
      </c>
      <c r="AG2106" t="s">
        <v>3572</v>
      </c>
      <c r="AH2106">
        <v>18</v>
      </c>
      <c r="AI2106">
        <v>32.4</v>
      </c>
      <c r="AJ2106">
        <v>147.6</v>
      </c>
    </row>
    <row r="2107" spans="1:36" x14ac:dyDescent="0.3">
      <c r="A2107">
        <v>2106</v>
      </c>
      <c r="B2107" t="s">
        <v>5415</v>
      </c>
      <c r="C2107" s="2">
        <v>43502</v>
      </c>
      <c r="D2107" s="3">
        <v>0.74305555555555547</v>
      </c>
      <c r="E2107" t="s">
        <v>3704</v>
      </c>
      <c r="F2107">
        <v>2</v>
      </c>
      <c r="G2107">
        <v>2019</v>
      </c>
      <c r="H2107">
        <v>6</v>
      </c>
      <c r="I2107">
        <v>2</v>
      </c>
      <c r="J2107">
        <v>0</v>
      </c>
      <c r="K2107">
        <v>1</v>
      </c>
      <c r="L2107">
        <v>7</v>
      </c>
      <c r="M2107">
        <v>0</v>
      </c>
      <c r="N2107">
        <v>0</v>
      </c>
      <c r="O2107">
        <v>0</v>
      </c>
      <c r="P2107">
        <v>1</v>
      </c>
      <c r="Q2107">
        <v>0</v>
      </c>
      <c r="R2107">
        <v>0</v>
      </c>
      <c r="S2107" t="s">
        <v>5416</v>
      </c>
      <c r="T2107" t="s">
        <v>47</v>
      </c>
      <c r="U2107" t="s">
        <v>2894</v>
      </c>
      <c r="V2107" t="s">
        <v>38</v>
      </c>
      <c r="W2107">
        <v>1</v>
      </c>
      <c r="X2107" t="s">
        <v>39</v>
      </c>
      <c r="Y2107">
        <v>155</v>
      </c>
      <c r="Z2107">
        <v>67</v>
      </c>
      <c r="AA2107" t="s">
        <v>141</v>
      </c>
      <c r="AB2107" t="s">
        <v>142</v>
      </c>
      <c r="AC2107">
        <v>560048</v>
      </c>
      <c r="AD2107" t="s">
        <v>175</v>
      </c>
      <c r="AE2107">
        <v>222</v>
      </c>
      <c r="AF2107" t="s">
        <v>2895</v>
      </c>
      <c r="AG2107" t="s">
        <v>2896</v>
      </c>
      <c r="AH2107">
        <v>18</v>
      </c>
      <c r="AI2107">
        <v>27.9</v>
      </c>
      <c r="AJ2107">
        <v>127.1</v>
      </c>
    </row>
    <row r="2108" spans="1:36" x14ac:dyDescent="0.3">
      <c r="A2108">
        <v>2107</v>
      </c>
      <c r="B2108" t="s">
        <v>5417</v>
      </c>
      <c r="C2108" s="2">
        <v>43530</v>
      </c>
      <c r="D2108" s="3">
        <v>0.10694444444444444</v>
      </c>
      <c r="E2108" t="s">
        <v>3704</v>
      </c>
      <c r="F2108">
        <v>2</v>
      </c>
      <c r="G2108">
        <v>2019</v>
      </c>
      <c r="H2108">
        <v>6</v>
      </c>
      <c r="I2108">
        <v>3</v>
      </c>
      <c r="J2108">
        <v>0</v>
      </c>
      <c r="K2108">
        <v>1</v>
      </c>
      <c r="L2108">
        <v>1</v>
      </c>
      <c r="M2108">
        <v>0</v>
      </c>
      <c r="N2108">
        <v>0</v>
      </c>
      <c r="O2108">
        <v>0</v>
      </c>
      <c r="P2108">
        <v>0</v>
      </c>
      <c r="Q2108">
        <v>1</v>
      </c>
      <c r="R2108">
        <v>0</v>
      </c>
      <c r="S2108" t="s">
        <v>5418</v>
      </c>
      <c r="T2108" t="s">
        <v>47</v>
      </c>
      <c r="U2108" t="s">
        <v>3379</v>
      </c>
      <c r="V2108" t="s">
        <v>38</v>
      </c>
      <c r="W2108">
        <v>1</v>
      </c>
      <c r="X2108" t="s">
        <v>39</v>
      </c>
      <c r="Y2108">
        <v>184</v>
      </c>
      <c r="Z2108">
        <v>67</v>
      </c>
      <c r="AA2108" t="s">
        <v>141</v>
      </c>
      <c r="AB2108" t="s">
        <v>142</v>
      </c>
      <c r="AC2108">
        <v>560010</v>
      </c>
      <c r="AD2108" t="s">
        <v>1335</v>
      </c>
      <c r="AE2108">
        <v>251</v>
      </c>
      <c r="AF2108" t="s">
        <v>2895</v>
      </c>
      <c r="AG2108" t="s">
        <v>3088</v>
      </c>
      <c r="AH2108">
        <v>18</v>
      </c>
      <c r="AI2108">
        <v>33.119999999999997</v>
      </c>
      <c r="AJ2108">
        <v>150.88</v>
      </c>
    </row>
    <row r="2109" spans="1:36" x14ac:dyDescent="0.3">
      <c r="A2109">
        <v>2108</v>
      </c>
      <c r="B2109" t="s">
        <v>5419</v>
      </c>
      <c r="C2109" s="2">
        <v>43530</v>
      </c>
      <c r="D2109" s="3">
        <v>0.21111111111111111</v>
      </c>
      <c r="E2109" t="s">
        <v>3704</v>
      </c>
      <c r="F2109">
        <v>2</v>
      </c>
      <c r="G2109">
        <v>2019</v>
      </c>
      <c r="H2109">
        <v>6</v>
      </c>
      <c r="I2109">
        <v>3</v>
      </c>
      <c r="J2109">
        <v>0</v>
      </c>
      <c r="K2109">
        <v>1</v>
      </c>
      <c r="L2109">
        <v>1</v>
      </c>
      <c r="M2109">
        <v>0</v>
      </c>
      <c r="N2109">
        <v>0</v>
      </c>
      <c r="O2109">
        <v>0</v>
      </c>
      <c r="P2109">
        <v>0</v>
      </c>
      <c r="Q2109">
        <v>1</v>
      </c>
      <c r="R2109">
        <v>0</v>
      </c>
      <c r="S2109" t="s">
        <v>5420</v>
      </c>
      <c r="T2109" t="s">
        <v>47</v>
      </c>
      <c r="U2109" t="s">
        <v>1222</v>
      </c>
      <c r="V2109" t="s">
        <v>38</v>
      </c>
      <c r="W2109">
        <v>1</v>
      </c>
      <c r="X2109" t="s">
        <v>39</v>
      </c>
      <c r="Y2109">
        <v>256</v>
      </c>
      <c r="Z2109">
        <v>67</v>
      </c>
      <c r="AA2109" t="s">
        <v>5421</v>
      </c>
      <c r="AB2109" t="s">
        <v>106</v>
      </c>
      <c r="AC2109">
        <v>262701</v>
      </c>
      <c r="AD2109" t="s">
        <v>51</v>
      </c>
      <c r="AE2109">
        <v>323</v>
      </c>
      <c r="AF2109" t="s">
        <v>1224</v>
      </c>
      <c r="AG2109" t="s">
        <v>1225</v>
      </c>
      <c r="AH2109">
        <v>17</v>
      </c>
      <c r="AI2109">
        <v>43.52</v>
      </c>
      <c r="AJ2109">
        <v>212.48</v>
      </c>
    </row>
    <row r="2110" spans="1:36" x14ac:dyDescent="0.3">
      <c r="A2110">
        <v>2109</v>
      </c>
      <c r="B2110" t="s">
        <v>5422</v>
      </c>
      <c r="C2110" s="2">
        <v>43530</v>
      </c>
      <c r="D2110" s="3">
        <v>0.30069444444444443</v>
      </c>
      <c r="E2110" t="s">
        <v>3704</v>
      </c>
      <c r="F2110">
        <v>2</v>
      </c>
      <c r="G2110">
        <v>2019</v>
      </c>
      <c r="H2110">
        <v>6</v>
      </c>
      <c r="I2110">
        <v>3</v>
      </c>
      <c r="J2110">
        <v>0</v>
      </c>
      <c r="K2110">
        <v>1</v>
      </c>
      <c r="L2110">
        <v>1</v>
      </c>
      <c r="M2110">
        <v>0</v>
      </c>
      <c r="N2110">
        <v>1</v>
      </c>
      <c r="O2110">
        <v>0</v>
      </c>
      <c r="P2110">
        <v>0</v>
      </c>
      <c r="Q2110">
        <v>0</v>
      </c>
      <c r="R2110">
        <v>0</v>
      </c>
      <c r="S2110" t="s">
        <v>5074</v>
      </c>
      <c r="T2110" t="s">
        <v>47</v>
      </c>
      <c r="U2110" t="s">
        <v>3618</v>
      </c>
      <c r="V2110" t="s">
        <v>38</v>
      </c>
      <c r="W2110">
        <v>1</v>
      </c>
      <c r="X2110" t="s">
        <v>39</v>
      </c>
      <c r="Y2110">
        <v>142.44999999999999</v>
      </c>
      <c r="Z2110">
        <v>67</v>
      </c>
      <c r="AA2110" t="s">
        <v>1733</v>
      </c>
      <c r="AB2110" t="s">
        <v>122</v>
      </c>
      <c r="AC2110">
        <v>400101</v>
      </c>
      <c r="AD2110" t="s">
        <v>1335</v>
      </c>
      <c r="AE2110">
        <v>209.45</v>
      </c>
      <c r="AF2110" t="s">
        <v>3620</v>
      </c>
      <c r="AG2110" t="s">
        <v>3621</v>
      </c>
      <c r="AH2110">
        <v>18</v>
      </c>
      <c r="AI2110">
        <v>25.640999999999998</v>
      </c>
      <c r="AJ2110">
        <v>116.809</v>
      </c>
    </row>
    <row r="2111" spans="1:36" x14ac:dyDescent="0.3">
      <c r="A2111">
        <v>2110</v>
      </c>
      <c r="B2111" t="s">
        <v>5423</v>
      </c>
      <c r="C2111" s="2">
        <v>43530</v>
      </c>
      <c r="D2111" s="3">
        <v>0.3215277777777778</v>
      </c>
      <c r="E2111" t="s">
        <v>3704</v>
      </c>
      <c r="F2111">
        <v>2</v>
      </c>
      <c r="G2111">
        <v>2019</v>
      </c>
      <c r="H2111">
        <v>6</v>
      </c>
      <c r="I2111">
        <v>3</v>
      </c>
      <c r="J2111">
        <v>0</v>
      </c>
      <c r="K2111">
        <v>1</v>
      </c>
      <c r="L2111">
        <v>1</v>
      </c>
      <c r="M2111">
        <v>0</v>
      </c>
      <c r="N2111">
        <v>1</v>
      </c>
      <c r="O2111">
        <v>0</v>
      </c>
      <c r="P2111">
        <v>0</v>
      </c>
      <c r="Q2111">
        <v>0</v>
      </c>
      <c r="R2111">
        <v>0</v>
      </c>
      <c r="S2111" t="s">
        <v>5424</v>
      </c>
      <c r="T2111" t="s">
        <v>47</v>
      </c>
      <c r="U2111" t="s">
        <v>3570</v>
      </c>
      <c r="V2111" t="s">
        <v>38</v>
      </c>
      <c r="W2111">
        <v>1</v>
      </c>
      <c r="X2111" t="s">
        <v>39</v>
      </c>
      <c r="Y2111">
        <v>180</v>
      </c>
      <c r="Z2111">
        <v>67</v>
      </c>
      <c r="AA2111" t="s">
        <v>5425</v>
      </c>
      <c r="AB2111" t="s">
        <v>1393</v>
      </c>
      <c r="AC2111">
        <v>403507</v>
      </c>
      <c r="AD2111" t="s">
        <v>175</v>
      </c>
      <c r="AE2111">
        <v>247</v>
      </c>
      <c r="AF2111" t="s">
        <v>3571</v>
      </c>
      <c r="AG2111" t="s">
        <v>3572</v>
      </c>
      <c r="AH2111">
        <v>18</v>
      </c>
      <c r="AI2111">
        <v>32.4</v>
      </c>
      <c r="AJ2111">
        <v>147.6</v>
      </c>
    </row>
    <row r="2112" spans="1:36" x14ac:dyDescent="0.3">
      <c r="A2112">
        <v>2111</v>
      </c>
      <c r="B2112" t="s">
        <v>5426</v>
      </c>
      <c r="C2112" s="2">
        <v>43530</v>
      </c>
      <c r="D2112" s="3">
        <v>0.44166666666666665</v>
      </c>
      <c r="E2112" t="s">
        <v>3704</v>
      </c>
      <c r="F2112">
        <v>2</v>
      </c>
      <c r="G2112">
        <v>2019</v>
      </c>
      <c r="H2112">
        <v>6</v>
      </c>
      <c r="I2112">
        <v>3</v>
      </c>
      <c r="J2112">
        <v>0</v>
      </c>
      <c r="K2112">
        <v>1</v>
      </c>
      <c r="L2112">
        <v>1</v>
      </c>
      <c r="M2112">
        <v>0</v>
      </c>
      <c r="N2112">
        <v>1</v>
      </c>
      <c r="O2112">
        <v>0</v>
      </c>
      <c r="P2112">
        <v>0</v>
      </c>
      <c r="Q2112">
        <v>0</v>
      </c>
      <c r="R2112">
        <v>1</v>
      </c>
      <c r="S2112" t="s">
        <v>5427</v>
      </c>
      <c r="T2112" t="s">
        <v>36</v>
      </c>
      <c r="U2112" t="s">
        <v>4238</v>
      </c>
      <c r="V2112" t="s">
        <v>38</v>
      </c>
      <c r="W2112">
        <v>1</v>
      </c>
      <c r="X2112" t="s">
        <v>39</v>
      </c>
      <c r="Y2112">
        <v>160</v>
      </c>
      <c r="Z2112">
        <v>67</v>
      </c>
      <c r="AA2112" t="s">
        <v>5217</v>
      </c>
      <c r="AB2112" t="s">
        <v>122</v>
      </c>
      <c r="AC2112">
        <v>431112</v>
      </c>
      <c r="AD2112" t="s">
        <v>1335</v>
      </c>
      <c r="AE2112">
        <v>227</v>
      </c>
      <c r="AF2112" t="s">
        <v>2895</v>
      </c>
      <c r="AG2112" t="s">
        <v>3088</v>
      </c>
      <c r="AH2112">
        <v>18</v>
      </c>
      <c r="AI2112">
        <v>28.8</v>
      </c>
      <c r="AJ2112">
        <v>131.19999999999999</v>
      </c>
    </row>
    <row r="2113" spans="1:36" x14ac:dyDescent="0.3">
      <c r="A2113">
        <v>2112</v>
      </c>
      <c r="B2113" t="s">
        <v>5428</v>
      </c>
      <c r="C2113" s="2">
        <v>43530</v>
      </c>
      <c r="D2113" s="3">
        <v>0.50624999999999998</v>
      </c>
      <c r="E2113" t="s">
        <v>3704</v>
      </c>
      <c r="F2113">
        <v>2</v>
      </c>
      <c r="G2113">
        <v>2019</v>
      </c>
      <c r="H2113">
        <v>6</v>
      </c>
      <c r="I2113">
        <v>3</v>
      </c>
      <c r="J2113">
        <v>0</v>
      </c>
      <c r="K2113">
        <v>1</v>
      </c>
      <c r="L2113">
        <v>1</v>
      </c>
      <c r="M2113">
        <v>0</v>
      </c>
      <c r="N2113">
        <v>0</v>
      </c>
      <c r="O2113">
        <v>1</v>
      </c>
      <c r="P2113">
        <v>0</v>
      </c>
      <c r="Q2113">
        <v>0</v>
      </c>
      <c r="R2113">
        <v>1</v>
      </c>
      <c r="S2113" t="s">
        <v>4484</v>
      </c>
      <c r="T2113" t="s">
        <v>36</v>
      </c>
      <c r="U2113" t="s">
        <v>4238</v>
      </c>
      <c r="V2113" t="s">
        <v>38</v>
      </c>
      <c r="W2113">
        <v>1</v>
      </c>
      <c r="X2113" t="s">
        <v>39</v>
      </c>
      <c r="Y2113">
        <v>160</v>
      </c>
      <c r="Z2113">
        <v>67</v>
      </c>
      <c r="AA2113" t="s">
        <v>3619</v>
      </c>
      <c r="AB2113" t="s">
        <v>1081</v>
      </c>
      <c r="AC2113">
        <v>795001</v>
      </c>
      <c r="AD2113" t="s">
        <v>1335</v>
      </c>
      <c r="AE2113">
        <v>227</v>
      </c>
      <c r="AF2113" t="s">
        <v>2895</v>
      </c>
      <c r="AG2113" t="s">
        <v>3088</v>
      </c>
      <c r="AH2113">
        <v>18</v>
      </c>
      <c r="AI2113">
        <v>28.8</v>
      </c>
      <c r="AJ2113">
        <v>131.19999999999999</v>
      </c>
    </row>
    <row r="2114" spans="1:36" x14ac:dyDescent="0.3">
      <c r="A2114">
        <v>2113</v>
      </c>
      <c r="B2114" t="s">
        <v>5429</v>
      </c>
      <c r="C2114" s="2">
        <v>43530</v>
      </c>
      <c r="D2114" s="3">
        <v>0.59097222222222223</v>
      </c>
      <c r="E2114" t="s">
        <v>3704</v>
      </c>
      <c r="F2114">
        <v>2</v>
      </c>
      <c r="G2114">
        <v>2019</v>
      </c>
      <c r="H2114">
        <v>6</v>
      </c>
      <c r="I2114">
        <v>3</v>
      </c>
      <c r="J2114">
        <v>0</v>
      </c>
      <c r="K2114">
        <v>1</v>
      </c>
      <c r="L2114">
        <v>1</v>
      </c>
      <c r="M2114">
        <v>0</v>
      </c>
      <c r="N2114">
        <v>0</v>
      </c>
      <c r="O2114">
        <v>1</v>
      </c>
      <c r="P2114">
        <v>0</v>
      </c>
      <c r="Q2114">
        <v>0</v>
      </c>
      <c r="R2114">
        <v>1</v>
      </c>
      <c r="S2114" t="s">
        <v>5430</v>
      </c>
      <c r="T2114" t="s">
        <v>36</v>
      </c>
      <c r="U2114" t="s">
        <v>4740</v>
      </c>
      <c r="V2114" t="s">
        <v>38</v>
      </c>
      <c r="W2114">
        <v>1</v>
      </c>
      <c r="X2114" t="s">
        <v>39</v>
      </c>
      <c r="Y2114">
        <v>285</v>
      </c>
      <c r="Z2114">
        <v>67</v>
      </c>
      <c r="AA2114" t="s">
        <v>264</v>
      </c>
      <c r="AB2114" t="s">
        <v>50</v>
      </c>
      <c r="AC2114">
        <v>641045</v>
      </c>
      <c r="AD2114" t="s">
        <v>51</v>
      </c>
      <c r="AE2114">
        <v>352</v>
      </c>
      <c r="AF2114" t="s">
        <v>4741</v>
      </c>
      <c r="AG2114" t="s">
        <v>717</v>
      </c>
      <c r="AH2114">
        <v>17</v>
      </c>
      <c r="AI2114">
        <v>48.45</v>
      </c>
      <c r="AJ2114">
        <v>236.55</v>
      </c>
    </row>
    <row r="2115" spans="1:36" x14ac:dyDescent="0.3">
      <c r="A2115">
        <v>2114</v>
      </c>
      <c r="B2115" t="s">
        <v>5431</v>
      </c>
      <c r="C2115" s="2">
        <v>43530</v>
      </c>
      <c r="D2115" s="3">
        <v>0.59166666666666667</v>
      </c>
      <c r="E2115" t="s">
        <v>3704</v>
      </c>
      <c r="F2115">
        <v>2</v>
      </c>
      <c r="G2115">
        <v>2019</v>
      </c>
      <c r="H2115">
        <v>6</v>
      </c>
      <c r="I2115">
        <v>3</v>
      </c>
      <c r="J2115">
        <v>0</v>
      </c>
      <c r="K2115">
        <v>1</v>
      </c>
      <c r="L2115">
        <v>1</v>
      </c>
      <c r="M2115">
        <v>0</v>
      </c>
      <c r="N2115">
        <v>0</v>
      </c>
      <c r="O2115">
        <v>1</v>
      </c>
      <c r="P2115">
        <v>0</v>
      </c>
      <c r="Q2115">
        <v>0</v>
      </c>
      <c r="R2115">
        <v>0</v>
      </c>
      <c r="S2115" t="s">
        <v>3297</v>
      </c>
      <c r="T2115" t="s">
        <v>47</v>
      </c>
      <c r="U2115" t="s">
        <v>173</v>
      </c>
      <c r="V2115" t="s">
        <v>38</v>
      </c>
      <c r="W2115">
        <v>1</v>
      </c>
      <c r="X2115" t="s">
        <v>39</v>
      </c>
      <c r="Y2115">
        <v>959</v>
      </c>
      <c r="Z2115">
        <v>117</v>
      </c>
      <c r="AA2115" t="s">
        <v>319</v>
      </c>
      <c r="AB2115" t="s">
        <v>122</v>
      </c>
      <c r="AC2115">
        <v>411058</v>
      </c>
      <c r="AD2115" t="s">
        <v>175</v>
      </c>
      <c r="AE2115">
        <v>1076</v>
      </c>
      <c r="AF2115" t="s">
        <v>176</v>
      </c>
      <c r="AG2115" t="s">
        <v>177</v>
      </c>
      <c r="AH2115">
        <v>18</v>
      </c>
      <c r="AI2115">
        <v>172.62</v>
      </c>
      <c r="AJ2115">
        <v>786.38</v>
      </c>
    </row>
    <row r="2116" spans="1:36" x14ac:dyDescent="0.3">
      <c r="A2116">
        <v>2115</v>
      </c>
      <c r="B2116" t="s">
        <v>5432</v>
      </c>
      <c r="C2116" s="2">
        <v>43530</v>
      </c>
      <c r="D2116" s="3">
        <v>0.59375</v>
      </c>
      <c r="E2116" t="s">
        <v>3704</v>
      </c>
      <c r="F2116">
        <v>2</v>
      </c>
      <c r="G2116">
        <v>2019</v>
      </c>
      <c r="H2116">
        <v>6</v>
      </c>
      <c r="I2116">
        <v>3</v>
      </c>
      <c r="J2116">
        <v>0</v>
      </c>
      <c r="K2116">
        <v>1</v>
      </c>
      <c r="L2116">
        <v>1</v>
      </c>
      <c r="M2116">
        <v>0</v>
      </c>
      <c r="N2116">
        <v>0</v>
      </c>
      <c r="O2116">
        <v>1</v>
      </c>
      <c r="P2116">
        <v>0</v>
      </c>
      <c r="Q2116">
        <v>0</v>
      </c>
      <c r="R2116">
        <v>1</v>
      </c>
      <c r="S2116" t="s">
        <v>5433</v>
      </c>
      <c r="T2116" t="s">
        <v>36</v>
      </c>
      <c r="U2116" t="s">
        <v>3111</v>
      </c>
      <c r="V2116" t="s">
        <v>38</v>
      </c>
      <c r="W2116">
        <v>1</v>
      </c>
      <c r="X2116" t="s">
        <v>39</v>
      </c>
      <c r="Y2116">
        <v>91</v>
      </c>
      <c r="Z2116">
        <v>67</v>
      </c>
      <c r="AA2116" t="s">
        <v>488</v>
      </c>
      <c r="AB2116" t="s">
        <v>4398</v>
      </c>
      <c r="AC2116">
        <v>600053</v>
      </c>
      <c r="AD2116" t="s">
        <v>1335</v>
      </c>
      <c r="AE2116">
        <v>158</v>
      </c>
      <c r="AF2116" t="s">
        <v>2895</v>
      </c>
      <c r="AG2116" t="s">
        <v>3088</v>
      </c>
      <c r="AH2116">
        <v>18</v>
      </c>
      <c r="AI2116">
        <v>16.38</v>
      </c>
      <c r="AJ2116">
        <v>74.62</v>
      </c>
    </row>
    <row r="2117" spans="1:36" x14ac:dyDescent="0.3">
      <c r="A2117">
        <v>2116</v>
      </c>
      <c r="B2117" t="s">
        <v>5434</v>
      </c>
      <c r="C2117" s="2">
        <v>43530</v>
      </c>
      <c r="D2117" s="3">
        <v>0.59791666666666665</v>
      </c>
      <c r="E2117" t="s">
        <v>3704</v>
      </c>
      <c r="F2117">
        <v>2</v>
      </c>
      <c r="G2117">
        <v>2019</v>
      </c>
      <c r="H2117">
        <v>6</v>
      </c>
      <c r="I2117">
        <v>3</v>
      </c>
      <c r="J2117">
        <v>0</v>
      </c>
      <c r="K2117">
        <v>1</v>
      </c>
      <c r="L2117">
        <v>1</v>
      </c>
      <c r="M2117">
        <v>0</v>
      </c>
      <c r="N2117">
        <v>0</v>
      </c>
      <c r="O2117">
        <v>1</v>
      </c>
      <c r="P2117">
        <v>0</v>
      </c>
      <c r="Q2117">
        <v>0</v>
      </c>
      <c r="R2117">
        <v>1</v>
      </c>
      <c r="S2117" t="s">
        <v>5435</v>
      </c>
      <c r="T2117" t="s">
        <v>36</v>
      </c>
      <c r="U2117" t="s">
        <v>3111</v>
      </c>
      <c r="V2117" t="s">
        <v>38</v>
      </c>
      <c r="W2117">
        <v>1</v>
      </c>
      <c r="X2117" t="s">
        <v>39</v>
      </c>
      <c r="Y2117">
        <v>91</v>
      </c>
      <c r="Z2117">
        <v>36.729999999999997</v>
      </c>
      <c r="AA2117" t="s">
        <v>141</v>
      </c>
      <c r="AB2117" t="s">
        <v>142</v>
      </c>
      <c r="AC2117">
        <v>560102</v>
      </c>
      <c r="AD2117" t="s">
        <v>1335</v>
      </c>
      <c r="AE2117">
        <v>127.73</v>
      </c>
      <c r="AF2117" t="s">
        <v>2895</v>
      </c>
      <c r="AG2117" t="s">
        <v>3088</v>
      </c>
      <c r="AH2117">
        <v>18</v>
      </c>
      <c r="AI2117">
        <v>16.38</v>
      </c>
      <c r="AJ2117">
        <v>74.62</v>
      </c>
    </row>
    <row r="2118" spans="1:36" x14ac:dyDescent="0.3">
      <c r="A2118">
        <v>2117</v>
      </c>
      <c r="B2118" t="s">
        <v>5434</v>
      </c>
      <c r="C2118" s="2">
        <v>43530</v>
      </c>
      <c r="D2118" s="3">
        <v>0.59791666666666665</v>
      </c>
      <c r="E2118" t="s">
        <v>3704</v>
      </c>
      <c r="F2118">
        <v>2</v>
      </c>
      <c r="G2118">
        <v>2019</v>
      </c>
      <c r="H2118">
        <v>6</v>
      </c>
      <c r="I2118">
        <v>3</v>
      </c>
      <c r="J2118">
        <v>0</v>
      </c>
      <c r="K2118">
        <v>1</v>
      </c>
      <c r="L2118">
        <v>1</v>
      </c>
      <c r="M2118">
        <v>0</v>
      </c>
      <c r="N2118">
        <v>0</v>
      </c>
      <c r="O2118">
        <v>1</v>
      </c>
      <c r="P2118">
        <v>0</v>
      </c>
      <c r="Q2118">
        <v>0</v>
      </c>
      <c r="R2118">
        <v>1</v>
      </c>
      <c r="S2118" t="s">
        <v>5436</v>
      </c>
      <c r="T2118" t="s">
        <v>36</v>
      </c>
      <c r="U2118" t="s">
        <v>2894</v>
      </c>
      <c r="V2118" t="s">
        <v>38</v>
      </c>
      <c r="W2118">
        <v>1</v>
      </c>
      <c r="X2118" t="s">
        <v>39</v>
      </c>
      <c r="Y2118">
        <v>155</v>
      </c>
      <c r="Z2118">
        <v>30.27</v>
      </c>
      <c r="AA2118" t="s">
        <v>141</v>
      </c>
      <c r="AB2118" t="s">
        <v>142</v>
      </c>
      <c r="AC2118">
        <v>560102</v>
      </c>
      <c r="AD2118" t="s">
        <v>175</v>
      </c>
      <c r="AE2118">
        <v>185.27</v>
      </c>
      <c r="AF2118" t="s">
        <v>2895</v>
      </c>
      <c r="AG2118" t="s">
        <v>2896</v>
      </c>
      <c r="AH2118">
        <v>18</v>
      </c>
      <c r="AI2118">
        <v>27.9</v>
      </c>
      <c r="AJ2118">
        <v>127.1</v>
      </c>
    </row>
    <row r="2119" spans="1:36" x14ac:dyDescent="0.3">
      <c r="A2119">
        <v>2118</v>
      </c>
      <c r="B2119" t="s">
        <v>5437</v>
      </c>
      <c r="C2119" s="2">
        <v>43530</v>
      </c>
      <c r="D2119" s="3">
        <v>0.62291666666666667</v>
      </c>
      <c r="E2119" t="s">
        <v>3704</v>
      </c>
      <c r="F2119">
        <v>2</v>
      </c>
      <c r="G2119">
        <v>2019</v>
      </c>
      <c r="H2119">
        <v>6</v>
      </c>
      <c r="I2119">
        <v>3</v>
      </c>
      <c r="J2119">
        <v>0</v>
      </c>
      <c r="K2119">
        <v>1</v>
      </c>
      <c r="L2119">
        <v>1</v>
      </c>
      <c r="M2119">
        <v>0</v>
      </c>
      <c r="N2119">
        <v>0</v>
      </c>
      <c r="O2119">
        <v>1</v>
      </c>
      <c r="P2119">
        <v>0</v>
      </c>
      <c r="Q2119">
        <v>0</v>
      </c>
      <c r="R2119">
        <v>1</v>
      </c>
      <c r="S2119" t="s">
        <v>5438</v>
      </c>
      <c r="T2119" t="s">
        <v>36</v>
      </c>
      <c r="U2119" t="s">
        <v>382</v>
      </c>
      <c r="V2119" t="s">
        <v>38</v>
      </c>
      <c r="W2119">
        <v>1</v>
      </c>
      <c r="X2119" t="s">
        <v>39</v>
      </c>
      <c r="Y2119">
        <v>499</v>
      </c>
      <c r="Z2119">
        <v>67</v>
      </c>
      <c r="AA2119" t="s">
        <v>319</v>
      </c>
      <c r="AB2119" t="s">
        <v>122</v>
      </c>
      <c r="AC2119">
        <v>411036</v>
      </c>
      <c r="AD2119" t="s">
        <v>51</v>
      </c>
      <c r="AE2119">
        <v>566</v>
      </c>
      <c r="AF2119" t="s">
        <v>383</v>
      </c>
      <c r="AG2119" t="s">
        <v>384</v>
      </c>
      <c r="AH2119">
        <v>17</v>
      </c>
      <c r="AI2119">
        <v>84.83</v>
      </c>
      <c r="AJ2119">
        <v>414.17</v>
      </c>
    </row>
    <row r="2120" spans="1:36" x14ac:dyDescent="0.3">
      <c r="A2120">
        <v>2119</v>
      </c>
      <c r="B2120" t="s">
        <v>5439</v>
      </c>
      <c r="C2120" s="2">
        <v>43530</v>
      </c>
      <c r="D2120" s="3">
        <v>0.68333333333333324</v>
      </c>
      <c r="E2120" t="s">
        <v>3704</v>
      </c>
      <c r="F2120">
        <v>2</v>
      </c>
      <c r="G2120">
        <v>2019</v>
      </c>
      <c r="H2120">
        <v>6</v>
      </c>
      <c r="I2120">
        <v>3</v>
      </c>
      <c r="J2120">
        <v>0</v>
      </c>
      <c r="K2120">
        <v>1</v>
      </c>
      <c r="L2120">
        <v>1</v>
      </c>
      <c r="M2120">
        <v>0</v>
      </c>
      <c r="N2120">
        <v>0</v>
      </c>
      <c r="O2120">
        <v>0</v>
      </c>
      <c r="P2120">
        <v>1</v>
      </c>
      <c r="Q2120">
        <v>0</v>
      </c>
      <c r="R2120">
        <v>0</v>
      </c>
      <c r="S2120" t="s">
        <v>5440</v>
      </c>
      <c r="T2120" t="s">
        <v>47</v>
      </c>
      <c r="U2120" t="s">
        <v>3111</v>
      </c>
      <c r="V2120" t="s">
        <v>38</v>
      </c>
      <c r="W2120">
        <v>1</v>
      </c>
      <c r="X2120" t="s">
        <v>39</v>
      </c>
      <c r="Y2120">
        <v>91</v>
      </c>
      <c r="Z2120">
        <v>67</v>
      </c>
      <c r="AA2120" t="s">
        <v>174</v>
      </c>
      <c r="AB2120" t="s">
        <v>122</v>
      </c>
      <c r="AC2120">
        <v>400067</v>
      </c>
      <c r="AD2120" t="s">
        <v>1335</v>
      </c>
      <c r="AE2120">
        <v>158</v>
      </c>
      <c r="AF2120" t="s">
        <v>2895</v>
      </c>
      <c r="AG2120" t="s">
        <v>3088</v>
      </c>
      <c r="AH2120">
        <v>18</v>
      </c>
      <c r="AI2120">
        <v>16.38</v>
      </c>
      <c r="AJ2120">
        <v>74.62</v>
      </c>
    </row>
    <row r="2121" spans="1:36" x14ac:dyDescent="0.3">
      <c r="A2121">
        <v>2120</v>
      </c>
      <c r="B2121" t="s">
        <v>5441</v>
      </c>
      <c r="C2121" s="2">
        <v>43561</v>
      </c>
      <c r="D2121" s="3">
        <v>5.1388888888888894E-2</v>
      </c>
      <c r="E2121" t="s">
        <v>3704</v>
      </c>
      <c r="F2121">
        <v>2</v>
      </c>
      <c r="G2121">
        <v>2019</v>
      </c>
      <c r="H2121">
        <v>6</v>
      </c>
      <c r="I2121">
        <v>4</v>
      </c>
      <c r="J2121">
        <v>0</v>
      </c>
      <c r="K2121">
        <v>1</v>
      </c>
      <c r="L2121">
        <v>2</v>
      </c>
      <c r="M2121">
        <v>0</v>
      </c>
      <c r="N2121">
        <v>0</v>
      </c>
      <c r="O2121">
        <v>0</v>
      </c>
      <c r="P2121">
        <v>0</v>
      </c>
      <c r="Q2121">
        <v>1</v>
      </c>
      <c r="R2121">
        <v>1</v>
      </c>
      <c r="S2121" t="s">
        <v>5442</v>
      </c>
      <c r="T2121" t="s">
        <v>36</v>
      </c>
      <c r="U2121" t="s">
        <v>4538</v>
      </c>
      <c r="V2121" t="s">
        <v>38</v>
      </c>
      <c r="W2121">
        <v>1</v>
      </c>
      <c r="X2121" t="s">
        <v>39</v>
      </c>
      <c r="Y2121">
        <v>129</v>
      </c>
      <c r="Z2121">
        <v>67</v>
      </c>
      <c r="AA2121" t="s">
        <v>141</v>
      </c>
      <c r="AB2121" t="s">
        <v>142</v>
      </c>
      <c r="AC2121">
        <v>560016</v>
      </c>
      <c r="AD2121" t="s">
        <v>1335</v>
      </c>
      <c r="AE2121">
        <v>196</v>
      </c>
      <c r="AF2121" t="s">
        <v>2895</v>
      </c>
      <c r="AG2121" t="s">
        <v>3088</v>
      </c>
      <c r="AH2121">
        <v>18</v>
      </c>
      <c r="AI2121">
        <v>23.22</v>
      </c>
      <c r="AJ2121">
        <v>105.78</v>
      </c>
    </row>
    <row r="2122" spans="1:36" x14ac:dyDescent="0.3">
      <c r="A2122">
        <v>2121</v>
      </c>
      <c r="B2122" t="s">
        <v>5443</v>
      </c>
      <c r="C2122" s="2">
        <v>43561</v>
      </c>
      <c r="D2122" s="3">
        <v>0.10555555555555556</v>
      </c>
      <c r="E2122" t="s">
        <v>3704</v>
      </c>
      <c r="F2122">
        <v>2</v>
      </c>
      <c r="G2122">
        <v>2019</v>
      </c>
      <c r="H2122">
        <v>6</v>
      </c>
      <c r="I2122">
        <v>4</v>
      </c>
      <c r="J2122">
        <v>0</v>
      </c>
      <c r="K2122">
        <v>1</v>
      </c>
      <c r="L2122">
        <v>2</v>
      </c>
      <c r="M2122">
        <v>0</v>
      </c>
      <c r="N2122">
        <v>0</v>
      </c>
      <c r="O2122">
        <v>0</v>
      </c>
      <c r="P2122">
        <v>0</v>
      </c>
      <c r="Q2122">
        <v>1</v>
      </c>
      <c r="R2122">
        <v>0</v>
      </c>
      <c r="S2122" t="s">
        <v>5444</v>
      </c>
      <c r="T2122" t="s">
        <v>47</v>
      </c>
      <c r="U2122" t="s">
        <v>3570</v>
      </c>
      <c r="V2122" t="s">
        <v>38</v>
      </c>
      <c r="W2122">
        <v>1</v>
      </c>
      <c r="X2122" t="s">
        <v>39</v>
      </c>
      <c r="Y2122">
        <v>180</v>
      </c>
      <c r="Z2122">
        <v>67</v>
      </c>
      <c r="AA2122" t="s">
        <v>373</v>
      </c>
      <c r="AB2122" t="s">
        <v>106</v>
      </c>
      <c r="AC2122">
        <v>201301</v>
      </c>
      <c r="AD2122" t="s">
        <v>175</v>
      </c>
      <c r="AE2122">
        <v>247</v>
      </c>
      <c r="AF2122" t="s">
        <v>3571</v>
      </c>
      <c r="AG2122" t="s">
        <v>3572</v>
      </c>
      <c r="AH2122">
        <v>18</v>
      </c>
      <c r="AI2122">
        <v>32.4</v>
      </c>
      <c r="AJ2122">
        <v>147.6</v>
      </c>
    </row>
    <row r="2123" spans="1:36" x14ac:dyDescent="0.3">
      <c r="A2123">
        <v>2122</v>
      </c>
      <c r="B2123" t="s">
        <v>5445</v>
      </c>
      <c r="C2123" s="2">
        <v>43561</v>
      </c>
      <c r="D2123" s="3">
        <v>0.17430555555555557</v>
      </c>
      <c r="E2123" t="s">
        <v>3704</v>
      </c>
      <c r="F2123">
        <v>2</v>
      </c>
      <c r="G2123">
        <v>2019</v>
      </c>
      <c r="H2123">
        <v>6</v>
      </c>
      <c r="I2123">
        <v>4</v>
      </c>
      <c r="J2123">
        <v>0</v>
      </c>
      <c r="K2123">
        <v>1</v>
      </c>
      <c r="L2123">
        <v>2</v>
      </c>
      <c r="M2123">
        <v>0</v>
      </c>
      <c r="N2123">
        <v>0</v>
      </c>
      <c r="O2123">
        <v>0</v>
      </c>
      <c r="P2123">
        <v>0</v>
      </c>
      <c r="Q2123">
        <v>1</v>
      </c>
      <c r="R2123">
        <v>1</v>
      </c>
      <c r="S2123" t="s">
        <v>5446</v>
      </c>
      <c r="T2123" t="s">
        <v>36</v>
      </c>
      <c r="U2123" t="s">
        <v>3216</v>
      </c>
      <c r="V2123" t="s">
        <v>38</v>
      </c>
      <c r="W2123">
        <v>1</v>
      </c>
      <c r="X2123" t="s">
        <v>39</v>
      </c>
      <c r="Y2123">
        <v>285</v>
      </c>
      <c r="Z2123">
        <v>67</v>
      </c>
      <c r="AA2123" t="s">
        <v>352</v>
      </c>
      <c r="AB2123" t="s">
        <v>50</v>
      </c>
      <c r="AC2123">
        <v>600064</v>
      </c>
      <c r="AD2123" t="s">
        <v>1335</v>
      </c>
      <c r="AE2123">
        <v>352</v>
      </c>
      <c r="AF2123" t="s">
        <v>2895</v>
      </c>
      <c r="AG2123" t="s">
        <v>3088</v>
      </c>
      <c r="AH2123">
        <v>18</v>
      </c>
      <c r="AI2123">
        <v>51.3</v>
      </c>
      <c r="AJ2123">
        <v>233.7</v>
      </c>
    </row>
    <row r="2124" spans="1:36" x14ac:dyDescent="0.3">
      <c r="A2124">
        <v>2123</v>
      </c>
      <c r="B2124" t="s">
        <v>5447</v>
      </c>
      <c r="C2124" s="2">
        <v>43561</v>
      </c>
      <c r="D2124" s="3">
        <v>0.27361111111111108</v>
      </c>
      <c r="E2124" t="s">
        <v>3704</v>
      </c>
      <c r="F2124">
        <v>2</v>
      </c>
      <c r="G2124">
        <v>2019</v>
      </c>
      <c r="H2124">
        <v>6</v>
      </c>
      <c r="I2124">
        <v>4</v>
      </c>
      <c r="J2124">
        <v>0</v>
      </c>
      <c r="K2124">
        <v>1</v>
      </c>
      <c r="L2124">
        <v>2</v>
      </c>
      <c r="M2124">
        <v>0</v>
      </c>
      <c r="N2124">
        <v>1</v>
      </c>
      <c r="O2124">
        <v>0</v>
      </c>
      <c r="P2124">
        <v>0</v>
      </c>
      <c r="Q2124">
        <v>0</v>
      </c>
      <c r="R2124">
        <v>0</v>
      </c>
      <c r="S2124" t="s">
        <v>5448</v>
      </c>
      <c r="T2124" t="s">
        <v>47</v>
      </c>
      <c r="U2124" t="s">
        <v>3447</v>
      </c>
      <c r="V2124" t="s">
        <v>38</v>
      </c>
      <c r="W2124">
        <v>1</v>
      </c>
      <c r="X2124" t="s">
        <v>39</v>
      </c>
      <c r="Y2124">
        <v>192</v>
      </c>
      <c r="Z2124">
        <v>67</v>
      </c>
      <c r="AA2124" t="s">
        <v>5449</v>
      </c>
      <c r="AB2124" t="s">
        <v>225</v>
      </c>
      <c r="AC2124">
        <v>509216</v>
      </c>
      <c r="AD2124" t="s">
        <v>175</v>
      </c>
      <c r="AE2124">
        <v>259</v>
      </c>
      <c r="AF2124" t="s">
        <v>2895</v>
      </c>
      <c r="AG2124" t="s">
        <v>3088</v>
      </c>
      <c r="AH2124">
        <v>18</v>
      </c>
      <c r="AI2124">
        <v>34.56</v>
      </c>
      <c r="AJ2124">
        <v>157.44</v>
      </c>
    </row>
    <row r="2125" spans="1:36" x14ac:dyDescent="0.3">
      <c r="A2125">
        <v>2124</v>
      </c>
      <c r="B2125" t="s">
        <v>5450</v>
      </c>
      <c r="C2125" s="2">
        <v>43561</v>
      </c>
      <c r="D2125" s="3">
        <v>0.28333333333333333</v>
      </c>
      <c r="E2125" t="s">
        <v>3704</v>
      </c>
      <c r="F2125">
        <v>2</v>
      </c>
      <c r="G2125">
        <v>2019</v>
      </c>
      <c r="H2125">
        <v>6</v>
      </c>
      <c r="I2125">
        <v>4</v>
      </c>
      <c r="J2125">
        <v>0</v>
      </c>
      <c r="K2125">
        <v>1</v>
      </c>
      <c r="L2125">
        <v>2</v>
      </c>
      <c r="M2125">
        <v>0</v>
      </c>
      <c r="N2125">
        <v>1</v>
      </c>
      <c r="O2125">
        <v>0</v>
      </c>
      <c r="P2125">
        <v>0</v>
      </c>
      <c r="Q2125">
        <v>0</v>
      </c>
      <c r="R2125">
        <v>1</v>
      </c>
      <c r="S2125" t="s">
        <v>5451</v>
      </c>
      <c r="T2125" t="s">
        <v>36</v>
      </c>
      <c r="U2125" t="s">
        <v>3447</v>
      </c>
      <c r="V2125" t="s">
        <v>38</v>
      </c>
      <c r="W2125">
        <v>1</v>
      </c>
      <c r="X2125" t="s">
        <v>39</v>
      </c>
      <c r="Y2125">
        <v>192</v>
      </c>
      <c r="Z2125">
        <v>67</v>
      </c>
      <c r="AA2125" t="s">
        <v>5452</v>
      </c>
      <c r="AB2125" t="s">
        <v>106</v>
      </c>
      <c r="AC2125">
        <v>273001</v>
      </c>
      <c r="AD2125" t="s">
        <v>175</v>
      </c>
      <c r="AE2125">
        <v>259</v>
      </c>
      <c r="AF2125" t="s">
        <v>2895</v>
      </c>
      <c r="AG2125" t="s">
        <v>3088</v>
      </c>
      <c r="AH2125">
        <v>18</v>
      </c>
      <c r="AI2125">
        <v>34.56</v>
      </c>
      <c r="AJ2125">
        <v>157.44</v>
      </c>
    </row>
    <row r="2126" spans="1:36" x14ac:dyDescent="0.3">
      <c r="A2126">
        <v>2125</v>
      </c>
      <c r="B2126" t="s">
        <v>5453</v>
      </c>
      <c r="C2126" s="2">
        <v>43561</v>
      </c>
      <c r="D2126" s="3">
        <v>0.28611111111111115</v>
      </c>
      <c r="E2126" t="s">
        <v>3704</v>
      </c>
      <c r="F2126">
        <v>2</v>
      </c>
      <c r="G2126">
        <v>2019</v>
      </c>
      <c r="H2126">
        <v>6</v>
      </c>
      <c r="I2126">
        <v>4</v>
      </c>
      <c r="J2126">
        <v>0</v>
      </c>
      <c r="K2126">
        <v>1</v>
      </c>
      <c r="L2126">
        <v>2</v>
      </c>
      <c r="M2126">
        <v>0</v>
      </c>
      <c r="N2126">
        <v>1</v>
      </c>
      <c r="O2126">
        <v>0</v>
      </c>
      <c r="P2126">
        <v>0</v>
      </c>
      <c r="Q2126">
        <v>0</v>
      </c>
      <c r="R2126">
        <v>1</v>
      </c>
      <c r="S2126" t="s">
        <v>5454</v>
      </c>
      <c r="T2126" t="s">
        <v>36</v>
      </c>
      <c r="U2126" t="s">
        <v>5233</v>
      </c>
      <c r="V2126" t="s">
        <v>38</v>
      </c>
      <c r="W2126">
        <v>1</v>
      </c>
      <c r="X2126" t="s">
        <v>39</v>
      </c>
      <c r="Y2126">
        <v>408</v>
      </c>
      <c r="Z2126">
        <v>67</v>
      </c>
      <c r="AA2126" t="s">
        <v>984</v>
      </c>
      <c r="AB2126" t="s">
        <v>106</v>
      </c>
      <c r="AC2126">
        <v>221010</v>
      </c>
      <c r="AD2126" t="s">
        <v>1335</v>
      </c>
      <c r="AE2126">
        <v>475</v>
      </c>
      <c r="AF2126" t="s">
        <v>5234</v>
      </c>
      <c r="AG2126" t="s">
        <v>5235</v>
      </c>
      <c r="AH2126">
        <v>18</v>
      </c>
      <c r="AI2126">
        <v>73.44</v>
      </c>
      <c r="AJ2126">
        <v>334.56</v>
      </c>
    </row>
    <row r="2127" spans="1:36" x14ac:dyDescent="0.3">
      <c r="A2127">
        <v>2126</v>
      </c>
      <c r="B2127" t="s">
        <v>5455</v>
      </c>
      <c r="C2127" s="2">
        <v>43561</v>
      </c>
      <c r="D2127" s="3">
        <v>0.39861111111111108</v>
      </c>
      <c r="E2127" t="s">
        <v>3704</v>
      </c>
      <c r="F2127">
        <v>2</v>
      </c>
      <c r="G2127">
        <v>2019</v>
      </c>
      <c r="H2127">
        <v>6</v>
      </c>
      <c r="I2127">
        <v>4</v>
      </c>
      <c r="J2127">
        <v>0</v>
      </c>
      <c r="K2127">
        <v>1</v>
      </c>
      <c r="L2127">
        <v>2</v>
      </c>
      <c r="M2127">
        <v>0</v>
      </c>
      <c r="N2127">
        <v>1</v>
      </c>
      <c r="O2127">
        <v>0</v>
      </c>
      <c r="P2127">
        <v>0</v>
      </c>
      <c r="Q2127">
        <v>0</v>
      </c>
      <c r="R2127">
        <v>0</v>
      </c>
      <c r="S2127" t="s">
        <v>5456</v>
      </c>
      <c r="T2127" t="s">
        <v>47</v>
      </c>
      <c r="U2127" t="s">
        <v>4497</v>
      </c>
      <c r="V2127" t="s">
        <v>38</v>
      </c>
      <c r="W2127">
        <v>1</v>
      </c>
      <c r="X2127" t="s">
        <v>39</v>
      </c>
      <c r="Y2127">
        <v>88</v>
      </c>
      <c r="Z2127">
        <v>67</v>
      </c>
      <c r="AA2127" t="s">
        <v>174</v>
      </c>
      <c r="AB2127" t="s">
        <v>122</v>
      </c>
      <c r="AC2127">
        <v>400019</v>
      </c>
      <c r="AD2127" t="s">
        <v>1335</v>
      </c>
      <c r="AE2127">
        <v>155</v>
      </c>
      <c r="AF2127" t="s">
        <v>2895</v>
      </c>
      <c r="AG2127" t="s">
        <v>3088</v>
      </c>
      <c r="AH2127">
        <v>18</v>
      </c>
      <c r="AI2127">
        <v>15.84</v>
      </c>
      <c r="AJ2127">
        <v>72.16</v>
      </c>
    </row>
    <row r="2128" spans="1:36" x14ac:dyDescent="0.3">
      <c r="A2128">
        <v>2127</v>
      </c>
      <c r="B2128" t="s">
        <v>5457</v>
      </c>
      <c r="C2128" s="2">
        <v>43561</v>
      </c>
      <c r="D2128" s="3">
        <v>0.47916666666666669</v>
      </c>
      <c r="E2128" t="s">
        <v>3704</v>
      </c>
      <c r="F2128">
        <v>2</v>
      </c>
      <c r="G2128">
        <v>2019</v>
      </c>
      <c r="H2128">
        <v>6</v>
      </c>
      <c r="I2128">
        <v>4</v>
      </c>
      <c r="J2128">
        <v>0</v>
      </c>
      <c r="K2128">
        <v>1</v>
      </c>
      <c r="L2128">
        <v>2</v>
      </c>
      <c r="M2128">
        <v>0</v>
      </c>
      <c r="N2128">
        <v>1</v>
      </c>
      <c r="O2128">
        <v>0</v>
      </c>
      <c r="P2128">
        <v>0</v>
      </c>
      <c r="Q2128">
        <v>0</v>
      </c>
      <c r="R2128">
        <v>0</v>
      </c>
      <c r="S2128" t="s">
        <v>5458</v>
      </c>
      <c r="T2128" t="s">
        <v>47</v>
      </c>
      <c r="U2128" t="s">
        <v>3111</v>
      </c>
      <c r="V2128" t="s">
        <v>38</v>
      </c>
      <c r="W2128">
        <v>1</v>
      </c>
      <c r="X2128" t="s">
        <v>39</v>
      </c>
      <c r="Y2128">
        <v>91</v>
      </c>
      <c r="Z2128">
        <v>67</v>
      </c>
      <c r="AA2128" t="s">
        <v>141</v>
      </c>
      <c r="AB2128" t="s">
        <v>142</v>
      </c>
      <c r="AC2128">
        <v>560099</v>
      </c>
      <c r="AD2128" t="s">
        <v>1335</v>
      </c>
      <c r="AE2128">
        <v>158</v>
      </c>
      <c r="AF2128" t="s">
        <v>2895</v>
      </c>
      <c r="AG2128" t="s">
        <v>3088</v>
      </c>
      <c r="AH2128">
        <v>18</v>
      </c>
      <c r="AI2128">
        <v>16.38</v>
      </c>
      <c r="AJ2128">
        <v>74.62</v>
      </c>
    </row>
    <row r="2129" spans="1:36" x14ac:dyDescent="0.3">
      <c r="A2129">
        <v>2128</v>
      </c>
      <c r="B2129" t="s">
        <v>5459</v>
      </c>
      <c r="C2129" s="2">
        <v>43561</v>
      </c>
      <c r="D2129" s="3">
        <v>0.73958333333333337</v>
      </c>
      <c r="E2129" t="s">
        <v>3704</v>
      </c>
      <c r="F2129">
        <v>2</v>
      </c>
      <c r="G2129">
        <v>2019</v>
      </c>
      <c r="H2129">
        <v>6</v>
      </c>
      <c r="I2129">
        <v>4</v>
      </c>
      <c r="J2129">
        <v>0</v>
      </c>
      <c r="K2129">
        <v>1</v>
      </c>
      <c r="L2129">
        <v>2</v>
      </c>
      <c r="M2129">
        <v>0</v>
      </c>
      <c r="N2129">
        <v>0</v>
      </c>
      <c r="O2129">
        <v>0</v>
      </c>
      <c r="P2129">
        <v>1</v>
      </c>
      <c r="Q2129">
        <v>0</v>
      </c>
      <c r="R2129">
        <v>0</v>
      </c>
      <c r="S2129" t="s">
        <v>5460</v>
      </c>
      <c r="T2129" t="s">
        <v>47</v>
      </c>
      <c r="U2129" t="s">
        <v>3447</v>
      </c>
      <c r="V2129" t="s">
        <v>38</v>
      </c>
      <c r="W2129">
        <v>1</v>
      </c>
      <c r="X2129" t="s">
        <v>39</v>
      </c>
      <c r="Y2129">
        <v>192</v>
      </c>
      <c r="Z2129">
        <v>67</v>
      </c>
      <c r="AA2129" t="s">
        <v>5461</v>
      </c>
      <c r="AB2129" t="s">
        <v>122</v>
      </c>
      <c r="AC2129">
        <v>421201</v>
      </c>
      <c r="AD2129" t="s">
        <v>175</v>
      </c>
      <c r="AE2129">
        <v>259</v>
      </c>
      <c r="AF2129" t="s">
        <v>2895</v>
      </c>
      <c r="AG2129" t="s">
        <v>3088</v>
      </c>
      <c r="AH2129">
        <v>18</v>
      </c>
      <c r="AI2129">
        <v>34.56</v>
      </c>
      <c r="AJ2129">
        <v>157.44</v>
      </c>
    </row>
    <row r="2130" spans="1:36" x14ac:dyDescent="0.3">
      <c r="A2130">
        <v>2129</v>
      </c>
      <c r="B2130" t="s">
        <v>5462</v>
      </c>
      <c r="C2130" s="2">
        <v>43591</v>
      </c>
      <c r="D2130" s="3">
        <v>0.23124999999999998</v>
      </c>
      <c r="E2130" t="s">
        <v>3704</v>
      </c>
      <c r="F2130">
        <v>2</v>
      </c>
      <c r="G2130">
        <v>2019</v>
      </c>
      <c r="H2130">
        <v>6</v>
      </c>
      <c r="I2130">
        <v>5</v>
      </c>
      <c r="J2130">
        <v>1</v>
      </c>
      <c r="K2130">
        <v>1</v>
      </c>
      <c r="L2130">
        <v>3</v>
      </c>
      <c r="M2130">
        <v>0</v>
      </c>
      <c r="N2130">
        <v>0</v>
      </c>
      <c r="O2130">
        <v>0</v>
      </c>
      <c r="P2130">
        <v>0</v>
      </c>
      <c r="Q2130">
        <v>1</v>
      </c>
      <c r="R2130">
        <v>0</v>
      </c>
      <c r="S2130" t="s">
        <v>5463</v>
      </c>
      <c r="T2130" t="s">
        <v>47</v>
      </c>
      <c r="U2130" t="s">
        <v>3557</v>
      </c>
      <c r="V2130" t="s">
        <v>38</v>
      </c>
      <c r="W2130">
        <v>1</v>
      </c>
      <c r="X2130" t="s">
        <v>39</v>
      </c>
      <c r="Y2130">
        <v>198</v>
      </c>
      <c r="Z2130">
        <v>67</v>
      </c>
      <c r="AA2130" t="s">
        <v>319</v>
      </c>
      <c r="AB2130" t="s">
        <v>122</v>
      </c>
      <c r="AC2130">
        <v>411020</v>
      </c>
      <c r="AD2130" t="s">
        <v>1335</v>
      </c>
      <c r="AE2130">
        <v>265</v>
      </c>
      <c r="AF2130" t="s">
        <v>2895</v>
      </c>
      <c r="AG2130" t="s">
        <v>3088</v>
      </c>
      <c r="AH2130">
        <v>18</v>
      </c>
      <c r="AI2130">
        <v>35.64</v>
      </c>
      <c r="AJ2130">
        <v>162.36000000000001</v>
      </c>
    </row>
    <row r="2131" spans="1:36" x14ac:dyDescent="0.3">
      <c r="A2131">
        <v>2130</v>
      </c>
      <c r="B2131" t="s">
        <v>5464</v>
      </c>
      <c r="C2131" s="2">
        <v>43591</v>
      </c>
      <c r="D2131" s="3">
        <v>0.23750000000000002</v>
      </c>
      <c r="E2131" t="s">
        <v>3704</v>
      </c>
      <c r="F2131">
        <v>2</v>
      </c>
      <c r="G2131">
        <v>2019</v>
      </c>
      <c r="H2131">
        <v>6</v>
      </c>
      <c r="I2131">
        <v>5</v>
      </c>
      <c r="J2131">
        <v>1</v>
      </c>
      <c r="K2131">
        <v>1</v>
      </c>
      <c r="L2131">
        <v>3</v>
      </c>
      <c r="M2131">
        <v>0</v>
      </c>
      <c r="N2131">
        <v>0</v>
      </c>
      <c r="O2131">
        <v>0</v>
      </c>
      <c r="P2131">
        <v>0</v>
      </c>
      <c r="Q2131">
        <v>1</v>
      </c>
      <c r="R2131">
        <v>1</v>
      </c>
      <c r="S2131" t="s">
        <v>5465</v>
      </c>
      <c r="T2131" t="s">
        <v>36</v>
      </c>
      <c r="U2131" t="s">
        <v>4497</v>
      </c>
      <c r="V2131" t="s">
        <v>38</v>
      </c>
      <c r="W2131">
        <v>1</v>
      </c>
      <c r="X2131" t="s">
        <v>39</v>
      </c>
      <c r="Y2131">
        <v>88</v>
      </c>
      <c r="Z2131">
        <v>67</v>
      </c>
      <c r="AA2131" t="s">
        <v>2076</v>
      </c>
      <c r="AB2131" t="s">
        <v>308</v>
      </c>
      <c r="AC2131">
        <v>486001</v>
      </c>
      <c r="AD2131" t="s">
        <v>1335</v>
      </c>
      <c r="AE2131">
        <v>155</v>
      </c>
      <c r="AF2131" t="s">
        <v>2895</v>
      </c>
      <c r="AG2131" t="s">
        <v>3088</v>
      </c>
      <c r="AH2131">
        <v>18</v>
      </c>
      <c r="AI2131">
        <v>15.84</v>
      </c>
      <c r="AJ2131">
        <v>72.16</v>
      </c>
    </row>
    <row r="2132" spans="1:36" x14ac:dyDescent="0.3">
      <c r="A2132">
        <v>2131</v>
      </c>
      <c r="B2132" t="s">
        <v>5466</v>
      </c>
      <c r="C2132" s="2">
        <v>43591</v>
      </c>
      <c r="D2132" s="3">
        <v>0.25416666666666665</v>
      </c>
      <c r="E2132" t="s">
        <v>3704</v>
      </c>
      <c r="F2132">
        <v>2</v>
      </c>
      <c r="G2132">
        <v>2019</v>
      </c>
      <c r="H2132">
        <v>6</v>
      </c>
      <c r="I2132">
        <v>5</v>
      </c>
      <c r="J2132">
        <v>1</v>
      </c>
      <c r="K2132">
        <v>1</v>
      </c>
      <c r="L2132">
        <v>3</v>
      </c>
      <c r="M2132">
        <v>0</v>
      </c>
      <c r="N2132">
        <v>1</v>
      </c>
      <c r="O2132">
        <v>0</v>
      </c>
      <c r="P2132">
        <v>0</v>
      </c>
      <c r="Q2132">
        <v>0</v>
      </c>
      <c r="R2132">
        <v>1</v>
      </c>
      <c r="S2132" t="s">
        <v>5467</v>
      </c>
      <c r="T2132" t="s">
        <v>36</v>
      </c>
      <c r="U2132" t="s">
        <v>2894</v>
      </c>
      <c r="V2132" t="s">
        <v>38</v>
      </c>
      <c r="W2132">
        <v>1</v>
      </c>
      <c r="X2132" t="s">
        <v>39</v>
      </c>
      <c r="Y2132">
        <v>155</v>
      </c>
      <c r="Z2132">
        <v>67</v>
      </c>
      <c r="AA2132" t="s">
        <v>2877</v>
      </c>
      <c r="AB2132" t="s">
        <v>58</v>
      </c>
      <c r="AC2132">
        <v>784001</v>
      </c>
      <c r="AD2132" t="s">
        <v>175</v>
      </c>
      <c r="AE2132">
        <v>222</v>
      </c>
      <c r="AF2132" t="s">
        <v>2895</v>
      </c>
      <c r="AG2132" t="s">
        <v>2896</v>
      </c>
      <c r="AH2132">
        <v>18</v>
      </c>
      <c r="AI2132">
        <v>27.9</v>
      </c>
      <c r="AJ2132">
        <v>127.1</v>
      </c>
    </row>
    <row r="2133" spans="1:36" x14ac:dyDescent="0.3">
      <c r="A2133">
        <v>2132</v>
      </c>
      <c r="B2133" t="s">
        <v>5468</v>
      </c>
      <c r="C2133" s="2">
        <v>43591</v>
      </c>
      <c r="D2133" s="3">
        <v>0.37986111111111115</v>
      </c>
      <c r="E2133" t="s">
        <v>3704</v>
      </c>
      <c r="F2133">
        <v>2</v>
      </c>
      <c r="G2133">
        <v>2019</v>
      </c>
      <c r="H2133">
        <v>6</v>
      </c>
      <c r="I2133">
        <v>5</v>
      </c>
      <c r="J2133">
        <v>1</v>
      </c>
      <c r="K2133">
        <v>1</v>
      </c>
      <c r="L2133">
        <v>3</v>
      </c>
      <c r="M2133">
        <v>0</v>
      </c>
      <c r="N2133">
        <v>1</v>
      </c>
      <c r="O2133">
        <v>0</v>
      </c>
      <c r="P2133">
        <v>0</v>
      </c>
      <c r="Q2133">
        <v>0</v>
      </c>
      <c r="R2133">
        <v>1</v>
      </c>
      <c r="S2133" t="s">
        <v>3715</v>
      </c>
      <c r="T2133" t="s">
        <v>36</v>
      </c>
      <c r="U2133" t="s">
        <v>2454</v>
      </c>
      <c r="V2133" t="s">
        <v>38</v>
      </c>
      <c r="W2133">
        <v>1</v>
      </c>
      <c r="X2133" t="s">
        <v>39</v>
      </c>
      <c r="Y2133">
        <v>320</v>
      </c>
      <c r="Z2133">
        <v>67</v>
      </c>
      <c r="AA2133" t="s">
        <v>129</v>
      </c>
      <c r="AB2133" t="s">
        <v>130</v>
      </c>
      <c r="AC2133">
        <v>395009</v>
      </c>
      <c r="AD2133" t="s">
        <v>51</v>
      </c>
      <c r="AE2133">
        <v>387</v>
      </c>
      <c r="AF2133" t="s">
        <v>2456</v>
      </c>
      <c r="AG2133" t="s">
        <v>1877</v>
      </c>
      <c r="AH2133">
        <v>17</v>
      </c>
      <c r="AI2133">
        <v>54.4</v>
      </c>
      <c r="AJ2133">
        <v>265.60000000000002</v>
      </c>
    </row>
    <row r="2134" spans="1:36" x14ac:dyDescent="0.3">
      <c r="A2134">
        <v>2133</v>
      </c>
      <c r="B2134" t="s">
        <v>5469</v>
      </c>
      <c r="C2134" s="2">
        <v>43591</v>
      </c>
      <c r="D2134" s="3">
        <v>0.59861111111111109</v>
      </c>
      <c r="E2134" t="s">
        <v>3704</v>
      </c>
      <c r="F2134">
        <v>2</v>
      </c>
      <c r="G2134">
        <v>2019</v>
      </c>
      <c r="H2134">
        <v>6</v>
      </c>
      <c r="I2134">
        <v>5</v>
      </c>
      <c r="J2134">
        <v>1</v>
      </c>
      <c r="K2134">
        <v>1</v>
      </c>
      <c r="L2134">
        <v>3</v>
      </c>
      <c r="M2134">
        <v>0</v>
      </c>
      <c r="N2134">
        <v>0</v>
      </c>
      <c r="O2134">
        <v>1</v>
      </c>
      <c r="P2134">
        <v>0</v>
      </c>
      <c r="Q2134">
        <v>0</v>
      </c>
      <c r="R2134">
        <v>0</v>
      </c>
      <c r="S2134" t="s">
        <v>4083</v>
      </c>
      <c r="T2134" t="s">
        <v>47</v>
      </c>
      <c r="U2134" t="s">
        <v>3111</v>
      </c>
      <c r="V2134" t="s">
        <v>38</v>
      </c>
      <c r="W2134">
        <v>1</v>
      </c>
      <c r="X2134" t="s">
        <v>39</v>
      </c>
      <c r="Y2134">
        <v>91</v>
      </c>
      <c r="Z2134">
        <v>67</v>
      </c>
      <c r="AA2134" t="s">
        <v>407</v>
      </c>
      <c r="AB2134" t="s">
        <v>335</v>
      </c>
      <c r="AC2134">
        <v>700030</v>
      </c>
      <c r="AD2134" t="s">
        <v>1335</v>
      </c>
      <c r="AE2134">
        <v>158</v>
      </c>
      <c r="AF2134" t="s">
        <v>2895</v>
      </c>
      <c r="AG2134" t="s">
        <v>3088</v>
      </c>
      <c r="AH2134">
        <v>18</v>
      </c>
      <c r="AI2134">
        <v>16.38</v>
      </c>
      <c r="AJ2134">
        <v>74.62</v>
      </c>
    </row>
    <row r="2135" spans="1:36" x14ac:dyDescent="0.3">
      <c r="A2135">
        <v>2134</v>
      </c>
      <c r="B2135" t="s">
        <v>5470</v>
      </c>
      <c r="C2135" s="2">
        <v>43591</v>
      </c>
      <c r="D2135" s="3">
        <v>0.60347222222222219</v>
      </c>
      <c r="E2135" t="s">
        <v>3704</v>
      </c>
      <c r="F2135">
        <v>2</v>
      </c>
      <c r="G2135">
        <v>2019</v>
      </c>
      <c r="H2135">
        <v>6</v>
      </c>
      <c r="I2135">
        <v>5</v>
      </c>
      <c r="J2135">
        <v>1</v>
      </c>
      <c r="K2135">
        <v>1</v>
      </c>
      <c r="L2135">
        <v>3</v>
      </c>
      <c r="M2135">
        <v>0</v>
      </c>
      <c r="N2135">
        <v>0</v>
      </c>
      <c r="O2135">
        <v>1</v>
      </c>
      <c r="P2135">
        <v>0</v>
      </c>
      <c r="Q2135">
        <v>0</v>
      </c>
      <c r="R2135">
        <v>1</v>
      </c>
      <c r="S2135" t="s">
        <v>5471</v>
      </c>
      <c r="T2135" t="s">
        <v>36</v>
      </c>
      <c r="U2135" t="s">
        <v>3650</v>
      </c>
      <c r="V2135" t="s">
        <v>38</v>
      </c>
      <c r="W2135">
        <v>1</v>
      </c>
      <c r="X2135" t="s">
        <v>39</v>
      </c>
      <c r="Y2135">
        <v>180</v>
      </c>
      <c r="Z2135">
        <v>67</v>
      </c>
      <c r="AA2135" t="s">
        <v>5472</v>
      </c>
      <c r="AB2135" t="s">
        <v>1824</v>
      </c>
      <c r="AC2135">
        <v>737134</v>
      </c>
      <c r="AD2135" t="s">
        <v>1335</v>
      </c>
      <c r="AE2135">
        <v>247</v>
      </c>
      <c r="AF2135" t="s">
        <v>2895</v>
      </c>
      <c r="AG2135" t="s">
        <v>3088</v>
      </c>
      <c r="AH2135">
        <v>18</v>
      </c>
      <c r="AI2135">
        <v>32.4</v>
      </c>
      <c r="AJ2135">
        <v>147.6</v>
      </c>
    </row>
    <row r="2136" spans="1:36" x14ac:dyDescent="0.3">
      <c r="A2136">
        <v>2135</v>
      </c>
      <c r="B2136" t="s">
        <v>5473</v>
      </c>
      <c r="C2136" s="2">
        <v>43591</v>
      </c>
      <c r="D2136" s="3">
        <v>0.61944444444444446</v>
      </c>
      <c r="E2136" t="s">
        <v>3704</v>
      </c>
      <c r="F2136">
        <v>2</v>
      </c>
      <c r="G2136">
        <v>2019</v>
      </c>
      <c r="H2136">
        <v>6</v>
      </c>
      <c r="I2136">
        <v>5</v>
      </c>
      <c r="J2136">
        <v>1</v>
      </c>
      <c r="K2136">
        <v>1</v>
      </c>
      <c r="L2136">
        <v>3</v>
      </c>
      <c r="M2136">
        <v>0</v>
      </c>
      <c r="N2136">
        <v>0</v>
      </c>
      <c r="O2136">
        <v>1</v>
      </c>
      <c r="P2136">
        <v>0</v>
      </c>
      <c r="Q2136">
        <v>0</v>
      </c>
      <c r="R2136">
        <v>1</v>
      </c>
      <c r="S2136" t="s">
        <v>4019</v>
      </c>
      <c r="T2136" t="s">
        <v>36</v>
      </c>
      <c r="U2136" t="s">
        <v>5208</v>
      </c>
      <c r="V2136" t="s">
        <v>38</v>
      </c>
      <c r="W2136">
        <v>1</v>
      </c>
      <c r="X2136" t="s">
        <v>39</v>
      </c>
      <c r="Y2136">
        <v>120</v>
      </c>
      <c r="Z2136">
        <v>67</v>
      </c>
      <c r="AA2136" t="s">
        <v>174</v>
      </c>
      <c r="AB2136" t="s">
        <v>122</v>
      </c>
      <c r="AC2136">
        <v>400103</v>
      </c>
      <c r="AD2136" t="s">
        <v>1335</v>
      </c>
      <c r="AE2136">
        <v>187</v>
      </c>
      <c r="AF2136" t="s">
        <v>2895</v>
      </c>
      <c r="AG2136" t="s">
        <v>3088</v>
      </c>
      <c r="AH2136">
        <v>18</v>
      </c>
      <c r="AI2136">
        <v>21.6</v>
      </c>
      <c r="AJ2136">
        <v>98.4</v>
      </c>
    </row>
    <row r="2137" spans="1:36" x14ac:dyDescent="0.3">
      <c r="A2137">
        <v>2136</v>
      </c>
      <c r="B2137" t="s">
        <v>5474</v>
      </c>
      <c r="C2137" s="2">
        <v>43591</v>
      </c>
      <c r="D2137" s="3">
        <v>0.64097222222222217</v>
      </c>
      <c r="E2137" t="s">
        <v>3704</v>
      </c>
      <c r="F2137">
        <v>2</v>
      </c>
      <c r="G2137">
        <v>2019</v>
      </c>
      <c r="H2137">
        <v>6</v>
      </c>
      <c r="I2137">
        <v>5</v>
      </c>
      <c r="J2137">
        <v>1</v>
      </c>
      <c r="K2137">
        <v>1</v>
      </c>
      <c r="L2137">
        <v>3</v>
      </c>
      <c r="M2137">
        <v>0</v>
      </c>
      <c r="N2137">
        <v>0</v>
      </c>
      <c r="O2137">
        <v>1</v>
      </c>
      <c r="P2137">
        <v>0</v>
      </c>
      <c r="Q2137">
        <v>0</v>
      </c>
      <c r="R2137">
        <v>1</v>
      </c>
      <c r="S2137" t="s">
        <v>5475</v>
      </c>
      <c r="T2137" t="s">
        <v>36</v>
      </c>
      <c r="U2137" t="s">
        <v>3570</v>
      </c>
      <c r="V2137" t="s">
        <v>38</v>
      </c>
      <c r="W2137">
        <v>1</v>
      </c>
      <c r="X2137" t="s">
        <v>39</v>
      </c>
      <c r="Y2137">
        <v>180</v>
      </c>
      <c r="Z2137">
        <v>67</v>
      </c>
      <c r="AA2137" t="s">
        <v>352</v>
      </c>
      <c r="AB2137" t="s">
        <v>50</v>
      </c>
      <c r="AC2137">
        <v>600097</v>
      </c>
      <c r="AD2137" t="s">
        <v>175</v>
      </c>
      <c r="AE2137">
        <v>247</v>
      </c>
      <c r="AF2137" t="s">
        <v>3571</v>
      </c>
      <c r="AG2137" t="s">
        <v>3572</v>
      </c>
      <c r="AH2137">
        <v>18</v>
      </c>
      <c r="AI2137">
        <v>32.4</v>
      </c>
      <c r="AJ2137">
        <v>147.6</v>
      </c>
    </row>
    <row r="2138" spans="1:36" x14ac:dyDescent="0.3">
      <c r="A2138">
        <v>2137</v>
      </c>
      <c r="B2138" t="s">
        <v>5476</v>
      </c>
      <c r="C2138" s="2">
        <v>43591</v>
      </c>
      <c r="D2138" s="3">
        <v>0.70277777777777783</v>
      </c>
      <c r="E2138" t="s">
        <v>3704</v>
      </c>
      <c r="F2138">
        <v>2</v>
      </c>
      <c r="G2138">
        <v>2019</v>
      </c>
      <c r="H2138">
        <v>6</v>
      </c>
      <c r="I2138">
        <v>5</v>
      </c>
      <c r="J2138">
        <v>1</v>
      </c>
      <c r="K2138">
        <v>1</v>
      </c>
      <c r="L2138">
        <v>3</v>
      </c>
      <c r="M2138">
        <v>0</v>
      </c>
      <c r="N2138">
        <v>0</v>
      </c>
      <c r="O2138">
        <v>0</v>
      </c>
      <c r="P2138">
        <v>1</v>
      </c>
      <c r="Q2138">
        <v>0</v>
      </c>
      <c r="R2138">
        <v>1</v>
      </c>
      <c r="S2138" t="s">
        <v>5477</v>
      </c>
      <c r="T2138" t="s">
        <v>36</v>
      </c>
      <c r="U2138" t="s">
        <v>3570</v>
      </c>
      <c r="V2138" t="s">
        <v>38</v>
      </c>
      <c r="W2138">
        <v>1</v>
      </c>
      <c r="X2138" t="s">
        <v>39</v>
      </c>
      <c r="Y2138">
        <v>180</v>
      </c>
      <c r="Z2138">
        <v>67</v>
      </c>
      <c r="AA2138" t="s">
        <v>700</v>
      </c>
      <c r="AB2138" t="s">
        <v>130</v>
      </c>
      <c r="AC2138">
        <v>380013</v>
      </c>
      <c r="AD2138" t="s">
        <v>175</v>
      </c>
      <c r="AE2138">
        <v>247</v>
      </c>
      <c r="AF2138" t="s">
        <v>3571</v>
      </c>
      <c r="AG2138" t="s">
        <v>3572</v>
      </c>
      <c r="AH2138">
        <v>18</v>
      </c>
      <c r="AI2138">
        <v>32.4</v>
      </c>
      <c r="AJ2138">
        <v>147.6</v>
      </c>
    </row>
    <row r="2139" spans="1:36" x14ac:dyDescent="0.3">
      <c r="A2139">
        <v>2138</v>
      </c>
      <c r="B2139" t="s">
        <v>5478</v>
      </c>
      <c r="C2139" s="2">
        <v>43622</v>
      </c>
      <c r="D2139" s="3">
        <v>0.11666666666666665</v>
      </c>
      <c r="E2139" t="s">
        <v>3704</v>
      </c>
      <c r="F2139">
        <v>2</v>
      </c>
      <c r="G2139">
        <v>2019</v>
      </c>
      <c r="H2139">
        <v>6</v>
      </c>
      <c r="I2139">
        <v>6</v>
      </c>
      <c r="J2139">
        <v>0</v>
      </c>
      <c r="K2139">
        <v>0</v>
      </c>
      <c r="L2139">
        <v>4</v>
      </c>
      <c r="M2139">
        <v>0</v>
      </c>
      <c r="N2139">
        <v>0</v>
      </c>
      <c r="O2139">
        <v>0</v>
      </c>
      <c r="P2139">
        <v>0</v>
      </c>
      <c r="Q2139">
        <v>1</v>
      </c>
      <c r="R2139">
        <v>0</v>
      </c>
      <c r="S2139" t="s">
        <v>5479</v>
      </c>
      <c r="T2139" t="s">
        <v>47</v>
      </c>
      <c r="U2139" t="s">
        <v>3570</v>
      </c>
      <c r="V2139" t="s">
        <v>38</v>
      </c>
      <c r="W2139">
        <v>1</v>
      </c>
      <c r="X2139" t="s">
        <v>39</v>
      </c>
      <c r="Y2139">
        <v>180</v>
      </c>
      <c r="Z2139">
        <v>67</v>
      </c>
      <c r="AA2139" t="s">
        <v>201</v>
      </c>
      <c r="AB2139" t="s">
        <v>92</v>
      </c>
      <c r="AC2139">
        <v>495001</v>
      </c>
      <c r="AD2139" t="s">
        <v>175</v>
      </c>
      <c r="AE2139">
        <v>247</v>
      </c>
      <c r="AF2139" t="s">
        <v>3571</v>
      </c>
      <c r="AG2139" t="s">
        <v>3572</v>
      </c>
      <c r="AH2139">
        <v>18</v>
      </c>
      <c r="AI2139">
        <v>32.4</v>
      </c>
      <c r="AJ2139">
        <v>147.6</v>
      </c>
    </row>
    <row r="2140" spans="1:36" x14ac:dyDescent="0.3">
      <c r="A2140">
        <v>2139</v>
      </c>
      <c r="B2140" t="s">
        <v>5480</v>
      </c>
      <c r="C2140" s="2">
        <v>43622</v>
      </c>
      <c r="D2140" s="3">
        <v>0.1388888888888889</v>
      </c>
      <c r="E2140" t="s">
        <v>3704</v>
      </c>
      <c r="F2140">
        <v>2</v>
      </c>
      <c r="G2140">
        <v>2019</v>
      </c>
      <c r="H2140">
        <v>6</v>
      </c>
      <c r="I2140">
        <v>6</v>
      </c>
      <c r="J2140">
        <v>0</v>
      </c>
      <c r="K2140">
        <v>0</v>
      </c>
      <c r="L2140">
        <v>4</v>
      </c>
      <c r="M2140">
        <v>0</v>
      </c>
      <c r="N2140">
        <v>0</v>
      </c>
      <c r="O2140">
        <v>0</v>
      </c>
      <c r="P2140">
        <v>0</v>
      </c>
      <c r="Q2140">
        <v>1</v>
      </c>
      <c r="R2140">
        <v>1</v>
      </c>
      <c r="S2140" t="s">
        <v>5246</v>
      </c>
      <c r="T2140" t="s">
        <v>36</v>
      </c>
      <c r="U2140" t="s">
        <v>3570</v>
      </c>
      <c r="V2140" t="s">
        <v>38</v>
      </c>
      <c r="W2140">
        <v>2</v>
      </c>
      <c r="X2140" t="s">
        <v>39</v>
      </c>
      <c r="Y2140">
        <v>360</v>
      </c>
      <c r="Z2140">
        <v>67</v>
      </c>
      <c r="AA2140" t="s">
        <v>5247</v>
      </c>
      <c r="AB2140" t="s">
        <v>106</v>
      </c>
      <c r="AC2140">
        <v>225001</v>
      </c>
      <c r="AD2140" t="s">
        <v>175</v>
      </c>
      <c r="AE2140">
        <v>427</v>
      </c>
      <c r="AF2140" t="s">
        <v>3571</v>
      </c>
      <c r="AG2140" t="s">
        <v>3572</v>
      </c>
      <c r="AH2140">
        <v>18</v>
      </c>
      <c r="AI2140">
        <v>64.8</v>
      </c>
      <c r="AJ2140">
        <v>295.2</v>
      </c>
    </row>
    <row r="2141" spans="1:36" x14ac:dyDescent="0.3">
      <c r="A2141">
        <v>2140</v>
      </c>
      <c r="B2141" t="s">
        <v>5481</v>
      </c>
      <c r="C2141" s="2">
        <v>43622</v>
      </c>
      <c r="D2141" s="3">
        <v>0.35625000000000001</v>
      </c>
      <c r="E2141" t="s">
        <v>3704</v>
      </c>
      <c r="F2141">
        <v>2</v>
      </c>
      <c r="G2141">
        <v>2019</v>
      </c>
      <c r="H2141">
        <v>6</v>
      </c>
      <c r="I2141">
        <v>6</v>
      </c>
      <c r="J2141">
        <v>0</v>
      </c>
      <c r="K2141">
        <v>0</v>
      </c>
      <c r="L2141">
        <v>4</v>
      </c>
      <c r="M2141">
        <v>0</v>
      </c>
      <c r="N2141">
        <v>1</v>
      </c>
      <c r="O2141">
        <v>0</v>
      </c>
      <c r="P2141">
        <v>0</v>
      </c>
      <c r="Q2141">
        <v>0</v>
      </c>
      <c r="R2141">
        <v>0</v>
      </c>
      <c r="S2141" t="s">
        <v>5482</v>
      </c>
      <c r="T2141" t="s">
        <v>47</v>
      </c>
      <c r="U2141" t="s">
        <v>3111</v>
      </c>
      <c r="V2141" t="s">
        <v>38</v>
      </c>
      <c r="W2141">
        <v>1</v>
      </c>
      <c r="X2141" t="s">
        <v>39</v>
      </c>
      <c r="Y2141">
        <v>91</v>
      </c>
      <c r="Z2141">
        <v>67</v>
      </c>
      <c r="AA2141" t="s">
        <v>5483</v>
      </c>
      <c r="AB2141" t="s">
        <v>142</v>
      </c>
      <c r="AC2141">
        <v>562110</v>
      </c>
      <c r="AD2141" t="s">
        <v>1335</v>
      </c>
      <c r="AE2141">
        <v>158</v>
      </c>
      <c r="AF2141" t="s">
        <v>2895</v>
      </c>
      <c r="AG2141" t="s">
        <v>3088</v>
      </c>
      <c r="AH2141">
        <v>18</v>
      </c>
      <c r="AI2141">
        <v>16.38</v>
      </c>
      <c r="AJ2141">
        <v>74.62</v>
      </c>
    </row>
    <row r="2142" spans="1:36" x14ac:dyDescent="0.3">
      <c r="A2142">
        <v>2141</v>
      </c>
      <c r="B2142" t="s">
        <v>5484</v>
      </c>
      <c r="C2142" s="2">
        <v>43622</v>
      </c>
      <c r="D2142" s="3">
        <v>0.36527777777777781</v>
      </c>
      <c r="E2142" t="s">
        <v>3704</v>
      </c>
      <c r="F2142">
        <v>2</v>
      </c>
      <c r="G2142">
        <v>2019</v>
      </c>
      <c r="H2142">
        <v>6</v>
      </c>
      <c r="I2142">
        <v>6</v>
      </c>
      <c r="J2142">
        <v>0</v>
      </c>
      <c r="K2142">
        <v>0</v>
      </c>
      <c r="L2142">
        <v>4</v>
      </c>
      <c r="M2142">
        <v>0</v>
      </c>
      <c r="N2142">
        <v>1</v>
      </c>
      <c r="O2142">
        <v>0</v>
      </c>
      <c r="P2142">
        <v>0</v>
      </c>
      <c r="Q2142">
        <v>0</v>
      </c>
      <c r="R2142">
        <v>1</v>
      </c>
      <c r="S2142" t="s">
        <v>1126</v>
      </c>
      <c r="T2142" t="s">
        <v>36</v>
      </c>
      <c r="U2142" t="s">
        <v>4497</v>
      </c>
      <c r="V2142" t="s">
        <v>38</v>
      </c>
      <c r="W2142">
        <v>1</v>
      </c>
      <c r="X2142" t="s">
        <v>39</v>
      </c>
      <c r="Y2142">
        <v>88</v>
      </c>
      <c r="Z2142">
        <v>67</v>
      </c>
      <c r="AA2142" t="s">
        <v>1127</v>
      </c>
      <c r="AB2142" t="s">
        <v>608</v>
      </c>
      <c r="AC2142">
        <v>140118</v>
      </c>
      <c r="AD2142" t="s">
        <v>1335</v>
      </c>
      <c r="AE2142">
        <v>155</v>
      </c>
      <c r="AF2142" t="s">
        <v>2895</v>
      </c>
      <c r="AG2142" t="s">
        <v>3088</v>
      </c>
      <c r="AH2142">
        <v>18</v>
      </c>
      <c r="AI2142">
        <v>15.84</v>
      </c>
      <c r="AJ2142">
        <v>72.16</v>
      </c>
    </row>
    <row r="2143" spans="1:36" x14ac:dyDescent="0.3">
      <c r="A2143">
        <v>2142</v>
      </c>
      <c r="B2143" t="s">
        <v>5485</v>
      </c>
      <c r="C2143" s="2">
        <v>43622</v>
      </c>
      <c r="D2143" s="3">
        <v>0.43888888888888888</v>
      </c>
      <c r="E2143" t="s">
        <v>3704</v>
      </c>
      <c r="F2143">
        <v>2</v>
      </c>
      <c r="G2143">
        <v>2019</v>
      </c>
      <c r="H2143">
        <v>6</v>
      </c>
      <c r="I2143">
        <v>6</v>
      </c>
      <c r="J2143">
        <v>0</v>
      </c>
      <c r="K2143">
        <v>0</v>
      </c>
      <c r="L2143">
        <v>4</v>
      </c>
      <c r="M2143">
        <v>0</v>
      </c>
      <c r="N2143">
        <v>1</v>
      </c>
      <c r="O2143">
        <v>0</v>
      </c>
      <c r="P2143">
        <v>0</v>
      </c>
      <c r="Q2143">
        <v>0</v>
      </c>
      <c r="R2143">
        <v>1</v>
      </c>
      <c r="S2143" t="s">
        <v>5486</v>
      </c>
      <c r="T2143" t="s">
        <v>36</v>
      </c>
      <c r="U2143" t="s">
        <v>3379</v>
      </c>
      <c r="V2143" t="s">
        <v>38</v>
      </c>
      <c r="W2143">
        <v>1</v>
      </c>
      <c r="X2143" t="s">
        <v>39</v>
      </c>
      <c r="Y2143">
        <v>184</v>
      </c>
      <c r="Z2143">
        <v>67</v>
      </c>
      <c r="AA2143" t="s">
        <v>141</v>
      </c>
      <c r="AB2143" t="s">
        <v>142</v>
      </c>
      <c r="AC2143">
        <v>560103</v>
      </c>
      <c r="AD2143" t="s">
        <v>1335</v>
      </c>
      <c r="AE2143">
        <v>251</v>
      </c>
      <c r="AF2143" t="s">
        <v>2895</v>
      </c>
      <c r="AG2143" t="s">
        <v>3088</v>
      </c>
      <c r="AH2143">
        <v>18</v>
      </c>
      <c r="AI2143">
        <v>33.119999999999997</v>
      </c>
      <c r="AJ2143">
        <v>150.88</v>
      </c>
    </row>
    <row r="2144" spans="1:36" x14ac:dyDescent="0.3">
      <c r="A2144">
        <v>2143</v>
      </c>
      <c r="B2144" t="s">
        <v>5487</v>
      </c>
      <c r="C2144" s="2">
        <v>43622</v>
      </c>
      <c r="D2144" s="3">
        <v>0.46180555555555558</v>
      </c>
      <c r="E2144" t="s">
        <v>3704</v>
      </c>
      <c r="F2144">
        <v>2</v>
      </c>
      <c r="G2144">
        <v>2019</v>
      </c>
      <c r="H2144">
        <v>6</v>
      </c>
      <c r="I2144">
        <v>6</v>
      </c>
      <c r="J2144">
        <v>0</v>
      </c>
      <c r="K2144">
        <v>0</v>
      </c>
      <c r="L2144">
        <v>4</v>
      </c>
      <c r="M2144">
        <v>0</v>
      </c>
      <c r="N2144">
        <v>1</v>
      </c>
      <c r="O2144">
        <v>0</v>
      </c>
      <c r="P2144">
        <v>0</v>
      </c>
      <c r="Q2144">
        <v>0</v>
      </c>
      <c r="R2144">
        <v>0</v>
      </c>
      <c r="S2144" t="s">
        <v>5488</v>
      </c>
      <c r="T2144" t="s">
        <v>47</v>
      </c>
      <c r="U2144" t="s">
        <v>3650</v>
      </c>
      <c r="V2144" t="s">
        <v>38</v>
      </c>
      <c r="W2144">
        <v>1</v>
      </c>
      <c r="X2144" t="s">
        <v>39</v>
      </c>
      <c r="Y2144">
        <v>180</v>
      </c>
      <c r="Z2144">
        <v>67</v>
      </c>
      <c r="AA2144" t="s">
        <v>141</v>
      </c>
      <c r="AB2144" t="s">
        <v>142</v>
      </c>
      <c r="AC2144">
        <v>560097</v>
      </c>
      <c r="AD2144" t="s">
        <v>1335</v>
      </c>
      <c r="AE2144">
        <v>247</v>
      </c>
      <c r="AF2144" t="s">
        <v>2895</v>
      </c>
      <c r="AG2144" t="s">
        <v>3088</v>
      </c>
      <c r="AH2144">
        <v>18</v>
      </c>
      <c r="AI2144">
        <v>32.4</v>
      </c>
      <c r="AJ2144">
        <v>147.6</v>
      </c>
    </row>
    <row r="2145" spans="1:36" x14ac:dyDescent="0.3">
      <c r="A2145">
        <v>2144</v>
      </c>
      <c r="B2145" t="s">
        <v>5489</v>
      </c>
      <c r="C2145" s="2">
        <v>43622</v>
      </c>
      <c r="D2145" s="3">
        <v>0.53541666666666665</v>
      </c>
      <c r="E2145" t="s">
        <v>3704</v>
      </c>
      <c r="F2145">
        <v>2</v>
      </c>
      <c r="G2145">
        <v>2019</v>
      </c>
      <c r="H2145">
        <v>6</v>
      </c>
      <c r="I2145">
        <v>6</v>
      </c>
      <c r="J2145">
        <v>0</v>
      </c>
      <c r="K2145">
        <v>0</v>
      </c>
      <c r="L2145">
        <v>4</v>
      </c>
      <c r="M2145">
        <v>0</v>
      </c>
      <c r="N2145">
        <v>0</v>
      </c>
      <c r="O2145">
        <v>1</v>
      </c>
      <c r="P2145">
        <v>0</v>
      </c>
      <c r="Q2145">
        <v>0</v>
      </c>
      <c r="R2145">
        <v>0</v>
      </c>
      <c r="S2145" t="s">
        <v>5490</v>
      </c>
      <c r="T2145" t="s">
        <v>47</v>
      </c>
      <c r="U2145" t="s">
        <v>3216</v>
      </c>
      <c r="V2145" t="s">
        <v>38</v>
      </c>
      <c r="W2145">
        <v>1</v>
      </c>
      <c r="X2145" t="s">
        <v>39</v>
      </c>
      <c r="Y2145">
        <v>285</v>
      </c>
      <c r="Z2145">
        <v>67</v>
      </c>
      <c r="AA2145" t="s">
        <v>5491</v>
      </c>
      <c r="AB2145" t="s">
        <v>50</v>
      </c>
      <c r="AC2145">
        <v>627808</v>
      </c>
      <c r="AD2145" t="s">
        <v>1335</v>
      </c>
      <c r="AE2145">
        <v>352</v>
      </c>
      <c r="AF2145" t="s">
        <v>2895</v>
      </c>
      <c r="AG2145" t="s">
        <v>3088</v>
      </c>
      <c r="AH2145">
        <v>18</v>
      </c>
      <c r="AI2145">
        <v>51.3</v>
      </c>
      <c r="AJ2145">
        <v>233.7</v>
      </c>
    </row>
    <row r="2146" spans="1:36" x14ac:dyDescent="0.3">
      <c r="A2146">
        <v>2145</v>
      </c>
      <c r="B2146" t="s">
        <v>5492</v>
      </c>
      <c r="C2146" s="2">
        <v>43622</v>
      </c>
      <c r="D2146" s="3">
        <v>0.55208333333333337</v>
      </c>
      <c r="E2146" t="s">
        <v>3704</v>
      </c>
      <c r="F2146">
        <v>2</v>
      </c>
      <c r="G2146">
        <v>2019</v>
      </c>
      <c r="H2146">
        <v>6</v>
      </c>
      <c r="I2146">
        <v>6</v>
      </c>
      <c r="J2146">
        <v>0</v>
      </c>
      <c r="K2146">
        <v>0</v>
      </c>
      <c r="L2146">
        <v>4</v>
      </c>
      <c r="M2146">
        <v>0</v>
      </c>
      <c r="N2146">
        <v>0</v>
      </c>
      <c r="O2146">
        <v>1</v>
      </c>
      <c r="P2146">
        <v>0</v>
      </c>
      <c r="Q2146">
        <v>0</v>
      </c>
      <c r="R2146">
        <v>1</v>
      </c>
      <c r="S2146" t="s">
        <v>5493</v>
      </c>
      <c r="T2146" t="s">
        <v>36</v>
      </c>
      <c r="U2146" t="s">
        <v>4616</v>
      </c>
      <c r="V2146" t="s">
        <v>38</v>
      </c>
      <c r="W2146">
        <v>1</v>
      </c>
      <c r="X2146" t="s">
        <v>39</v>
      </c>
      <c r="Y2146">
        <v>150</v>
      </c>
      <c r="Z2146">
        <v>67</v>
      </c>
      <c r="AA2146" t="s">
        <v>5494</v>
      </c>
      <c r="AB2146" t="s">
        <v>142</v>
      </c>
      <c r="AC2146">
        <v>560037</v>
      </c>
      <c r="AD2146" t="s">
        <v>1335</v>
      </c>
      <c r="AE2146">
        <v>217</v>
      </c>
      <c r="AF2146" t="s">
        <v>2895</v>
      </c>
      <c r="AG2146" t="s">
        <v>3088</v>
      </c>
      <c r="AH2146">
        <v>18</v>
      </c>
      <c r="AI2146">
        <v>27</v>
      </c>
      <c r="AJ2146">
        <v>123</v>
      </c>
    </row>
    <row r="2147" spans="1:36" x14ac:dyDescent="0.3">
      <c r="A2147">
        <v>2146</v>
      </c>
      <c r="B2147" t="s">
        <v>5495</v>
      </c>
      <c r="C2147" s="2">
        <v>43622</v>
      </c>
      <c r="D2147" s="3">
        <v>0.5854166666666667</v>
      </c>
      <c r="E2147" t="s">
        <v>3704</v>
      </c>
      <c r="F2147">
        <v>2</v>
      </c>
      <c r="G2147">
        <v>2019</v>
      </c>
      <c r="H2147">
        <v>6</v>
      </c>
      <c r="I2147">
        <v>6</v>
      </c>
      <c r="J2147">
        <v>0</v>
      </c>
      <c r="K2147">
        <v>0</v>
      </c>
      <c r="L2147">
        <v>4</v>
      </c>
      <c r="M2147">
        <v>0</v>
      </c>
      <c r="N2147">
        <v>0</v>
      </c>
      <c r="O2147">
        <v>1</v>
      </c>
      <c r="P2147">
        <v>0</v>
      </c>
      <c r="Q2147">
        <v>0</v>
      </c>
      <c r="R2147">
        <v>0</v>
      </c>
      <c r="S2147" t="s">
        <v>5482</v>
      </c>
      <c r="T2147" t="s">
        <v>47</v>
      </c>
      <c r="U2147" t="s">
        <v>3379</v>
      </c>
      <c r="V2147" t="s">
        <v>38</v>
      </c>
      <c r="W2147">
        <v>1</v>
      </c>
      <c r="X2147" t="s">
        <v>39</v>
      </c>
      <c r="Y2147">
        <v>184</v>
      </c>
      <c r="Z2147">
        <v>67</v>
      </c>
      <c r="AA2147" t="s">
        <v>5483</v>
      </c>
      <c r="AB2147" t="s">
        <v>142</v>
      </c>
      <c r="AC2147">
        <v>562110</v>
      </c>
      <c r="AD2147" t="s">
        <v>1335</v>
      </c>
      <c r="AE2147">
        <v>251</v>
      </c>
      <c r="AF2147" t="s">
        <v>2895</v>
      </c>
      <c r="AG2147" t="s">
        <v>3088</v>
      </c>
      <c r="AH2147">
        <v>18</v>
      </c>
      <c r="AI2147">
        <v>33.119999999999997</v>
      </c>
      <c r="AJ2147">
        <v>150.88</v>
      </c>
    </row>
    <row r="2148" spans="1:36" x14ac:dyDescent="0.3">
      <c r="A2148">
        <v>2147</v>
      </c>
      <c r="B2148" t="s">
        <v>5496</v>
      </c>
      <c r="C2148" s="2">
        <v>43622</v>
      </c>
      <c r="D2148" s="3">
        <v>0.59097222222222223</v>
      </c>
      <c r="E2148" t="s">
        <v>3704</v>
      </c>
      <c r="F2148">
        <v>2</v>
      </c>
      <c r="G2148">
        <v>2019</v>
      </c>
      <c r="H2148">
        <v>6</v>
      </c>
      <c r="I2148">
        <v>6</v>
      </c>
      <c r="J2148">
        <v>0</v>
      </c>
      <c r="K2148">
        <v>0</v>
      </c>
      <c r="L2148">
        <v>4</v>
      </c>
      <c r="M2148">
        <v>0</v>
      </c>
      <c r="N2148">
        <v>0</v>
      </c>
      <c r="O2148">
        <v>1</v>
      </c>
      <c r="P2148">
        <v>0</v>
      </c>
      <c r="Q2148">
        <v>0</v>
      </c>
      <c r="R2148">
        <v>0</v>
      </c>
      <c r="S2148" t="s">
        <v>5497</v>
      </c>
      <c r="T2148" t="s">
        <v>47</v>
      </c>
      <c r="U2148" t="s">
        <v>4616</v>
      </c>
      <c r="V2148" t="s">
        <v>38</v>
      </c>
      <c r="W2148">
        <v>1</v>
      </c>
      <c r="X2148" t="s">
        <v>39</v>
      </c>
      <c r="Y2148">
        <v>150</v>
      </c>
      <c r="Z2148">
        <v>67</v>
      </c>
      <c r="AA2148" t="s">
        <v>832</v>
      </c>
      <c r="AB2148" t="s">
        <v>122</v>
      </c>
      <c r="AC2148">
        <v>442001</v>
      </c>
      <c r="AD2148" t="s">
        <v>1335</v>
      </c>
      <c r="AE2148">
        <v>217</v>
      </c>
      <c r="AF2148" t="s">
        <v>2895</v>
      </c>
      <c r="AG2148" t="s">
        <v>3088</v>
      </c>
      <c r="AH2148">
        <v>18</v>
      </c>
      <c r="AI2148">
        <v>27</v>
      </c>
      <c r="AJ2148">
        <v>123</v>
      </c>
    </row>
    <row r="2149" spans="1:36" x14ac:dyDescent="0.3">
      <c r="A2149">
        <v>2148</v>
      </c>
      <c r="B2149" t="s">
        <v>5498</v>
      </c>
      <c r="C2149" s="2">
        <v>43622</v>
      </c>
      <c r="D2149" s="3">
        <v>0.72152777777777777</v>
      </c>
      <c r="E2149" t="s">
        <v>3704</v>
      </c>
      <c r="F2149">
        <v>2</v>
      </c>
      <c r="G2149">
        <v>2019</v>
      </c>
      <c r="H2149">
        <v>6</v>
      </c>
      <c r="I2149">
        <v>6</v>
      </c>
      <c r="J2149">
        <v>0</v>
      </c>
      <c r="K2149">
        <v>0</v>
      </c>
      <c r="L2149">
        <v>4</v>
      </c>
      <c r="M2149">
        <v>0</v>
      </c>
      <c r="N2149">
        <v>0</v>
      </c>
      <c r="O2149">
        <v>0</v>
      </c>
      <c r="P2149">
        <v>1</v>
      </c>
      <c r="Q2149">
        <v>0</v>
      </c>
      <c r="R2149">
        <v>1</v>
      </c>
      <c r="S2149" t="s">
        <v>409</v>
      </c>
      <c r="T2149" t="s">
        <v>36</v>
      </c>
      <c r="U2149" t="s">
        <v>5499</v>
      </c>
      <c r="V2149" t="s">
        <v>38</v>
      </c>
      <c r="W2149">
        <v>1</v>
      </c>
      <c r="X2149" t="s">
        <v>39</v>
      </c>
      <c r="Y2149">
        <v>998</v>
      </c>
      <c r="Z2149">
        <v>117</v>
      </c>
      <c r="AA2149" t="s">
        <v>270</v>
      </c>
      <c r="AB2149" t="s">
        <v>126</v>
      </c>
      <c r="AC2149">
        <v>324003</v>
      </c>
      <c r="AD2149" t="s">
        <v>51</v>
      </c>
      <c r="AE2149">
        <v>1115</v>
      </c>
      <c r="AF2149" t="s">
        <v>5500</v>
      </c>
      <c r="AG2149" t="s">
        <v>5501</v>
      </c>
      <c r="AH2149">
        <v>17</v>
      </c>
      <c r="AI2149">
        <v>169.66</v>
      </c>
      <c r="AJ2149">
        <v>828.34</v>
      </c>
    </row>
    <row r="2150" spans="1:36" x14ac:dyDescent="0.3">
      <c r="A2150">
        <v>2149</v>
      </c>
      <c r="B2150" t="s">
        <v>5502</v>
      </c>
      <c r="C2150" s="2">
        <v>43622</v>
      </c>
      <c r="D2150" s="3">
        <v>0.72777777777777775</v>
      </c>
      <c r="E2150" t="s">
        <v>3704</v>
      </c>
      <c r="F2150">
        <v>2</v>
      </c>
      <c r="G2150">
        <v>2019</v>
      </c>
      <c r="H2150">
        <v>6</v>
      </c>
      <c r="I2150">
        <v>6</v>
      </c>
      <c r="J2150">
        <v>0</v>
      </c>
      <c r="K2150">
        <v>0</v>
      </c>
      <c r="L2150">
        <v>4</v>
      </c>
      <c r="M2150">
        <v>0</v>
      </c>
      <c r="N2150">
        <v>0</v>
      </c>
      <c r="O2150">
        <v>0</v>
      </c>
      <c r="P2150">
        <v>1</v>
      </c>
      <c r="Q2150">
        <v>0</v>
      </c>
      <c r="R2150">
        <v>0</v>
      </c>
      <c r="S2150" t="s">
        <v>5503</v>
      </c>
      <c r="T2150" t="s">
        <v>47</v>
      </c>
      <c r="U2150" t="s">
        <v>5499</v>
      </c>
      <c r="V2150" t="s">
        <v>38</v>
      </c>
      <c r="W2150">
        <v>2</v>
      </c>
      <c r="X2150" t="s">
        <v>39</v>
      </c>
      <c r="Y2150">
        <v>1996</v>
      </c>
      <c r="Z2150">
        <v>117</v>
      </c>
      <c r="AA2150" t="s">
        <v>270</v>
      </c>
      <c r="AB2150" t="s">
        <v>126</v>
      </c>
      <c r="AC2150">
        <v>324003</v>
      </c>
      <c r="AD2150" t="s">
        <v>51</v>
      </c>
      <c r="AE2150">
        <v>2113</v>
      </c>
      <c r="AF2150" t="s">
        <v>5500</v>
      </c>
      <c r="AG2150" t="s">
        <v>5501</v>
      </c>
      <c r="AH2150">
        <v>17</v>
      </c>
      <c r="AI2150">
        <v>339.32</v>
      </c>
      <c r="AJ2150">
        <v>1656.68</v>
      </c>
    </row>
    <row r="2151" spans="1:36" x14ac:dyDescent="0.3">
      <c r="A2151">
        <v>2150</v>
      </c>
      <c r="B2151" t="s">
        <v>5504</v>
      </c>
      <c r="C2151" s="2">
        <v>43652</v>
      </c>
      <c r="D2151" s="3">
        <v>5.9027777777777783E-2</v>
      </c>
      <c r="E2151" t="s">
        <v>3704</v>
      </c>
      <c r="F2151">
        <v>2</v>
      </c>
      <c r="G2151">
        <v>2019</v>
      </c>
      <c r="H2151">
        <v>6</v>
      </c>
      <c r="I2151">
        <v>7</v>
      </c>
      <c r="J2151">
        <v>0</v>
      </c>
      <c r="K2151">
        <v>0</v>
      </c>
      <c r="L2151">
        <v>5</v>
      </c>
      <c r="M2151">
        <v>0</v>
      </c>
      <c r="N2151">
        <v>0</v>
      </c>
      <c r="O2151">
        <v>0</v>
      </c>
      <c r="P2151">
        <v>0</v>
      </c>
      <c r="Q2151">
        <v>1</v>
      </c>
      <c r="R2151">
        <v>0</v>
      </c>
      <c r="S2151" t="s">
        <v>5505</v>
      </c>
      <c r="T2151" t="s">
        <v>47</v>
      </c>
      <c r="U2151" t="s">
        <v>2976</v>
      </c>
      <c r="V2151" t="s">
        <v>38</v>
      </c>
      <c r="W2151">
        <v>1</v>
      </c>
      <c r="X2151" t="s">
        <v>39</v>
      </c>
      <c r="Y2151">
        <v>220</v>
      </c>
      <c r="Z2151">
        <v>67</v>
      </c>
      <c r="AA2151" t="s">
        <v>5266</v>
      </c>
      <c r="AB2151" t="s">
        <v>50</v>
      </c>
      <c r="AC2151">
        <v>635126</v>
      </c>
      <c r="AD2151" t="s">
        <v>175</v>
      </c>
      <c r="AE2151">
        <v>287</v>
      </c>
      <c r="AF2151" t="s">
        <v>2895</v>
      </c>
      <c r="AG2151" t="s">
        <v>2896</v>
      </c>
      <c r="AH2151">
        <v>18</v>
      </c>
      <c r="AI2151">
        <v>39.6</v>
      </c>
      <c r="AJ2151">
        <v>180.4</v>
      </c>
    </row>
    <row r="2152" spans="1:36" x14ac:dyDescent="0.3">
      <c r="A2152">
        <v>2151</v>
      </c>
      <c r="B2152" t="s">
        <v>5506</v>
      </c>
      <c r="C2152" s="2">
        <v>43652</v>
      </c>
      <c r="D2152" s="3">
        <v>0.11805555555555557</v>
      </c>
      <c r="E2152" t="s">
        <v>3704</v>
      </c>
      <c r="F2152">
        <v>2</v>
      </c>
      <c r="G2152">
        <v>2019</v>
      </c>
      <c r="H2152">
        <v>6</v>
      </c>
      <c r="I2152">
        <v>7</v>
      </c>
      <c r="J2152">
        <v>0</v>
      </c>
      <c r="K2152">
        <v>0</v>
      </c>
      <c r="L2152">
        <v>5</v>
      </c>
      <c r="M2152">
        <v>0</v>
      </c>
      <c r="N2152">
        <v>0</v>
      </c>
      <c r="O2152">
        <v>0</v>
      </c>
      <c r="P2152">
        <v>0</v>
      </c>
      <c r="Q2152">
        <v>1</v>
      </c>
      <c r="R2152">
        <v>1</v>
      </c>
      <c r="S2152" t="s">
        <v>5507</v>
      </c>
      <c r="T2152" t="s">
        <v>36</v>
      </c>
      <c r="U2152" t="s">
        <v>5499</v>
      </c>
      <c r="V2152" t="s">
        <v>38</v>
      </c>
      <c r="W2152">
        <v>1</v>
      </c>
      <c r="X2152" t="s">
        <v>39</v>
      </c>
      <c r="Y2152">
        <v>998</v>
      </c>
      <c r="Z2152">
        <v>117</v>
      </c>
      <c r="AA2152" t="s">
        <v>2877</v>
      </c>
      <c r="AB2152" t="s">
        <v>58</v>
      </c>
      <c r="AC2152">
        <v>784001</v>
      </c>
      <c r="AD2152" t="s">
        <v>51</v>
      </c>
      <c r="AE2152">
        <v>1115</v>
      </c>
      <c r="AF2152" t="s">
        <v>5500</v>
      </c>
      <c r="AG2152" t="s">
        <v>5501</v>
      </c>
      <c r="AH2152">
        <v>17</v>
      </c>
      <c r="AI2152">
        <v>169.66</v>
      </c>
      <c r="AJ2152">
        <v>828.34</v>
      </c>
    </row>
    <row r="2153" spans="1:36" x14ac:dyDescent="0.3">
      <c r="A2153">
        <v>2152</v>
      </c>
      <c r="B2153" t="s">
        <v>5508</v>
      </c>
      <c r="C2153" s="2">
        <v>43652</v>
      </c>
      <c r="D2153" s="3">
        <v>0.15416666666666667</v>
      </c>
      <c r="E2153" t="s">
        <v>3704</v>
      </c>
      <c r="F2153">
        <v>2</v>
      </c>
      <c r="G2153">
        <v>2019</v>
      </c>
      <c r="H2153">
        <v>6</v>
      </c>
      <c r="I2153">
        <v>7</v>
      </c>
      <c r="J2153">
        <v>0</v>
      </c>
      <c r="K2153">
        <v>0</v>
      </c>
      <c r="L2153">
        <v>5</v>
      </c>
      <c r="M2153">
        <v>0</v>
      </c>
      <c r="N2153">
        <v>0</v>
      </c>
      <c r="O2153">
        <v>0</v>
      </c>
      <c r="P2153">
        <v>0</v>
      </c>
      <c r="Q2153">
        <v>1</v>
      </c>
      <c r="R2153">
        <v>1</v>
      </c>
      <c r="S2153" t="s">
        <v>5509</v>
      </c>
      <c r="T2153" t="s">
        <v>36</v>
      </c>
      <c r="U2153" t="s">
        <v>3379</v>
      </c>
      <c r="V2153" t="s">
        <v>38</v>
      </c>
      <c r="W2153">
        <v>1</v>
      </c>
      <c r="X2153" t="s">
        <v>39</v>
      </c>
      <c r="Y2153">
        <v>184</v>
      </c>
      <c r="Z2153">
        <v>67</v>
      </c>
      <c r="AA2153" t="s">
        <v>660</v>
      </c>
      <c r="AB2153" t="s">
        <v>142</v>
      </c>
      <c r="AC2153">
        <v>560102</v>
      </c>
      <c r="AD2153" t="s">
        <v>1335</v>
      </c>
      <c r="AE2153">
        <v>251</v>
      </c>
      <c r="AF2153" t="s">
        <v>2895</v>
      </c>
      <c r="AG2153" t="s">
        <v>3088</v>
      </c>
      <c r="AH2153">
        <v>18</v>
      </c>
      <c r="AI2153">
        <v>33.119999999999997</v>
      </c>
      <c r="AJ2153">
        <v>150.88</v>
      </c>
    </row>
    <row r="2154" spans="1:36" x14ac:dyDescent="0.3">
      <c r="A2154">
        <v>2153</v>
      </c>
      <c r="B2154" t="s">
        <v>5510</v>
      </c>
      <c r="C2154" s="2">
        <v>43652</v>
      </c>
      <c r="D2154" s="3">
        <v>0.19930555555555554</v>
      </c>
      <c r="E2154" t="s">
        <v>3704</v>
      </c>
      <c r="F2154">
        <v>2</v>
      </c>
      <c r="G2154">
        <v>2019</v>
      </c>
      <c r="H2154">
        <v>6</v>
      </c>
      <c r="I2154">
        <v>7</v>
      </c>
      <c r="J2154">
        <v>0</v>
      </c>
      <c r="K2154">
        <v>0</v>
      </c>
      <c r="L2154">
        <v>5</v>
      </c>
      <c r="M2154">
        <v>0</v>
      </c>
      <c r="N2154">
        <v>0</v>
      </c>
      <c r="O2154">
        <v>0</v>
      </c>
      <c r="P2154">
        <v>0</v>
      </c>
      <c r="Q2154">
        <v>1</v>
      </c>
      <c r="R2154">
        <v>1</v>
      </c>
      <c r="S2154" t="s">
        <v>4134</v>
      </c>
      <c r="T2154" t="s">
        <v>36</v>
      </c>
      <c r="U2154" t="s">
        <v>5499</v>
      </c>
      <c r="V2154" t="s">
        <v>38</v>
      </c>
      <c r="W2154">
        <v>1</v>
      </c>
      <c r="X2154" t="s">
        <v>39</v>
      </c>
      <c r="Y2154">
        <v>998</v>
      </c>
      <c r="Z2154">
        <v>117</v>
      </c>
      <c r="AA2154" t="s">
        <v>700</v>
      </c>
      <c r="AB2154" t="s">
        <v>130</v>
      </c>
      <c r="AC2154">
        <v>380008</v>
      </c>
      <c r="AD2154" t="s">
        <v>51</v>
      </c>
      <c r="AE2154">
        <v>1115</v>
      </c>
      <c r="AF2154" t="s">
        <v>5500</v>
      </c>
      <c r="AG2154" t="s">
        <v>5501</v>
      </c>
      <c r="AH2154">
        <v>17</v>
      </c>
      <c r="AI2154">
        <v>169.66</v>
      </c>
      <c r="AJ2154">
        <v>828.34</v>
      </c>
    </row>
    <row r="2155" spans="1:36" x14ac:dyDescent="0.3">
      <c r="A2155">
        <v>2154</v>
      </c>
      <c r="B2155" t="s">
        <v>5511</v>
      </c>
      <c r="C2155" s="2">
        <v>43652</v>
      </c>
      <c r="D2155" s="3">
        <v>0.25972222222222224</v>
      </c>
      <c r="E2155" t="s">
        <v>3704</v>
      </c>
      <c r="F2155">
        <v>2</v>
      </c>
      <c r="G2155">
        <v>2019</v>
      </c>
      <c r="H2155">
        <v>6</v>
      </c>
      <c r="I2155">
        <v>7</v>
      </c>
      <c r="J2155">
        <v>0</v>
      </c>
      <c r="K2155">
        <v>0</v>
      </c>
      <c r="L2155">
        <v>5</v>
      </c>
      <c r="M2155">
        <v>0</v>
      </c>
      <c r="N2155">
        <v>1</v>
      </c>
      <c r="O2155">
        <v>0</v>
      </c>
      <c r="P2155">
        <v>0</v>
      </c>
      <c r="Q2155">
        <v>0</v>
      </c>
      <c r="R2155">
        <v>1</v>
      </c>
      <c r="S2155" t="s">
        <v>5512</v>
      </c>
      <c r="T2155" t="s">
        <v>36</v>
      </c>
      <c r="U2155" t="s">
        <v>2454</v>
      </c>
      <c r="V2155" t="s">
        <v>38</v>
      </c>
      <c r="W2155">
        <v>1</v>
      </c>
      <c r="X2155" t="s">
        <v>39</v>
      </c>
      <c r="Y2155">
        <v>320</v>
      </c>
      <c r="Z2155">
        <v>67</v>
      </c>
      <c r="AA2155" t="s">
        <v>700</v>
      </c>
      <c r="AB2155" t="s">
        <v>130</v>
      </c>
      <c r="AC2155">
        <v>382480</v>
      </c>
      <c r="AD2155" t="s">
        <v>51</v>
      </c>
      <c r="AE2155">
        <v>387</v>
      </c>
      <c r="AF2155" t="s">
        <v>2456</v>
      </c>
      <c r="AG2155" t="s">
        <v>1877</v>
      </c>
      <c r="AH2155">
        <v>17</v>
      </c>
      <c r="AI2155">
        <v>54.4</v>
      </c>
      <c r="AJ2155">
        <v>265.60000000000002</v>
      </c>
    </row>
    <row r="2156" spans="1:36" x14ac:dyDescent="0.3">
      <c r="A2156">
        <v>2155</v>
      </c>
      <c r="B2156" t="s">
        <v>5513</v>
      </c>
      <c r="C2156" s="2">
        <v>43652</v>
      </c>
      <c r="D2156" s="3">
        <v>0.27291666666666664</v>
      </c>
      <c r="E2156" t="s">
        <v>3704</v>
      </c>
      <c r="F2156">
        <v>2</v>
      </c>
      <c r="G2156">
        <v>2019</v>
      </c>
      <c r="H2156">
        <v>6</v>
      </c>
      <c r="I2156">
        <v>7</v>
      </c>
      <c r="J2156">
        <v>0</v>
      </c>
      <c r="K2156">
        <v>0</v>
      </c>
      <c r="L2156">
        <v>5</v>
      </c>
      <c r="M2156">
        <v>0</v>
      </c>
      <c r="N2156">
        <v>1</v>
      </c>
      <c r="O2156">
        <v>0</v>
      </c>
      <c r="P2156">
        <v>0</v>
      </c>
      <c r="Q2156">
        <v>0</v>
      </c>
      <c r="R2156">
        <v>1</v>
      </c>
      <c r="S2156" t="s">
        <v>5514</v>
      </c>
      <c r="T2156" t="s">
        <v>36</v>
      </c>
      <c r="U2156" t="s">
        <v>5499</v>
      </c>
      <c r="V2156" t="s">
        <v>38</v>
      </c>
      <c r="W2156">
        <v>1</v>
      </c>
      <c r="X2156" t="s">
        <v>39</v>
      </c>
      <c r="Y2156">
        <v>998</v>
      </c>
      <c r="Z2156">
        <v>117</v>
      </c>
      <c r="AA2156" t="s">
        <v>700</v>
      </c>
      <c r="AB2156" t="s">
        <v>130</v>
      </c>
      <c r="AC2156">
        <v>380058</v>
      </c>
      <c r="AD2156" t="s">
        <v>51</v>
      </c>
      <c r="AE2156">
        <v>1115</v>
      </c>
      <c r="AF2156" t="s">
        <v>5500</v>
      </c>
      <c r="AG2156" t="s">
        <v>5501</v>
      </c>
      <c r="AH2156">
        <v>17</v>
      </c>
      <c r="AI2156">
        <v>169.66</v>
      </c>
      <c r="AJ2156">
        <v>828.34</v>
      </c>
    </row>
    <row r="2157" spans="1:36" x14ac:dyDescent="0.3">
      <c r="A2157">
        <v>2156</v>
      </c>
      <c r="B2157" t="s">
        <v>5515</v>
      </c>
      <c r="C2157" s="2">
        <v>43652</v>
      </c>
      <c r="D2157" s="3">
        <v>0.28958333333333336</v>
      </c>
      <c r="E2157" t="s">
        <v>3704</v>
      </c>
      <c r="F2157">
        <v>2</v>
      </c>
      <c r="G2157">
        <v>2019</v>
      </c>
      <c r="H2157">
        <v>6</v>
      </c>
      <c r="I2157">
        <v>7</v>
      </c>
      <c r="J2157">
        <v>0</v>
      </c>
      <c r="K2157">
        <v>0</v>
      </c>
      <c r="L2157">
        <v>5</v>
      </c>
      <c r="M2157">
        <v>0</v>
      </c>
      <c r="N2157">
        <v>1</v>
      </c>
      <c r="O2157">
        <v>0</v>
      </c>
      <c r="P2157">
        <v>0</v>
      </c>
      <c r="Q2157">
        <v>0</v>
      </c>
      <c r="R2157">
        <v>0</v>
      </c>
      <c r="S2157" t="s">
        <v>5516</v>
      </c>
      <c r="T2157" t="s">
        <v>47</v>
      </c>
      <c r="U2157" t="s">
        <v>5499</v>
      </c>
      <c r="V2157" t="s">
        <v>38</v>
      </c>
      <c r="W2157">
        <v>1</v>
      </c>
      <c r="X2157" t="s">
        <v>39</v>
      </c>
      <c r="Y2157">
        <v>998</v>
      </c>
      <c r="Z2157">
        <v>117</v>
      </c>
      <c r="AA2157" t="s">
        <v>3619</v>
      </c>
      <c r="AB2157" t="s">
        <v>1081</v>
      </c>
      <c r="AC2157">
        <v>795001</v>
      </c>
      <c r="AD2157" t="s">
        <v>51</v>
      </c>
      <c r="AE2157">
        <v>1115</v>
      </c>
      <c r="AF2157" t="s">
        <v>5500</v>
      </c>
      <c r="AG2157" t="s">
        <v>5501</v>
      </c>
      <c r="AH2157">
        <v>17</v>
      </c>
      <c r="AI2157">
        <v>169.66</v>
      </c>
      <c r="AJ2157">
        <v>828.34</v>
      </c>
    </row>
    <row r="2158" spans="1:36" x14ac:dyDescent="0.3">
      <c r="A2158">
        <v>2157</v>
      </c>
      <c r="B2158" t="s">
        <v>5517</v>
      </c>
      <c r="C2158" s="2">
        <v>43652</v>
      </c>
      <c r="D2158" s="3">
        <v>0.31944444444444448</v>
      </c>
      <c r="E2158" t="s">
        <v>3704</v>
      </c>
      <c r="F2158">
        <v>2</v>
      </c>
      <c r="G2158">
        <v>2019</v>
      </c>
      <c r="H2158">
        <v>6</v>
      </c>
      <c r="I2158">
        <v>7</v>
      </c>
      <c r="J2158">
        <v>0</v>
      </c>
      <c r="K2158">
        <v>0</v>
      </c>
      <c r="L2158">
        <v>5</v>
      </c>
      <c r="M2158">
        <v>0</v>
      </c>
      <c r="N2158">
        <v>1</v>
      </c>
      <c r="O2158">
        <v>0</v>
      </c>
      <c r="P2158">
        <v>0</v>
      </c>
      <c r="Q2158">
        <v>0</v>
      </c>
      <c r="R2158">
        <v>1</v>
      </c>
      <c r="S2158" t="s">
        <v>5518</v>
      </c>
      <c r="T2158" t="s">
        <v>36</v>
      </c>
      <c r="U2158" t="s">
        <v>3216</v>
      </c>
      <c r="V2158" t="s">
        <v>38</v>
      </c>
      <c r="W2158">
        <v>1</v>
      </c>
      <c r="X2158" t="s">
        <v>39</v>
      </c>
      <c r="Y2158">
        <v>285</v>
      </c>
      <c r="Z2158">
        <v>67</v>
      </c>
      <c r="AA2158" t="s">
        <v>5519</v>
      </c>
      <c r="AB2158" t="s">
        <v>50</v>
      </c>
      <c r="AC2158">
        <v>600064</v>
      </c>
      <c r="AD2158" t="s">
        <v>1335</v>
      </c>
      <c r="AE2158">
        <v>352</v>
      </c>
      <c r="AF2158" t="s">
        <v>2895</v>
      </c>
      <c r="AG2158" t="s">
        <v>3088</v>
      </c>
      <c r="AH2158">
        <v>18</v>
      </c>
      <c r="AI2158">
        <v>51.3</v>
      </c>
      <c r="AJ2158">
        <v>233.7</v>
      </c>
    </row>
    <row r="2159" spans="1:36" x14ac:dyDescent="0.3">
      <c r="A2159">
        <v>2158</v>
      </c>
      <c r="B2159" t="s">
        <v>5520</v>
      </c>
      <c r="C2159" s="2">
        <v>43652</v>
      </c>
      <c r="D2159" s="3">
        <v>0.39027777777777778</v>
      </c>
      <c r="E2159" t="s">
        <v>3704</v>
      </c>
      <c r="F2159">
        <v>2</v>
      </c>
      <c r="G2159">
        <v>2019</v>
      </c>
      <c r="H2159">
        <v>6</v>
      </c>
      <c r="I2159">
        <v>7</v>
      </c>
      <c r="J2159">
        <v>0</v>
      </c>
      <c r="K2159">
        <v>0</v>
      </c>
      <c r="L2159">
        <v>5</v>
      </c>
      <c r="M2159">
        <v>0</v>
      </c>
      <c r="N2159">
        <v>1</v>
      </c>
      <c r="O2159">
        <v>0</v>
      </c>
      <c r="P2159">
        <v>0</v>
      </c>
      <c r="Q2159">
        <v>0</v>
      </c>
      <c r="R2159">
        <v>1</v>
      </c>
      <c r="S2159" t="s">
        <v>5521</v>
      </c>
      <c r="T2159" t="s">
        <v>36</v>
      </c>
      <c r="U2159" t="s">
        <v>5499</v>
      </c>
      <c r="V2159" t="s">
        <v>38</v>
      </c>
      <c r="W2159">
        <v>1</v>
      </c>
      <c r="X2159" t="s">
        <v>39</v>
      </c>
      <c r="Y2159">
        <v>998</v>
      </c>
      <c r="Z2159">
        <v>117</v>
      </c>
      <c r="AA2159" t="s">
        <v>749</v>
      </c>
      <c r="AB2159" t="s">
        <v>106</v>
      </c>
      <c r="AC2159">
        <v>201017</v>
      </c>
      <c r="AD2159" t="s">
        <v>51</v>
      </c>
      <c r="AE2159">
        <v>1115</v>
      </c>
      <c r="AF2159" t="s">
        <v>5500</v>
      </c>
      <c r="AG2159" t="s">
        <v>5501</v>
      </c>
      <c r="AH2159">
        <v>17</v>
      </c>
      <c r="AI2159">
        <v>169.66</v>
      </c>
      <c r="AJ2159">
        <v>828.34</v>
      </c>
    </row>
    <row r="2160" spans="1:36" x14ac:dyDescent="0.3">
      <c r="A2160">
        <v>2159</v>
      </c>
      <c r="B2160" t="s">
        <v>5522</v>
      </c>
      <c r="C2160" s="2">
        <v>43652</v>
      </c>
      <c r="D2160" s="3">
        <v>0.40625</v>
      </c>
      <c r="E2160" t="s">
        <v>3704</v>
      </c>
      <c r="F2160">
        <v>2</v>
      </c>
      <c r="G2160">
        <v>2019</v>
      </c>
      <c r="H2160">
        <v>6</v>
      </c>
      <c r="I2160">
        <v>7</v>
      </c>
      <c r="J2160">
        <v>0</v>
      </c>
      <c r="K2160">
        <v>0</v>
      </c>
      <c r="L2160">
        <v>5</v>
      </c>
      <c r="M2160">
        <v>0</v>
      </c>
      <c r="N2160">
        <v>1</v>
      </c>
      <c r="O2160">
        <v>0</v>
      </c>
      <c r="P2160">
        <v>0</v>
      </c>
      <c r="Q2160">
        <v>0</v>
      </c>
      <c r="R2160">
        <v>1</v>
      </c>
      <c r="S2160" t="s">
        <v>5523</v>
      </c>
      <c r="T2160" t="s">
        <v>36</v>
      </c>
      <c r="U2160" t="s">
        <v>2894</v>
      </c>
      <c r="V2160" t="s">
        <v>38</v>
      </c>
      <c r="W2160">
        <v>1</v>
      </c>
      <c r="X2160" t="s">
        <v>39</v>
      </c>
      <c r="Y2160">
        <v>155</v>
      </c>
      <c r="Z2160">
        <v>67</v>
      </c>
      <c r="AA2160" t="s">
        <v>737</v>
      </c>
      <c r="AB2160" t="s">
        <v>126</v>
      </c>
      <c r="AC2160">
        <v>342001</v>
      </c>
      <c r="AD2160" t="s">
        <v>175</v>
      </c>
      <c r="AE2160">
        <v>222</v>
      </c>
      <c r="AF2160" t="s">
        <v>2895</v>
      </c>
      <c r="AG2160" t="s">
        <v>2896</v>
      </c>
      <c r="AH2160">
        <v>18</v>
      </c>
      <c r="AI2160">
        <v>27.9</v>
      </c>
      <c r="AJ2160">
        <v>127.1</v>
      </c>
    </row>
    <row r="2161" spans="1:36" x14ac:dyDescent="0.3">
      <c r="A2161">
        <v>2160</v>
      </c>
      <c r="B2161" t="s">
        <v>5524</v>
      </c>
      <c r="C2161" s="2">
        <v>43652</v>
      </c>
      <c r="D2161" s="3">
        <v>0.45833333333333331</v>
      </c>
      <c r="E2161" t="s">
        <v>3704</v>
      </c>
      <c r="F2161">
        <v>2</v>
      </c>
      <c r="G2161">
        <v>2019</v>
      </c>
      <c r="H2161">
        <v>6</v>
      </c>
      <c r="I2161">
        <v>7</v>
      </c>
      <c r="J2161">
        <v>0</v>
      </c>
      <c r="K2161">
        <v>0</v>
      </c>
      <c r="L2161">
        <v>5</v>
      </c>
      <c r="M2161">
        <v>0</v>
      </c>
      <c r="N2161">
        <v>1</v>
      </c>
      <c r="O2161">
        <v>0</v>
      </c>
      <c r="P2161">
        <v>0</v>
      </c>
      <c r="Q2161">
        <v>0</v>
      </c>
      <c r="R2161">
        <v>0</v>
      </c>
      <c r="S2161" t="s">
        <v>5525</v>
      </c>
      <c r="T2161" t="s">
        <v>47</v>
      </c>
      <c r="U2161" t="s">
        <v>2894</v>
      </c>
      <c r="V2161" t="s">
        <v>38</v>
      </c>
      <c r="W2161">
        <v>1</v>
      </c>
      <c r="X2161" t="s">
        <v>39</v>
      </c>
      <c r="Y2161">
        <v>155</v>
      </c>
      <c r="Z2161">
        <v>67</v>
      </c>
      <c r="AA2161" t="s">
        <v>352</v>
      </c>
      <c r="AB2161" t="s">
        <v>1616</v>
      </c>
      <c r="AC2161">
        <v>600095</v>
      </c>
      <c r="AD2161" t="s">
        <v>175</v>
      </c>
      <c r="AE2161">
        <v>222</v>
      </c>
      <c r="AF2161" t="s">
        <v>2895</v>
      </c>
      <c r="AG2161" t="s">
        <v>2896</v>
      </c>
      <c r="AH2161">
        <v>18</v>
      </c>
      <c r="AI2161">
        <v>27.9</v>
      </c>
      <c r="AJ2161">
        <v>127.1</v>
      </c>
    </row>
    <row r="2162" spans="1:36" x14ac:dyDescent="0.3">
      <c r="A2162">
        <v>2161</v>
      </c>
      <c r="B2162" t="s">
        <v>5526</v>
      </c>
      <c r="C2162" s="2">
        <v>43652</v>
      </c>
      <c r="D2162" s="3">
        <v>0.46527777777777773</v>
      </c>
      <c r="E2162" t="s">
        <v>3704</v>
      </c>
      <c r="F2162">
        <v>2</v>
      </c>
      <c r="G2162">
        <v>2019</v>
      </c>
      <c r="H2162">
        <v>6</v>
      </c>
      <c r="I2162">
        <v>7</v>
      </c>
      <c r="J2162">
        <v>0</v>
      </c>
      <c r="K2162">
        <v>0</v>
      </c>
      <c r="L2162">
        <v>5</v>
      </c>
      <c r="M2162">
        <v>0</v>
      </c>
      <c r="N2162">
        <v>1</v>
      </c>
      <c r="O2162">
        <v>0</v>
      </c>
      <c r="P2162">
        <v>0</v>
      </c>
      <c r="Q2162">
        <v>0</v>
      </c>
      <c r="R2162">
        <v>0</v>
      </c>
      <c r="S2162" t="s">
        <v>5527</v>
      </c>
      <c r="T2162" t="s">
        <v>47</v>
      </c>
      <c r="U2162" t="s">
        <v>5499</v>
      </c>
      <c r="V2162" t="s">
        <v>38</v>
      </c>
      <c r="W2162">
        <v>1</v>
      </c>
      <c r="X2162" t="s">
        <v>39</v>
      </c>
      <c r="Y2162">
        <v>998</v>
      </c>
      <c r="Z2162">
        <v>117</v>
      </c>
      <c r="AA2162" t="s">
        <v>70</v>
      </c>
      <c r="AB2162" t="s">
        <v>71</v>
      </c>
      <c r="AC2162">
        <v>800007</v>
      </c>
      <c r="AD2162" t="s">
        <v>51</v>
      </c>
      <c r="AE2162">
        <v>1115</v>
      </c>
      <c r="AF2162" t="s">
        <v>5500</v>
      </c>
      <c r="AG2162" t="s">
        <v>5501</v>
      </c>
      <c r="AH2162">
        <v>17</v>
      </c>
      <c r="AI2162">
        <v>169.66</v>
      </c>
      <c r="AJ2162">
        <v>828.34</v>
      </c>
    </row>
    <row r="2163" spans="1:36" x14ac:dyDescent="0.3">
      <c r="A2163">
        <v>2162</v>
      </c>
      <c r="B2163" t="s">
        <v>5528</v>
      </c>
      <c r="C2163" s="2">
        <v>43652</v>
      </c>
      <c r="D2163" s="3">
        <v>0.48055555555555557</v>
      </c>
      <c r="E2163" t="s">
        <v>3704</v>
      </c>
      <c r="F2163">
        <v>2</v>
      </c>
      <c r="G2163">
        <v>2019</v>
      </c>
      <c r="H2163">
        <v>6</v>
      </c>
      <c r="I2163">
        <v>7</v>
      </c>
      <c r="J2163">
        <v>0</v>
      </c>
      <c r="K2163">
        <v>0</v>
      </c>
      <c r="L2163">
        <v>5</v>
      </c>
      <c r="M2163">
        <v>0</v>
      </c>
      <c r="N2163">
        <v>1</v>
      </c>
      <c r="O2163">
        <v>0</v>
      </c>
      <c r="P2163">
        <v>0</v>
      </c>
      <c r="Q2163">
        <v>0</v>
      </c>
      <c r="R2163">
        <v>0</v>
      </c>
      <c r="S2163" t="s">
        <v>3707</v>
      </c>
      <c r="T2163" t="s">
        <v>47</v>
      </c>
      <c r="U2163" t="s">
        <v>3618</v>
      </c>
      <c r="V2163" t="s">
        <v>38</v>
      </c>
      <c r="W2163">
        <v>1</v>
      </c>
      <c r="X2163" t="s">
        <v>39</v>
      </c>
      <c r="Y2163">
        <v>142.44999999999999</v>
      </c>
      <c r="Z2163">
        <v>67</v>
      </c>
      <c r="AA2163" t="s">
        <v>3708</v>
      </c>
      <c r="AB2163" t="s">
        <v>277</v>
      </c>
      <c r="AC2163">
        <v>530017</v>
      </c>
      <c r="AD2163" t="s">
        <v>1335</v>
      </c>
      <c r="AE2163">
        <v>209.45</v>
      </c>
      <c r="AF2163" t="s">
        <v>3620</v>
      </c>
      <c r="AG2163" t="s">
        <v>3621</v>
      </c>
      <c r="AH2163">
        <v>18</v>
      </c>
      <c r="AI2163">
        <v>25.640999999999998</v>
      </c>
      <c r="AJ2163">
        <v>116.809</v>
      </c>
    </row>
    <row r="2164" spans="1:36" x14ac:dyDescent="0.3">
      <c r="A2164">
        <v>2163</v>
      </c>
      <c r="B2164" t="s">
        <v>5529</v>
      </c>
      <c r="C2164" s="2">
        <v>43652</v>
      </c>
      <c r="D2164" s="3">
        <v>0.4861111111111111</v>
      </c>
      <c r="E2164" t="s">
        <v>3704</v>
      </c>
      <c r="F2164">
        <v>2</v>
      </c>
      <c r="G2164">
        <v>2019</v>
      </c>
      <c r="H2164">
        <v>6</v>
      </c>
      <c r="I2164">
        <v>7</v>
      </c>
      <c r="J2164">
        <v>0</v>
      </c>
      <c r="K2164">
        <v>0</v>
      </c>
      <c r="L2164">
        <v>5</v>
      </c>
      <c r="M2164">
        <v>0</v>
      </c>
      <c r="N2164">
        <v>1</v>
      </c>
      <c r="O2164">
        <v>0</v>
      </c>
      <c r="P2164">
        <v>0</v>
      </c>
      <c r="Q2164">
        <v>0</v>
      </c>
      <c r="R2164">
        <v>1</v>
      </c>
      <c r="S2164" t="s">
        <v>5530</v>
      </c>
      <c r="T2164" t="s">
        <v>36</v>
      </c>
      <c r="U2164" t="s">
        <v>5499</v>
      </c>
      <c r="V2164" t="s">
        <v>38</v>
      </c>
      <c r="W2164">
        <v>1</v>
      </c>
      <c r="X2164" t="s">
        <v>39</v>
      </c>
      <c r="Y2164">
        <v>998</v>
      </c>
      <c r="Z2164">
        <v>117</v>
      </c>
      <c r="AA2164" t="s">
        <v>864</v>
      </c>
      <c r="AB2164" t="s">
        <v>122</v>
      </c>
      <c r="AC2164">
        <v>400601</v>
      </c>
      <c r="AD2164" t="s">
        <v>51</v>
      </c>
      <c r="AE2164">
        <v>1115</v>
      </c>
      <c r="AF2164" t="s">
        <v>5500</v>
      </c>
      <c r="AG2164" t="s">
        <v>5501</v>
      </c>
      <c r="AH2164">
        <v>17</v>
      </c>
      <c r="AI2164">
        <v>169.66</v>
      </c>
      <c r="AJ2164">
        <v>828.34</v>
      </c>
    </row>
    <row r="2165" spans="1:36" x14ac:dyDescent="0.3">
      <c r="A2165">
        <v>2164</v>
      </c>
      <c r="B2165" t="s">
        <v>5531</v>
      </c>
      <c r="C2165" s="2">
        <v>43652</v>
      </c>
      <c r="D2165" s="3">
        <v>0.49583333333333335</v>
      </c>
      <c r="E2165" t="s">
        <v>3704</v>
      </c>
      <c r="F2165">
        <v>2</v>
      </c>
      <c r="G2165">
        <v>2019</v>
      </c>
      <c r="H2165">
        <v>6</v>
      </c>
      <c r="I2165">
        <v>7</v>
      </c>
      <c r="J2165">
        <v>0</v>
      </c>
      <c r="K2165">
        <v>0</v>
      </c>
      <c r="L2165">
        <v>5</v>
      </c>
      <c r="M2165">
        <v>0</v>
      </c>
      <c r="N2165">
        <v>1</v>
      </c>
      <c r="O2165">
        <v>0</v>
      </c>
      <c r="P2165">
        <v>0</v>
      </c>
      <c r="Q2165">
        <v>0</v>
      </c>
      <c r="R2165">
        <v>1</v>
      </c>
      <c r="S2165" t="s">
        <v>5532</v>
      </c>
      <c r="T2165" t="s">
        <v>36</v>
      </c>
      <c r="U2165" t="s">
        <v>3557</v>
      </c>
      <c r="V2165" t="s">
        <v>38</v>
      </c>
      <c r="W2165">
        <v>1</v>
      </c>
      <c r="X2165" t="s">
        <v>39</v>
      </c>
      <c r="Y2165">
        <v>198</v>
      </c>
      <c r="Z2165">
        <v>67</v>
      </c>
      <c r="AA2165" t="s">
        <v>141</v>
      </c>
      <c r="AB2165" t="s">
        <v>142</v>
      </c>
      <c r="AC2165">
        <v>560100</v>
      </c>
      <c r="AD2165" t="s">
        <v>1335</v>
      </c>
      <c r="AE2165">
        <v>265</v>
      </c>
      <c r="AF2165" t="s">
        <v>2895</v>
      </c>
      <c r="AG2165" t="s">
        <v>3088</v>
      </c>
      <c r="AH2165">
        <v>18</v>
      </c>
      <c r="AI2165">
        <v>35.64</v>
      </c>
      <c r="AJ2165">
        <v>162.36000000000001</v>
      </c>
    </row>
    <row r="2166" spans="1:36" x14ac:dyDescent="0.3">
      <c r="A2166">
        <v>2165</v>
      </c>
      <c r="B2166" t="s">
        <v>5533</v>
      </c>
      <c r="C2166" s="2">
        <v>43652</v>
      </c>
      <c r="D2166" s="3">
        <v>0.50694444444444442</v>
      </c>
      <c r="E2166" t="s">
        <v>3704</v>
      </c>
      <c r="F2166">
        <v>2</v>
      </c>
      <c r="G2166">
        <v>2019</v>
      </c>
      <c r="H2166">
        <v>6</v>
      </c>
      <c r="I2166">
        <v>7</v>
      </c>
      <c r="J2166">
        <v>0</v>
      </c>
      <c r="K2166">
        <v>0</v>
      </c>
      <c r="L2166">
        <v>5</v>
      </c>
      <c r="M2166">
        <v>0</v>
      </c>
      <c r="N2166">
        <v>0</v>
      </c>
      <c r="O2166">
        <v>1</v>
      </c>
      <c r="P2166">
        <v>0</v>
      </c>
      <c r="Q2166">
        <v>0</v>
      </c>
      <c r="R2166">
        <v>1</v>
      </c>
      <c r="S2166" t="s">
        <v>5534</v>
      </c>
      <c r="T2166" t="s">
        <v>36</v>
      </c>
      <c r="U2166" t="s">
        <v>3374</v>
      </c>
      <c r="V2166" t="s">
        <v>38</v>
      </c>
      <c r="W2166">
        <v>1</v>
      </c>
      <c r="X2166" t="s">
        <v>39</v>
      </c>
      <c r="Y2166">
        <v>145</v>
      </c>
      <c r="Z2166">
        <v>67</v>
      </c>
      <c r="AA2166" t="s">
        <v>5535</v>
      </c>
      <c r="AB2166" t="s">
        <v>122</v>
      </c>
      <c r="AC2166">
        <v>416410</v>
      </c>
      <c r="AD2166" t="s">
        <v>1335</v>
      </c>
      <c r="AE2166">
        <v>212</v>
      </c>
      <c r="AF2166" t="s">
        <v>2895</v>
      </c>
      <c r="AG2166" t="s">
        <v>3088</v>
      </c>
      <c r="AH2166">
        <v>18</v>
      </c>
      <c r="AI2166">
        <v>26.1</v>
      </c>
      <c r="AJ2166">
        <v>118.9</v>
      </c>
    </row>
    <row r="2167" spans="1:36" x14ac:dyDescent="0.3">
      <c r="A2167">
        <v>2166</v>
      </c>
      <c r="B2167" t="s">
        <v>5536</v>
      </c>
      <c r="C2167" s="2">
        <v>43652</v>
      </c>
      <c r="D2167" s="3">
        <v>0.70624999999999993</v>
      </c>
      <c r="E2167" t="s">
        <v>3704</v>
      </c>
      <c r="F2167">
        <v>2</v>
      </c>
      <c r="G2167">
        <v>2019</v>
      </c>
      <c r="H2167">
        <v>6</v>
      </c>
      <c r="I2167">
        <v>7</v>
      </c>
      <c r="J2167">
        <v>0</v>
      </c>
      <c r="K2167">
        <v>0</v>
      </c>
      <c r="L2167">
        <v>5</v>
      </c>
      <c r="M2167">
        <v>0</v>
      </c>
      <c r="N2167">
        <v>0</v>
      </c>
      <c r="O2167">
        <v>0</v>
      </c>
      <c r="P2167">
        <v>1</v>
      </c>
      <c r="Q2167">
        <v>0</v>
      </c>
      <c r="R2167">
        <v>0</v>
      </c>
      <c r="S2167" t="s">
        <v>5364</v>
      </c>
      <c r="T2167" t="s">
        <v>47</v>
      </c>
      <c r="U2167" t="s">
        <v>3650</v>
      </c>
      <c r="V2167" t="s">
        <v>38</v>
      </c>
      <c r="W2167">
        <v>1</v>
      </c>
      <c r="X2167" t="s">
        <v>39</v>
      </c>
      <c r="Y2167">
        <v>180</v>
      </c>
      <c r="Z2167">
        <v>67</v>
      </c>
      <c r="AA2167" t="s">
        <v>5365</v>
      </c>
      <c r="AB2167" t="s">
        <v>122</v>
      </c>
      <c r="AC2167">
        <v>445001</v>
      </c>
      <c r="AD2167" t="s">
        <v>1335</v>
      </c>
      <c r="AE2167">
        <v>247</v>
      </c>
      <c r="AF2167" t="s">
        <v>2895</v>
      </c>
      <c r="AG2167" t="s">
        <v>3088</v>
      </c>
      <c r="AH2167">
        <v>18</v>
      </c>
      <c r="AI2167">
        <v>32.4</v>
      </c>
      <c r="AJ2167">
        <v>147.6</v>
      </c>
    </row>
    <row r="2168" spans="1:36" x14ac:dyDescent="0.3">
      <c r="A2168">
        <v>2167</v>
      </c>
      <c r="B2168" t="s">
        <v>5537</v>
      </c>
      <c r="C2168" s="2">
        <v>43652</v>
      </c>
      <c r="D2168" s="3">
        <v>0.72986111111111107</v>
      </c>
      <c r="E2168" t="s">
        <v>3704</v>
      </c>
      <c r="F2168">
        <v>2</v>
      </c>
      <c r="G2168">
        <v>2019</v>
      </c>
      <c r="H2168">
        <v>6</v>
      </c>
      <c r="I2168">
        <v>7</v>
      </c>
      <c r="J2168">
        <v>0</v>
      </c>
      <c r="K2168">
        <v>0</v>
      </c>
      <c r="L2168">
        <v>5</v>
      </c>
      <c r="M2168">
        <v>0</v>
      </c>
      <c r="N2168">
        <v>0</v>
      </c>
      <c r="O2168">
        <v>0</v>
      </c>
      <c r="P2168">
        <v>1</v>
      </c>
      <c r="Q2168">
        <v>0</v>
      </c>
      <c r="R2168">
        <v>1</v>
      </c>
      <c r="S2168" t="s">
        <v>5538</v>
      </c>
      <c r="T2168" t="s">
        <v>36</v>
      </c>
      <c r="U2168" t="s">
        <v>2894</v>
      </c>
      <c r="V2168" t="s">
        <v>38</v>
      </c>
      <c r="W2168">
        <v>1</v>
      </c>
      <c r="X2168" t="s">
        <v>39</v>
      </c>
      <c r="Y2168">
        <v>155</v>
      </c>
      <c r="Z2168">
        <v>67</v>
      </c>
      <c r="AA2168" t="s">
        <v>5539</v>
      </c>
      <c r="AB2168" t="s">
        <v>130</v>
      </c>
      <c r="AC2168">
        <v>385520</v>
      </c>
      <c r="AD2168" t="s">
        <v>175</v>
      </c>
      <c r="AE2168">
        <v>222</v>
      </c>
      <c r="AF2168" t="s">
        <v>2895</v>
      </c>
      <c r="AG2168" t="s">
        <v>2896</v>
      </c>
      <c r="AH2168">
        <v>18</v>
      </c>
      <c r="AI2168">
        <v>27.9</v>
      </c>
      <c r="AJ2168">
        <v>127.1</v>
      </c>
    </row>
    <row r="2169" spans="1:36" x14ac:dyDescent="0.3">
      <c r="A2169">
        <v>2168</v>
      </c>
      <c r="B2169" t="s">
        <v>5540</v>
      </c>
      <c r="C2169" s="2">
        <v>43683</v>
      </c>
      <c r="D2169" s="3">
        <v>0.10277777777777779</v>
      </c>
      <c r="E2169" t="s">
        <v>3704</v>
      </c>
      <c r="F2169">
        <v>2</v>
      </c>
      <c r="G2169">
        <v>2019</v>
      </c>
      <c r="H2169">
        <v>6</v>
      </c>
      <c r="I2169">
        <v>8</v>
      </c>
      <c r="J2169">
        <v>0</v>
      </c>
      <c r="K2169">
        <v>0</v>
      </c>
      <c r="L2169">
        <v>6</v>
      </c>
      <c r="M2169">
        <v>0</v>
      </c>
      <c r="N2169">
        <v>0</v>
      </c>
      <c r="O2169">
        <v>0</v>
      </c>
      <c r="P2169">
        <v>0</v>
      </c>
      <c r="Q2169">
        <v>1</v>
      </c>
      <c r="R2169">
        <v>1</v>
      </c>
      <c r="S2169" t="s">
        <v>5541</v>
      </c>
      <c r="T2169" t="s">
        <v>36</v>
      </c>
      <c r="U2169" t="s">
        <v>5499</v>
      </c>
      <c r="V2169" t="s">
        <v>38</v>
      </c>
      <c r="W2169">
        <v>1</v>
      </c>
      <c r="X2169" t="s">
        <v>39</v>
      </c>
      <c r="Y2169">
        <v>998</v>
      </c>
      <c r="Z2169">
        <v>117</v>
      </c>
      <c r="AA2169" t="s">
        <v>1727</v>
      </c>
      <c r="AB2169" t="s">
        <v>58</v>
      </c>
      <c r="AC2169">
        <v>782002</v>
      </c>
      <c r="AD2169" t="s">
        <v>51</v>
      </c>
      <c r="AE2169">
        <v>1115</v>
      </c>
      <c r="AF2169" t="s">
        <v>5500</v>
      </c>
      <c r="AG2169" t="s">
        <v>5501</v>
      </c>
      <c r="AH2169">
        <v>17</v>
      </c>
      <c r="AI2169">
        <v>169.66</v>
      </c>
      <c r="AJ2169">
        <v>828.34</v>
      </c>
    </row>
    <row r="2170" spans="1:36" x14ac:dyDescent="0.3">
      <c r="A2170">
        <v>2169</v>
      </c>
      <c r="B2170" t="s">
        <v>5542</v>
      </c>
      <c r="C2170" s="2">
        <v>43683</v>
      </c>
      <c r="D2170" s="3">
        <v>0.38263888888888892</v>
      </c>
      <c r="E2170" t="s">
        <v>3704</v>
      </c>
      <c r="F2170">
        <v>2</v>
      </c>
      <c r="G2170">
        <v>2019</v>
      </c>
      <c r="H2170">
        <v>6</v>
      </c>
      <c r="I2170">
        <v>8</v>
      </c>
      <c r="J2170">
        <v>0</v>
      </c>
      <c r="K2170">
        <v>0</v>
      </c>
      <c r="L2170">
        <v>6</v>
      </c>
      <c r="M2170">
        <v>0</v>
      </c>
      <c r="N2170">
        <v>1</v>
      </c>
      <c r="O2170">
        <v>0</v>
      </c>
      <c r="P2170">
        <v>0</v>
      </c>
      <c r="Q2170">
        <v>0</v>
      </c>
      <c r="R2170">
        <v>0</v>
      </c>
      <c r="S2170" t="s">
        <v>5543</v>
      </c>
      <c r="T2170" t="s">
        <v>47</v>
      </c>
      <c r="U2170" t="s">
        <v>3086</v>
      </c>
      <c r="V2170" t="s">
        <v>38</v>
      </c>
      <c r="W2170">
        <v>1</v>
      </c>
      <c r="X2170" t="s">
        <v>39</v>
      </c>
      <c r="Y2170">
        <v>108</v>
      </c>
      <c r="Z2170">
        <v>67</v>
      </c>
      <c r="AA2170" t="s">
        <v>256</v>
      </c>
      <c r="AB2170" t="s">
        <v>50</v>
      </c>
      <c r="AC2170">
        <v>641607</v>
      </c>
      <c r="AD2170" t="s">
        <v>1335</v>
      </c>
      <c r="AE2170">
        <v>175</v>
      </c>
      <c r="AF2170" t="s">
        <v>2895</v>
      </c>
      <c r="AG2170" t="s">
        <v>3088</v>
      </c>
      <c r="AH2170">
        <v>18</v>
      </c>
      <c r="AI2170">
        <v>19.440000000000001</v>
      </c>
      <c r="AJ2170">
        <v>88.56</v>
      </c>
    </row>
    <row r="2171" spans="1:36" x14ac:dyDescent="0.3">
      <c r="A2171">
        <v>2170</v>
      </c>
      <c r="B2171" t="s">
        <v>5544</v>
      </c>
      <c r="C2171" s="2">
        <v>43683</v>
      </c>
      <c r="D2171" s="3">
        <v>0.48333333333333334</v>
      </c>
      <c r="E2171" t="s">
        <v>3704</v>
      </c>
      <c r="F2171">
        <v>2</v>
      </c>
      <c r="G2171">
        <v>2019</v>
      </c>
      <c r="H2171">
        <v>6</v>
      </c>
      <c r="I2171">
        <v>8</v>
      </c>
      <c r="J2171">
        <v>0</v>
      </c>
      <c r="K2171">
        <v>0</v>
      </c>
      <c r="L2171">
        <v>6</v>
      </c>
      <c r="M2171">
        <v>0</v>
      </c>
      <c r="N2171">
        <v>1</v>
      </c>
      <c r="O2171">
        <v>0</v>
      </c>
      <c r="P2171">
        <v>0</v>
      </c>
      <c r="Q2171">
        <v>0</v>
      </c>
      <c r="R2171">
        <v>1</v>
      </c>
      <c r="S2171" t="s">
        <v>5545</v>
      </c>
      <c r="T2171" t="s">
        <v>36</v>
      </c>
      <c r="U2171" t="s">
        <v>3185</v>
      </c>
      <c r="V2171" t="s">
        <v>38</v>
      </c>
      <c r="W2171">
        <v>1</v>
      </c>
      <c r="X2171" t="s">
        <v>39</v>
      </c>
      <c r="Y2171">
        <v>200</v>
      </c>
      <c r="Z2171">
        <v>67</v>
      </c>
      <c r="AA2171" t="s">
        <v>1124</v>
      </c>
      <c r="AB2171" t="s">
        <v>71</v>
      </c>
      <c r="AC2171">
        <v>848101</v>
      </c>
      <c r="AD2171" t="s">
        <v>42</v>
      </c>
      <c r="AE2171">
        <v>267</v>
      </c>
      <c r="AF2171" t="s">
        <v>3186</v>
      </c>
      <c r="AG2171" t="s">
        <v>3187</v>
      </c>
      <c r="AH2171">
        <v>13</v>
      </c>
      <c r="AI2171">
        <v>26</v>
      </c>
      <c r="AJ2171">
        <v>174</v>
      </c>
    </row>
    <row r="2172" spans="1:36" x14ac:dyDescent="0.3">
      <c r="A2172">
        <v>2171</v>
      </c>
      <c r="B2172" t="s">
        <v>5546</v>
      </c>
      <c r="C2172" s="2">
        <v>43683</v>
      </c>
      <c r="D2172" s="3">
        <v>0.50972222222222219</v>
      </c>
      <c r="E2172" t="s">
        <v>3704</v>
      </c>
      <c r="F2172">
        <v>2</v>
      </c>
      <c r="G2172">
        <v>2019</v>
      </c>
      <c r="H2172">
        <v>6</v>
      </c>
      <c r="I2172">
        <v>8</v>
      </c>
      <c r="J2172">
        <v>0</v>
      </c>
      <c r="K2172">
        <v>0</v>
      </c>
      <c r="L2172">
        <v>6</v>
      </c>
      <c r="M2172">
        <v>0</v>
      </c>
      <c r="N2172">
        <v>0</v>
      </c>
      <c r="O2172">
        <v>1</v>
      </c>
      <c r="P2172">
        <v>0</v>
      </c>
      <c r="Q2172">
        <v>0</v>
      </c>
      <c r="R2172">
        <v>1</v>
      </c>
      <c r="S2172" t="s">
        <v>819</v>
      </c>
      <c r="T2172" t="s">
        <v>36</v>
      </c>
      <c r="U2172" t="s">
        <v>5499</v>
      </c>
      <c r="V2172" t="s">
        <v>38</v>
      </c>
      <c r="W2172">
        <v>1</v>
      </c>
      <c r="X2172" t="s">
        <v>39</v>
      </c>
      <c r="Y2172">
        <v>998</v>
      </c>
      <c r="Z2172">
        <v>117</v>
      </c>
      <c r="AA2172" t="s">
        <v>133</v>
      </c>
      <c r="AB2172" t="s">
        <v>134</v>
      </c>
      <c r="AC2172">
        <v>171001</v>
      </c>
      <c r="AD2172" t="s">
        <v>51</v>
      </c>
      <c r="AE2172">
        <v>1115</v>
      </c>
      <c r="AF2172" t="s">
        <v>5500</v>
      </c>
      <c r="AG2172" t="s">
        <v>5501</v>
      </c>
      <c r="AH2172">
        <v>17</v>
      </c>
      <c r="AI2172">
        <v>169.66</v>
      </c>
      <c r="AJ2172">
        <v>828.34</v>
      </c>
    </row>
    <row r="2173" spans="1:36" x14ac:dyDescent="0.3">
      <c r="A2173">
        <v>2172</v>
      </c>
      <c r="B2173" t="s">
        <v>5547</v>
      </c>
      <c r="C2173" s="2">
        <v>43683</v>
      </c>
      <c r="D2173" s="3">
        <v>0.56388888888888888</v>
      </c>
      <c r="E2173" t="s">
        <v>3704</v>
      </c>
      <c r="F2173">
        <v>2</v>
      </c>
      <c r="G2173">
        <v>2019</v>
      </c>
      <c r="H2173">
        <v>6</v>
      </c>
      <c r="I2173">
        <v>8</v>
      </c>
      <c r="J2173">
        <v>0</v>
      </c>
      <c r="K2173">
        <v>0</v>
      </c>
      <c r="L2173">
        <v>6</v>
      </c>
      <c r="M2173">
        <v>0</v>
      </c>
      <c r="N2173">
        <v>0</v>
      </c>
      <c r="O2173">
        <v>1</v>
      </c>
      <c r="P2173">
        <v>0</v>
      </c>
      <c r="Q2173">
        <v>0</v>
      </c>
      <c r="R2173">
        <v>1</v>
      </c>
      <c r="S2173" t="s">
        <v>5548</v>
      </c>
      <c r="T2173" t="s">
        <v>36</v>
      </c>
      <c r="U2173" t="s">
        <v>2894</v>
      </c>
      <c r="V2173" t="s">
        <v>38</v>
      </c>
      <c r="W2173">
        <v>1</v>
      </c>
      <c r="X2173" t="s">
        <v>39</v>
      </c>
      <c r="Y2173">
        <v>155</v>
      </c>
      <c r="Z2173">
        <v>67</v>
      </c>
      <c r="AA2173" t="s">
        <v>141</v>
      </c>
      <c r="AB2173" t="s">
        <v>142</v>
      </c>
      <c r="AC2173">
        <v>560055</v>
      </c>
      <c r="AD2173" t="s">
        <v>175</v>
      </c>
      <c r="AE2173">
        <v>222</v>
      </c>
      <c r="AF2173" t="s">
        <v>2895</v>
      </c>
      <c r="AG2173" t="s">
        <v>2896</v>
      </c>
      <c r="AH2173">
        <v>18</v>
      </c>
      <c r="AI2173">
        <v>27.9</v>
      </c>
      <c r="AJ2173">
        <v>127.1</v>
      </c>
    </row>
    <row r="2174" spans="1:36" x14ac:dyDescent="0.3">
      <c r="A2174">
        <v>2173</v>
      </c>
      <c r="B2174" t="s">
        <v>5549</v>
      </c>
      <c r="C2174" s="2">
        <v>43683</v>
      </c>
      <c r="D2174" s="3">
        <v>0.61805555555555558</v>
      </c>
      <c r="E2174" t="s">
        <v>3704</v>
      </c>
      <c r="F2174">
        <v>2</v>
      </c>
      <c r="G2174">
        <v>2019</v>
      </c>
      <c r="H2174">
        <v>6</v>
      </c>
      <c r="I2174">
        <v>8</v>
      </c>
      <c r="J2174">
        <v>0</v>
      </c>
      <c r="K2174">
        <v>0</v>
      </c>
      <c r="L2174">
        <v>6</v>
      </c>
      <c r="M2174">
        <v>0</v>
      </c>
      <c r="N2174">
        <v>0</v>
      </c>
      <c r="O2174">
        <v>1</v>
      </c>
      <c r="P2174">
        <v>0</v>
      </c>
      <c r="Q2174">
        <v>0</v>
      </c>
      <c r="R2174">
        <v>0</v>
      </c>
      <c r="S2174" t="s">
        <v>5550</v>
      </c>
      <c r="T2174" t="s">
        <v>47</v>
      </c>
      <c r="U2174" t="s">
        <v>5499</v>
      </c>
      <c r="V2174" t="s">
        <v>38</v>
      </c>
      <c r="W2174">
        <v>1</v>
      </c>
      <c r="X2174" t="s">
        <v>39</v>
      </c>
      <c r="Y2174">
        <v>998</v>
      </c>
      <c r="Z2174">
        <v>117</v>
      </c>
      <c r="AA2174" t="s">
        <v>5551</v>
      </c>
      <c r="AB2174" t="s">
        <v>2025</v>
      </c>
      <c r="AC2174">
        <v>385001</v>
      </c>
      <c r="AD2174" t="s">
        <v>51</v>
      </c>
      <c r="AE2174">
        <v>1115</v>
      </c>
      <c r="AF2174" t="s">
        <v>5500</v>
      </c>
      <c r="AG2174" t="s">
        <v>5501</v>
      </c>
      <c r="AH2174">
        <v>17</v>
      </c>
      <c r="AI2174">
        <v>169.66</v>
      </c>
      <c r="AJ2174">
        <v>828.34</v>
      </c>
    </row>
    <row r="2175" spans="1:36" x14ac:dyDescent="0.3">
      <c r="A2175">
        <v>2174</v>
      </c>
      <c r="B2175" t="s">
        <v>5552</v>
      </c>
      <c r="C2175" s="2">
        <v>43683</v>
      </c>
      <c r="D2175" s="3">
        <v>0.62222222222222223</v>
      </c>
      <c r="E2175" t="s">
        <v>3704</v>
      </c>
      <c r="F2175">
        <v>2</v>
      </c>
      <c r="G2175">
        <v>2019</v>
      </c>
      <c r="H2175">
        <v>6</v>
      </c>
      <c r="I2175">
        <v>8</v>
      </c>
      <c r="J2175">
        <v>0</v>
      </c>
      <c r="K2175">
        <v>0</v>
      </c>
      <c r="L2175">
        <v>6</v>
      </c>
      <c r="M2175">
        <v>0</v>
      </c>
      <c r="N2175">
        <v>0</v>
      </c>
      <c r="O2175">
        <v>1</v>
      </c>
      <c r="P2175">
        <v>0</v>
      </c>
      <c r="Q2175">
        <v>0</v>
      </c>
      <c r="R2175">
        <v>1</v>
      </c>
      <c r="S2175" t="s">
        <v>5553</v>
      </c>
      <c r="T2175" t="s">
        <v>36</v>
      </c>
      <c r="U2175" t="s">
        <v>5499</v>
      </c>
      <c r="V2175" t="s">
        <v>38</v>
      </c>
      <c r="W2175">
        <v>1</v>
      </c>
      <c r="X2175" t="s">
        <v>39</v>
      </c>
      <c r="Y2175">
        <v>998</v>
      </c>
      <c r="Z2175">
        <v>117</v>
      </c>
      <c r="AA2175" t="s">
        <v>5554</v>
      </c>
      <c r="AB2175" t="s">
        <v>106</v>
      </c>
      <c r="AC2175">
        <v>244241</v>
      </c>
      <c r="AD2175" t="s">
        <v>51</v>
      </c>
      <c r="AE2175">
        <v>1115</v>
      </c>
      <c r="AF2175" t="s">
        <v>5500</v>
      </c>
      <c r="AG2175" t="s">
        <v>5501</v>
      </c>
      <c r="AH2175">
        <v>17</v>
      </c>
      <c r="AI2175">
        <v>169.66</v>
      </c>
      <c r="AJ2175">
        <v>828.34</v>
      </c>
    </row>
    <row r="2176" spans="1:36" x14ac:dyDescent="0.3">
      <c r="A2176">
        <v>2175</v>
      </c>
      <c r="B2176" t="s">
        <v>5555</v>
      </c>
      <c r="C2176" s="2">
        <v>43683</v>
      </c>
      <c r="D2176" s="3">
        <v>0.67638888888888893</v>
      </c>
      <c r="E2176" t="s">
        <v>3704</v>
      </c>
      <c r="F2176">
        <v>2</v>
      </c>
      <c r="G2176">
        <v>2019</v>
      </c>
      <c r="H2176">
        <v>6</v>
      </c>
      <c r="I2176">
        <v>8</v>
      </c>
      <c r="J2176">
        <v>0</v>
      </c>
      <c r="K2176">
        <v>0</v>
      </c>
      <c r="L2176">
        <v>6</v>
      </c>
      <c r="M2176">
        <v>0</v>
      </c>
      <c r="N2176">
        <v>0</v>
      </c>
      <c r="O2176">
        <v>0</v>
      </c>
      <c r="P2176">
        <v>1</v>
      </c>
      <c r="Q2176">
        <v>0</v>
      </c>
      <c r="R2176">
        <v>0</v>
      </c>
      <c r="S2176" t="s">
        <v>5556</v>
      </c>
      <c r="T2176" t="s">
        <v>47</v>
      </c>
      <c r="U2176" t="s">
        <v>3557</v>
      </c>
      <c r="V2176" t="s">
        <v>38</v>
      </c>
      <c r="W2176">
        <v>1</v>
      </c>
      <c r="X2176" t="s">
        <v>39</v>
      </c>
      <c r="Y2176">
        <v>198</v>
      </c>
      <c r="Z2176">
        <v>67</v>
      </c>
      <c r="AA2176" t="s">
        <v>319</v>
      </c>
      <c r="AB2176" t="s">
        <v>122</v>
      </c>
      <c r="AC2176">
        <v>411030</v>
      </c>
      <c r="AD2176" t="s">
        <v>1335</v>
      </c>
      <c r="AE2176">
        <v>265</v>
      </c>
      <c r="AF2176" t="s">
        <v>2895</v>
      </c>
      <c r="AG2176" t="s">
        <v>3088</v>
      </c>
      <c r="AH2176">
        <v>18</v>
      </c>
      <c r="AI2176">
        <v>35.64</v>
      </c>
      <c r="AJ2176">
        <v>162.36000000000001</v>
      </c>
    </row>
    <row r="2177" spans="1:36" x14ac:dyDescent="0.3">
      <c r="A2177">
        <v>2176</v>
      </c>
      <c r="B2177" t="s">
        <v>5557</v>
      </c>
      <c r="C2177" s="2">
        <v>43714</v>
      </c>
      <c r="D2177" s="3">
        <v>0.18263888888888891</v>
      </c>
      <c r="E2177" t="s">
        <v>3704</v>
      </c>
      <c r="F2177">
        <v>2</v>
      </c>
      <c r="G2177">
        <v>2019</v>
      </c>
      <c r="H2177">
        <v>6</v>
      </c>
      <c r="I2177">
        <v>9</v>
      </c>
      <c r="J2177">
        <v>0</v>
      </c>
      <c r="K2177">
        <v>0</v>
      </c>
      <c r="L2177">
        <v>7</v>
      </c>
      <c r="M2177">
        <v>0</v>
      </c>
      <c r="N2177">
        <v>0</v>
      </c>
      <c r="O2177">
        <v>0</v>
      </c>
      <c r="P2177">
        <v>0</v>
      </c>
      <c r="Q2177">
        <v>1</v>
      </c>
      <c r="R2177">
        <v>1</v>
      </c>
      <c r="S2177" t="s">
        <v>2206</v>
      </c>
      <c r="T2177" t="s">
        <v>36</v>
      </c>
      <c r="U2177" t="s">
        <v>3379</v>
      </c>
      <c r="V2177" t="s">
        <v>38</v>
      </c>
      <c r="W2177">
        <v>1</v>
      </c>
      <c r="X2177" t="s">
        <v>39</v>
      </c>
      <c r="Y2177">
        <v>184</v>
      </c>
      <c r="Z2177">
        <v>67</v>
      </c>
      <c r="AA2177" t="s">
        <v>2207</v>
      </c>
      <c r="AB2177" t="s">
        <v>130</v>
      </c>
      <c r="AC2177">
        <v>382110</v>
      </c>
      <c r="AD2177" t="s">
        <v>1335</v>
      </c>
      <c r="AE2177">
        <v>251</v>
      </c>
      <c r="AF2177" t="s">
        <v>2895</v>
      </c>
      <c r="AG2177" t="s">
        <v>3088</v>
      </c>
      <c r="AH2177">
        <v>18</v>
      </c>
      <c r="AI2177">
        <v>33.119999999999997</v>
      </c>
      <c r="AJ2177">
        <v>150.88</v>
      </c>
    </row>
    <row r="2178" spans="1:36" x14ac:dyDescent="0.3">
      <c r="A2178">
        <v>2177</v>
      </c>
      <c r="B2178" t="s">
        <v>5558</v>
      </c>
      <c r="C2178" s="2">
        <v>43714</v>
      </c>
      <c r="D2178" s="3">
        <v>0.33194444444444443</v>
      </c>
      <c r="E2178" t="s">
        <v>3704</v>
      </c>
      <c r="F2178">
        <v>2</v>
      </c>
      <c r="G2178">
        <v>2019</v>
      </c>
      <c r="H2178">
        <v>6</v>
      </c>
      <c r="I2178">
        <v>9</v>
      </c>
      <c r="J2178">
        <v>0</v>
      </c>
      <c r="K2178">
        <v>0</v>
      </c>
      <c r="L2178">
        <v>7</v>
      </c>
      <c r="M2178">
        <v>0</v>
      </c>
      <c r="N2178">
        <v>1</v>
      </c>
      <c r="O2178">
        <v>0</v>
      </c>
      <c r="P2178">
        <v>0</v>
      </c>
      <c r="Q2178">
        <v>0</v>
      </c>
      <c r="R2178">
        <v>1</v>
      </c>
      <c r="S2178" t="s">
        <v>5559</v>
      </c>
      <c r="T2178" t="s">
        <v>36</v>
      </c>
      <c r="U2178" t="s">
        <v>2894</v>
      </c>
      <c r="V2178" t="s">
        <v>38</v>
      </c>
      <c r="W2178">
        <v>1</v>
      </c>
      <c r="X2178" t="s">
        <v>39</v>
      </c>
      <c r="Y2178">
        <v>155</v>
      </c>
      <c r="Z2178">
        <v>67</v>
      </c>
      <c r="AA2178" t="s">
        <v>1801</v>
      </c>
      <c r="AB2178" t="s">
        <v>1314</v>
      </c>
      <c r="AC2178">
        <v>791113</v>
      </c>
      <c r="AD2178" t="s">
        <v>175</v>
      </c>
      <c r="AE2178">
        <v>222</v>
      </c>
      <c r="AF2178" t="s">
        <v>2895</v>
      </c>
      <c r="AG2178" t="s">
        <v>2896</v>
      </c>
      <c r="AH2178">
        <v>18</v>
      </c>
      <c r="AI2178">
        <v>27.9</v>
      </c>
      <c r="AJ2178">
        <v>127.1</v>
      </c>
    </row>
    <row r="2179" spans="1:36" x14ac:dyDescent="0.3">
      <c r="A2179">
        <v>2178</v>
      </c>
      <c r="B2179" t="s">
        <v>5560</v>
      </c>
      <c r="C2179" s="2">
        <v>43714</v>
      </c>
      <c r="D2179" s="3">
        <v>0.56597222222222221</v>
      </c>
      <c r="E2179" t="s">
        <v>3704</v>
      </c>
      <c r="F2179">
        <v>2</v>
      </c>
      <c r="G2179">
        <v>2019</v>
      </c>
      <c r="H2179">
        <v>6</v>
      </c>
      <c r="I2179">
        <v>9</v>
      </c>
      <c r="J2179">
        <v>0</v>
      </c>
      <c r="K2179">
        <v>0</v>
      </c>
      <c r="L2179">
        <v>7</v>
      </c>
      <c r="M2179">
        <v>0</v>
      </c>
      <c r="N2179">
        <v>0</v>
      </c>
      <c r="O2179">
        <v>1</v>
      </c>
      <c r="P2179">
        <v>0</v>
      </c>
      <c r="Q2179">
        <v>0</v>
      </c>
      <c r="R2179">
        <v>0</v>
      </c>
      <c r="S2179" t="s">
        <v>5561</v>
      </c>
      <c r="T2179" t="s">
        <v>47</v>
      </c>
      <c r="U2179" t="s">
        <v>3447</v>
      </c>
      <c r="V2179" t="s">
        <v>38</v>
      </c>
      <c r="W2179">
        <v>1</v>
      </c>
      <c r="X2179" t="s">
        <v>39</v>
      </c>
      <c r="Y2179">
        <v>192</v>
      </c>
      <c r="Z2179">
        <v>67</v>
      </c>
      <c r="AA2179" t="s">
        <v>5562</v>
      </c>
      <c r="AB2179" t="s">
        <v>277</v>
      </c>
      <c r="AC2179">
        <v>516115</v>
      </c>
      <c r="AD2179" t="s">
        <v>175</v>
      </c>
      <c r="AE2179">
        <v>259</v>
      </c>
      <c r="AF2179" t="s">
        <v>2895</v>
      </c>
      <c r="AG2179" t="s">
        <v>3088</v>
      </c>
      <c r="AH2179">
        <v>18</v>
      </c>
      <c r="AI2179">
        <v>34.56</v>
      </c>
      <c r="AJ2179">
        <v>157.44</v>
      </c>
    </row>
    <row r="2180" spans="1:36" x14ac:dyDescent="0.3">
      <c r="A2180">
        <v>2179</v>
      </c>
      <c r="B2180" t="s">
        <v>5563</v>
      </c>
      <c r="C2180" s="2">
        <v>43714</v>
      </c>
      <c r="D2180" s="3">
        <v>0.56736111111111109</v>
      </c>
      <c r="E2180" t="s">
        <v>3704</v>
      </c>
      <c r="F2180">
        <v>2</v>
      </c>
      <c r="G2180">
        <v>2019</v>
      </c>
      <c r="H2180">
        <v>6</v>
      </c>
      <c r="I2180">
        <v>9</v>
      </c>
      <c r="J2180">
        <v>0</v>
      </c>
      <c r="K2180">
        <v>0</v>
      </c>
      <c r="L2180">
        <v>7</v>
      </c>
      <c r="M2180">
        <v>0</v>
      </c>
      <c r="N2180">
        <v>0</v>
      </c>
      <c r="O2180">
        <v>1</v>
      </c>
      <c r="P2180">
        <v>0</v>
      </c>
      <c r="Q2180">
        <v>0</v>
      </c>
      <c r="R2180">
        <v>1</v>
      </c>
      <c r="S2180" t="s">
        <v>5564</v>
      </c>
      <c r="T2180" t="s">
        <v>36</v>
      </c>
      <c r="U2180" t="s">
        <v>3447</v>
      </c>
      <c r="V2180" t="s">
        <v>38</v>
      </c>
      <c r="W2180">
        <v>1</v>
      </c>
      <c r="X2180" t="s">
        <v>39</v>
      </c>
      <c r="Y2180">
        <v>192</v>
      </c>
      <c r="Z2180">
        <v>67</v>
      </c>
      <c r="AA2180" t="s">
        <v>5565</v>
      </c>
      <c r="AB2180" t="s">
        <v>225</v>
      </c>
      <c r="AC2180">
        <v>509301</v>
      </c>
      <c r="AD2180" t="s">
        <v>175</v>
      </c>
      <c r="AE2180">
        <v>259</v>
      </c>
      <c r="AF2180" t="s">
        <v>2895</v>
      </c>
      <c r="AG2180" t="s">
        <v>3088</v>
      </c>
      <c r="AH2180">
        <v>18</v>
      </c>
      <c r="AI2180">
        <v>34.56</v>
      </c>
      <c r="AJ2180">
        <v>157.44</v>
      </c>
    </row>
    <row r="2181" spans="1:36" x14ac:dyDescent="0.3">
      <c r="A2181">
        <v>2180</v>
      </c>
      <c r="B2181" t="s">
        <v>5566</v>
      </c>
      <c r="C2181" s="2">
        <v>43714</v>
      </c>
      <c r="D2181" s="3">
        <v>0.71319444444444446</v>
      </c>
      <c r="E2181" t="s">
        <v>3704</v>
      </c>
      <c r="F2181">
        <v>2</v>
      </c>
      <c r="G2181">
        <v>2019</v>
      </c>
      <c r="H2181">
        <v>6</v>
      </c>
      <c r="I2181">
        <v>9</v>
      </c>
      <c r="J2181">
        <v>0</v>
      </c>
      <c r="K2181">
        <v>0</v>
      </c>
      <c r="L2181">
        <v>7</v>
      </c>
      <c r="M2181">
        <v>0</v>
      </c>
      <c r="N2181">
        <v>0</v>
      </c>
      <c r="O2181">
        <v>0</v>
      </c>
      <c r="P2181">
        <v>1</v>
      </c>
      <c r="Q2181">
        <v>0</v>
      </c>
      <c r="R2181">
        <v>1</v>
      </c>
      <c r="S2181" t="s">
        <v>5567</v>
      </c>
      <c r="T2181" t="s">
        <v>36</v>
      </c>
      <c r="U2181" t="s">
        <v>3379</v>
      </c>
      <c r="V2181" t="s">
        <v>38</v>
      </c>
      <c r="W2181">
        <v>1</v>
      </c>
      <c r="X2181" t="s">
        <v>39</v>
      </c>
      <c r="Y2181">
        <v>184</v>
      </c>
      <c r="Z2181">
        <v>67</v>
      </c>
      <c r="AA2181" t="s">
        <v>141</v>
      </c>
      <c r="AB2181" t="s">
        <v>142</v>
      </c>
      <c r="AC2181">
        <v>560102</v>
      </c>
      <c r="AD2181" t="s">
        <v>1335</v>
      </c>
      <c r="AE2181">
        <v>251</v>
      </c>
      <c r="AF2181" t="s">
        <v>2895</v>
      </c>
      <c r="AG2181" t="s">
        <v>3088</v>
      </c>
      <c r="AH2181">
        <v>18</v>
      </c>
      <c r="AI2181">
        <v>33.119999999999997</v>
      </c>
      <c r="AJ2181">
        <v>150.88</v>
      </c>
    </row>
    <row r="2182" spans="1:36" x14ac:dyDescent="0.3">
      <c r="A2182">
        <v>2181</v>
      </c>
      <c r="B2182" t="s">
        <v>5568</v>
      </c>
      <c r="C2182" s="2">
        <v>43714</v>
      </c>
      <c r="D2182" s="3">
        <v>0.7416666666666667</v>
      </c>
      <c r="E2182" t="s">
        <v>3704</v>
      </c>
      <c r="F2182">
        <v>2</v>
      </c>
      <c r="G2182">
        <v>2019</v>
      </c>
      <c r="H2182">
        <v>6</v>
      </c>
      <c r="I2182">
        <v>9</v>
      </c>
      <c r="J2182">
        <v>0</v>
      </c>
      <c r="K2182">
        <v>0</v>
      </c>
      <c r="L2182">
        <v>7</v>
      </c>
      <c r="M2182">
        <v>0</v>
      </c>
      <c r="N2182">
        <v>0</v>
      </c>
      <c r="O2182">
        <v>0</v>
      </c>
      <c r="P2182">
        <v>1</v>
      </c>
      <c r="Q2182">
        <v>0</v>
      </c>
      <c r="R2182">
        <v>1</v>
      </c>
      <c r="S2182" t="s">
        <v>5569</v>
      </c>
      <c r="T2182" t="s">
        <v>36</v>
      </c>
      <c r="U2182" t="s">
        <v>2894</v>
      </c>
      <c r="V2182" t="s">
        <v>38</v>
      </c>
      <c r="W2182">
        <v>1</v>
      </c>
      <c r="X2182" t="s">
        <v>39</v>
      </c>
      <c r="Y2182">
        <v>155</v>
      </c>
      <c r="Z2182">
        <v>67</v>
      </c>
      <c r="AA2182" t="s">
        <v>864</v>
      </c>
      <c r="AB2182" t="s">
        <v>122</v>
      </c>
      <c r="AC2182">
        <v>401101</v>
      </c>
      <c r="AD2182" t="s">
        <v>175</v>
      </c>
      <c r="AE2182">
        <v>222</v>
      </c>
      <c r="AF2182" t="s">
        <v>2895</v>
      </c>
      <c r="AG2182" t="s">
        <v>2896</v>
      </c>
      <c r="AH2182">
        <v>18</v>
      </c>
      <c r="AI2182">
        <v>27.9</v>
      </c>
      <c r="AJ2182">
        <v>127.1</v>
      </c>
    </row>
    <row r="2183" spans="1:36" x14ac:dyDescent="0.3">
      <c r="A2183">
        <v>2182</v>
      </c>
      <c r="B2183" t="s">
        <v>5570</v>
      </c>
      <c r="C2183" s="2">
        <v>43744</v>
      </c>
      <c r="D2183" s="3">
        <v>0.35069444444444442</v>
      </c>
      <c r="E2183" t="s">
        <v>3704</v>
      </c>
      <c r="F2183">
        <v>2</v>
      </c>
      <c r="G2183">
        <v>2019</v>
      </c>
      <c r="H2183">
        <v>6</v>
      </c>
      <c r="I2183">
        <v>10</v>
      </c>
      <c r="J2183">
        <v>0</v>
      </c>
      <c r="K2183">
        <v>0</v>
      </c>
      <c r="L2183">
        <v>1</v>
      </c>
      <c r="M2183">
        <v>0</v>
      </c>
      <c r="N2183">
        <v>1</v>
      </c>
      <c r="O2183">
        <v>0</v>
      </c>
      <c r="P2183">
        <v>0</v>
      </c>
      <c r="Q2183">
        <v>0</v>
      </c>
      <c r="R2183">
        <v>0</v>
      </c>
      <c r="S2183" t="s">
        <v>5571</v>
      </c>
      <c r="T2183" t="s">
        <v>47</v>
      </c>
      <c r="U2183" t="s">
        <v>3374</v>
      </c>
      <c r="V2183" t="s">
        <v>38</v>
      </c>
      <c r="W2183">
        <v>1</v>
      </c>
      <c r="X2183" t="s">
        <v>39</v>
      </c>
      <c r="Y2183">
        <v>145</v>
      </c>
      <c r="Z2183">
        <v>67</v>
      </c>
      <c r="AA2183" t="s">
        <v>5572</v>
      </c>
      <c r="AB2183" t="s">
        <v>5573</v>
      </c>
      <c r="AC2183">
        <v>781007</v>
      </c>
      <c r="AD2183" t="s">
        <v>1335</v>
      </c>
      <c r="AE2183">
        <v>212</v>
      </c>
      <c r="AF2183" t="s">
        <v>2895</v>
      </c>
      <c r="AG2183" t="s">
        <v>3088</v>
      </c>
      <c r="AH2183">
        <v>18</v>
      </c>
      <c r="AI2183">
        <v>26.1</v>
      </c>
      <c r="AJ2183">
        <v>118.9</v>
      </c>
    </row>
    <row r="2184" spans="1:36" x14ac:dyDescent="0.3">
      <c r="A2184">
        <v>2183</v>
      </c>
      <c r="B2184" t="s">
        <v>5574</v>
      </c>
      <c r="C2184" s="2">
        <v>43744</v>
      </c>
      <c r="D2184" s="3">
        <v>0.55486111111111114</v>
      </c>
      <c r="E2184" t="s">
        <v>3704</v>
      </c>
      <c r="F2184">
        <v>2</v>
      </c>
      <c r="G2184">
        <v>2019</v>
      </c>
      <c r="H2184">
        <v>6</v>
      </c>
      <c r="I2184">
        <v>10</v>
      </c>
      <c r="J2184">
        <v>0</v>
      </c>
      <c r="K2184">
        <v>0</v>
      </c>
      <c r="L2184">
        <v>1</v>
      </c>
      <c r="M2184">
        <v>0</v>
      </c>
      <c r="N2184">
        <v>0</v>
      </c>
      <c r="O2184">
        <v>1</v>
      </c>
      <c r="P2184">
        <v>0</v>
      </c>
      <c r="Q2184">
        <v>0</v>
      </c>
      <c r="R2184">
        <v>1</v>
      </c>
      <c r="S2184" t="s">
        <v>5575</v>
      </c>
      <c r="T2184" t="s">
        <v>36</v>
      </c>
      <c r="U2184" t="s">
        <v>1940</v>
      </c>
      <c r="V2184" t="s">
        <v>38</v>
      </c>
      <c r="W2184">
        <v>1</v>
      </c>
      <c r="X2184" t="s">
        <v>39</v>
      </c>
      <c r="Y2184">
        <v>310</v>
      </c>
      <c r="Z2184">
        <v>67</v>
      </c>
      <c r="AA2184" t="s">
        <v>2431</v>
      </c>
      <c r="AB2184" t="s">
        <v>277</v>
      </c>
      <c r="AC2184">
        <v>521241</v>
      </c>
      <c r="AD2184" t="s">
        <v>42</v>
      </c>
      <c r="AE2184">
        <v>377</v>
      </c>
      <c r="AF2184" t="s">
        <v>1941</v>
      </c>
      <c r="AG2184" t="s">
        <v>1942</v>
      </c>
      <c r="AH2184">
        <v>13</v>
      </c>
      <c r="AI2184">
        <v>40.299999999999997</v>
      </c>
      <c r="AJ2184">
        <v>269.7</v>
      </c>
    </row>
    <row r="2185" spans="1:36" x14ac:dyDescent="0.3">
      <c r="A2185">
        <v>2184</v>
      </c>
      <c r="B2185" t="s">
        <v>5576</v>
      </c>
      <c r="C2185" s="2">
        <v>43744</v>
      </c>
      <c r="D2185" s="3">
        <v>0.56666666666666665</v>
      </c>
      <c r="E2185" t="s">
        <v>3704</v>
      </c>
      <c r="F2185">
        <v>2</v>
      </c>
      <c r="G2185">
        <v>2019</v>
      </c>
      <c r="H2185">
        <v>6</v>
      </c>
      <c r="I2185">
        <v>10</v>
      </c>
      <c r="J2185">
        <v>0</v>
      </c>
      <c r="K2185">
        <v>0</v>
      </c>
      <c r="L2185">
        <v>1</v>
      </c>
      <c r="M2185">
        <v>0</v>
      </c>
      <c r="N2185">
        <v>0</v>
      </c>
      <c r="O2185">
        <v>1</v>
      </c>
      <c r="P2185">
        <v>0</v>
      </c>
      <c r="Q2185">
        <v>0</v>
      </c>
      <c r="R2185">
        <v>1</v>
      </c>
      <c r="S2185" t="s">
        <v>5577</v>
      </c>
      <c r="T2185" t="s">
        <v>36</v>
      </c>
      <c r="U2185" t="s">
        <v>3216</v>
      </c>
      <c r="V2185" t="s">
        <v>38</v>
      </c>
      <c r="W2185">
        <v>1</v>
      </c>
      <c r="X2185" t="s">
        <v>39</v>
      </c>
      <c r="Y2185">
        <v>285</v>
      </c>
      <c r="Z2185">
        <v>67</v>
      </c>
      <c r="AA2185" t="s">
        <v>141</v>
      </c>
      <c r="AB2185" t="s">
        <v>142</v>
      </c>
      <c r="AC2185">
        <v>560068</v>
      </c>
      <c r="AD2185" t="s">
        <v>1335</v>
      </c>
      <c r="AE2185">
        <v>352</v>
      </c>
      <c r="AF2185" t="s">
        <v>2895</v>
      </c>
      <c r="AG2185" t="s">
        <v>3088</v>
      </c>
      <c r="AH2185">
        <v>18</v>
      </c>
      <c r="AI2185">
        <v>51.3</v>
      </c>
      <c r="AJ2185">
        <v>233.7</v>
      </c>
    </row>
    <row r="2186" spans="1:36" x14ac:dyDescent="0.3">
      <c r="A2186">
        <v>2185</v>
      </c>
      <c r="B2186" t="s">
        <v>5578</v>
      </c>
      <c r="C2186" s="2">
        <v>43744</v>
      </c>
      <c r="D2186" s="3">
        <v>0.61527777777777781</v>
      </c>
      <c r="E2186" t="s">
        <v>3704</v>
      </c>
      <c r="F2186">
        <v>2</v>
      </c>
      <c r="G2186">
        <v>2019</v>
      </c>
      <c r="H2186">
        <v>6</v>
      </c>
      <c r="I2186">
        <v>10</v>
      </c>
      <c r="J2186">
        <v>0</v>
      </c>
      <c r="K2186">
        <v>0</v>
      </c>
      <c r="L2186">
        <v>1</v>
      </c>
      <c r="M2186">
        <v>0</v>
      </c>
      <c r="N2186">
        <v>0</v>
      </c>
      <c r="O2186">
        <v>1</v>
      </c>
      <c r="P2186">
        <v>0</v>
      </c>
      <c r="Q2186">
        <v>0</v>
      </c>
      <c r="R2186">
        <v>0</v>
      </c>
      <c r="S2186" t="s">
        <v>5410</v>
      </c>
      <c r="T2186" t="s">
        <v>47</v>
      </c>
      <c r="U2186" t="s">
        <v>3447</v>
      </c>
      <c r="V2186" t="s">
        <v>38</v>
      </c>
      <c r="W2186">
        <v>1</v>
      </c>
      <c r="X2186" t="s">
        <v>39</v>
      </c>
      <c r="Y2186">
        <v>192</v>
      </c>
      <c r="Z2186">
        <v>67</v>
      </c>
      <c r="AA2186" t="s">
        <v>509</v>
      </c>
      <c r="AB2186" t="s">
        <v>187</v>
      </c>
      <c r="AC2186">
        <v>122001</v>
      </c>
      <c r="AD2186" t="s">
        <v>175</v>
      </c>
      <c r="AE2186">
        <v>259</v>
      </c>
      <c r="AF2186" t="s">
        <v>2895</v>
      </c>
      <c r="AG2186" t="s">
        <v>3088</v>
      </c>
      <c r="AH2186">
        <v>18</v>
      </c>
      <c r="AI2186">
        <v>34.56</v>
      </c>
      <c r="AJ2186">
        <v>157.44</v>
      </c>
    </row>
    <row r="2187" spans="1:36" x14ac:dyDescent="0.3">
      <c r="A2187">
        <v>2186</v>
      </c>
      <c r="B2187" t="s">
        <v>5579</v>
      </c>
      <c r="C2187" s="2">
        <v>43744</v>
      </c>
      <c r="D2187" s="3">
        <v>0.61944444444444446</v>
      </c>
      <c r="E2187" t="s">
        <v>3704</v>
      </c>
      <c r="F2187">
        <v>2</v>
      </c>
      <c r="G2187">
        <v>2019</v>
      </c>
      <c r="H2187">
        <v>6</v>
      </c>
      <c r="I2187">
        <v>10</v>
      </c>
      <c r="J2187">
        <v>0</v>
      </c>
      <c r="K2187">
        <v>0</v>
      </c>
      <c r="L2187">
        <v>1</v>
      </c>
      <c r="M2187">
        <v>0</v>
      </c>
      <c r="N2187">
        <v>0</v>
      </c>
      <c r="O2187">
        <v>1</v>
      </c>
      <c r="P2187">
        <v>0</v>
      </c>
      <c r="Q2187">
        <v>0</v>
      </c>
      <c r="R2187">
        <v>1</v>
      </c>
      <c r="S2187" t="s">
        <v>5580</v>
      </c>
      <c r="T2187" t="s">
        <v>36</v>
      </c>
      <c r="U2187" t="s">
        <v>3447</v>
      </c>
      <c r="V2187" t="s">
        <v>38</v>
      </c>
      <c r="W2187">
        <v>1</v>
      </c>
      <c r="X2187" t="s">
        <v>39</v>
      </c>
      <c r="Y2187">
        <v>192</v>
      </c>
      <c r="Z2187">
        <v>67</v>
      </c>
      <c r="AA2187" t="s">
        <v>3199</v>
      </c>
      <c r="AB2187" t="s">
        <v>122</v>
      </c>
      <c r="AC2187">
        <v>415605</v>
      </c>
      <c r="AD2187" t="s">
        <v>175</v>
      </c>
      <c r="AE2187">
        <v>259</v>
      </c>
      <c r="AF2187" t="s">
        <v>2895</v>
      </c>
      <c r="AG2187" t="s">
        <v>3088</v>
      </c>
      <c r="AH2187">
        <v>18</v>
      </c>
      <c r="AI2187">
        <v>34.56</v>
      </c>
      <c r="AJ2187">
        <v>157.44</v>
      </c>
    </row>
    <row r="2188" spans="1:36" x14ac:dyDescent="0.3">
      <c r="A2188">
        <v>2187</v>
      </c>
      <c r="B2188" t="s">
        <v>5581</v>
      </c>
      <c r="C2188" s="2">
        <v>43744</v>
      </c>
      <c r="D2188" s="3">
        <v>0.64583333333333337</v>
      </c>
      <c r="E2188" t="s">
        <v>3704</v>
      </c>
      <c r="F2188">
        <v>2</v>
      </c>
      <c r="G2188">
        <v>2019</v>
      </c>
      <c r="H2188">
        <v>6</v>
      </c>
      <c r="I2188">
        <v>10</v>
      </c>
      <c r="J2188">
        <v>0</v>
      </c>
      <c r="K2188">
        <v>0</v>
      </c>
      <c r="L2188">
        <v>1</v>
      </c>
      <c r="M2188">
        <v>0</v>
      </c>
      <c r="N2188">
        <v>0</v>
      </c>
      <c r="O2188">
        <v>1</v>
      </c>
      <c r="P2188">
        <v>0</v>
      </c>
      <c r="Q2188">
        <v>0</v>
      </c>
      <c r="R2188">
        <v>1</v>
      </c>
      <c r="S2188" t="s">
        <v>5582</v>
      </c>
      <c r="T2188" t="s">
        <v>36</v>
      </c>
      <c r="U2188" t="s">
        <v>3447</v>
      </c>
      <c r="V2188" t="s">
        <v>38</v>
      </c>
      <c r="W2188">
        <v>1</v>
      </c>
      <c r="X2188" t="s">
        <v>39</v>
      </c>
      <c r="Y2188">
        <v>192</v>
      </c>
      <c r="Z2188">
        <v>67</v>
      </c>
      <c r="AA2188" t="s">
        <v>141</v>
      </c>
      <c r="AB2188" t="s">
        <v>142</v>
      </c>
      <c r="AC2188">
        <v>560032</v>
      </c>
      <c r="AD2188" t="s">
        <v>175</v>
      </c>
      <c r="AE2188">
        <v>259</v>
      </c>
      <c r="AF2188" t="s">
        <v>2895</v>
      </c>
      <c r="AG2188" t="s">
        <v>3088</v>
      </c>
      <c r="AH2188">
        <v>18</v>
      </c>
      <c r="AI2188">
        <v>34.56</v>
      </c>
      <c r="AJ2188">
        <v>157.44</v>
      </c>
    </row>
    <row r="2189" spans="1:36" x14ac:dyDescent="0.3">
      <c r="A2189">
        <v>2188</v>
      </c>
      <c r="B2189" t="s">
        <v>5583</v>
      </c>
      <c r="C2189" s="2">
        <v>43744</v>
      </c>
      <c r="D2189" s="3">
        <v>0.66597222222222219</v>
      </c>
      <c r="E2189" t="s">
        <v>3704</v>
      </c>
      <c r="F2189">
        <v>2</v>
      </c>
      <c r="G2189">
        <v>2019</v>
      </c>
      <c r="H2189">
        <v>6</v>
      </c>
      <c r="I2189">
        <v>10</v>
      </c>
      <c r="J2189">
        <v>0</v>
      </c>
      <c r="K2189">
        <v>0</v>
      </c>
      <c r="L2189">
        <v>1</v>
      </c>
      <c r="M2189">
        <v>0</v>
      </c>
      <c r="N2189">
        <v>0</v>
      </c>
      <c r="O2189">
        <v>1</v>
      </c>
      <c r="P2189">
        <v>0</v>
      </c>
      <c r="Q2189">
        <v>0</v>
      </c>
      <c r="R2189">
        <v>0</v>
      </c>
      <c r="S2189" t="s">
        <v>1658</v>
      </c>
      <c r="T2189" t="s">
        <v>47</v>
      </c>
      <c r="U2189" t="s">
        <v>3447</v>
      </c>
      <c r="V2189" t="s">
        <v>38</v>
      </c>
      <c r="W2189">
        <v>1</v>
      </c>
      <c r="X2189" t="s">
        <v>39</v>
      </c>
      <c r="Y2189">
        <v>192</v>
      </c>
      <c r="Z2189">
        <v>67</v>
      </c>
      <c r="AA2189" t="s">
        <v>170</v>
      </c>
      <c r="AB2189" t="s">
        <v>50</v>
      </c>
      <c r="AC2189">
        <v>620020</v>
      </c>
      <c r="AD2189" t="s">
        <v>175</v>
      </c>
      <c r="AE2189">
        <v>259</v>
      </c>
      <c r="AF2189" t="s">
        <v>2895</v>
      </c>
      <c r="AG2189" t="s">
        <v>3088</v>
      </c>
      <c r="AH2189">
        <v>18</v>
      </c>
      <c r="AI2189">
        <v>34.56</v>
      </c>
      <c r="AJ2189">
        <v>157.44</v>
      </c>
    </row>
    <row r="2190" spans="1:36" x14ac:dyDescent="0.3">
      <c r="A2190">
        <v>2189</v>
      </c>
      <c r="B2190" t="s">
        <v>5584</v>
      </c>
      <c r="C2190" s="2">
        <v>43744</v>
      </c>
      <c r="D2190" s="3">
        <v>0.67013888888888884</v>
      </c>
      <c r="E2190" t="s">
        <v>3704</v>
      </c>
      <c r="F2190">
        <v>2</v>
      </c>
      <c r="G2190">
        <v>2019</v>
      </c>
      <c r="H2190">
        <v>6</v>
      </c>
      <c r="I2190">
        <v>10</v>
      </c>
      <c r="J2190">
        <v>0</v>
      </c>
      <c r="K2190">
        <v>0</v>
      </c>
      <c r="L2190">
        <v>1</v>
      </c>
      <c r="M2190">
        <v>0</v>
      </c>
      <c r="N2190">
        <v>0</v>
      </c>
      <c r="O2190">
        <v>0</v>
      </c>
      <c r="P2190">
        <v>1</v>
      </c>
      <c r="Q2190">
        <v>0</v>
      </c>
      <c r="R2190">
        <v>1</v>
      </c>
      <c r="S2190" t="s">
        <v>5585</v>
      </c>
      <c r="T2190" t="s">
        <v>36</v>
      </c>
      <c r="U2190" t="s">
        <v>3447</v>
      </c>
      <c r="V2190" t="s">
        <v>38</v>
      </c>
      <c r="W2190">
        <v>1</v>
      </c>
      <c r="X2190" t="s">
        <v>39</v>
      </c>
      <c r="Y2190">
        <v>192</v>
      </c>
      <c r="Z2190">
        <v>67</v>
      </c>
      <c r="AA2190" t="s">
        <v>137</v>
      </c>
      <c r="AB2190" t="s">
        <v>122</v>
      </c>
      <c r="AC2190">
        <v>440023</v>
      </c>
      <c r="AD2190" t="s">
        <v>175</v>
      </c>
      <c r="AE2190">
        <v>259</v>
      </c>
      <c r="AF2190" t="s">
        <v>2895</v>
      </c>
      <c r="AG2190" t="s">
        <v>3088</v>
      </c>
      <c r="AH2190">
        <v>18</v>
      </c>
      <c r="AI2190">
        <v>34.56</v>
      </c>
      <c r="AJ2190">
        <v>157.44</v>
      </c>
    </row>
    <row r="2191" spans="1:36" x14ac:dyDescent="0.3">
      <c r="A2191">
        <v>2190</v>
      </c>
      <c r="B2191" t="s">
        <v>5586</v>
      </c>
      <c r="C2191" s="2">
        <v>43744</v>
      </c>
      <c r="D2191" s="3">
        <v>0.67638888888888893</v>
      </c>
      <c r="E2191" t="s">
        <v>3704</v>
      </c>
      <c r="F2191">
        <v>2</v>
      </c>
      <c r="G2191">
        <v>2019</v>
      </c>
      <c r="H2191">
        <v>6</v>
      </c>
      <c r="I2191">
        <v>10</v>
      </c>
      <c r="J2191">
        <v>0</v>
      </c>
      <c r="K2191">
        <v>0</v>
      </c>
      <c r="L2191">
        <v>1</v>
      </c>
      <c r="M2191">
        <v>0</v>
      </c>
      <c r="N2191">
        <v>0</v>
      </c>
      <c r="O2191">
        <v>0</v>
      </c>
      <c r="P2191">
        <v>1</v>
      </c>
      <c r="Q2191">
        <v>0</v>
      </c>
      <c r="R2191">
        <v>1</v>
      </c>
      <c r="S2191" t="s">
        <v>3612</v>
      </c>
      <c r="T2191" t="s">
        <v>36</v>
      </c>
      <c r="U2191" t="s">
        <v>3185</v>
      </c>
      <c r="V2191" t="s">
        <v>38</v>
      </c>
      <c r="W2191">
        <v>1</v>
      </c>
      <c r="X2191" t="s">
        <v>39</v>
      </c>
      <c r="Y2191">
        <v>200</v>
      </c>
      <c r="Z2191">
        <v>67</v>
      </c>
      <c r="AA2191" t="s">
        <v>3613</v>
      </c>
      <c r="AB2191" t="s">
        <v>126</v>
      </c>
      <c r="AC2191">
        <v>301019</v>
      </c>
      <c r="AD2191" t="s">
        <v>42</v>
      </c>
      <c r="AE2191">
        <v>267</v>
      </c>
      <c r="AF2191" t="s">
        <v>3186</v>
      </c>
      <c r="AG2191" t="s">
        <v>3187</v>
      </c>
      <c r="AH2191">
        <v>13</v>
      </c>
      <c r="AI2191">
        <v>26</v>
      </c>
      <c r="AJ2191">
        <v>174</v>
      </c>
    </row>
    <row r="2192" spans="1:36" x14ac:dyDescent="0.3">
      <c r="A2192">
        <v>2191</v>
      </c>
      <c r="B2192" t="s">
        <v>5587</v>
      </c>
      <c r="C2192" s="2">
        <v>43775</v>
      </c>
      <c r="D2192" s="3">
        <v>0.28680555555555554</v>
      </c>
      <c r="E2192" t="s">
        <v>3704</v>
      </c>
      <c r="F2192">
        <v>2</v>
      </c>
      <c r="G2192">
        <v>2019</v>
      </c>
      <c r="H2192">
        <v>6</v>
      </c>
      <c r="I2192">
        <v>11</v>
      </c>
      <c r="J2192">
        <v>0</v>
      </c>
      <c r="K2192">
        <v>0</v>
      </c>
      <c r="L2192">
        <v>2</v>
      </c>
      <c r="M2192">
        <v>0</v>
      </c>
      <c r="N2192">
        <v>1</v>
      </c>
      <c r="O2192">
        <v>0</v>
      </c>
      <c r="P2192">
        <v>0</v>
      </c>
      <c r="Q2192">
        <v>0</v>
      </c>
      <c r="R2192">
        <v>1</v>
      </c>
      <c r="S2192" t="s">
        <v>5588</v>
      </c>
      <c r="T2192" t="s">
        <v>36</v>
      </c>
      <c r="U2192" t="s">
        <v>3185</v>
      </c>
      <c r="V2192" t="s">
        <v>38</v>
      </c>
      <c r="W2192">
        <v>1</v>
      </c>
      <c r="X2192" t="s">
        <v>39</v>
      </c>
      <c r="Y2192">
        <v>200</v>
      </c>
      <c r="Z2192">
        <v>67</v>
      </c>
      <c r="AA2192" t="s">
        <v>476</v>
      </c>
      <c r="AB2192" t="s">
        <v>106</v>
      </c>
      <c r="AC2192">
        <v>226007</v>
      </c>
      <c r="AD2192" t="s">
        <v>42</v>
      </c>
      <c r="AE2192">
        <v>267</v>
      </c>
      <c r="AF2192" t="s">
        <v>3186</v>
      </c>
      <c r="AG2192" t="s">
        <v>3187</v>
      </c>
      <c r="AH2192">
        <v>13</v>
      </c>
      <c r="AI2192">
        <v>26</v>
      </c>
      <c r="AJ2192">
        <v>174</v>
      </c>
    </row>
    <row r="2193" spans="1:36" x14ac:dyDescent="0.3">
      <c r="A2193">
        <v>2192</v>
      </c>
      <c r="B2193" t="s">
        <v>5589</v>
      </c>
      <c r="C2193" s="2">
        <v>43775</v>
      </c>
      <c r="D2193" s="3">
        <v>0.41180555555555554</v>
      </c>
      <c r="E2193" t="s">
        <v>3704</v>
      </c>
      <c r="F2193">
        <v>2</v>
      </c>
      <c r="G2193">
        <v>2019</v>
      </c>
      <c r="H2193">
        <v>6</v>
      </c>
      <c r="I2193">
        <v>11</v>
      </c>
      <c r="J2193">
        <v>0</v>
      </c>
      <c r="K2193">
        <v>0</v>
      </c>
      <c r="L2193">
        <v>2</v>
      </c>
      <c r="M2193">
        <v>0</v>
      </c>
      <c r="N2193">
        <v>1</v>
      </c>
      <c r="O2193">
        <v>0</v>
      </c>
      <c r="P2193">
        <v>0</v>
      </c>
      <c r="Q2193">
        <v>0</v>
      </c>
      <c r="R2193">
        <v>0</v>
      </c>
      <c r="S2193" t="s">
        <v>5590</v>
      </c>
      <c r="T2193" t="s">
        <v>47</v>
      </c>
      <c r="U2193" t="s">
        <v>3759</v>
      </c>
      <c r="V2193" t="s">
        <v>38</v>
      </c>
      <c r="W2193">
        <v>1</v>
      </c>
      <c r="X2193" t="s">
        <v>39</v>
      </c>
      <c r="Y2193">
        <v>97</v>
      </c>
      <c r="Z2193">
        <v>67</v>
      </c>
      <c r="AA2193" t="s">
        <v>914</v>
      </c>
      <c r="AB2193" t="s">
        <v>130</v>
      </c>
      <c r="AC2193">
        <v>391310</v>
      </c>
      <c r="AD2193" t="s">
        <v>1335</v>
      </c>
      <c r="AE2193">
        <v>164</v>
      </c>
      <c r="AF2193" t="s">
        <v>2895</v>
      </c>
      <c r="AG2193" t="s">
        <v>3088</v>
      </c>
      <c r="AH2193">
        <v>18</v>
      </c>
      <c r="AI2193">
        <v>17.46</v>
      </c>
      <c r="AJ2193">
        <v>79.540000000000006</v>
      </c>
    </row>
    <row r="2194" spans="1:36" x14ac:dyDescent="0.3">
      <c r="A2194">
        <v>2193</v>
      </c>
      <c r="B2194" t="s">
        <v>5591</v>
      </c>
      <c r="C2194" s="2">
        <v>43775</v>
      </c>
      <c r="D2194" s="3">
        <v>0.49861111111111112</v>
      </c>
      <c r="E2194" t="s">
        <v>3704</v>
      </c>
      <c r="F2194">
        <v>2</v>
      </c>
      <c r="G2194">
        <v>2019</v>
      </c>
      <c r="H2194">
        <v>6</v>
      </c>
      <c r="I2194">
        <v>11</v>
      </c>
      <c r="J2194">
        <v>0</v>
      </c>
      <c r="K2194">
        <v>0</v>
      </c>
      <c r="L2194">
        <v>2</v>
      </c>
      <c r="M2194">
        <v>0</v>
      </c>
      <c r="N2194">
        <v>1</v>
      </c>
      <c r="O2194">
        <v>0</v>
      </c>
      <c r="P2194">
        <v>0</v>
      </c>
      <c r="Q2194">
        <v>0</v>
      </c>
      <c r="R2194">
        <v>0</v>
      </c>
      <c r="S2194" t="s">
        <v>3168</v>
      </c>
      <c r="T2194" t="s">
        <v>47</v>
      </c>
      <c r="U2194" t="s">
        <v>3447</v>
      </c>
      <c r="V2194" t="s">
        <v>38</v>
      </c>
      <c r="W2194">
        <v>1</v>
      </c>
      <c r="X2194" t="s">
        <v>39</v>
      </c>
      <c r="Y2194">
        <v>192</v>
      </c>
      <c r="Z2194">
        <v>67</v>
      </c>
      <c r="AA2194" t="s">
        <v>3169</v>
      </c>
      <c r="AB2194" t="s">
        <v>50</v>
      </c>
      <c r="AC2194">
        <v>627011</v>
      </c>
      <c r="AD2194" t="s">
        <v>175</v>
      </c>
      <c r="AE2194">
        <v>259</v>
      </c>
      <c r="AF2194" t="s">
        <v>2895</v>
      </c>
      <c r="AG2194" t="s">
        <v>3088</v>
      </c>
      <c r="AH2194">
        <v>18</v>
      </c>
      <c r="AI2194">
        <v>34.56</v>
      </c>
      <c r="AJ2194">
        <v>157.44</v>
      </c>
    </row>
    <row r="2195" spans="1:36" x14ac:dyDescent="0.3">
      <c r="A2195">
        <v>2194</v>
      </c>
      <c r="B2195" t="s">
        <v>5592</v>
      </c>
      <c r="C2195" s="2">
        <v>43775</v>
      </c>
      <c r="D2195" s="3">
        <v>0.4993055555555555</v>
      </c>
      <c r="E2195" t="s">
        <v>3704</v>
      </c>
      <c r="F2195">
        <v>2</v>
      </c>
      <c r="G2195">
        <v>2019</v>
      </c>
      <c r="H2195">
        <v>6</v>
      </c>
      <c r="I2195">
        <v>11</v>
      </c>
      <c r="J2195">
        <v>0</v>
      </c>
      <c r="K2195">
        <v>0</v>
      </c>
      <c r="L2195">
        <v>2</v>
      </c>
      <c r="M2195">
        <v>0</v>
      </c>
      <c r="N2195">
        <v>1</v>
      </c>
      <c r="O2195">
        <v>0</v>
      </c>
      <c r="P2195">
        <v>0</v>
      </c>
      <c r="Q2195">
        <v>0</v>
      </c>
      <c r="R2195">
        <v>1</v>
      </c>
      <c r="S2195" t="s">
        <v>5593</v>
      </c>
      <c r="T2195" t="s">
        <v>36</v>
      </c>
      <c r="U2195" t="s">
        <v>2894</v>
      </c>
      <c r="V2195" t="s">
        <v>38</v>
      </c>
      <c r="W2195">
        <v>1</v>
      </c>
      <c r="X2195" t="s">
        <v>39</v>
      </c>
      <c r="Y2195">
        <v>155</v>
      </c>
      <c r="Z2195">
        <v>67</v>
      </c>
      <c r="AA2195" t="s">
        <v>914</v>
      </c>
      <c r="AB2195" t="s">
        <v>130</v>
      </c>
      <c r="AC2195">
        <v>390012</v>
      </c>
      <c r="AD2195" t="s">
        <v>175</v>
      </c>
      <c r="AE2195">
        <v>222</v>
      </c>
      <c r="AF2195" t="s">
        <v>2895</v>
      </c>
      <c r="AG2195" t="s">
        <v>2896</v>
      </c>
      <c r="AH2195">
        <v>18</v>
      </c>
      <c r="AI2195">
        <v>27.9</v>
      </c>
      <c r="AJ2195">
        <v>127.1</v>
      </c>
    </row>
    <row r="2196" spans="1:36" x14ac:dyDescent="0.3">
      <c r="A2196">
        <v>2195</v>
      </c>
      <c r="B2196" t="s">
        <v>5594</v>
      </c>
      <c r="C2196" s="2">
        <v>43775</v>
      </c>
      <c r="D2196" s="3">
        <v>0.52222222222222225</v>
      </c>
      <c r="E2196" t="s">
        <v>3704</v>
      </c>
      <c r="F2196">
        <v>2</v>
      </c>
      <c r="G2196">
        <v>2019</v>
      </c>
      <c r="H2196">
        <v>6</v>
      </c>
      <c r="I2196">
        <v>11</v>
      </c>
      <c r="J2196">
        <v>0</v>
      </c>
      <c r="K2196">
        <v>0</v>
      </c>
      <c r="L2196">
        <v>2</v>
      </c>
      <c r="M2196">
        <v>0</v>
      </c>
      <c r="N2196">
        <v>0</v>
      </c>
      <c r="O2196">
        <v>1</v>
      </c>
      <c r="P2196">
        <v>0</v>
      </c>
      <c r="Q2196">
        <v>0</v>
      </c>
      <c r="R2196">
        <v>1</v>
      </c>
      <c r="S2196" t="s">
        <v>5595</v>
      </c>
      <c r="T2196" t="s">
        <v>36</v>
      </c>
      <c r="U2196" t="s">
        <v>3379</v>
      </c>
      <c r="V2196" t="s">
        <v>38</v>
      </c>
      <c r="W2196">
        <v>1</v>
      </c>
      <c r="X2196" t="s">
        <v>39</v>
      </c>
      <c r="Y2196">
        <v>184</v>
      </c>
      <c r="Z2196">
        <v>67</v>
      </c>
      <c r="AA2196" t="s">
        <v>352</v>
      </c>
      <c r="AB2196" t="s">
        <v>50</v>
      </c>
      <c r="AC2196">
        <v>600073</v>
      </c>
      <c r="AD2196" t="s">
        <v>1335</v>
      </c>
      <c r="AE2196">
        <v>251</v>
      </c>
      <c r="AF2196" t="s">
        <v>2895</v>
      </c>
      <c r="AG2196" t="s">
        <v>3088</v>
      </c>
      <c r="AH2196">
        <v>18</v>
      </c>
      <c r="AI2196">
        <v>33.119999999999997</v>
      </c>
      <c r="AJ2196">
        <v>150.88</v>
      </c>
    </row>
    <row r="2197" spans="1:36" x14ac:dyDescent="0.3">
      <c r="A2197">
        <v>2196</v>
      </c>
      <c r="B2197" t="s">
        <v>5596</v>
      </c>
      <c r="C2197" s="2">
        <v>43775</v>
      </c>
      <c r="D2197" s="3">
        <v>0.62569444444444444</v>
      </c>
      <c r="E2197" t="s">
        <v>3704</v>
      </c>
      <c r="F2197">
        <v>2</v>
      </c>
      <c r="G2197">
        <v>2019</v>
      </c>
      <c r="H2197">
        <v>6</v>
      </c>
      <c r="I2197">
        <v>11</v>
      </c>
      <c r="J2197">
        <v>0</v>
      </c>
      <c r="K2197">
        <v>0</v>
      </c>
      <c r="L2197">
        <v>2</v>
      </c>
      <c r="M2197">
        <v>0</v>
      </c>
      <c r="N2197">
        <v>0</v>
      </c>
      <c r="O2197">
        <v>1</v>
      </c>
      <c r="P2197">
        <v>0</v>
      </c>
      <c r="Q2197">
        <v>0</v>
      </c>
      <c r="R2197">
        <v>0</v>
      </c>
      <c r="S2197" t="s">
        <v>5597</v>
      </c>
      <c r="T2197" t="s">
        <v>47</v>
      </c>
      <c r="U2197" t="s">
        <v>2894</v>
      </c>
      <c r="V2197" t="s">
        <v>38</v>
      </c>
      <c r="W2197">
        <v>1</v>
      </c>
      <c r="X2197" t="s">
        <v>39</v>
      </c>
      <c r="Y2197">
        <v>155</v>
      </c>
      <c r="Z2197">
        <v>67</v>
      </c>
      <c r="AA2197" t="s">
        <v>141</v>
      </c>
      <c r="AB2197" t="s">
        <v>142</v>
      </c>
      <c r="AC2197">
        <v>560061</v>
      </c>
      <c r="AD2197" t="s">
        <v>175</v>
      </c>
      <c r="AE2197">
        <v>222</v>
      </c>
      <c r="AF2197" t="s">
        <v>2895</v>
      </c>
      <c r="AG2197" t="s">
        <v>2896</v>
      </c>
      <c r="AH2197">
        <v>18</v>
      </c>
      <c r="AI2197">
        <v>27.9</v>
      </c>
      <c r="AJ2197">
        <v>127.1</v>
      </c>
    </row>
    <row r="2198" spans="1:36" x14ac:dyDescent="0.3">
      <c r="A2198">
        <v>2197</v>
      </c>
      <c r="B2198" t="s">
        <v>5598</v>
      </c>
      <c r="C2198" s="2">
        <v>43775</v>
      </c>
      <c r="D2198" s="3">
        <v>0.65</v>
      </c>
      <c r="E2198" t="s">
        <v>3704</v>
      </c>
      <c r="F2198">
        <v>2</v>
      </c>
      <c r="G2198">
        <v>2019</v>
      </c>
      <c r="H2198">
        <v>6</v>
      </c>
      <c r="I2198">
        <v>11</v>
      </c>
      <c r="J2198">
        <v>0</v>
      </c>
      <c r="K2198">
        <v>0</v>
      </c>
      <c r="L2198">
        <v>2</v>
      </c>
      <c r="M2198">
        <v>0</v>
      </c>
      <c r="N2198">
        <v>0</v>
      </c>
      <c r="O2198">
        <v>1</v>
      </c>
      <c r="P2198">
        <v>0</v>
      </c>
      <c r="Q2198">
        <v>0</v>
      </c>
      <c r="R2198">
        <v>1</v>
      </c>
      <c r="S2198" t="s">
        <v>1299</v>
      </c>
      <c r="T2198" t="s">
        <v>36</v>
      </c>
      <c r="U2198" t="s">
        <v>3185</v>
      </c>
      <c r="V2198" t="s">
        <v>38</v>
      </c>
      <c r="W2198">
        <v>1</v>
      </c>
      <c r="X2198" t="s">
        <v>39</v>
      </c>
      <c r="Y2198">
        <v>200</v>
      </c>
      <c r="Z2198">
        <v>67</v>
      </c>
      <c r="AA2198" t="s">
        <v>1300</v>
      </c>
      <c r="AB2198" t="s">
        <v>126</v>
      </c>
      <c r="AC2198">
        <v>314038</v>
      </c>
      <c r="AD2198" t="s">
        <v>42</v>
      </c>
      <c r="AE2198">
        <v>267</v>
      </c>
      <c r="AF2198" t="s">
        <v>3186</v>
      </c>
      <c r="AG2198" t="s">
        <v>3187</v>
      </c>
      <c r="AH2198">
        <v>13</v>
      </c>
      <c r="AI2198">
        <v>26</v>
      </c>
      <c r="AJ2198">
        <v>174</v>
      </c>
    </row>
    <row r="2199" spans="1:36" x14ac:dyDescent="0.3">
      <c r="A2199">
        <v>2198</v>
      </c>
      <c r="B2199" t="s">
        <v>5599</v>
      </c>
      <c r="C2199" s="2">
        <v>43775</v>
      </c>
      <c r="D2199" s="3">
        <v>0.66249999999999998</v>
      </c>
      <c r="E2199" t="s">
        <v>3704</v>
      </c>
      <c r="F2199">
        <v>2</v>
      </c>
      <c r="G2199">
        <v>2019</v>
      </c>
      <c r="H2199">
        <v>6</v>
      </c>
      <c r="I2199">
        <v>11</v>
      </c>
      <c r="J2199">
        <v>0</v>
      </c>
      <c r="K2199">
        <v>0</v>
      </c>
      <c r="L2199">
        <v>2</v>
      </c>
      <c r="M2199">
        <v>0</v>
      </c>
      <c r="N2199">
        <v>0</v>
      </c>
      <c r="O2199">
        <v>1</v>
      </c>
      <c r="P2199">
        <v>0</v>
      </c>
      <c r="Q2199">
        <v>0</v>
      </c>
      <c r="R2199">
        <v>1</v>
      </c>
      <c r="S2199" t="s">
        <v>5600</v>
      </c>
      <c r="T2199" t="s">
        <v>36</v>
      </c>
      <c r="U2199" t="s">
        <v>2894</v>
      </c>
      <c r="V2199" t="s">
        <v>38</v>
      </c>
      <c r="W2199">
        <v>1</v>
      </c>
      <c r="X2199" t="s">
        <v>39</v>
      </c>
      <c r="Y2199">
        <v>155</v>
      </c>
      <c r="Z2199">
        <v>67</v>
      </c>
      <c r="AA2199" t="s">
        <v>141</v>
      </c>
      <c r="AB2199" t="s">
        <v>142</v>
      </c>
      <c r="AC2199">
        <v>560032</v>
      </c>
      <c r="AD2199" t="s">
        <v>175</v>
      </c>
      <c r="AE2199">
        <v>222</v>
      </c>
      <c r="AF2199" t="s">
        <v>2895</v>
      </c>
      <c r="AG2199" t="s">
        <v>2896</v>
      </c>
      <c r="AH2199">
        <v>18</v>
      </c>
      <c r="AI2199">
        <v>27.9</v>
      </c>
      <c r="AJ2199">
        <v>127.1</v>
      </c>
    </row>
    <row r="2200" spans="1:36" x14ac:dyDescent="0.3">
      <c r="A2200">
        <v>2199</v>
      </c>
      <c r="B2200" t="s">
        <v>5601</v>
      </c>
      <c r="C2200" s="2">
        <v>43775</v>
      </c>
      <c r="D2200" s="3">
        <v>0.67499999999999993</v>
      </c>
      <c r="E2200" t="s">
        <v>3704</v>
      </c>
      <c r="F2200">
        <v>2</v>
      </c>
      <c r="G2200">
        <v>2019</v>
      </c>
      <c r="H2200">
        <v>6</v>
      </c>
      <c r="I2200">
        <v>11</v>
      </c>
      <c r="J2200">
        <v>0</v>
      </c>
      <c r="K2200">
        <v>0</v>
      </c>
      <c r="L2200">
        <v>2</v>
      </c>
      <c r="M2200">
        <v>0</v>
      </c>
      <c r="N2200">
        <v>0</v>
      </c>
      <c r="O2200">
        <v>0</v>
      </c>
      <c r="P2200">
        <v>1</v>
      </c>
      <c r="Q2200">
        <v>0</v>
      </c>
      <c r="R2200">
        <v>1</v>
      </c>
      <c r="S2200" t="s">
        <v>1173</v>
      </c>
      <c r="T2200" t="s">
        <v>36</v>
      </c>
      <c r="U2200" t="s">
        <v>3759</v>
      </c>
      <c r="V2200" t="s">
        <v>38</v>
      </c>
      <c r="W2200">
        <v>1</v>
      </c>
      <c r="X2200" t="s">
        <v>39</v>
      </c>
      <c r="Y2200">
        <v>97</v>
      </c>
      <c r="Z2200">
        <v>67</v>
      </c>
      <c r="AA2200" t="s">
        <v>700</v>
      </c>
      <c r="AB2200" t="s">
        <v>130</v>
      </c>
      <c r="AC2200">
        <v>382470</v>
      </c>
      <c r="AD2200" t="s">
        <v>1335</v>
      </c>
      <c r="AE2200">
        <v>164</v>
      </c>
      <c r="AF2200" t="s">
        <v>2895</v>
      </c>
      <c r="AG2200" t="s">
        <v>3088</v>
      </c>
      <c r="AH2200">
        <v>18</v>
      </c>
      <c r="AI2200">
        <v>17.46</v>
      </c>
      <c r="AJ2200">
        <v>79.540000000000006</v>
      </c>
    </row>
    <row r="2201" spans="1:36" x14ac:dyDescent="0.3">
      <c r="A2201">
        <v>2200</v>
      </c>
      <c r="B2201" t="s">
        <v>5602</v>
      </c>
      <c r="C2201" s="2">
        <v>43775</v>
      </c>
      <c r="D2201" s="3">
        <v>0.78333333333333333</v>
      </c>
      <c r="E2201" t="s">
        <v>3704</v>
      </c>
      <c r="F2201">
        <v>2</v>
      </c>
      <c r="G2201">
        <v>2019</v>
      </c>
      <c r="H2201">
        <v>6</v>
      </c>
      <c r="I2201">
        <v>11</v>
      </c>
      <c r="J2201">
        <v>0</v>
      </c>
      <c r="K2201">
        <v>0</v>
      </c>
      <c r="L2201">
        <v>2</v>
      </c>
      <c r="M2201">
        <v>0</v>
      </c>
      <c r="N2201">
        <v>0</v>
      </c>
      <c r="O2201">
        <v>0</v>
      </c>
      <c r="P2201">
        <v>1</v>
      </c>
      <c r="Q2201">
        <v>0</v>
      </c>
      <c r="R2201">
        <v>1</v>
      </c>
      <c r="S2201" t="s">
        <v>5603</v>
      </c>
      <c r="T2201" t="s">
        <v>36</v>
      </c>
      <c r="U2201" t="s">
        <v>3086</v>
      </c>
      <c r="V2201" t="s">
        <v>38</v>
      </c>
      <c r="W2201">
        <v>1</v>
      </c>
      <c r="X2201" t="s">
        <v>39</v>
      </c>
      <c r="Y2201">
        <v>108</v>
      </c>
      <c r="Z2201">
        <v>39.840000000000003</v>
      </c>
      <c r="AA2201" t="s">
        <v>141</v>
      </c>
      <c r="AB2201" t="s">
        <v>142</v>
      </c>
      <c r="AC2201">
        <v>560060</v>
      </c>
      <c r="AD2201" t="s">
        <v>1335</v>
      </c>
      <c r="AE2201">
        <v>147.84</v>
      </c>
      <c r="AF2201" t="s">
        <v>2895</v>
      </c>
      <c r="AG2201" t="s">
        <v>3088</v>
      </c>
      <c r="AH2201">
        <v>18</v>
      </c>
      <c r="AI2201">
        <v>19.440000000000001</v>
      </c>
      <c r="AJ2201">
        <v>88.56</v>
      </c>
    </row>
    <row r="2202" spans="1:36" x14ac:dyDescent="0.3">
      <c r="A2202">
        <v>2201</v>
      </c>
      <c r="B2202" t="s">
        <v>5602</v>
      </c>
      <c r="C2202" s="2">
        <v>43775</v>
      </c>
      <c r="D2202" s="3">
        <v>0.78333333333333333</v>
      </c>
      <c r="E2202" t="s">
        <v>3704</v>
      </c>
      <c r="F2202">
        <v>2</v>
      </c>
      <c r="G2202">
        <v>2019</v>
      </c>
      <c r="H2202">
        <v>6</v>
      </c>
      <c r="I2202">
        <v>11</v>
      </c>
      <c r="J2202">
        <v>0</v>
      </c>
      <c r="K2202">
        <v>0</v>
      </c>
      <c r="L2202">
        <v>2</v>
      </c>
      <c r="M2202">
        <v>0</v>
      </c>
      <c r="N2202">
        <v>0</v>
      </c>
      <c r="O2202">
        <v>0</v>
      </c>
      <c r="P2202">
        <v>1</v>
      </c>
      <c r="Q2202">
        <v>0</v>
      </c>
      <c r="R2202">
        <v>0</v>
      </c>
      <c r="S2202" t="s">
        <v>5604</v>
      </c>
      <c r="T2202" t="s">
        <v>47</v>
      </c>
      <c r="U2202" t="s">
        <v>2894</v>
      </c>
      <c r="V2202" t="s">
        <v>38</v>
      </c>
      <c r="W2202">
        <v>1</v>
      </c>
      <c r="X2202" t="s">
        <v>39</v>
      </c>
      <c r="Y2202">
        <v>155</v>
      </c>
      <c r="Z2202">
        <v>27.16</v>
      </c>
      <c r="AA2202" t="s">
        <v>121</v>
      </c>
      <c r="AB2202" t="s">
        <v>122</v>
      </c>
      <c r="AC2202">
        <v>410218</v>
      </c>
      <c r="AD2202" t="s">
        <v>175</v>
      </c>
      <c r="AE2202">
        <v>182.16</v>
      </c>
      <c r="AF2202" t="s">
        <v>2895</v>
      </c>
      <c r="AG2202" t="s">
        <v>2896</v>
      </c>
      <c r="AH2202">
        <v>18</v>
      </c>
      <c r="AI2202">
        <v>27.9</v>
      </c>
      <c r="AJ2202">
        <v>127.1</v>
      </c>
    </row>
    <row r="2203" spans="1:36" x14ac:dyDescent="0.3">
      <c r="A2203">
        <v>2202</v>
      </c>
      <c r="B2203" t="s">
        <v>5605</v>
      </c>
      <c r="C2203" s="2">
        <v>43805</v>
      </c>
      <c r="D2203" s="3">
        <v>0.23819444444444446</v>
      </c>
      <c r="E2203" t="s">
        <v>3704</v>
      </c>
      <c r="F2203">
        <v>2</v>
      </c>
      <c r="G2203">
        <v>2019</v>
      </c>
      <c r="H2203">
        <v>6</v>
      </c>
      <c r="I2203">
        <v>12</v>
      </c>
      <c r="J2203">
        <v>0</v>
      </c>
      <c r="K2203">
        <v>0</v>
      </c>
      <c r="L2203">
        <v>3</v>
      </c>
      <c r="M2203">
        <v>0</v>
      </c>
      <c r="N2203">
        <v>0</v>
      </c>
      <c r="O2203">
        <v>0</v>
      </c>
      <c r="P2203">
        <v>0</v>
      </c>
      <c r="Q2203">
        <v>1</v>
      </c>
      <c r="R2203">
        <v>1</v>
      </c>
      <c r="S2203" t="s">
        <v>5606</v>
      </c>
      <c r="T2203" t="s">
        <v>36</v>
      </c>
      <c r="U2203" t="s">
        <v>3447</v>
      </c>
      <c r="V2203" t="s">
        <v>38</v>
      </c>
      <c r="W2203">
        <v>1</v>
      </c>
      <c r="X2203" t="s">
        <v>39</v>
      </c>
      <c r="Y2203">
        <v>192</v>
      </c>
      <c r="Z2203">
        <v>67</v>
      </c>
      <c r="AA2203" t="s">
        <v>170</v>
      </c>
      <c r="AB2203" t="s">
        <v>50</v>
      </c>
      <c r="AC2203">
        <v>620012</v>
      </c>
      <c r="AD2203" t="s">
        <v>175</v>
      </c>
      <c r="AE2203">
        <v>259</v>
      </c>
      <c r="AF2203" t="s">
        <v>2895</v>
      </c>
      <c r="AG2203" t="s">
        <v>3088</v>
      </c>
      <c r="AH2203">
        <v>18</v>
      </c>
      <c r="AI2203">
        <v>34.56</v>
      </c>
      <c r="AJ2203">
        <v>157.44</v>
      </c>
    </row>
    <row r="2204" spans="1:36" x14ac:dyDescent="0.3">
      <c r="A2204">
        <v>2203</v>
      </c>
      <c r="B2204" t="s">
        <v>5607</v>
      </c>
      <c r="C2204" s="2">
        <v>43805</v>
      </c>
      <c r="D2204" s="3">
        <v>0.32222222222222224</v>
      </c>
      <c r="E2204" t="s">
        <v>3704</v>
      </c>
      <c r="F2204">
        <v>2</v>
      </c>
      <c r="G2204">
        <v>2019</v>
      </c>
      <c r="H2204">
        <v>6</v>
      </c>
      <c r="I2204">
        <v>12</v>
      </c>
      <c r="J2204">
        <v>0</v>
      </c>
      <c r="K2204">
        <v>0</v>
      </c>
      <c r="L2204">
        <v>3</v>
      </c>
      <c r="M2204">
        <v>0</v>
      </c>
      <c r="N2204">
        <v>1</v>
      </c>
      <c r="O2204">
        <v>0</v>
      </c>
      <c r="P2204">
        <v>0</v>
      </c>
      <c r="Q2204">
        <v>0</v>
      </c>
      <c r="R2204">
        <v>0</v>
      </c>
      <c r="S2204" t="s">
        <v>5608</v>
      </c>
      <c r="T2204" t="s">
        <v>47</v>
      </c>
      <c r="U2204" t="s">
        <v>3379</v>
      </c>
      <c r="V2204" t="s">
        <v>38</v>
      </c>
      <c r="W2204">
        <v>1</v>
      </c>
      <c r="X2204" t="s">
        <v>39</v>
      </c>
      <c r="Y2204">
        <v>184</v>
      </c>
      <c r="Z2204">
        <v>67</v>
      </c>
      <c r="AA2204" t="s">
        <v>509</v>
      </c>
      <c r="AB2204" t="s">
        <v>187</v>
      </c>
      <c r="AC2204">
        <v>122002</v>
      </c>
      <c r="AD2204" t="s">
        <v>1335</v>
      </c>
      <c r="AE2204">
        <v>251</v>
      </c>
      <c r="AF2204" t="s">
        <v>2895</v>
      </c>
      <c r="AG2204" t="s">
        <v>3088</v>
      </c>
      <c r="AH2204">
        <v>18</v>
      </c>
      <c r="AI2204">
        <v>33.119999999999997</v>
      </c>
      <c r="AJ2204">
        <v>150.88</v>
      </c>
    </row>
    <row r="2205" spans="1:36" x14ac:dyDescent="0.3">
      <c r="A2205">
        <v>2204</v>
      </c>
      <c r="B2205" t="s">
        <v>5609</v>
      </c>
      <c r="C2205" s="2">
        <v>43805</v>
      </c>
      <c r="D2205" s="3">
        <v>0.40763888888888888</v>
      </c>
      <c r="E2205" t="s">
        <v>3704</v>
      </c>
      <c r="F2205">
        <v>2</v>
      </c>
      <c r="G2205">
        <v>2019</v>
      </c>
      <c r="H2205">
        <v>6</v>
      </c>
      <c r="I2205">
        <v>12</v>
      </c>
      <c r="J2205">
        <v>0</v>
      </c>
      <c r="K2205">
        <v>0</v>
      </c>
      <c r="L2205">
        <v>3</v>
      </c>
      <c r="M2205">
        <v>0</v>
      </c>
      <c r="N2205">
        <v>1</v>
      </c>
      <c r="O2205">
        <v>0</v>
      </c>
      <c r="P2205">
        <v>0</v>
      </c>
      <c r="Q2205">
        <v>0</v>
      </c>
      <c r="R2205">
        <v>0</v>
      </c>
      <c r="S2205" t="s">
        <v>5610</v>
      </c>
      <c r="T2205" t="s">
        <v>47</v>
      </c>
      <c r="U2205" t="s">
        <v>2894</v>
      </c>
      <c r="V2205" t="s">
        <v>38</v>
      </c>
      <c r="W2205">
        <v>2</v>
      </c>
      <c r="X2205" t="s">
        <v>39</v>
      </c>
      <c r="Y2205">
        <v>310</v>
      </c>
      <c r="Z2205">
        <v>67</v>
      </c>
      <c r="AA2205" t="s">
        <v>1458</v>
      </c>
      <c r="AB2205" t="s">
        <v>130</v>
      </c>
      <c r="AC2205">
        <v>396191</v>
      </c>
      <c r="AD2205" t="s">
        <v>175</v>
      </c>
      <c r="AE2205">
        <v>377</v>
      </c>
      <c r="AF2205" t="s">
        <v>2895</v>
      </c>
      <c r="AG2205" t="s">
        <v>2896</v>
      </c>
      <c r="AH2205">
        <v>18</v>
      </c>
      <c r="AI2205">
        <v>55.8</v>
      </c>
      <c r="AJ2205">
        <v>254.2</v>
      </c>
    </row>
    <row r="2206" spans="1:36" x14ac:dyDescent="0.3">
      <c r="A2206">
        <v>2205</v>
      </c>
      <c r="B2206" t="s">
        <v>5611</v>
      </c>
      <c r="C2206" s="2">
        <v>43805</v>
      </c>
      <c r="D2206" s="3">
        <v>0.41319444444444442</v>
      </c>
      <c r="E2206" t="s">
        <v>3704</v>
      </c>
      <c r="F2206">
        <v>2</v>
      </c>
      <c r="G2206">
        <v>2019</v>
      </c>
      <c r="H2206">
        <v>6</v>
      </c>
      <c r="I2206">
        <v>12</v>
      </c>
      <c r="J2206">
        <v>0</v>
      </c>
      <c r="K2206">
        <v>0</v>
      </c>
      <c r="L2206">
        <v>3</v>
      </c>
      <c r="M2206">
        <v>0</v>
      </c>
      <c r="N2206">
        <v>1</v>
      </c>
      <c r="O2206">
        <v>0</v>
      </c>
      <c r="P2206">
        <v>0</v>
      </c>
      <c r="Q2206">
        <v>0</v>
      </c>
      <c r="R2206">
        <v>0</v>
      </c>
      <c r="S2206" t="s">
        <v>5612</v>
      </c>
      <c r="T2206" t="s">
        <v>47</v>
      </c>
      <c r="U2206" t="s">
        <v>2454</v>
      </c>
      <c r="V2206" t="s">
        <v>38</v>
      </c>
      <c r="W2206">
        <v>1</v>
      </c>
      <c r="X2206" t="s">
        <v>39</v>
      </c>
      <c r="Y2206">
        <v>320</v>
      </c>
      <c r="Z2206">
        <v>67</v>
      </c>
      <c r="AA2206" t="s">
        <v>5613</v>
      </c>
      <c r="AB2206" t="s">
        <v>308</v>
      </c>
      <c r="AC2206">
        <v>470001</v>
      </c>
      <c r="AD2206" t="s">
        <v>51</v>
      </c>
      <c r="AE2206">
        <v>387</v>
      </c>
      <c r="AF2206" t="s">
        <v>2456</v>
      </c>
      <c r="AG2206" t="s">
        <v>1877</v>
      </c>
      <c r="AH2206">
        <v>17</v>
      </c>
      <c r="AI2206">
        <v>54.4</v>
      </c>
      <c r="AJ2206">
        <v>265.60000000000002</v>
      </c>
    </row>
    <row r="2207" spans="1:36" x14ac:dyDescent="0.3">
      <c r="A2207">
        <v>2206</v>
      </c>
      <c r="B2207" t="s">
        <v>5614</v>
      </c>
      <c r="C2207" s="2">
        <v>43805</v>
      </c>
      <c r="D2207" s="3">
        <v>0.53263888888888888</v>
      </c>
      <c r="E2207" t="s">
        <v>3704</v>
      </c>
      <c r="F2207">
        <v>2</v>
      </c>
      <c r="G2207">
        <v>2019</v>
      </c>
      <c r="H2207">
        <v>6</v>
      </c>
      <c r="I2207">
        <v>12</v>
      </c>
      <c r="J2207">
        <v>0</v>
      </c>
      <c r="K2207">
        <v>0</v>
      </c>
      <c r="L2207">
        <v>3</v>
      </c>
      <c r="M2207">
        <v>0</v>
      </c>
      <c r="N2207">
        <v>0</v>
      </c>
      <c r="O2207">
        <v>1</v>
      </c>
      <c r="P2207">
        <v>0</v>
      </c>
      <c r="Q2207">
        <v>0</v>
      </c>
      <c r="R2207">
        <v>0</v>
      </c>
      <c r="S2207" t="s">
        <v>5615</v>
      </c>
      <c r="T2207" t="s">
        <v>47</v>
      </c>
      <c r="U2207" t="s">
        <v>5616</v>
      </c>
      <c r="V2207" t="s">
        <v>38</v>
      </c>
      <c r="W2207">
        <v>1</v>
      </c>
      <c r="X2207" t="s">
        <v>39</v>
      </c>
      <c r="Y2207">
        <v>430</v>
      </c>
      <c r="Z2207">
        <v>67</v>
      </c>
      <c r="AA2207" t="s">
        <v>264</v>
      </c>
      <c r="AB2207" t="s">
        <v>50</v>
      </c>
      <c r="AC2207">
        <v>641028</v>
      </c>
      <c r="AD2207" t="s">
        <v>51</v>
      </c>
      <c r="AE2207">
        <v>497</v>
      </c>
      <c r="AF2207" t="s">
        <v>5617</v>
      </c>
      <c r="AG2207" t="s">
        <v>5618</v>
      </c>
      <c r="AH2207">
        <v>17</v>
      </c>
      <c r="AI2207">
        <v>73.099999999999994</v>
      </c>
      <c r="AJ2207">
        <v>356.9</v>
      </c>
    </row>
    <row r="2208" spans="1:36" x14ac:dyDescent="0.3">
      <c r="A2208">
        <v>2207</v>
      </c>
      <c r="B2208" t="s">
        <v>5619</v>
      </c>
      <c r="C2208" s="2">
        <v>43805</v>
      </c>
      <c r="D2208" s="3">
        <v>0.5493055555555556</v>
      </c>
      <c r="E2208" t="s">
        <v>3704</v>
      </c>
      <c r="F2208">
        <v>2</v>
      </c>
      <c r="G2208">
        <v>2019</v>
      </c>
      <c r="H2208">
        <v>6</v>
      </c>
      <c r="I2208">
        <v>12</v>
      </c>
      <c r="J2208">
        <v>0</v>
      </c>
      <c r="K2208">
        <v>0</v>
      </c>
      <c r="L2208">
        <v>3</v>
      </c>
      <c r="M2208">
        <v>0</v>
      </c>
      <c r="N2208">
        <v>0</v>
      </c>
      <c r="O2208">
        <v>1</v>
      </c>
      <c r="P2208">
        <v>0</v>
      </c>
      <c r="Q2208">
        <v>0</v>
      </c>
      <c r="R2208">
        <v>1</v>
      </c>
      <c r="S2208" t="s">
        <v>5620</v>
      </c>
      <c r="T2208" t="s">
        <v>36</v>
      </c>
      <c r="U2208" t="s">
        <v>2894</v>
      </c>
      <c r="V2208" t="s">
        <v>38</v>
      </c>
      <c r="W2208">
        <v>1</v>
      </c>
      <c r="X2208" t="s">
        <v>39</v>
      </c>
      <c r="Y2208">
        <v>155</v>
      </c>
      <c r="Z2208">
        <v>67</v>
      </c>
      <c r="AA2208" t="s">
        <v>141</v>
      </c>
      <c r="AB2208" t="s">
        <v>142</v>
      </c>
      <c r="AC2208">
        <v>560083</v>
      </c>
      <c r="AD2208" t="s">
        <v>175</v>
      </c>
      <c r="AE2208">
        <v>222</v>
      </c>
      <c r="AF2208" t="s">
        <v>2895</v>
      </c>
      <c r="AG2208" t="s">
        <v>2896</v>
      </c>
      <c r="AH2208">
        <v>18</v>
      </c>
      <c r="AI2208">
        <v>27.9</v>
      </c>
      <c r="AJ2208">
        <v>127.1</v>
      </c>
    </row>
    <row r="2209" spans="1:36" x14ac:dyDescent="0.3">
      <c r="A2209">
        <v>2208</v>
      </c>
      <c r="B2209" t="s">
        <v>5621</v>
      </c>
      <c r="C2209" s="2">
        <v>43805</v>
      </c>
      <c r="D2209" s="3">
        <v>0.57013888888888886</v>
      </c>
      <c r="E2209" t="s">
        <v>3704</v>
      </c>
      <c r="F2209">
        <v>2</v>
      </c>
      <c r="G2209">
        <v>2019</v>
      </c>
      <c r="H2209">
        <v>6</v>
      </c>
      <c r="I2209">
        <v>12</v>
      </c>
      <c r="J2209">
        <v>0</v>
      </c>
      <c r="K2209">
        <v>0</v>
      </c>
      <c r="L2209">
        <v>3</v>
      </c>
      <c r="M2209">
        <v>0</v>
      </c>
      <c r="N2209">
        <v>0</v>
      </c>
      <c r="O2209">
        <v>1</v>
      </c>
      <c r="P2209">
        <v>0</v>
      </c>
      <c r="Q2209">
        <v>0</v>
      </c>
      <c r="R2209">
        <v>0</v>
      </c>
      <c r="S2209" t="s">
        <v>5622</v>
      </c>
      <c r="T2209" t="s">
        <v>47</v>
      </c>
      <c r="U2209" t="s">
        <v>3759</v>
      </c>
      <c r="V2209" t="s">
        <v>38</v>
      </c>
      <c r="W2209">
        <v>1</v>
      </c>
      <c r="X2209" t="s">
        <v>39</v>
      </c>
      <c r="Y2209">
        <v>97</v>
      </c>
      <c r="Z2209">
        <v>67</v>
      </c>
      <c r="AA2209" t="s">
        <v>5623</v>
      </c>
      <c r="AB2209" t="s">
        <v>142</v>
      </c>
      <c r="AC2209">
        <v>577204</v>
      </c>
      <c r="AD2209" t="s">
        <v>1335</v>
      </c>
      <c r="AE2209">
        <v>164</v>
      </c>
      <c r="AF2209" t="s">
        <v>2895</v>
      </c>
      <c r="AG2209" t="s">
        <v>3088</v>
      </c>
      <c r="AH2209">
        <v>18</v>
      </c>
      <c r="AI2209">
        <v>17.46</v>
      </c>
      <c r="AJ2209">
        <v>79.540000000000006</v>
      </c>
    </row>
    <row r="2210" spans="1:36" x14ac:dyDescent="0.3">
      <c r="A2210">
        <v>2209</v>
      </c>
      <c r="B2210" t="s">
        <v>5624</v>
      </c>
      <c r="C2210" s="2">
        <v>43805</v>
      </c>
      <c r="D2210" s="3">
        <v>0.64166666666666672</v>
      </c>
      <c r="E2210" t="s">
        <v>3704</v>
      </c>
      <c r="F2210">
        <v>2</v>
      </c>
      <c r="G2210">
        <v>2019</v>
      </c>
      <c r="H2210">
        <v>6</v>
      </c>
      <c r="I2210">
        <v>12</v>
      </c>
      <c r="J2210">
        <v>0</v>
      </c>
      <c r="K2210">
        <v>0</v>
      </c>
      <c r="L2210">
        <v>3</v>
      </c>
      <c r="M2210">
        <v>0</v>
      </c>
      <c r="N2210">
        <v>0</v>
      </c>
      <c r="O2210">
        <v>1</v>
      </c>
      <c r="P2210">
        <v>0</v>
      </c>
      <c r="Q2210">
        <v>0</v>
      </c>
      <c r="R2210">
        <v>1</v>
      </c>
      <c r="S2210" t="s">
        <v>5625</v>
      </c>
      <c r="T2210" t="s">
        <v>36</v>
      </c>
      <c r="U2210" t="s">
        <v>3216</v>
      </c>
      <c r="V2210" t="s">
        <v>38</v>
      </c>
      <c r="W2210">
        <v>1</v>
      </c>
      <c r="X2210" t="s">
        <v>39</v>
      </c>
      <c r="Y2210">
        <v>285</v>
      </c>
      <c r="Z2210">
        <v>67</v>
      </c>
      <c r="AA2210" t="s">
        <v>319</v>
      </c>
      <c r="AB2210" t="s">
        <v>1001</v>
      </c>
      <c r="AC2210">
        <v>411033</v>
      </c>
      <c r="AD2210" t="s">
        <v>1335</v>
      </c>
      <c r="AE2210">
        <v>352</v>
      </c>
      <c r="AF2210" t="s">
        <v>2895</v>
      </c>
      <c r="AG2210" t="s">
        <v>3088</v>
      </c>
      <c r="AH2210">
        <v>18</v>
      </c>
      <c r="AI2210">
        <v>51.3</v>
      </c>
      <c r="AJ2210">
        <v>233.7</v>
      </c>
    </row>
    <row r="2211" spans="1:36" x14ac:dyDescent="0.3">
      <c r="A2211">
        <v>2210</v>
      </c>
      <c r="B2211" t="s">
        <v>5626</v>
      </c>
      <c r="C2211" s="2">
        <v>43805</v>
      </c>
      <c r="D2211" s="3">
        <v>0.64444444444444449</v>
      </c>
      <c r="E2211" t="s">
        <v>3704</v>
      </c>
      <c r="F2211">
        <v>2</v>
      </c>
      <c r="G2211">
        <v>2019</v>
      </c>
      <c r="H2211">
        <v>6</v>
      </c>
      <c r="I2211">
        <v>12</v>
      </c>
      <c r="J2211">
        <v>0</v>
      </c>
      <c r="K2211">
        <v>0</v>
      </c>
      <c r="L2211">
        <v>3</v>
      </c>
      <c r="M2211">
        <v>0</v>
      </c>
      <c r="N2211">
        <v>0</v>
      </c>
      <c r="O2211">
        <v>1</v>
      </c>
      <c r="P2211">
        <v>0</v>
      </c>
      <c r="Q2211">
        <v>0</v>
      </c>
      <c r="R2211">
        <v>1</v>
      </c>
      <c r="S2211" t="s">
        <v>5627</v>
      </c>
      <c r="T2211" t="s">
        <v>36</v>
      </c>
      <c r="U2211" t="s">
        <v>3216</v>
      </c>
      <c r="V2211" t="s">
        <v>38</v>
      </c>
      <c r="W2211">
        <v>1</v>
      </c>
      <c r="X2211" t="s">
        <v>39</v>
      </c>
      <c r="Y2211">
        <v>285</v>
      </c>
      <c r="Z2211">
        <v>67</v>
      </c>
      <c r="AA2211" t="s">
        <v>235</v>
      </c>
      <c r="AB2211" t="s">
        <v>225</v>
      </c>
      <c r="AC2211">
        <v>500078</v>
      </c>
      <c r="AD2211" t="s">
        <v>1335</v>
      </c>
      <c r="AE2211">
        <v>352</v>
      </c>
      <c r="AF2211" t="s">
        <v>2895</v>
      </c>
      <c r="AG2211" t="s">
        <v>3088</v>
      </c>
      <c r="AH2211">
        <v>18</v>
      </c>
      <c r="AI2211">
        <v>51.3</v>
      </c>
      <c r="AJ2211">
        <v>233.7</v>
      </c>
    </row>
    <row r="2212" spans="1:36" x14ac:dyDescent="0.3">
      <c r="A2212">
        <v>2211</v>
      </c>
      <c r="B2212" t="s">
        <v>5628</v>
      </c>
      <c r="C2212" s="2">
        <v>43805</v>
      </c>
      <c r="D2212" s="3">
        <v>0.65138888888888891</v>
      </c>
      <c r="E2212" t="s">
        <v>3704</v>
      </c>
      <c r="F2212">
        <v>2</v>
      </c>
      <c r="G2212">
        <v>2019</v>
      </c>
      <c r="H2212">
        <v>6</v>
      </c>
      <c r="I2212">
        <v>12</v>
      </c>
      <c r="J2212">
        <v>0</v>
      </c>
      <c r="K2212">
        <v>0</v>
      </c>
      <c r="L2212">
        <v>3</v>
      </c>
      <c r="M2212">
        <v>0</v>
      </c>
      <c r="N2212">
        <v>0</v>
      </c>
      <c r="O2212">
        <v>1</v>
      </c>
      <c r="P2212">
        <v>0</v>
      </c>
      <c r="Q2212">
        <v>0</v>
      </c>
      <c r="R2212">
        <v>1</v>
      </c>
      <c r="S2212" t="s">
        <v>5629</v>
      </c>
      <c r="T2212" t="s">
        <v>36</v>
      </c>
      <c r="U2212" t="s">
        <v>3216</v>
      </c>
      <c r="V2212" t="s">
        <v>38</v>
      </c>
      <c r="W2212">
        <v>1</v>
      </c>
      <c r="X2212" t="s">
        <v>39</v>
      </c>
      <c r="Y2212">
        <v>285</v>
      </c>
      <c r="Z2212">
        <v>67</v>
      </c>
      <c r="AA2212" t="s">
        <v>1411</v>
      </c>
      <c r="AB2212" t="s">
        <v>335</v>
      </c>
      <c r="AC2212">
        <v>711103</v>
      </c>
      <c r="AD2212" t="s">
        <v>1335</v>
      </c>
      <c r="AE2212">
        <v>352</v>
      </c>
      <c r="AF2212" t="s">
        <v>2895</v>
      </c>
      <c r="AG2212" t="s">
        <v>3088</v>
      </c>
      <c r="AH2212">
        <v>18</v>
      </c>
      <c r="AI2212">
        <v>51.3</v>
      </c>
      <c r="AJ2212">
        <v>233.7</v>
      </c>
    </row>
    <row r="2213" spans="1:36" x14ac:dyDescent="0.3">
      <c r="A2213">
        <v>2212</v>
      </c>
      <c r="B2213" t="s">
        <v>5630</v>
      </c>
      <c r="C2213" s="2">
        <v>43805</v>
      </c>
      <c r="D2213" s="3">
        <v>0.65416666666666667</v>
      </c>
      <c r="E2213" t="s">
        <v>3704</v>
      </c>
      <c r="F2213">
        <v>2</v>
      </c>
      <c r="G2213">
        <v>2019</v>
      </c>
      <c r="H2213">
        <v>6</v>
      </c>
      <c r="I2213">
        <v>12</v>
      </c>
      <c r="J2213">
        <v>0</v>
      </c>
      <c r="K2213">
        <v>0</v>
      </c>
      <c r="L2213">
        <v>3</v>
      </c>
      <c r="M2213">
        <v>0</v>
      </c>
      <c r="N2213">
        <v>0</v>
      </c>
      <c r="O2213">
        <v>1</v>
      </c>
      <c r="P2213">
        <v>0</v>
      </c>
      <c r="Q2213">
        <v>0</v>
      </c>
      <c r="R2213">
        <v>0</v>
      </c>
      <c r="S2213" t="s">
        <v>5631</v>
      </c>
      <c r="T2213" t="s">
        <v>47</v>
      </c>
      <c r="U2213" t="s">
        <v>3618</v>
      </c>
      <c r="V2213" t="s">
        <v>38</v>
      </c>
      <c r="W2213">
        <v>1</v>
      </c>
      <c r="X2213" t="s">
        <v>39</v>
      </c>
      <c r="Y2213">
        <v>142.44999999999999</v>
      </c>
      <c r="Z2213">
        <v>67</v>
      </c>
      <c r="AA2213" t="s">
        <v>40</v>
      </c>
      <c r="AB2213" t="s">
        <v>225</v>
      </c>
      <c r="AC2213">
        <v>500072</v>
      </c>
      <c r="AD2213" t="s">
        <v>1335</v>
      </c>
      <c r="AE2213">
        <v>209.45</v>
      </c>
      <c r="AF2213" t="s">
        <v>3620</v>
      </c>
      <c r="AG2213" t="s">
        <v>3621</v>
      </c>
      <c r="AH2213">
        <v>18</v>
      </c>
      <c r="AI2213">
        <v>25.640999999999998</v>
      </c>
      <c r="AJ2213">
        <v>116.809</v>
      </c>
    </row>
    <row r="2214" spans="1:36" x14ac:dyDescent="0.3">
      <c r="A2214">
        <v>2213</v>
      </c>
      <c r="B2214" t="s">
        <v>5632</v>
      </c>
      <c r="C2214" s="2">
        <v>43805</v>
      </c>
      <c r="D2214" s="3">
        <v>0.65972222222222221</v>
      </c>
      <c r="E2214" t="s">
        <v>3704</v>
      </c>
      <c r="F2214">
        <v>2</v>
      </c>
      <c r="G2214">
        <v>2019</v>
      </c>
      <c r="H2214">
        <v>6</v>
      </c>
      <c r="I2214">
        <v>12</v>
      </c>
      <c r="J2214">
        <v>0</v>
      </c>
      <c r="K2214">
        <v>0</v>
      </c>
      <c r="L2214">
        <v>3</v>
      </c>
      <c r="M2214">
        <v>0</v>
      </c>
      <c r="N2214">
        <v>0</v>
      </c>
      <c r="O2214">
        <v>1</v>
      </c>
      <c r="P2214">
        <v>0</v>
      </c>
      <c r="Q2214">
        <v>0</v>
      </c>
      <c r="R2214">
        <v>1</v>
      </c>
      <c r="S2214" t="s">
        <v>5633</v>
      </c>
      <c r="T2214" t="s">
        <v>36</v>
      </c>
      <c r="U2214" t="s">
        <v>2894</v>
      </c>
      <c r="V2214" t="s">
        <v>38</v>
      </c>
      <c r="W2214">
        <v>1</v>
      </c>
      <c r="X2214" t="s">
        <v>39</v>
      </c>
      <c r="Y2214">
        <v>155</v>
      </c>
      <c r="Z2214">
        <v>67</v>
      </c>
      <c r="AA2214" t="s">
        <v>5634</v>
      </c>
      <c r="AB2214" t="s">
        <v>58</v>
      </c>
      <c r="AC2214">
        <v>784110</v>
      </c>
      <c r="AD2214" t="s">
        <v>175</v>
      </c>
      <c r="AE2214">
        <v>222</v>
      </c>
      <c r="AF2214" t="s">
        <v>2895</v>
      </c>
      <c r="AG2214" t="s">
        <v>2896</v>
      </c>
      <c r="AH2214">
        <v>18</v>
      </c>
      <c r="AI2214">
        <v>27.9</v>
      </c>
      <c r="AJ2214">
        <v>127.1</v>
      </c>
    </row>
    <row r="2215" spans="1:36" x14ac:dyDescent="0.3">
      <c r="A2215">
        <v>2214</v>
      </c>
      <c r="B2215" t="s">
        <v>5635</v>
      </c>
      <c r="C2215" s="2">
        <v>43805</v>
      </c>
      <c r="D2215" s="3">
        <v>0.6777777777777777</v>
      </c>
      <c r="E2215" t="s">
        <v>3704</v>
      </c>
      <c r="F2215">
        <v>2</v>
      </c>
      <c r="G2215">
        <v>2019</v>
      </c>
      <c r="H2215">
        <v>6</v>
      </c>
      <c r="I2215">
        <v>12</v>
      </c>
      <c r="J2215">
        <v>0</v>
      </c>
      <c r="K2215">
        <v>0</v>
      </c>
      <c r="L2215">
        <v>3</v>
      </c>
      <c r="M2215">
        <v>0</v>
      </c>
      <c r="N2215">
        <v>0</v>
      </c>
      <c r="O2215">
        <v>0</v>
      </c>
      <c r="P2215">
        <v>1</v>
      </c>
      <c r="Q2215">
        <v>0</v>
      </c>
      <c r="R2215">
        <v>1</v>
      </c>
      <c r="S2215" t="s">
        <v>5636</v>
      </c>
      <c r="T2215" t="s">
        <v>36</v>
      </c>
      <c r="U2215" t="s">
        <v>3216</v>
      </c>
      <c r="V2215" t="s">
        <v>38</v>
      </c>
      <c r="W2215">
        <v>1</v>
      </c>
      <c r="X2215" t="s">
        <v>39</v>
      </c>
      <c r="Y2215">
        <v>285</v>
      </c>
      <c r="Z2215">
        <v>67</v>
      </c>
      <c r="AA2215" t="s">
        <v>129</v>
      </c>
      <c r="AB2215" t="s">
        <v>130</v>
      </c>
      <c r="AC2215">
        <v>395001</v>
      </c>
      <c r="AD2215" t="s">
        <v>1335</v>
      </c>
      <c r="AE2215">
        <v>352</v>
      </c>
      <c r="AF2215" t="s">
        <v>2895</v>
      </c>
      <c r="AG2215" t="s">
        <v>3088</v>
      </c>
      <c r="AH2215">
        <v>18</v>
      </c>
      <c r="AI2215">
        <v>51.3</v>
      </c>
      <c r="AJ2215">
        <v>233.7</v>
      </c>
    </row>
    <row r="2216" spans="1:36" x14ac:dyDescent="0.3">
      <c r="A2216">
        <v>2215</v>
      </c>
      <c r="B2216" t="s">
        <v>5637</v>
      </c>
      <c r="C2216" s="2">
        <v>43805</v>
      </c>
      <c r="D2216" s="3">
        <v>0.68125000000000002</v>
      </c>
      <c r="E2216" t="s">
        <v>3704</v>
      </c>
      <c r="F2216">
        <v>2</v>
      </c>
      <c r="G2216">
        <v>2019</v>
      </c>
      <c r="H2216">
        <v>6</v>
      </c>
      <c r="I2216">
        <v>12</v>
      </c>
      <c r="J2216">
        <v>0</v>
      </c>
      <c r="K2216">
        <v>0</v>
      </c>
      <c r="L2216">
        <v>3</v>
      </c>
      <c r="M2216">
        <v>0</v>
      </c>
      <c r="N2216">
        <v>0</v>
      </c>
      <c r="O2216">
        <v>0</v>
      </c>
      <c r="P2216">
        <v>1</v>
      </c>
      <c r="Q2216">
        <v>0</v>
      </c>
      <c r="R2216">
        <v>1</v>
      </c>
      <c r="S2216" t="s">
        <v>5638</v>
      </c>
      <c r="T2216" t="s">
        <v>36</v>
      </c>
      <c r="U2216" t="s">
        <v>5616</v>
      </c>
      <c r="V2216" t="s">
        <v>38</v>
      </c>
      <c r="W2216">
        <v>1</v>
      </c>
      <c r="X2216" t="s">
        <v>39</v>
      </c>
      <c r="Y2216">
        <v>430</v>
      </c>
      <c r="Z2216">
        <v>67</v>
      </c>
      <c r="AA2216" t="s">
        <v>4926</v>
      </c>
      <c r="AB2216" t="s">
        <v>126</v>
      </c>
      <c r="AC2216">
        <v>311001</v>
      </c>
      <c r="AD2216" t="s">
        <v>51</v>
      </c>
      <c r="AE2216">
        <v>497</v>
      </c>
      <c r="AF2216" t="s">
        <v>5617</v>
      </c>
      <c r="AG2216" t="s">
        <v>5618</v>
      </c>
      <c r="AH2216">
        <v>17</v>
      </c>
      <c r="AI2216">
        <v>73.099999999999994</v>
      </c>
      <c r="AJ2216">
        <v>356.9</v>
      </c>
    </row>
    <row r="2217" spans="1:36" x14ac:dyDescent="0.3">
      <c r="A2217">
        <v>2216</v>
      </c>
      <c r="B2217" t="s">
        <v>5639</v>
      </c>
      <c r="C2217" s="2">
        <v>43805</v>
      </c>
      <c r="D2217" s="3">
        <v>0.6958333333333333</v>
      </c>
      <c r="E2217" t="s">
        <v>3704</v>
      </c>
      <c r="F2217">
        <v>2</v>
      </c>
      <c r="G2217">
        <v>2019</v>
      </c>
      <c r="H2217">
        <v>6</v>
      </c>
      <c r="I2217">
        <v>12</v>
      </c>
      <c r="J2217">
        <v>0</v>
      </c>
      <c r="K2217">
        <v>0</v>
      </c>
      <c r="L2217">
        <v>3</v>
      </c>
      <c r="M2217">
        <v>0</v>
      </c>
      <c r="N2217">
        <v>0</v>
      </c>
      <c r="O2217">
        <v>0</v>
      </c>
      <c r="P2217">
        <v>1</v>
      </c>
      <c r="Q2217">
        <v>0</v>
      </c>
      <c r="R2217">
        <v>1</v>
      </c>
      <c r="S2217" t="s">
        <v>5640</v>
      </c>
      <c r="T2217" t="s">
        <v>36</v>
      </c>
      <c r="U2217" t="s">
        <v>3216</v>
      </c>
      <c r="V2217" t="s">
        <v>38</v>
      </c>
      <c r="W2217">
        <v>1</v>
      </c>
      <c r="X2217" t="s">
        <v>39</v>
      </c>
      <c r="Y2217">
        <v>285</v>
      </c>
      <c r="Z2217">
        <v>67</v>
      </c>
      <c r="AA2217" t="s">
        <v>57</v>
      </c>
      <c r="AB2217" t="s">
        <v>58</v>
      </c>
      <c r="AC2217">
        <v>781021</v>
      </c>
      <c r="AD2217" t="s">
        <v>1335</v>
      </c>
      <c r="AE2217">
        <v>352</v>
      </c>
      <c r="AF2217" t="s">
        <v>2895</v>
      </c>
      <c r="AG2217" t="s">
        <v>3088</v>
      </c>
      <c r="AH2217">
        <v>18</v>
      </c>
      <c r="AI2217">
        <v>51.3</v>
      </c>
      <c r="AJ2217">
        <v>233.7</v>
      </c>
    </row>
    <row r="2218" spans="1:36" x14ac:dyDescent="0.3">
      <c r="A2218">
        <v>2217</v>
      </c>
      <c r="B2218" t="s">
        <v>5641</v>
      </c>
      <c r="C2218" s="2">
        <v>43805</v>
      </c>
      <c r="D2218" s="3">
        <v>0.70277777777777783</v>
      </c>
      <c r="E2218" t="s">
        <v>3704</v>
      </c>
      <c r="F2218">
        <v>2</v>
      </c>
      <c r="G2218">
        <v>2019</v>
      </c>
      <c r="H2218">
        <v>6</v>
      </c>
      <c r="I2218">
        <v>12</v>
      </c>
      <c r="J2218">
        <v>0</v>
      </c>
      <c r="K2218">
        <v>0</v>
      </c>
      <c r="L2218">
        <v>3</v>
      </c>
      <c r="M2218">
        <v>0</v>
      </c>
      <c r="N2218">
        <v>0</v>
      </c>
      <c r="O2218">
        <v>0</v>
      </c>
      <c r="P2218">
        <v>1</v>
      </c>
      <c r="Q2218">
        <v>0</v>
      </c>
      <c r="R2218">
        <v>1</v>
      </c>
      <c r="S2218" t="s">
        <v>5642</v>
      </c>
      <c r="T2218" t="s">
        <v>36</v>
      </c>
      <c r="U2218" t="s">
        <v>3591</v>
      </c>
      <c r="V2218" t="s">
        <v>38</v>
      </c>
      <c r="W2218">
        <v>1</v>
      </c>
      <c r="X2218" t="s">
        <v>39</v>
      </c>
      <c r="Y2218">
        <v>149</v>
      </c>
      <c r="Z2218">
        <v>67</v>
      </c>
      <c r="AA2218" t="s">
        <v>5643</v>
      </c>
      <c r="AB2218" t="s">
        <v>142</v>
      </c>
      <c r="AC2218">
        <v>560016</v>
      </c>
      <c r="AD2218" t="s">
        <v>1335</v>
      </c>
      <c r="AE2218">
        <v>216</v>
      </c>
      <c r="AF2218" t="s">
        <v>2895</v>
      </c>
      <c r="AG2218" t="s">
        <v>3592</v>
      </c>
      <c r="AH2218">
        <v>18</v>
      </c>
      <c r="AI2218">
        <v>26.82</v>
      </c>
      <c r="AJ2218">
        <v>122.18</v>
      </c>
    </row>
    <row r="2219" spans="1:36" x14ac:dyDescent="0.3">
      <c r="A2219">
        <v>2218</v>
      </c>
      <c r="B2219" t="s">
        <v>5644</v>
      </c>
      <c r="C2219" s="2">
        <v>43805</v>
      </c>
      <c r="D2219" s="3">
        <v>0.70347222222222217</v>
      </c>
      <c r="E2219" t="s">
        <v>3704</v>
      </c>
      <c r="F2219">
        <v>2</v>
      </c>
      <c r="G2219">
        <v>2019</v>
      </c>
      <c r="H2219">
        <v>6</v>
      </c>
      <c r="I2219">
        <v>12</v>
      </c>
      <c r="J2219">
        <v>0</v>
      </c>
      <c r="K2219">
        <v>0</v>
      </c>
      <c r="L2219">
        <v>3</v>
      </c>
      <c r="M2219">
        <v>0</v>
      </c>
      <c r="N2219">
        <v>0</v>
      </c>
      <c r="O2219">
        <v>0</v>
      </c>
      <c r="P2219">
        <v>1</v>
      </c>
      <c r="Q2219">
        <v>0</v>
      </c>
      <c r="R2219">
        <v>0</v>
      </c>
      <c r="S2219" t="s">
        <v>5645</v>
      </c>
      <c r="T2219" t="s">
        <v>47</v>
      </c>
      <c r="U2219" t="s">
        <v>2894</v>
      </c>
      <c r="V2219" t="s">
        <v>38</v>
      </c>
      <c r="W2219">
        <v>1</v>
      </c>
      <c r="X2219" t="s">
        <v>39</v>
      </c>
      <c r="Y2219">
        <v>155</v>
      </c>
      <c r="Z2219">
        <v>67</v>
      </c>
      <c r="AA2219" t="s">
        <v>141</v>
      </c>
      <c r="AB2219" t="s">
        <v>142</v>
      </c>
      <c r="AC2219">
        <v>560061</v>
      </c>
      <c r="AD2219" t="s">
        <v>175</v>
      </c>
      <c r="AE2219">
        <v>222</v>
      </c>
      <c r="AF2219" t="s">
        <v>2895</v>
      </c>
      <c r="AG2219" t="s">
        <v>2896</v>
      </c>
      <c r="AH2219">
        <v>18</v>
      </c>
      <c r="AI2219">
        <v>27.9</v>
      </c>
      <c r="AJ2219">
        <v>127.1</v>
      </c>
    </row>
    <row r="2220" spans="1:36" x14ac:dyDescent="0.3">
      <c r="A2220">
        <v>2219</v>
      </c>
      <c r="B2220" t="s">
        <v>5646</v>
      </c>
      <c r="C2220" s="2">
        <v>43805</v>
      </c>
      <c r="D2220" s="3">
        <v>0.70347222222222217</v>
      </c>
      <c r="E2220" t="s">
        <v>3704</v>
      </c>
      <c r="F2220">
        <v>2</v>
      </c>
      <c r="G2220">
        <v>2019</v>
      </c>
      <c r="H2220">
        <v>6</v>
      </c>
      <c r="I2220">
        <v>12</v>
      </c>
      <c r="J2220">
        <v>0</v>
      </c>
      <c r="K2220">
        <v>0</v>
      </c>
      <c r="L2220">
        <v>3</v>
      </c>
      <c r="M2220">
        <v>0</v>
      </c>
      <c r="N2220">
        <v>0</v>
      </c>
      <c r="O2220">
        <v>0</v>
      </c>
      <c r="P2220">
        <v>1</v>
      </c>
      <c r="Q2220">
        <v>0</v>
      </c>
      <c r="R2220">
        <v>1</v>
      </c>
      <c r="S2220" t="s">
        <v>5647</v>
      </c>
      <c r="T2220" t="s">
        <v>36</v>
      </c>
      <c r="U2220" t="s">
        <v>3216</v>
      </c>
      <c r="V2220" t="s">
        <v>38</v>
      </c>
      <c r="W2220">
        <v>1</v>
      </c>
      <c r="X2220" t="s">
        <v>39</v>
      </c>
      <c r="Y2220">
        <v>285</v>
      </c>
      <c r="Z2220">
        <v>67</v>
      </c>
      <c r="AA2220" t="s">
        <v>129</v>
      </c>
      <c r="AB2220" t="s">
        <v>130</v>
      </c>
      <c r="AC2220">
        <v>395007</v>
      </c>
      <c r="AD2220" t="s">
        <v>1335</v>
      </c>
      <c r="AE2220">
        <v>352</v>
      </c>
      <c r="AF2220" t="s">
        <v>2895</v>
      </c>
      <c r="AG2220" t="s">
        <v>3088</v>
      </c>
      <c r="AH2220">
        <v>18</v>
      </c>
      <c r="AI2220">
        <v>51.3</v>
      </c>
      <c r="AJ2220">
        <v>233.7</v>
      </c>
    </row>
    <row r="2221" spans="1:36" x14ac:dyDescent="0.3">
      <c r="A2221">
        <v>2220</v>
      </c>
      <c r="B2221" t="s">
        <v>5648</v>
      </c>
      <c r="C2221" s="2">
        <v>43805</v>
      </c>
      <c r="D2221" s="3">
        <v>0.7284722222222223</v>
      </c>
      <c r="E2221" t="s">
        <v>3704</v>
      </c>
      <c r="F2221">
        <v>2</v>
      </c>
      <c r="G2221">
        <v>2019</v>
      </c>
      <c r="H2221">
        <v>6</v>
      </c>
      <c r="I2221">
        <v>12</v>
      </c>
      <c r="J2221">
        <v>0</v>
      </c>
      <c r="K2221">
        <v>0</v>
      </c>
      <c r="L2221">
        <v>3</v>
      </c>
      <c r="M2221">
        <v>0</v>
      </c>
      <c r="N2221">
        <v>0</v>
      </c>
      <c r="O2221">
        <v>0</v>
      </c>
      <c r="P2221">
        <v>1</v>
      </c>
      <c r="Q2221">
        <v>0</v>
      </c>
      <c r="R2221">
        <v>1</v>
      </c>
      <c r="S2221" t="s">
        <v>1260</v>
      </c>
      <c r="T2221" t="s">
        <v>36</v>
      </c>
      <c r="U2221" t="s">
        <v>3216</v>
      </c>
      <c r="V2221" t="s">
        <v>38</v>
      </c>
      <c r="W2221">
        <v>1</v>
      </c>
      <c r="X2221" t="s">
        <v>39</v>
      </c>
      <c r="Y2221">
        <v>285</v>
      </c>
      <c r="Z2221">
        <v>67</v>
      </c>
      <c r="AA2221" t="s">
        <v>352</v>
      </c>
      <c r="AB2221" t="s">
        <v>50</v>
      </c>
      <c r="AC2221">
        <v>600002</v>
      </c>
      <c r="AD2221" t="s">
        <v>1335</v>
      </c>
      <c r="AE2221">
        <v>352</v>
      </c>
      <c r="AF2221" t="s">
        <v>2895</v>
      </c>
      <c r="AG2221" t="s">
        <v>3088</v>
      </c>
      <c r="AH2221">
        <v>18</v>
      </c>
      <c r="AI2221">
        <v>51.3</v>
      </c>
      <c r="AJ2221">
        <v>233.7</v>
      </c>
    </row>
    <row r="2222" spans="1:36" x14ac:dyDescent="0.3">
      <c r="A2222">
        <v>2221</v>
      </c>
      <c r="B2222" t="s">
        <v>5649</v>
      </c>
      <c r="C2222" s="2">
        <v>43805</v>
      </c>
      <c r="D2222" s="3">
        <v>0.7284722222222223</v>
      </c>
      <c r="E2222" t="s">
        <v>3704</v>
      </c>
      <c r="F2222">
        <v>2</v>
      </c>
      <c r="G2222">
        <v>2019</v>
      </c>
      <c r="H2222">
        <v>6</v>
      </c>
      <c r="I2222">
        <v>12</v>
      </c>
      <c r="J2222">
        <v>0</v>
      </c>
      <c r="K2222">
        <v>0</v>
      </c>
      <c r="L2222">
        <v>3</v>
      </c>
      <c r="M2222">
        <v>0</v>
      </c>
      <c r="N2222">
        <v>0</v>
      </c>
      <c r="O2222">
        <v>0</v>
      </c>
      <c r="P2222">
        <v>1</v>
      </c>
      <c r="Q2222">
        <v>0</v>
      </c>
      <c r="R2222">
        <v>0</v>
      </c>
      <c r="S2222" t="s">
        <v>5650</v>
      </c>
      <c r="T2222" t="s">
        <v>47</v>
      </c>
      <c r="U2222" t="s">
        <v>3591</v>
      </c>
      <c r="V2222" t="s">
        <v>38</v>
      </c>
      <c r="W2222">
        <v>1</v>
      </c>
      <c r="X2222" t="s">
        <v>39</v>
      </c>
      <c r="Y2222">
        <v>149</v>
      </c>
      <c r="Z2222">
        <v>67</v>
      </c>
      <c r="AA2222" t="s">
        <v>5651</v>
      </c>
      <c r="AB2222" t="s">
        <v>122</v>
      </c>
      <c r="AC2222">
        <v>413106</v>
      </c>
      <c r="AD2222" t="s">
        <v>1335</v>
      </c>
      <c r="AE2222">
        <v>216</v>
      </c>
      <c r="AF2222" t="s">
        <v>2895</v>
      </c>
      <c r="AG2222" t="s">
        <v>3592</v>
      </c>
      <c r="AH2222">
        <v>18</v>
      </c>
      <c r="AI2222">
        <v>26.82</v>
      </c>
      <c r="AJ2222">
        <v>122.18</v>
      </c>
    </row>
    <row r="2223" spans="1:36" x14ac:dyDescent="0.3">
      <c r="A2223">
        <v>2222</v>
      </c>
      <c r="B2223" t="s">
        <v>5652</v>
      </c>
      <c r="C2223" s="2">
        <v>43805</v>
      </c>
      <c r="D2223" s="3">
        <v>0.74444444444444446</v>
      </c>
      <c r="E2223" t="s">
        <v>3704</v>
      </c>
      <c r="F2223">
        <v>2</v>
      </c>
      <c r="G2223">
        <v>2019</v>
      </c>
      <c r="H2223">
        <v>6</v>
      </c>
      <c r="I2223">
        <v>12</v>
      </c>
      <c r="J2223">
        <v>0</v>
      </c>
      <c r="K2223">
        <v>0</v>
      </c>
      <c r="L2223">
        <v>3</v>
      </c>
      <c r="M2223">
        <v>0</v>
      </c>
      <c r="N2223">
        <v>0</v>
      </c>
      <c r="O2223">
        <v>0</v>
      </c>
      <c r="P2223">
        <v>1</v>
      </c>
      <c r="Q2223">
        <v>0</v>
      </c>
      <c r="R2223">
        <v>0</v>
      </c>
      <c r="S2223" t="s">
        <v>5653</v>
      </c>
      <c r="T2223" t="s">
        <v>47</v>
      </c>
      <c r="U2223" t="s">
        <v>3591</v>
      </c>
      <c r="V2223" t="s">
        <v>38</v>
      </c>
      <c r="W2223">
        <v>1</v>
      </c>
      <c r="X2223" t="s">
        <v>39</v>
      </c>
      <c r="Y2223">
        <v>149</v>
      </c>
      <c r="Z2223">
        <v>67</v>
      </c>
      <c r="AA2223" t="s">
        <v>352</v>
      </c>
      <c r="AB2223" t="s">
        <v>50</v>
      </c>
      <c r="AC2223">
        <v>600125</v>
      </c>
      <c r="AD2223" t="s">
        <v>1335</v>
      </c>
      <c r="AE2223">
        <v>216</v>
      </c>
      <c r="AF2223" t="s">
        <v>2895</v>
      </c>
      <c r="AG2223" t="s">
        <v>3592</v>
      </c>
      <c r="AH2223">
        <v>18</v>
      </c>
      <c r="AI2223">
        <v>26.82</v>
      </c>
      <c r="AJ2223">
        <v>122.18</v>
      </c>
    </row>
    <row r="2224" spans="1:36" x14ac:dyDescent="0.3">
      <c r="A2224">
        <v>2223</v>
      </c>
      <c r="B2224" t="s">
        <v>5654</v>
      </c>
      <c r="C2224" s="2">
        <v>43805</v>
      </c>
      <c r="D2224" s="3">
        <v>0.74722222222222223</v>
      </c>
      <c r="E2224" t="s">
        <v>3704</v>
      </c>
      <c r="F2224">
        <v>2</v>
      </c>
      <c r="G2224">
        <v>2019</v>
      </c>
      <c r="H2224">
        <v>6</v>
      </c>
      <c r="I2224">
        <v>12</v>
      </c>
      <c r="J2224">
        <v>0</v>
      </c>
      <c r="K2224">
        <v>0</v>
      </c>
      <c r="L2224">
        <v>3</v>
      </c>
      <c r="M2224">
        <v>0</v>
      </c>
      <c r="N2224">
        <v>0</v>
      </c>
      <c r="O2224">
        <v>0</v>
      </c>
      <c r="P2224">
        <v>1</v>
      </c>
      <c r="Q2224">
        <v>0</v>
      </c>
      <c r="R2224">
        <v>1</v>
      </c>
      <c r="S2224" t="s">
        <v>5655</v>
      </c>
      <c r="T2224" t="s">
        <v>36</v>
      </c>
      <c r="U2224" t="s">
        <v>3591</v>
      </c>
      <c r="V2224" t="s">
        <v>38</v>
      </c>
      <c r="W2224">
        <v>1</v>
      </c>
      <c r="X2224" t="s">
        <v>39</v>
      </c>
      <c r="Y2224">
        <v>149</v>
      </c>
      <c r="Z2224">
        <v>67</v>
      </c>
      <c r="AA2224" t="s">
        <v>5266</v>
      </c>
      <c r="AB2224" t="s">
        <v>50</v>
      </c>
      <c r="AC2224">
        <v>635109</v>
      </c>
      <c r="AD2224" t="s">
        <v>1335</v>
      </c>
      <c r="AE2224">
        <v>216</v>
      </c>
      <c r="AF2224" t="s">
        <v>2895</v>
      </c>
      <c r="AG2224" t="s">
        <v>3592</v>
      </c>
      <c r="AH2224">
        <v>18</v>
      </c>
      <c r="AI2224">
        <v>26.82</v>
      </c>
      <c r="AJ2224">
        <v>122.18</v>
      </c>
    </row>
    <row r="2225" spans="1:36" x14ac:dyDescent="0.3">
      <c r="A2225">
        <v>2224</v>
      </c>
      <c r="B2225" t="s">
        <v>5656</v>
      </c>
      <c r="C2225" s="2">
        <v>43805</v>
      </c>
      <c r="D2225" s="3">
        <v>0.78125</v>
      </c>
      <c r="E2225" t="s">
        <v>3704</v>
      </c>
      <c r="F2225">
        <v>2</v>
      </c>
      <c r="G2225">
        <v>2019</v>
      </c>
      <c r="H2225">
        <v>6</v>
      </c>
      <c r="I2225">
        <v>12</v>
      </c>
      <c r="J2225">
        <v>0</v>
      </c>
      <c r="K2225">
        <v>0</v>
      </c>
      <c r="L2225">
        <v>3</v>
      </c>
      <c r="M2225">
        <v>0</v>
      </c>
      <c r="N2225">
        <v>0</v>
      </c>
      <c r="O2225">
        <v>0</v>
      </c>
      <c r="P2225">
        <v>1</v>
      </c>
      <c r="Q2225">
        <v>0</v>
      </c>
      <c r="R2225">
        <v>0</v>
      </c>
      <c r="S2225" t="s">
        <v>5657</v>
      </c>
      <c r="T2225" t="s">
        <v>47</v>
      </c>
      <c r="U2225" t="s">
        <v>4497</v>
      </c>
      <c r="V2225" t="s">
        <v>38</v>
      </c>
      <c r="W2225">
        <v>1</v>
      </c>
      <c r="X2225" t="s">
        <v>39</v>
      </c>
      <c r="Y2225">
        <v>88</v>
      </c>
      <c r="Z2225">
        <v>67</v>
      </c>
      <c r="AA2225" t="s">
        <v>842</v>
      </c>
      <c r="AB2225" t="s">
        <v>122</v>
      </c>
      <c r="AC2225">
        <v>411057</v>
      </c>
      <c r="AD2225" t="s">
        <v>1335</v>
      </c>
      <c r="AE2225">
        <v>155</v>
      </c>
      <c r="AF2225" t="s">
        <v>2895</v>
      </c>
      <c r="AG2225" t="s">
        <v>3088</v>
      </c>
      <c r="AH2225">
        <v>18</v>
      </c>
      <c r="AI2225">
        <v>15.84</v>
      </c>
      <c r="AJ2225">
        <v>72.16</v>
      </c>
    </row>
    <row r="2226" spans="1:36" x14ac:dyDescent="0.3">
      <c r="A2226">
        <v>2225</v>
      </c>
      <c r="B2226" t="s">
        <v>5658</v>
      </c>
      <c r="C2226" t="s">
        <v>5659</v>
      </c>
      <c r="D2226" s="3">
        <v>1.2499999999999999E-2</v>
      </c>
      <c r="E2226" t="s">
        <v>3704</v>
      </c>
      <c r="F2226">
        <v>2</v>
      </c>
      <c r="G2226">
        <v>2019</v>
      </c>
      <c r="H2226">
        <v>6</v>
      </c>
      <c r="I2226">
        <v>13</v>
      </c>
      <c r="J2226">
        <v>0</v>
      </c>
      <c r="K2226">
        <v>0</v>
      </c>
      <c r="L2226">
        <v>4</v>
      </c>
      <c r="M2226">
        <v>0</v>
      </c>
      <c r="N2226">
        <v>0</v>
      </c>
      <c r="O2226">
        <v>0</v>
      </c>
      <c r="P2226">
        <v>0</v>
      </c>
      <c r="Q2226">
        <v>1</v>
      </c>
      <c r="R2226">
        <v>0</v>
      </c>
      <c r="S2226" t="s">
        <v>5660</v>
      </c>
      <c r="T2226" t="s">
        <v>47</v>
      </c>
      <c r="U2226" t="s">
        <v>4497</v>
      </c>
      <c r="V2226" t="s">
        <v>38</v>
      </c>
      <c r="W2226">
        <v>1</v>
      </c>
      <c r="X2226" t="s">
        <v>39</v>
      </c>
      <c r="Y2226">
        <v>88</v>
      </c>
      <c r="Z2226">
        <v>67</v>
      </c>
      <c r="AA2226" t="s">
        <v>5661</v>
      </c>
      <c r="AB2226" t="s">
        <v>106</v>
      </c>
      <c r="AC2226">
        <v>224001</v>
      </c>
      <c r="AD2226" t="s">
        <v>1335</v>
      </c>
      <c r="AE2226">
        <v>155</v>
      </c>
      <c r="AF2226" t="s">
        <v>2895</v>
      </c>
      <c r="AG2226" t="s">
        <v>3088</v>
      </c>
      <c r="AH2226">
        <v>18</v>
      </c>
      <c r="AI2226">
        <v>15.84</v>
      </c>
      <c r="AJ2226">
        <v>72.16</v>
      </c>
    </row>
    <row r="2227" spans="1:36" x14ac:dyDescent="0.3">
      <c r="A2227">
        <v>2226</v>
      </c>
      <c r="B2227" t="s">
        <v>5662</v>
      </c>
      <c r="C2227" t="s">
        <v>5659</v>
      </c>
      <c r="D2227" s="3">
        <v>6.9444444444444434E-2</v>
      </c>
      <c r="E2227" t="s">
        <v>3704</v>
      </c>
      <c r="F2227">
        <v>2</v>
      </c>
      <c r="G2227">
        <v>2019</v>
      </c>
      <c r="H2227">
        <v>6</v>
      </c>
      <c r="I2227">
        <v>13</v>
      </c>
      <c r="J2227">
        <v>0</v>
      </c>
      <c r="K2227">
        <v>0</v>
      </c>
      <c r="L2227">
        <v>4</v>
      </c>
      <c r="M2227">
        <v>0</v>
      </c>
      <c r="N2227">
        <v>0</v>
      </c>
      <c r="O2227">
        <v>0</v>
      </c>
      <c r="P2227">
        <v>0</v>
      </c>
      <c r="Q2227">
        <v>1</v>
      </c>
      <c r="R2227">
        <v>1</v>
      </c>
      <c r="S2227" t="s">
        <v>5663</v>
      </c>
      <c r="T2227" t="s">
        <v>36</v>
      </c>
      <c r="U2227" t="s">
        <v>3591</v>
      </c>
      <c r="V2227" t="s">
        <v>38</v>
      </c>
      <c r="W2227">
        <v>1</v>
      </c>
      <c r="X2227" t="s">
        <v>39</v>
      </c>
      <c r="Y2227">
        <v>149</v>
      </c>
      <c r="Z2227">
        <v>67</v>
      </c>
      <c r="AA2227" t="s">
        <v>40</v>
      </c>
      <c r="AB2227" t="s">
        <v>225</v>
      </c>
      <c r="AC2227">
        <v>500014</v>
      </c>
      <c r="AD2227" t="s">
        <v>1335</v>
      </c>
      <c r="AE2227">
        <v>216</v>
      </c>
      <c r="AF2227" t="s">
        <v>2895</v>
      </c>
      <c r="AG2227" t="s">
        <v>3592</v>
      </c>
      <c r="AH2227">
        <v>18</v>
      </c>
      <c r="AI2227">
        <v>26.82</v>
      </c>
      <c r="AJ2227">
        <v>122.18</v>
      </c>
    </row>
    <row r="2228" spans="1:36" x14ac:dyDescent="0.3">
      <c r="A2228">
        <v>2227</v>
      </c>
      <c r="B2228" t="s">
        <v>5664</v>
      </c>
      <c r="C2228" t="s">
        <v>5659</v>
      </c>
      <c r="D2228" s="3">
        <v>7.9166666666666663E-2</v>
      </c>
      <c r="E2228" t="s">
        <v>3704</v>
      </c>
      <c r="F2228">
        <v>2</v>
      </c>
      <c r="G2228">
        <v>2019</v>
      </c>
      <c r="H2228">
        <v>6</v>
      </c>
      <c r="I2228">
        <v>13</v>
      </c>
      <c r="J2228">
        <v>0</v>
      </c>
      <c r="K2228">
        <v>0</v>
      </c>
      <c r="L2228">
        <v>4</v>
      </c>
      <c r="M2228">
        <v>0</v>
      </c>
      <c r="N2228">
        <v>0</v>
      </c>
      <c r="O2228">
        <v>0</v>
      </c>
      <c r="P2228">
        <v>0</v>
      </c>
      <c r="Q2228">
        <v>1</v>
      </c>
      <c r="R2228">
        <v>0</v>
      </c>
      <c r="S2228" t="s">
        <v>5665</v>
      </c>
      <c r="T2228" t="s">
        <v>47</v>
      </c>
      <c r="U2228" t="s">
        <v>2894</v>
      </c>
      <c r="V2228" t="s">
        <v>38</v>
      </c>
      <c r="W2228">
        <v>1</v>
      </c>
      <c r="X2228" t="s">
        <v>39</v>
      </c>
      <c r="Y2228">
        <v>155</v>
      </c>
      <c r="Z2228">
        <v>67</v>
      </c>
      <c r="AA2228" t="s">
        <v>4230</v>
      </c>
      <c r="AB2228" t="s">
        <v>142</v>
      </c>
      <c r="AC2228">
        <v>560036</v>
      </c>
      <c r="AD2228" t="s">
        <v>175</v>
      </c>
      <c r="AE2228">
        <v>222</v>
      </c>
      <c r="AF2228" t="s">
        <v>2895</v>
      </c>
      <c r="AG2228" t="s">
        <v>2896</v>
      </c>
      <c r="AH2228">
        <v>18</v>
      </c>
      <c r="AI2228">
        <v>27.9</v>
      </c>
      <c r="AJ2228">
        <v>127.1</v>
      </c>
    </row>
    <row r="2229" spans="1:36" x14ac:dyDescent="0.3">
      <c r="A2229">
        <v>2228</v>
      </c>
      <c r="B2229" t="s">
        <v>5666</v>
      </c>
      <c r="C2229" t="s">
        <v>5659</v>
      </c>
      <c r="D2229" s="3">
        <v>0.10902777777777778</v>
      </c>
      <c r="E2229" t="s">
        <v>3704</v>
      </c>
      <c r="F2229">
        <v>2</v>
      </c>
      <c r="G2229">
        <v>2019</v>
      </c>
      <c r="H2229">
        <v>6</v>
      </c>
      <c r="I2229">
        <v>13</v>
      </c>
      <c r="J2229">
        <v>0</v>
      </c>
      <c r="K2229">
        <v>0</v>
      </c>
      <c r="L2229">
        <v>4</v>
      </c>
      <c r="M2229">
        <v>0</v>
      </c>
      <c r="N2229">
        <v>0</v>
      </c>
      <c r="O2229">
        <v>0</v>
      </c>
      <c r="P2229">
        <v>0</v>
      </c>
      <c r="Q2229">
        <v>1</v>
      </c>
      <c r="R2229">
        <v>1</v>
      </c>
      <c r="S2229" t="s">
        <v>5667</v>
      </c>
      <c r="T2229" t="s">
        <v>36</v>
      </c>
      <c r="U2229" t="s">
        <v>3591</v>
      </c>
      <c r="V2229" t="s">
        <v>38</v>
      </c>
      <c r="W2229">
        <v>1</v>
      </c>
      <c r="X2229" t="s">
        <v>39</v>
      </c>
      <c r="Y2229">
        <v>149</v>
      </c>
      <c r="Z2229">
        <v>67</v>
      </c>
      <c r="AA2229" t="s">
        <v>880</v>
      </c>
      <c r="AB2229" t="s">
        <v>225</v>
      </c>
      <c r="AC2229">
        <v>500011</v>
      </c>
      <c r="AD2229" t="s">
        <v>1335</v>
      </c>
      <c r="AE2229">
        <v>216</v>
      </c>
      <c r="AF2229" t="s">
        <v>2895</v>
      </c>
      <c r="AG2229" t="s">
        <v>3592</v>
      </c>
      <c r="AH2229">
        <v>18</v>
      </c>
      <c r="AI2229">
        <v>26.82</v>
      </c>
      <c r="AJ2229">
        <v>122.18</v>
      </c>
    </row>
    <row r="2230" spans="1:36" x14ac:dyDescent="0.3">
      <c r="A2230">
        <v>2229</v>
      </c>
      <c r="B2230" t="s">
        <v>5668</v>
      </c>
      <c r="C2230" t="s">
        <v>5659</v>
      </c>
      <c r="D2230" s="3">
        <v>0.11041666666666666</v>
      </c>
      <c r="E2230" t="s">
        <v>3704</v>
      </c>
      <c r="F2230">
        <v>2</v>
      </c>
      <c r="G2230">
        <v>2019</v>
      </c>
      <c r="H2230">
        <v>6</v>
      </c>
      <c r="I2230">
        <v>13</v>
      </c>
      <c r="J2230">
        <v>0</v>
      </c>
      <c r="K2230">
        <v>0</v>
      </c>
      <c r="L2230">
        <v>4</v>
      </c>
      <c r="M2230">
        <v>0</v>
      </c>
      <c r="N2230">
        <v>0</v>
      </c>
      <c r="O2230">
        <v>0</v>
      </c>
      <c r="P2230">
        <v>0</v>
      </c>
      <c r="Q2230">
        <v>1</v>
      </c>
      <c r="R2230">
        <v>0</v>
      </c>
      <c r="S2230" t="s">
        <v>5669</v>
      </c>
      <c r="T2230" t="s">
        <v>47</v>
      </c>
      <c r="U2230" t="s">
        <v>3618</v>
      </c>
      <c r="V2230" t="s">
        <v>38</v>
      </c>
      <c r="W2230">
        <v>1</v>
      </c>
      <c r="X2230" t="s">
        <v>39</v>
      </c>
      <c r="Y2230">
        <v>142.44999999999999</v>
      </c>
      <c r="Z2230">
        <v>67</v>
      </c>
      <c r="AA2230" t="s">
        <v>235</v>
      </c>
      <c r="AB2230" t="s">
        <v>225</v>
      </c>
      <c r="AC2230">
        <v>500016</v>
      </c>
      <c r="AD2230" t="s">
        <v>1335</v>
      </c>
      <c r="AE2230">
        <v>209.45</v>
      </c>
      <c r="AF2230" t="s">
        <v>3620</v>
      </c>
      <c r="AG2230" t="s">
        <v>3621</v>
      </c>
      <c r="AH2230">
        <v>18</v>
      </c>
      <c r="AI2230">
        <v>25.640999999999998</v>
      </c>
      <c r="AJ2230">
        <v>116.809</v>
      </c>
    </row>
    <row r="2231" spans="1:36" x14ac:dyDescent="0.3">
      <c r="A2231">
        <v>2230</v>
      </c>
      <c r="B2231" t="s">
        <v>5670</v>
      </c>
      <c r="C2231" t="s">
        <v>5659</v>
      </c>
      <c r="D2231" s="3">
        <v>0.11805555555555557</v>
      </c>
      <c r="E2231" t="s">
        <v>3704</v>
      </c>
      <c r="F2231">
        <v>2</v>
      </c>
      <c r="G2231">
        <v>2019</v>
      </c>
      <c r="H2231">
        <v>6</v>
      </c>
      <c r="I2231">
        <v>13</v>
      </c>
      <c r="J2231">
        <v>0</v>
      </c>
      <c r="K2231">
        <v>0</v>
      </c>
      <c r="L2231">
        <v>4</v>
      </c>
      <c r="M2231">
        <v>0</v>
      </c>
      <c r="N2231">
        <v>0</v>
      </c>
      <c r="O2231">
        <v>0</v>
      </c>
      <c r="P2231">
        <v>0</v>
      </c>
      <c r="Q2231">
        <v>1</v>
      </c>
      <c r="R2231">
        <v>0</v>
      </c>
      <c r="S2231" t="s">
        <v>5671</v>
      </c>
      <c r="T2231" t="s">
        <v>47</v>
      </c>
      <c r="U2231" t="s">
        <v>2894</v>
      </c>
      <c r="V2231" t="s">
        <v>38</v>
      </c>
      <c r="W2231">
        <v>1</v>
      </c>
      <c r="X2231" t="s">
        <v>39</v>
      </c>
      <c r="Y2231">
        <v>155</v>
      </c>
      <c r="Z2231">
        <v>67</v>
      </c>
      <c r="AA2231" t="s">
        <v>57</v>
      </c>
      <c r="AB2231" t="s">
        <v>58</v>
      </c>
      <c r="AC2231">
        <v>781001</v>
      </c>
      <c r="AD2231" t="s">
        <v>175</v>
      </c>
      <c r="AE2231">
        <v>222</v>
      </c>
      <c r="AF2231" t="s">
        <v>2895</v>
      </c>
      <c r="AG2231" t="s">
        <v>2896</v>
      </c>
      <c r="AH2231">
        <v>18</v>
      </c>
      <c r="AI2231">
        <v>27.9</v>
      </c>
      <c r="AJ2231">
        <v>127.1</v>
      </c>
    </row>
    <row r="2232" spans="1:36" x14ac:dyDescent="0.3">
      <c r="A2232">
        <v>2231</v>
      </c>
      <c r="B2232" t="s">
        <v>5672</v>
      </c>
      <c r="C2232" t="s">
        <v>5673</v>
      </c>
      <c r="D2232" s="3">
        <v>0.18055555555555555</v>
      </c>
      <c r="E2232" t="s">
        <v>3704</v>
      </c>
      <c r="F2232">
        <v>2</v>
      </c>
      <c r="G2232">
        <v>2019</v>
      </c>
      <c r="H2232">
        <v>6</v>
      </c>
      <c r="I2232">
        <v>14</v>
      </c>
      <c r="J2232">
        <v>0</v>
      </c>
      <c r="K2232">
        <v>0</v>
      </c>
      <c r="L2232">
        <v>5</v>
      </c>
      <c r="M2232">
        <v>0</v>
      </c>
      <c r="N2232">
        <v>0</v>
      </c>
      <c r="O2232">
        <v>0</v>
      </c>
      <c r="P2232">
        <v>0</v>
      </c>
      <c r="Q2232">
        <v>1</v>
      </c>
      <c r="R2232">
        <v>1</v>
      </c>
      <c r="S2232" t="s">
        <v>5674</v>
      </c>
      <c r="T2232" t="s">
        <v>36</v>
      </c>
      <c r="U2232" t="s">
        <v>2454</v>
      </c>
      <c r="V2232" t="s">
        <v>38</v>
      </c>
      <c r="W2232">
        <v>1</v>
      </c>
      <c r="X2232" t="s">
        <v>39</v>
      </c>
      <c r="Y2232">
        <v>320</v>
      </c>
      <c r="Z2232">
        <v>65</v>
      </c>
      <c r="AA2232" t="s">
        <v>509</v>
      </c>
      <c r="AB2232" t="s">
        <v>187</v>
      </c>
      <c r="AC2232">
        <v>122001</v>
      </c>
      <c r="AD2232" t="s">
        <v>51</v>
      </c>
      <c r="AE2232">
        <v>385</v>
      </c>
      <c r="AF2232" t="s">
        <v>2456</v>
      </c>
      <c r="AG2232" t="s">
        <v>1877</v>
      </c>
      <c r="AH2232">
        <v>17</v>
      </c>
      <c r="AI2232">
        <v>54.4</v>
      </c>
      <c r="AJ2232">
        <v>265.60000000000002</v>
      </c>
    </row>
    <row r="2233" spans="1:36" x14ac:dyDescent="0.3">
      <c r="A2233">
        <v>2232</v>
      </c>
      <c r="B2233" t="s">
        <v>5675</v>
      </c>
      <c r="C2233" t="s">
        <v>5676</v>
      </c>
      <c r="D2233" s="3">
        <v>0.15277777777777776</v>
      </c>
      <c r="E2233" t="s">
        <v>3704</v>
      </c>
      <c r="F2233">
        <v>2</v>
      </c>
      <c r="G2233">
        <v>2019</v>
      </c>
      <c r="H2233">
        <v>6</v>
      </c>
      <c r="I2233">
        <v>15</v>
      </c>
      <c r="J2233">
        <v>0</v>
      </c>
      <c r="K2233">
        <v>0</v>
      </c>
      <c r="L2233">
        <v>6</v>
      </c>
      <c r="M2233">
        <v>0</v>
      </c>
      <c r="N2233">
        <v>0</v>
      </c>
      <c r="O2233">
        <v>0</v>
      </c>
      <c r="P2233">
        <v>0</v>
      </c>
      <c r="Q2233">
        <v>1</v>
      </c>
      <c r="R2233">
        <v>0</v>
      </c>
      <c r="S2233" t="s">
        <v>1765</v>
      </c>
      <c r="T2233" t="s">
        <v>47</v>
      </c>
      <c r="U2233" t="s">
        <v>2493</v>
      </c>
      <c r="V2233" t="s">
        <v>38</v>
      </c>
      <c r="W2233">
        <v>1</v>
      </c>
      <c r="X2233" t="s">
        <v>39</v>
      </c>
      <c r="Y2233">
        <v>330</v>
      </c>
      <c r="Z2233">
        <v>65</v>
      </c>
      <c r="AA2233" t="s">
        <v>174</v>
      </c>
      <c r="AB2233" t="s">
        <v>122</v>
      </c>
      <c r="AC2233">
        <v>400012</v>
      </c>
      <c r="AD2233" t="s">
        <v>51</v>
      </c>
      <c r="AE2233">
        <v>395</v>
      </c>
      <c r="AF2233" t="s">
        <v>2494</v>
      </c>
      <c r="AG2233" t="s">
        <v>2495</v>
      </c>
      <c r="AH2233">
        <v>17</v>
      </c>
      <c r="AI2233">
        <v>56.1</v>
      </c>
      <c r="AJ2233">
        <v>273.89999999999998</v>
      </c>
    </row>
    <row r="2234" spans="1:36" x14ac:dyDescent="0.3">
      <c r="A2234">
        <v>2233</v>
      </c>
      <c r="B2234" t="s">
        <v>5677</v>
      </c>
      <c r="C2234" t="s">
        <v>5678</v>
      </c>
      <c r="D2234" s="3">
        <v>0.17361111111111113</v>
      </c>
      <c r="E2234" t="s">
        <v>3704</v>
      </c>
      <c r="F2234">
        <v>2</v>
      </c>
      <c r="G2234">
        <v>2019</v>
      </c>
      <c r="H2234">
        <v>6</v>
      </c>
      <c r="I2234">
        <v>16</v>
      </c>
      <c r="J2234">
        <v>0</v>
      </c>
      <c r="K2234">
        <v>0</v>
      </c>
      <c r="L2234">
        <v>7</v>
      </c>
      <c r="M2234">
        <v>0</v>
      </c>
      <c r="N2234">
        <v>0</v>
      </c>
      <c r="O2234">
        <v>0</v>
      </c>
      <c r="P2234">
        <v>0</v>
      </c>
      <c r="Q2234">
        <v>1</v>
      </c>
      <c r="R2234">
        <v>1</v>
      </c>
      <c r="S2234" t="s">
        <v>5679</v>
      </c>
      <c r="T2234" t="s">
        <v>36</v>
      </c>
      <c r="U2234" t="s">
        <v>4538</v>
      </c>
      <c r="V2234" t="s">
        <v>38</v>
      </c>
      <c r="W2234">
        <v>1</v>
      </c>
      <c r="X2234" t="s">
        <v>39</v>
      </c>
      <c r="Y2234">
        <v>129</v>
      </c>
      <c r="Z2234">
        <v>67</v>
      </c>
      <c r="AA2234" t="s">
        <v>4057</v>
      </c>
      <c r="AB2234" t="s">
        <v>106</v>
      </c>
      <c r="AC2234">
        <v>226021</v>
      </c>
      <c r="AD2234" t="s">
        <v>1335</v>
      </c>
      <c r="AE2234">
        <v>196</v>
      </c>
      <c r="AF2234" t="s">
        <v>2895</v>
      </c>
      <c r="AG2234" t="s">
        <v>3088</v>
      </c>
      <c r="AH2234">
        <v>18</v>
      </c>
      <c r="AI2234">
        <v>23.22</v>
      </c>
      <c r="AJ2234">
        <v>105.78</v>
      </c>
    </row>
    <row r="2235" spans="1:36" x14ac:dyDescent="0.3">
      <c r="A2235">
        <v>2234</v>
      </c>
      <c r="B2235" t="s">
        <v>5680</v>
      </c>
      <c r="C2235" t="s">
        <v>5681</v>
      </c>
      <c r="D2235" s="3">
        <v>0.125</v>
      </c>
      <c r="E2235" t="s">
        <v>3704</v>
      </c>
      <c r="F2235">
        <v>2</v>
      </c>
      <c r="G2235">
        <v>2019</v>
      </c>
      <c r="H2235">
        <v>6</v>
      </c>
      <c r="I2235">
        <v>17</v>
      </c>
      <c r="J2235">
        <v>0</v>
      </c>
      <c r="K2235">
        <v>0</v>
      </c>
      <c r="L2235">
        <v>1</v>
      </c>
      <c r="M2235">
        <v>0</v>
      </c>
      <c r="N2235">
        <v>0</v>
      </c>
      <c r="O2235">
        <v>0</v>
      </c>
      <c r="P2235">
        <v>0</v>
      </c>
      <c r="Q2235">
        <v>1</v>
      </c>
      <c r="R2235">
        <v>1</v>
      </c>
      <c r="S2235" t="s">
        <v>5682</v>
      </c>
      <c r="T2235" t="s">
        <v>36</v>
      </c>
      <c r="U2235" t="s">
        <v>3447</v>
      </c>
      <c r="V2235" t="s">
        <v>38</v>
      </c>
      <c r="W2235">
        <v>1</v>
      </c>
      <c r="X2235" t="s">
        <v>39</v>
      </c>
      <c r="Y2235">
        <v>192</v>
      </c>
      <c r="Z2235">
        <v>67</v>
      </c>
      <c r="AA2235" t="s">
        <v>2431</v>
      </c>
      <c r="AB2235" t="s">
        <v>277</v>
      </c>
      <c r="AC2235">
        <v>521104</v>
      </c>
      <c r="AD2235" t="s">
        <v>175</v>
      </c>
      <c r="AE2235">
        <v>259</v>
      </c>
      <c r="AF2235" t="s">
        <v>2895</v>
      </c>
      <c r="AG2235" t="s">
        <v>3088</v>
      </c>
      <c r="AH2235">
        <v>18</v>
      </c>
      <c r="AI2235">
        <v>34.56</v>
      </c>
      <c r="AJ2235">
        <v>157.44</v>
      </c>
    </row>
    <row r="2236" spans="1:36" x14ac:dyDescent="0.3">
      <c r="A2236">
        <v>2235</v>
      </c>
      <c r="B2236" t="s">
        <v>5683</v>
      </c>
      <c r="C2236" t="s">
        <v>5684</v>
      </c>
      <c r="D2236" s="3">
        <v>0.37291666666666662</v>
      </c>
      <c r="E2236" t="s">
        <v>3704</v>
      </c>
      <c r="F2236">
        <v>2</v>
      </c>
      <c r="G2236">
        <v>2019</v>
      </c>
      <c r="H2236">
        <v>6</v>
      </c>
      <c r="I2236">
        <v>18</v>
      </c>
      <c r="J2236">
        <v>0</v>
      </c>
      <c r="K2236">
        <v>0</v>
      </c>
      <c r="L2236">
        <v>2</v>
      </c>
      <c r="M2236">
        <v>0</v>
      </c>
      <c r="N2236">
        <v>1</v>
      </c>
      <c r="O2236">
        <v>0</v>
      </c>
      <c r="P2236">
        <v>0</v>
      </c>
      <c r="Q2236">
        <v>0</v>
      </c>
      <c r="R2236">
        <v>1</v>
      </c>
      <c r="S2236" t="s">
        <v>5685</v>
      </c>
      <c r="T2236" t="s">
        <v>36</v>
      </c>
      <c r="U2236" t="s">
        <v>2976</v>
      </c>
      <c r="V2236" t="s">
        <v>38</v>
      </c>
      <c r="W2236">
        <v>1</v>
      </c>
      <c r="X2236" t="s">
        <v>39</v>
      </c>
      <c r="Y2236">
        <v>220</v>
      </c>
      <c r="Z2236">
        <v>50</v>
      </c>
      <c r="AA2236" t="s">
        <v>141</v>
      </c>
      <c r="AB2236" t="s">
        <v>142</v>
      </c>
      <c r="AC2236">
        <v>560076</v>
      </c>
      <c r="AD2236" t="s">
        <v>175</v>
      </c>
      <c r="AE2236">
        <v>270</v>
      </c>
      <c r="AF2236" t="s">
        <v>2895</v>
      </c>
      <c r="AG2236" t="s">
        <v>2896</v>
      </c>
      <c r="AH2236">
        <v>18</v>
      </c>
      <c r="AI2236">
        <v>39.6</v>
      </c>
      <c r="AJ2236">
        <v>180.4</v>
      </c>
    </row>
    <row r="2237" spans="1:36" x14ac:dyDescent="0.3">
      <c r="A2237">
        <v>2236</v>
      </c>
      <c r="B2237" t="s">
        <v>5686</v>
      </c>
      <c r="C2237" t="s">
        <v>5687</v>
      </c>
      <c r="D2237" s="3">
        <v>0.59791666666666665</v>
      </c>
      <c r="E2237" t="s">
        <v>3704</v>
      </c>
      <c r="F2237">
        <v>2</v>
      </c>
      <c r="G2237">
        <v>2019</v>
      </c>
      <c r="H2237">
        <v>6</v>
      </c>
      <c r="I2237">
        <v>19</v>
      </c>
      <c r="J2237">
        <v>0</v>
      </c>
      <c r="K2237">
        <v>0</v>
      </c>
      <c r="L2237">
        <v>3</v>
      </c>
      <c r="M2237">
        <v>0</v>
      </c>
      <c r="N2237">
        <v>0</v>
      </c>
      <c r="O2237">
        <v>1</v>
      </c>
      <c r="P2237">
        <v>0</v>
      </c>
      <c r="Q2237">
        <v>0</v>
      </c>
      <c r="R2237">
        <v>1</v>
      </c>
      <c r="S2237" t="s">
        <v>5688</v>
      </c>
      <c r="T2237" t="s">
        <v>36</v>
      </c>
      <c r="U2237" t="s">
        <v>3591</v>
      </c>
      <c r="V2237" t="s">
        <v>38</v>
      </c>
      <c r="W2237">
        <v>1</v>
      </c>
      <c r="X2237" t="s">
        <v>39</v>
      </c>
      <c r="Y2237">
        <v>149</v>
      </c>
      <c r="Z2237">
        <v>50</v>
      </c>
      <c r="AA2237" t="s">
        <v>788</v>
      </c>
      <c r="AB2237" t="s">
        <v>789</v>
      </c>
      <c r="AC2237">
        <v>796001</v>
      </c>
      <c r="AD2237" t="s">
        <v>1335</v>
      </c>
      <c r="AE2237">
        <v>199</v>
      </c>
      <c r="AF2237" t="s">
        <v>2895</v>
      </c>
      <c r="AG2237" t="s">
        <v>3592</v>
      </c>
      <c r="AH2237">
        <v>18</v>
      </c>
      <c r="AI2237">
        <v>26.82</v>
      </c>
      <c r="AJ2237">
        <v>122.18</v>
      </c>
    </row>
    <row r="2238" spans="1:36" x14ac:dyDescent="0.3">
      <c r="A2238">
        <v>2237</v>
      </c>
      <c r="B2238" t="s">
        <v>5689</v>
      </c>
      <c r="C2238" t="s">
        <v>5690</v>
      </c>
      <c r="D2238" s="3">
        <v>0.46875</v>
      </c>
      <c r="E2238" t="s">
        <v>3704</v>
      </c>
      <c r="F2238">
        <v>2</v>
      </c>
      <c r="G2238">
        <v>2019</v>
      </c>
      <c r="H2238">
        <v>6</v>
      </c>
      <c r="I2238">
        <v>20</v>
      </c>
      <c r="J2238">
        <v>0</v>
      </c>
      <c r="K2238">
        <v>0</v>
      </c>
      <c r="L2238">
        <v>4</v>
      </c>
      <c r="M2238">
        <v>0</v>
      </c>
      <c r="N2238">
        <v>1</v>
      </c>
      <c r="O2238">
        <v>0</v>
      </c>
      <c r="P2238">
        <v>0</v>
      </c>
      <c r="Q2238">
        <v>0</v>
      </c>
      <c r="R2238">
        <v>0</v>
      </c>
      <c r="S2238" t="s">
        <v>5691</v>
      </c>
      <c r="T2238" t="s">
        <v>47</v>
      </c>
      <c r="U2238" t="s">
        <v>3374</v>
      </c>
      <c r="V2238" t="s">
        <v>38</v>
      </c>
      <c r="W2238">
        <v>1</v>
      </c>
      <c r="X2238" t="s">
        <v>39</v>
      </c>
      <c r="Y2238">
        <v>145</v>
      </c>
      <c r="Z2238">
        <v>50</v>
      </c>
      <c r="AA2238" t="s">
        <v>235</v>
      </c>
      <c r="AB2238" t="s">
        <v>225</v>
      </c>
      <c r="AC2238">
        <v>500072</v>
      </c>
      <c r="AD2238" t="s">
        <v>1335</v>
      </c>
      <c r="AE2238">
        <v>195</v>
      </c>
      <c r="AF2238" t="s">
        <v>2895</v>
      </c>
      <c r="AG2238" t="s">
        <v>3088</v>
      </c>
      <c r="AH2238">
        <v>18</v>
      </c>
      <c r="AI2238">
        <v>26.1</v>
      </c>
      <c r="AJ2238">
        <v>118.9</v>
      </c>
    </row>
    <row r="2239" spans="1:36" x14ac:dyDescent="0.3">
      <c r="A2239">
        <v>2238</v>
      </c>
      <c r="B2239" t="s">
        <v>5692</v>
      </c>
      <c r="C2239" t="s">
        <v>5693</v>
      </c>
      <c r="D2239" s="3">
        <v>0.8208333333333333</v>
      </c>
      <c r="E2239" t="s">
        <v>3704</v>
      </c>
      <c r="F2239">
        <v>2</v>
      </c>
      <c r="G2239">
        <v>2019</v>
      </c>
      <c r="H2239">
        <v>6</v>
      </c>
      <c r="I2239">
        <v>21</v>
      </c>
      <c r="J2239">
        <v>0</v>
      </c>
      <c r="K2239">
        <v>0</v>
      </c>
      <c r="L2239">
        <v>5</v>
      </c>
      <c r="M2239">
        <v>0</v>
      </c>
      <c r="N2239">
        <v>0</v>
      </c>
      <c r="O2239">
        <v>0</v>
      </c>
      <c r="P2239">
        <v>1</v>
      </c>
      <c r="Q2239">
        <v>0</v>
      </c>
      <c r="R2239">
        <v>1</v>
      </c>
      <c r="S2239" t="s">
        <v>5694</v>
      </c>
      <c r="T2239" t="s">
        <v>36</v>
      </c>
      <c r="U2239" t="s">
        <v>3278</v>
      </c>
      <c r="V2239" t="s">
        <v>38</v>
      </c>
      <c r="W2239">
        <v>2</v>
      </c>
      <c r="X2239" t="s">
        <v>39</v>
      </c>
      <c r="Y2239">
        <v>222</v>
      </c>
      <c r="Z2239">
        <v>67</v>
      </c>
      <c r="AA2239" t="s">
        <v>98</v>
      </c>
      <c r="AB2239" t="s">
        <v>99</v>
      </c>
      <c r="AC2239">
        <v>695003</v>
      </c>
      <c r="AD2239" t="s">
        <v>1335</v>
      </c>
      <c r="AE2239">
        <v>289</v>
      </c>
      <c r="AF2239" t="s">
        <v>2895</v>
      </c>
      <c r="AG2239" t="s">
        <v>3088</v>
      </c>
      <c r="AH2239">
        <v>18</v>
      </c>
      <c r="AI2239">
        <v>39.96</v>
      </c>
      <c r="AJ2239">
        <v>182.04</v>
      </c>
    </row>
    <row r="2240" spans="1:36" x14ac:dyDescent="0.3">
      <c r="A2240">
        <v>2239</v>
      </c>
      <c r="B2240" t="s">
        <v>5695</v>
      </c>
      <c r="C2240" t="s">
        <v>5696</v>
      </c>
      <c r="D2240" s="3">
        <v>0.59375</v>
      </c>
      <c r="E2240" t="s">
        <v>3704</v>
      </c>
      <c r="F2240">
        <v>2</v>
      </c>
      <c r="G2240">
        <v>2019</v>
      </c>
      <c r="H2240">
        <v>6</v>
      </c>
      <c r="I2240">
        <v>22</v>
      </c>
      <c r="J2240">
        <v>0</v>
      </c>
      <c r="K2240">
        <v>0</v>
      </c>
      <c r="L2240">
        <v>6</v>
      </c>
      <c r="M2240">
        <v>0</v>
      </c>
      <c r="N2240">
        <v>0</v>
      </c>
      <c r="O2240">
        <v>1</v>
      </c>
      <c r="P2240">
        <v>0</v>
      </c>
      <c r="Q2240">
        <v>0</v>
      </c>
      <c r="R2240">
        <v>0</v>
      </c>
      <c r="S2240" t="s">
        <v>5697</v>
      </c>
      <c r="T2240" t="s">
        <v>47</v>
      </c>
      <c r="U2240" t="s">
        <v>3447</v>
      </c>
      <c r="V2240" t="s">
        <v>38</v>
      </c>
      <c r="W2240">
        <v>1</v>
      </c>
      <c r="X2240" t="s">
        <v>39</v>
      </c>
      <c r="Y2240">
        <v>192</v>
      </c>
      <c r="Z2240">
        <v>67</v>
      </c>
      <c r="AA2240" t="s">
        <v>4908</v>
      </c>
      <c r="AB2240" t="s">
        <v>106</v>
      </c>
      <c r="AC2240">
        <v>272001</v>
      </c>
      <c r="AD2240" t="s">
        <v>175</v>
      </c>
      <c r="AE2240">
        <v>259</v>
      </c>
      <c r="AF2240" t="s">
        <v>2895</v>
      </c>
      <c r="AG2240" t="s">
        <v>3088</v>
      </c>
      <c r="AH2240">
        <v>18</v>
      </c>
      <c r="AI2240">
        <v>34.56</v>
      </c>
      <c r="AJ2240">
        <v>157.44</v>
      </c>
    </row>
    <row r="2241" spans="1:36" x14ac:dyDescent="0.3">
      <c r="A2241">
        <v>2240</v>
      </c>
      <c r="B2241" t="s">
        <v>5698</v>
      </c>
      <c r="C2241" t="s">
        <v>5699</v>
      </c>
      <c r="D2241" s="3">
        <v>0.20208333333333331</v>
      </c>
      <c r="E2241" t="s">
        <v>3704</v>
      </c>
      <c r="F2241">
        <v>2</v>
      </c>
      <c r="G2241">
        <v>2019</v>
      </c>
      <c r="H2241">
        <v>6</v>
      </c>
      <c r="I2241">
        <v>23</v>
      </c>
      <c r="J2241">
        <v>0</v>
      </c>
      <c r="K2241">
        <v>0</v>
      </c>
      <c r="L2241">
        <v>7</v>
      </c>
      <c r="M2241">
        <v>0</v>
      </c>
      <c r="N2241">
        <v>0</v>
      </c>
      <c r="O2241">
        <v>0</v>
      </c>
      <c r="P2241">
        <v>0</v>
      </c>
      <c r="Q2241">
        <v>1</v>
      </c>
      <c r="R2241">
        <v>1</v>
      </c>
      <c r="S2241" t="s">
        <v>5700</v>
      </c>
      <c r="T2241" t="s">
        <v>36</v>
      </c>
      <c r="U2241" t="s">
        <v>3086</v>
      </c>
      <c r="V2241" t="s">
        <v>38</v>
      </c>
      <c r="W2241">
        <v>1</v>
      </c>
      <c r="X2241" t="s">
        <v>39</v>
      </c>
      <c r="Y2241">
        <v>108</v>
      </c>
      <c r="Z2241">
        <v>67</v>
      </c>
      <c r="AA2241" t="s">
        <v>235</v>
      </c>
      <c r="AB2241" t="s">
        <v>225</v>
      </c>
      <c r="AC2241">
        <v>500009</v>
      </c>
      <c r="AD2241" t="s">
        <v>1335</v>
      </c>
      <c r="AE2241">
        <v>175</v>
      </c>
      <c r="AF2241" t="s">
        <v>2895</v>
      </c>
      <c r="AG2241" t="s">
        <v>3088</v>
      </c>
      <c r="AH2241">
        <v>18</v>
      </c>
      <c r="AI2241">
        <v>19.440000000000001</v>
      </c>
      <c r="AJ2241">
        <v>88.56</v>
      </c>
    </row>
    <row r="2242" spans="1:36" x14ac:dyDescent="0.3">
      <c r="A2242">
        <v>2241</v>
      </c>
      <c r="B2242" t="s">
        <v>5701</v>
      </c>
      <c r="C2242" t="s">
        <v>5699</v>
      </c>
      <c r="D2242" s="3">
        <v>0.3298611111111111</v>
      </c>
      <c r="E2242" t="s">
        <v>3704</v>
      </c>
      <c r="F2242">
        <v>2</v>
      </c>
      <c r="G2242">
        <v>2019</v>
      </c>
      <c r="H2242">
        <v>6</v>
      </c>
      <c r="I2242">
        <v>23</v>
      </c>
      <c r="J2242">
        <v>0</v>
      </c>
      <c r="K2242">
        <v>0</v>
      </c>
      <c r="L2242">
        <v>7</v>
      </c>
      <c r="M2242">
        <v>0</v>
      </c>
      <c r="N2242">
        <v>1</v>
      </c>
      <c r="O2242">
        <v>0</v>
      </c>
      <c r="P2242">
        <v>0</v>
      </c>
      <c r="Q2242">
        <v>0</v>
      </c>
      <c r="R2242">
        <v>1</v>
      </c>
      <c r="S2242" t="s">
        <v>5702</v>
      </c>
      <c r="T2242" t="s">
        <v>36</v>
      </c>
      <c r="U2242" t="s">
        <v>3650</v>
      </c>
      <c r="V2242" t="s">
        <v>38</v>
      </c>
      <c r="W2242">
        <v>1</v>
      </c>
      <c r="X2242" t="s">
        <v>39</v>
      </c>
      <c r="Y2242">
        <v>180</v>
      </c>
      <c r="Z2242">
        <v>67</v>
      </c>
      <c r="AA2242" t="s">
        <v>352</v>
      </c>
      <c r="AB2242" t="s">
        <v>50</v>
      </c>
      <c r="AC2242">
        <v>600041</v>
      </c>
      <c r="AD2242" t="s">
        <v>1335</v>
      </c>
      <c r="AE2242">
        <v>247</v>
      </c>
      <c r="AF2242" t="s">
        <v>2895</v>
      </c>
      <c r="AG2242" t="s">
        <v>3088</v>
      </c>
      <c r="AH2242">
        <v>18</v>
      </c>
      <c r="AI2242">
        <v>32.4</v>
      </c>
      <c r="AJ2242">
        <v>147.6</v>
      </c>
    </row>
    <row r="2243" spans="1:36" x14ac:dyDescent="0.3">
      <c r="A2243">
        <v>2242</v>
      </c>
      <c r="B2243" t="s">
        <v>5703</v>
      </c>
      <c r="C2243" t="s">
        <v>5699</v>
      </c>
      <c r="D2243" s="3">
        <v>0.40972222222222227</v>
      </c>
      <c r="E2243" t="s">
        <v>3704</v>
      </c>
      <c r="F2243">
        <v>2</v>
      </c>
      <c r="G2243">
        <v>2019</v>
      </c>
      <c r="H2243">
        <v>6</v>
      </c>
      <c r="I2243">
        <v>23</v>
      </c>
      <c r="J2243">
        <v>0</v>
      </c>
      <c r="K2243">
        <v>0</v>
      </c>
      <c r="L2243">
        <v>7</v>
      </c>
      <c r="M2243">
        <v>0</v>
      </c>
      <c r="N2243">
        <v>1</v>
      </c>
      <c r="O2243">
        <v>0</v>
      </c>
      <c r="P2243">
        <v>0</v>
      </c>
      <c r="Q2243">
        <v>0</v>
      </c>
      <c r="R2243">
        <v>0</v>
      </c>
      <c r="S2243" t="s">
        <v>5704</v>
      </c>
      <c r="T2243" t="s">
        <v>47</v>
      </c>
      <c r="U2243" t="s">
        <v>3216</v>
      </c>
      <c r="V2243" t="s">
        <v>38</v>
      </c>
      <c r="W2243">
        <v>1</v>
      </c>
      <c r="X2243" t="s">
        <v>39</v>
      </c>
      <c r="Y2243">
        <v>285</v>
      </c>
      <c r="Z2243">
        <v>67</v>
      </c>
      <c r="AA2243" t="s">
        <v>5705</v>
      </c>
      <c r="AB2243" t="s">
        <v>122</v>
      </c>
      <c r="AC2243">
        <v>425001</v>
      </c>
      <c r="AD2243" t="s">
        <v>1335</v>
      </c>
      <c r="AE2243">
        <v>352</v>
      </c>
      <c r="AF2243" t="s">
        <v>2895</v>
      </c>
      <c r="AG2243" t="s">
        <v>3088</v>
      </c>
      <c r="AH2243">
        <v>18</v>
      </c>
      <c r="AI2243">
        <v>51.3</v>
      </c>
      <c r="AJ2243">
        <v>233.7</v>
      </c>
    </row>
    <row r="2244" spans="1:36" x14ac:dyDescent="0.3">
      <c r="A2244">
        <v>2243</v>
      </c>
      <c r="B2244" t="s">
        <v>5706</v>
      </c>
      <c r="C2244" t="s">
        <v>5699</v>
      </c>
      <c r="D2244" s="3">
        <v>0.41111111111111115</v>
      </c>
      <c r="E2244" t="s">
        <v>3704</v>
      </c>
      <c r="F2244">
        <v>2</v>
      </c>
      <c r="G2244">
        <v>2019</v>
      </c>
      <c r="H2244">
        <v>6</v>
      </c>
      <c r="I2244">
        <v>23</v>
      </c>
      <c r="J2244">
        <v>0</v>
      </c>
      <c r="K2244">
        <v>0</v>
      </c>
      <c r="L2244">
        <v>7</v>
      </c>
      <c r="M2244">
        <v>0</v>
      </c>
      <c r="N2244">
        <v>1</v>
      </c>
      <c r="O2244">
        <v>0</v>
      </c>
      <c r="P2244">
        <v>0</v>
      </c>
      <c r="Q2244">
        <v>0</v>
      </c>
      <c r="R2244">
        <v>0</v>
      </c>
      <c r="S2244" t="s">
        <v>5707</v>
      </c>
      <c r="T2244" t="s">
        <v>47</v>
      </c>
      <c r="U2244" t="s">
        <v>3216</v>
      </c>
      <c r="V2244" t="s">
        <v>38</v>
      </c>
      <c r="W2244">
        <v>1</v>
      </c>
      <c r="X2244" t="s">
        <v>39</v>
      </c>
      <c r="Y2244">
        <v>285</v>
      </c>
      <c r="Z2244">
        <v>67</v>
      </c>
      <c r="AA2244" t="s">
        <v>370</v>
      </c>
      <c r="AB2244" t="s">
        <v>126</v>
      </c>
      <c r="AC2244">
        <v>313001</v>
      </c>
      <c r="AD2244" t="s">
        <v>1335</v>
      </c>
      <c r="AE2244">
        <v>352</v>
      </c>
      <c r="AF2244" t="s">
        <v>2895</v>
      </c>
      <c r="AG2244" t="s">
        <v>3088</v>
      </c>
      <c r="AH2244">
        <v>18</v>
      </c>
      <c r="AI2244">
        <v>51.3</v>
      </c>
      <c r="AJ2244">
        <v>233.7</v>
      </c>
    </row>
    <row r="2245" spans="1:36" x14ac:dyDescent="0.3">
      <c r="A2245">
        <v>2244</v>
      </c>
      <c r="B2245" t="s">
        <v>5708</v>
      </c>
      <c r="C2245" t="s">
        <v>5699</v>
      </c>
      <c r="D2245" s="3">
        <v>0.53888888888888886</v>
      </c>
      <c r="E2245" t="s">
        <v>3704</v>
      </c>
      <c r="F2245">
        <v>2</v>
      </c>
      <c r="G2245">
        <v>2019</v>
      </c>
      <c r="H2245">
        <v>6</v>
      </c>
      <c r="I2245">
        <v>23</v>
      </c>
      <c r="J2245">
        <v>0</v>
      </c>
      <c r="K2245">
        <v>0</v>
      </c>
      <c r="L2245">
        <v>7</v>
      </c>
      <c r="M2245">
        <v>0</v>
      </c>
      <c r="N2245">
        <v>0</v>
      </c>
      <c r="O2245">
        <v>1</v>
      </c>
      <c r="P2245">
        <v>0</v>
      </c>
      <c r="Q2245">
        <v>0</v>
      </c>
      <c r="R2245">
        <v>1</v>
      </c>
      <c r="S2245" t="s">
        <v>4196</v>
      </c>
      <c r="T2245" t="s">
        <v>36</v>
      </c>
      <c r="U2245" t="s">
        <v>5709</v>
      </c>
      <c r="V2245" t="s">
        <v>38</v>
      </c>
      <c r="W2245">
        <v>1</v>
      </c>
      <c r="X2245" t="s">
        <v>39</v>
      </c>
      <c r="Y2245">
        <v>390</v>
      </c>
      <c r="Z2245">
        <v>67</v>
      </c>
      <c r="AA2245" t="s">
        <v>174</v>
      </c>
      <c r="AB2245" t="s">
        <v>122</v>
      </c>
      <c r="AC2245">
        <v>400068</v>
      </c>
      <c r="AD2245" t="s">
        <v>1335</v>
      </c>
      <c r="AE2245">
        <v>457</v>
      </c>
      <c r="AF2245" t="s">
        <v>5710</v>
      </c>
      <c r="AG2245" t="s">
        <v>1337</v>
      </c>
      <c r="AH2245">
        <v>18</v>
      </c>
      <c r="AI2245">
        <v>70.2</v>
      </c>
      <c r="AJ2245">
        <v>319.8</v>
      </c>
    </row>
    <row r="2246" spans="1:36" x14ac:dyDescent="0.3">
      <c r="A2246">
        <v>2245</v>
      </c>
      <c r="B2246" t="s">
        <v>5711</v>
      </c>
      <c r="C2246" t="s">
        <v>5699</v>
      </c>
      <c r="D2246" s="3">
        <v>0.71527777777777779</v>
      </c>
      <c r="E2246" t="s">
        <v>3704</v>
      </c>
      <c r="F2246">
        <v>2</v>
      </c>
      <c r="G2246">
        <v>2019</v>
      </c>
      <c r="H2246">
        <v>6</v>
      </c>
      <c r="I2246">
        <v>23</v>
      </c>
      <c r="J2246">
        <v>0</v>
      </c>
      <c r="K2246">
        <v>0</v>
      </c>
      <c r="L2246">
        <v>7</v>
      </c>
      <c r="M2246">
        <v>0</v>
      </c>
      <c r="N2246">
        <v>0</v>
      </c>
      <c r="O2246">
        <v>0</v>
      </c>
      <c r="P2246">
        <v>1</v>
      </c>
      <c r="Q2246">
        <v>0</v>
      </c>
      <c r="R2246">
        <v>0</v>
      </c>
      <c r="S2246" t="s">
        <v>5712</v>
      </c>
      <c r="T2246" t="s">
        <v>47</v>
      </c>
      <c r="U2246" t="s">
        <v>4635</v>
      </c>
      <c r="V2246" t="s">
        <v>38</v>
      </c>
      <c r="W2246">
        <v>1</v>
      </c>
      <c r="X2246" t="s">
        <v>39</v>
      </c>
      <c r="Y2246">
        <v>248</v>
      </c>
      <c r="Z2246">
        <v>67</v>
      </c>
      <c r="AA2246" t="s">
        <v>5713</v>
      </c>
      <c r="AB2246" t="s">
        <v>1824</v>
      </c>
      <c r="AC2246">
        <v>737102</v>
      </c>
      <c r="AD2246" t="s">
        <v>175</v>
      </c>
      <c r="AE2246">
        <v>315</v>
      </c>
      <c r="AF2246" t="s">
        <v>2895</v>
      </c>
      <c r="AG2246" t="s">
        <v>3088</v>
      </c>
      <c r="AH2246">
        <v>18</v>
      </c>
      <c r="AI2246">
        <v>44.64</v>
      </c>
      <c r="AJ2246">
        <v>203.36</v>
      </c>
    </row>
    <row r="2247" spans="1:36" x14ac:dyDescent="0.3">
      <c r="A2247">
        <v>2246</v>
      </c>
      <c r="B2247" t="s">
        <v>5714</v>
      </c>
      <c r="C2247" t="s">
        <v>5699</v>
      </c>
      <c r="D2247" s="3">
        <v>0.73472222222222217</v>
      </c>
      <c r="E2247" t="s">
        <v>3704</v>
      </c>
      <c r="F2247">
        <v>2</v>
      </c>
      <c r="G2247">
        <v>2019</v>
      </c>
      <c r="H2247">
        <v>6</v>
      </c>
      <c r="I2247">
        <v>23</v>
      </c>
      <c r="J2247">
        <v>0</v>
      </c>
      <c r="K2247">
        <v>0</v>
      </c>
      <c r="L2247">
        <v>7</v>
      </c>
      <c r="M2247">
        <v>0</v>
      </c>
      <c r="N2247">
        <v>0</v>
      </c>
      <c r="O2247">
        <v>0</v>
      </c>
      <c r="P2247">
        <v>1</v>
      </c>
      <c r="Q2247">
        <v>0</v>
      </c>
      <c r="R2247">
        <v>0</v>
      </c>
      <c r="S2247" t="s">
        <v>5715</v>
      </c>
      <c r="T2247" t="s">
        <v>47</v>
      </c>
      <c r="U2247" t="s">
        <v>3216</v>
      </c>
      <c r="V2247" t="s">
        <v>38</v>
      </c>
      <c r="W2247">
        <v>1</v>
      </c>
      <c r="X2247" t="s">
        <v>39</v>
      </c>
      <c r="Y2247">
        <v>285</v>
      </c>
      <c r="Z2247">
        <v>67</v>
      </c>
      <c r="AA2247" t="s">
        <v>235</v>
      </c>
      <c r="AB2247" t="s">
        <v>225</v>
      </c>
      <c r="AC2247">
        <v>500083</v>
      </c>
      <c r="AD2247" t="s">
        <v>1335</v>
      </c>
      <c r="AE2247">
        <v>352</v>
      </c>
      <c r="AF2247" t="s">
        <v>2895</v>
      </c>
      <c r="AG2247" t="s">
        <v>3088</v>
      </c>
      <c r="AH2247">
        <v>18</v>
      </c>
      <c r="AI2247">
        <v>51.3</v>
      </c>
      <c r="AJ2247">
        <v>233.7</v>
      </c>
    </row>
    <row r="2248" spans="1:36" x14ac:dyDescent="0.3">
      <c r="A2248">
        <v>2247</v>
      </c>
      <c r="B2248" t="s">
        <v>5716</v>
      </c>
      <c r="C2248" t="s">
        <v>5717</v>
      </c>
      <c r="D2248" s="3">
        <v>0.15902777777777777</v>
      </c>
      <c r="E2248" t="s">
        <v>3704</v>
      </c>
      <c r="F2248">
        <v>2</v>
      </c>
      <c r="G2248">
        <v>2019</v>
      </c>
      <c r="H2248">
        <v>6</v>
      </c>
      <c r="I2248">
        <v>24</v>
      </c>
      <c r="J2248">
        <v>0</v>
      </c>
      <c r="K2248">
        <v>0</v>
      </c>
      <c r="L2248">
        <v>1</v>
      </c>
      <c r="M2248">
        <v>0</v>
      </c>
      <c r="N2248">
        <v>0</v>
      </c>
      <c r="O2248">
        <v>0</v>
      </c>
      <c r="P2248">
        <v>0</v>
      </c>
      <c r="Q2248">
        <v>1</v>
      </c>
      <c r="R2248">
        <v>1</v>
      </c>
      <c r="S2248" t="s">
        <v>5718</v>
      </c>
      <c r="T2248" t="s">
        <v>36</v>
      </c>
      <c r="U2248" t="s">
        <v>3216</v>
      </c>
      <c r="V2248" t="s">
        <v>38</v>
      </c>
      <c r="W2248">
        <v>3</v>
      </c>
      <c r="X2248" t="s">
        <v>39</v>
      </c>
      <c r="Y2248">
        <v>855</v>
      </c>
      <c r="Z2248">
        <v>67</v>
      </c>
      <c r="AA2248" t="s">
        <v>1317</v>
      </c>
      <c r="AB2248" t="s">
        <v>58</v>
      </c>
      <c r="AC2248">
        <v>786181</v>
      </c>
      <c r="AD2248" t="s">
        <v>1335</v>
      </c>
      <c r="AE2248">
        <v>922</v>
      </c>
      <c r="AF2248" t="s">
        <v>2895</v>
      </c>
      <c r="AG2248" t="s">
        <v>3088</v>
      </c>
      <c r="AH2248">
        <v>18</v>
      </c>
      <c r="AI2248">
        <v>153.9</v>
      </c>
      <c r="AJ2248">
        <v>701.1</v>
      </c>
    </row>
    <row r="2249" spans="1:36" x14ac:dyDescent="0.3">
      <c r="A2249">
        <v>2248</v>
      </c>
      <c r="B2249" t="s">
        <v>5719</v>
      </c>
      <c r="C2249" t="s">
        <v>5717</v>
      </c>
      <c r="D2249" s="3">
        <v>0.26805555555555555</v>
      </c>
      <c r="E2249" t="s">
        <v>3704</v>
      </c>
      <c r="F2249">
        <v>2</v>
      </c>
      <c r="G2249">
        <v>2019</v>
      </c>
      <c r="H2249">
        <v>6</v>
      </c>
      <c r="I2249">
        <v>24</v>
      </c>
      <c r="J2249">
        <v>0</v>
      </c>
      <c r="K2249">
        <v>0</v>
      </c>
      <c r="L2249">
        <v>1</v>
      </c>
      <c r="M2249">
        <v>0</v>
      </c>
      <c r="N2249">
        <v>1</v>
      </c>
      <c r="O2249">
        <v>0</v>
      </c>
      <c r="P2249">
        <v>0</v>
      </c>
      <c r="Q2249">
        <v>0</v>
      </c>
      <c r="R2249">
        <v>0</v>
      </c>
      <c r="S2249" t="s">
        <v>5720</v>
      </c>
      <c r="T2249" t="s">
        <v>47</v>
      </c>
      <c r="U2249" t="s">
        <v>2454</v>
      </c>
      <c r="V2249" t="s">
        <v>38</v>
      </c>
      <c r="W2249">
        <v>1</v>
      </c>
      <c r="X2249" t="s">
        <v>39</v>
      </c>
      <c r="Y2249">
        <v>320</v>
      </c>
      <c r="Z2249">
        <v>67</v>
      </c>
      <c r="AA2249" t="s">
        <v>5721</v>
      </c>
      <c r="AB2249" t="s">
        <v>130</v>
      </c>
      <c r="AC2249">
        <v>360007</v>
      </c>
      <c r="AD2249" t="s">
        <v>51</v>
      </c>
      <c r="AE2249">
        <v>387</v>
      </c>
      <c r="AF2249" t="s">
        <v>2456</v>
      </c>
      <c r="AG2249" t="s">
        <v>1877</v>
      </c>
      <c r="AH2249">
        <v>17</v>
      </c>
      <c r="AI2249">
        <v>54.4</v>
      </c>
      <c r="AJ2249">
        <v>265.60000000000002</v>
      </c>
    </row>
    <row r="2250" spans="1:36" x14ac:dyDescent="0.3">
      <c r="A2250">
        <v>2249</v>
      </c>
      <c r="B2250" t="s">
        <v>5722</v>
      </c>
      <c r="C2250" t="s">
        <v>5717</v>
      </c>
      <c r="D2250" s="3">
        <v>0.35069444444444442</v>
      </c>
      <c r="E2250" t="s">
        <v>3704</v>
      </c>
      <c r="F2250">
        <v>2</v>
      </c>
      <c r="G2250">
        <v>2019</v>
      </c>
      <c r="H2250">
        <v>6</v>
      </c>
      <c r="I2250">
        <v>24</v>
      </c>
      <c r="J2250">
        <v>0</v>
      </c>
      <c r="K2250">
        <v>0</v>
      </c>
      <c r="L2250">
        <v>1</v>
      </c>
      <c r="M2250">
        <v>0</v>
      </c>
      <c r="N2250">
        <v>1</v>
      </c>
      <c r="O2250">
        <v>0</v>
      </c>
      <c r="P2250">
        <v>0</v>
      </c>
      <c r="Q2250">
        <v>0</v>
      </c>
      <c r="R2250">
        <v>0</v>
      </c>
      <c r="S2250" t="s">
        <v>5723</v>
      </c>
      <c r="T2250" t="s">
        <v>47</v>
      </c>
      <c r="U2250" t="s">
        <v>3557</v>
      </c>
      <c r="V2250" t="s">
        <v>38</v>
      </c>
      <c r="W2250">
        <v>1</v>
      </c>
      <c r="X2250" t="s">
        <v>39</v>
      </c>
      <c r="Y2250">
        <v>198</v>
      </c>
      <c r="Z2250">
        <v>67</v>
      </c>
      <c r="AA2250" t="s">
        <v>5724</v>
      </c>
      <c r="AB2250" t="s">
        <v>308</v>
      </c>
      <c r="AC2250">
        <v>482002</v>
      </c>
      <c r="AD2250" t="s">
        <v>1335</v>
      </c>
      <c r="AE2250">
        <v>265</v>
      </c>
      <c r="AF2250" t="s">
        <v>2895</v>
      </c>
      <c r="AG2250" t="s">
        <v>3088</v>
      </c>
      <c r="AH2250">
        <v>18</v>
      </c>
      <c r="AI2250">
        <v>35.64</v>
      </c>
      <c r="AJ2250">
        <v>162.36000000000001</v>
      </c>
    </row>
    <row r="2251" spans="1:36" x14ac:dyDescent="0.3">
      <c r="A2251">
        <v>2250</v>
      </c>
      <c r="B2251" t="s">
        <v>5725</v>
      </c>
      <c r="C2251" t="s">
        <v>5717</v>
      </c>
      <c r="D2251" s="3">
        <v>0.54722222222222217</v>
      </c>
      <c r="E2251" t="s">
        <v>3704</v>
      </c>
      <c r="F2251">
        <v>2</v>
      </c>
      <c r="G2251">
        <v>2019</v>
      </c>
      <c r="H2251">
        <v>6</v>
      </c>
      <c r="I2251">
        <v>24</v>
      </c>
      <c r="J2251">
        <v>0</v>
      </c>
      <c r="K2251">
        <v>0</v>
      </c>
      <c r="L2251">
        <v>1</v>
      </c>
      <c r="M2251">
        <v>0</v>
      </c>
      <c r="N2251">
        <v>0</v>
      </c>
      <c r="O2251">
        <v>1</v>
      </c>
      <c r="P2251">
        <v>0</v>
      </c>
      <c r="Q2251">
        <v>0</v>
      </c>
      <c r="R2251">
        <v>1</v>
      </c>
      <c r="S2251" t="s">
        <v>5726</v>
      </c>
      <c r="T2251" t="s">
        <v>36</v>
      </c>
      <c r="U2251" t="s">
        <v>3557</v>
      </c>
      <c r="V2251" t="s">
        <v>38</v>
      </c>
      <c r="W2251">
        <v>1</v>
      </c>
      <c r="X2251" t="s">
        <v>39</v>
      </c>
      <c r="Y2251">
        <v>198</v>
      </c>
      <c r="Z2251">
        <v>67</v>
      </c>
      <c r="AA2251" t="s">
        <v>5727</v>
      </c>
      <c r="AB2251" t="s">
        <v>99</v>
      </c>
      <c r="AC2251">
        <v>680616</v>
      </c>
      <c r="AD2251" t="s">
        <v>1335</v>
      </c>
      <c r="AE2251">
        <v>265</v>
      </c>
      <c r="AF2251" t="s">
        <v>2895</v>
      </c>
      <c r="AG2251" t="s">
        <v>3088</v>
      </c>
      <c r="AH2251">
        <v>18</v>
      </c>
      <c r="AI2251">
        <v>35.64</v>
      </c>
      <c r="AJ2251">
        <v>162.36000000000001</v>
      </c>
    </row>
    <row r="2252" spans="1:36" x14ac:dyDescent="0.3">
      <c r="A2252">
        <v>2251</v>
      </c>
      <c r="B2252" t="s">
        <v>5728</v>
      </c>
      <c r="C2252" t="s">
        <v>5717</v>
      </c>
      <c r="D2252" s="3">
        <v>0.57847222222222217</v>
      </c>
      <c r="E2252" t="s">
        <v>3704</v>
      </c>
      <c r="F2252">
        <v>2</v>
      </c>
      <c r="G2252">
        <v>2019</v>
      </c>
      <c r="H2252">
        <v>6</v>
      </c>
      <c r="I2252">
        <v>24</v>
      </c>
      <c r="J2252">
        <v>0</v>
      </c>
      <c r="K2252">
        <v>0</v>
      </c>
      <c r="L2252">
        <v>1</v>
      </c>
      <c r="M2252">
        <v>0</v>
      </c>
      <c r="N2252">
        <v>0</v>
      </c>
      <c r="O2252">
        <v>1</v>
      </c>
      <c r="P2252">
        <v>0</v>
      </c>
      <c r="Q2252">
        <v>0</v>
      </c>
      <c r="R2252">
        <v>0</v>
      </c>
      <c r="S2252" t="s">
        <v>970</v>
      </c>
      <c r="T2252" t="s">
        <v>47</v>
      </c>
      <c r="U2252" t="s">
        <v>3650</v>
      </c>
      <c r="V2252" t="s">
        <v>38</v>
      </c>
      <c r="W2252">
        <v>1</v>
      </c>
      <c r="X2252" t="s">
        <v>39</v>
      </c>
      <c r="Y2252">
        <v>180</v>
      </c>
      <c r="Z2252">
        <v>67</v>
      </c>
      <c r="AA2252" t="s">
        <v>971</v>
      </c>
      <c r="AB2252" t="s">
        <v>142</v>
      </c>
      <c r="AC2252">
        <v>580008</v>
      </c>
      <c r="AD2252" t="s">
        <v>1335</v>
      </c>
      <c r="AE2252">
        <v>247</v>
      </c>
      <c r="AF2252" t="s">
        <v>2895</v>
      </c>
      <c r="AG2252" t="s">
        <v>3088</v>
      </c>
      <c r="AH2252">
        <v>18</v>
      </c>
      <c r="AI2252">
        <v>32.4</v>
      </c>
      <c r="AJ2252">
        <v>147.6</v>
      </c>
    </row>
    <row r="2253" spans="1:36" x14ac:dyDescent="0.3">
      <c r="A2253">
        <v>2252</v>
      </c>
      <c r="B2253" t="s">
        <v>5729</v>
      </c>
      <c r="C2253" t="s">
        <v>5717</v>
      </c>
      <c r="D2253" s="3">
        <v>0.58333333333333337</v>
      </c>
      <c r="E2253" t="s">
        <v>3704</v>
      </c>
      <c r="F2253">
        <v>2</v>
      </c>
      <c r="G2253">
        <v>2019</v>
      </c>
      <c r="H2253">
        <v>6</v>
      </c>
      <c r="I2253">
        <v>24</v>
      </c>
      <c r="J2253">
        <v>0</v>
      </c>
      <c r="K2253">
        <v>0</v>
      </c>
      <c r="L2253">
        <v>1</v>
      </c>
      <c r="M2253">
        <v>0</v>
      </c>
      <c r="N2253">
        <v>0</v>
      </c>
      <c r="O2253">
        <v>1</v>
      </c>
      <c r="P2253">
        <v>0</v>
      </c>
      <c r="Q2253">
        <v>0</v>
      </c>
      <c r="R2253">
        <v>1</v>
      </c>
      <c r="S2253" t="s">
        <v>5730</v>
      </c>
      <c r="T2253" t="s">
        <v>36</v>
      </c>
      <c r="U2253" t="s">
        <v>3374</v>
      </c>
      <c r="V2253" t="s">
        <v>38</v>
      </c>
      <c r="W2253">
        <v>1</v>
      </c>
      <c r="X2253" t="s">
        <v>39</v>
      </c>
      <c r="Y2253">
        <v>145</v>
      </c>
      <c r="Z2253">
        <v>67</v>
      </c>
      <c r="AA2253" t="s">
        <v>5731</v>
      </c>
      <c r="AB2253" t="s">
        <v>225</v>
      </c>
      <c r="AC2253">
        <v>507117</v>
      </c>
      <c r="AD2253" t="s">
        <v>1335</v>
      </c>
      <c r="AE2253">
        <v>212</v>
      </c>
      <c r="AF2253" t="s">
        <v>2895</v>
      </c>
      <c r="AG2253" t="s">
        <v>3088</v>
      </c>
      <c r="AH2253">
        <v>18</v>
      </c>
      <c r="AI2253">
        <v>26.1</v>
      </c>
      <c r="AJ2253">
        <v>118.9</v>
      </c>
    </row>
    <row r="2254" spans="1:36" x14ac:dyDescent="0.3">
      <c r="A2254">
        <v>2253</v>
      </c>
      <c r="B2254" t="s">
        <v>5732</v>
      </c>
      <c r="C2254" t="s">
        <v>5717</v>
      </c>
      <c r="D2254" s="3">
        <v>0.68888888888888899</v>
      </c>
      <c r="E2254" t="s">
        <v>3704</v>
      </c>
      <c r="F2254">
        <v>2</v>
      </c>
      <c r="G2254">
        <v>2019</v>
      </c>
      <c r="H2254">
        <v>6</v>
      </c>
      <c r="I2254">
        <v>24</v>
      </c>
      <c r="J2254">
        <v>0</v>
      </c>
      <c r="K2254">
        <v>0</v>
      </c>
      <c r="L2254">
        <v>1</v>
      </c>
      <c r="M2254">
        <v>0</v>
      </c>
      <c r="N2254">
        <v>0</v>
      </c>
      <c r="O2254">
        <v>0</v>
      </c>
      <c r="P2254">
        <v>1</v>
      </c>
      <c r="Q2254">
        <v>0</v>
      </c>
      <c r="R2254">
        <v>0</v>
      </c>
      <c r="S2254" t="s">
        <v>5733</v>
      </c>
      <c r="T2254" t="s">
        <v>47</v>
      </c>
      <c r="U2254" t="s">
        <v>2894</v>
      </c>
      <c r="V2254" t="s">
        <v>38</v>
      </c>
      <c r="W2254">
        <v>1</v>
      </c>
      <c r="X2254" t="s">
        <v>39</v>
      </c>
      <c r="Y2254">
        <v>155</v>
      </c>
      <c r="Z2254">
        <v>67</v>
      </c>
      <c r="AA2254" t="s">
        <v>141</v>
      </c>
      <c r="AB2254" t="s">
        <v>142</v>
      </c>
      <c r="AC2254">
        <v>560102</v>
      </c>
      <c r="AD2254" t="s">
        <v>175</v>
      </c>
      <c r="AE2254">
        <v>222</v>
      </c>
      <c r="AF2254" t="s">
        <v>2895</v>
      </c>
      <c r="AG2254" t="s">
        <v>2896</v>
      </c>
      <c r="AH2254">
        <v>18</v>
      </c>
      <c r="AI2254">
        <v>27.9</v>
      </c>
      <c r="AJ2254">
        <v>127.1</v>
      </c>
    </row>
    <row r="2255" spans="1:36" x14ac:dyDescent="0.3">
      <c r="A2255">
        <v>2254</v>
      </c>
      <c r="B2255" t="s">
        <v>5734</v>
      </c>
      <c r="C2255" t="s">
        <v>5717</v>
      </c>
      <c r="D2255" s="3">
        <v>0.70416666666666661</v>
      </c>
      <c r="E2255" t="s">
        <v>3704</v>
      </c>
      <c r="F2255">
        <v>2</v>
      </c>
      <c r="G2255">
        <v>2019</v>
      </c>
      <c r="H2255">
        <v>6</v>
      </c>
      <c r="I2255">
        <v>24</v>
      </c>
      <c r="J2255">
        <v>0</v>
      </c>
      <c r="K2255">
        <v>0</v>
      </c>
      <c r="L2255">
        <v>1</v>
      </c>
      <c r="M2255">
        <v>0</v>
      </c>
      <c r="N2255">
        <v>0</v>
      </c>
      <c r="O2255">
        <v>0</v>
      </c>
      <c r="P2255">
        <v>1</v>
      </c>
      <c r="Q2255">
        <v>0</v>
      </c>
      <c r="R2255">
        <v>0</v>
      </c>
      <c r="S2255" t="s">
        <v>5735</v>
      </c>
      <c r="T2255" t="s">
        <v>47</v>
      </c>
      <c r="U2255" t="s">
        <v>2894</v>
      </c>
      <c r="V2255" t="s">
        <v>38</v>
      </c>
      <c r="W2255">
        <v>1</v>
      </c>
      <c r="X2255" t="s">
        <v>39</v>
      </c>
      <c r="Y2255">
        <v>155</v>
      </c>
      <c r="Z2255">
        <v>67</v>
      </c>
      <c r="AA2255" t="s">
        <v>141</v>
      </c>
      <c r="AB2255" t="s">
        <v>142</v>
      </c>
      <c r="AC2255">
        <v>560076</v>
      </c>
      <c r="AD2255" t="s">
        <v>175</v>
      </c>
      <c r="AE2255">
        <v>222</v>
      </c>
      <c r="AF2255" t="s">
        <v>2895</v>
      </c>
      <c r="AG2255" t="s">
        <v>2896</v>
      </c>
      <c r="AH2255">
        <v>18</v>
      </c>
      <c r="AI2255">
        <v>27.9</v>
      </c>
      <c r="AJ2255">
        <v>127.1</v>
      </c>
    </row>
    <row r="2256" spans="1:36" x14ac:dyDescent="0.3">
      <c r="A2256">
        <v>2255</v>
      </c>
      <c r="B2256" t="s">
        <v>5736</v>
      </c>
      <c r="C2256" t="s">
        <v>5737</v>
      </c>
      <c r="D2256" s="3">
        <v>8.5416666666666655E-2</v>
      </c>
      <c r="E2256" t="s">
        <v>3704</v>
      </c>
      <c r="F2256">
        <v>2</v>
      </c>
      <c r="G2256">
        <v>2019</v>
      </c>
      <c r="H2256">
        <v>6</v>
      </c>
      <c r="I2256">
        <v>25</v>
      </c>
      <c r="J2256">
        <v>0</v>
      </c>
      <c r="K2256">
        <v>0</v>
      </c>
      <c r="L2256">
        <v>2</v>
      </c>
      <c r="M2256">
        <v>0</v>
      </c>
      <c r="N2256">
        <v>0</v>
      </c>
      <c r="O2256">
        <v>0</v>
      </c>
      <c r="P2256">
        <v>0</v>
      </c>
      <c r="Q2256">
        <v>1</v>
      </c>
      <c r="R2256">
        <v>0</v>
      </c>
      <c r="S2256" t="s">
        <v>5738</v>
      </c>
      <c r="T2256" t="s">
        <v>47</v>
      </c>
      <c r="U2256" t="s">
        <v>4538</v>
      </c>
      <c r="V2256" t="s">
        <v>38</v>
      </c>
      <c r="W2256">
        <v>1</v>
      </c>
      <c r="X2256" t="s">
        <v>39</v>
      </c>
      <c r="Y2256">
        <v>129</v>
      </c>
      <c r="Z2256">
        <v>67</v>
      </c>
      <c r="AA2256" t="s">
        <v>555</v>
      </c>
      <c r="AB2256" t="s">
        <v>126</v>
      </c>
      <c r="AC2256">
        <v>302017</v>
      </c>
      <c r="AD2256" t="s">
        <v>1335</v>
      </c>
      <c r="AE2256">
        <v>196</v>
      </c>
      <c r="AF2256" t="s">
        <v>2895</v>
      </c>
      <c r="AG2256" t="s">
        <v>3088</v>
      </c>
      <c r="AH2256">
        <v>18</v>
      </c>
      <c r="AI2256">
        <v>23.22</v>
      </c>
      <c r="AJ2256">
        <v>105.78</v>
      </c>
    </row>
    <row r="2257" spans="1:36" x14ac:dyDescent="0.3">
      <c r="A2257">
        <v>2256</v>
      </c>
      <c r="B2257" t="s">
        <v>5739</v>
      </c>
      <c r="C2257" t="s">
        <v>5737</v>
      </c>
      <c r="D2257" s="3">
        <v>0.21249999999999999</v>
      </c>
      <c r="E2257" t="s">
        <v>3704</v>
      </c>
      <c r="F2257">
        <v>2</v>
      </c>
      <c r="G2257">
        <v>2019</v>
      </c>
      <c r="H2257">
        <v>6</v>
      </c>
      <c r="I2257">
        <v>25</v>
      </c>
      <c r="J2257">
        <v>0</v>
      </c>
      <c r="K2257">
        <v>0</v>
      </c>
      <c r="L2257">
        <v>2</v>
      </c>
      <c r="M2257">
        <v>0</v>
      </c>
      <c r="N2257">
        <v>0</v>
      </c>
      <c r="O2257">
        <v>0</v>
      </c>
      <c r="P2257">
        <v>0</v>
      </c>
      <c r="Q2257">
        <v>1</v>
      </c>
      <c r="R2257">
        <v>1</v>
      </c>
      <c r="S2257" t="s">
        <v>5740</v>
      </c>
      <c r="T2257" t="s">
        <v>36</v>
      </c>
      <c r="U2257" t="s">
        <v>4538</v>
      </c>
      <c r="V2257" t="s">
        <v>38</v>
      </c>
      <c r="W2257">
        <v>1</v>
      </c>
      <c r="X2257" t="s">
        <v>39</v>
      </c>
      <c r="Y2257">
        <v>129</v>
      </c>
      <c r="Z2257">
        <v>67</v>
      </c>
      <c r="AA2257" t="s">
        <v>5741</v>
      </c>
      <c r="AB2257" t="s">
        <v>106</v>
      </c>
      <c r="AC2257">
        <v>243501</v>
      </c>
      <c r="AD2257" t="s">
        <v>1335</v>
      </c>
      <c r="AE2257">
        <v>196</v>
      </c>
      <c r="AF2257" t="s">
        <v>2895</v>
      </c>
      <c r="AG2257" t="s">
        <v>3088</v>
      </c>
      <c r="AH2257">
        <v>18</v>
      </c>
      <c r="AI2257">
        <v>23.22</v>
      </c>
      <c r="AJ2257">
        <v>105.78</v>
      </c>
    </row>
    <row r="2258" spans="1:36" x14ac:dyDescent="0.3">
      <c r="A2258">
        <v>2257</v>
      </c>
      <c r="B2258" t="s">
        <v>5742</v>
      </c>
      <c r="C2258" t="s">
        <v>5737</v>
      </c>
      <c r="D2258" s="3">
        <v>0.30555555555555552</v>
      </c>
      <c r="E2258" t="s">
        <v>3704</v>
      </c>
      <c r="F2258">
        <v>2</v>
      </c>
      <c r="G2258">
        <v>2019</v>
      </c>
      <c r="H2258">
        <v>6</v>
      </c>
      <c r="I2258">
        <v>25</v>
      </c>
      <c r="J2258">
        <v>0</v>
      </c>
      <c r="K2258">
        <v>0</v>
      </c>
      <c r="L2258">
        <v>2</v>
      </c>
      <c r="M2258">
        <v>0</v>
      </c>
      <c r="N2258">
        <v>1</v>
      </c>
      <c r="O2258">
        <v>0</v>
      </c>
      <c r="P2258">
        <v>0</v>
      </c>
      <c r="Q2258">
        <v>0</v>
      </c>
      <c r="R2258">
        <v>0</v>
      </c>
      <c r="S2258" t="s">
        <v>3433</v>
      </c>
      <c r="T2258" t="s">
        <v>47</v>
      </c>
      <c r="U2258" t="s">
        <v>3557</v>
      </c>
      <c r="V2258" t="s">
        <v>38</v>
      </c>
      <c r="W2258">
        <v>1</v>
      </c>
      <c r="X2258" t="s">
        <v>39</v>
      </c>
      <c r="Y2258">
        <v>198</v>
      </c>
      <c r="Z2258">
        <v>67</v>
      </c>
      <c r="AA2258" t="s">
        <v>3434</v>
      </c>
      <c r="AB2258" t="s">
        <v>99</v>
      </c>
      <c r="AC2258">
        <v>689696</v>
      </c>
      <c r="AD2258" t="s">
        <v>1335</v>
      </c>
      <c r="AE2258">
        <v>265</v>
      </c>
      <c r="AF2258" t="s">
        <v>2895</v>
      </c>
      <c r="AG2258" t="s">
        <v>3088</v>
      </c>
      <c r="AH2258">
        <v>18</v>
      </c>
      <c r="AI2258">
        <v>35.64</v>
      </c>
      <c r="AJ2258">
        <v>162.36000000000001</v>
      </c>
    </row>
    <row r="2259" spans="1:36" x14ac:dyDescent="0.3">
      <c r="A2259">
        <v>2258</v>
      </c>
      <c r="B2259" t="s">
        <v>5743</v>
      </c>
      <c r="C2259" t="s">
        <v>5737</v>
      </c>
      <c r="D2259" s="3">
        <v>0.31388888888888888</v>
      </c>
      <c r="E2259" t="s">
        <v>3704</v>
      </c>
      <c r="F2259">
        <v>2</v>
      </c>
      <c r="G2259">
        <v>2019</v>
      </c>
      <c r="H2259">
        <v>6</v>
      </c>
      <c r="I2259">
        <v>25</v>
      </c>
      <c r="J2259">
        <v>0</v>
      </c>
      <c r="K2259">
        <v>0</v>
      </c>
      <c r="L2259">
        <v>2</v>
      </c>
      <c r="M2259">
        <v>0</v>
      </c>
      <c r="N2259">
        <v>1</v>
      </c>
      <c r="O2259">
        <v>0</v>
      </c>
      <c r="P2259">
        <v>0</v>
      </c>
      <c r="Q2259">
        <v>0</v>
      </c>
      <c r="R2259">
        <v>1</v>
      </c>
      <c r="S2259" t="s">
        <v>5744</v>
      </c>
      <c r="T2259" t="s">
        <v>36</v>
      </c>
      <c r="U2259" t="s">
        <v>3557</v>
      </c>
      <c r="V2259" t="s">
        <v>38</v>
      </c>
      <c r="W2259">
        <v>1</v>
      </c>
      <c r="X2259" t="s">
        <v>39</v>
      </c>
      <c r="Y2259">
        <v>198</v>
      </c>
      <c r="Z2259">
        <v>67</v>
      </c>
      <c r="AA2259" t="s">
        <v>141</v>
      </c>
      <c r="AB2259" t="s">
        <v>142</v>
      </c>
      <c r="AC2259">
        <v>560066</v>
      </c>
      <c r="AD2259" t="s">
        <v>1335</v>
      </c>
      <c r="AE2259">
        <v>265</v>
      </c>
      <c r="AF2259" t="s">
        <v>2895</v>
      </c>
      <c r="AG2259" t="s">
        <v>3088</v>
      </c>
      <c r="AH2259">
        <v>18</v>
      </c>
      <c r="AI2259">
        <v>35.64</v>
      </c>
      <c r="AJ2259">
        <v>162.36000000000001</v>
      </c>
    </row>
    <row r="2260" spans="1:36" x14ac:dyDescent="0.3">
      <c r="A2260">
        <v>2259</v>
      </c>
      <c r="B2260" t="s">
        <v>5745</v>
      </c>
      <c r="C2260" t="s">
        <v>5737</v>
      </c>
      <c r="D2260" s="3">
        <v>0.3263888888888889</v>
      </c>
      <c r="E2260" t="s">
        <v>3704</v>
      </c>
      <c r="F2260">
        <v>2</v>
      </c>
      <c r="G2260">
        <v>2019</v>
      </c>
      <c r="H2260">
        <v>6</v>
      </c>
      <c r="I2260">
        <v>25</v>
      </c>
      <c r="J2260">
        <v>0</v>
      </c>
      <c r="K2260">
        <v>0</v>
      </c>
      <c r="L2260">
        <v>2</v>
      </c>
      <c r="M2260">
        <v>0</v>
      </c>
      <c r="N2260">
        <v>1</v>
      </c>
      <c r="O2260">
        <v>0</v>
      </c>
      <c r="P2260">
        <v>0</v>
      </c>
      <c r="Q2260">
        <v>0</v>
      </c>
      <c r="R2260">
        <v>0</v>
      </c>
      <c r="S2260" t="s">
        <v>5746</v>
      </c>
      <c r="T2260" t="s">
        <v>47</v>
      </c>
      <c r="U2260" t="s">
        <v>3246</v>
      </c>
      <c r="V2260" t="s">
        <v>38</v>
      </c>
      <c r="W2260">
        <v>1</v>
      </c>
      <c r="X2260" t="s">
        <v>39</v>
      </c>
      <c r="Y2260">
        <v>381</v>
      </c>
      <c r="Z2260">
        <v>67</v>
      </c>
      <c r="AA2260" t="s">
        <v>5747</v>
      </c>
      <c r="AB2260" t="s">
        <v>50</v>
      </c>
      <c r="AC2260">
        <v>628501</v>
      </c>
      <c r="AD2260" t="s">
        <v>175</v>
      </c>
      <c r="AE2260">
        <v>448</v>
      </c>
      <c r="AF2260" t="s">
        <v>2895</v>
      </c>
      <c r="AG2260" t="s">
        <v>3088</v>
      </c>
      <c r="AH2260">
        <v>18</v>
      </c>
      <c r="AI2260">
        <v>68.58</v>
      </c>
      <c r="AJ2260">
        <v>312.42</v>
      </c>
    </row>
    <row r="2261" spans="1:36" x14ac:dyDescent="0.3">
      <c r="A2261">
        <v>2260</v>
      </c>
      <c r="B2261" t="s">
        <v>5748</v>
      </c>
      <c r="C2261" t="s">
        <v>5737</v>
      </c>
      <c r="D2261" s="3">
        <v>0.47916666666666669</v>
      </c>
      <c r="E2261" t="s">
        <v>3704</v>
      </c>
      <c r="F2261">
        <v>2</v>
      </c>
      <c r="G2261">
        <v>2019</v>
      </c>
      <c r="H2261">
        <v>6</v>
      </c>
      <c r="I2261">
        <v>25</v>
      </c>
      <c r="J2261">
        <v>0</v>
      </c>
      <c r="K2261">
        <v>0</v>
      </c>
      <c r="L2261">
        <v>2</v>
      </c>
      <c r="M2261">
        <v>0</v>
      </c>
      <c r="N2261">
        <v>1</v>
      </c>
      <c r="O2261">
        <v>0</v>
      </c>
      <c r="P2261">
        <v>0</v>
      </c>
      <c r="Q2261">
        <v>0</v>
      </c>
      <c r="R2261">
        <v>1</v>
      </c>
      <c r="S2261" t="s">
        <v>5749</v>
      </c>
      <c r="T2261" t="s">
        <v>36</v>
      </c>
      <c r="U2261" t="s">
        <v>4635</v>
      </c>
      <c r="V2261" t="s">
        <v>38</v>
      </c>
      <c r="W2261">
        <v>1</v>
      </c>
      <c r="X2261" t="s">
        <v>39</v>
      </c>
      <c r="Y2261">
        <v>248</v>
      </c>
      <c r="Z2261">
        <v>67</v>
      </c>
      <c r="AA2261" t="s">
        <v>141</v>
      </c>
      <c r="AB2261" t="s">
        <v>142</v>
      </c>
      <c r="AC2261">
        <v>560049</v>
      </c>
      <c r="AD2261" t="s">
        <v>175</v>
      </c>
      <c r="AE2261">
        <v>315</v>
      </c>
      <c r="AF2261" t="s">
        <v>2895</v>
      </c>
      <c r="AG2261" t="s">
        <v>3088</v>
      </c>
      <c r="AH2261">
        <v>18</v>
      </c>
      <c r="AI2261">
        <v>44.64</v>
      </c>
      <c r="AJ2261">
        <v>203.36</v>
      </c>
    </row>
    <row r="2262" spans="1:36" x14ac:dyDescent="0.3">
      <c r="A2262">
        <v>2261</v>
      </c>
      <c r="B2262" t="s">
        <v>5750</v>
      </c>
      <c r="C2262" t="s">
        <v>5737</v>
      </c>
      <c r="D2262" s="3">
        <v>0.51458333333333328</v>
      </c>
      <c r="E2262" t="s">
        <v>3704</v>
      </c>
      <c r="F2262">
        <v>2</v>
      </c>
      <c r="G2262">
        <v>2019</v>
      </c>
      <c r="H2262">
        <v>6</v>
      </c>
      <c r="I2262">
        <v>25</v>
      </c>
      <c r="J2262">
        <v>0</v>
      </c>
      <c r="K2262">
        <v>0</v>
      </c>
      <c r="L2262">
        <v>2</v>
      </c>
      <c r="M2262">
        <v>0</v>
      </c>
      <c r="N2262">
        <v>0</v>
      </c>
      <c r="O2262">
        <v>1</v>
      </c>
      <c r="P2262">
        <v>0</v>
      </c>
      <c r="Q2262">
        <v>0</v>
      </c>
      <c r="R2262">
        <v>1</v>
      </c>
      <c r="S2262" t="s">
        <v>4320</v>
      </c>
      <c r="T2262" t="s">
        <v>36</v>
      </c>
      <c r="U2262" t="s">
        <v>2894</v>
      </c>
      <c r="V2262" t="s">
        <v>38</v>
      </c>
      <c r="W2262">
        <v>1</v>
      </c>
      <c r="X2262" t="s">
        <v>39</v>
      </c>
      <c r="Y2262">
        <v>155</v>
      </c>
      <c r="Z2262">
        <v>67</v>
      </c>
      <c r="AA2262" t="s">
        <v>700</v>
      </c>
      <c r="AB2262" t="s">
        <v>130</v>
      </c>
      <c r="AC2262">
        <v>380007</v>
      </c>
      <c r="AD2262" t="s">
        <v>175</v>
      </c>
      <c r="AE2262">
        <v>222</v>
      </c>
      <c r="AF2262" t="s">
        <v>2895</v>
      </c>
      <c r="AG2262" t="s">
        <v>2896</v>
      </c>
      <c r="AH2262">
        <v>18</v>
      </c>
      <c r="AI2262">
        <v>27.9</v>
      </c>
      <c r="AJ2262">
        <v>127.1</v>
      </c>
    </row>
    <row r="2263" spans="1:36" x14ac:dyDescent="0.3">
      <c r="A2263">
        <v>2262</v>
      </c>
      <c r="B2263" t="s">
        <v>5751</v>
      </c>
      <c r="C2263" t="s">
        <v>5737</v>
      </c>
      <c r="D2263" s="3">
        <v>0.55833333333333335</v>
      </c>
      <c r="E2263" t="s">
        <v>3704</v>
      </c>
      <c r="F2263">
        <v>2</v>
      </c>
      <c r="G2263">
        <v>2019</v>
      </c>
      <c r="H2263">
        <v>6</v>
      </c>
      <c r="I2263">
        <v>25</v>
      </c>
      <c r="J2263">
        <v>0</v>
      </c>
      <c r="K2263">
        <v>0</v>
      </c>
      <c r="L2263">
        <v>2</v>
      </c>
      <c r="M2263">
        <v>0</v>
      </c>
      <c r="N2263">
        <v>0</v>
      </c>
      <c r="O2263">
        <v>1</v>
      </c>
      <c r="P2263">
        <v>0</v>
      </c>
      <c r="Q2263">
        <v>0</v>
      </c>
      <c r="R2263">
        <v>1</v>
      </c>
      <c r="S2263" t="s">
        <v>4134</v>
      </c>
      <c r="T2263" t="s">
        <v>36</v>
      </c>
      <c r="U2263" t="s">
        <v>5752</v>
      </c>
      <c r="V2263" t="s">
        <v>38</v>
      </c>
      <c r="W2263">
        <v>1</v>
      </c>
      <c r="X2263" t="s">
        <v>39</v>
      </c>
      <c r="Y2263">
        <v>1795</v>
      </c>
      <c r="Z2263">
        <v>117</v>
      </c>
      <c r="AA2263" t="s">
        <v>700</v>
      </c>
      <c r="AB2263" t="s">
        <v>130</v>
      </c>
      <c r="AC2263">
        <v>380008</v>
      </c>
      <c r="AD2263" t="s">
        <v>51</v>
      </c>
      <c r="AE2263">
        <v>1912</v>
      </c>
      <c r="AF2263" t="s">
        <v>2167</v>
      </c>
      <c r="AG2263" t="s">
        <v>4701</v>
      </c>
      <c r="AH2263">
        <v>17</v>
      </c>
      <c r="AI2263">
        <v>305.14999999999998</v>
      </c>
      <c r="AJ2263">
        <v>1489.85</v>
      </c>
    </row>
    <row r="2264" spans="1:36" x14ac:dyDescent="0.3">
      <c r="A2264">
        <v>2263</v>
      </c>
      <c r="B2264" t="s">
        <v>5753</v>
      </c>
      <c r="C2264" t="s">
        <v>5737</v>
      </c>
      <c r="D2264" s="3">
        <v>0.59236111111111112</v>
      </c>
      <c r="E2264" t="s">
        <v>3704</v>
      </c>
      <c r="F2264">
        <v>2</v>
      </c>
      <c r="G2264">
        <v>2019</v>
      </c>
      <c r="H2264">
        <v>6</v>
      </c>
      <c r="I2264">
        <v>25</v>
      </c>
      <c r="J2264">
        <v>0</v>
      </c>
      <c r="K2264">
        <v>0</v>
      </c>
      <c r="L2264">
        <v>2</v>
      </c>
      <c r="M2264">
        <v>0</v>
      </c>
      <c r="N2264">
        <v>0</v>
      </c>
      <c r="O2264">
        <v>1</v>
      </c>
      <c r="P2264">
        <v>0</v>
      </c>
      <c r="Q2264">
        <v>0</v>
      </c>
      <c r="R2264">
        <v>0</v>
      </c>
      <c r="S2264" t="s">
        <v>5754</v>
      </c>
      <c r="T2264" t="s">
        <v>47</v>
      </c>
      <c r="U2264" t="s">
        <v>4635</v>
      </c>
      <c r="V2264" t="s">
        <v>38</v>
      </c>
      <c r="W2264">
        <v>1</v>
      </c>
      <c r="X2264" t="s">
        <v>39</v>
      </c>
      <c r="Y2264">
        <v>248</v>
      </c>
      <c r="Z2264">
        <v>67</v>
      </c>
      <c r="AA2264" t="s">
        <v>842</v>
      </c>
      <c r="AB2264" t="s">
        <v>122</v>
      </c>
      <c r="AC2264">
        <v>411026</v>
      </c>
      <c r="AD2264" t="s">
        <v>175</v>
      </c>
      <c r="AE2264">
        <v>315</v>
      </c>
      <c r="AF2264" t="s">
        <v>2895</v>
      </c>
      <c r="AG2264" t="s">
        <v>3088</v>
      </c>
      <c r="AH2264">
        <v>18</v>
      </c>
      <c r="AI2264">
        <v>44.64</v>
      </c>
      <c r="AJ2264">
        <v>203.36</v>
      </c>
    </row>
    <row r="2265" spans="1:36" x14ac:dyDescent="0.3">
      <c r="A2265">
        <v>2264</v>
      </c>
      <c r="B2265" t="s">
        <v>5755</v>
      </c>
      <c r="C2265" t="s">
        <v>5737</v>
      </c>
      <c r="D2265" s="3">
        <v>0.59375</v>
      </c>
      <c r="E2265" t="s">
        <v>3704</v>
      </c>
      <c r="F2265">
        <v>2</v>
      </c>
      <c r="G2265">
        <v>2019</v>
      </c>
      <c r="H2265">
        <v>6</v>
      </c>
      <c r="I2265">
        <v>25</v>
      </c>
      <c r="J2265">
        <v>0</v>
      </c>
      <c r="K2265">
        <v>0</v>
      </c>
      <c r="L2265">
        <v>2</v>
      </c>
      <c r="M2265">
        <v>0</v>
      </c>
      <c r="N2265">
        <v>0</v>
      </c>
      <c r="O2265">
        <v>1</v>
      </c>
      <c r="P2265">
        <v>0</v>
      </c>
      <c r="Q2265">
        <v>0</v>
      </c>
      <c r="R2265">
        <v>1</v>
      </c>
      <c r="S2265" t="s">
        <v>5756</v>
      </c>
      <c r="T2265" t="s">
        <v>36</v>
      </c>
      <c r="U2265" t="s">
        <v>4538</v>
      </c>
      <c r="V2265" t="s">
        <v>38</v>
      </c>
      <c r="W2265">
        <v>1</v>
      </c>
      <c r="X2265" t="s">
        <v>39</v>
      </c>
      <c r="Y2265">
        <v>129</v>
      </c>
      <c r="Z2265">
        <v>67</v>
      </c>
      <c r="AA2265" t="s">
        <v>5757</v>
      </c>
      <c r="AB2265" t="s">
        <v>106</v>
      </c>
      <c r="AC2265">
        <v>271502</v>
      </c>
      <c r="AD2265" t="s">
        <v>1335</v>
      </c>
      <c r="AE2265">
        <v>196</v>
      </c>
      <c r="AF2265" t="s">
        <v>2895</v>
      </c>
      <c r="AG2265" t="s">
        <v>3088</v>
      </c>
      <c r="AH2265">
        <v>18</v>
      </c>
      <c r="AI2265">
        <v>23.22</v>
      </c>
      <c r="AJ2265">
        <v>105.78</v>
      </c>
    </row>
    <row r="2266" spans="1:36" x14ac:dyDescent="0.3">
      <c r="A2266">
        <v>2265</v>
      </c>
      <c r="B2266" t="s">
        <v>5758</v>
      </c>
      <c r="C2266" t="s">
        <v>5737</v>
      </c>
      <c r="D2266" s="3">
        <v>0.59930555555555554</v>
      </c>
      <c r="E2266" t="s">
        <v>3704</v>
      </c>
      <c r="F2266">
        <v>2</v>
      </c>
      <c r="G2266">
        <v>2019</v>
      </c>
      <c r="H2266">
        <v>6</v>
      </c>
      <c r="I2266">
        <v>25</v>
      </c>
      <c r="J2266">
        <v>0</v>
      </c>
      <c r="K2266">
        <v>0</v>
      </c>
      <c r="L2266">
        <v>2</v>
      </c>
      <c r="M2266">
        <v>0</v>
      </c>
      <c r="N2266">
        <v>0</v>
      </c>
      <c r="O2266">
        <v>1</v>
      </c>
      <c r="P2266">
        <v>0</v>
      </c>
      <c r="Q2266">
        <v>0</v>
      </c>
      <c r="R2266">
        <v>1</v>
      </c>
      <c r="S2266" t="s">
        <v>5759</v>
      </c>
      <c r="T2266" t="s">
        <v>36</v>
      </c>
      <c r="U2266" t="s">
        <v>2894</v>
      </c>
      <c r="V2266" t="s">
        <v>38</v>
      </c>
      <c r="W2266">
        <v>1</v>
      </c>
      <c r="X2266" t="s">
        <v>39</v>
      </c>
      <c r="Y2266">
        <v>155</v>
      </c>
      <c r="Z2266">
        <v>67</v>
      </c>
      <c r="AA2266" t="s">
        <v>141</v>
      </c>
      <c r="AB2266" t="s">
        <v>142</v>
      </c>
      <c r="AC2266">
        <v>560048</v>
      </c>
      <c r="AD2266" t="s">
        <v>175</v>
      </c>
      <c r="AE2266">
        <v>222</v>
      </c>
      <c r="AF2266" t="s">
        <v>2895</v>
      </c>
      <c r="AG2266" t="s">
        <v>2896</v>
      </c>
      <c r="AH2266">
        <v>18</v>
      </c>
      <c r="AI2266">
        <v>27.9</v>
      </c>
      <c r="AJ2266">
        <v>127.1</v>
      </c>
    </row>
    <row r="2267" spans="1:36" x14ac:dyDescent="0.3">
      <c r="A2267">
        <v>2266</v>
      </c>
      <c r="B2267" t="s">
        <v>5760</v>
      </c>
      <c r="C2267" t="s">
        <v>5737</v>
      </c>
      <c r="D2267" s="3">
        <v>0.66319444444444442</v>
      </c>
      <c r="E2267" t="s">
        <v>3704</v>
      </c>
      <c r="F2267">
        <v>2</v>
      </c>
      <c r="G2267">
        <v>2019</v>
      </c>
      <c r="H2267">
        <v>6</v>
      </c>
      <c r="I2267">
        <v>25</v>
      </c>
      <c r="J2267">
        <v>0</v>
      </c>
      <c r="K2267">
        <v>0</v>
      </c>
      <c r="L2267">
        <v>2</v>
      </c>
      <c r="M2267">
        <v>0</v>
      </c>
      <c r="N2267">
        <v>0</v>
      </c>
      <c r="O2267">
        <v>1</v>
      </c>
      <c r="P2267">
        <v>0</v>
      </c>
      <c r="Q2267">
        <v>0</v>
      </c>
      <c r="R2267">
        <v>0</v>
      </c>
      <c r="S2267" t="s">
        <v>4145</v>
      </c>
      <c r="T2267" t="s">
        <v>47</v>
      </c>
      <c r="U2267" t="s">
        <v>2894</v>
      </c>
      <c r="V2267" t="s">
        <v>38</v>
      </c>
      <c r="W2267">
        <v>1</v>
      </c>
      <c r="X2267" t="s">
        <v>39</v>
      </c>
      <c r="Y2267">
        <v>155</v>
      </c>
      <c r="Z2267">
        <v>67</v>
      </c>
      <c r="AA2267" t="s">
        <v>98</v>
      </c>
      <c r="AB2267" t="s">
        <v>99</v>
      </c>
      <c r="AC2267">
        <v>695547</v>
      </c>
      <c r="AD2267" t="s">
        <v>175</v>
      </c>
      <c r="AE2267">
        <v>222</v>
      </c>
      <c r="AF2267" t="s">
        <v>2895</v>
      </c>
      <c r="AG2267" t="s">
        <v>2896</v>
      </c>
      <c r="AH2267">
        <v>18</v>
      </c>
      <c r="AI2267">
        <v>27.9</v>
      </c>
      <c r="AJ2267">
        <v>127.1</v>
      </c>
    </row>
    <row r="2268" spans="1:36" x14ac:dyDescent="0.3">
      <c r="A2268">
        <v>2267</v>
      </c>
      <c r="B2268" t="s">
        <v>5761</v>
      </c>
      <c r="C2268" t="s">
        <v>5737</v>
      </c>
      <c r="D2268" s="3">
        <v>0.67986111111111114</v>
      </c>
      <c r="E2268" t="s">
        <v>3704</v>
      </c>
      <c r="F2268">
        <v>2</v>
      </c>
      <c r="G2268">
        <v>2019</v>
      </c>
      <c r="H2268">
        <v>6</v>
      </c>
      <c r="I2268">
        <v>25</v>
      </c>
      <c r="J2268">
        <v>0</v>
      </c>
      <c r="K2268">
        <v>0</v>
      </c>
      <c r="L2268">
        <v>2</v>
      </c>
      <c r="M2268">
        <v>0</v>
      </c>
      <c r="N2268">
        <v>0</v>
      </c>
      <c r="O2268">
        <v>0</v>
      </c>
      <c r="P2268">
        <v>1</v>
      </c>
      <c r="Q2268">
        <v>0</v>
      </c>
      <c r="R2268">
        <v>0</v>
      </c>
      <c r="S2268" t="s">
        <v>5762</v>
      </c>
      <c r="T2268" t="s">
        <v>47</v>
      </c>
      <c r="U2268" t="s">
        <v>5752</v>
      </c>
      <c r="V2268" t="s">
        <v>38</v>
      </c>
      <c r="W2268">
        <v>1</v>
      </c>
      <c r="X2268" t="s">
        <v>39</v>
      </c>
      <c r="Y2268">
        <v>1795</v>
      </c>
      <c r="Z2268">
        <v>117</v>
      </c>
      <c r="AA2268" t="s">
        <v>5763</v>
      </c>
      <c r="AB2268" t="s">
        <v>142</v>
      </c>
      <c r="AC2268">
        <v>591201</v>
      </c>
      <c r="AD2268" t="s">
        <v>51</v>
      </c>
      <c r="AE2268">
        <v>1912</v>
      </c>
      <c r="AF2268" t="s">
        <v>2167</v>
      </c>
      <c r="AG2268" t="s">
        <v>4701</v>
      </c>
      <c r="AH2268">
        <v>17</v>
      </c>
      <c r="AI2268">
        <v>305.14999999999998</v>
      </c>
      <c r="AJ2268">
        <v>1489.85</v>
      </c>
    </row>
    <row r="2269" spans="1:36" x14ac:dyDescent="0.3">
      <c r="A2269">
        <v>2268</v>
      </c>
      <c r="B2269" t="s">
        <v>5764</v>
      </c>
      <c r="C2269" t="s">
        <v>5737</v>
      </c>
      <c r="D2269" s="3">
        <v>0.72916666666666663</v>
      </c>
      <c r="E2269" t="s">
        <v>3704</v>
      </c>
      <c r="F2269">
        <v>2</v>
      </c>
      <c r="G2269">
        <v>2019</v>
      </c>
      <c r="H2269">
        <v>6</v>
      </c>
      <c r="I2269">
        <v>25</v>
      </c>
      <c r="J2269">
        <v>0</v>
      </c>
      <c r="K2269">
        <v>0</v>
      </c>
      <c r="L2269">
        <v>2</v>
      </c>
      <c r="M2269">
        <v>0</v>
      </c>
      <c r="N2269">
        <v>0</v>
      </c>
      <c r="O2269">
        <v>0</v>
      </c>
      <c r="P2269">
        <v>1</v>
      </c>
      <c r="Q2269">
        <v>0</v>
      </c>
      <c r="R2269">
        <v>0</v>
      </c>
      <c r="S2269" t="s">
        <v>5765</v>
      </c>
      <c r="T2269" t="s">
        <v>47</v>
      </c>
      <c r="U2269" t="s">
        <v>4538</v>
      </c>
      <c r="V2269" t="s">
        <v>38</v>
      </c>
      <c r="W2269">
        <v>1</v>
      </c>
      <c r="X2269" t="s">
        <v>39</v>
      </c>
      <c r="Y2269">
        <v>129</v>
      </c>
      <c r="Z2269">
        <v>67</v>
      </c>
      <c r="AA2269" t="s">
        <v>165</v>
      </c>
      <c r="AB2269" t="s">
        <v>50</v>
      </c>
      <c r="AC2269">
        <v>638009</v>
      </c>
      <c r="AD2269" t="s">
        <v>1335</v>
      </c>
      <c r="AE2269">
        <v>196</v>
      </c>
      <c r="AF2269" t="s">
        <v>2895</v>
      </c>
      <c r="AG2269" t="s">
        <v>3088</v>
      </c>
      <c r="AH2269">
        <v>18</v>
      </c>
      <c r="AI2269">
        <v>23.22</v>
      </c>
      <c r="AJ2269">
        <v>105.78</v>
      </c>
    </row>
    <row r="2270" spans="1:36" x14ac:dyDescent="0.3">
      <c r="A2270">
        <v>2269</v>
      </c>
      <c r="B2270" t="s">
        <v>5766</v>
      </c>
      <c r="C2270" t="s">
        <v>5767</v>
      </c>
      <c r="D2270" s="3">
        <v>1.2499999999999999E-2</v>
      </c>
      <c r="E2270" t="s">
        <v>3704</v>
      </c>
      <c r="F2270">
        <v>2</v>
      </c>
      <c r="G2270">
        <v>2019</v>
      </c>
      <c r="H2270">
        <v>6</v>
      </c>
      <c r="I2270">
        <v>26</v>
      </c>
      <c r="J2270">
        <v>0</v>
      </c>
      <c r="K2270">
        <v>0</v>
      </c>
      <c r="L2270">
        <v>3</v>
      </c>
      <c r="M2270">
        <v>0</v>
      </c>
      <c r="N2270">
        <v>0</v>
      </c>
      <c r="O2270">
        <v>0</v>
      </c>
      <c r="P2270">
        <v>0</v>
      </c>
      <c r="Q2270">
        <v>1</v>
      </c>
      <c r="R2270">
        <v>0</v>
      </c>
      <c r="S2270" t="s">
        <v>5768</v>
      </c>
      <c r="T2270" t="s">
        <v>47</v>
      </c>
      <c r="U2270" t="s">
        <v>2894</v>
      </c>
      <c r="V2270" t="s">
        <v>38</v>
      </c>
      <c r="W2270">
        <v>1</v>
      </c>
      <c r="X2270" t="s">
        <v>39</v>
      </c>
      <c r="Y2270">
        <v>155</v>
      </c>
      <c r="Z2270">
        <v>67</v>
      </c>
      <c r="AA2270" t="s">
        <v>5769</v>
      </c>
      <c r="AB2270" t="s">
        <v>50</v>
      </c>
      <c r="AC2270">
        <v>600053</v>
      </c>
      <c r="AD2270" t="s">
        <v>175</v>
      </c>
      <c r="AE2270">
        <v>222</v>
      </c>
      <c r="AF2270" t="s">
        <v>2895</v>
      </c>
      <c r="AG2270" t="s">
        <v>2896</v>
      </c>
      <c r="AH2270">
        <v>18</v>
      </c>
      <c r="AI2270">
        <v>27.9</v>
      </c>
      <c r="AJ2270">
        <v>127.1</v>
      </c>
    </row>
    <row r="2271" spans="1:36" x14ac:dyDescent="0.3">
      <c r="A2271">
        <v>2270</v>
      </c>
      <c r="B2271" t="s">
        <v>5770</v>
      </c>
      <c r="C2271" t="s">
        <v>5767</v>
      </c>
      <c r="D2271" s="3">
        <v>0.20138888888888887</v>
      </c>
      <c r="E2271" t="s">
        <v>3704</v>
      </c>
      <c r="F2271">
        <v>2</v>
      </c>
      <c r="G2271">
        <v>2019</v>
      </c>
      <c r="H2271">
        <v>6</v>
      </c>
      <c r="I2271">
        <v>26</v>
      </c>
      <c r="J2271">
        <v>0</v>
      </c>
      <c r="K2271">
        <v>0</v>
      </c>
      <c r="L2271">
        <v>3</v>
      </c>
      <c r="M2271">
        <v>0</v>
      </c>
      <c r="N2271">
        <v>0</v>
      </c>
      <c r="O2271">
        <v>0</v>
      </c>
      <c r="P2271">
        <v>0</v>
      </c>
      <c r="Q2271">
        <v>1</v>
      </c>
      <c r="R2271">
        <v>0</v>
      </c>
      <c r="S2271" t="s">
        <v>5771</v>
      </c>
      <c r="T2271" t="s">
        <v>47</v>
      </c>
      <c r="U2271" t="s">
        <v>2894</v>
      </c>
      <c r="V2271" t="s">
        <v>38</v>
      </c>
      <c r="W2271">
        <v>2</v>
      </c>
      <c r="X2271" t="s">
        <v>39</v>
      </c>
      <c r="Y2271">
        <v>310</v>
      </c>
      <c r="Z2271">
        <v>67</v>
      </c>
      <c r="AA2271" t="s">
        <v>4230</v>
      </c>
      <c r="AB2271" t="s">
        <v>142</v>
      </c>
      <c r="AC2271">
        <v>562125</v>
      </c>
      <c r="AD2271" t="s">
        <v>175</v>
      </c>
      <c r="AE2271">
        <v>377</v>
      </c>
      <c r="AF2271" t="s">
        <v>2895</v>
      </c>
      <c r="AG2271" t="s">
        <v>2896</v>
      </c>
      <c r="AH2271">
        <v>18</v>
      </c>
      <c r="AI2271">
        <v>55.8</v>
      </c>
      <c r="AJ2271">
        <v>254.2</v>
      </c>
    </row>
    <row r="2272" spans="1:36" x14ac:dyDescent="0.3">
      <c r="A2272">
        <v>2271</v>
      </c>
      <c r="B2272" t="s">
        <v>5772</v>
      </c>
      <c r="C2272" t="s">
        <v>5767</v>
      </c>
      <c r="D2272" s="3">
        <v>0.50347222222222221</v>
      </c>
      <c r="E2272" t="s">
        <v>3704</v>
      </c>
      <c r="F2272">
        <v>2</v>
      </c>
      <c r="G2272">
        <v>2019</v>
      </c>
      <c r="H2272">
        <v>6</v>
      </c>
      <c r="I2272">
        <v>26</v>
      </c>
      <c r="J2272">
        <v>0</v>
      </c>
      <c r="K2272">
        <v>0</v>
      </c>
      <c r="L2272">
        <v>3</v>
      </c>
      <c r="M2272">
        <v>0</v>
      </c>
      <c r="N2272">
        <v>0</v>
      </c>
      <c r="O2272">
        <v>1</v>
      </c>
      <c r="P2272">
        <v>0</v>
      </c>
      <c r="Q2272">
        <v>0</v>
      </c>
      <c r="R2272">
        <v>1</v>
      </c>
      <c r="S2272" t="s">
        <v>5773</v>
      </c>
      <c r="T2272" t="s">
        <v>36</v>
      </c>
      <c r="U2272" t="s">
        <v>3086</v>
      </c>
      <c r="V2272" t="s">
        <v>38</v>
      </c>
      <c r="W2272">
        <v>1</v>
      </c>
      <c r="X2272" t="s">
        <v>39</v>
      </c>
      <c r="Y2272">
        <v>108</v>
      </c>
      <c r="Z2272">
        <v>67</v>
      </c>
      <c r="AA2272" t="s">
        <v>623</v>
      </c>
      <c r="AB2272" t="s">
        <v>122</v>
      </c>
      <c r="AC2272">
        <v>431001</v>
      </c>
      <c r="AD2272" t="s">
        <v>1335</v>
      </c>
      <c r="AE2272">
        <v>175</v>
      </c>
      <c r="AF2272" t="s">
        <v>2895</v>
      </c>
      <c r="AG2272" t="s">
        <v>3088</v>
      </c>
      <c r="AH2272">
        <v>18</v>
      </c>
      <c r="AI2272">
        <v>19.440000000000001</v>
      </c>
      <c r="AJ2272">
        <v>88.56</v>
      </c>
    </row>
    <row r="2273" spans="1:36" x14ac:dyDescent="0.3">
      <c r="A2273">
        <v>2272</v>
      </c>
      <c r="B2273" t="s">
        <v>5774</v>
      </c>
      <c r="C2273" t="s">
        <v>5767</v>
      </c>
      <c r="D2273" s="3">
        <v>0.56527777777777777</v>
      </c>
      <c r="E2273" t="s">
        <v>3704</v>
      </c>
      <c r="F2273">
        <v>2</v>
      </c>
      <c r="G2273">
        <v>2019</v>
      </c>
      <c r="H2273">
        <v>6</v>
      </c>
      <c r="I2273">
        <v>26</v>
      </c>
      <c r="J2273">
        <v>0</v>
      </c>
      <c r="K2273">
        <v>0</v>
      </c>
      <c r="L2273">
        <v>3</v>
      </c>
      <c r="M2273">
        <v>0</v>
      </c>
      <c r="N2273">
        <v>0</v>
      </c>
      <c r="O2273">
        <v>1</v>
      </c>
      <c r="P2273">
        <v>0</v>
      </c>
      <c r="Q2273">
        <v>0</v>
      </c>
      <c r="R2273">
        <v>1</v>
      </c>
      <c r="S2273" t="s">
        <v>5775</v>
      </c>
      <c r="T2273" t="s">
        <v>36</v>
      </c>
      <c r="U2273" t="s">
        <v>4538</v>
      </c>
      <c r="V2273" t="s">
        <v>38</v>
      </c>
      <c r="W2273">
        <v>1</v>
      </c>
      <c r="X2273" t="s">
        <v>39</v>
      </c>
      <c r="Y2273">
        <v>129</v>
      </c>
      <c r="Z2273">
        <v>67</v>
      </c>
      <c r="AA2273" t="s">
        <v>256</v>
      </c>
      <c r="AB2273" t="s">
        <v>50</v>
      </c>
      <c r="AC2273">
        <v>641604</v>
      </c>
      <c r="AD2273" t="s">
        <v>1335</v>
      </c>
      <c r="AE2273">
        <v>196</v>
      </c>
      <c r="AF2273" t="s">
        <v>2895</v>
      </c>
      <c r="AG2273" t="s">
        <v>3088</v>
      </c>
      <c r="AH2273">
        <v>18</v>
      </c>
      <c r="AI2273">
        <v>23.22</v>
      </c>
      <c r="AJ2273">
        <v>105.78</v>
      </c>
    </row>
    <row r="2274" spans="1:36" x14ac:dyDescent="0.3">
      <c r="A2274">
        <v>2273</v>
      </c>
      <c r="B2274" t="s">
        <v>5776</v>
      </c>
      <c r="C2274" t="s">
        <v>5767</v>
      </c>
      <c r="D2274" s="3">
        <v>0.66388888888888886</v>
      </c>
      <c r="E2274" t="s">
        <v>3704</v>
      </c>
      <c r="F2274">
        <v>2</v>
      </c>
      <c r="G2274">
        <v>2019</v>
      </c>
      <c r="H2274">
        <v>6</v>
      </c>
      <c r="I2274">
        <v>26</v>
      </c>
      <c r="J2274">
        <v>0</v>
      </c>
      <c r="K2274">
        <v>0</v>
      </c>
      <c r="L2274">
        <v>3</v>
      </c>
      <c r="M2274">
        <v>0</v>
      </c>
      <c r="N2274">
        <v>0</v>
      </c>
      <c r="O2274">
        <v>1</v>
      </c>
      <c r="P2274">
        <v>0</v>
      </c>
      <c r="Q2274">
        <v>0</v>
      </c>
      <c r="R2274">
        <v>0</v>
      </c>
      <c r="S2274" t="s">
        <v>5777</v>
      </c>
      <c r="T2274" t="s">
        <v>47</v>
      </c>
      <c r="U2274" t="s">
        <v>3557</v>
      </c>
      <c r="V2274" t="s">
        <v>38</v>
      </c>
      <c r="W2274">
        <v>1</v>
      </c>
      <c r="X2274" t="s">
        <v>39</v>
      </c>
      <c r="Y2274">
        <v>198</v>
      </c>
      <c r="Z2274">
        <v>67</v>
      </c>
      <c r="AA2274" t="s">
        <v>700</v>
      </c>
      <c r="AB2274" t="s">
        <v>130</v>
      </c>
      <c r="AC2274">
        <v>380054</v>
      </c>
      <c r="AD2274" t="s">
        <v>1335</v>
      </c>
      <c r="AE2274">
        <v>265</v>
      </c>
      <c r="AF2274" t="s">
        <v>2895</v>
      </c>
      <c r="AG2274" t="s">
        <v>3088</v>
      </c>
      <c r="AH2274">
        <v>18</v>
      </c>
      <c r="AI2274">
        <v>35.64</v>
      </c>
      <c r="AJ2274">
        <v>162.36000000000001</v>
      </c>
    </row>
    <row r="2275" spans="1:36" x14ac:dyDescent="0.3">
      <c r="A2275">
        <v>2274</v>
      </c>
      <c r="B2275" t="s">
        <v>5778</v>
      </c>
      <c r="C2275" t="s">
        <v>5767</v>
      </c>
      <c r="D2275" s="3">
        <v>0.6694444444444444</v>
      </c>
      <c r="E2275" t="s">
        <v>3704</v>
      </c>
      <c r="F2275">
        <v>2</v>
      </c>
      <c r="G2275">
        <v>2019</v>
      </c>
      <c r="H2275">
        <v>6</v>
      </c>
      <c r="I2275">
        <v>26</v>
      </c>
      <c r="J2275">
        <v>0</v>
      </c>
      <c r="K2275">
        <v>0</v>
      </c>
      <c r="L2275">
        <v>3</v>
      </c>
      <c r="M2275">
        <v>0</v>
      </c>
      <c r="N2275">
        <v>0</v>
      </c>
      <c r="O2275">
        <v>0</v>
      </c>
      <c r="P2275">
        <v>1</v>
      </c>
      <c r="Q2275">
        <v>0</v>
      </c>
      <c r="R2275">
        <v>1</v>
      </c>
      <c r="S2275" t="s">
        <v>2066</v>
      </c>
      <c r="T2275" t="s">
        <v>36</v>
      </c>
      <c r="U2275" t="s">
        <v>3447</v>
      </c>
      <c r="V2275" t="s">
        <v>38</v>
      </c>
      <c r="W2275">
        <v>1</v>
      </c>
      <c r="X2275" t="s">
        <v>39</v>
      </c>
      <c r="Y2275">
        <v>192</v>
      </c>
      <c r="Z2275">
        <v>67</v>
      </c>
      <c r="AA2275" t="s">
        <v>159</v>
      </c>
      <c r="AB2275" t="s">
        <v>160</v>
      </c>
      <c r="AC2275">
        <v>110066</v>
      </c>
      <c r="AD2275" t="s">
        <v>175</v>
      </c>
      <c r="AE2275">
        <v>259</v>
      </c>
      <c r="AF2275" t="s">
        <v>2895</v>
      </c>
      <c r="AG2275" t="s">
        <v>3088</v>
      </c>
      <c r="AH2275">
        <v>18</v>
      </c>
      <c r="AI2275">
        <v>34.56</v>
      </c>
      <c r="AJ2275">
        <v>157.44</v>
      </c>
    </row>
    <row r="2276" spans="1:36" x14ac:dyDescent="0.3">
      <c r="A2276">
        <v>2275</v>
      </c>
      <c r="B2276" t="s">
        <v>5779</v>
      </c>
      <c r="C2276" t="s">
        <v>5767</v>
      </c>
      <c r="D2276" s="3">
        <v>0.68958333333333333</v>
      </c>
      <c r="E2276" t="s">
        <v>3704</v>
      </c>
      <c r="F2276">
        <v>2</v>
      </c>
      <c r="G2276">
        <v>2019</v>
      </c>
      <c r="H2276">
        <v>6</v>
      </c>
      <c r="I2276">
        <v>26</v>
      </c>
      <c r="J2276">
        <v>0</v>
      </c>
      <c r="K2276">
        <v>0</v>
      </c>
      <c r="L2276">
        <v>3</v>
      </c>
      <c r="M2276">
        <v>0</v>
      </c>
      <c r="N2276">
        <v>0</v>
      </c>
      <c r="O2276">
        <v>0</v>
      </c>
      <c r="P2276">
        <v>1</v>
      </c>
      <c r="Q2276">
        <v>0</v>
      </c>
      <c r="R2276">
        <v>0</v>
      </c>
      <c r="S2276" t="s">
        <v>5780</v>
      </c>
      <c r="T2276" t="s">
        <v>47</v>
      </c>
      <c r="U2276" t="s">
        <v>3557</v>
      </c>
      <c r="V2276" t="s">
        <v>38</v>
      </c>
      <c r="W2276">
        <v>1</v>
      </c>
      <c r="X2276" t="s">
        <v>39</v>
      </c>
      <c r="Y2276">
        <v>198</v>
      </c>
      <c r="Z2276">
        <v>67</v>
      </c>
      <c r="AA2276" t="s">
        <v>319</v>
      </c>
      <c r="AB2276" t="s">
        <v>122</v>
      </c>
      <c r="AC2276">
        <v>412404</v>
      </c>
      <c r="AD2276" t="s">
        <v>1335</v>
      </c>
      <c r="AE2276">
        <v>265</v>
      </c>
      <c r="AF2276" t="s">
        <v>2895</v>
      </c>
      <c r="AG2276" t="s">
        <v>3088</v>
      </c>
      <c r="AH2276">
        <v>18</v>
      </c>
      <c r="AI2276">
        <v>35.64</v>
      </c>
      <c r="AJ2276">
        <v>162.36000000000001</v>
      </c>
    </row>
    <row r="2277" spans="1:36" x14ac:dyDescent="0.3">
      <c r="A2277">
        <v>2276</v>
      </c>
      <c r="B2277" t="s">
        <v>5781</v>
      </c>
      <c r="C2277" t="s">
        <v>5767</v>
      </c>
      <c r="D2277" s="3">
        <v>0.69513888888888886</v>
      </c>
      <c r="E2277" t="s">
        <v>3704</v>
      </c>
      <c r="F2277">
        <v>2</v>
      </c>
      <c r="G2277">
        <v>2019</v>
      </c>
      <c r="H2277">
        <v>6</v>
      </c>
      <c r="I2277">
        <v>26</v>
      </c>
      <c r="J2277">
        <v>0</v>
      </c>
      <c r="K2277">
        <v>0</v>
      </c>
      <c r="L2277">
        <v>3</v>
      </c>
      <c r="M2277">
        <v>0</v>
      </c>
      <c r="N2277">
        <v>0</v>
      </c>
      <c r="O2277">
        <v>0</v>
      </c>
      <c r="P2277">
        <v>1</v>
      </c>
      <c r="Q2277">
        <v>0</v>
      </c>
      <c r="R2277">
        <v>0</v>
      </c>
      <c r="S2277" t="s">
        <v>5782</v>
      </c>
      <c r="T2277" t="s">
        <v>47</v>
      </c>
      <c r="U2277" t="s">
        <v>3447</v>
      </c>
      <c r="V2277" t="s">
        <v>38</v>
      </c>
      <c r="W2277">
        <v>1</v>
      </c>
      <c r="X2277" t="s">
        <v>39</v>
      </c>
      <c r="Y2277">
        <v>192</v>
      </c>
      <c r="Z2277">
        <v>67</v>
      </c>
      <c r="AA2277" t="s">
        <v>235</v>
      </c>
      <c r="AB2277" t="s">
        <v>225</v>
      </c>
      <c r="AC2277">
        <v>500028</v>
      </c>
      <c r="AD2277" t="s">
        <v>175</v>
      </c>
      <c r="AE2277">
        <v>259</v>
      </c>
      <c r="AF2277" t="s">
        <v>2895</v>
      </c>
      <c r="AG2277" t="s">
        <v>3088</v>
      </c>
      <c r="AH2277">
        <v>18</v>
      </c>
      <c r="AI2277">
        <v>34.56</v>
      </c>
      <c r="AJ2277">
        <v>157.44</v>
      </c>
    </row>
    <row r="2278" spans="1:36" x14ac:dyDescent="0.3">
      <c r="A2278">
        <v>2277</v>
      </c>
      <c r="B2278" t="s">
        <v>5783</v>
      </c>
      <c r="C2278" t="s">
        <v>5784</v>
      </c>
      <c r="D2278" s="3">
        <v>0.15138888888888888</v>
      </c>
      <c r="E2278" t="s">
        <v>3704</v>
      </c>
      <c r="F2278">
        <v>2</v>
      </c>
      <c r="G2278">
        <v>2019</v>
      </c>
      <c r="H2278">
        <v>6</v>
      </c>
      <c r="I2278">
        <v>27</v>
      </c>
      <c r="J2278">
        <v>0</v>
      </c>
      <c r="K2278">
        <v>1</v>
      </c>
      <c r="L2278">
        <v>4</v>
      </c>
      <c r="M2278">
        <v>0</v>
      </c>
      <c r="N2278">
        <v>0</v>
      </c>
      <c r="O2278">
        <v>0</v>
      </c>
      <c r="P2278">
        <v>0</v>
      </c>
      <c r="Q2278">
        <v>1</v>
      </c>
      <c r="R2278">
        <v>1</v>
      </c>
      <c r="S2278" t="s">
        <v>5785</v>
      </c>
      <c r="T2278" t="s">
        <v>36</v>
      </c>
      <c r="U2278" t="s">
        <v>2894</v>
      </c>
      <c r="V2278" t="s">
        <v>38</v>
      </c>
      <c r="W2278">
        <v>1</v>
      </c>
      <c r="X2278" t="s">
        <v>39</v>
      </c>
      <c r="Y2278">
        <v>155</v>
      </c>
      <c r="Z2278">
        <v>67</v>
      </c>
      <c r="AA2278" t="s">
        <v>5786</v>
      </c>
      <c r="AB2278" t="s">
        <v>84</v>
      </c>
      <c r="AC2278">
        <v>760001</v>
      </c>
      <c r="AD2278" t="s">
        <v>175</v>
      </c>
      <c r="AE2278">
        <v>222</v>
      </c>
      <c r="AF2278" t="s">
        <v>2895</v>
      </c>
      <c r="AG2278" t="s">
        <v>2896</v>
      </c>
      <c r="AH2278">
        <v>18</v>
      </c>
      <c r="AI2278">
        <v>27.9</v>
      </c>
      <c r="AJ2278">
        <v>127.1</v>
      </c>
    </row>
    <row r="2279" spans="1:36" x14ac:dyDescent="0.3">
      <c r="A2279">
        <v>2278</v>
      </c>
      <c r="B2279" t="s">
        <v>5787</v>
      </c>
      <c r="C2279" t="s">
        <v>5784</v>
      </c>
      <c r="D2279" s="3">
        <v>0.29166666666666669</v>
      </c>
      <c r="E2279" t="s">
        <v>3704</v>
      </c>
      <c r="F2279">
        <v>2</v>
      </c>
      <c r="G2279">
        <v>2019</v>
      </c>
      <c r="H2279">
        <v>6</v>
      </c>
      <c r="I2279">
        <v>27</v>
      </c>
      <c r="J2279">
        <v>0</v>
      </c>
      <c r="K2279">
        <v>1</v>
      </c>
      <c r="L2279">
        <v>4</v>
      </c>
      <c r="M2279">
        <v>0</v>
      </c>
      <c r="N2279">
        <v>1</v>
      </c>
      <c r="O2279">
        <v>0</v>
      </c>
      <c r="P2279">
        <v>0</v>
      </c>
      <c r="Q2279">
        <v>0</v>
      </c>
      <c r="R2279">
        <v>1</v>
      </c>
      <c r="S2279" t="s">
        <v>5788</v>
      </c>
      <c r="T2279" t="s">
        <v>36</v>
      </c>
      <c r="U2279" t="s">
        <v>4538</v>
      </c>
      <c r="V2279" t="s">
        <v>38</v>
      </c>
      <c r="W2279">
        <v>1</v>
      </c>
      <c r="X2279" t="s">
        <v>39</v>
      </c>
      <c r="Y2279">
        <v>129</v>
      </c>
      <c r="Z2279">
        <v>67</v>
      </c>
      <c r="AA2279" t="s">
        <v>4057</v>
      </c>
      <c r="AB2279" t="s">
        <v>106</v>
      </c>
      <c r="AC2279">
        <v>226021</v>
      </c>
      <c r="AD2279" t="s">
        <v>1335</v>
      </c>
      <c r="AE2279">
        <v>196</v>
      </c>
      <c r="AF2279" t="s">
        <v>2895</v>
      </c>
      <c r="AG2279" t="s">
        <v>3088</v>
      </c>
      <c r="AH2279">
        <v>18</v>
      </c>
      <c r="AI2279">
        <v>23.22</v>
      </c>
      <c r="AJ2279">
        <v>105.78</v>
      </c>
    </row>
    <row r="2280" spans="1:36" x14ac:dyDescent="0.3">
      <c r="A2280">
        <v>2279</v>
      </c>
      <c r="B2280" t="s">
        <v>5789</v>
      </c>
      <c r="C2280" t="s">
        <v>5784</v>
      </c>
      <c r="D2280" s="3">
        <v>0.36388888888888887</v>
      </c>
      <c r="E2280" t="s">
        <v>3704</v>
      </c>
      <c r="F2280">
        <v>2</v>
      </c>
      <c r="G2280">
        <v>2019</v>
      </c>
      <c r="H2280">
        <v>6</v>
      </c>
      <c r="I2280">
        <v>27</v>
      </c>
      <c r="J2280">
        <v>0</v>
      </c>
      <c r="K2280">
        <v>1</v>
      </c>
      <c r="L2280">
        <v>4</v>
      </c>
      <c r="M2280">
        <v>0</v>
      </c>
      <c r="N2280">
        <v>1</v>
      </c>
      <c r="O2280">
        <v>0</v>
      </c>
      <c r="P2280">
        <v>0</v>
      </c>
      <c r="Q2280">
        <v>0</v>
      </c>
      <c r="R2280">
        <v>1</v>
      </c>
      <c r="S2280" t="s">
        <v>5790</v>
      </c>
      <c r="T2280" t="s">
        <v>36</v>
      </c>
      <c r="U2280" t="s">
        <v>3447</v>
      </c>
      <c r="V2280" t="s">
        <v>38</v>
      </c>
      <c r="W2280">
        <v>1</v>
      </c>
      <c r="X2280" t="s">
        <v>39</v>
      </c>
      <c r="Y2280">
        <v>192</v>
      </c>
      <c r="Z2280">
        <v>67</v>
      </c>
      <c r="AA2280" t="s">
        <v>2431</v>
      </c>
      <c r="AB2280" t="s">
        <v>277</v>
      </c>
      <c r="AC2280">
        <v>521104</v>
      </c>
      <c r="AD2280" t="s">
        <v>175</v>
      </c>
      <c r="AE2280">
        <v>259</v>
      </c>
      <c r="AF2280" t="s">
        <v>2895</v>
      </c>
      <c r="AG2280" t="s">
        <v>3088</v>
      </c>
      <c r="AH2280">
        <v>18</v>
      </c>
      <c r="AI2280">
        <v>34.56</v>
      </c>
      <c r="AJ2280">
        <v>157.44</v>
      </c>
    </row>
    <row r="2281" spans="1:36" x14ac:dyDescent="0.3">
      <c r="A2281">
        <v>2280</v>
      </c>
      <c r="B2281" t="s">
        <v>5791</v>
      </c>
      <c r="C2281" t="s">
        <v>5784</v>
      </c>
      <c r="D2281" s="3">
        <v>0.42638888888888887</v>
      </c>
      <c r="E2281" t="s">
        <v>3704</v>
      </c>
      <c r="F2281">
        <v>2</v>
      </c>
      <c r="G2281">
        <v>2019</v>
      </c>
      <c r="H2281">
        <v>6</v>
      </c>
      <c r="I2281">
        <v>27</v>
      </c>
      <c r="J2281">
        <v>0</v>
      </c>
      <c r="K2281">
        <v>1</v>
      </c>
      <c r="L2281">
        <v>4</v>
      </c>
      <c r="M2281">
        <v>0</v>
      </c>
      <c r="N2281">
        <v>1</v>
      </c>
      <c r="O2281">
        <v>0</v>
      </c>
      <c r="P2281">
        <v>0</v>
      </c>
      <c r="Q2281">
        <v>0</v>
      </c>
      <c r="R2281">
        <v>1</v>
      </c>
      <c r="S2281" t="s">
        <v>5792</v>
      </c>
      <c r="T2281" t="s">
        <v>36</v>
      </c>
      <c r="U2281" t="s">
        <v>3447</v>
      </c>
      <c r="V2281" t="s">
        <v>38</v>
      </c>
      <c r="W2281">
        <v>1</v>
      </c>
      <c r="X2281" t="s">
        <v>39</v>
      </c>
      <c r="Y2281">
        <v>192</v>
      </c>
      <c r="Z2281">
        <v>67</v>
      </c>
      <c r="AA2281" t="s">
        <v>5793</v>
      </c>
      <c r="AB2281" t="s">
        <v>1001</v>
      </c>
      <c r="AC2281">
        <v>400067</v>
      </c>
      <c r="AD2281" t="s">
        <v>175</v>
      </c>
      <c r="AE2281">
        <v>259</v>
      </c>
      <c r="AF2281" t="s">
        <v>2895</v>
      </c>
      <c r="AG2281" t="s">
        <v>3088</v>
      </c>
      <c r="AH2281">
        <v>18</v>
      </c>
      <c r="AI2281">
        <v>34.56</v>
      </c>
      <c r="AJ2281">
        <v>157.44</v>
      </c>
    </row>
    <row r="2282" spans="1:36" x14ac:dyDescent="0.3">
      <c r="A2282">
        <v>2281</v>
      </c>
      <c r="B2282" t="s">
        <v>5794</v>
      </c>
      <c r="C2282" t="s">
        <v>5784</v>
      </c>
      <c r="D2282" s="3">
        <v>0.4465277777777778</v>
      </c>
      <c r="E2282" t="s">
        <v>3704</v>
      </c>
      <c r="F2282">
        <v>2</v>
      </c>
      <c r="G2282">
        <v>2019</v>
      </c>
      <c r="H2282">
        <v>6</v>
      </c>
      <c r="I2282">
        <v>27</v>
      </c>
      <c r="J2282">
        <v>0</v>
      </c>
      <c r="K2282">
        <v>1</v>
      </c>
      <c r="L2282">
        <v>4</v>
      </c>
      <c r="M2282">
        <v>0</v>
      </c>
      <c r="N2282">
        <v>1</v>
      </c>
      <c r="O2282">
        <v>0</v>
      </c>
      <c r="P2282">
        <v>0</v>
      </c>
      <c r="Q2282">
        <v>0</v>
      </c>
      <c r="R2282">
        <v>0</v>
      </c>
      <c r="S2282" t="s">
        <v>5795</v>
      </c>
      <c r="T2282" t="s">
        <v>47</v>
      </c>
      <c r="U2282" t="s">
        <v>3557</v>
      </c>
      <c r="V2282" t="s">
        <v>38</v>
      </c>
      <c r="W2282">
        <v>1</v>
      </c>
      <c r="X2282" t="s">
        <v>39</v>
      </c>
      <c r="Y2282">
        <v>198</v>
      </c>
      <c r="Z2282">
        <v>67</v>
      </c>
      <c r="AA2282" t="s">
        <v>141</v>
      </c>
      <c r="AB2282" t="s">
        <v>142</v>
      </c>
      <c r="AC2282">
        <v>560103</v>
      </c>
      <c r="AD2282" t="s">
        <v>1335</v>
      </c>
      <c r="AE2282">
        <v>265</v>
      </c>
      <c r="AF2282" t="s">
        <v>2895</v>
      </c>
      <c r="AG2282" t="s">
        <v>3088</v>
      </c>
      <c r="AH2282">
        <v>18</v>
      </c>
      <c r="AI2282">
        <v>35.64</v>
      </c>
      <c r="AJ2282">
        <v>162.36000000000001</v>
      </c>
    </row>
    <row r="2283" spans="1:36" x14ac:dyDescent="0.3">
      <c r="A2283">
        <v>2282</v>
      </c>
      <c r="B2283" t="s">
        <v>5796</v>
      </c>
      <c r="C2283" t="s">
        <v>5784</v>
      </c>
      <c r="D2283" s="3">
        <v>0.4548611111111111</v>
      </c>
      <c r="E2283" t="s">
        <v>3704</v>
      </c>
      <c r="F2283">
        <v>2</v>
      </c>
      <c r="G2283">
        <v>2019</v>
      </c>
      <c r="H2283">
        <v>6</v>
      </c>
      <c r="I2283">
        <v>27</v>
      </c>
      <c r="J2283">
        <v>0</v>
      </c>
      <c r="K2283">
        <v>1</v>
      </c>
      <c r="L2283">
        <v>4</v>
      </c>
      <c r="M2283">
        <v>0</v>
      </c>
      <c r="N2283">
        <v>1</v>
      </c>
      <c r="O2283">
        <v>0</v>
      </c>
      <c r="P2283">
        <v>0</v>
      </c>
      <c r="Q2283">
        <v>0</v>
      </c>
      <c r="R2283">
        <v>1</v>
      </c>
      <c r="S2283" t="s">
        <v>5797</v>
      </c>
      <c r="T2283" t="s">
        <v>36</v>
      </c>
      <c r="U2283" t="s">
        <v>3379</v>
      </c>
      <c r="V2283" t="s">
        <v>38</v>
      </c>
      <c r="W2283">
        <v>1</v>
      </c>
      <c r="X2283" t="s">
        <v>39</v>
      </c>
      <c r="Y2283">
        <v>184</v>
      </c>
      <c r="Z2283">
        <v>67</v>
      </c>
      <c r="AA2283" t="s">
        <v>5798</v>
      </c>
      <c r="AB2283" t="s">
        <v>277</v>
      </c>
      <c r="AC2283">
        <v>532001</v>
      </c>
      <c r="AD2283" t="s">
        <v>1335</v>
      </c>
      <c r="AE2283">
        <v>251</v>
      </c>
      <c r="AF2283" t="s">
        <v>2895</v>
      </c>
      <c r="AG2283" t="s">
        <v>3088</v>
      </c>
      <c r="AH2283">
        <v>18</v>
      </c>
      <c r="AI2283">
        <v>33.119999999999997</v>
      </c>
      <c r="AJ2283">
        <v>150.88</v>
      </c>
    </row>
    <row r="2284" spans="1:36" x14ac:dyDescent="0.3">
      <c r="A2284">
        <v>2283</v>
      </c>
      <c r="B2284" t="s">
        <v>5799</v>
      </c>
      <c r="C2284" t="s">
        <v>5784</v>
      </c>
      <c r="D2284" s="3">
        <v>0.47291666666666665</v>
      </c>
      <c r="E2284" t="s">
        <v>3704</v>
      </c>
      <c r="F2284">
        <v>2</v>
      </c>
      <c r="G2284">
        <v>2019</v>
      </c>
      <c r="H2284">
        <v>6</v>
      </c>
      <c r="I2284">
        <v>27</v>
      </c>
      <c r="J2284">
        <v>0</v>
      </c>
      <c r="K2284">
        <v>1</v>
      </c>
      <c r="L2284">
        <v>4</v>
      </c>
      <c r="M2284">
        <v>0</v>
      </c>
      <c r="N2284">
        <v>1</v>
      </c>
      <c r="O2284">
        <v>0</v>
      </c>
      <c r="P2284">
        <v>0</v>
      </c>
      <c r="Q2284">
        <v>0</v>
      </c>
      <c r="R2284">
        <v>1</v>
      </c>
      <c r="S2284" t="s">
        <v>5800</v>
      </c>
      <c r="T2284" t="s">
        <v>36</v>
      </c>
      <c r="U2284" t="s">
        <v>2894</v>
      </c>
      <c r="V2284" t="s">
        <v>38</v>
      </c>
      <c r="W2284">
        <v>1</v>
      </c>
      <c r="X2284" t="s">
        <v>39</v>
      </c>
      <c r="Y2284">
        <v>155</v>
      </c>
      <c r="Z2284">
        <v>67</v>
      </c>
      <c r="AA2284" t="s">
        <v>40</v>
      </c>
      <c r="AB2284" t="s">
        <v>225</v>
      </c>
      <c r="AC2284">
        <v>500048</v>
      </c>
      <c r="AD2284" t="s">
        <v>175</v>
      </c>
      <c r="AE2284">
        <v>222</v>
      </c>
      <c r="AF2284" t="s">
        <v>2895</v>
      </c>
      <c r="AG2284" t="s">
        <v>2896</v>
      </c>
      <c r="AH2284">
        <v>18</v>
      </c>
      <c r="AI2284">
        <v>27.9</v>
      </c>
      <c r="AJ2284">
        <v>127.1</v>
      </c>
    </row>
    <row r="2285" spans="1:36" x14ac:dyDescent="0.3">
      <c r="A2285">
        <v>2284</v>
      </c>
      <c r="B2285" t="s">
        <v>5801</v>
      </c>
      <c r="C2285" t="s">
        <v>5784</v>
      </c>
      <c r="D2285" s="3">
        <v>0.54583333333333328</v>
      </c>
      <c r="E2285" t="s">
        <v>3704</v>
      </c>
      <c r="F2285">
        <v>2</v>
      </c>
      <c r="G2285">
        <v>2019</v>
      </c>
      <c r="H2285">
        <v>6</v>
      </c>
      <c r="I2285">
        <v>27</v>
      </c>
      <c r="J2285">
        <v>0</v>
      </c>
      <c r="K2285">
        <v>1</v>
      </c>
      <c r="L2285">
        <v>4</v>
      </c>
      <c r="M2285">
        <v>0</v>
      </c>
      <c r="N2285">
        <v>0</v>
      </c>
      <c r="O2285">
        <v>1</v>
      </c>
      <c r="P2285">
        <v>0</v>
      </c>
      <c r="Q2285">
        <v>0</v>
      </c>
      <c r="R2285">
        <v>0</v>
      </c>
      <c r="S2285" t="s">
        <v>5802</v>
      </c>
      <c r="T2285" t="s">
        <v>47</v>
      </c>
      <c r="U2285" t="s">
        <v>3379</v>
      </c>
      <c r="V2285" t="s">
        <v>38</v>
      </c>
      <c r="W2285">
        <v>1</v>
      </c>
      <c r="X2285" t="s">
        <v>39</v>
      </c>
      <c r="Y2285">
        <v>184</v>
      </c>
      <c r="Z2285">
        <v>67</v>
      </c>
      <c r="AA2285" t="s">
        <v>4236</v>
      </c>
      <c r="AB2285" t="s">
        <v>142</v>
      </c>
      <c r="AC2285">
        <v>580025</v>
      </c>
      <c r="AD2285" t="s">
        <v>1335</v>
      </c>
      <c r="AE2285">
        <v>251</v>
      </c>
      <c r="AF2285" t="s">
        <v>2895</v>
      </c>
      <c r="AG2285" t="s">
        <v>3088</v>
      </c>
      <c r="AH2285">
        <v>18</v>
      </c>
      <c r="AI2285">
        <v>33.119999999999997</v>
      </c>
      <c r="AJ2285">
        <v>150.88</v>
      </c>
    </row>
    <row r="2286" spans="1:36" x14ac:dyDescent="0.3">
      <c r="A2286">
        <v>2285</v>
      </c>
      <c r="B2286" t="s">
        <v>5803</v>
      </c>
      <c r="C2286" t="s">
        <v>5784</v>
      </c>
      <c r="D2286" s="3">
        <v>0.58888888888888891</v>
      </c>
      <c r="E2286" t="s">
        <v>3704</v>
      </c>
      <c r="F2286">
        <v>2</v>
      </c>
      <c r="G2286">
        <v>2019</v>
      </c>
      <c r="H2286">
        <v>6</v>
      </c>
      <c r="I2286">
        <v>27</v>
      </c>
      <c r="J2286">
        <v>0</v>
      </c>
      <c r="K2286">
        <v>1</v>
      </c>
      <c r="L2286">
        <v>4</v>
      </c>
      <c r="M2286">
        <v>0</v>
      </c>
      <c r="N2286">
        <v>0</v>
      </c>
      <c r="O2286">
        <v>1</v>
      </c>
      <c r="P2286">
        <v>0</v>
      </c>
      <c r="Q2286">
        <v>0</v>
      </c>
      <c r="R2286">
        <v>1</v>
      </c>
      <c r="S2286" t="s">
        <v>5804</v>
      </c>
      <c r="T2286" t="s">
        <v>36</v>
      </c>
      <c r="U2286" t="s">
        <v>4635</v>
      </c>
      <c r="V2286" t="s">
        <v>38</v>
      </c>
      <c r="W2286">
        <v>1</v>
      </c>
      <c r="X2286" t="s">
        <v>39</v>
      </c>
      <c r="Y2286">
        <v>248</v>
      </c>
      <c r="Z2286">
        <v>67</v>
      </c>
      <c r="AA2286" t="s">
        <v>5805</v>
      </c>
      <c r="AB2286" t="s">
        <v>50</v>
      </c>
      <c r="AC2286">
        <v>606208</v>
      </c>
      <c r="AD2286" t="s">
        <v>175</v>
      </c>
      <c r="AE2286">
        <v>315</v>
      </c>
      <c r="AF2286" t="s">
        <v>2895</v>
      </c>
      <c r="AG2286" t="s">
        <v>3088</v>
      </c>
      <c r="AH2286">
        <v>18</v>
      </c>
      <c r="AI2286">
        <v>44.64</v>
      </c>
      <c r="AJ2286">
        <v>203.36</v>
      </c>
    </row>
    <row r="2287" spans="1:36" x14ac:dyDescent="0.3">
      <c r="A2287">
        <v>2286</v>
      </c>
      <c r="B2287" t="s">
        <v>5806</v>
      </c>
      <c r="C2287" t="s">
        <v>5784</v>
      </c>
      <c r="D2287" s="3">
        <v>0.59583333333333333</v>
      </c>
      <c r="E2287" t="s">
        <v>3704</v>
      </c>
      <c r="F2287">
        <v>2</v>
      </c>
      <c r="G2287">
        <v>2019</v>
      </c>
      <c r="H2287">
        <v>6</v>
      </c>
      <c r="I2287">
        <v>27</v>
      </c>
      <c r="J2287">
        <v>0</v>
      </c>
      <c r="K2287">
        <v>1</v>
      </c>
      <c r="L2287">
        <v>4</v>
      </c>
      <c r="M2287">
        <v>0</v>
      </c>
      <c r="N2287">
        <v>0</v>
      </c>
      <c r="O2287">
        <v>1</v>
      </c>
      <c r="P2287">
        <v>0</v>
      </c>
      <c r="Q2287">
        <v>0</v>
      </c>
      <c r="R2287">
        <v>0</v>
      </c>
      <c r="S2287" t="s">
        <v>1293</v>
      </c>
      <c r="T2287" t="s">
        <v>47</v>
      </c>
      <c r="U2287" t="s">
        <v>3447</v>
      </c>
      <c r="V2287" t="s">
        <v>38</v>
      </c>
      <c r="W2287">
        <v>1</v>
      </c>
      <c r="X2287" t="s">
        <v>39</v>
      </c>
      <c r="Y2287">
        <v>192</v>
      </c>
      <c r="Z2287">
        <v>67</v>
      </c>
      <c r="AA2287" t="s">
        <v>1295</v>
      </c>
      <c r="AB2287" t="s">
        <v>122</v>
      </c>
      <c r="AC2287">
        <v>441702</v>
      </c>
      <c r="AD2287" t="s">
        <v>175</v>
      </c>
      <c r="AE2287">
        <v>259</v>
      </c>
      <c r="AF2287" t="s">
        <v>2895</v>
      </c>
      <c r="AG2287" t="s">
        <v>3088</v>
      </c>
      <c r="AH2287">
        <v>18</v>
      </c>
      <c r="AI2287">
        <v>34.56</v>
      </c>
      <c r="AJ2287">
        <v>157.44</v>
      </c>
    </row>
    <row r="2288" spans="1:36" x14ac:dyDescent="0.3">
      <c r="A2288">
        <v>2287</v>
      </c>
      <c r="B2288" t="s">
        <v>5807</v>
      </c>
      <c r="C2288" t="s">
        <v>5784</v>
      </c>
      <c r="D2288" s="3">
        <v>0.61388888888888882</v>
      </c>
      <c r="E2288" t="s">
        <v>3704</v>
      </c>
      <c r="F2288">
        <v>2</v>
      </c>
      <c r="G2288">
        <v>2019</v>
      </c>
      <c r="H2288">
        <v>6</v>
      </c>
      <c r="I2288">
        <v>27</v>
      </c>
      <c r="J2288">
        <v>0</v>
      </c>
      <c r="K2288">
        <v>1</v>
      </c>
      <c r="L2288">
        <v>4</v>
      </c>
      <c r="M2288">
        <v>0</v>
      </c>
      <c r="N2288">
        <v>0</v>
      </c>
      <c r="O2288">
        <v>1</v>
      </c>
      <c r="P2288">
        <v>0</v>
      </c>
      <c r="Q2288">
        <v>0</v>
      </c>
      <c r="R2288">
        <v>1</v>
      </c>
      <c r="S2288" t="s">
        <v>5808</v>
      </c>
      <c r="T2288" t="s">
        <v>36</v>
      </c>
      <c r="U2288" t="s">
        <v>4538</v>
      </c>
      <c r="V2288" t="s">
        <v>38</v>
      </c>
      <c r="W2288">
        <v>1</v>
      </c>
      <c r="X2288" t="s">
        <v>39</v>
      </c>
      <c r="Y2288">
        <v>129</v>
      </c>
      <c r="Z2288">
        <v>67</v>
      </c>
      <c r="AA2288" t="s">
        <v>141</v>
      </c>
      <c r="AB2288" t="s">
        <v>142</v>
      </c>
      <c r="AC2288">
        <v>560003</v>
      </c>
      <c r="AD2288" t="s">
        <v>1335</v>
      </c>
      <c r="AE2288">
        <v>196</v>
      </c>
      <c r="AF2288" t="s">
        <v>2895</v>
      </c>
      <c r="AG2288" t="s">
        <v>3088</v>
      </c>
      <c r="AH2288">
        <v>18</v>
      </c>
      <c r="AI2288">
        <v>23.22</v>
      </c>
      <c r="AJ2288">
        <v>105.78</v>
      </c>
    </row>
    <row r="2289" spans="1:36" x14ac:dyDescent="0.3">
      <c r="A2289">
        <v>2288</v>
      </c>
      <c r="B2289" t="s">
        <v>5809</v>
      </c>
      <c r="C2289" t="s">
        <v>5784</v>
      </c>
      <c r="D2289" s="3">
        <v>0.6166666666666667</v>
      </c>
      <c r="E2289" t="s">
        <v>3704</v>
      </c>
      <c r="F2289">
        <v>2</v>
      </c>
      <c r="G2289">
        <v>2019</v>
      </c>
      <c r="H2289">
        <v>6</v>
      </c>
      <c r="I2289">
        <v>27</v>
      </c>
      <c r="J2289">
        <v>0</v>
      </c>
      <c r="K2289">
        <v>1</v>
      </c>
      <c r="L2289">
        <v>4</v>
      </c>
      <c r="M2289">
        <v>0</v>
      </c>
      <c r="N2289">
        <v>0</v>
      </c>
      <c r="O2289">
        <v>1</v>
      </c>
      <c r="P2289">
        <v>0</v>
      </c>
      <c r="Q2289">
        <v>0</v>
      </c>
      <c r="R2289">
        <v>0</v>
      </c>
      <c r="S2289" t="s">
        <v>5810</v>
      </c>
      <c r="T2289" t="s">
        <v>47</v>
      </c>
      <c r="U2289" t="s">
        <v>3557</v>
      </c>
      <c r="V2289" t="s">
        <v>38</v>
      </c>
      <c r="W2289">
        <v>1</v>
      </c>
      <c r="X2289" t="s">
        <v>39</v>
      </c>
      <c r="Y2289">
        <v>198</v>
      </c>
      <c r="Z2289">
        <v>67</v>
      </c>
      <c r="AA2289" t="s">
        <v>476</v>
      </c>
      <c r="AB2289" t="s">
        <v>106</v>
      </c>
      <c r="AC2289">
        <v>226027</v>
      </c>
      <c r="AD2289" t="s">
        <v>1335</v>
      </c>
      <c r="AE2289">
        <v>265</v>
      </c>
      <c r="AF2289" t="s">
        <v>2895</v>
      </c>
      <c r="AG2289" t="s">
        <v>3088</v>
      </c>
      <c r="AH2289">
        <v>18</v>
      </c>
      <c r="AI2289">
        <v>35.64</v>
      </c>
      <c r="AJ2289">
        <v>162.36000000000001</v>
      </c>
    </row>
    <row r="2290" spans="1:36" x14ac:dyDescent="0.3">
      <c r="A2290">
        <v>2289</v>
      </c>
      <c r="B2290" t="s">
        <v>5811</v>
      </c>
      <c r="C2290" t="s">
        <v>5784</v>
      </c>
      <c r="D2290" s="3">
        <v>0.62569444444444444</v>
      </c>
      <c r="E2290" t="s">
        <v>3704</v>
      </c>
      <c r="F2290">
        <v>2</v>
      </c>
      <c r="G2290">
        <v>2019</v>
      </c>
      <c r="H2290">
        <v>6</v>
      </c>
      <c r="I2290">
        <v>27</v>
      </c>
      <c r="J2290">
        <v>0</v>
      </c>
      <c r="K2290">
        <v>1</v>
      </c>
      <c r="L2290">
        <v>4</v>
      </c>
      <c r="M2290">
        <v>0</v>
      </c>
      <c r="N2290">
        <v>0</v>
      </c>
      <c r="O2290">
        <v>1</v>
      </c>
      <c r="P2290">
        <v>0</v>
      </c>
      <c r="Q2290">
        <v>0</v>
      </c>
      <c r="R2290">
        <v>0</v>
      </c>
      <c r="S2290" t="s">
        <v>5812</v>
      </c>
      <c r="T2290" t="s">
        <v>47</v>
      </c>
      <c r="U2290" t="s">
        <v>4538</v>
      </c>
      <c r="V2290" t="s">
        <v>38</v>
      </c>
      <c r="W2290">
        <v>1</v>
      </c>
      <c r="X2290" t="s">
        <v>39</v>
      </c>
      <c r="Y2290">
        <v>129</v>
      </c>
      <c r="Z2290">
        <v>67</v>
      </c>
      <c r="AA2290" t="s">
        <v>407</v>
      </c>
      <c r="AB2290" t="s">
        <v>335</v>
      </c>
      <c r="AC2290">
        <v>700012</v>
      </c>
      <c r="AD2290" t="s">
        <v>1335</v>
      </c>
      <c r="AE2290">
        <v>196</v>
      </c>
      <c r="AF2290" t="s">
        <v>2895</v>
      </c>
      <c r="AG2290" t="s">
        <v>3088</v>
      </c>
      <c r="AH2290">
        <v>18</v>
      </c>
      <c r="AI2290">
        <v>23.22</v>
      </c>
      <c r="AJ2290">
        <v>105.78</v>
      </c>
    </row>
    <row r="2291" spans="1:36" x14ac:dyDescent="0.3">
      <c r="A2291">
        <v>2290</v>
      </c>
      <c r="B2291" t="s">
        <v>5813</v>
      </c>
      <c r="C2291" t="s">
        <v>5784</v>
      </c>
      <c r="D2291" s="3">
        <v>0.62569444444444444</v>
      </c>
      <c r="E2291" t="s">
        <v>3704</v>
      </c>
      <c r="F2291">
        <v>2</v>
      </c>
      <c r="G2291">
        <v>2019</v>
      </c>
      <c r="H2291">
        <v>6</v>
      </c>
      <c r="I2291">
        <v>27</v>
      </c>
      <c r="J2291">
        <v>0</v>
      </c>
      <c r="K2291">
        <v>1</v>
      </c>
      <c r="L2291">
        <v>4</v>
      </c>
      <c r="M2291">
        <v>0</v>
      </c>
      <c r="N2291">
        <v>0</v>
      </c>
      <c r="O2291">
        <v>1</v>
      </c>
      <c r="P2291">
        <v>0</v>
      </c>
      <c r="Q2291">
        <v>0</v>
      </c>
      <c r="R2291">
        <v>1</v>
      </c>
      <c r="S2291" t="s">
        <v>5814</v>
      </c>
      <c r="T2291" t="s">
        <v>36</v>
      </c>
      <c r="U2291" t="s">
        <v>3557</v>
      </c>
      <c r="V2291" t="s">
        <v>38</v>
      </c>
      <c r="W2291">
        <v>1</v>
      </c>
      <c r="X2291" t="s">
        <v>39</v>
      </c>
      <c r="Y2291">
        <v>198</v>
      </c>
      <c r="Z2291">
        <v>67</v>
      </c>
      <c r="AA2291" t="s">
        <v>330</v>
      </c>
      <c r="AB2291" t="s">
        <v>58</v>
      </c>
      <c r="AC2291">
        <v>788005</v>
      </c>
      <c r="AD2291" t="s">
        <v>1335</v>
      </c>
      <c r="AE2291">
        <v>265</v>
      </c>
      <c r="AF2291" t="s">
        <v>2895</v>
      </c>
      <c r="AG2291" t="s">
        <v>3088</v>
      </c>
      <c r="AH2291">
        <v>18</v>
      </c>
      <c r="AI2291">
        <v>35.64</v>
      </c>
      <c r="AJ2291">
        <v>162.36000000000001</v>
      </c>
    </row>
    <row r="2292" spans="1:36" x14ac:dyDescent="0.3">
      <c r="A2292">
        <v>2291</v>
      </c>
      <c r="B2292" t="s">
        <v>5815</v>
      </c>
      <c r="C2292" t="s">
        <v>5784</v>
      </c>
      <c r="D2292" s="3">
        <v>0.64097222222222217</v>
      </c>
      <c r="E2292" t="s">
        <v>3704</v>
      </c>
      <c r="F2292">
        <v>2</v>
      </c>
      <c r="G2292">
        <v>2019</v>
      </c>
      <c r="H2292">
        <v>6</v>
      </c>
      <c r="I2292">
        <v>27</v>
      </c>
      <c r="J2292">
        <v>0</v>
      </c>
      <c r="K2292">
        <v>1</v>
      </c>
      <c r="L2292">
        <v>4</v>
      </c>
      <c r="M2292">
        <v>0</v>
      </c>
      <c r="N2292">
        <v>0</v>
      </c>
      <c r="O2292">
        <v>1</v>
      </c>
      <c r="P2292">
        <v>0</v>
      </c>
      <c r="Q2292">
        <v>0</v>
      </c>
      <c r="R2292">
        <v>0</v>
      </c>
      <c r="S2292" t="s">
        <v>5816</v>
      </c>
      <c r="T2292" t="s">
        <v>47</v>
      </c>
      <c r="U2292" t="s">
        <v>3557</v>
      </c>
      <c r="V2292" t="s">
        <v>38</v>
      </c>
      <c r="W2292">
        <v>1</v>
      </c>
      <c r="X2292" t="s">
        <v>39</v>
      </c>
      <c r="Y2292">
        <v>198</v>
      </c>
      <c r="Z2292">
        <v>67</v>
      </c>
      <c r="AA2292" t="s">
        <v>70</v>
      </c>
      <c r="AB2292" t="s">
        <v>71</v>
      </c>
      <c r="AC2292">
        <v>800001</v>
      </c>
      <c r="AD2292" t="s">
        <v>1335</v>
      </c>
      <c r="AE2292">
        <v>265</v>
      </c>
      <c r="AF2292" t="s">
        <v>2895</v>
      </c>
      <c r="AG2292" t="s">
        <v>3088</v>
      </c>
      <c r="AH2292">
        <v>18</v>
      </c>
      <c r="AI2292">
        <v>35.64</v>
      </c>
      <c r="AJ2292">
        <v>162.36000000000001</v>
      </c>
    </row>
    <row r="2293" spans="1:36" x14ac:dyDescent="0.3">
      <c r="A2293">
        <v>2292</v>
      </c>
      <c r="B2293" t="s">
        <v>5817</v>
      </c>
      <c r="C2293" t="s">
        <v>5784</v>
      </c>
      <c r="D2293" s="3">
        <v>0.64652777777777781</v>
      </c>
      <c r="E2293" t="s">
        <v>3704</v>
      </c>
      <c r="F2293">
        <v>2</v>
      </c>
      <c r="G2293">
        <v>2019</v>
      </c>
      <c r="H2293">
        <v>6</v>
      </c>
      <c r="I2293">
        <v>27</v>
      </c>
      <c r="J2293">
        <v>0</v>
      </c>
      <c r="K2293">
        <v>1</v>
      </c>
      <c r="L2293">
        <v>4</v>
      </c>
      <c r="M2293">
        <v>0</v>
      </c>
      <c r="N2293">
        <v>0</v>
      </c>
      <c r="O2293">
        <v>1</v>
      </c>
      <c r="P2293">
        <v>0</v>
      </c>
      <c r="Q2293">
        <v>0</v>
      </c>
      <c r="R2293">
        <v>1</v>
      </c>
      <c r="S2293" t="s">
        <v>5818</v>
      </c>
      <c r="T2293" t="s">
        <v>36</v>
      </c>
      <c r="U2293" t="s">
        <v>3650</v>
      </c>
      <c r="V2293" t="s">
        <v>38</v>
      </c>
      <c r="W2293">
        <v>1</v>
      </c>
      <c r="X2293" t="s">
        <v>39</v>
      </c>
      <c r="Y2293">
        <v>180</v>
      </c>
      <c r="Z2293">
        <v>67</v>
      </c>
      <c r="AA2293" t="s">
        <v>170</v>
      </c>
      <c r="AB2293" t="s">
        <v>50</v>
      </c>
      <c r="AC2293">
        <v>620017</v>
      </c>
      <c r="AD2293" t="s">
        <v>1335</v>
      </c>
      <c r="AE2293">
        <v>247</v>
      </c>
      <c r="AF2293" t="s">
        <v>2895</v>
      </c>
      <c r="AG2293" t="s">
        <v>3088</v>
      </c>
      <c r="AH2293">
        <v>18</v>
      </c>
      <c r="AI2293">
        <v>32.4</v>
      </c>
      <c r="AJ2293">
        <v>147.6</v>
      </c>
    </row>
    <row r="2294" spans="1:36" x14ac:dyDescent="0.3">
      <c r="A2294">
        <v>2293</v>
      </c>
      <c r="B2294" t="s">
        <v>5819</v>
      </c>
      <c r="C2294" t="s">
        <v>5820</v>
      </c>
      <c r="D2294" s="3">
        <v>0.19791666666666666</v>
      </c>
      <c r="E2294" t="s">
        <v>3704</v>
      </c>
      <c r="F2294">
        <v>2</v>
      </c>
      <c r="G2294">
        <v>2019</v>
      </c>
      <c r="H2294">
        <v>6</v>
      </c>
      <c r="I2294">
        <v>28</v>
      </c>
      <c r="J2294">
        <v>0</v>
      </c>
      <c r="K2294">
        <v>1</v>
      </c>
      <c r="L2294">
        <v>5</v>
      </c>
      <c r="M2294">
        <v>0</v>
      </c>
      <c r="N2294">
        <v>0</v>
      </c>
      <c r="O2294">
        <v>0</v>
      </c>
      <c r="P2294">
        <v>0</v>
      </c>
      <c r="Q2294">
        <v>1</v>
      </c>
      <c r="R2294">
        <v>1</v>
      </c>
      <c r="S2294" t="s">
        <v>5821</v>
      </c>
      <c r="T2294" t="s">
        <v>36</v>
      </c>
      <c r="U2294" t="s">
        <v>5822</v>
      </c>
      <c r="V2294" t="s">
        <v>38</v>
      </c>
      <c r="W2294">
        <v>1</v>
      </c>
      <c r="X2294" t="s">
        <v>39</v>
      </c>
      <c r="Y2294">
        <v>285</v>
      </c>
      <c r="Z2294">
        <v>67</v>
      </c>
      <c r="AA2294" t="s">
        <v>125</v>
      </c>
      <c r="AB2294" t="s">
        <v>126</v>
      </c>
      <c r="AC2294">
        <v>305415</v>
      </c>
      <c r="AD2294" t="s">
        <v>42</v>
      </c>
      <c r="AE2294">
        <v>352</v>
      </c>
      <c r="AF2294" t="s">
        <v>5823</v>
      </c>
      <c r="AG2294" t="s">
        <v>5824</v>
      </c>
      <c r="AH2294">
        <v>13</v>
      </c>
      <c r="AI2294">
        <v>37.049999999999997</v>
      </c>
      <c r="AJ2294">
        <v>247.95</v>
      </c>
    </row>
    <row r="2295" spans="1:36" x14ac:dyDescent="0.3">
      <c r="A2295">
        <v>2294</v>
      </c>
      <c r="B2295" t="s">
        <v>5825</v>
      </c>
      <c r="C2295" t="s">
        <v>5820</v>
      </c>
      <c r="D2295" s="3">
        <v>0.20555555555555557</v>
      </c>
      <c r="E2295" t="s">
        <v>3704</v>
      </c>
      <c r="F2295">
        <v>2</v>
      </c>
      <c r="G2295">
        <v>2019</v>
      </c>
      <c r="H2295">
        <v>6</v>
      </c>
      <c r="I2295">
        <v>28</v>
      </c>
      <c r="J2295">
        <v>0</v>
      </c>
      <c r="K2295">
        <v>1</v>
      </c>
      <c r="L2295">
        <v>5</v>
      </c>
      <c r="M2295">
        <v>0</v>
      </c>
      <c r="N2295">
        <v>0</v>
      </c>
      <c r="O2295">
        <v>0</v>
      </c>
      <c r="P2295">
        <v>0</v>
      </c>
      <c r="Q2295">
        <v>1</v>
      </c>
      <c r="R2295">
        <v>1</v>
      </c>
      <c r="S2295" t="s">
        <v>5826</v>
      </c>
      <c r="T2295" t="s">
        <v>36</v>
      </c>
      <c r="U2295" t="s">
        <v>2894</v>
      </c>
      <c r="V2295" t="s">
        <v>38</v>
      </c>
      <c r="W2295">
        <v>1</v>
      </c>
      <c r="X2295" t="s">
        <v>39</v>
      </c>
      <c r="Y2295">
        <v>155</v>
      </c>
      <c r="Z2295">
        <v>67</v>
      </c>
      <c r="AA2295" t="s">
        <v>373</v>
      </c>
      <c r="AB2295" t="s">
        <v>106</v>
      </c>
      <c r="AC2295">
        <v>201307</v>
      </c>
      <c r="AD2295" t="s">
        <v>175</v>
      </c>
      <c r="AE2295">
        <v>222</v>
      </c>
      <c r="AF2295" t="s">
        <v>2895</v>
      </c>
      <c r="AG2295" t="s">
        <v>2896</v>
      </c>
      <c r="AH2295">
        <v>18</v>
      </c>
      <c r="AI2295">
        <v>27.9</v>
      </c>
      <c r="AJ2295">
        <v>127.1</v>
      </c>
    </row>
    <row r="2296" spans="1:36" x14ac:dyDescent="0.3">
      <c r="A2296">
        <v>2295</v>
      </c>
      <c r="B2296" t="s">
        <v>5827</v>
      </c>
      <c r="C2296" t="s">
        <v>5820</v>
      </c>
      <c r="D2296" s="3">
        <v>0.35972222222222222</v>
      </c>
      <c r="E2296" t="s">
        <v>3704</v>
      </c>
      <c r="F2296">
        <v>2</v>
      </c>
      <c r="G2296">
        <v>2019</v>
      </c>
      <c r="H2296">
        <v>6</v>
      </c>
      <c r="I2296">
        <v>28</v>
      </c>
      <c r="J2296">
        <v>0</v>
      </c>
      <c r="K2296">
        <v>1</v>
      </c>
      <c r="L2296">
        <v>5</v>
      </c>
      <c r="M2296">
        <v>0</v>
      </c>
      <c r="N2296">
        <v>1</v>
      </c>
      <c r="O2296">
        <v>0</v>
      </c>
      <c r="P2296">
        <v>0</v>
      </c>
      <c r="Q2296">
        <v>0</v>
      </c>
      <c r="R2296">
        <v>1</v>
      </c>
      <c r="S2296" t="s">
        <v>5828</v>
      </c>
      <c r="T2296" t="s">
        <v>36</v>
      </c>
      <c r="U2296" t="s">
        <v>3759</v>
      </c>
      <c r="V2296" t="s">
        <v>38</v>
      </c>
      <c r="W2296">
        <v>1</v>
      </c>
      <c r="X2296" t="s">
        <v>39</v>
      </c>
      <c r="Y2296">
        <v>97</v>
      </c>
      <c r="Z2296">
        <v>67</v>
      </c>
      <c r="AA2296" t="s">
        <v>4688</v>
      </c>
      <c r="AB2296" t="s">
        <v>1656</v>
      </c>
      <c r="AC2296">
        <v>797112</v>
      </c>
      <c r="AD2296" t="s">
        <v>1335</v>
      </c>
      <c r="AE2296">
        <v>164</v>
      </c>
      <c r="AF2296" t="s">
        <v>2895</v>
      </c>
      <c r="AG2296" t="s">
        <v>3088</v>
      </c>
      <c r="AH2296">
        <v>18</v>
      </c>
      <c r="AI2296">
        <v>17.46</v>
      </c>
      <c r="AJ2296">
        <v>79.540000000000006</v>
      </c>
    </row>
    <row r="2297" spans="1:36" x14ac:dyDescent="0.3">
      <c r="A2297">
        <v>2296</v>
      </c>
      <c r="B2297" t="s">
        <v>5829</v>
      </c>
      <c r="C2297" t="s">
        <v>5820</v>
      </c>
      <c r="D2297" s="3">
        <v>0.43194444444444446</v>
      </c>
      <c r="E2297" t="s">
        <v>3704</v>
      </c>
      <c r="F2297">
        <v>2</v>
      </c>
      <c r="G2297">
        <v>2019</v>
      </c>
      <c r="H2297">
        <v>6</v>
      </c>
      <c r="I2297">
        <v>28</v>
      </c>
      <c r="J2297">
        <v>0</v>
      </c>
      <c r="K2297">
        <v>1</v>
      </c>
      <c r="L2297">
        <v>5</v>
      </c>
      <c r="M2297">
        <v>0</v>
      </c>
      <c r="N2297">
        <v>1</v>
      </c>
      <c r="O2297">
        <v>0</v>
      </c>
      <c r="P2297">
        <v>0</v>
      </c>
      <c r="Q2297">
        <v>0</v>
      </c>
      <c r="R2297">
        <v>1</v>
      </c>
      <c r="S2297" t="s">
        <v>4896</v>
      </c>
      <c r="T2297" t="s">
        <v>36</v>
      </c>
      <c r="U2297" t="s">
        <v>4635</v>
      </c>
      <c r="V2297" t="s">
        <v>38</v>
      </c>
      <c r="W2297">
        <v>1</v>
      </c>
      <c r="X2297" t="s">
        <v>39</v>
      </c>
      <c r="Y2297">
        <v>248</v>
      </c>
      <c r="Z2297">
        <v>67</v>
      </c>
      <c r="AA2297" t="s">
        <v>352</v>
      </c>
      <c r="AB2297" t="s">
        <v>4398</v>
      </c>
      <c r="AC2297">
        <v>600071</v>
      </c>
      <c r="AD2297" t="s">
        <v>175</v>
      </c>
      <c r="AE2297">
        <v>315</v>
      </c>
      <c r="AF2297" t="s">
        <v>2895</v>
      </c>
      <c r="AG2297" t="s">
        <v>3088</v>
      </c>
      <c r="AH2297">
        <v>18</v>
      </c>
      <c r="AI2297">
        <v>44.64</v>
      </c>
      <c r="AJ2297">
        <v>203.36</v>
      </c>
    </row>
    <row r="2298" spans="1:36" x14ac:dyDescent="0.3">
      <c r="A2298">
        <v>2297</v>
      </c>
      <c r="B2298" t="s">
        <v>5830</v>
      </c>
      <c r="C2298" t="s">
        <v>5820</v>
      </c>
      <c r="D2298" s="3">
        <v>0.4597222222222222</v>
      </c>
      <c r="E2298" t="s">
        <v>3704</v>
      </c>
      <c r="F2298">
        <v>2</v>
      </c>
      <c r="G2298">
        <v>2019</v>
      </c>
      <c r="H2298">
        <v>6</v>
      </c>
      <c r="I2298">
        <v>28</v>
      </c>
      <c r="J2298">
        <v>0</v>
      </c>
      <c r="K2298">
        <v>1</v>
      </c>
      <c r="L2298">
        <v>5</v>
      </c>
      <c r="M2298">
        <v>0</v>
      </c>
      <c r="N2298">
        <v>1</v>
      </c>
      <c r="O2298">
        <v>0</v>
      </c>
      <c r="P2298">
        <v>0</v>
      </c>
      <c r="Q2298">
        <v>0</v>
      </c>
      <c r="R2298">
        <v>0</v>
      </c>
      <c r="S2298" t="s">
        <v>5831</v>
      </c>
      <c r="T2298" t="s">
        <v>47</v>
      </c>
      <c r="U2298" t="s">
        <v>3379</v>
      </c>
      <c r="V2298" t="s">
        <v>38</v>
      </c>
      <c r="W2298">
        <v>1</v>
      </c>
      <c r="X2298" t="s">
        <v>39</v>
      </c>
      <c r="Y2298">
        <v>184</v>
      </c>
      <c r="Z2298">
        <v>67</v>
      </c>
      <c r="AA2298" t="s">
        <v>1642</v>
      </c>
      <c r="AB2298" t="s">
        <v>187</v>
      </c>
      <c r="AC2298">
        <v>121010</v>
      </c>
      <c r="AD2298" t="s">
        <v>1335</v>
      </c>
      <c r="AE2298">
        <v>251</v>
      </c>
      <c r="AF2298" t="s">
        <v>2895</v>
      </c>
      <c r="AG2298" t="s">
        <v>3088</v>
      </c>
      <c r="AH2298">
        <v>18</v>
      </c>
      <c r="AI2298">
        <v>33.119999999999997</v>
      </c>
      <c r="AJ2298">
        <v>150.88</v>
      </c>
    </row>
    <row r="2299" spans="1:36" x14ac:dyDescent="0.3">
      <c r="A2299">
        <v>2298</v>
      </c>
      <c r="B2299" t="s">
        <v>5832</v>
      </c>
      <c r="C2299" t="s">
        <v>5820</v>
      </c>
      <c r="D2299" s="3">
        <v>0.58333333333333337</v>
      </c>
      <c r="E2299" t="s">
        <v>3704</v>
      </c>
      <c r="F2299">
        <v>2</v>
      </c>
      <c r="G2299">
        <v>2019</v>
      </c>
      <c r="H2299">
        <v>6</v>
      </c>
      <c r="I2299">
        <v>28</v>
      </c>
      <c r="J2299">
        <v>0</v>
      </c>
      <c r="K2299">
        <v>1</v>
      </c>
      <c r="L2299">
        <v>5</v>
      </c>
      <c r="M2299">
        <v>0</v>
      </c>
      <c r="N2299">
        <v>0</v>
      </c>
      <c r="O2299">
        <v>1</v>
      </c>
      <c r="P2299">
        <v>0</v>
      </c>
      <c r="Q2299">
        <v>0</v>
      </c>
      <c r="R2299">
        <v>0</v>
      </c>
      <c r="S2299" t="s">
        <v>5833</v>
      </c>
      <c r="T2299" t="s">
        <v>47</v>
      </c>
      <c r="U2299" t="s">
        <v>4635</v>
      </c>
      <c r="V2299" t="s">
        <v>38</v>
      </c>
      <c r="W2299">
        <v>1</v>
      </c>
      <c r="X2299" t="s">
        <v>39</v>
      </c>
      <c r="Y2299">
        <v>248</v>
      </c>
      <c r="Z2299">
        <v>67</v>
      </c>
      <c r="AA2299" t="s">
        <v>5834</v>
      </c>
      <c r="AB2299" t="s">
        <v>277</v>
      </c>
      <c r="AC2299">
        <v>533102</v>
      </c>
      <c r="AD2299" t="s">
        <v>175</v>
      </c>
      <c r="AE2299">
        <v>315</v>
      </c>
      <c r="AF2299" t="s">
        <v>2895</v>
      </c>
      <c r="AG2299" t="s">
        <v>3088</v>
      </c>
      <c r="AH2299">
        <v>18</v>
      </c>
      <c r="AI2299">
        <v>44.64</v>
      </c>
      <c r="AJ2299">
        <v>203.36</v>
      </c>
    </row>
    <row r="2300" spans="1:36" x14ac:dyDescent="0.3">
      <c r="A2300">
        <v>2299</v>
      </c>
      <c r="B2300" t="s">
        <v>5835</v>
      </c>
      <c r="C2300" t="s">
        <v>5820</v>
      </c>
      <c r="D2300" s="3">
        <v>0.64722222222222225</v>
      </c>
      <c r="E2300" t="s">
        <v>3704</v>
      </c>
      <c r="F2300">
        <v>2</v>
      </c>
      <c r="G2300">
        <v>2019</v>
      </c>
      <c r="H2300">
        <v>6</v>
      </c>
      <c r="I2300">
        <v>28</v>
      </c>
      <c r="J2300">
        <v>0</v>
      </c>
      <c r="K2300">
        <v>1</v>
      </c>
      <c r="L2300">
        <v>5</v>
      </c>
      <c r="M2300">
        <v>0</v>
      </c>
      <c r="N2300">
        <v>0</v>
      </c>
      <c r="O2300">
        <v>1</v>
      </c>
      <c r="P2300">
        <v>0</v>
      </c>
      <c r="Q2300">
        <v>0</v>
      </c>
      <c r="R2300">
        <v>0</v>
      </c>
      <c r="S2300" t="s">
        <v>5836</v>
      </c>
      <c r="T2300" t="s">
        <v>47</v>
      </c>
      <c r="U2300" t="s">
        <v>4538</v>
      </c>
      <c r="V2300" t="s">
        <v>38</v>
      </c>
      <c r="W2300">
        <v>1</v>
      </c>
      <c r="X2300" t="s">
        <v>39</v>
      </c>
      <c r="Y2300">
        <v>129</v>
      </c>
      <c r="Z2300">
        <v>67</v>
      </c>
      <c r="AA2300" t="s">
        <v>352</v>
      </c>
      <c r="AB2300" t="s">
        <v>50</v>
      </c>
      <c r="AC2300">
        <v>600045</v>
      </c>
      <c r="AD2300" t="s">
        <v>1335</v>
      </c>
      <c r="AE2300">
        <v>196</v>
      </c>
      <c r="AF2300" t="s">
        <v>2895</v>
      </c>
      <c r="AG2300" t="s">
        <v>3088</v>
      </c>
      <c r="AH2300">
        <v>18</v>
      </c>
      <c r="AI2300">
        <v>23.22</v>
      </c>
      <c r="AJ2300">
        <v>105.78</v>
      </c>
    </row>
    <row r="2301" spans="1:36" x14ac:dyDescent="0.3">
      <c r="A2301">
        <v>2300</v>
      </c>
      <c r="B2301" t="s">
        <v>5837</v>
      </c>
      <c r="C2301" t="s">
        <v>5838</v>
      </c>
      <c r="D2301" s="3">
        <v>5.0694444444444452E-2</v>
      </c>
      <c r="E2301" t="s">
        <v>3704</v>
      </c>
      <c r="F2301">
        <v>2</v>
      </c>
      <c r="G2301">
        <v>2019</v>
      </c>
      <c r="H2301">
        <v>6</v>
      </c>
      <c r="I2301">
        <v>29</v>
      </c>
      <c r="J2301">
        <v>0</v>
      </c>
      <c r="K2301">
        <v>1</v>
      </c>
      <c r="L2301">
        <v>6</v>
      </c>
      <c r="M2301">
        <v>0</v>
      </c>
      <c r="N2301">
        <v>0</v>
      </c>
      <c r="O2301">
        <v>0</v>
      </c>
      <c r="P2301">
        <v>0</v>
      </c>
      <c r="Q2301">
        <v>1</v>
      </c>
      <c r="R2301">
        <v>0</v>
      </c>
      <c r="S2301" t="s">
        <v>5839</v>
      </c>
      <c r="T2301" t="s">
        <v>47</v>
      </c>
      <c r="U2301" t="s">
        <v>2894</v>
      </c>
      <c r="V2301" t="s">
        <v>38</v>
      </c>
      <c r="W2301">
        <v>1</v>
      </c>
      <c r="X2301" t="s">
        <v>39</v>
      </c>
      <c r="Y2301">
        <v>155</v>
      </c>
      <c r="Z2301">
        <v>67</v>
      </c>
      <c r="AA2301" t="s">
        <v>5840</v>
      </c>
      <c r="AB2301" t="s">
        <v>58</v>
      </c>
      <c r="AC2301">
        <v>782447</v>
      </c>
      <c r="AD2301" t="s">
        <v>175</v>
      </c>
      <c r="AE2301">
        <v>222</v>
      </c>
      <c r="AF2301" t="s">
        <v>2895</v>
      </c>
      <c r="AG2301" t="s">
        <v>2896</v>
      </c>
      <c r="AH2301">
        <v>18</v>
      </c>
      <c r="AI2301">
        <v>27.9</v>
      </c>
      <c r="AJ2301">
        <v>127.1</v>
      </c>
    </row>
    <row r="2302" spans="1:36" x14ac:dyDescent="0.3">
      <c r="A2302">
        <v>2301</v>
      </c>
      <c r="B2302" t="s">
        <v>5841</v>
      </c>
      <c r="C2302" t="s">
        <v>5838</v>
      </c>
      <c r="D2302" s="3">
        <v>5.2083333333333336E-2</v>
      </c>
      <c r="E2302" t="s">
        <v>3704</v>
      </c>
      <c r="F2302">
        <v>2</v>
      </c>
      <c r="G2302">
        <v>2019</v>
      </c>
      <c r="H2302">
        <v>6</v>
      </c>
      <c r="I2302">
        <v>29</v>
      </c>
      <c r="J2302">
        <v>0</v>
      </c>
      <c r="K2302">
        <v>1</v>
      </c>
      <c r="L2302">
        <v>6</v>
      </c>
      <c r="M2302">
        <v>0</v>
      </c>
      <c r="N2302">
        <v>0</v>
      </c>
      <c r="O2302">
        <v>0</v>
      </c>
      <c r="P2302">
        <v>0</v>
      </c>
      <c r="Q2302">
        <v>1</v>
      </c>
      <c r="R2302">
        <v>0</v>
      </c>
      <c r="S2302" t="s">
        <v>499</v>
      </c>
      <c r="T2302" t="s">
        <v>47</v>
      </c>
      <c r="U2302" t="s">
        <v>2894</v>
      </c>
      <c r="V2302" t="s">
        <v>38</v>
      </c>
      <c r="W2302">
        <v>1</v>
      </c>
      <c r="X2302" t="s">
        <v>39</v>
      </c>
      <c r="Y2302">
        <v>155</v>
      </c>
      <c r="Z2302">
        <v>67</v>
      </c>
      <c r="AA2302" t="s">
        <v>476</v>
      </c>
      <c r="AB2302" t="s">
        <v>106</v>
      </c>
      <c r="AC2302">
        <v>226025</v>
      </c>
      <c r="AD2302" t="s">
        <v>175</v>
      </c>
      <c r="AE2302">
        <v>222</v>
      </c>
      <c r="AF2302" t="s">
        <v>2895</v>
      </c>
      <c r="AG2302" t="s">
        <v>2896</v>
      </c>
      <c r="AH2302">
        <v>18</v>
      </c>
      <c r="AI2302">
        <v>27.9</v>
      </c>
      <c r="AJ2302">
        <v>127.1</v>
      </c>
    </row>
    <row r="2303" spans="1:36" x14ac:dyDescent="0.3">
      <c r="A2303">
        <v>2302</v>
      </c>
      <c r="B2303" t="s">
        <v>5842</v>
      </c>
      <c r="C2303" t="s">
        <v>5838</v>
      </c>
      <c r="D2303" s="3">
        <v>0.23124999999999998</v>
      </c>
      <c r="E2303" t="s">
        <v>3704</v>
      </c>
      <c r="F2303">
        <v>2</v>
      </c>
      <c r="G2303">
        <v>2019</v>
      </c>
      <c r="H2303">
        <v>6</v>
      </c>
      <c r="I2303">
        <v>29</v>
      </c>
      <c r="J2303">
        <v>0</v>
      </c>
      <c r="K2303">
        <v>1</v>
      </c>
      <c r="L2303">
        <v>6</v>
      </c>
      <c r="M2303">
        <v>0</v>
      </c>
      <c r="N2303">
        <v>0</v>
      </c>
      <c r="O2303">
        <v>0</v>
      </c>
      <c r="P2303">
        <v>0</v>
      </c>
      <c r="Q2303">
        <v>1</v>
      </c>
      <c r="R2303">
        <v>0</v>
      </c>
      <c r="S2303" t="s">
        <v>1699</v>
      </c>
      <c r="T2303" t="s">
        <v>47</v>
      </c>
      <c r="U2303" t="s">
        <v>4538</v>
      </c>
      <c r="V2303" t="s">
        <v>38</v>
      </c>
      <c r="W2303">
        <v>1</v>
      </c>
      <c r="X2303" t="s">
        <v>39</v>
      </c>
      <c r="Y2303">
        <v>129</v>
      </c>
      <c r="Z2303">
        <v>67</v>
      </c>
      <c r="AA2303" t="s">
        <v>1700</v>
      </c>
      <c r="AB2303" t="s">
        <v>126</v>
      </c>
      <c r="AC2303">
        <v>332402</v>
      </c>
      <c r="AD2303" t="s">
        <v>1335</v>
      </c>
      <c r="AE2303">
        <v>196</v>
      </c>
      <c r="AF2303" t="s">
        <v>2895</v>
      </c>
      <c r="AG2303" t="s">
        <v>3088</v>
      </c>
      <c r="AH2303">
        <v>18</v>
      </c>
      <c r="AI2303">
        <v>23.22</v>
      </c>
      <c r="AJ2303">
        <v>105.78</v>
      </c>
    </row>
    <row r="2304" spans="1:36" x14ac:dyDescent="0.3">
      <c r="A2304">
        <v>2303</v>
      </c>
      <c r="B2304" t="s">
        <v>5843</v>
      </c>
      <c r="C2304" t="s">
        <v>5838</v>
      </c>
      <c r="D2304" s="3">
        <v>0.25972222222222224</v>
      </c>
      <c r="E2304" t="s">
        <v>3704</v>
      </c>
      <c r="F2304">
        <v>2</v>
      </c>
      <c r="G2304">
        <v>2019</v>
      </c>
      <c r="H2304">
        <v>6</v>
      </c>
      <c r="I2304">
        <v>29</v>
      </c>
      <c r="J2304">
        <v>0</v>
      </c>
      <c r="K2304">
        <v>1</v>
      </c>
      <c r="L2304">
        <v>6</v>
      </c>
      <c r="M2304">
        <v>0</v>
      </c>
      <c r="N2304">
        <v>1</v>
      </c>
      <c r="O2304">
        <v>0</v>
      </c>
      <c r="P2304">
        <v>0</v>
      </c>
      <c r="Q2304">
        <v>0</v>
      </c>
      <c r="R2304">
        <v>0</v>
      </c>
      <c r="S2304" t="s">
        <v>5844</v>
      </c>
      <c r="T2304" t="s">
        <v>47</v>
      </c>
      <c r="U2304" t="s">
        <v>3557</v>
      </c>
      <c r="V2304" t="s">
        <v>38</v>
      </c>
      <c r="W2304">
        <v>1</v>
      </c>
      <c r="X2304" t="s">
        <v>39</v>
      </c>
      <c r="Y2304">
        <v>198</v>
      </c>
      <c r="Z2304">
        <v>67</v>
      </c>
      <c r="AA2304" t="s">
        <v>407</v>
      </c>
      <c r="AB2304" t="s">
        <v>335</v>
      </c>
      <c r="AC2304">
        <v>700031</v>
      </c>
      <c r="AD2304" t="s">
        <v>1335</v>
      </c>
      <c r="AE2304">
        <v>265</v>
      </c>
      <c r="AF2304" t="s">
        <v>2895</v>
      </c>
      <c r="AG2304" t="s">
        <v>3088</v>
      </c>
      <c r="AH2304">
        <v>18</v>
      </c>
      <c r="AI2304">
        <v>35.64</v>
      </c>
      <c r="AJ2304">
        <v>162.36000000000001</v>
      </c>
    </row>
    <row r="2305" spans="1:36" x14ac:dyDescent="0.3">
      <c r="A2305">
        <v>2304</v>
      </c>
      <c r="B2305" t="s">
        <v>5845</v>
      </c>
      <c r="C2305" t="s">
        <v>5838</v>
      </c>
      <c r="D2305" s="3">
        <v>0.35347222222222219</v>
      </c>
      <c r="E2305" t="s">
        <v>3704</v>
      </c>
      <c r="F2305">
        <v>2</v>
      </c>
      <c r="G2305">
        <v>2019</v>
      </c>
      <c r="H2305">
        <v>6</v>
      </c>
      <c r="I2305">
        <v>29</v>
      </c>
      <c r="J2305">
        <v>0</v>
      </c>
      <c r="K2305">
        <v>1</v>
      </c>
      <c r="L2305">
        <v>6</v>
      </c>
      <c r="M2305">
        <v>0</v>
      </c>
      <c r="N2305">
        <v>1</v>
      </c>
      <c r="O2305">
        <v>0</v>
      </c>
      <c r="P2305">
        <v>0</v>
      </c>
      <c r="Q2305">
        <v>0</v>
      </c>
      <c r="R2305">
        <v>0</v>
      </c>
      <c r="S2305" t="s">
        <v>5846</v>
      </c>
      <c r="T2305" t="s">
        <v>47</v>
      </c>
      <c r="U2305" t="s">
        <v>3379</v>
      </c>
      <c r="V2305" t="s">
        <v>38</v>
      </c>
      <c r="W2305">
        <v>1</v>
      </c>
      <c r="X2305" t="s">
        <v>39</v>
      </c>
      <c r="Y2305">
        <v>184</v>
      </c>
      <c r="Z2305">
        <v>67</v>
      </c>
      <c r="AA2305" t="s">
        <v>5847</v>
      </c>
      <c r="AB2305" t="s">
        <v>142</v>
      </c>
      <c r="AC2305">
        <v>560076</v>
      </c>
      <c r="AD2305" t="s">
        <v>1335</v>
      </c>
      <c r="AE2305">
        <v>251</v>
      </c>
      <c r="AF2305" t="s">
        <v>2895</v>
      </c>
      <c r="AG2305" t="s">
        <v>3088</v>
      </c>
      <c r="AH2305">
        <v>18</v>
      </c>
      <c r="AI2305">
        <v>33.119999999999997</v>
      </c>
      <c r="AJ2305">
        <v>150.88</v>
      </c>
    </row>
    <row r="2306" spans="1:36" x14ac:dyDescent="0.3">
      <c r="A2306">
        <v>2305</v>
      </c>
      <c r="B2306" t="s">
        <v>5848</v>
      </c>
      <c r="C2306" t="s">
        <v>5838</v>
      </c>
      <c r="D2306" s="3">
        <v>0.4458333333333333</v>
      </c>
      <c r="E2306" t="s">
        <v>3704</v>
      </c>
      <c r="F2306">
        <v>2</v>
      </c>
      <c r="G2306">
        <v>2019</v>
      </c>
      <c r="H2306">
        <v>6</v>
      </c>
      <c r="I2306">
        <v>29</v>
      </c>
      <c r="J2306">
        <v>0</v>
      </c>
      <c r="K2306">
        <v>1</v>
      </c>
      <c r="L2306">
        <v>6</v>
      </c>
      <c r="M2306">
        <v>0</v>
      </c>
      <c r="N2306">
        <v>1</v>
      </c>
      <c r="O2306">
        <v>0</v>
      </c>
      <c r="P2306">
        <v>0</v>
      </c>
      <c r="Q2306">
        <v>0</v>
      </c>
      <c r="R2306">
        <v>1</v>
      </c>
      <c r="S2306" t="s">
        <v>5849</v>
      </c>
      <c r="T2306" t="s">
        <v>36</v>
      </c>
      <c r="U2306" t="s">
        <v>2894</v>
      </c>
      <c r="V2306" t="s">
        <v>38</v>
      </c>
      <c r="W2306">
        <v>2</v>
      </c>
      <c r="X2306" t="s">
        <v>39</v>
      </c>
      <c r="Y2306">
        <v>310</v>
      </c>
      <c r="Z2306">
        <v>67</v>
      </c>
      <c r="AA2306" t="s">
        <v>129</v>
      </c>
      <c r="AB2306" t="s">
        <v>130</v>
      </c>
      <c r="AC2306">
        <v>394230</v>
      </c>
      <c r="AD2306" t="s">
        <v>175</v>
      </c>
      <c r="AE2306">
        <v>377</v>
      </c>
      <c r="AF2306" t="s">
        <v>2895</v>
      </c>
      <c r="AG2306" t="s">
        <v>2896</v>
      </c>
      <c r="AH2306">
        <v>18</v>
      </c>
      <c r="AI2306">
        <v>55.8</v>
      </c>
      <c r="AJ2306">
        <v>254.2</v>
      </c>
    </row>
    <row r="2307" spans="1:36" x14ac:dyDescent="0.3">
      <c r="A2307">
        <v>2306</v>
      </c>
      <c r="B2307" t="s">
        <v>5850</v>
      </c>
      <c r="C2307" t="s">
        <v>5838</v>
      </c>
      <c r="D2307" s="3">
        <v>0.52152777777777781</v>
      </c>
      <c r="E2307" t="s">
        <v>3704</v>
      </c>
      <c r="F2307">
        <v>2</v>
      </c>
      <c r="G2307">
        <v>2019</v>
      </c>
      <c r="H2307">
        <v>6</v>
      </c>
      <c r="I2307">
        <v>29</v>
      </c>
      <c r="J2307">
        <v>0</v>
      </c>
      <c r="K2307">
        <v>1</v>
      </c>
      <c r="L2307">
        <v>6</v>
      </c>
      <c r="M2307">
        <v>0</v>
      </c>
      <c r="N2307">
        <v>0</v>
      </c>
      <c r="O2307">
        <v>1</v>
      </c>
      <c r="P2307">
        <v>0</v>
      </c>
      <c r="Q2307">
        <v>0</v>
      </c>
      <c r="R2307">
        <v>1</v>
      </c>
      <c r="S2307" t="s">
        <v>5851</v>
      </c>
      <c r="T2307" t="s">
        <v>36</v>
      </c>
      <c r="U2307" t="s">
        <v>3557</v>
      </c>
      <c r="V2307" t="s">
        <v>38</v>
      </c>
      <c r="W2307">
        <v>1</v>
      </c>
      <c r="X2307" t="s">
        <v>39</v>
      </c>
      <c r="Y2307">
        <v>198</v>
      </c>
      <c r="Z2307">
        <v>67</v>
      </c>
      <c r="AA2307" t="s">
        <v>319</v>
      </c>
      <c r="AB2307" t="s">
        <v>122</v>
      </c>
      <c r="AC2307">
        <v>411006</v>
      </c>
      <c r="AD2307" t="s">
        <v>1335</v>
      </c>
      <c r="AE2307">
        <v>265</v>
      </c>
      <c r="AF2307" t="s">
        <v>2895</v>
      </c>
      <c r="AG2307" t="s">
        <v>3088</v>
      </c>
      <c r="AH2307">
        <v>18</v>
      </c>
      <c r="AI2307">
        <v>35.64</v>
      </c>
      <c r="AJ2307">
        <v>162.36000000000001</v>
      </c>
    </row>
    <row r="2308" spans="1:36" x14ac:dyDescent="0.3">
      <c r="A2308">
        <v>2307</v>
      </c>
      <c r="B2308" t="s">
        <v>5852</v>
      </c>
      <c r="C2308" t="s">
        <v>5838</v>
      </c>
      <c r="D2308" s="3">
        <v>0.52916666666666667</v>
      </c>
      <c r="E2308" t="s">
        <v>3704</v>
      </c>
      <c r="F2308">
        <v>2</v>
      </c>
      <c r="G2308">
        <v>2019</v>
      </c>
      <c r="H2308">
        <v>6</v>
      </c>
      <c r="I2308">
        <v>29</v>
      </c>
      <c r="J2308">
        <v>0</v>
      </c>
      <c r="K2308">
        <v>1</v>
      </c>
      <c r="L2308">
        <v>6</v>
      </c>
      <c r="M2308">
        <v>0</v>
      </c>
      <c r="N2308">
        <v>0</v>
      </c>
      <c r="O2308">
        <v>1</v>
      </c>
      <c r="P2308">
        <v>0</v>
      </c>
      <c r="Q2308">
        <v>0</v>
      </c>
      <c r="R2308">
        <v>0</v>
      </c>
      <c r="S2308" t="s">
        <v>5853</v>
      </c>
      <c r="T2308" t="s">
        <v>47</v>
      </c>
      <c r="U2308" t="s">
        <v>3557</v>
      </c>
      <c r="V2308" t="s">
        <v>38</v>
      </c>
      <c r="W2308">
        <v>1</v>
      </c>
      <c r="X2308" t="s">
        <v>39</v>
      </c>
      <c r="Y2308">
        <v>198</v>
      </c>
      <c r="Z2308">
        <v>67</v>
      </c>
      <c r="AA2308" t="s">
        <v>5854</v>
      </c>
      <c r="AB2308" t="s">
        <v>308</v>
      </c>
      <c r="AC2308">
        <v>480661</v>
      </c>
      <c r="AD2308" t="s">
        <v>1335</v>
      </c>
      <c r="AE2308">
        <v>265</v>
      </c>
      <c r="AF2308" t="s">
        <v>2895</v>
      </c>
      <c r="AG2308" t="s">
        <v>3088</v>
      </c>
      <c r="AH2308">
        <v>18</v>
      </c>
      <c r="AI2308">
        <v>35.64</v>
      </c>
      <c r="AJ2308">
        <v>162.36000000000001</v>
      </c>
    </row>
    <row r="2309" spans="1:36" x14ac:dyDescent="0.3">
      <c r="A2309">
        <v>2308</v>
      </c>
      <c r="B2309" t="s">
        <v>5855</v>
      </c>
      <c r="C2309" t="s">
        <v>5838</v>
      </c>
      <c r="D2309" s="3">
        <v>0.60763888888888895</v>
      </c>
      <c r="E2309" t="s">
        <v>3704</v>
      </c>
      <c r="F2309">
        <v>2</v>
      </c>
      <c r="G2309">
        <v>2019</v>
      </c>
      <c r="H2309">
        <v>6</v>
      </c>
      <c r="I2309">
        <v>29</v>
      </c>
      <c r="J2309">
        <v>0</v>
      </c>
      <c r="K2309">
        <v>1</v>
      </c>
      <c r="L2309">
        <v>6</v>
      </c>
      <c r="M2309">
        <v>0</v>
      </c>
      <c r="N2309">
        <v>0</v>
      </c>
      <c r="O2309">
        <v>1</v>
      </c>
      <c r="P2309">
        <v>0</v>
      </c>
      <c r="Q2309">
        <v>0</v>
      </c>
      <c r="R2309">
        <v>1</v>
      </c>
      <c r="S2309" t="s">
        <v>3159</v>
      </c>
      <c r="T2309" t="s">
        <v>36</v>
      </c>
      <c r="U2309" t="s">
        <v>3379</v>
      </c>
      <c r="V2309" t="s">
        <v>38</v>
      </c>
      <c r="W2309">
        <v>1</v>
      </c>
      <c r="X2309" t="s">
        <v>39</v>
      </c>
      <c r="Y2309">
        <v>184</v>
      </c>
      <c r="Z2309">
        <v>67</v>
      </c>
      <c r="AA2309" t="s">
        <v>159</v>
      </c>
      <c r="AB2309" t="s">
        <v>160</v>
      </c>
      <c r="AC2309">
        <v>110052</v>
      </c>
      <c r="AD2309" t="s">
        <v>1335</v>
      </c>
      <c r="AE2309">
        <v>251</v>
      </c>
      <c r="AF2309" t="s">
        <v>2895</v>
      </c>
      <c r="AG2309" t="s">
        <v>3088</v>
      </c>
      <c r="AH2309">
        <v>18</v>
      </c>
      <c r="AI2309">
        <v>33.119999999999997</v>
      </c>
      <c r="AJ2309">
        <v>150.88</v>
      </c>
    </row>
    <row r="2310" spans="1:36" x14ac:dyDescent="0.3">
      <c r="A2310">
        <v>2309</v>
      </c>
      <c r="B2310" t="s">
        <v>5856</v>
      </c>
      <c r="C2310" t="s">
        <v>5838</v>
      </c>
      <c r="D2310" s="3">
        <v>0.61388888888888882</v>
      </c>
      <c r="E2310" t="s">
        <v>3704</v>
      </c>
      <c r="F2310">
        <v>2</v>
      </c>
      <c r="G2310">
        <v>2019</v>
      </c>
      <c r="H2310">
        <v>6</v>
      </c>
      <c r="I2310">
        <v>29</v>
      </c>
      <c r="J2310">
        <v>0</v>
      </c>
      <c r="K2310">
        <v>1</v>
      </c>
      <c r="L2310">
        <v>6</v>
      </c>
      <c r="M2310">
        <v>0</v>
      </c>
      <c r="N2310">
        <v>0</v>
      </c>
      <c r="O2310">
        <v>1</v>
      </c>
      <c r="P2310">
        <v>0</v>
      </c>
      <c r="Q2310">
        <v>0</v>
      </c>
      <c r="R2310">
        <v>1</v>
      </c>
      <c r="S2310" t="s">
        <v>5857</v>
      </c>
      <c r="T2310" t="s">
        <v>36</v>
      </c>
      <c r="U2310" t="s">
        <v>3650</v>
      </c>
      <c r="V2310" t="s">
        <v>38</v>
      </c>
      <c r="W2310">
        <v>1</v>
      </c>
      <c r="X2310" t="s">
        <v>39</v>
      </c>
      <c r="Y2310">
        <v>180</v>
      </c>
      <c r="Z2310">
        <v>67</v>
      </c>
      <c r="AA2310" t="s">
        <v>5858</v>
      </c>
      <c r="AB2310" t="s">
        <v>122</v>
      </c>
      <c r="AC2310">
        <v>415523</v>
      </c>
      <c r="AD2310" t="s">
        <v>1335</v>
      </c>
      <c r="AE2310">
        <v>247</v>
      </c>
      <c r="AF2310" t="s">
        <v>2895</v>
      </c>
      <c r="AG2310" t="s">
        <v>3088</v>
      </c>
      <c r="AH2310">
        <v>18</v>
      </c>
      <c r="AI2310">
        <v>32.4</v>
      </c>
      <c r="AJ2310">
        <v>147.6</v>
      </c>
    </row>
    <row r="2311" spans="1:36" x14ac:dyDescent="0.3">
      <c r="A2311">
        <v>2310</v>
      </c>
      <c r="B2311" t="s">
        <v>5859</v>
      </c>
      <c r="C2311" t="s">
        <v>5838</v>
      </c>
      <c r="D2311" s="3">
        <v>0.64444444444444449</v>
      </c>
      <c r="E2311" t="s">
        <v>3704</v>
      </c>
      <c r="F2311">
        <v>2</v>
      </c>
      <c r="G2311">
        <v>2019</v>
      </c>
      <c r="H2311">
        <v>6</v>
      </c>
      <c r="I2311">
        <v>29</v>
      </c>
      <c r="J2311">
        <v>0</v>
      </c>
      <c r="K2311">
        <v>1</v>
      </c>
      <c r="L2311">
        <v>6</v>
      </c>
      <c r="M2311">
        <v>0</v>
      </c>
      <c r="N2311">
        <v>0</v>
      </c>
      <c r="O2311">
        <v>1</v>
      </c>
      <c r="P2311">
        <v>0</v>
      </c>
      <c r="Q2311">
        <v>0</v>
      </c>
      <c r="R2311">
        <v>1</v>
      </c>
      <c r="S2311" t="s">
        <v>5860</v>
      </c>
      <c r="T2311" t="s">
        <v>36</v>
      </c>
      <c r="U2311" t="s">
        <v>4635</v>
      </c>
      <c r="V2311" t="s">
        <v>38</v>
      </c>
      <c r="W2311">
        <v>1</v>
      </c>
      <c r="X2311" t="s">
        <v>39</v>
      </c>
      <c r="Y2311">
        <v>248</v>
      </c>
      <c r="Z2311">
        <v>67</v>
      </c>
      <c r="AA2311" t="s">
        <v>5861</v>
      </c>
      <c r="AB2311" t="s">
        <v>277</v>
      </c>
      <c r="AC2311">
        <v>532127</v>
      </c>
      <c r="AD2311" t="s">
        <v>175</v>
      </c>
      <c r="AE2311">
        <v>315</v>
      </c>
      <c r="AF2311" t="s">
        <v>2895</v>
      </c>
      <c r="AG2311" t="s">
        <v>3088</v>
      </c>
      <c r="AH2311">
        <v>18</v>
      </c>
      <c r="AI2311">
        <v>44.64</v>
      </c>
      <c r="AJ2311">
        <v>203.36</v>
      </c>
    </row>
    <row r="2312" spans="1:36" x14ac:dyDescent="0.3">
      <c r="A2312">
        <v>2311</v>
      </c>
      <c r="B2312" t="s">
        <v>5862</v>
      </c>
      <c r="C2312" t="s">
        <v>5863</v>
      </c>
      <c r="D2312" s="3">
        <v>0.12708333333333333</v>
      </c>
      <c r="E2312" t="s">
        <v>3704</v>
      </c>
      <c r="F2312">
        <v>2</v>
      </c>
      <c r="G2312">
        <v>2019</v>
      </c>
      <c r="H2312">
        <v>6</v>
      </c>
      <c r="I2312">
        <v>30</v>
      </c>
      <c r="J2312">
        <v>1</v>
      </c>
      <c r="K2312">
        <v>1</v>
      </c>
      <c r="L2312">
        <v>7</v>
      </c>
      <c r="M2312">
        <v>0</v>
      </c>
      <c r="N2312">
        <v>0</v>
      </c>
      <c r="O2312">
        <v>0</v>
      </c>
      <c r="P2312">
        <v>0</v>
      </c>
      <c r="Q2312">
        <v>1</v>
      </c>
      <c r="R2312">
        <v>0</v>
      </c>
      <c r="S2312" t="s">
        <v>5864</v>
      </c>
      <c r="T2312" t="s">
        <v>47</v>
      </c>
      <c r="U2312" t="s">
        <v>3447</v>
      </c>
      <c r="V2312" t="s">
        <v>38</v>
      </c>
      <c r="W2312">
        <v>1</v>
      </c>
      <c r="X2312" t="s">
        <v>39</v>
      </c>
      <c r="Y2312">
        <v>192</v>
      </c>
      <c r="Z2312">
        <v>67</v>
      </c>
      <c r="AA2312" t="s">
        <v>5865</v>
      </c>
      <c r="AB2312" t="s">
        <v>50</v>
      </c>
      <c r="AC2312">
        <v>636905</v>
      </c>
      <c r="AD2312" t="s">
        <v>175</v>
      </c>
      <c r="AE2312">
        <v>259</v>
      </c>
      <c r="AF2312" t="s">
        <v>2895</v>
      </c>
      <c r="AG2312" t="s">
        <v>3088</v>
      </c>
      <c r="AH2312">
        <v>18</v>
      </c>
      <c r="AI2312">
        <v>34.56</v>
      </c>
      <c r="AJ2312">
        <v>157.44</v>
      </c>
    </row>
    <row r="2313" spans="1:36" x14ac:dyDescent="0.3">
      <c r="A2313">
        <v>2312</v>
      </c>
      <c r="B2313" t="s">
        <v>5866</v>
      </c>
      <c r="C2313" t="s">
        <v>5863</v>
      </c>
      <c r="D2313" s="3">
        <v>0.15833333333333333</v>
      </c>
      <c r="E2313" t="s">
        <v>3704</v>
      </c>
      <c r="F2313">
        <v>2</v>
      </c>
      <c r="G2313">
        <v>2019</v>
      </c>
      <c r="H2313">
        <v>6</v>
      </c>
      <c r="I2313">
        <v>30</v>
      </c>
      <c r="J2313">
        <v>1</v>
      </c>
      <c r="K2313">
        <v>1</v>
      </c>
      <c r="L2313">
        <v>7</v>
      </c>
      <c r="M2313">
        <v>0</v>
      </c>
      <c r="N2313">
        <v>0</v>
      </c>
      <c r="O2313">
        <v>0</v>
      </c>
      <c r="P2313">
        <v>0</v>
      </c>
      <c r="Q2313">
        <v>1</v>
      </c>
      <c r="R2313">
        <v>0</v>
      </c>
      <c r="S2313" t="s">
        <v>5867</v>
      </c>
      <c r="T2313" t="s">
        <v>47</v>
      </c>
      <c r="U2313" t="s">
        <v>3447</v>
      </c>
      <c r="V2313" t="s">
        <v>38</v>
      </c>
      <c r="W2313">
        <v>1</v>
      </c>
      <c r="X2313" t="s">
        <v>39</v>
      </c>
      <c r="Y2313">
        <v>192</v>
      </c>
      <c r="Z2313">
        <v>67</v>
      </c>
      <c r="AA2313" t="s">
        <v>2174</v>
      </c>
      <c r="AB2313" t="s">
        <v>277</v>
      </c>
      <c r="AC2313">
        <v>524004</v>
      </c>
      <c r="AD2313" t="s">
        <v>175</v>
      </c>
      <c r="AE2313">
        <v>259</v>
      </c>
      <c r="AF2313" t="s">
        <v>2895</v>
      </c>
      <c r="AG2313" t="s">
        <v>3088</v>
      </c>
      <c r="AH2313">
        <v>18</v>
      </c>
      <c r="AI2313">
        <v>34.56</v>
      </c>
      <c r="AJ2313">
        <v>157.44</v>
      </c>
    </row>
    <row r="2314" spans="1:36" x14ac:dyDescent="0.3">
      <c r="A2314">
        <v>2313</v>
      </c>
      <c r="B2314" t="s">
        <v>5868</v>
      </c>
      <c r="C2314" t="s">
        <v>5863</v>
      </c>
      <c r="D2314" s="3">
        <v>0.25277777777777777</v>
      </c>
      <c r="E2314" t="s">
        <v>3704</v>
      </c>
      <c r="F2314">
        <v>2</v>
      </c>
      <c r="G2314">
        <v>2019</v>
      </c>
      <c r="H2314">
        <v>6</v>
      </c>
      <c r="I2314">
        <v>30</v>
      </c>
      <c r="J2314">
        <v>1</v>
      </c>
      <c r="K2314">
        <v>1</v>
      </c>
      <c r="L2314">
        <v>7</v>
      </c>
      <c r="M2314">
        <v>0</v>
      </c>
      <c r="N2314">
        <v>1</v>
      </c>
      <c r="O2314">
        <v>0</v>
      </c>
      <c r="P2314">
        <v>0</v>
      </c>
      <c r="Q2314">
        <v>0</v>
      </c>
      <c r="R2314">
        <v>1</v>
      </c>
      <c r="S2314" t="s">
        <v>5869</v>
      </c>
      <c r="T2314" t="s">
        <v>36</v>
      </c>
      <c r="U2314" t="s">
        <v>3216</v>
      </c>
      <c r="V2314" t="s">
        <v>38</v>
      </c>
      <c r="W2314">
        <v>1</v>
      </c>
      <c r="X2314" t="s">
        <v>39</v>
      </c>
      <c r="Y2314">
        <v>285</v>
      </c>
      <c r="Z2314">
        <v>67</v>
      </c>
      <c r="AA2314" t="s">
        <v>1000</v>
      </c>
      <c r="AB2314" t="s">
        <v>122</v>
      </c>
      <c r="AC2314">
        <v>411057</v>
      </c>
      <c r="AD2314" t="s">
        <v>1335</v>
      </c>
      <c r="AE2314">
        <v>352</v>
      </c>
      <c r="AF2314" t="s">
        <v>2895</v>
      </c>
      <c r="AG2314" t="s">
        <v>3088</v>
      </c>
      <c r="AH2314">
        <v>18</v>
      </c>
      <c r="AI2314">
        <v>51.3</v>
      </c>
      <c r="AJ2314">
        <v>233.7</v>
      </c>
    </row>
    <row r="2315" spans="1:36" x14ac:dyDescent="0.3">
      <c r="A2315">
        <v>2314</v>
      </c>
      <c r="B2315" t="s">
        <v>5870</v>
      </c>
      <c r="C2315" t="s">
        <v>5863</v>
      </c>
      <c r="D2315" s="3">
        <v>0.61458333333333337</v>
      </c>
      <c r="E2315" t="s">
        <v>3704</v>
      </c>
      <c r="F2315">
        <v>2</v>
      </c>
      <c r="G2315">
        <v>2019</v>
      </c>
      <c r="H2315">
        <v>6</v>
      </c>
      <c r="I2315">
        <v>30</v>
      </c>
      <c r="J2315">
        <v>1</v>
      </c>
      <c r="K2315">
        <v>1</v>
      </c>
      <c r="L2315">
        <v>7</v>
      </c>
      <c r="M2315">
        <v>0</v>
      </c>
      <c r="N2315">
        <v>0</v>
      </c>
      <c r="O2315">
        <v>1</v>
      </c>
      <c r="P2315">
        <v>0</v>
      </c>
      <c r="Q2315">
        <v>0</v>
      </c>
      <c r="R2315">
        <v>0</v>
      </c>
      <c r="S2315" t="s">
        <v>5871</v>
      </c>
      <c r="T2315" t="s">
        <v>47</v>
      </c>
      <c r="U2315" t="s">
        <v>3086</v>
      </c>
      <c r="V2315" t="s">
        <v>38</v>
      </c>
      <c r="W2315">
        <v>1</v>
      </c>
      <c r="X2315" t="s">
        <v>39</v>
      </c>
      <c r="Y2315">
        <v>108</v>
      </c>
      <c r="Z2315">
        <v>67</v>
      </c>
      <c r="AA2315" t="s">
        <v>5872</v>
      </c>
      <c r="AB2315" t="s">
        <v>335</v>
      </c>
      <c r="AC2315">
        <v>700056</v>
      </c>
      <c r="AD2315" t="s">
        <v>1335</v>
      </c>
      <c r="AE2315">
        <v>175</v>
      </c>
      <c r="AF2315" t="s">
        <v>2895</v>
      </c>
      <c r="AG2315" t="s">
        <v>3088</v>
      </c>
      <c r="AH2315">
        <v>18</v>
      </c>
      <c r="AI2315">
        <v>19.440000000000001</v>
      </c>
      <c r="AJ2315">
        <v>88.56</v>
      </c>
    </row>
    <row r="2316" spans="1:36" x14ac:dyDescent="0.3">
      <c r="A2316">
        <v>2315</v>
      </c>
      <c r="B2316" t="s">
        <v>5873</v>
      </c>
      <c r="C2316" s="2">
        <v>43472</v>
      </c>
      <c r="D2316" s="3">
        <v>0.33819444444444446</v>
      </c>
      <c r="E2316" t="s">
        <v>5874</v>
      </c>
      <c r="F2316">
        <v>3</v>
      </c>
      <c r="G2316">
        <v>2019</v>
      </c>
      <c r="H2316">
        <v>7</v>
      </c>
      <c r="I2316">
        <v>1</v>
      </c>
      <c r="J2316">
        <v>1</v>
      </c>
      <c r="K2316">
        <v>1</v>
      </c>
      <c r="L2316">
        <v>1</v>
      </c>
      <c r="M2316">
        <v>0</v>
      </c>
      <c r="N2316">
        <v>1</v>
      </c>
      <c r="O2316">
        <v>0</v>
      </c>
      <c r="P2316">
        <v>0</v>
      </c>
      <c r="Q2316">
        <v>0</v>
      </c>
      <c r="R2316">
        <v>0</v>
      </c>
      <c r="S2316" t="s">
        <v>2021</v>
      </c>
      <c r="T2316" t="s">
        <v>47</v>
      </c>
      <c r="U2316" t="s">
        <v>3557</v>
      </c>
      <c r="V2316" t="s">
        <v>38</v>
      </c>
      <c r="W2316">
        <v>1</v>
      </c>
      <c r="X2316" t="s">
        <v>39</v>
      </c>
      <c r="Y2316">
        <v>198</v>
      </c>
      <c r="Z2316">
        <v>67</v>
      </c>
      <c r="AA2316" t="s">
        <v>159</v>
      </c>
      <c r="AB2316" t="s">
        <v>160</v>
      </c>
      <c r="AC2316">
        <v>110019</v>
      </c>
      <c r="AD2316" t="s">
        <v>1335</v>
      </c>
      <c r="AE2316">
        <v>265</v>
      </c>
      <c r="AF2316" t="s">
        <v>2895</v>
      </c>
      <c r="AG2316" t="s">
        <v>3088</v>
      </c>
      <c r="AH2316">
        <v>18</v>
      </c>
      <c r="AI2316">
        <v>35.64</v>
      </c>
      <c r="AJ2316">
        <v>162.36000000000001</v>
      </c>
    </row>
    <row r="2317" spans="1:36" x14ac:dyDescent="0.3">
      <c r="A2317">
        <v>2316</v>
      </c>
      <c r="B2317" t="s">
        <v>5875</v>
      </c>
      <c r="C2317" s="2">
        <v>43472</v>
      </c>
      <c r="D2317" s="3">
        <v>0.46597222222222223</v>
      </c>
      <c r="E2317" t="s">
        <v>5874</v>
      </c>
      <c r="F2317">
        <v>3</v>
      </c>
      <c r="G2317">
        <v>2019</v>
      </c>
      <c r="H2317">
        <v>7</v>
      </c>
      <c r="I2317">
        <v>1</v>
      </c>
      <c r="J2317">
        <v>1</v>
      </c>
      <c r="K2317">
        <v>1</v>
      </c>
      <c r="L2317">
        <v>1</v>
      </c>
      <c r="M2317">
        <v>0</v>
      </c>
      <c r="N2317">
        <v>1</v>
      </c>
      <c r="O2317">
        <v>0</v>
      </c>
      <c r="P2317">
        <v>0</v>
      </c>
      <c r="Q2317">
        <v>0</v>
      </c>
      <c r="R2317">
        <v>0</v>
      </c>
      <c r="S2317" t="s">
        <v>5876</v>
      </c>
      <c r="T2317" t="s">
        <v>47</v>
      </c>
      <c r="U2317" t="s">
        <v>3650</v>
      </c>
      <c r="V2317" t="s">
        <v>38</v>
      </c>
      <c r="W2317">
        <v>1</v>
      </c>
      <c r="X2317" t="s">
        <v>39</v>
      </c>
      <c r="Y2317">
        <v>180</v>
      </c>
      <c r="Z2317">
        <v>67</v>
      </c>
      <c r="AA2317" t="s">
        <v>660</v>
      </c>
      <c r="AB2317" t="s">
        <v>142</v>
      </c>
      <c r="AC2317">
        <v>560043</v>
      </c>
      <c r="AD2317" t="s">
        <v>1335</v>
      </c>
      <c r="AE2317">
        <v>247</v>
      </c>
      <c r="AF2317" t="s">
        <v>2895</v>
      </c>
      <c r="AG2317" t="s">
        <v>3088</v>
      </c>
      <c r="AH2317">
        <v>18</v>
      </c>
      <c r="AI2317">
        <v>32.4</v>
      </c>
      <c r="AJ2317">
        <v>147.6</v>
      </c>
    </row>
    <row r="2318" spans="1:36" x14ac:dyDescent="0.3">
      <c r="A2318">
        <v>2317</v>
      </c>
      <c r="B2318" t="s">
        <v>5877</v>
      </c>
      <c r="C2318" s="2">
        <v>43472</v>
      </c>
      <c r="D2318" s="3">
        <v>0.48194444444444445</v>
      </c>
      <c r="E2318" t="s">
        <v>5874</v>
      </c>
      <c r="F2318">
        <v>3</v>
      </c>
      <c r="G2318">
        <v>2019</v>
      </c>
      <c r="H2318">
        <v>7</v>
      </c>
      <c r="I2318">
        <v>1</v>
      </c>
      <c r="J2318">
        <v>1</v>
      </c>
      <c r="K2318">
        <v>1</v>
      </c>
      <c r="L2318">
        <v>1</v>
      </c>
      <c r="M2318">
        <v>0</v>
      </c>
      <c r="N2318">
        <v>1</v>
      </c>
      <c r="O2318">
        <v>0</v>
      </c>
      <c r="P2318">
        <v>0</v>
      </c>
      <c r="Q2318">
        <v>0</v>
      </c>
      <c r="R2318">
        <v>1</v>
      </c>
      <c r="S2318" t="s">
        <v>5878</v>
      </c>
      <c r="T2318" t="s">
        <v>36</v>
      </c>
      <c r="U2318" t="s">
        <v>3591</v>
      </c>
      <c r="V2318" t="s">
        <v>38</v>
      </c>
      <c r="W2318">
        <v>1</v>
      </c>
      <c r="X2318" t="s">
        <v>39</v>
      </c>
      <c r="Y2318">
        <v>149</v>
      </c>
      <c r="Z2318">
        <v>67</v>
      </c>
      <c r="AA2318" t="s">
        <v>5879</v>
      </c>
      <c r="AB2318" t="s">
        <v>71</v>
      </c>
      <c r="AC2318">
        <v>841207</v>
      </c>
      <c r="AD2318" t="s">
        <v>1335</v>
      </c>
      <c r="AE2318">
        <v>216</v>
      </c>
      <c r="AF2318" t="s">
        <v>2895</v>
      </c>
      <c r="AG2318" t="s">
        <v>3592</v>
      </c>
      <c r="AH2318">
        <v>18</v>
      </c>
      <c r="AI2318">
        <v>26.82</v>
      </c>
      <c r="AJ2318">
        <v>122.18</v>
      </c>
    </row>
    <row r="2319" spans="1:36" x14ac:dyDescent="0.3">
      <c r="A2319">
        <v>2318</v>
      </c>
      <c r="B2319" t="s">
        <v>5880</v>
      </c>
      <c r="C2319" s="2">
        <v>43472</v>
      </c>
      <c r="D2319" s="3">
        <v>0.49861111111111112</v>
      </c>
      <c r="E2319" t="s">
        <v>5874</v>
      </c>
      <c r="F2319">
        <v>3</v>
      </c>
      <c r="G2319">
        <v>2019</v>
      </c>
      <c r="H2319">
        <v>7</v>
      </c>
      <c r="I2319">
        <v>1</v>
      </c>
      <c r="J2319">
        <v>1</v>
      </c>
      <c r="K2319">
        <v>1</v>
      </c>
      <c r="L2319">
        <v>1</v>
      </c>
      <c r="M2319">
        <v>0</v>
      </c>
      <c r="N2319">
        <v>1</v>
      </c>
      <c r="O2319">
        <v>0</v>
      </c>
      <c r="P2319">
        <v>0</v>
      </c>
      <c r="Q2319">
        <v>0</v>
      </c>
      <c r="R2319">
        <v>1</v>
      </c>
      <c r="S2319" t="s">
        <v>5881</v>
      </c>
      <c r="T2319" t="s">
        <v>36</v>
      </c>
      <c r="U2319" t="s">
        <v>3591</v>
      </c>
      <c r="V2319" t="s">
        <v>38</v>
      </c>
      <c r="W2319">
        <v>1</v>
      </c>
      <c r="X2319" t="s">
        <v>39</v>
      </c>
      <c r="Y2319">
        <v>149</v>
      </c>
      <c r="Z2319">
        <v>67</v>
      </c>
      <c r="AA2319" t="s">
        <v>141</v>
      </c>
      <c r="AB2319" t="s">
        <v>142</v>
      </c>
      <c r="AC2319">
        <v>560065</v>
      </c>
      <c r="AD2319" t="s">
        <v>1335</v>
      </c>
      <c r="AE2319">
        <v>216</v>
      </c>
      <c r="AF2319" t="s">
        <v>2895</v>
      </c>
      <c r="AG2319" t="s">
        <v>3592</v>
      </c>
      <c r="AH2319">
        <v>18</v>
      </c>
      <c r="AI2319">
        <v>26.82</v>
      </c>
      <c r="AJ2319">
        <v>122.18</v>
      </c>
    </row>
    <row r="2320" spans="1:36" x14ac:dyDescent="0.3">
      <c r="A2320">
        <v>2319</v>
      </c>
      <c r="B2320" t="s">
        <v>5882</v>
      </c>
      <c r="C2320" s="2">
        <v>43472</v>
      </c>
      <c r="D2320" s="3">
        <v>0.62916666666666665</v>
      </c>
      <c r="E2320" t="s">
        <v>5874</v>
      </c>
      <c r="F2320">
        <v>3</v>
      </c>
      <c r="G2320">
        <v>2019</v>
      </c>
      <c r="H2320">
        <v>7</v>
      </c>
      <c r="I2320">
        <v>1</v>
      </c>
      <c r="J2320">
        <v>1</v>
      </c>
      <c r="K2320">
        <v>1</v>
      </c>
      <c r="L2320">
        <v>1</v>
      </c>
      <c r="M2320">
        <v>0</v>
      </c>
      <c r="N2320">
        <v>0</v>
      </c>
      <c r="O2320">
        <v>1</v>
      </c>
      <c r="P2320">
        <v>0</v>
      </c>
      <c r="Q2320">
        <v>0</v>
      </c>
      <c r="R2320">
        <v>1</v>
      </c>
      <c r="S2320" t="s">
        <v>5883</v>
      </c>
      <c r="T2320" t="s">
        <v>36</v>
      </c>
      <c r="U2320" t="s">
        <v>5822</v>
      </c>
      <c r="V2320" t="s">
        <v>38</v>
      </c>
      <c r="W2320">
        <v>1</v>
      </c>
      <c r="X2320" t="s">
        <v>39</v>
      </c>
      <c r="Y2320">
        <v>285</v>
      </c>
      <c r="Z2320">
        <v>67</v>
      </c>
      <c r="AA2320" t="s">
        <v>2186</v>
      </c>
      <c r="AB2320" t="s">
        <v>126</v>
      </c>
      <c r="AC2320">
        <v>321001</v>
      </c>
      <c r="AD2320" t="s">
        <v>42</v>
      </c>
      <c r="AE2320">
        <v>352</v>
      </c>
      <c r="AF2320" t="s">
        <v>5823</v>
      </c>
      <c r="AG2320" t="s">
        <v>5824</v>
      </c>
      <c r="AH2320">
        <v>13</v>
      </c>
      <c r="AI2320">
        <v>37.049999999999997</v>
      </c>
      <c r="AJ2320">
        <v>247.95</v>
      </c>
    </row>
    <row r="2321" spans="1:36" x14ac:dyDescent="0.3">
      <c r="A2321">
        <v>2320</v>
      </c>
      <c r="B2321" t="s">
        <v>5884</v>
      </c>
      <c r="C2321" s="2">
        <v>43472</v>
      </c>
      <c r="D2321" s="3">
        <v>0.65</v>
      </c>
      <c r="E2321" t="s">
        <v>5874</v>
      </c>
      <c r="F2321">
        <v>3</v>
      </c>
      <c r="G2321">
        <v>2019</v>
      </c>
      <c r="H2321">
        <v>7</v>
      </c>
      <c r="I2321">
        <v>1</v>
      </c>
      <c r="J2321">
        <v>1</v>
      </c>
      <c r="K2321">
        <v>1</v>
      </c>
      <c r="L2321">
        <v>1</v>
      </c>
      <c r="M2321">
        <v>0</v>
      </c>
      <c r="N2321">
        <v>0</v>
      </c>
      <c r="O2321">
        <v>1</v>
      </c>
      <c r="P2321">
        <v>0</v>
      </c>
      <c r="Q2321">
        <v>0</v>
      </c>
      <c r="R2321">
        <v>0</v>
      </c>
      <c r="S2321" t="s">
        <v>5885</v>
      </c>
      <c r="T2321" t="s">
        <v>47</v>
      </c>
      <c r="U2321" t="s">
        <v>3591</v>
      </c>
      <c r="V2321" t="s">
        <v>38</v>
      </c>
      <c r="W2321">
        <v>1</v>
      </c>
      <c r="X2321" t="s">
        <v>39</v>
      </c>
      <c r="Y2321">
        <v>149</v>
      </c>
      <c r="Z2321">
        <v>67</v>
      </c>
      <c r="AA2321" t="s">
        <v>5886</v>
      </c>
      <c r="AB2321" t="s">
        <v>84</v>
      </c>
      <c r="AC2321">
        <v>766105</v>
      </c>
      <c r="AD2321" t="s">
        <v>1335</v>
      </c>
      <c r="AE2321">
        <v>216</v>
      </c>
      <c r="AF2321" t="s">
        <v>2895</v>
      </c>
      <c r="AG2321" t="s">
        <v>3592</v>
      </c>
      <c r="AH2321">
        <v>18</v>
      </c>
      <c r="AI2321">
        <v>26.82</v>
      </c>
      <c r="AJ2321">
        <v>122.18</v>
      </c>
    </row>
    <row r="2322" spans="1:36" x14ac:dyDescent="0.3">
      <c r="A2322">
        <v>2321</v>
      </c>
      <c r="B2322" t="s">
        <v>5887</v>
      </c>
      <c r="C2322" s="2">
        <v>43472</v>
      </c>
      <c r="D2322" s="3">
        <v>0.67638888888888893</v>
      </c>
      <c r="E2322" t="s">
        <v>5874</v>
      </c>
      <c r="F2322">
        <v>3</v>
      </c>
      <c r="G2322">
        <v>2019</v>
      </c>
      <c r="H2322">
        <v>7</v>
      </c>
      <c r="I2322">
        <v>1</v>
      </c>
      <c r="J2322">
        <v>1</v>
      </c>
      <c r="K2322">
        <v>1</v>
      </c>
      <c r="L2322">
        <v>1</v>
      </c>
      <c r="M2322">
        <v>0</v>
      </c>
      <c r="N2322">
        <v>0</v>
      </c>
      <c r="O2322">
        <v>0</v>
      </c>
      <c r="P2322">
        <v>1</v>
      </c>
      <c r="Q2322">
        <v>0</v>
      </c>
      <c r="R2322">
        <v>0</v>
      </c>
      <c r="S2322" t="s">
        <v>4690</v>
      </c>
      <c r="T2322" t="s">
        <v>47</v>
      </c>
      <c r="U2322" t="s">
        <v>3447</v>
      </c>
      <c r="V2322" t="s">
        <v>38</v>
      </c>
      <c r="W2322">
        <v>1</v>
      </c>
      <c r="X2322" t="s">
        <v>39</v>
      </c>
      <c r="Y2322">
        <v>192</v>
      </c>
      <c r="Z2322">
        <v>67</v>
      </c>
      <c r="AA2322" t="s">
        <v>4691</v>
      </c>
      <c r="AB2322" t="s">
        <v>277</v>
      </c>
      <c r="AC2322">
        <v>535004</v>
      </c>
      <c r="AD2322" t="s">
        <v>175</v>
      </c>
      <c r="AE2322">
        <v>259</v>
      </c>
      <c r="AF2322" t="s">
        <v>2895</v>
      </c>
      <c r="AG2322" t="s">
        <v>3088</v>
      </c>
      <c r="AH2322">
        <v>18</v>
      </c>
      <c r="AI2322">
        <v>34.56</v>
      </c>
      <c r="AJ2322">
        <v>157.44</v>
      </c>
    </row>
    <row r="2323" spans="1:36" x14ac:dyDescent="0.3">
      <c r="A2323">
        <v>2322</v>
      </c>
      <c r="B2323" t="s">
        <v>5888</v>
      </c>
      <c r="C2323" s="2">
        <v>43472</v>
      </c>
      <c r="D2323" s="3">
        <v>0.68819444444444444</v>
      </c>
      <c r="E2323" t="s">
        <v>5874</v>
      </c>
      <c r="F2323">
        <v>3</v>
      </c>
      <c r="G2323">
        <v>2019</v>
      </c>
      <c r="H2323">
        <v>7</v>
      </c>
      <c r="I2323">
        <v>1</v>
      </c>
      <c r="J2323">
        <v>1</v>
      </c>
      <c r="K2323">
        <v>1</v>
      </c>
      <c r="L2323">
        <v>1</v>
      </c>
      <c r="M2323">
        <v>0</v>
      </c>
      <c r="N2323">
        <v>0</v>
      </c>
      <c r="O2323">
        <v>0</v>
      </c>
      <c r="P2323">
        <v>1</v>
      </c>
      <c r="Q2323">
        <v>0</v>
      </c>
      <c r="R2323">
        <v>0</v>
      </c>
      <c r="S2323" t="s">
        <v>5889</v>
      </c>
      <c r="T2323" t="s">
        <v>47</v>
      </c>
      <c r="U2323" t="s">
        <v>3447</v>
      </c>
      <c r="V2323" t="s">
        <v>38</v>
      </c>
      <c r="W2323">
        <v>2</v>
      </c>
      <c r="X2323" t="s">
        <v>39</v>
      </c>
      <c r="Y2323">
        <v>384</v>
      </c>
      <c r="Z2323">
        <v>67</v>
      </c>
      <c r="AA2323" t="s">
        <v>889</v>
      </c>
      <c r="AB2323" t="s">
        <v>130</v>
      </c>
      <c r="AC2323">
        <v>361005</v>
      </c>
      <c r="AD2323" t="s">
        <v>175</v>
      </c>
      <c r="AE2323">
        <v>451</v>
      </c>
      <c r="AF2323" t="s">
        <v>2895</v>
      </c>
      <c r="AG2323" t="s">
        <v>3088</v>
      </c>
      <c r="AH2323">
        <v>18</v>
      </c>
      <c r="AI2323">
        <v>69.12</v>
      </c>
      <c r="AJ2323">
        <v>314.88</v>
      </c>
    </row>
    <row r="2324" spans="1:36" x14ac:dyDescent="0.3">
      <c r="A2324">
        <v>2323</v>
      </c>
      <c r="B2324" t="s">
        <v>5890</v>
      </c>
      <c r="C2324" s="2">
        <v>43472</v>
      </c>
      <c r="D2324" s="3">
        <v>0.71875</v>
      </c>
      <c r="E2324" t="s">
        <v>5874</v>
      </c>
      <c r="F2324">
        <v>3</v>
      </c>
      <c r="G2324">
        <v>2019</v>
      </c>
      <c r="H2324">
        <v>7</v>
      </c>
      <c r="I2324">
        <v>1</v>
      </c>
      <c r="J2324">
        <v>1</v>
      </c>
      <c r="K2324">
        <v>1</v>
      </c>
      <c r="L2324">
        <v>1</v>
      </c>
      <c r="M2324">
        <v>0</v>
      </c>
      <c r="N2324">
        <v>0</v>
      </c>
      <c r="O2324">
        <v>0</v>
      </c>
      <c r="P2324">
        <v>1</v>
      </c>
      <c r="Q2324">
        <v>0</v>
      </c>
      <c r="R2324">
        <v>1</v>
      </c>
      <c r="S2324" t="s">
        <v>3715</v>
      </c>
      <c r="T2324" t="s">
        <v>36</v>
      </c>
      <c r="U2324" t="s">
        <v>3451</v>
      </c>
      <c r="V2324" t="s">
        <v>38</v>
      </c>
      <c r="W2324">
        <v>1</v>
      </c>
      <c r="X2324" t="s">
        <v>39</v>
      </c>
      <c r="Y2324">
        <v>500</v>
      </c>
      <c r="Z2324">
        <v>67</v>
      </c>
      <c r="AA2324" t="s">
        <v>129</v>
      </c>
      <c r="AB2324" t="s">
        <v>130</v>
      </c>
      <c r="AC2324">
        <v>395009</v>
      </c>
      <c r="AD2324" t="s">
        <v>42</v>
      </c>
      <c r="AE2324">
        <v>567</v>
      </c>
      <c r="AF2324" t="s">
        <v>3452</v>
      </c>
      <c r="AG2324" t="s">
        <v>342</v>
      </c>
      <c r="AH2324">
        <v>13</v>
      </c>
      <c r="AI2324">
        <v>65</v>
      </c>
      <c r="AJ2324">
        <v>435</v>
      </c>
    </row>
    <row r="2325" spans="1:36" x14ac:dyDescent="0.3">
      <c r="A2325">
        <v>2324</v>
      </c>
      <c r="B2325" t="s">
        <v>5891</v>
      </c>
      <c r="C2325" s="2">
        <v>43503</v>
      </c>
      <c r="D2325" s="3">
        <v>0.39097222222222222</v>
      </c>
      <c r="E2325" t="s">
        <v>5874</v>
      </c>
      <c r="F2325">
        <v>3</v>
      </c>
      <c r="G2325">
        <v>2019</v>
      </c>
      <c r="H2325">
        <v>7</v>
      </c>
      <c r="I2325">
        <v>2</v>
      </c>
      <c r="J2325">
        <v>0</v>
      </c>
      <c r="K2325">
        <v>1</v>
      </c>
      <c r="L2325">
        <v>2</v>
      </c>
      <c r="M2325">
        <v>0</v>
      </c>
      <c r="N2325">
        <v>1</v>
      </c>
      <c r="O2325">
        <v>0</v>
      </c>
      <c r="P2325">
        <v>0</v>
      </c>
      <c r="Q2325">
        <v>0</v>
      </c>
      <c r="R2325">
        <v>0</v>
      </c>
      <c r="S2325" t="s">
        <v>5892</v>
      </c>
      <c r="T2325" t="s">
        <v>47</v>
      </c>
      <c r="U2325" t="s">
        <v>3591</v>
      </c>
      <c r="V2325" t="s">
        <v>38</v>
      </c>
      <c r="W2325">
        <v>1</v>
      </c>
      <c r="X2325" t="s">
        <v>39</v>
      </c>
      <c r="Y2325">
        <v>149</v>
      </c>
      <c r="Z2325">
        <v>67</v>
      </c>
      <c r="AA2325" t="s">
        <v>319</v>
      </c>
      <c r="AB2325" t="s">
        <v>122</v>
      </c>
      <c r="AC2325">
        <v>411051</v>
      </c>
      <c r="AD2325" t="s">
        <v>1335</v>
      </c>
      <c r="AE2325">
        <v>216</v>
      </c>
      <c r="AF2325" t="s">
        <v>2895</v>
      </c>
      <c r="AG2325" t="s">
        <v>3592</v>
      </c>
      <c r="AH2325">
        <v>18</v>
      </c>
      <c r="AI2325">
        <v>26.82</v>
      </c>
      <c r="AJ2325">
        <v>122.18</v>
      </c>
    </row>
    <row r="2326" spans="1:36" x14ac:dyDescent="0.3">
      <c r="A2326">
        <v>2325</v>
      </c>
      <c r="B2326" t="s">
        <v>5893</v>
      </c>
      <c r="C2326" s="2">
        <v>43503</v>
      </c>
      <c r="D2326" s="3">
        <v>0.4055555555555555</v>
      </c>
      <c r="E2326" t="s">
        <v>5874</v>
      </c>
      <c r="F2326">
        <v>3</v>
      </c>
      <c r="G2326">
        <v>2019</v>
      </c>
      <c r="H2326">
        <v>7</v>
      </c>
      <c r="I2326">
        <v>2</v>
      </c>
      <c r="J2326">
        <v>0</v>
      </c>
      <c r="K2326">
        <v>1</v>
      </c>
      <c r="L2326">
        <v>2</v>
      </c>
      <c r="M2326">
        <v>0</v>
      </c>
      <c r="N2326">
        <v>1</v>
      </c>
      <c r="O2326">
        <v>0</v>
      </c>
      <c r="P2326">
        <v>0</v>
      </c>
      <c r="Q2326">
        <v>0</v>
      </c>
      <c r="R2326">
        <v>0</v>
      </c>
      <c r="S2326" t="s">
        <v>5894</v>
      </c>
      <c r="T2326" t="s">
        <v>47</v>
      </c>
      <c r="U2326" t="s">
        <v>3591</v>
      </c>
      <c r="V2326" t="s">
        <v>38</v>
      </c>
      <c r="W2326">
        <v>1</v>
      </c>
      <c r="X2326" t="s">
        <v>39</v>
      </c>
      <c r="Y2326">
        <v>149</v>
      </c>
      <c r="Z2326">
        <v>67</v>
      </c>
      <c r="AA2326" t="s">
        <v>914</v>
      </c>
      <c r="AB2326" t="s">
        <v>130</v>
      </c>
      <c r="AC2326">
        <v>390015</v>
      </c>
      <c r="AD2326" t="s">
        <v>1335</v>
      </c>
      <c r="AE2326">
        <v>216</v>
      </c>
      <c r="AF2326" t="s">
        <v>2895</v>
      </c>
      <c r="AG2326" t="s">
        <v>3592</v>
      </c>
      <c r="AH2326">
        <v>18</v>
      </c>
      <c r="AI2326">
        <v>26.82</v>
      </c>
      <c r="AJ2326">
        <v>122.18</v>
      </c>
    </row>
    <row r="2327" spans="1:36" x14ac:dyDescent="0.3">
      <c r="A2327">
        <v>2326</v>
      </c>
      <c r="B2327" t="s">
        <v>5895</v>
      </c>
      <c r="C2327" s="2">
        <v>43503</v>
      </c>
      <c r="D2327" s="3">
        <v>0.44236111111111115</v>
      </c>
      <c r="E2327" t="s">
        <v>5874</v>
      </c>
      <c r="F2327">
        <v>3</v>
      </c>
      <c r="G2327">
        <v>2019</v>
      </c>
      <c r="H2327">
        <v>7</v>
      </c>
      <c r="I2327">
        <v>2</v>
      </c>
      <c r="J2327">
        <v>0</v>
      </c>
      <c r="K2327">
        <v>1</v>
      </c>
      <c r="L2327">
        <v>2</v>
      </c>
      <c r="M2327">
        <v>0</v>
      </c>
      <c r="N2327">
        <v>1</v>
      </c>
      <c r="O2327">
        <v>0</v>
      </c>
      <c r="P2327">
        <v>0</v>
      </c>
      <c r="Q2327">
        <v>0</v>
      </c>
      <c r="R2327">
        <v>0</v>
      </c>
      <c r="S2327" t="s">
        <v>5896</v>
      </c>
      <c r="T2327" t="s">
        <v>47</v>
      </c>
      <c r="U2327" t="s">
        <v>3650</v>
      </c>
      <c r="V2327" t="s">
        <v>38</v>
      </c>
      <c r="W2327">
        <v>1</v>
      </c>
      <c r="X2327" t="s">
        <v>39</v>
      </c>
      <c r="Y2327">
        <v>180</v>
      </c>
      <c r="Z2327">
        <v>67</v>
      </c>
      <c r="AA2327" t="s">
        <v>141</v>
      </c>
      <c r="AB2327" t="s">
        <v>142</v>
      </c>
      <c r="AC2327">
        <v>560073</v>
      </c>
      <c r="AD2327" t="s">
        <v>1335</v>
      </c>
      <c r="AE2327">
        <v>247</v>
      </c>
      <c r="AF2327" t="s">
        <v>2895</v>
      </c>
      <c r="AG2327" t="s">
        <v>3088</v>
      </c>
      <c r="AH2327">
        <v>18</v>
      </c>
      <c r="AI2327">
        <v>32.4</v>
      </c>
      <c r="AJ2327">
        <v>147.6</v>
      </c>
    </row>
    <row r="2328" spans="1:36" x14ac:dyDescent="0.3">
      <c r="A2328">
        <v>2327</v>
      </c>
      <c r="B2328" t="s">
        <v>5897</v>
      </c>
      <c r="C2328" s="2">
        <v>43503</v>
      </c>
      <c r="D2328" s="3">
        <v>0.4458333333333333</v>
      </c>
      <c r="E2328" t="s">
        <v>5874</v>
      </c>
      <c r="F2328">
        <v>3</v>
      </c>
      <c r="G2328">
        <v>2019</v>
      </c>
      <c r="H2328">
        <v>7</v>
      </c>
      <c r="I2328">
        <v>2</v>
      </c>
      <c r="J2328">
        <v>0</v>
      </c>
      <c r="K2328">
        <v>1</v>
      </c>
      <c r="L2328">
        <v>2</v>
      </c>
      <c r="M2328">
        <v>0</v>
      </c>
      <c r="N2328">
        <v>1</v>
      </c>
      <c r="O2328">
        <v>0</v>
      </c>
      <c r="P2328">
        <v>0</v>
      </c>
      <c r="Q2328">
        <v>0</v>
      </c>
      <c r="R2328">
        <v>0</v>
      </c>
      <c r="S2328" t="s">
        <v>4513</v>
      </c>
      <c r="T2328" t="s">
        <v>47</v>
      </c>
      <c r="U2328" t="s">
        <v>3591</v>
      </c>
      <c r="V2328" t="s">
        <v>38</v>
      </c>
      <c r="W2328">
        <v>1</v>
      </c>
      <c r="X2328" t="s">
        <v>39</v>
      </c>
      <c r="Y2328">
        <v>149</v>
      </c>
      <c r="Z2328">
        <v>67</v>
      </c>
      <c r="AA2328" t="s">
        <v>914</v>
      </c>
      <c r="AB2328" t="s">
        <v>130</v>
      </c>
      <c r="AC2328">
        <v>390010</v>
      </c>
      <c r="AD2328" t="s">
        <v>1335</v>
      </c>
      <c r="AE2328">
        <v>216</v>
      </c>
      <c r="AF2328" t="s">
        <v>2895</v>
      </c>
      <c r="AG2328" t="s">
        <v>3592</v>
      </c>
      <c r="AH2328">
        <v>18</v>
      </c>
      <c r="AI2328">
        <v>26.82</v>
      </c>
      <c r="AJ2328">
        <v>122.18</v>
      </c>
    </row>
    <row r="2329" spans="1:36" x14ac:dyDescent="0.3">
      <c r="A2329">
        <v>2328</v>
      </c>
      <c r="B2329" t="s">
        <v>5898</v>
      </c>
      <c r="C2329" s="2">
        <v>43503</v>
      </c>
      <c r="D2329" s="3">
        <v>0.48194444444444445</v>
      </c>
      <c r="E2329" t="s">
        <v>5874</v>
      </c>
      <c r="F2329">
        <v>3</v>
      </c>
      <c r="G2329">
        <v>2019</v>
      </c>
      <c r="H2329">
        <v>7</v>
      </c>
      <c r="I2329">
        <v>2</v>
      </c>
      <c r="J2329">
        <v>0</v>
      </c>
      <c r="K2329">
        <v>1</v>
      </c>
      <c r="L2329">
        <v>2</v>
      </c>
      <c r="M2329">
        <v>0</v>
      </c>
      <c r="N2329">
        <v>1</v>
      </c>
      <c r="O2329">
        <v>0</v>
      </c>
      <c r="P2329">
        <v>0</v>
      </c>
      <c r="Q2329">
        <v>0</v>
      </c>
      <c r="R2329">
        <v>1</v>
      </c>
      <c r="S2329" t="s">
        <v>950</v>
      </c>
      <c r="T2329" t="s">
        <v>36</v>
      </c>
      <c r="U2329" t="s">
        <v>4538</v>
      </c>
      <c r="V2329" t="s">
        <v>38</v>
      </c>
      <c r="W2329">
        <v>1</v>
      </c>
      <c r="X2329" t="s">
        <v>39</v>
      </c>
      <c r="Y2329">
        <v>129</v>
      </c>
      <c r="Z2329">
        <v>67</v>
      </c>
      <c r="AA2329" t="s">
        <v>435</v>
      </c>
      <c r="AB2329" t="s">
        <v>277</v>
      </c>
      <c r="AC2329">
        <v>515001</v>
      </c>
      <c r="AD2329" t="s">
        <v>1335</v>
      </c>
      <c r="AE2329">
        <v>196</v>
      </c>
      <c r="AF2329" t="s">
        <v>2895</v>
      </c>
      <c r="AG2329" t="s">
        <v>3088</v>
      </c>
      <c r="AH2329">
        <v>18</v>
      </c>
      <c r="AI2329">
        <v>23.22</v>
      </c>
      <c r="AJ2329">
        <v>105.78</v>
      </c>
    </row>
    <row r="2330" spans="1:36" x14ac:dyDescent="0.3">
      <c r="A2330">
        <v>2329</v>
      </c>
      <c r="B2330" t="s">
        <v>5899</v>
      </c>
      <c r="C2330" s="2">
        <v>43503</v>
      </c>
      <c r="D2330" s="3">
        <v>0.62638888888888888</v>
      </c>
      <c r="E2330" t="s">
        <v>5874</v>
      </c>
      <c r="F2330">
        <v>3</v>
      </c>
      <c r="G2330">
        <v>2019</v>
      </c>
      <c r="H2330">
        <v>7</v>
      </c>
      <c r="I2330">
        <v>2</v>
      </c>
      <c r="J2330">
        <v>0</v>
      </c>
      <c r="K2330">
        <v>1</v>
      </c>
      <c r="L2330">
        <v>2</v>
      </c>
      <c r="M2330">
        <v>0</v>
      </c>
      <c r="N2330">
        <v>0</v>
      </c>
      <c r="O2330">
        <v>1</v>
      </c>
      <c r="P2330">
        <v>0</v>
      </c>
      <c r="Q2330">
        <v>0</v>
      </c>
      <c r="R2330">
        <v>1</v>
      </c>
      <c r="S2330" t="s">
        <v>5900</v>
      </c>
      <c r="T2330" t="s">
        <v>36</v>
      </c>
      <c r="U2330" t="s">
        <v>3447</v>
      </c>
      <c r="V2330" t="s">
        <v>38</v>
      </c>
      <c r="W2330">
        <v>1</v>
      </c>
      <c r="X2330" t="s">
        <v>39</v>
      </c>
      <c r="Y2330">
        <v>192</v>
      </c>
      <c r="Z2330">
        <v>67</v>
      </c>
      <c r="AA2330" t="s">
        <v>352</v>
      </c>
      <c r="AB2330" t="s">
        <v>50</v>
      </c>
      <c r="AC2330">
        <v>600021</v>
      </c>
      <c r="AD2330" t="s">
        <v>175</v>
      </c>
      <c r="AE2330">
        <v>259</v>
      </c>
      <c r="AF2330" t="s">
        <v>2895</v>
      </c>
      <c r="AG2330" t="s">
        <v>3088</v>
      </c>
      <c r="AH2330">
        <v>18</v>
      </c>
      <c r="AI2330">
        <v>34.56</v>
      </c>
      <c r="AJ2330">
        <v>157.44</v>
      </c>
    </row>
    <row r="2331" spans="1:36" x14ac:dyDescent="0.3">
      <c r="A2331">
        <v>2330</v>
      </c>
      <c r="B2331" t="s">
        <v>5901</v>
      </c>
      <c r="C2331" s="2">
        <v>43503</v>
      </c>
      <c r="D2331" s="3">
        <v>0.6479166666666667</v>
      </c>
      <c r="E2331" t="s">
        <v>5874</v>
      </c>
      <c r="F2331">
        <v>3</v>
      </c>
      <c r="G2331">
        <v>2019</v>
      </c>
      <c r="H2331">
        <v>7</v>
      </c>
      <c r="I2331">
        <v>2</v>
      </c>
      <c r="J2331">
        <v>0</v>
      </c>
      <c r="K2331">
        <v>1</v>
      </c>
      <c r="L2331">
        <v>2</v>
      </c>
      <c r="M2331">
        <v>0</v>
      </c>
      <c r="N2331">
        <v>0</v>
      </c>
      <c r="O2331">
        <v>1</v>
      </c>
      <c r="P2331">
        <v>0</v>
      </c>
      <c r="Q2331">
        <v>0</v>
      </c>
      <c r="R2331">
        <v>1</v>
      </c>
      <c r="S2331" t="s">
        <v>4019</v>
      </c>
      <c r="T2331" t="s">
        <v>36</v>
      </c>
      <c r="U2331" t="s">
        <v>3447</v>
      </c>
      <c r="V2331" t="s">
        <v>38</v>
      </c>
      <c r="W2331">
        <v>1</v>
      </c>
      <c r="X2331" t="s">
        <v>39</v>
      </c>
      <c r="Y2331">
        <v>192</v>
      </c>
      <c r="Z2331">
        <v>67</v>
      </c>
      <c r="AA2331" t="s">
        <v>174</v>
      </c>
      <c r="AB2331" t="s">
        <v>122</v>
      </c>
      <c r="AC2331">
        <v>400103</v>
      </c>
      <c r="AD2331" t="s">
        <v>175</v>
      </c>
      <c r="AE2331">
        <v>259</v>
      </c>
      <c r="AF2331" t="s">
        <v>2895</v>
      </c>
      <c r="AG2331" t="s">
        <v>3088</v>
      </c>
      <c r="AH2331">
        <v>18</v>
      </c>
      <c r="AI2331">
        <v>34.56</v>
      </c>
      <c r="AJ2331">
        <v>157.44</v>
      </c>
    </row>
    <row r="2332" spans="1:36" x14ac:dyDescent="0.3">
      <c r="A2332">
        <v>2331</v>
      </c>
      <c r="B2332" t="s">
        <v>5902</v>
      </c>
      <c r="C2332" s="2">
        <v>43503</v>
      </c>
      <c r="D2332" s="3">
        <v>0.65833333333333333</v>
      </c>
      <c r="E2332" t="s">
        <v>5874</v>
      </c>
      <c r="F2332">
        <v>3</v>
      </c>
      <c r="G2332">
        <v>2019</v>
      </c>
      <c r="H2332">
        <v>7</v>
      </c>
      <c r="I2332">
        <v>2</v>
      </c>
      <c r="J2332">
        <v>0</v>
      </c>
      <c r="K2332">
        <v>1</v>
      </c>
      <c r="L2332">
        <v>2</v>
      </c>
      <c r="M2332">
        <v>0</v>
      </c>
      <c r="N2332">
        <v>0</v>
      </c>
      <c r="O2332">
        <v>1</v>
      </c>
      <c r="P2332">
        <v>0</v>
      </c>
      <c r="Q2332">
        <v>0</v>
      </c>
      <c r="R2332">
        <v>0</v>
      </c>
      <c r="S2332" t="s">
        <v>5903</v>
      </c>
      <c r="T2332" t="s">
        <v>47</v>
      </c>
      <c r="U2332" t="s">
        <v>3447</v>
      </c>
      <c r="V2332" t="s">
        <v>38</v>
      </c>
      <c r="W2332">
        <v>1</v>
      </c>
      <c r="X2332" t="s">
        <v>39</v>
      </c>
      <c r="Y2332">
        <v>192</v>
      </c>
      <c r="Z2332">
        <v>67</v>
      </c>
      <c r="AA2332" t="s">
        <v>5904</v>
      </c>
      <c r="AB2332" t="s">
        <v>99</v>
      </c>
      <c r="AC2332">
        <v>690516</v>
      </c>
      <c r="AD2332" t="s">
        <v>175</v>
      </c>
      <c r="AE2332">
        <v>259</v>
      </c>
      <c r="AF2332" t="s">
        <v>2895</v>
      </c>
      <c r="AG2332" t="s">
        <v>3088</v>
      </c>
      <c r="AH2332">
        <v>18</v>
      </c>
      <c r="AI2332">
        <v>34.56</v>
      </c>
      <c r="AJ2332">
        <v>157.44</v>
      </c>
    </row>
    <row r="2333" spans="1:36" x14ac:dyDescent="0.3">
      <c r="A2333">
        <v>2332</v>
      </c>
      <c r="B2333" t="s">
        <v>5905</v>
      </c>
      <c r="C2333" s="2">
        <v>43503</v>
      </c>
      <c r="D2333" s="3">
        <v>0.66736111111111107</v>
      </c>
      <c r="E2333" t="s">
        <v>5874</v>
      </c>
      <c r="F2333">
        <v>3</v>
      </c>
      <c r="G2333">
        <v>2019</v>
      </c>
      <c r="H2333">
        <v>7</v>
      </c>
      <c r="I2333">
        <v>2</v>
      </c>
      <c r="J2333">
        <v>0</v>
      </c>
      <c r="K2333">
        <v>1</v>
      </c>
      <c r="L2333">
        <v>2</v>
      </c>
      <c r="M2333">
        <v>0</v>
      </c>
      <c r="N2333">
        <v>0</v>
      </c>
      <c r="O2333">
        <v>0</v>
      </c>
      <c r="P2333">
        <v>1</v>
      </c>
      <c r="Q2333">
        <v>0</v>
      </c>
      <c r="R2333">
        <v>0</v>
      </c>
      <c r="S2333" t="s">
        <v>5906</v>
      </c>
      <c r="T2333" t="s">
        <v>47</v>
      </c>
      <c r="U2333" t="s">
        <v>3379</v>
      </c>
      <c r="V2333" t="s">
        <v>38</v>
      </c>
      <c r="W2333">
        <v>1</v>
      </c>
      <c r="X2333" t="s">
        <v>39</v>
      </c>
      <c r="Y2333">
        <v>184</v>
      </c>
      <c r="Z2333">
        <v>67</v>
      </c>
      <c r="AA2333" t="s">
        <v>2691</v>
      </c>
      <c r="AB2333" t="s">
        <v>106</v>
      </c>
      <c r="AC2333">
        <v>201204</v>
      </c>
      <c r="AD2333" t="s">
        <v>1335</v>
      </c>
      <c r="AE2333">
        <v>251</v>
      </c>
      <c r="AF2333" t="s">
        <v>2895</v>
      </c>
      <c r="AG2333" t="s">
        <v>3088</v>
      </c>
      <c r="AH2333">
        <v>18</v>
      </c>
      <c r="AI2333">
        <v>33.119999999999997</v>
      </c>
      <c r="AJ2333">
        <v>150.88</v>
      </c>
    </row>
    <row r="2334" spans="1:36" x14ac:dyDescent="0.3">
      <c r="A2334">
        <v>2333</v>
      </c>
      <c r="B2334" t="s">
        <v>5907</v>
      </c>
      <c r="C2334" s="2">
        <v>43503</v>
      </c>
      <c r="D2334" s="3">
        <v>0.73749999999999993</v>
      </c>
      <c r="E2334" t="s">
        <v>5874</v>
      </c>
      <c r="F2334">
        <v>3</v>
      </c>
      <c r="G2334">
        <v>2019</v>
      </c>
      <c r="H2334">
        <v>7</v>
      </c>
      <c r="I2334">
        <v>2</v>
      </c>
      <c r="J2334">
        <v>0</v>
      </c>
      <c r="K2334">
        <v>1</v>
      </c>
      <c r="L2334">
        <v>2</v>
      </c>
      <c r="M2334">
        <v>0</v>
      </c>
      <c r="N2334">
        <v>0</v>
      </c>
      <c r="O2334">
        <v>0</v>
      </c>
      <c r="P2334">
        <v>1</v>
      </c>
      <c r="Q2334">
        <v>0</v>
      </c>
      <c r="R2334">
        <v>0</v>
      </c>
      <c r="S2334" t="s">
        <v>5908</v>
      </c>
      <c r="T2334" t="s">
        <v>47</v>
      </c>
      <c r="U2334" t="s">
        <v>564</v>
      </c>
      <c r="V2334" t="s">
        <v>38</v>
      </c>
      <c r="W2334">
        <v>1</v>
      </c>
      <c r="X2334" t="s">
        <v>39</v>
      </c>
      <c r="Y2334">
        <v>723</v>
      </c>
      <c r="Z2334">
        <v>117</v>
      </c>
      <c r="AA2334" t="s">
        <v>5909</v>
      </c>
      <c r="AB2334" t="s">
        <v>126</v>
      </c>
      <c r="AC2334">
        <v>311604</v>
      </c>
      <c r="AD2334" t="s">
        <v>42</v>
      </c>
      <c r="AE2334">
        <v>840</v>
      </c>
      <c r="AF2334" t="s">
        <v>565</v>
      </c>
      <c r="AG2334" t="s">
        <v>566</v>
      </c>
      <c r="AH2334">
        <v>13</v>
      </c>
      <c r="AI2334">
        <v>93.99</v>
      </c>
      <c r="AJ2334">
        <v>629.01</v>
      </c>
    </row>
    <row r="2335" spans="1:36" x14ac:dyDescent="0.3">
      <c r="A2335">
        <v>2334</v>
      </c>
      <c r="B2335" t="s">
        <v>5910</v>
      </c>
      <c r="C2335" s="2">
        <v>43503</v>
      </c>
      <c r="D2335" s="3">
        <v>0.7416666666666667</v>
      </c>
      <c r="E2335" t="s">
        <v>5874</v>
      </c>
      <c r="F2335">
        <v>3</v>
      </c>
      <c r="G2335">
        <v>2019</v>
      </c>
      <c r="H2335">
        <v>7</v>
      </c>
      <c r="I2335">
        <v>2</v>
      </c>
      <c r="J2335">
        <v>0</v>
      </c>
      <c r="K2335">
        <v>1</v>
      </c>
      <c r="L2335">
        <v>2</v>
      </c>
      <c r="M2335">
        <v>0</v>
      </c>
      <c r="N2335">
        <v>0</v>
      </c>
      <c r="O2335">
        <v>0</v>
      </c>
      <c r="P2335">
        <v>1</v>
      </c>
      <c r="Q2335">
        <v>0</v>
      </c>
      <c r="R2335">
        <v>1</v>
      </c>
      <c r="S2335" t="s">
        <v>5911</v>
      </c>
      <c r="T2335" t="s">
        <v>36</v>
      </c>
      <c r="U2335" t="s">
        <v>564</v>
      </c>
      <c r="V2335" t="s">
        <v>38</v>
      </c>
      <c r="W2335">
        <v>1</v>
      </c>
      <c r="X2335" t="s">
        <v>39</v>
      </c>
      <c r="Y2335">
        <v>723</v>
      </c>
      <c r="Z2335">
        <v>117</v>
      </c>
      <c r="AA2335" t="s">
        <v>319</v>
      </c>
      <c r="AB2335" t="s">
        <v>122</v>
      </c>
      <c r="AC2335">
        <v>411057</v>
      </c>
      <c r="AD2335" t="s">
        <v>42</v>
      </c>
      <c r="AE2335">
        <v>840</v>
      </c>
      <c r="AF2335" t="s">
        <v>565</v>
      </c>
      <c r="AG2335" t="s">
        <v>566</v>
      </c>
      <c r="AH2335">
        <v>13</v>
      </c>
      <c r="AI2335">
        <v>93.99</v>
      </c>
      <c r="AJ2335">
        <v>629.01</v>
      </c>
    </row>
    <row r="2336" spans="1:36" x14ac:dyDescent="0.3">
      <c r="A2336">
        <v>2335</v>
      </c>
      <c r="B2336" t="s">
        <v>5912</v>
      </c>
      <c r="C2336" s="2">
        <v>43531</v>
      </c>
      <c r="D2336" s="3">
        <v>0.48402777777777778</v>
      </c>
      <c r="E2336" t="s">
        <v>5874</v>
      </c>
      <c r="F2336">
        <v>3</v>
      </c>
      <c r="G2336">
        <v>2019</v>
      </c>
      <c r="H2336">
        <v>7</v>
      </c>
      <c r="I2336">
        <v>3</v>
      </c>
      <c r="J2336">
        <v>0</v>
      </c>
      <c r="K2336">
        <v>1</v>
      </c>
      <c r="L2336">
        <v>3</v>
      </c>
      <c r="M2336">
        <v>0</v>
      </c>
      <c r="N2336">
        <v>1</v>
      </c>
      <c r="O2336">
        <v>0</v>
      </c>
      <c r="P2336">
        <v>0</v>
      </c>
      <c r="Q2336">
        <v>0</v>
      </c>
      <c r="R2336">
        <v>0</v>
      </c>
      <c r="S2336" t="s">
        <v>2643</v>
      </c>
      <c r="T2336" t="s">
        <v>47</v>
      </c>
      <c r="U2336" t="s">
        <v>3447</v>
      </c>
      <c r="V2336" t="s">
        <v>38</v>
      </c>
      <c r="W2336">
        <v>1</v>
      </c>
      <c r="X2336" t="s">
        <v>39</v>
      </c>
      <c r="Y2336">
        <v>192</v>
      </c>
      <c r="Z2336">
        <v>67</v>
      </c>
      <c r="AA2336" t="s">
        <v>373</v>
      </c>
      <c r="AB2336" t="s">
        <v>106</v>
      </c>
      <c r="AC2336">
        <v>201301</v>
      </c>
      <c r="AD2336" t="s">
        <v>175</v>
      </c>
      <c r="AE2336">
        <v>259</v>
      </c>
      <c r="AF2336" t="s">
        <v>2895</v>
      </c>
      <c r="AG2336" t="s">
        <v>3088</v>
      </c>
      <c r="AH2336">
        <v>18</v>
      </c>
      <c r="AI2336">
        <v>34.56</v>
      </c>
      <c r="AJ2336">
        <v>157.44</v>
      </c>
    </row>
    <row r="2337" spans="1:36" x14ac:dyDescent="0.3">
      <c r="A2337">
        <v>2336</v>
      </c>
      <c r="B2337" t="s">
        <v>5913</v>
      </c>
      <c r="C2337" s="2">
        <v>43531</v>
      </c>
      <c r="D2337" s="3">
        <v>0.59236111111111112</v>
      </c>
      <c r="E2337" t="s">
        <v>5874</v>
      </c>
      <c r="F2337">
        <v>3</v>
      </c>
      <c r="G2337">
        <v>2019</v>
      </c>
      <c r="H2337">
        <v>7</v>
      </c>
      <c r="I2337">
        <v>3</v>
      </c>
      <c r="J2337">
        <v>0</v>
      </c>
      <c r="K2337">
        <v>1</v>
      </c>
      <c r="L2337">
        <v>3</v>
      </c>
      <c r="M2337">
        <v>0</v>
      </c>
      <c r="N2337">
        <v>0</v>
      </c>
      <c r="O2337">
        <v>1</v>
      </c>
      <c r="P2337">
        <v>0</v>
      </c>
      <c r="Q2337">
        <v>0</v>
      </c>
      <c r="R2337">
        <v>1</v>
      </c>
      <c r="S2337" t="s">
        <v>5914</v>
      </c>
      <c r="T2337" t="s">
        <v>36</v>
      </c>
      <c r="U2337" t="s">
        <v>3447</v>
      </c>
      <c r="V2337" t="s">
        <v>38</v>
      </c>
      <c r="W2337">
        <v>1</v>
      </c>
      <c r="X2337" t="s">
        <v>39</v>
      </c>
      <c r="Y2337">
        <v>192</v>
      </c>
      <c r="Z2337">
        <v>67</v>
      </c>
      <c r="AA2337" t="s">
        <v>141</v>
      </c>
      <c r="AB2337" t="s">
        <v>142</v>
      </c>
      <c r="AC2337">
        <v>560097</v>
      </c>
      <c r="AD2337" t="s">
        <v>175</v>
      </c>
      <c r="AE2337">
        <v>259</v>
      </c>
      <c r="AF2337" t="s">
        <v>2895</v>
      </c>
      <c r="AG2337" t="s">
        <v>3088</v>
      </c>
      <c r="AH2337">
        <v>18</v>
      </c>
      <c r="AI2337">
        <v>34.56</v>
      </c>
      <c r="AJ2337">
        <v>157.44</v>
      </c>
    </row>
    <row r="2338" spans="1:36" x14ac:dyDescent="0.3">
      <c r="A2338">
        <v>2337</v>
      </c>
      <c r="B2338" t="s">
        <v>5915</v>
      </c>
      <c r="C2338" s="2">
        <v>43531</v>
      </c>
      <c r="D2338" s="3">
        <v>0.63472222222222219</v>
      </c>
      <c r="E2338" t="s">
        <v>5874</v>
      </c>
      <c r="F2338">
        <v>3</v>
      </c>
      <c r="G2338">
        <v>2019</v>
      </c>
      <c r="H2338">
        <v>7</v>
      </c>
      <c r="I2338">
        <v>3</v>
      </c>
      <c r="J2338">
        <v>0</v>
      </c>
      <c r="K2338">
        <v>1</v>
      </c>
      <c r="L2338">
        <v>3</v>
      </c>
      <c r="M2338">
        <v>0</v>
      </c>
      <c r="N2338">
        <v>0</v>
      </c>
      <c r="O2338">
        <v>1</v>
      </c>
      <c r="P2338">
        <v>0</v>
      </c>
      <c r="Q2338">
        <v>0</v>
      </c>
      <c r="R2338">
        <v>1</v>
      </c>
      <c r="S2338" t="s">
        <v>5916</v>
      </c>
      <c r="T2338" t="s">
        <v>36</v>
      </c>
      <c r="U2338" t="s">
        <v>564</v>
      </c>
      <c r="V2338" t="s">
        <v>38</v>
      </c>
      <c r="W2338">
        <v>1</v>
      </c>
      <c r="X2338" t="s">
        <v>39</v>
      </c>
      <c r="Y2338">
        <v>723</v>
      </c>
      <c r="Z2338">
        <v>117</v>
      </c>
      <c r="AA2338" t="s">
        <v>488</v>
      </c>
      <c r="AB2338" t="s">
        <v>50</v>
      </c>
      <c r="AC2338">
        <v>600094</v>
      </c>
      <c r="AD2338" t="s">
        <v>42</v>
      </c>
      <c r="AE2338">
        <v>840</v>
      </c>
      <c r="AF2338" t="s">
        <v>565</v>
      </c>
      <c r="AG2338" t="s">
        <v>566</v>
      </c>
      <c r="AH2338">
        <v>13</v>
      </c>
      <c r="AI2338">
        <v>93.99</v>
      </c>
      <c r="AJ2338">
        <v>629.01</v>
      </c>
    </row>
    <row r="2339" spans="1:36" x14ac:dyDescent="0.3">
      <c r="A2339">
        <v>2338</v>
      </c>
      <c r="B2339" t="s">
        <v>5917</v>
      </c>
      <c r="C2339" s="2">
        <v>43562</v>
      </c>
      <c r="D2339" s="3">
        <v>0.27986111111111112</v>
      </c>
      <c r="E2339" t="s">
        <v>5874</v>
      </c>
      <c r="F2339">
        <v>3</v>
      </c>
      <c r="G2339">
        <v>2019</v>
      </c>
      <c r="H2339">
        <v>7</v>
      </c>
      <c r="I2339">
        <v>4</v>
      </c>
      <c r="J2339">
        <v>0</v>
      </c>
      <c r="K2339">
        <v>1</v>
      </c>
      <c r="L2339">
        <v>4</v>
      </c>
      <c r="M2339">
        <v>0</v>
      </c>
      <c r="N2339">
        <v>1</v>
      </c>
      <c r="O2339">
        <v>0</v>
      </c>
      <c r="P2339">
        <v>0</v>
      </c>
      <c r="Q2339">
        <v>0</v>
      </c>
      <c r="R2339">
        <v>0</v>
      </c>
      <c r="S2339" t="s">
        <v>5918</v>
      </c>
      <c r="T2339" t="s">
        <v>47</v>
      </c>
      <c r="U2339" t="s">
        <v>3447</v>
      </c>
      <c r="V2339" t="s">
        <v>38</v>
      </c>
      <c r="W2339">
        <v>1</v>
      </c>
      <c r="X2339" t="s">
        <v>39</v>
      </c>
      <c r="Y2339">
        <v>192</v>
      </c>
      <c r="Z2339">
        <v>67</v>
      </c>
      <c r="AA2339" t="s">
        <v>5919</v>
      </c>
      <c r="AB2339" t="s">
        <v>122</v>
      </c>
      <c r="AC2339">
        <v>411044</v>
      </c>
      <c r="AD2339" t="s">
        <v>175</v>
      </c>
      <c r="AE2339">
        <v>259</v>
      </c>
      <c r="AF2339" t="s">
        <v>2895</v>
      </c>
      <c r="AG2339" t="s">
        <v>3088</v>
      </c>
      <c r="AH2339">
        <v>18</v>
      </c>
      <c r="AI2339">
        <v>34.56</v>
      </c>
      <c r="AJ2339">
        <v>157.44</v>
      </c>
    </row>
    <row r="2340" spans="1:36" x14ac:dyDescent="0.3">
      <c r="A2340">
        <v>2339</v>
      </c>
      <c r="B2340" t="s">
        <v>5920</v>
      </c>
      <c r="C2340" s="2">
        <v>43562</v>
      </c>
      <c r="D2340" s="3">
        <v>0.33333333333333331</v>
      </c>
      <c r="E2340" t="s">
        <v>5874</v>
      </c>
      <c r="F2340">
        <v>3</v>
      </c>
      <c r="G2340">
        <v>2019</v>
      </c>
      <c r="H2340">
        <v>7</v>
      </c>
      <c r="I2340">
        <v>4</v>
      </c>
      <c r="J2340">
        <v>0</v>
      </c>
      <c r="K2340">
        <v>1</v>
      </c>
      <c r="L2340">
        <v>4</v>
      </c>
      <c r="M2340">
        <v>0</v>
      </c>
      <c r="N2340">
        <v>1</v>
      </c>
      <c r="O2340">
        <v>0</v>
      </c>
      <c r="P2340">
        <v>0</v>
      </c>
      <c r="Q2340">
        <v>0</v>
      </c>
      <c r="R2340">
        <v>0</v>
      </c>
      <c r="S2340" t="s">
        <v>5921</v>
      </c>
      <c r="T2340" t="s">
        <v>47</v>
      </c>
      <c r="U2340" t="s">
        <v>3447</v>
      </c>
      <c r="V2340" t="s">
        <v>38</v>
      </c>
      <c r="W2340">
        <v>1</v>
      </c>
      <c r="X2340" t="s">
        <v>39</v>
      </c>
      <c r="Y2340">
        <v>192</v>
      </c>
      <c r="Z2340">
        <v>67</v>
      </c>
      <c r="AA2340" t="s">
        <v>5922</v>
      </c>
      <c r="AB2340" t="s">
        <v>277</v>
      </c>
      <c r="AC2340">
        <v>523001</v>
      </c>
      <c r="AD2340" t="s">
        <v>175</v>
      </c>
      <c r="AE2340">
        <v>259</v>
      </c>
      <c r="AF2340" t="s">
        <v>2895</v>
      </c>
      <c r="AG2340" t="s">
        <v>3088</v>
      </c>
      <c r="AH2340">
        <v>18</v>
      </c>
      <c r="AI2340">
        <v>34.56</v>
      </c>
      <c r="AJ2340">
        <v>157.44</v>
      </c>
    </row>
    <row r="2341" spans="1:36" x14ac:dyDescent="0.3">
      <c r="A2341">
        <v>2340</v>
      </c>
      <c r="B2341" t="s">
        <v>5923</v>
      </c>
      <c r="C2341" s="2">
        <v>43562</v>
      </c>
      <c r="D2341" s="3">
        <v>0.56874999999999998</v>
      </c>
      <c r="E2341" t="s">
        <v>5874</v>
      </c>
      <c r="F2341">
        <v>3</v>
      </c>
      <c r="G2341">
        <v>2019</v>
      </c>
      <c r="H2341">
        <v>7</v>
      </c>
      <c r="I2341">
        <v>4</v>
      </c>
      <c r="J2341">
        <v>0</v>
      </c>
      <c r="K2341">
        <v>1</v>
      </c>
      <c r="L2341">
        <v>4</v>
      </c>
      <c r="M2341">
        <v>0</v>
      </c>
      <c r="N2341">
        <v>0</v>
      </c>
      <c r="O2341">
        <v>1</v>
      </c>
      <c r="P2341">
        <v>0</v>
      </c>
      <c r="Q2341">
        <v>0</v>
      </c>
      <c r="R2341">
        <v>0</v>
      </c>
      <c r="S2341" t="s">
        <v>5456</v>
      </c>
      <c r="T2341" t="s">
        <v>47</v>
      </c>
      <c r="U2341" t="s">
        <v>2894</v>
      </c>
      <c r="V2341" t="s">
        <v>38</v>
      </c>
      <c r="W2341">
        <v>1</v>
      </c>
      <c r="X2341" t="s">
        <v>39</v>
      </c>
      <c r="Y2341">
        <v>155</v>
      </c>
      <c r="Z2341">
        <v>67</v>
      </c>
      <c r="AA2341" t="s">
        <v>174</v>
      </c>
      <c r="AB2341" t="s">
        <v>122</v>
      </c>
      <c r="AC2341">
        <v>400019</v>
      </c>
      <c r="AD2341" t="s">
        <v>175</v>
      </c>
      <c r="AE2341">
        <v>222</v>
      </c>
      <c r="AF2341" t="s">
        <v>2895</v>
      </c>
      <c r="AG2341" t="s">
        <v>2896</v>
      </c>
      <c r="AH2341">
        <v>18</v>
      </c>
      <c r="AI2341">
        <v>27.9</v>
      </c>
      <c r="AJ2341">
        <v>127.1</v>
      </c>
    </row>
    <row r="2342" spans="1:36" x14ac:dyDescent="0.3">
      <c r="A2342">
        <v>2341</v>
      </c>
      <c r="B2342" t="s">
        <v>5924</v>
      </c>
      <c r="C2342" s="2">
        <v>43562</v>
      </c>
      <c r="D2342" s="3">
        <v>0.65833333333333333</v>
      </c>
      <c r="E2342" t="s">
        <v>5874</v>
      </c>
      <c r="F2342">
        <v>3</v>
      </c>
      <c r="G2342">
        <v>2019</v>
      </c>
      <c r="H2342">
        <v>7</v>
      </c>
      <c r="I2342">
        <v>4</v>
      </c>
      <c r="J2342">
        <v>0</v>
      </c>
      <c r="K2342">
        <v>1</v>
      </c>
      <c r="L2342">
        <v>4</v>
      </c>
      <c r="M2342">
        <v>0</v>
      </c>
      <c r="N2342">
        <v>0</v>
      </c>
      <c r="O2342">
        <v>1</v>
      </c>
      <c r="P2342">
        <v>0</v>
      </c>
      <c r="Q2342">
        <v>0</v>
      </c>
      <c r="R2342">
        <v>0</v>
      </c>
      <c r="S2342" t="s">
        <v>5925</v>
      </c>
      <c r="T2342" t="s">
        <v>47</v>
      </c>
      <c r="U2342" t="s">
        <v>3447</v>
      </c>
      <c r="V2342" t="s">
        <v>38</v>
      </c>
      <c r="W2342">
        <v>1</v>
      </c>
      <c r="X2342" t="s">
        <v>39</v>
      </c>
      <c r="Y2342">
        <v>192</v>
      </c>
      <c r="Z2342">
        <v>67</v>
      </c>
      <c r="AA2342" t="s">
        <v>5926</v>
      </c>
      <c r="AB2342" t="s">
        <v>92</v>
      </c>
      <c r="AC2342">
        <v>495688</v>
      </c>
      <c r="AD2342" t="s">
        <v>175</v>
      </c>
      <c r="AE2342">
        <v>259</v>
      </c>
      <c r="AF2342" t="s">
        <v>2895</v>
      </c>
      <c r="AG2342" t="s">
        <v>3088</v>
      </c>
      <c r="AH2342">
        <v>18</v>
      </c>
      <c r="AI2342">
        <v>34.56</v>
      </c>
      <c r="AJ2342">
        <v>157.44</v>
      </c>
    </row>
    <row r="2343" spans="1:36" x14ac:dyDescent="0.3">
      <c r="A2343">
        <v>2342</v>
      </c>
      <c r="B2343" t="s">
        <v>5927</v>
      </c>
      <c r="C2343" s="2">
        <v>43562</v>
      </c>
      <c r="D2343" s="3">
        <v>0.67361111111111116</v>
      </c>
      <c r="E2343" t="s">
        <v>5874</v>
      </c>
      <c r="F2343">
        <v>3</v>
      </c>
      <c r="G2343">
        <v>2019</v>
      </c>
      <c r="H2343">
        <v>7</v>
      </c>
      <c r="I2343">
        <v>4</v>
      </c>
      <c r="J2343">
        <v>0</v>
      </c>
      <c r="K2343">
        <v>1</v>
      </c>
      <c r="L2343">
        <v>4</v>
      </c>
      <c r="M2343">
        <v>0</v>
      </c>
      <c r="N2343">
        <v>0</v>
      </c>
      <c r="O2343">
        <v>0</v>
      </c>
      <c r="P2343">
        <v>1</v>
      </c>
      <c r="Q2343">
        <v>0</v>
      </c>
      <c r="R2343">
        <v>0</v>
      </c>
      <c r="S2343" t="s">
        <v>5928</v>
      </c>
      <c r="T2343" t="s">
        <v>47</v>
      </c>
      <c r="U2343" t="s">
        <v>5929</v>
      </c>
      <c r="V2343" t="s">
        <v>38</v>
      </c>
      <c r="W2343">
        <v>1</v>
      </c>
      <c r="X2343" t="s">
        <v>39</v>
      </c>
      <c r="Y2343">
        <v>580</v>
      </c>
      <c r="Z2343">
        <v>117</v>
      </c>
      <c r="AA2343" t="s">
        <v>201</v>
      </c>
      <c r="AB2343" t="s">
        <v>134</v>
      </c>
      <c r="AC2343">
        <v>174029</v>
      </c>
      <c r="AD2343" t="s">
        <v>51</v>
      </c>
      <c r="AE2343">
        <v>697</v>
      </c>
      <c r="AF2343" t="s">
        <v>4706</v>
      </c>
      <c r="AG2343" t="s">
        <v>144</v>
      </c>
      <c r="AH2343">
        <v>17</v>
      </c>
      <c r="AI2343">
        <v>98.6</v>
      </c>
      <c r="AJ2343">
        <v>481.4</v>
      </c>
    </row>
    <row r="2344" spans="1:36" x14ac:dyDescent="0.3">
      <c r="A2344">
        <v>2343</v>
      </c>
      <c r="B2344" t="s">
        <v>5930</v>
      </c>
      <c r="C2344" s="2">
        <v>43562</v>
      </c>
      <c r="D2344" s="3">
        <v>0.6743055555555556</v>
      </c>
      <c r="E2344" t="s">
        <v>5874</v>
      </c>
      <c r="F2344">
        <v>3</v>
      </c>
      <c r="G2344">
        <v>2019</v>
      </c>
      <c r="H2344">
        <v>7</v>
      </c>
      <c r="I2344">
        <v>4</v>
      </c>
      <c r="J2344">
        <v>0</v>
      </c>
      <c r="K2344">
        <v>1</v>
      </c>
      <c r="L2344">
        <v>4</v>
      </c>
      <c r="M2344">
        <v>0</v>
      </c>
      <c r="N2344">
        <v>0</v>
      </c>
      <c r="O2344">
        <v>0</v>
      </c>
      <c r="P2344">
        <v>1</v>
      </c>
      <c r="Q2344">
        <v>0</v>
      </c>
      <c r="R2344">
        <v>1</v>
      </c>
      <c r="S2344" t="s">
        <v>3120</v>
      </c>
      <c r="T2344" t="s">
        <v>36</v>
      </c>
      <c r="U2344" t="s">
        <v>3447</v>
      </c>
      <c r="V2344" t="s">
        <v>38</v>
      </c>
      <c r="W2344">
        <v>1</v>
      </c>
      <c r="X2344" t="s">
        <v>39</v>
      </c>
      <c r="Y2344">
        <v>192</v>
      </c>
      <c r="Z2344">
        <v>67</v>
      </c>
      <c r="AA2344" t="s">
        <v>864</v>
      </c>
      <c r="AB2344" t="s">
        <v>122</v>
      </c>
      <c r="AC2344">
        <v>400615</v>
      </c>
      <c r="AD2344" t="s">
        <v>175</v>
      </c>
      <c r="AE2344">
        <v>259</v>
      </c>
      <c r="AF2344" t="s">
        <v>2895</v>
      </c>
      <c r="AG2344" t="s">
        <v>3088</v>
      </c>
      <c r="AH2344">
        <v>18</v>
      </c>
      <c r="AI2344">
        <v>34.56</v>
      </c>
      <c r="AJ2344">
        <v>157.44</v>
      </c>
    </row>
    <row r="2345" spans="1:36" x14ac:dyDescent="0.3">
      <c r="A2345">
        <v>2344</v>
      </c>
      <c r="B2345" t="s">
        <v>5931</v>
      </c>
      <c r="C2345" s="2">
        <v>43562</v>
      </c>
      <c r="D2345" s="3">
        <v>0.6791666666666667</v>
      </c>
      <c r="E2345" t="s">
        <v>5874</v>
      </c>
      <c r="F2345">
        <v>3</v>
      </c>
      <c r="G2345">
        <v>2019</v>
      </c>
      <c r="H2345">
        <v>7</v>
      </c>
      <c r="I2345">
        <v>4</v>
      </c>
      <c r="J2345">
        <v>0</v>
      </c>
      <c r="K2345">
        <v>1</v>
      </c>
      <c r="L2345">
        <v>4</v>
      </c>
      <c r="M2345">
        <v>0</v>
      </c>
      <c r="N2345">
        <v>0</v>
      </c>
      <c r="O2345">
        <v>0</v>
      </c>
      <c r="P2345">
        <v>1</v>
      </c>
      <c r="Q2345">
        <v>0</v>
      </c>
      <c r="R2345">
        <v>1</v>
      </c>
      <c r="S2345" t="s">
        <v>5932</v>
      </c>
      <c r="T2345" t="s">
        <v>36</v>
      </c>
      <c r="U2345" t="s">
        <v>3447</v>
      </c>
      <c r="V2345" t="s">
        <v>38</v>
      </c>
      <c r="W2345">
        <v>1</v>
      </c>
      <c r="X2345" t="s">
        <v>39</v>
      </c>
      <c r="Y2345">
        <v>192</v>
      </c>
      <c r="Z2345">
        <v>67</v>
      </c>
      <c r="AA2345" t="s">
        <v>244</v>
      </c>
      <c r="AB2345" t="s">
        <v>122</v>
      </c>
      <c r="AC2345">
        <v>444606</v>
      </c>
      <c r="AD2345" t="s">
        <v>175</v>
      </c>
      <c r="AE2345">
        <v>259</v>
      </c>
      <c r="AF2345" t="s">
        <v>2895</v>
      </c>
      <c r="AG2345" t="s">
        <v>3088</v>
      </c>
      <c r="AH2345">
        <v>18</v>
      </c>
      <c r="AI2345">
        <v>34.56</v>
      </c>
      <c r="AJ2345">
        <v>157.44</v>
      </c>
    </row>
    <row r="2346" spans="1:36" x14ac:dyDescent="0.3">
      <c r="A2346">
        <v>2345</v>
      </c>
      <c r="B2346" t="s">
        <v>5933</v>
      </c>
      <c r="C2346" s="2">
        <v>43592</v>
      </c>
      <c r="D2346" s="3">
        <v>0.26597222222222222</v>
      </c>
      <c r="E2346" t="s">
        <v>5874</v>
      </c>
      <c r="F2346">
        <v>3</v>
      </c>
      <c r="G2346">
        <v>2019</v>
      </c>
      <c r="H2346">
        <v>7</v>
      </c>
      <c r="I2346">
        <v>5</v>
      </c>
      <c r="J2346">
        <v>0</v>
      </c>
      <c r="K2346">
        <v>1</v>
      </c>
      <c r="L2346">
        <v>5</v>
      </c>
      <c r="M2346">
        <v>0</v>
      </c>
      <c r="N2346">
        <v>1</v>
      </c>
      <c r="O2346">
        <v>0</v>
      </c>
      <c r="P2346">
        <v>0</v>
      </c>
      <c r="Q2346">
        <v>0</v>
      </c>
      <c r="R2346">
        <v>1</v>
      </c>
      <c r="S2346" t="s">
        <v>5934</v>
      </c>
      <c r="T2346" t="s">
        <v>36</v>
      </c>
      <c r="U2346" t="s">
        <v>3650</v>
      </c>
      <c r="V2346" t="s">
        <v>38</v>
      </c>
      <c r="W2346">
        <v>2</v>
      </c>
      <c r="X2346" t="s">
        <v>39</v>
      </c>
      <c r="Y2346">
        <v>360</v>
      </c>
      <c r="Z2346">
        <v>67</v>
      </c>
      <c r="AA2346" t="s">
        <v>141</v>
      </c>
      <c r="AB2346" t="s">
        <v>142</v>
      </c>
      <c r="AC2346">
        <v>560105</v>
      </c>
      <c r="AD2346" t="s">
        <v>1335</v>
      </c>
      <c r="AE2346">
        <v>427</v>
      </c>
      <c r="AF2346" t="s">
        <v>2895</v>
      </c>
      <c r="AG2346" t="s">
        <v>3088</v>
      </c>
      <c r="AH2346">
        <v>18</v>
      </c>
      <c r="AI2346">
        <v>64.8</v>
      </c>
      <c r="AJ2346">
        <v>295.2</v>
      </c>
    </row>
    <row r="2347" spans="1:36" x14ac:dyDescent="0.3">
      <c r="A2347">
        <v>2346</v>
      </c>
      <c r="B2347" t="s">
        <v>5935</v>
      </c>
      <c r="C2347" s="2">
        <v>43592</v>
      </c>
      <c r="D2347" s="3">
        <v>0.64930555555555558</v>
      </c>
      <c r="E2347" t="s">
        <v>5874</v>
      </c>
      <c r="F2347">
        <v>3</v>
      </c>
      <c r="G2347">
        <v>2019</v>
      </c>
      <c r="H2347">
        <v>7</v>
      </c>
      <c r="I2347">
        <v>5</v>
      </c>
      <c r="J2347">
        <v>0</v>
      </c>
      <c r="K2347">
        <v>1</v>
      </c>
      <c r="L2347">
        <v>5</v>
      </c>
      <c r="M2347">
        <v>0</v>
      </c>
      <c r="N2347">
        <v>0</v>
      </c>
      <c r="O2347">
        <v>1</v>
      </c>
      <c r="P2347">
        <v>0</v>
      </c>
      <c r="Q2347">
        <v>0</v>
      </c>
      <c r="R2347">
        <v>0</v>
      </c>
      <c r="S2347" t="s">
        <v>5292</v>
      </c>
      <c r="T2347" t="s">
        <v>47</v>
      </c>
      <c r="U2347" t="s">
        <v>4635</v>
      </c>
      <c r="V2347" t="s">
        <v>38</v>
      </c>
      <c r="W2347">
        <v>1</v>
      </c>
      <c r="X2347" t="s">
        <v>39</v>
      </c>
      <c r="Y2347">
        <v>248</v>
      </c>
      <c r="Z2347">
        <v>67</v>
      </c>
      <c r="AA2347" t="s">
        <v>5293</v>
      </c>
      <c r="AB2347" t="s">
        <v>122</v>
      </c>
      <c r="AC2347">
        <v>410501</v>
      </c>
      <c r="AD2347" t="s">
        <v>175</v>
      </c>
      <c r="AE2347">
        <v>315</v>
      </c>
      <c r="AF2347" t="s">
        <v>2895</v>
      </c>
      <c r="AG2347" t="s">
        <v>3088</v>
      </c>
      <c r="AH2347">
        <v>18</v>
      </c>
      <c r="AI2347">
        <v>44.64</v>
      </c>
      <c r="AJ2347">
        <v>203.36</v>
      </c>
    </row>
    <row r="2348" spans="1:36" x14ac:dyDescent="0.3">
      <c r="A2348">
        <v>2347</v>
      </c>
      <c r="B2348" t="s">
        <v>5936</v>
      </c>
      <c r="C2348" s="2">
        <v>43592</v>
      </c>
      <c r="D2348" s="3">
        <v>0.71875</v>
      </c>
      <c r="E2348" t="s">
        <v>5874</v>
      </c>
      <c r="F2348">
        <v>3</v>
      </c>
      <c r="G2348">
        <v>2019</v>
      </c>
      <c r="H2348">
        <v>7</v>
      </c>
      <c r="I2348">
        <v>5</v>
      </c>
      <c r="J2348">
        <v>0</v>
      </c>
      <c r="K2348">
        <v>1</v>
      </c>
      <c r="L2348">
        <v>5</v>
      </c>
      <c r="M2348">
        <v>0</v>
      </c>
      <c r="N2348">
        <v>0</v>
      </c>
      <c r="O2348">
        <v>0</v>
      </c>
      <c r="P2348">
        <v>1</v>
      </c>
      <c r="Q2348">
        <v>0</v>
      </c>
      <c r="R2348">
        <v>1</v>
      </c>
      <c r="S2348" t="s">
        <v>4515</v>
      </c>
      <c r="T2348" t="s">
        <v>36</v>
      </c>
      <c r="U2348" t="s">
        <v>3447</v>
      </c>
      <c r="V2348" t="s">
        <v>38</v>
      </c>
      <c r="W2348">
        <v>1</v>
      </c>
      <c r="X2348" t="s">
        <v>39</v>
      </c>
      <c r="Y2348">
        <v>192</v>
      </c>
      <c r="Z2348">
        <v>67</v>
      </c>
      <c r="AA2348" t="s">
        <v>270</v>
      </c>
      <c r="AB2348" t="s">
        <v>126</v>
      </c>
      <c r="AC2348">
        <v>324005</v>
      </c>
      <c r="AD2348" t="s">
        <v>175</v>
      </c>
      <c r="AE2348">
        <v>259</v>
      </c>
      <c r="AF2348" t="s">
        <v>2895</v>
      </c>
      <c r="AG2348" t="s">
        <v>3088</v>
      </c>
      <c r="AH2348">
        <v>18</v>
      </c>
      <c r="AI2348">
        <v>34.56</v>
      </c>
      <c r="AJ2348">
        <v>157.44</v>
      </c>
    </row>
    <row r="2349" spans="1:36" x14ac:dyDescent="0.3">
      <c r="A2349">
        <v>2348</v>
      </c>
      <c r="B2349" t="s">
        <v>5937</v>
      </c>
      <c r="C2349" s="2">
        <v>43592</v>
      </c>
      <c r="D2349" s="3">
        <v>0.73541666666666661</v>
      </c>
      <c r="E2349" t="s">
        <v>5874</v>
      </c>
      <c r="F2349">
        <v>3</v>
      </c>
      <c r="G2349">
        <v>2019</v>
      </c>
      <c r="H2349">
        <v>7</v>
      </c>
      <c r="I2349">
        <v>5</v>
      </c>
      <c r="J2349">
        <v>0</v>
      </c>
      <c r="K2349">
        <v>1</v>
      </c>
      <c r="L2349">
        <v>5</v>
      </c>
      <c r="M2349">
        <v>0</v>
      </c>
      <c r="N2349">
        <v>0</v>
      </c>
      <c r="O2349">
        <v>0</v>
      </c>
      <c r="P2349">
        <v>1</v>
      </c>
      <c r="Q2349">
        <v>0</v>
      </c>
      <c r="R2349">
        <v>1</v>
      </c>
      <c r="S2349" t="s">
        <v>5938</v>
      </c>
      <c r="T2349" t="s">
        <v>36</v>
      </c>
      <c r="U2349" t="s">
        <v>3447</v>
      </c>
      <c r="V2349" t="s">
        <v>38</v>
      </c>
      <c r="W2349">
        <v>1</v>
      </c>
      <c r="X2349" t="s">
        <v>39</v>
      </c>
      <c r="Y2349">
        <v>192</v>
      </c>
      <c r="Z2349">
        <v>67</v>
      </c>
      <c r="AA2349" t="s">
        <v>2386</v>
      </c>
      <c r="AB2349" t="s">
        <v>84</v>
      </c>
      <c r="AC2349">
        <v>753014</v>
      </c>
      <c r="AD2349" t="s">
        <v>175</v>
      </c>
      <c r="AE2349">
        <v>259</v>
      </c>
      <c r="AF2349" t="s">
        <v>2895</v>
      </c>
      <c r="AG2349" t="s">
        <v>3088</v>
      </c>
      <c r="AH2349">
        <v>18</v>
      </c>
      <c r="AI2349">
        <v>34.56</v>
      </c>
      <c r="AJ2349">
        <v>157.44</v>
      </c>
    </row>
    <row r="2350" spans="1:36" x14ac:dyDescent="0.3">
      <c r="A2350">
        <v>2349</v>
      </c>
      <c r="B2350" t="s">
        <v>5939</v>
      </c>
      <c r="C2350" s="2">
        <v>43623</v>
      </c>
      <c r="D2350" s="3">
        <v>3.9583333333333331E-2</v>
      </c>
      <c r="E2350" t="s">
        <v>5874</v>
      </c>
      <c r="F2350">
        <v>3</v>
      </c>
      <c r="G2350">
        <v>2019</v>
      </c>
      <c r="H2350">
        <v>7</v>
      </c>
      <c r="I2350">
        <v>6</v>
      </c>
      <c r="J2350">
        <v>0</v>
      </c>
      <c r="K2350">
        <v>0</v>
      </c>
      <c r="L2350">
        <v>6</v>
      </c>
      <c r="M2350">
        <v>0</v>
      </c>
      <c r="N2350">
        <v>0</v>
      </c>
      <c r="O2350">
        <v>0</v>
      </c>
      <c r="P2350">
        <v>0</v>
      </c>
      <c r="Q2350">
        <v>1</v>
      </c>
      <c r="R2350">
        <v>0</v>
      </c>
      <c r="S2350" t="s">
        <v>5940</v>
      </c>
      <c r="T2350" t="s">
        <v>47</v>
      </c>
      <c r="U2350" t="s">
        <v>3447</v>
      </c>
      <c r="V2350" t="s">
        <v>38</v>
      </c>
      <c r="W2350">
        <v>1</v>
      </c>
      <c r="X2350" t="s">
        <v>39</v>
      </c>
      <c r="Y2350">
        <v>192</v>
      </c>
      <c r="Z2350">
        <v>67</v>
      </c>
      <c r="AA2350" t="s">
        <v>5941</v>
      </c>
      <c r="AB2350" t="s">
        <v>277</v>
      </c>
      <c r="AC2350">
        <v>531060</v>
      </c>
      <c r="AD2350" t="s">
        <v>175</v>
      </c>
      <c r="AE2350">
        <v>259</v>
      </c>
      <c r="AF2350" t="s">
        <v>2895</v>
      </c>
      <c r="AG2350" t="s">
        <v>3088</v>
      </c>
      <c r="AH2350">
        <v>18</v>
      </c>
      <c r="AI2350">
        <v>34.56</v>
      </c>
      <c r="AJ2350">
        <v>157.44</v>
      </c>
    </row>
    <row r="2351" spans="1:36" x14ac:dyDescent="0.3">
      <c r="A2351">
        <v>2350</v>
      </c>
      <c r="B2351" t="s">
        <v>5942</v>
      </c>
      <c r="C2351" s="2">
        <v>43623</v>
      </c>
      <c r="D2351" s="3">
        <v>0.2076388888888889</v>
      </c>
      <c r="E2351" t="s">
        <v>5874</v>
      </c>
      <c r="F2351">
        <v>3</v>
      </c>
      <c r="G2351">
        <v>2019</v>
      </c>
      <c r="H2351">
        <v>7</v>
      </c>
      <c r="I2351">
        <v>6</v>
      </c>
      <c r="J2351">
        <v>0</v>
      </c>
      <c r="K2351">
        <v>0</v>
      </c>
      <c r="L2351">
        <v>6</v>
      </c>
      <c r="M2351">
        <v>0</v>
      </c>
      <c r="N2351">
        <v>0</v>
      </c>
      <c r="O2351">
        <v>0</v>
      </c>
      <c r="P2351">
        <v>0</v>
      </c>
      <c r="Q2351">
        <v>1</v>
      </c>
      <c r="R2351">
        <v>0</v>
      </c>
      <c r="S2351" t="s">
        <v>5943</v>
      </c>
      <c r="T2351" t="s">
        <v>47</v>
      </c>
      <c r="U2351" t="s">
        <v>2894</v>
      </c>
      <c r="V2351" t="s">
        <v>38</v>
      </c>
      <c r="W2351">
        <v>1</v>
      </c>
      <c r="X2351" t="s">
        <v>39</v>
      </c>
      <c r="Y2351">
        <v>155</v>
      </c>
      <c r="Z2351">
        <v>67</v>
      </c>
      <c r="AA2351" t="s">
        <v>141</v>
      </c>
      <c r="AB2351" t="s">
        <v>142</v>
      </c>
      <c r="AC2351">
        <v>560036</v>
      </c>
      <c r="AD2351" t="s">
        <v>175</v>
      </c>
      <c r="AE2351">
        <v>222</v>
      </c>
      <c r="AF2351" t="s">
        <v>2895</v>
      </c>
      <c r="AG2351" t="s">
        <v>2896</v>
      </c>
      <c r="AH2351">
        <v>18</v>
      </c>
      <c r="AI2351">
        <v>27.9</v>
      </c>
      <c r="AJ2351">
        <v>127.1</v>
      </c>
    </row>
    <row r="2352" spans="1:36" x14ac:dyDescent="0.3">
      <c r="A2352">
        <v>2351</v>
      </c>
      <c r="B2352" t="s">
        <v>5944</v>
      </c>
      <c r="C2352" s="2">
        <v>43623</v>
      </c>
      <c r="D2352" s="3">
        <v>0.22013888888888888</v>
      </c>
      <c r="E2352" t="s">
        <v>5874</v>
      </c>
      <c r="F2352">
        <v>3</v>
      </c>
      <c r="G2352">
        <v>2019</v>
      </c>
      <c r="H2352">
        <v>7</v>
      </c>
      <c r="I2352">
        <v>6</v>
      </c>
      <c r="J2352">
        <v>0</v>
      </c>
      <c r="K2352">
        <v>0</v>
      </c>
      <c r="L2352">
        <v>6</v>
      </c>
      <c r="M2352">
        <v>0</v>
      </c>
      <c r="N2352">
        <v>0</v>
      </c>
      <c r="O2352">
        <v>0</v>
      </c>
      <c r="P2352">
        <v>0</v>
      </c>
      <c r="Q2352">
        <v>1</v>
      </c>
      <c r="R2352">
        <v>1</v>
      </c>
      <c r="S2352" t="s">
        <v>4675</v>
      </c>
      <c r="T2352" t="s">
        <v>36</v>
      </c>
      <c r="U2352" t="s">
        <v>3447</v>
      </c>
      <c r="V2352" t="s">
        <v>38</v>
      </c>
      <c r="W2352">
        <v>1</v>
      </c>
      <c r="X2352" t="s">
        <v>39</v>
      </c>
      <c r="Y2352">
        <v>192</v>
      </c>
      <c r="Z2352">
        <v>67</v>
      </c>
      <c r="AA2352" t="s">
        <v>555</v>
      </c>
      <c r="AB2352" t="s">
        <v>126</v>
      </c>
      <c r="AC2352">
        <v>302028</v>
      </c>
      <c r="AD2352" t="s">
        <v>175</v>
      </c>
      <c r="AE2352">
        <v>259</v>
      </c>
      <c r="AF2352" t="s">
        <v>2895</v>
      </c>
      <c r="AG2352" t="s">
        <v>3088</v>
      </c>
      <c r="AH2352">
        <v>18</v>
      </c>
      <c r="AI2352">
        <v>34.56</v>
      </c>
      <c r="AJ2352">
        <v>157.44</v>
      </c>
    </row>
    <row r="2353" spans="1:36" x14ac:dyDescent="0.3">
      <c r="A2353">
        <v>2352</v>
      </c>
      <c r="B2353" t="s">
        <v>5945</v>
      </c>
      <c r="C2353" s="2">
        <v>43623</v>
      </c>
      <c r="D2353" s="3">
        <v>0.23124999999999998</v>
      </c>
      <c r="E2353" t="s">
        <v>5874</v>
      </c>
      <c r="F2353">
        <v>3</v>
      </c>
      <c r="G2353">
        <v>2019</v>
      </c>
      <c r="H2353">
        <v>7</v>
      </c>
      <c r="I2353">
        <v>6</v>
      </c>
      <c r="J2353">
        <v>0</v>
      </c>
      <c r="K2353">
        <v>0</v>
      </c>
      <c r="L2353">
        <v>6</v>
      </c>
      <c r="M2353">
        <v>0</v>
      </c>
      <c r="N2353">
        <v>0</v>
      </c>
      <c r="O2353">
        <v>0</v>
      </c>
      <c r="P2353">
        <v>0</v>
      </c>
      <c r="Q2353">
        <v>1</v>
      </c>
      <c r="R2353">
        <v>1</v>
      </c>
      <c r="S2353" t="s">
        <v>5946</v>
      </c>
      <c r="T2353" t="s">
        <v>36</v>
      </c>
      <c r="U2353" t="s">
        <v>3086</v>
      </c>
      <c r="V2353" t="s">
        <v>38</v>
      </c>
      <c r="W2353">
        <v>1</v>
      </c>
      <c r="X2353" t="s">
        <v>39</v>
      </c>
      <c r="Y2353">
        <v>108</v>
      </c>
      <c r="Z2353">
        <v>67</v>
      </c>
      <c r="AA2353" t="s">
        <v>141</v>
      </c>
      <c r="AB2353" t="s">
        <v>142</v>
      </c>
      <c r="AC2353">
        <v>560036</v>
      </c>
      <c r="AD2353" t="s">
        <v>1335</v>
      </c>
      <c r="AE2353">
        <v>175</v>
      </c>
      <c r="AF2353" t="s">
        <v>2895</v>
      </c>
      <c r="AG2353" t="s">
        <v>3088</v>
      </c>
      <c r="AH2353">
        <v>18</v>
      </c>
      <c r="AI2353">
        <v>19.440000000000001</v>
      </c>
      <c r="AJ2353">
        <v>88.56</v>
      </c>
    </row>
    <row r="2354" spans="1:36" x14ac:dyDescent="0.3">
      <c r="A2354">
        <v>2353</v>
      </c>
      <c r="B2354" t="s">
        <v>5947</v>
      </c>
      <c r="C2354" s="2">
        <v>43623</v>
      </c>
      <c r="D2354" s="3">
        <v>0.36805555555555558</v>
      </c>
      <c r="E2354" t="s">
        <v>5874</v>
      </c>
      <c r="F2354">
        <v>3</v>
      </c>
      <c r="G2354">
        <v>2019</v>
      </c>
      <c r="H2354">
        <v>7</v>
      </c>
      <c r="I2354">
        <v>6</v>
      </c>
      <c r="J2354">
        <v>0</v>
      </c>
      <c r="K2354">
        <v>0</v>
      </c>
      <c r="L2354">
        <v>6</v>
      </c>
      <c r="M2354">
        <v>0</v>
      </c>
      <c r="N2354">
        <v>1</v>
      </c>
      <c r="O2354">
        <v>0</v>
      </c>
      <c r="P2354">
        <v>0</v>
      </c>
      <c r="Q2354">
        <v>0</v>
      </c>
      <c r="R2354">
        <v>0</v>
      </c>
      <c r="S2354" t="s">
        <v>3308</v>
      </c>
      <c r="T2354" t="s">
        <v>47</v>
      </c>
      <c r="U2354" t="s">
        <v>3447</v>
      </c>
      <c r="V2354" t="s">
        <v>38</v>
      </c>
      <c r="W2354">
        <v>1</v>
      </c>
      <c r="X2354" t="s">
        <v>39</v>
      </c>
      <c r="Y2354">
        <v>192</v>
      </c>
      <c r="Z2354">
        <v>67</v>
      </c>
      <c r="AA2354" t="s">
        <v>1781</v>
      </c>
      <c r="AB2354" t="s">
        <v>106</v>
      </c>
      <c r="AC2354">
        <v>208005</v>
      </c>
      <c r="AD2354" t="s">
        <v>175</v>
      </c>
      <c r="AE2354">
        <v>259</v>
      </c>
      <c r="AF2354" t="s">
        <v>2895</v>
      </c>
      <c r="AG2354" t="s">
        <v>3088</v>
      </c>
      <c r="AH2354">
        <v>18</v>
      </c>
      <c r="AI2354">
        <v>34.56</v>
      </c>
      <c r="AJ2354">
        <v>157.44</v>
      </c>
    </row>
    <row r="2355" spans="1:36" x14ac:dyDescent="0.3">
      <c r="A2355">
        <v>2354</v>
      </c>
      <c r="B2355" t="s">
        <v>5948</v>
      </c>
      <c r="C2355" s="2">
        <v>43623</v>
      </c>
      <c r="D2355" s="3">
        <v>0.38125000000000003</v>
      </c>
      <c r="E2355" t="s">
        <v>5874</v>
      </c>
      <c r="F2355">
        <v>3</v>
      </c>
      <c r="G2355">
        <v>2019</v>
      </c>
      <c r="H2355">
        <v>7</v>
      </c>
      <c r="I2355">
        <v>6</v>
      </c>
      <c r="J2355">
        <v>0</v>
      </c>
      <c r="K2355">
        <v>0</v>
      </c>
      <c r="L2355">
        <v>6</v>
      </c>
      <c r="M2355">
        <v>0</v>
      </c>
      <c r="N2355">
        <v>1</v>
      </c>
      <c r="O2355">
        <v>0</v>
      </c>
      <c r="P2355">
        <v>0</v>
      </c>
      <c r="Q2355">
        <v>0</v>
      </c>
      <c r="R2355">
        <v>0</v>
      </c>
      <c r="S2355" t="s">
        <v>5949</v>
      </c>
      <c r="T2355" t="s">
        <v>47</v>
      </c>
      <c r="U2355" t="s">
        <v>3129</v>
      </c>
      <c r="V2355" t="s">
        <v>38</v>
      </c>
      <c r="W2355">
        <v>1</v>
      </c>
      <c r="X2355" t="s">
        <v>39</v>
      </c>
      <c r="Y2355">
        <v>157</v>
      </c>
      <c r="Z2355">
        <v>67</v>
      </c>
      <c r="AA2355" t="s">
        <v>5950</v>
      </c>
      <c r="AB2355" t="s">
        <v>122</v>
      </c>
      <c r="AC2355">
        <v>401203</v>
      </c>
      <c r="AD2355" t="s">
        <v>1335</v>
      </c>
      <c r="AE2355">
        <v>224</v>
      </c>
      <c r="AF2355" t="s">
        <v>2895</v>
      </c>
      <c r="AG2355" t="s">
        <v>3088</v>
      </c>
      <c r="AH2355">
        <v>18</v>
      </c>
      <c r="AI2355">
        <v>28.26</v>
      </c>
      <c r="AJ2355">
        <v>128.74</v>
      </c>
    </row>
    <row r="2356" spans="1:36" x14ac:dyDescent="0.3">
      <c r="A2356">
        <v>2355</v>
      </c>
      <c r="B2356" t="s">
        <v>5951</v>
      </c>
      <c r="C2356" s="2">
        <v>43623</v>
      </c>
      <c r="D2356" s="3">
        <v>0.38750000000000001</v>
      </c>
      <c r="E2356" t="s">
        <v>5874</v>
      </c>
      <c r="F2356">
        <v>3</v>
      </c>
      <c r="G2356">
        <v>2019</v>
      </c>
      <c r="H2356">
        <v>7</v>
      </c>
      <c r="I2356">
        <v>6</v>
      </c>
      <c r="J2356">
        <v>0</v>
      </c>
      <c r="K2356">
        <v>0</v>
      </c>
      <c r="L2356">
        <v>6</v>
      </c>
      <c r="M2356">
        <v>0</v>
      </c>
      <c r="N2356">
        <v>1</v>
      </c>
      <c r="O2356">
        <v>0</v>
      </c>
      <c r="P2356">
        <v>0</v>
      </c>
      <c r="Q2356">
        <v>0</v>
      </c>
      <c r="R2356">
        <v>1</v>
      </c>
      <c r="S2356" t="s">
        <v>5952</v>
      </c>
      <c r="T2356" t="s">
        <v>36</v>
      </c>
      <c r="U2356" t="s">
        <v>3447</v>
      </c>
      <c r="V2356" t="s">
        <v>38</v>
      </c>
      <c r="W2356">
        <v>1</v>
      </c>
      <c r="X2356" t="s">
        <v>39</v>
      </c>
      <c r="Y2356">
        <v>192</v>
      </c>
      <c r="Z2356">
        <v>67</v>
      </c>
      <c r="AA2356" t="s">
        <v>235</v>
      </c>
      <c r="AB2356" t="s">
        <v>225</v>
      </c>
      <c r="AC2356">
        <v>500090</v>
      </c>
      <c r="AD2356" t="s">
        <v>175</v>
      </c>
      <c r="AE2356">
        <v>259</v>
      </c>
      <c r="AF2356" t="s">
        <v>2895</v>
      </c>
      <c r="AG2356" t="s">
        <v>3088</v>
      </c>
      <c r="AH2356">
        <v>18</v>
      </c>
      <c r="AI2356">
        <v>34.56</v>
      </c>
      <c r="AJ2356">
        <v>157.44</v>
      </c>
    </row>
    <row r="2357" spans="1:36" x14ac:dyDescent="0.3">
      <c r="A2357">
        <v>2356</v>
      </c>
      <c r="B2357" t="s">
        <v>5953</v>
      </c>
      <c r="C2357" s="2">
        <v>43623</v>
      </c>
      <c r="D2357" s="3">
        <v>0.41944444444444445</v>
      </c>
      <c r="E2357" t="s">
        <v>5874</v>
      </c>
      <c r="F2357">
        <v>3</v>
      </c>
      <c r="G2357">
        <v>2019</v>
      </c>
      <c r="H2357">
        <v>7</v>
      </c>
      <c r="I2357">
        <v>6</v>
      </c>
      <c r="J2357">
        <v>0</v>
      </c>
      <c r="K2357">
        <v>0</v>
      </c>
      <c r="L2357">
        <v>6</v>
      </c>
      <c r="M2357">
        <v>0</v>
      </c>
      <c r="N2357">
        <v>1</v>
      </c>
      <c r="O2357">
        <v>0</v>
      </c>
      <c r="P2357">
        <v>0</v>
      </c>
      <c r="Q2357">
        <v>0</v>
      </c>
      <c r="R2357">
        <v>1</v>
      </c>
      <c r="S2357" t="s">
        <v>5954</v>
      </c>
      <c r="T2357" t="s">
        <v>36</v>
      </c>
      <c r="U2357" t="s">
        <v>2137</v>
      </c>
      <c r="V2357" t="s">
        <v>38</v>
      </c>
      <c r="W2357">
        <v>1</v>
      </c>
      <c r="X2357" t="s">
        <v>39</v>
      </c>
      <c r="Y2357">
        <v>670</v>
      </c>
      <c r="Z2357">
        <v>117</v>
      </c>
      <c r="AA2357" t="s">
        <v>3965</v>
      </c>
      <c r="AB2357" t="s">
        <v>122</v>
      </c>
      <c r="AC2357">
        <v>431721</v>
      </c>
      <c r="AD2357" t="s">
        <v>42</v>
      </c>
      <c r="AE2357">
        <v>787</v>
      </c>
      <c r="AF2357" t="s">
        <v>2138</v>
      </c>
      <c r="AG2357" t="s">
        <v>1803</v>
      </c>
      <c r="AH2357">
        <v>13</v>
      </c>
      <c r="AI2357">
        <v>87.1</v>
      </c>
      <c r="AJ2357">
        <v>582.9</v>
      </c>
    </row>
    <row r="2358" spans="1:36" x14ac:dyDescent="0.3">
      <c r="A2358">
        <v>2357</v>
      </c>
      <c r="B2358" t="s">
        <v>5955</v>
      </c>
      <c r="C2358" s="2">
        <v>43623</v>
      </c>
      <c r="D2358" s="3">
        <v>0.47916666666666669</v>
      </c>
      <c r="E2358" t="s">
        <v>5874</v>
      </c>
      <c r="F2358">
        <v>3</v>
      </c>
      <c r="G2358">
        <v>2019</v>
      </c>
      <c r="H2358">
        <v>7</v>
      </c>
      <c r="I2358">
        <v>6</v>
      </c>
      <c r="J2358">
        <v>0</v>
      </c>
      <c r="K2358">
        <v>0</v>
      </c>
      <c r="L2358">
        <v>6</v>
      </c>
      <c r="M2358">
        <v>0</v>
      </c>
      <c r="N2358">
        <v>1</v>
      </c>
      <c r="O2358">
        <v>0</v>
      </c>
      <c r="P2358">
        <v>0</v>
      </c>
      <c r="Q2358">
        <v>0</v>
      </c>
      <c r="R2358">
        <v>1</v>
      </c>
      <c r="S2358" t="s">
        <v>5956</v>
      </c>
      <c r="T2358" t="s">
        <v>36</v>
      </c>
      <c r="U2358" t="s">
        <v>3379</v>
      </c>
      <c r="V2358" t="s">
        <v>38</v>
      </c>
      <c r="W2358">
        <v>1</v>
      </c>
      <c r="X2358" t="s">
        <v>39</v>
      </c>
      <c r="Y2358">
        <v>184</v>
      </c>
      <c r="Z2358">
        <v>67</v>
      </c>
      <c r="AA2358" t="s">
        <v>2755</v>
      </c>
      <c r="AB2358" t="s">
        <v>142</v>
      </c>
      <c r="AC2358">
        <v>590001</v>
      </c>
      <c r="AD2358" t="s">
        <v>1335</v>
      </c>
      <c r="AE2358">
        <v>251</v>
      </c>
      <c r="AF2358" t="s">
        <v>2895</v>
      </c>
      <c r="AG2358" t="s">
        <v>3088</v>
      </c>
      <c r="AH2358">
        <v>18</v>
      </c>
      <c r="AI2358">
        <v>33.119999999999997</v>
      </c>
      <c r="AJ2358">
        <v>150.88</v>
      </c>
    </row>
    <row r="2359" spans="1:36" x14ac:dyDescent="0.3">
      <c r="A2359">
        <v>2358</v>
      </c>
      <c r="B2359" t="s">
        <v>5957</v>
      </c>
      <c r="C2359" s="2">
        <v>43623</v>
      </c>
      <c r="D2359" s="3">
        <v>0.47986111111111113</v>
      </c>
      <c r="E2359" t="s">
        <v>5874</v>
      </c>
      <c r="F2359">
        <v>3</v>
      </c>
      <c r="G2359">
        <v>2019</v>
      </c>
      <c r="H2359">
        <v>7</v>
      </c>
      <c r="I2359">
        <v>6</v>
      </c>
      <c r="J2359">
        <v>0</v>
      </c>
      <c r="K2359">
        <v>0</v>
      </c>
      <c r="L2359">
        <v>6</v>
      </c>
      <c r="M2359">
        <v>0</v>
      </c>
      <c r="N2359">
        <v>1</v>
      </c>
      <c r="O2359">
        <v>0</v>
      </c>
      <c r="P2359">
        <v>0</v>
      </c>
      <c r="Q2359">
        <v>0</v>
      </c>
      <c r="R2359">
        <v>1</v>
      </c>
      <c r="S2359" t="s">
        <v>5958</v>
      </c>
      <c r="T2359" t="s">
        <v>36</v>
      </c>
      <c r="U2359" t="s">
        <v>3379</v>
      </c>
      <c r="V2359" t="s">
        <v>38</v>
      </c>
      <c r="W2359">
        <v>1</v>
      </c>
      <c r="X2359" t="s">
        <v>39</v>
      </c>
      <c r="Y2359">
        <v>184</v>
      </c>
      <c r="Z2359">
        <v>67</v>
      </c>
      <c r="AA2359" t="s">
        <v>2755</v>
      </c>
      <c r="AB2359" t="s">
        <v>142</v>
      </c>
      <c r="AC2359">
        <v>590001</v>
      </c>
      <c r="AD2359" t="s">
        <v>1335</v>
      </c>
      <c r="AE2359">
        <v>251</v>
      </c>
      <c r="AF2359" t="s">
        <v>2895</v>
      </c>
      <c r="AG2359" t="s">
        <v>3088</v>
      </c>
      <c r="AH2359">
        <v>18</v>
      </c>
      <c r="AI2359">
        <v>33.119999999999997</v>
      </c>
      <c r="AJ2359">
        <v>150.88</v>
      </c>
    </row>
    <row r="2360" spans="1:36" x14ac:dyDescent="0.3">
      <c r="A2360">
        <v>2359</v>
      </c>
      <c r="B2360" t="s">
        <v>5959</v>
      </c>
      <c r="C2360" s="2">
        <v>43623</v>
      </c>
      <c r="D2360" s="3">
        <v>0.55069444444444449</v>
      </c>
      <c r="E2360" t="s">
        <v>5874</v>
      </c>
      <c r="F2360">
        <v>3</v>
      </c>
      <c r="G2360">
        <v>2019</v>
      </c>
      <c r="H2360">
        <v>7</v>
      </c>
      <c r="I2360">
        <v>6</v>
      </c>
      <c r="J2360">
        <v>0</v>
      </c>
      <c r="K2360">
        <v>0</v>
      </c>
      <c r="L2360">
        <v>6</v>
      </c>
      <c r="M2360">
        <v>0</v>
      </c>
      <c r="N2360">
        <v>0</v>
      </c>
      <c r="O2360">
        <v>1</v>
      </c>
      <c r="P2360">
        <v>0</v>
      </c>
      <c r="Q2360">
        <v>0</v>
      </c>
      <c r="R2360">
        <v>1</v>
      </c>
      <c r="S2360" t="s">
        <v>403</v>
      </c>
      <c r="T2360" t="s">
        <v>36</v>
      </c>
      <c r="U2360" t="s">
        <v>2137</v>
      </c>
      <c r="V2360" t="s">
        <v>38</v>
      </c>
      <c r="W2360">
        <v>1</v>
      </c>
      <c r="X2360" t="s">
        <v>39</v>
      </c>
      <c r="Y2360">
        <v>670</v>
      </c>
      <c r="Z2360">
        <v>117</v>
      </c>
      <c r="AA2360" t="s">
        <v>404</v>
      </c>
      <c r="AB2360" t="s">
        <v>404</v>
      </c>
      <c r="AC2360">
        <v>160036</v>
      </c>
      <c r="AD2360" t="s">
        <v>42</v>
      </c>
      <c r="AE2360">
        <v>787</v>
      </c>
      <c r="AF2360" t="s">
        <v>2138</v>
      </c>
      <c r="AG2360" t="s">
        <v>1803</v>
      </c>
      <c r="AH2360">
        <v>13</v>
      </c>
      <c r="AI2360">
        <v>87.1</v>
      </c>
      <c r="AJ2360">
        <v>582.9</v>
      </c>
    </row>
    <row r="2361" spans="1:36" x14ac:dyDescent="0.3">
      <c r="A2361">
        <v>2360</v>
      </c>
      <c r="B2361" t="s">
        <v>5960</v>
      </c>
      <c r="C2361" s="2">
        <v>43623</v>
      </c>
      <c r="D2361" s="3">
        <v>0.57708333333333328</v>
      </c>
      <c r="E2361" t="s">
        <v>5874</v>
      </c>
      <c r="F2361">
        <v>3</v>
      </c>
      <c r="G2361">
        <v>2019</v>
      </c>
      <c r="H2361">
        <v>7</v>
      </c>
      <c r="I2361">
        <v>6</v>
      </c>
      <c r="J2361">
        <v>0</v>
      </c>
      <c r="K2361">
        <v>0</v>
      </c>
      <c r="L2361">
        <v>6</v>
      </c>
      <c r="M2361">
        <v>0</v>
      </c>
      <c r="N2361">
        <v>0</v>
      </c>
      <c r="O2361">
        <v>1</v>
      </c>
      <c r="P2361">
        <v>0</v>
      </c>
      <c r="Q2361">
        <v>0</v>
      </c>
      <c r="R2361">
        <v>0</v>
      </c>
      <c r="S2361" t="s">
        <v>5961</v>
      </c>
      <c r="T2361" t="s">
        <v>47</v>
      </c>
      <c r="U2361" t="s">
        <v>3650</v>
      </c>
      <c r="V2361" t="s">
        <v>38</v>
      </c>
      <c r="W2361">
        <v>1</v>
      </c>
      <c r="X2361" t="s">
        <v>39</v>
      </c>
      <c r="Y2361">
        <v>180</v>
      </c>
      <c r="Z2361">
        <v>67</v>
      </c>
      <c r="AA2361" t="s">
        <v>407</v>
      </c>
      <c r="AB2361" t="s">
        <v>335</v>
      </c>
      <c r="AC2361">
        <v>700084</v>
      </c>
      <c r="AD2361" t="s">
        <v>1335</v>
      </c>
      <c r="AE2361">
        <v>247</v>
      </c>
      <c r="AF2361" t="s">
        <v>2895</v>
      </c>
      <c r="AG2361" t="s">
        <v>3088</v>
      </c>
      <c r="AH2361">
        <v>18</v>
      </c>
      <c r="AI2361">
        <v>32.4</v>
      </c>
      <c r="AJ2361">
        <v>147.6</v>
      </c>
    </row>
    <row r="2362" spans="1:36" x14ac:dyDescent="0.3">
      <c r="A2362">
        <v>2361</v>
      </c>
      <c r="B2362" t="s">
        <v>5962</v>
      </c>
      <c r="C2362" s="2">
        <v>43623</v>
      </c>
      <c r="D2362" s="3">
        <v>0.63750000000000007</v>
      </c>
      <c r="E2362" t="s">
        <v>5874</v>
      </c>
      <c r="F2362">
        <v>3</v>
      </c>
      <c r="G2362">
        <v>2019</v>
      </c>
      <c r="H2362">
        <v>7</v>
      </c>
      <c r="I2362">
        <v>6</v>
      </c>
      <c r="J2362">
        <v>0</v>
      </c>
      <c r="K2362">
        <v>0</v>
      </c>
      <c r="L2362">
        <v>6</v>
      </c>
      <c r="M2362">
        <v>0</v>
      </c>
      <c r="N2362">
        <v>0</v>
      </c>
      <c r="O2362">
        <v>1</v>
      </c>
      <c r="P2362">
        <v>0</v>
      </c>
      <c r="Q2362">
        <v>0</v>
      </c>
      <c r="R2362">
        <v>1</v>
      </c>
      <c r="S2362" t="s">
        <v>5963</v>
      </c>
      <c r="T2362" t="s">
        <v>36</v>
      </c>
      <c r="U2362" t="s">
        <v>3447</v>
      </c>
      <c r="V2362" t="s">
        <v>38</v>
      </c>
      <c r="W2362">
        <v>1</v>
      </c>
      <c r="X2362" t="s">
        <v>39</v>
      </c>
      <c r="Y2362">
        <v>192</v>
      </c>
      <c r="Z2362">
        <v>67</v>
      </c>
      <c r="AA2362" t="s">
        <v>2044</v>
      </c>
      <c r="AB2362" t="s">
        <v>160</v>
      </c>
      <c r="AC2362">
        <v>110084</v>
      </c>
      <c r="AD2362" t="s">
        <v>175</v>
      </c>
      <c r="AE2362">
        <v>259</v>
      </c>
      <c r="AF2362" t="s">
        <v>2895</v>
      </c>
      <c r="AG2362" t="s">
        <v>3088</v>
      </c>
      <c r="AH2362">
        <v>18</v>
      </c>
      <c r="AI2362">
        <v>34.56</v>
      </c>
      <c r="AJ2362">
        <v>157.44</v>
      </c>
    </row>
    <row r="2363" spans="1:36" x14ac:dyDescent="0.3">
      <c r="A2363">
        <v>2362</v>
      </c>
      <c r="B2363" t="s">
        <v>5964</v>
      </c>
      <c r="C2363" s="2">
        <v>43623</v>
      </c>
      <c r="D2363" s="3">
        <v>0.69305555555555554</v>
      </c>
      <c r="E2363" t="s">
        <v>5874</v>
      </c>
      <c r="F2363">
        <v>3</v>
      </c>
      <c r="G2363">
        <v>2019</v>
      </c>
      <c r="H2363">
        <v>7</v>
      </c>
      <c r="I2363">
        <v>6</v>
      </c>
      <c r="J2363">
        <v>0</v>
      </c>
      <c r="K2363">
        <v>0</v>
      </c>
      <c r="L2363">
        <v>6</v>
      </c>
      <c r="M2363">
        <v>0</v>
      </c>
      <c r="N2363">
        <v>0</v>
      </c>
      <c r="O2363">
        <v>0</v>
      </c>
      <c r="P2363">
        <v>1</v>
      </c>
      <c r="Q2363">
        <v>0</v>
      </c>
      <c r="R2363">
        <v>1</v>
      </c>
      <c r="S2363" t="s">
        <v>5965</v>
      </c>
      <c r="T2363" t="s">
        <v>36</v>
      </c>
      <c r="U2363" t="s">
        <v>3447</v>
      </c>
      <c r="V2363" t="s">
        <v>38</v>
      </c>
      <c r="W2363">
        <v>1</v>
      </c>
      <c r="X2363" t="s">
        <v>39</v>
      </c>
      <c r="Y2363">
        <v>192</v>
      </c>
      <c r="Z2363">
        <v>67</v>
      </c>
      <c r="AA2363" t="s">
        <v>842</v>
      </c>
      <c r="AB2363" t="s">
        <v>122</v>
      </c>
      <c r="AC2363">
        <v>411033</v>
      </c>
      <c r="AD2363" t="s">
        <v>175</v>
      </c>
      <c r="AE2363">
        <v>259</v>
      </c>
      <c r="AF2363" t="s">
        <v>2895</v>
      </c>
      <c r="AG2363" t="s">
        <v>3088</v>
      </c>
      <c r="AH2363">
        <v>18</v>
      </c>
      <c r="AI2363">
        <v>34.56</v>
      </c>
      <c r="AJ2363">
        <v>157.44</v>
      </c>
    </row>
    <row r="2364" spans="1:36" x14ac:dyDescent="0.3">
      <c r="A2364">
        <v>2363</v>
      </c>
      <c r="B2364" t="s">
        <v>5966</v>
      </c>
      <c r="C2364" s="2">
        <v>43623</v>
      </c>
      <c r="D2364" s="3">
        <v>0.71666666666666667</v>
      </c>
      <c r="E2364" t="s">
        <v>5874</v>
      </c>
      <c r="F2364">
        <v>3</v>
      </c>
      <c r="G2364">
        <v>2019</v>
      </c>
      <c r="H2364">
        <v>7</v>
      </c>
      <c r="I2364">
        <v>6</v>
      </c>
      <c r="J2364">
        <v>0</v>
      </c>
      <c r="K2364">
        <v>0</v>
      </c>
      <c r="L2364">
        <v>6</v>
      </c>
      <c r="M2364">
        <v>0</v>
      </c>
      <c r="N2364">
        <v>0</v>
      </c>
      <c r="O2364">
        <v>0</v>
      </c>
      <c r="P2364">
        <v>1</v>
      </c>
      <c r="Q2364">
        <v>0</v>
      </c>
      <c r="R2364">
        <v>0</v>
      </c>
      <c r="S2364" t="s">
        <v>610</v>
      </c>
      <c r="T2364" t="s">
        <v>47</v>
      </c>
      <c r="U2364" t="s">
        <v>3447</v>
      </c>
      <c r="V2364" t="s">
        <v>38</v>
      </c>
      <c r="W2364">
        <v>1</v>
      </c>
      <c r="X2364" t="s">
        <v>39</v>
      </c>
      <c r="Y2364">
        <v>192</v>
      </c>
      <c r="Z2364">
        <v>67</v>
      </c>
      <c r="AA2364" t="s">
        <v>611</v>
      </c>
      <c r="AB2364" t="s">
        <v>277</v>
      </c>
      <c r="AC2364">
        <v>522006</v>
      </c>
      <c r="AD2364" t="s">
        <v>175</v>
      </c>
      <c r="AE2364">
        <v>259</v>
      </c>
      <c r="AF2364" t="s">
        <v>2895</v>
      </c>
      <c r="AG2364" t="s">
        <v>3088</v>
      </c>
      <c r="AH2364">
        <v>18</v>
      </c>
      <c r="AI2364">
        <v>34.56</v>
      </c>
      <c r="AJ2364">
        <v>157.44</v>
      </c>
    </row>
    <row r="2365" spans="1:36" x14ac:dyDescent="0.3">
      <c r="A2365">
        <v>2364</v>
      </c>
      <c r="B2365" t="s">
        <v>5967</v>
      </c>
      <c r="C2365" s="2">
        <v>43623</v>
      </c>
      <c r="D2365" s="3">
        <v>0.74652777777777779</v>
      </c>
      <c r="E2365" t="s">
        <v>5874</v>
      </c>
      <c r="F2365">
        <v>3</v>
      </c>
      <c r="G2365">
        <v>2019</v>
      </c>
      <c r="H2365">
        <v>7</v>
      </c>
      <c r="I2365">
        <v>6</v>
      </c>
      <c r="J2365">
        <v>0</v>
      </c>
      <c r="K2365">
        <v>0</v>
      </c>
      <c r="L2365">
        <v>6</v>
      </c>
      <c r="M2365">
        <v>0</v>
      </c>
      <c r="N2365">
        <v>0</v>
      </c>
      <c r="O2365">
        <v>0</v>
      </c>
      <c r="P2365">
        <v>1</v>
      </c>
      <c r="Q2365">
        <v>0</v>
      </c>
      <c r="R2365">
        <v>0</v>
      </c>
      <c r="S2365" t="s">
        <v>1699</v>
      </c>
      <c r="T2365" t="s">
        <v>47</v>
      </c>
      <c r="U2365" t="s">
        <v>2894</v>
      </c>
      <c r="V2365" t="s">
        <v>38</v>
      </c>
      <c r="W2365">
        <v>1</v>
      </c>
      <c r="X2365" t="s">
        <v>39</v>
      </c>
      <c r="Y2365">
        <v>155</v>
      </c>
      <c r="Z2365">
        <v>67</v>
      </c>
      <c r="AA2365" t="s">
        <v>1700</v>
      </c>
      <c r="AB2365" t="s">
        <v>126</v>
      </c>
      <c r="AC2365">
        <v>332402</v>
      </c>
      <c r="AD2365" t="s">
        <v>175</v>
      </c>
      <c r="AE2365">
        <v>222</v>
      </c>
      <c r="AF2365" t="s">
        <v>2895</v>
      </c>
      <c r="AG2365" t="s">
        <v>2896</v>
      </c>
      <c r="AH2365">
        <v>18</v>
      </c>
      <c r="AI2365">
        <v>27.9</v>
      </c>
      <c r="AJ2365">
        <v>127.1</v>
      </c>
    </row>
    <row r="2366" spans="1:36" x14ac:dyDescent="0.3">
      <c r="A2366">
        <v>2365</v>
      </c>
      <c r="B2366" t="s">
        <v>5968</v>
      </c>
      <c r="C2366" s="2">
        <v>43653</v>
      </c>
      <c r="D2366" s="3">
        <v>7.9166666666666663E-2</v>
      </c>
      <c r="E2366" t="s">
        <v>5874</v>
      </c>
      <c r="F2366">
        <v>3</v>
      </c>
      <c r="G2366">
        <v>2019</v>
      </c>
      <c r="H2366">
        <v>7</v>
      </c>
      <c r="I2366">
        <v>7</v>
      </c>
      <c r="J2366">
        <v>0</v>
      </c>
      <c r="K2366">
        <v>0</v>
      </c>
      <c r="L2366">
        <v>7</v>
      </c>
      <c r="M2366">
        <v>0</v>
      </c>
      <c r="N2366">
        <v>0</v>
      </c>
      <c r="O2366">
        <v>0</v>
      </c>
      <c r="P2366">
        <v>0</v>
      </c>
      <c r="Q2366">
        <v>1</v>
      </c>
      <c r="R2366">
        <v>0</v>
      </c>
      <c r="S2366" t="s">
        <v>5969</v>
      </c>
      <c r="T2366" t="s">
        <v>47</v>
      </c>
      <c r="U2366" t="s">
        <v>3447</v>
      </c>
      <c r="V2366" t="s">
        <v>38</v>
      </c>
      <c r="W2366">
        <v>2</v>
      </c>
      <c r="X2366" t="s">
        <v>39</v>
      </c>
      <c r="Y2366">
        <v>384</v>
      </c>
      <c r="Z2366">
        <v>67</v>
      </c>
      <c r="AA2366" t="s">
        <v>5970</v>
      </c>
      <c r="AB2366" t="s">
        <v>50</v>
      </c>
      <c r="AC2366">
        <v>635305</v>
      </c>
      <c r="AD2366" t="s">
        <v>175</v>
      </c>
      <c r="AE2366">
        <v>451</v>
      </c>
      <c r="AF2366" t="s">
        <v>2895</v>
      </c>
      <c r="AG2366" t="s">
        <v>3088</v>
      </c>
      <c r="AH2366">
        <v>18</v>
      </c>
      <c r="AI2366">
        <v>69.12</v>
      </c>
      <c r="AJ2366">
        <v>314.88</v>
      </c>
    </row>
    <row r="2367" spans="1:36" x14ac:dyDescent="0.3">
      <c r="A2367">
        <v>2366</v>
      </c>
      <c r="B2367" t="s">
        <v>5971</v>
      </c>
      <c r="C2367" s="2">
        <v>43653</v>
      </c>
      <c r="D2367" s="3">
        <v>0.22152777777777777</v>
      </c>
      <c r="E2367" t="s">
        <v>5874</v>
      </c>
      <c r="F2367">
        <v>3</v>
      </c>
      <c r="G2367">
        <v>2019</v>
      </c>
      <c r="H2367">
        <v>7</v>
      </c>
      <c r="I2367">
        <v>7</v>
      </c>
      <c r="J2367">
        <v>0</v>
      </c>
      <c r="K2367">
        <v>0</v>
      </c>
      <c r="L2367">
        <v>7</v>
      </c>
      <c r="M2367">
        <v>0</v>
      </c>
      <c r="N2367">
        <v>0</v>
      </c>
      <c r="O2367">
        <v>0</v>
      </c>
      <c r="P2367">
        <v>0</v>
      </c>
      <c r="Q2367">
        <v>1</v>
      </c>
      <c r="R2367">
        <v>0</v>
      </c>
      <c r="S2367" t="s">
        <v>5972</v>
      </c>
      <c r="T2367" t="s">
        <v>47</v>
      </c>
      <c r="U2367" t="s">
        <v>3447</v>
      </c>
      <c r="V2367" t="s">
        <v>38</v>
      </c>
      <c r="W2367">
        <v>1</v>
      </c>
      <c r="X2367" t="s">
        <v>39</v>
      </c>
      <c r="Y2367">
        <v>192</v>
      </c>
      <c r="Z2367">
        <v>67</v>
      </c>
      <c r="AA2367" t="s">
        <v>235</v>
      </c>
      <c r="AB2367" t="s">
        <v>225</v>
      </c>
      <c r="AC2367">
        <v>500075</v>
      </c>
      <c r="AD2367" t="s">
        <v>175</v>
      </c>
      <c r="AE2367">
        <v>259</v>
      </c>
      <c r="AF2367" t="s">
        <v>2895</v>
      </c>
      <c r="AG2367" t="s">
        <v>3088</v>
      </c>
      <c r="AH2367">
        <v>18</v>
      </c>
      <c r="AI2367">
        <v>34.56</v>
      </c>
      <c r="AJ2367">
        <v>157.44</v>
      </c>
    </row>
    <row r="2368" spans="1:36" x14ac:dyDescent="0.3">
      <c r="A2368">
        <v>2367</v>
      </c>
      <c r="B2368" t="s">
        <v>5973</v>
      </c>
      <c r="C2368" s="2">
        <v>43653</v>
      </c>
      <c r="D2368" s="3">
        <v>0.27361111111111108</v>
      </c>
      <c r="E2368" t="s">
        <v>5874</v>
      </c>
      <c r="F2368">
        <v>3</v>
      </c>
      <c r="G2368">
        <v>2019</v>
      </c>
      <c r="H2368">
        <v>7</v>
      </c>
      <c r="I2368">
        <v>7</v>
      </c>
      <c r="J2368">
        <v>0</v>
      </c>
      <c r="K2368">
        <v>0</v>
      </c>
      <c r="L2368">
        <v>7</v>
      </c>
      <c r="M2368">
        <v>0</v>
      </c>
      <c r="N2368">
        <v>1</v>
      </c>
      <c r="O2368">
        <v>0</v>
      </c>
      <c r="P2368">
        <v>0</v>
      </c>
      <c r="Q2368">
        <v>0</v>
      </c>
      <c r="R2368">
        <v>1</v>
      </c>
      <c r="S2368" t="s">
        <v>5974</v>
      </c>
      <c r="T2368" t="s">
        <v>36</v>
      </c>
      <c r="U2368" t="s">
        <v>3086</v>
      </c>
      <c r="V2368" t="s">
        <v>38</v>
      </c>
      <c r="W2368">
        <v>1</v>
      </c>
      <c r="X2368" t="s">
        <v>39</v>
      </c>
      <c r="Y2368">
        <v>108</v>
      </c>
      <c r="Z2368">
        <v>67</v>
      </c>
      <c r="AA2368" t="s">
        <v>5975</v>
      </c>
      <c r="AB2368" t="s">
        <v>142</v>
      </c>
      <c r="AC2368">
        <v>583101</v>
      </c>
      <c r="AD2368" t="s">
        <v>1335</v>
      </c>
      <c r="AE2368">
        <v>175</v>
      </c>
      <c r="AF2368" t="s">
        <v>2895</v>
      </c>
      <c r="AG2368" t="s">
        <v>3088</v>
      </c>
      <c r="AH2368">
        <v>18</v>
      </c>
      <c r="AI2368">
        <v>19.440000000000001</v>
      </c>
      <c r="AJ2368">
        <v>88.56</v>
      </c>
    </row>
    <row r="2369" spans="1:36" x14ac:dyDescent="0.3">
      <c r="A2369">
        <v>2368</v>
      </c>
      <c r="B2369" t="s">
        <v>5976</v>
      </c>
      <c r="C2369" s="2">
        <v>43653</v>
      </c>
      <c r="D2369" s="3">
        <v>0.32361111111111113</v>
      </c>
      <c r="E2369" t="s">
        <v>5874</v>
      </c>
      <c r="F2369">
        <v>3</v>
      </c>
      <c r="G2369">
        <v>2019</v>
      </c>
      <c r="H2369">
        <v>7</v>
      </c>
      <c r="I2369">
        <v>7</v>
      </c>
      <c r="J2369">
        <v>0</v>
      </c>
      <c r="K2369">
        <v>0</v>
      </c>
      <c r="L2369">
        <v>7</v>
      </c>
      <c r="M2369">
        <v>0</v>
      </c>
      <c r="N2369">
        <v>1</v>
      </c>
      <c r="O2369">
        <v>0</v>
      </c>
      <c r="P2369">
        <v>0</v>
      </c>
      <c r="Q2369">
        <v>0</v>
      </c>
      <c r="R2369">
        <v>0</v>
      </c>
      <c r="S2369" t="s">
        <v>5977</v>
      </c>
      <c r="T2369" t="s">
        <v>47</v>
      </c>
      <c r="U2369" t="s">
        <v>3962</v>
      </c>
      <c r="V2369" t="s">
        <v>38</v>
      </c>
      <c r="W2369">
        <v>1</v>
      </c>
      <c r="X2369" t="s">
        <v>39</v>
      </c>
      <c r="Y2369">
        <v>85.78</v>
      </c>
      <c r="Z2369">
        <v>67</v>
      </c>
      <c r="AA2369" t="s">
        <v>352</v>
      </c>
      <c r="AB2369" t="s">
        <v>50</v>
      </c>
      <c r="AC2369">
        <v>600091</v>
      </c>
      <c r="AD2369" t="s">
        <v>1335</v>
      </c>
      <c r="AE2369">
        <v>152.78</v>
      </c>
      <c r="AF2369" t="s">
        <v>2895</v>
      </c>
      <c r="AG2369" t="s">
        <v>3088</v>
      </c>
      <c r="AH2369">
        <v>18</v>
      </c>
      <c r="AI2369">
        <v>15.4404</v>
      </c>
      <c r="AJ2369">
        <v>70.339600000000004</v>
      </c>
    </row>
    <row r="2370" spans="1:36" x14ac:dyDescent="0.3">
      <c r="A2370">
        <v>2369</v>
      </c>
      <c r="B2370" t="s">
        <v>5978</v>
      </c>
      <c r="C2370" s="2">
        <v>43653</v>
      </c>
      <c r="D2370" s="3">
        <v>0.32708333333333334</v>
      </c>
      <c r="E2370" t="s">
        <v>5874</v>
      </c>
      <c r="F2370">
        <v>3</v>
      </c>
      <c r="G2370">
        <v>2019</v>
      </c>
      <c r="H2370">
        <v>7</v>
      </c>
      <c r="I2370">
        <v>7</v>
      </c>
      <c r="J2370">
        <v>0</v>
      </c>
      <c r="K2370">
        <v>0</v>
      </c>
      <c r="L2370">
        <v>7</v>
      </c>
      <c r="M2370">
        <v>0</v>
      </c>
      <c r="N2370">
        <v>1</v>
      </c>
      <c r="O2370">
        <v>0</v>
      </c>
      <c r="P2370">
        <v>0</v>
      </c>
      <c r="Q2370">
        <v>0</v>
      </c>
      <c r="R2370">
        <v>0</v>
      </c>
      <c r="S2370" t="s">
        <v>5979</v>
      </c>
      <c r="T2370" t="s">
        <v>47</v>
      </c>
      <c r="U2370" t="s">
        <v>3447</v>
      </c>
      <c r="V2370" t="s">
        <v>38</v>
      </c>
      <c r="W2370">
        <v>1</v>
      </c>
      <c r="X2370" t="s">
        <v>39</v>
      </c>
      <c r="Y2370">
        <v>192</v>
      </c>
      <c r="Z2370">
        <v>67</v>
      </c>
      <c r="AA2370" t="s">
        <v>5980</v>
      </c>
      <c r="AB2370" t="s">
        <v>122</v>
      </c>
      <c r="AC2370">
        <v>401601</v>
      </c>
      <c r="AD2370" t="s">
        <v>175</v>
      </c>
      <c r="AE2370">
        <v>259</v>
      </c>
      <c r="AF2370" t="s">
        <v>2895</v>
      </c>
      <c r="AG2370" t="s">
        <v>3088</v>
      </c>
      <c r="AH2370">
        <v>18</v>
      </c>
      <c r="AI2370">
        <v>34.56</v>
      </c>
      <c r="AJ2370">
        <v>157.44</v>
      </c>
    </row>
    <row r="2371" spans="1:36" x14ac:dyDescent="0.3">
      <c r="A2371">
        <v>2370</v>
      </c>
      <c r="B2371" t="s">
        <v>5981</v>
      </c>
      <c r="C2371" s="2">
        <v>43653</v>
      </c>
      <c r="D2371" s="3">
        <v>0.33819444444444446</v>
      </c>
      <c r="E2371" t="s">
        <v>5874</v>
      </c>
      <c r="F2371">
        <v>3</v>
      </c>
      <c r="G2371">
        <v>2019</v>
      </c>
      <c r="H2371">
        <v>7</v>
      </c>
      <c r="I2371">
        <v>7</v>
      </c>
      <c r="J2371">
        <v>0</v>
      </c>
      <c r="K2371">
        <v>0</v>
      </c>
      <c r="L2371">
        <v>7</v>
      </c>
      <c r="M2371">
        <v>0</v>
      </c>
      <c r="N2371">
        <v>1</v>
      </c>
      <c r="O2371">
        <v>0</v>
      </c>
      <c r="P2371">
        <v>0</v>
      </c>
      <c r="Q2371">
        <v>0</v>
      </c>
      <c r="R2371">
        <v>0</v>
      </c>
      <c r="S2371" t="s">
        <v>5982</v>
      </c>
      <c r="T2371" t="s">
        <v>47</v>
      </c>
      <c r="U2371" t="s">
        <v>4635</v>
      </c>
      <c r="V2371" t="s">
        <v>38</v>
      </c>
      <c r="W2371">
        <v>1</v>
      </c>
      <c r="X2371" t="s">
        <v>39</v>
      </c>
      <c r="Y2371">
        <v>248</v>
      </c>
      <c r="Z2371">
        <v>67</v>
      </c>
      <c r="AA2371" t="s">
        <v>141</v>
      </c>
      <c r="AB2371" t="s">
        <v>142</v>
      </c>
      <c r="AC2371">
        <v>560037</v>
      </c>
      <c r="AD2371" t="s">
        <v>175</v>
      </c>
      <c r="AE2371">
        <v>315</v>
      </c>
      <c r="AF2371" t="s">
        <v>2895</v>
      </c>
      <c r="AG2371" t="s">
        <v>3088</v>
      </c>
      <c r="AH2371">
        <v>18</v>
      </c>
      <c r="AI2371">
        <v>44.64</v>
      </c>
      <c r="AJ2371">
        <v>203.36</v>
      </c>
    </row>
    <row r="2372" spans="1:36" x14ac:dyDescent="0.3">
      <c r="A2372">
        <v>2371</v>
      </c>
      <c r="B2372" t="s">
        <v>5983</v>
      </c>
      <c r="C2372" s="2">
        <v>43653</v>
      </c>
      <c r="D2372" s="3">
        <v>0.38055555555555554</v>
      </c>
      <c r="E2372" t="s">
        <v>5874</v>
      </c>
      <c r="F2372">
        <v>3</v>
      </c>
      <c r="G2372">
        <v>2019</v>
      </c>
      <c r="H2372">
        <v>7</v>
      </c>
      <c r="I2372">
        <v>7</v>
      </c>
      <c r="J2372">
        <v>0</v>
      </c>
      <c r="K2372">
        <v>0</v>
      </c>
      <c r="L2372">
        <v>7</v>
      </c>
      <c r="M2372">
        <v>0</v>
      </c>
      <c r="N2372">
        <v>1</v>
      </c>
      <c r="O2372">
        <v>0</v>
      </c>
      <c r="P2372">
        <v>0</v>
      </c>
      <c r="Q2372">
        <v>0</v>
      </c>
      <c r="R2372">
        <v>1</v>
      </c>
      <c r="S2372" t="s">
        <v>5984</v>
      </c>
      <c r="T2372" t="s">
        <v>36</v>
      </c>
      <c r="U2372" t="s">
        <v>4538</v>
      </c>
      <c r="V2372" t="s">
        <v>38</v>
      </c>
      <c r="W2372">
        <v>1</v>
      </c>
      <c r="X2372" t="s">
        <v>39</v>
      </c>
      <c r="Y2372">
        <v>129</v>
      </c>
      <c r="Z2372">
        <v>67</v>
      </c>
      <c r="AA2372" t="s">
        <v>864</v>
      </c>
      <c r="AB2372" t="s">
        <v>122</v>
      </c>
      <c r="AC2372">
        <v>401107</v>
      </c>
      <c r="AD2372" t="s">
        <v>1335</v>
      </c>
      <c r="AE2372">
        <v>196</v>
      </c>
      <c r="AF2372" t="s">
        <v>2895</v>
      </c>
      <c r="AG2372" t="s">
        <v>3088</v>
      </c>
      <c r="AH2372">
        <v>18</v>
      </c>
      <c r="AI2372">
        <v>23.22</v>
      </c>
      <c r="AJ2372">
        <v>105.78</v>
      </c>
    </row>
    <row r="2373" spans="1:36" x14ac:dyDescent="0.3">
      <c r="A2373">
        <v>2372</v>
      </c>
      <c r="B2373" t="s">
        <v>5985</v>
      </c>
      <c r="C2373" s="2">
        <v>43653</v>
      </c>
      <c r="D2373" s="3">
        <v>0.4236111111111111</v>
      </c>
      <c r="E2373" t="s">
        <v>5874</v>
      </c>
      <c r="F2373">
        <v>3</v>
      </c>
      <c r="G2373">
        <v>2019</v>
      </c>
      <c r="H2373">
        <v>7</v>
      </c>
      <c r="I2373">
        <v>7</v>
      </c>
      <c r="J2373">
        <v>0</v>
      </c>
      <c r="K2373">
        <v>0</v>
      </c>
      <c r="L2373">
        <v>7</v>
      </c>
      <c r="M2373">
        <v>0</v>
      </c>
      <c r="N2373">
        <v>1</v>
      </c>
      <c r="O2373">
        <v>0</v>
      </c>
      <c r="P2373">
        <v>0</v>
      </c>
      <c r="Q2373">
        <v>0</v>
      </c>
      <c r="R2373">
        <v>1</v>
      </c>
      <c r="S2373" t="s">
        <v>5986</v>
      </c>
      <c r="T2373" t="s">
        <v>36</v>
      </c>
      <c r="U2373" t="s">
        <v>3447</v>
      </c>
      <c r="V2373" t="s">
        <v>38</v>
      </c>
      <c r="W2373">
        <v>1</v>
      </c>
      <c r="X2373" t="s">
        <v>39</v>
      </c>
      <c r="Y2373">
        <v>192</v>
      </c>
      <c r="Z2373">
        <v>67</v>
      </c>
      <c r="AA2373" t="s">
        <v>270</v>
      </c>
      <c r="AB2373" t="s">
        <v>126</v>
      </c>
      <c r="AC2373">
        <v>324008</v>
      </c>
      <c r="AD2373" t="s">
        <v>175</v>
      </c>
      <c r="AE2373">
        <v>259</v>
      </c>
      <c r="AF2373" t="s">
        <v>2895</v>
      </c>
      <c r="AG2373" t="s">
        <v>3088</v>
      </c>
      <c r="AH2373">
        <v>18</v>
      </c>
      <c r="AI2373">
        <v>34.56</v>
      </c>
      <c r="AJ2373">
        <v>157.44</v>
      </c>
    </row>
    <row r="2374" spans="1:36" x14ac:dyDescent="0.3">
      <c r="A2374">
        <v>2373</v>
      </c>
      <c r="B2374" t="s">
        <v>5987</v>
      </c>
      <c r="C2374" s="2">
        <v>43653</v>
      </c>
      <c r="D2374" s="3">
        <v>0.4375</v>
      </c>
      <c r="E2374" t="s">
        <v>5874</v>
      </c>
      <c r="F2374">
        <v>3</v>
      </c>
      <c r="G2374">
        <v>2019</v>
      </c>
      <c r="H2374">
        <v>7</v>
      </c>
      <c r="I2374">
        <v>7</v>
      </c>
      <c r="J2374">
        <v>0</v>
      </c>
      <c r="K2374">
        <v>0</v>
      </c>
      <c r="L2374">
        <v>7</v>
      </c>
      <c r="M2374">
        <v>0</v>
      </c>
      <c r="N2374">
        <v>1</v>
      </c>
      <c r="O2374">
        <v>0</v>
      </c>
      <c r="P2374">
        <v>0</v>
      </c>
      <c r="Q2374">
        <v>0</v>
      </c>
      <c r="R2374">
        <v>0</v>
      </c>
      <c r="S2374" t="s">
        <v>5988</v>
      </c>
      <c r="T2374" t="s">
        <v>47</v>
      </c>
      <c r="U2374" t="s">
        <v>4635</v>
      </c>
      <c r="V2374" t="s">
        <v>38</v>
      </c>
      <c r="W2374">
        <v>1</v>
      </c>
      <c r="X2374" t="s">
        <v>39</v>
      </c>
      <c r="Y2374">
        <v>248</v>
      </c>
      <c r="Z2374">
        <v>67</v>
      </c>
      <c r="AA2374" t="s">
        <v>5989</v>
      </c>
      <c r="AB2374" t="s">
        <v>308</v>
      </c>
      <c r="AC2374">
        <v>486666</v>
      </c>
      <c r="AD2374" t="s">
        <v>175</v>
      </c>
      <c r="AE2374">
        <v>315</v>
      </c>
      <c r="AF2374" t="s">
        <v>2895</v>
      </c>
      <c r="AG2374" t="s">
        <v>3088</v>
      </c>
      <c r="AH2374">
        <v>18</v>
      </c>
      <c r="AI2374">
        <v>44.64</v>
      </c>
      <c r="AJ2374">
        <v>203.36</v>
      </c>
    </row>
    <row r="2375" spans="1:36" x14ac:dyDescent="0.3">
      <c r="A2375">
        <v>2374</v>
      </c>
      <c r="B2375" t="s">
        <v>5990</v>
      </c>
      <c r="C2375" s="2">
        <v>43653</v>
      </c>
      <c r="D2375" s="3">
        <v>0.47430555555555554</v>
      </c>
      <c r="E2375" t="s">
        <v>5874</v>
      </c>
      <c r="F2375">
        <v>3</v>
      </c>
      <c r="G2375">
        <v>2019</v>
      </c>
      <c r="H2375">
        <v>7</v>
      </c>
      <c r="I2375">
        <v>7</v>
      </c>
      <c r="J2375">
        <v>0</v>
      </c>
      <c r="K2375">
        <v>0</v>
      </c>
      <c r="L2375">
        <v>7</v>
      </c>
      <c r="M2375">
        <v>0</v>
      </c>
      <c r="N2375">
        <v>1</v>
      </c>
      <c r="O2375">
        <v>0</v>
      </c>
      <c r="P2375">
        <v>0</v>
      </c>
      <c r="Q2375">
        <v>0</v>
      </c>
      <c r="R2375">
        <v>1</v>
      </c>
      <c r="S2375" t="s">
        <v>1041</v>
      </c>
      <c r="T2375" t="s">
        <v>36</v>
      </c>
      <c r="U2375" t="s">
        <v>5709</v>
      </c>
      <c r="V2375" t="s">
        <v>38</v>
      </c>
      <c r="W2375">
        <v>1</v>
      </c>
      <c r="X2375" t="s">
        <v>39</v>
      </c>
      <c r="Y2375">
        <v>390</v>
      </c>
      <c r="Z2375">
        <v>67</v>
      </c>
      <c r="AA2375" t="s">
        <v>974</v>
      </c>
      <c r="AB2375" t="s">
        <v>126</v>
      </c>
      <c r="AC2375">
        <v>301001</v>
      </c>
      <c r="AD2375" t="s">
        <v>1335</v>
      </c>
      <c r="AE2375">
        <v>457</v>
      </c>
      <c r="AF2375" t="s">
        <v>5710</v>
      </c>
      <c r="AG2375" t="s">
        <v>1337</v>
      </c>
      <c r="AH2375">
        <v>18</v>
      </c>
      <c r="AI2375">
        <v>70.2</v>
      </c>
      <c r="AJ2375">
        <v>319.8</v>
      </c>
    </row>
    <row r="2376" spans="1:36" x14ac:dyDescent="0.3">
      <c r="A2376">
        <v>2375</v>
      </c>
      <c r="B2376" t="s">
        <v>5991</v>
      </c>
      <c r="C2376" s="2">
        <v>43653</v>
      </c>
      <c r="D2376" s="3">
        <v>0.4861111111111111</v>
      </c>
      <c r="E2376" t="s">
        <v>5874</v>
      </c>
      <c r="F2376">
        <v>3</v>
      </c>
      <c r="G2376">
        <v>2019</v>
      </c>
      <c r="H2376">
        <v>7</v>
      </c>
      <c r="I2376">
        <v>7</v>
      </c>
      <c r="J2376">
        <v>0</v>
      </c>
      <c r="K2376">
        <v>0</v>
      </c>
      <c r="L2376">
        <v>7</v>
      </c>
      <c r="M2376">
        <v>0</v>
      </c>
      <c r="N2376">
        <v>1</v>
      </c>
      <c r="O2376">
        <v>0</v>
      </c>
      <c r="P2376">
        <v>0</v>
      </c>
      <c r="Q2376">
        <v>0</v>
      </c>
      <c r="R2376">
        <v>0</v>
      </c>
      <c r="S2376" t="s">
        <v>5992</v>
      </c>
      <c r="T2376" t="s">
        <v>47</v>
      </c>
      <c r="U2376" t="s">
        <v>3447</v>
      </c>
      <c r="V2376" t="s">
        <v>38</v>
      </c>
      <c r="W2376">
        <v>1</v>
      </c>
      <c r="X2376" t="s">
        <v>39</v>
      </c>
      <c r="Y2376">
        <v>192</v>
      </c>
      <c r="Z2376">
        <v>67</v>
      </c>
      <c r="AA2376" t="s">
        <v>159</v>
      </c>
      <c r="AB2376" t="s">
        <v>160</v>
      </c>
      <c r="AC2376">
        <v>110059</v>
      </c>
      <c r="AD2376" t="s">
        <v>175</v>
      </c>
      <c r="AE2376">
        <v>259</v>
      </c>
      <c r="AF2376" t="s">
        <v>2895</v>
      </c>
      <c r="AG2376" t="s">
        <v>3088</v>
      </c>
      <c r="AH2376">
        <v>18</v>
      </c>
      <c r="AI2376">
        <v>34.56</v>
      </c>
      <c r="AJ2376">
        <v>157.44</v>
      </c>
    </row>
    <row r="2377" spans="1:36" x14ac:dyDescent="0.3">
      <c r="A2377">
        <v>2376</v>
      </c>
      <c r="B2377" t="s">
        <v>5993</v>
      </c>
      <c r="C2377" s="2">
        <v>43653</v>
      </c>
      <c r="D2377" s="3">
        <v>0.53125</v>
      </c>
      <c r="E2377" t="s">
        <v>5874</v>
      </c>
      <c r="F2377">
        <v>3</v>
      </c>
      <c r="G2377">
        <v>2019</v>
      </c>
      <c r="H2377">
        <v>7</v>
      </c>
      <c r="I2377">
        <v>7</v>
      </c>
      <c r="J2377">
        <v>0</v>
      </c>
      <c r="K2377">
        <v>0</v>
      </c>
      <c r="L2377">
        <v>7</v>
      </c>
      <c r="M2377">
        <v>0</v>
      </c>
      <c r="N2377">
        <v>0</v>
      </c>
      <c r="O2377">
        <v>1</v>
      </c>
      <c r="P2377">
        <v>0</v>
      </c>
      <c r="Q2377">
        <v>0</v>
      </c>
      <c r="R2377">
        <v>1</v>
      </c>
      <c r="S2377" t="s">
        <v>2352</v>
      </c>
      <c r="T2377" t="s">
        <v>36</v>
      </c>
      <c r="U2377" t="s">
        <v>3447</v>
      </c>
      <c r="V2377" t="s">
        <v>38</v>
      </c>
      <c r="W2377">
        <v>1</v>
      </c>
      <c r="X2377" t="s">
        <v>39</v>
      </c>
      <c r="Y2377">
        <v>192</v>
      </c>
      <c r="Z2377">
        <v>67</v>
      </c>
      <c r="AA2377" t="s">
        <v>2353</v>
      </c>
      <c r="AB2377" t="s">
        <v>84</v>
      </c>
      <c r="AC2377">
        <v>751030</v>
      </c>
      <c r="AD2377" t="s">
        <v>175</v>
      </c>
      <c r="AE2377">
        <v>259</v>
      </c>
      <c r="AF2377" t="s">
        <v>2895</v>
      </c>
      <c r="AG2377" t="s">
        <v>3088</v>
      </c>
      <c r="AH2377">
        <v>18</v>
      </c>
      <c r="AI2377">
        <v>34.56</v>
      </c>
      <c r="AJ2377">
        <v>157.44</v>
      </c>
    </row>
    <row r="2378" spans="1:36" x14ac:dyDescent="0.3">
      <c r="A2378">
        <v>2377</v>
      </c>
      <c r="B2378" t="s">
        <v>5994</v>
      </c>
      <c r="C2378" s="2">
        <v>43653</v>
      </c>
      <c r="D2378" s="3">
        <v>0.59722222222222221</v>
      </c>
      <c r="E2378" t="s">
        <v>5874</v>
      </c>
      <c r="F2378">
        <v>3</v>
      </c>
      <c r="G2378">
        <v>2019</v>
      </c>
      <c r="H2378">
        <v>7</v>
      </c>
      <c r="I2378">
        <v>7</v>
      </c>
      <c r="J2378">
        <v>0</v>
      </c>
      <c r="K2378">
        <v>0</v>
      </c>
      <c r="L2378">
        <v>7</v>
      </c>
      <c r="M2378">
        <v>0</v>
      </c>
      <c r="N2378">
        <v>0</v>
      </c>
      <c r="O2378">
        <v>1</v>
      </c>
      <c r="P2378">
        <v>0</v>
      </c>
      <c r="Q2378">
        <v>0</v>
      </c>
      <c r="R2378">
        <v>0</v>
      </c>
      <c r="S2378" t="s">
        <v>5995</v>
      </c>
      <c r="T2378" t="s">
        <v>47</v>
      </c>
      <c r="U2378" t="s">
        <v>3962</v>
      </c>
      <c r="V2378" t="s">
        <v>38</v>
      </c>
      <c r="W2378">
        <v>1</v>
      </c>
      <c r="X2378" t="s">
        <v>39</v>
      </c>
      <c r="Y2378">
        <v>85.78</v>
      </c>
      <c r="Z2378">
        <v>67</v>
      </c>
      <c r="AA2378" t="s">
        <v>914</v>
      </c>
      <c r="AB2378" t="s">
        <v>130</v>
      </c>
      <c r="AC2378">
        <v>390002</v>
      </c>
      <c r="AD2378" t="s">
        <v>1335</v>
      </c>
      <c r="AE2378">
        <v>152.78</v>
      </c>
      <c r="AF2378" t="s">
        <v>2895</v>
      </c>
      <c r="AG2378" t="s">
        <v>3088</v>
      </c>
      <c r="AH2378">
        <v>18</v>
      </c>
      <c r="AI2378">
        <v>15.4404</v>
      </c>
      <c r="AJ2378">
        <v>70.339600000000004</v>
      </c>
    </row>
    <row r="2379" spans="1:36" x14ac:dyDescent="0.3">
      <c r="A2379">
        <v>2378</v>
      </c>
      <c r="B2379" t="s">
        <v>5996</v>
      </c>
      <c r="C2379" s="2">
        <v>43653</v>
      </c>
      <c r="D2379" s="3">
        <v>0.62083333333333335</v>
      </c>
      <c r="E2379" t="s">
        <v>5874</v>
      </c>
      <c r="F2379">
        <v>3</v>
      </c>
      <c r="G2379">
        <v>2019</v>
      </c>
      <c r="H2379">
        <v>7</v>
      </c>
      <c r="I2379">
        <v>7</v>
      </c>
      <c r="J2379">
        <v>0</v>
      </c>
      <c r="K2379">
        <v>0</v>
      </c>
      <c r="L2379">
        <v>7</v>
      </c>
      <c r="M2379">
        <v>0</v>
      </c>
      <c r="N2379">
        <v>0</v>
      </c>
      <c r="O2379">
        <v>1</v>
      </c>
      <c r="P2379">
        <v>0</v>
      </c>
      <c r="Q2379">
        <v>0</v>
      </c>
      <c r="R2379">
        <v>0</v>
      </c>
      <c r="S2379" t="s">
        <v>5997</v>
      </c>
      <c r="T2379" t="s">
        <v>47</v>
      </c>
      <c r="U2379" t="s">
        <v>5998</v>
      </c>
      <c r="V2379" t="s">
        <v>38</v>
      </c>
      <c r="W2379">
        <v>1</v>
      </c>
      <c r="X2379" t="s">
        <v>39</v>
      </c>
      <c r="Y2379">
        <v>198</v>
      </c>
      <c r="Z2379">
        <v>67</v>
      </c>
      <c r="AA2379" t="s">
        <v>984</v>
      </c>
      <c r="AB2379" t="s">
        <v>106</v>
      </c>
      <c r="AC2379">
        <v>221003</v>
      </c>
      <c r="AD2379" t="s">
        <v>1335</v>
      </c>
      <c r="AE2379">
        <v>265</v>
      </c>
      <c r="AF2379" t="s">
        <v>2895</v>
      </c>
      <c r="AG2379" t="s">
        <v>3088</v>
      </c>
      <c r="AH2379">
        <v>18</v>
      </c>
      <c r="AI2379">
        <v>35.64</v>
      </c>
      <c r="AJ2379">
        <v>162.36000000000001</v>
      </c>
    </row>
    <row r="2380" spans="1:36" x14ac:dyDescent="0.3">
      <c r="A2380">
        <v>2379</v>
      </c>
      <c r="B2380" t="s">
        <v>5999</v>
      </c>
      <c r="C2380" s="2">
        <v>43653</v>
      </c>
      <c r="D2380" s="3">
        <v>0.63263888888888886</v>
      </c>
      <c r="E2380" t="s">
        <v>5874</v>
      </c>
      <c r="F2380">
        <v>3</v>
      </c>
      <c r="G2380">
        <v>2019</v>
      </c>
      <c r="H2380">
        <v>7</v>
      </c>
      <c r="I2380">
        <v>7</v>
      </c>
      <c r="J2380">
        <v>0</v>
      </c>
      <c r="K2380">
        <v>0</v>
      </c>
      <c r="L2380">
        <v>7</v>
      </c>
      <c r="M2380">
        <v>0</v>
      </c>
      <c r="N2380">
        <v>0</v>
      </c>
      <c r="O2380">
        <v>1</v>
      </c>
      <c r="P2380">
        <v>0</v>
      </c>
      <c r="Q2380">
        <v>0</v>
      </c>
      <c r="R2380">
        <v>0</v>
      </c>
      <c r="S2380" t="s">
        <v>6000</v>
      </c>
      <c r="T2380" t="s">
        <v>47</v>
      </c>
      <c r="U2380" t="s">
        <v>3962</v>
      </c>
      <c r="V2380" t="s">
        <v>38</v>
      </c>
      <c r="W2380">
        <v>1</v>
      </c>
      <c r="X2380" t="s">
        <v>39</v>
      </c>
      <c r="Y2380">
        <v>85.78</v>
      </c>
      <c r="Z2380">
        <v>67</v>
      </c>
      <c r="AA2380" t="s">
        <v>517</v>
      </c>
      <c r="AB2380" t="s">
        <v>308</v>
      </c>
      <c r="AC2380">
        <v>452018</v>
      </c>
      <c r="AD2380" t="s">
        <v>1335</v>
      </c>
      <c r="AE2380">
        <v>152.78</v>
      </c>
      <c r="AF2380" t="s">
        <v>2895</v>
      </c>
      <c r="AG2380" t="s">
        <v>3088</v>
      </c>
      <c r="AH2380">
        <v>18</v>
      </c>
      <c r="AI2380">
        <v>15.4404</v>
      </c>
      <c r="AJ2380">
        <v>70.339600000000004</v>
      </c>
    </row>
    <row r="2381" spans="1:36" x14ac:dyDescent="0.3">
      <c r="A2381">
        <v>2380</v>
      </c>
      <c r="B2381" t="s">
        <v>6001</v>
      </c>
      <c r="C2381" s="2">
        <v>43653</v>
      </c>
      <c r="D2381" s="3">
        <v>0.64444444444444449</v>
      </c>
      <c r="E2381" t="s">
        <v>5874</v>
      </c>
      <c r="F2381">
        <v>3</v>
      </c>
      <c r="G2381">
        <v>2019</v>
      </c>
      <c r="H2381">
        <v>7</v>
      </c>
      <c r="I2381">
        <v>7</v>
      </c>
      <c r="J2381">
        <v>0</v>
      </c>
      <c r="K2381">
        <v>0</v>
      </c>
      <c r="L2381">
        <v>7</v>
      </c>
      <c r="M2381">
        <v>0</v>
      </c>
      <c r="N2381">
        <v>0</v>
      </c>
      <c r="O2381">
        <v>1</v>
      </c>
      <c r="P2381">
        <v>0</v>
      </c>
      <c r="Q2381">
        <v>0</v>
      </c>
      <c r="R2381">
        <v>1</v>
      </c>
      <c r="S2381" t="s">
        <v>5087</v>
      </c>
      <c r="T2381" t="s">
        <v>36</v>
      </c>
      <c r="U2381" t="s">
        <v>3447</v>
      </c>
      <c r="V2381" t="s">
        <v>38</v>
      </c>
      <c r="W2381">
        <v>1</v>
      </c>
      <c r="X2381" t="s">
        <v>39</v>
      </c>
      <c r="Y2381">
        <v>192</v>
      </c>
      <c r="Z2381">
        <v>67</v>
      </c>
      <c r="AA2381" t="s">
        <v>159</v>
      </c>
      <c r="AB2381" t="s">
        <v>160</v>
      </c>
      <c r="AC2381">
        <v>110075</v>
      </c>
      <c r="AD2381" t="s">
        <v>175</v>
      </c>
      <c r="AE2381">
        <v>259</v>
      </c>
      <c r="AF2381" t="s">
        <v>2895</v>
      </c>
      <c r="AG2381" t="s">
        <v>3088</v>
      </c>
      <c r="AH2381">
        <v>18</v>
      </c>
      <c r="AI2381">
        <v>34.56</v>
      </c>
      <c r="AJ2381">
        <v>157.44</v>
      </c>
    </row>
    <row r="2382" spans="1:36" x14ac:dyDescent="0.3">
      <c r="A2382">
        <v>2381</v>
      </c>
      <c r="B2382" t="s">
        <v>6002</v>
      </c>
      <c r="C2382" s="2">
        <v>43653</v>
      </c>
      <c r="D2382" s="3">
        <v>0.65486111111111112</v>
      </c>
      <c r="E2382" t="s">
        <v>5874</v>
      </c>
      <c r="F2382">
        <v>3</v>
      </c>
      <c r="G2382">
        <v>2019</v>
      </c>
      <c r="H2382">
        <v>7</v>
      </c>
      <c r="I2382">
        <v>7</v>
      </c>
      <c r="J2382">
        <v>0</v>
      </c>
      <c r="K2382">
        <v>0</v>
      </c>
      <c r="L2382">
        <v>7</v>
      </c>
      <c r="M2382">
        <v>0</v>
      </c>
      <c r="N2382">
        <v>0</v>
      </c>
      <c r="O2382">
        <v>1</v>
      </c>
      <c r="P2382">
        <v>0</v>
      </c>
      <c r="Q2382">
        <v>0</v>
      </c>
      <c r="R2382">
        <v>1</v>
      </c>
      <c r="S2382" t="s">
        <v>6003</v>
      </c>
      <c r="T2382" t="s">
        <v>36</v>
      </c>
      <c r="U2382" t="s">
        <v>3447</v>
      </c>
      <c r="V2382" t="s">
        <v>38</v>
      </c>
      <c r="W2382">
        <v>1</v>
      </c>
      <c r="X2382" t="s">
        <v>39</v>
      </c>
      <c r="Y2382">
        <v>192</v>
      </c>
      <c r="Z2382">
        <v>67</v>
      </c>
      <c r="AA2382" t="s">
        <v>6004</v>
      </c>
      <c r="AB2382" t="s">
        <v>50</v>
      </c>
      <c r="AC2382">
        <v>631561</v>
      </c>
      <c r="AD2382" t="s">
        <v>175</v>
      </c>
      <c r="AE2382">
        <v>259</v>
      </c>
      <c r="AF2382" t="s">
        <v>2895</v>
      </c>
      <c r="AG2382" t="s">
        <v>3088</v>
      </c>
      <c r="AH2382">
        <v>18</v>
      </c>
      <c r="AI2382">
        <v>34.56</v>
      </c>
      <c r="AJ2382">
        <v>157.44</v>
      </c>
    </row>
    <row r="2383" spans="1:36" x14ac:dyDescent="0.3">
      <c r="A2383">
        <v>2382</v>
      </c>
      <c r="B2383" t="s">
        <v>6005</v>
      </c>
      <c r="C2383" s="2">
        <v>43653</v>
      </c>
      <c r="D2383" s="3">
        <v>0.6743055555555556</v>
      </c>
      <c r="E2383" t="s">
        <v>5874</v>
      </c>
      <c r="F2383">
        <v>3</v>
      </c>
      <c r="G2383">
        <v>2019</v>
      </c>
      <c r="H2383">
        <v>7</v>
      </c>
      <c r="I2383">
        <v>7</v>
      </c>
      <c r="J2383">
        <v>0</v>
      </c>
      <c r="K2383">
        <v>0</v>
      </c>
      <c r="L2383">
        <v>7</v>
      </c>
      <c r="M2383">
        <v>0</v>
      </c>
      <c r="N2383">
        <v>0</v>
      </c>
      <c r="O2383">
        <v>0</v>
      </c>
      <c r="P2383">
        <v>1</v>
      </c>
      <c r="Q2383">
        <v>0</v>
      </c>
      <c r="R2383">
        <v>1</v>
      </c>
      <c r="S2383" t="s">
        <v>6006</v>
      </c>
      <c r="T2383" t="s">
        <v>36</v>
      </c>
      <c r="U2383" t="s">
        <v>3962</v>
      </c>
      <c r="V2383" t="s">
        <v>38</v>
      </c>
      <c r="W2383">
        <v>1</v>
      </c>
      <c r="X2383" t="s">
        <v>39</v>
      </c>
      <c r="Y2383">
        <v>85.78</v>
      </c>
      <c r="Z2383">
        <v>67</v>
      </c>
      <c r="AA2383" t="s">
        <v>319</v>
      </c>
      <c r="AB2383" t="s">
        <v>122</v>
      </c>
      <c r="AC2383">
        <v>411057</v>
      </c>
      <c r="AD2383" t="s">
        <v>1335</v>
      </c>
      <c r="AE2383">
        <v>152.78</v>
      </c>
      <c r="AF2383" t="s">
        <v>2895</v>
      </c>
      <c r="AG2383" t="s">
        <v>3088</v>
      </c>
      <c r="AH2383">
        <v>18</v>
      </c>
      <c r="AI2383">
        <v>15.4404</v>
      </c>
      <c r="AJ2383">
        <v>70.339600000000004</v>
      </c>
    </row>
    <row r="2384" spans="1:36" x14ac:dyDescent="0.3">
      <c r="A2384">
        <v>2383</v>
      </c>
      <c r="B2384" t="s">
        <v>6007</v>
      </c>
      <c r="C2384" s="2">
        <v>43653</v>
      </c>
      <c r="D2384" s="3">
        <v>0.68125000000000002</v>
      </c>
      <c r="E2384" t="s">
        <v>5874</v>
      </c>
      <c r="F2384">
        <v>3</v>
      </c>
      <c r="G2384">
        <v>2019</v>
      </c>
      <c r="H2384">
        <v>7</v>
      </c>
      <c r="I2384">
        <v>7</v>
      </c>
      <c r="J2384">
        <v>0</v>
      </c>
      <c r="K2384">
        <v>0</v>
      </c>
      <c r="L2384">
        <v>7</v>
      </c>
      <c r="M2384">
        <v>0</v>
      </c>
      <c r="N2384">
        <v>0</v>
      </c>
      <c r="O2384">
        <v>0</v>
      </c>
      <c r="P2384">
        <v>1</v>
      </c>
      <c r="Q2384">
        <v>0</v>
      </c>
      <c r="R2384">
        <v>1</v>
      </c>
      <c r="S2384" t="s">
        <v>6008</v>
      </c>
      <c r="T2384" t="s">
        <v>36</v>
      </c>
      <c r="U2384" t="s">
        <v>3447</v>
      </c>
      <c r="V2384" t="s">
        <v>38</v>
      </c>
      <c r="W2384">
        <v>2</v>
      </c>
      <c r="X2384" t="s">
        <v>39</v>
      </c>
      <c r="Y2384">
        <v>384</v>
      </c>
      <c r="Z2384">
        <v>67</v>
      </c>
      <c r="AA2384" t="s">
        <v>1615</v>
      </c>
      <c r="AB2384" t="s">
        <v>50</v>
      </c>
      <c r="AC2384">
        <v>625020</v>
      </c>
      <c r="AD2384" t="s">
        <v>175</v>
      </c>
      <c r="AE2384">
        <v>451</v>
      </c>
      <c r="AF2384" t="s">
        <v>2895</v>
      </c>
      <c r="AG2384" t="s">
        <v>3088</v>
      </c>
      <c r="AH2384">
        <v>18</v>
      </c>
      <c r="AI2384">
        <v>69.12</v>
      </c>
      <c r="AJ2384">
        <v>314.88</v>
      </c>
    </row>
    <row r="2385" spans="1:36" x14ac:dyDescent="0.3">
      <c r="A2385">
        <v>2384</v>
      </c>
      <c r="B2385" t="s">
        <v>6009</v>
      </c>
      <c r="C2385" s="2">
        <v>43653</v>
      </c>
      <c r="D2385" s="3">
        <v>0.68611111111111101</v>
      </c>
      <c r="E2385" t="s">
        <v>5874</v>
      </c>
      <c r="F2385">
        <v>3</v>
      </c>
      <c r="G2385">
        <v>2019</v>
      </c>
      <c r="H2385">
        <v>7</v>
      </c>
      <c r="I2385">
        <v>7</v>
      </c>
      <c r="J2385">
        <v>0</v>
      </c>
      <c r="K2385">
        <v>0</v>
      </c>
      <c r="L2385">
        <v>7</v>
      </c>
      <c r="M2385">
        <v>0</v>
      </c>
      <c r="N2385">
        <v>0</v>
      </c>
      <c r="O2385">
        <v>0</v>
      </c>
      <c r="P2385">
        <v>1</v>
      </c>
      <c r="Q2385">
        <v>0</v>
      </c>
      <c r="R2385">
        <v>0</v>
      </c>
      <c r="S2385" t="s">
        <v>6010</v>
      </c>
      <c r="T2385" t="s">
        <v>47</v>
      </c>
      <c r="U2385" t="s">
        <v>4538</v>
      </c>
      <c r="V2385" t="s">
        <v>38</v>
      </c>
      <c r="W2385">
        <v>1</v>
      </c>
      <c r="X2385" t="s">
        <v>39</v>
      </c>
      <c r="Y2385">
        <v>129</v>
      </c>
      <c r="Z2385">
        <v>67</v>
      </c>
      <c r="AA2385" t="s">
        <v>352</v>
      </c>
      <c r="AB2385" t="s">
        <v>50</v>
      </c>
      <c r="AC2385">
        <v>600088</v>
      </c>
      <c r="AD2385" t="s">
        <v>1335</v>
      </c>
      <c r="AE2385">
        <v>196</v>
      </c>
      <c r="AF2385" t="s">
        <v>2895</v>
      </c>
      <c r="AG2385" t="s">
        <v>3088</v>
      </c>
      <c r="AH2385">
        <v>18</v>
      </c>
      <c r="AI2385">
        <v>23.22</v>
      </c>
      <c r="AJ2385">
        <v>105.78</v>
      </c>
    </row>
    <row r="2386" spans="1:36" x14ac:dyDescent="0.3">
      <c r="A2386">
        <v>2385</v>
      </c>
      <c r="B2386" t="s">
        <v>6011</v>
      </c>
      <c r="C2386" s="2">
        <v>43653</v>
      </c>
      <c r="D2386" s="3">
        <v>0.73402777777777783</v>
      </c>
      <c r="E2386" t="s">
        <v>5874</v>
      </c>
      <c r="F2386">
        <v>3</v>
      </c>
      <c r="G2386">
        <v>2019</v>
      </c>
      <c r="H2386">
        <v>7</v>
      </c>
      <c r="I2386">
        <v>7</v>
      </c>
      <c r="J2386">
        <v>0</v>
      </c>
      <c r="K2386">
        <v>0</v>
      </c>
      <c r="L2386">
        <v>7</v>
      </c>
      <c r="M2386">
        <v>0</v>
      </c>
      <c r="N2386">
        <v>0</v>
      </c>
      <c r="O2386">
        <v>0</v>
      </c>
      <c r="P2386">
        <v>1</v>
      </c>
      <c r="Q2386">
        <v>0</v>
      </c>
      <c r="R2386">
        <v>1</v>
      </c>
      <c r="S2386" t="s">
        <v>5638</v>
      </c>
      <c r="T2386" t="s">
        <v>36</v>
      </c>
      <c r="U2386" t="s">
        <v>6012</v>
      </c>
      <c r="V2386" t="s">
        <v>38</v>
      </c>
      <c r="W2386">
        <v>1</v>
      </c>
      <c r="X2386" t="s">
        <v>39</v>
      </c>
      <c r="Y2386">
        <v>150</v>
      </c>
      <c r="Z2386">
        <v>67</v>
      </c>
      <c r="AA2386" t="s">
        <v>4926</v>
      </c>
      <c r="AB2386" t="s">
        <v>126</v>
      </c>
      <c r="AC2386">
        <v>311001</v>
      </c>
      <c r="AD2386" t="s">
        <v>1335</v>
      </c>
      <c r="AE2386">
        <v>217</v>
      </c>
      <c r="AF2386" t="s">
        <v>5234</v>
      </c>
      <c r="AG2386" t="s">
        <v>5235</v>
      </c>
      <c r="AH2386">
        <v>18</v>
      </c>
      <c r="AI2386">
        <v>27</v>
      </c>
      <c r="AJ2386">
        <v>123</v>
      </c>
    </row>
    <row r="2387" spans="1:36" x14ac:dyDescent="0.3">
      <c r="A2387">
        <v>2386</v>
      </c>
      <c r="B2387" t="s">
        <v>6013</v>
      </c>
      <c r="C2387" s="2">
        <v>43653</v>
      </c>
      <c r="D2387" s="3">
        <v>0.76666666666666661</v>
      </c>
      <c r="E2387" t="s">
        <v>5874</v>
      </c>
      <c r="F2387">
        <v>3</v>
      </c>
      <c r="G2387">
        <v>2019</v>
      </c>
      <c r="H2387">
        <v>7</v>
      </c>
      <c r="I2387">
        <v>7</v>
      </c>
      <c r="J2387">
        <v>0</v>
      </c>
      <c r="K2387">
        <v>0</v>
      </c>
      <c r="L2387">
        <v>7</v>
      </c>
      <c r="M2387">
        <v>0</v>
      </c>
      <c r="N2387">
        <v>0</v>
      </c>
      <c r="O2387">
        <v>0</v>
      </c>
      <c r="P2387">
        <v>1</v>
      </c>
      <c r="Q2387">
        <v>0</v>
      </c>
      <c r="R2387">
        <v>1</v>
      </c>
      <c r="S2387" t="s">
        <v>6014</v>
      </c>
      <c r="T2387" t="s">
        <v>36</v>
      </c>
      <c r="U2387" t="s">
        <v>3447</v>
      </c>
      <c r="V2387" t="s">
        <v>38</v>
      </c>
      <c r="W2387">
        <v>1</v>
      </c>
      <c r="X2387" t="s">
        <v>39</v>
      </c>
      <c r="Y2387">
        <v>192</v>
      </c>
      <c r="Z2387">
        <v>67</v>
      </c>
      <c r="AA2387" t="s">
        <v>141</v>
      </c>
      <c r="AB2387" t="s">
        <v>142</v>
      </c>
      <c r="AC2387">
        <v>560021</v>
      </c>
      <c r="AD2387" t="s">
        <v>175</v>
      </c>
      <c r="AE2387">
        <v>259</v>
      </c>
      <c r="AF2387" t="s">
        <v>2895</v>
      </c>
      <c r="AG2387" t="s">
        <v>3088</v>
      </c>
      <c r="AH2387">
        <v>18</v>
      </c>
      <c r="AI2387">
        <v>34.56</v>
      </c>
      <c r="AJ2387">
        <v>157.44</v>
      </c>
    </row>
    <row r="2388" spans="1:36" x14ac:dyDescent="0.3">
      <c r="A2388">
        <v>2387</v>
      </c>
      <c r="B2388" t="s">
        <v>6015</v>
      </c>
      <c r="C2388" s="2">
        <v>43684</v>
      </c>
      <c r="D2388" s="3">
        <v>3.7499999999999999E-2</v>
      </c>
      <c r="E2388" t="s">
        <v>5874</v>
      </c>
      <c r="F2388">
        <v>3</v>
      </c>
      <c r="G2388">
        <v>2019</v>
      </c>
      <c r="H2388">
        <v>7</v>
      </c>
      <c r="I2388">
        <v>8</v>
      </c>
      <c r="J2388">
        <v>0</v>
      </c>
      <c r="K2388">
        <v>0</v>
      </c>
      <c r="L2388">
        <v>1</v>
      </c>
      <c r="M2388">
        <v>0</v>
      </c>
      <c r="N2388">
        <v>0</v>
      </c>
      <c r="O2388">
        <v>0</v>
      </c>
      <c r="P2388">
        <v>0</v>
      </c>
      <c r="Q2388">
        <v>1</v>
      </c>
      <c r="R2388">
        <v>0</v>
      </c>
      <c r="S2388" t="s">
        <v>5608</v>
      </c>
      <c r="T2388" t="s">
        <v>47</v>
      </c>
      <c r="U2388" t="s">
        <v>3447</v>
      </c>
      <c r="V2388" t="s">
        <v>38</v>
      </c>
      <c r="W2388">
        <v>2</v>
      </c>
      <c r="X2388" t="s">
        <v>39</v>
      </c>
      <c r="Y2388">
        <v>384</v>
      </c>
      <c r="Z2388">
        <v>67</v>
      </c>
      <c r="AA2388" t="s">
        <v>509</v>
      </c>
      <c r="AB2388" t="s">
        <v>187</v>
      </c>
      <c r="AC2388">
        <v>122002</v>
      </c>
      <c r="AD2388" t="s">
        <v>175</v>
      </c>
      <c r="AE2388">
        <v>451</v>
      </c>
      <c r="AF2388" t="s">
        <v>2895</v>
      </c>
      <c r="AG2388" t="s">
        <v>3088</v>
      </c>
      <c r="AH2388">
        <v>18</v>
      </c>
      <c r="AI2388">
        <v>69.12</v>
      </c>
      <c r="AJ2388">
        <v>314.88</v>
      </c>
    </row>
    <row r="2389" spans="1:36" x14ac:dyDescent="0.3">
      <c r="A2389">
        <v>2388</v>
      </c>
      <c r="B2389" t="s">
        <v>6016</v>
      </c>
      <c r="C2389" s="2">
        <v>43684</v>
      </c>
      <c r="D2389" s="3">
        <v>0.19722222222222222</v>
      </c>
      <c r="E2389" t="s">
        <v>5874</v>
      </c>
      <c r="F2389">
        <v>3</v>
      </c>
      <c r="G2389">
        <v>2019</v>
      </c>
      <c r="H2389">
        <v>7</v>
      </c>
      <c r="I2389">
        <v>8</v>
      </c>
      <c r="J2389">
        <v>0</v>
      </c>
      <c r="K2389">
        <v>0</v>
      </c>
      <c r="L2389">
        <v>1</v>
      </c>
      <c r="M2389">
        <v>0</v>
      </c>
      <c r="N2389">
        <v>0</v>
      </c>
      <c r="O2389">
        <v>0</v>
      </c>
      <c r="P2389">
        <v>0</v>
      </c>
      <c r="Q2389">
        <v>1</v>
      </c>
      <c r="R2389">
        <v>1</v>
      </c>
      <c r="S2389" t="s">
        <v>6017</v>
      </c>
      <c r="T2389" t="s">
        <v>36</v>
      </c>
      <c r="U2389" t="s">
        <v>3447</v>
      </c>
      <c r="V2389" t="s">
        <v>38</v>
      </c>
      <c r="W2389">
        <v>1</v>
      </c>
      <c r="X2389" t="s">
        <v>39</v>
      </c>
      <c r="Y2389">
        <v>192</v>
      </c>
      <c r="Z2389">
        <v>67</v>
      </c>
      <c r="AA2389" t="s">
        <v>235</v>
      </c>
      <c r="AB2389" t="s">
        <v>225</v>
      </c>
      <c r="AC2389">
        <v>500081</v>
      </c>
      <c r="AD2389" t="s">
        <v>175</v>
      </c>
      <c r="AE2389">
        <v>259</v>
      </c>
      <c r="AF2389" t="s">
        <v>2895</v>
      </c>
      <c r="AG2389" t="s">
        <v>3088</v>
      </c>
      <c r="AH2389">
        <v>18</v>
      </c>
      <c r="AI2389">
        <v>34.56</v>
      </c>
      <c r="AJ2389">
        <v>157.44</v>
      </c>
    </row>
    <row r="2390" spans="1:36" x14ac:dyDescent="0.3">
      <c r="A2390">
        <v>2389</v>
      </c>
      <c r="B2390" t="s">
        <v>6018</v>
      </c>
      <c r="C2390" s="2">
        <v>43684</v>
      </c>
      <c r="D2390" s="3">
        <v>0.4861111111111111</v>
      </c>
      <c r="E2390" t="s">
        <v>5874</v>
      </c>
      <c r="F2390">
        <v>3</v>
      </c>
      <c r="G2390">
        <v>2019</v>
      </c>
      <c r="H2390">
        <v>7</v>
      </c>
      <c r="I2390">
        <v>8</v>
      </c>
      <c r="J2390">
        <v>0</v>
      </c>
      <c r="K2390">
        <v>0</v>
      </c>
      <c r="L2390">
        <v>1</v>
      </c>
      <c r="M2390">
        <v>0</v>
      </c>
      <c r="N2390">
        <v>1</v>
      </c>
      <c r="O2390">
        <v>0</v>
      </c>
      <c r="P2390">
        <v>0</v>
      </c>
      <c r="Q2390">
        <v>0</v>
      </c>
      <c r="R2390">
        <v>0</v>
      </c>
      <c r="S2390" t="s">
        <v>6019</v>
      </c>
      <c r="T2390" t="s">
        <v>47</v>
      </c>
      <c r="U2390" t="s">
        <v>3447</v>
      </c>
      <c r="V2390" t="s">
        <v>38</v>
      </c>
      <c r="W2390">
        <v>1</v>
      </c>
      <c r="X2390" t="s">
        <v>39</v>
      </c>
      <c r="Y2390">
        <v>192</v>
      </c>
      <c r="Z2390">
        <v>67</v>
      </c>
      <c r="AA2390" t="s">
        <v>407</v>
      </c>
      <c r="AB2390" t="s">
        <v>335</v>
      </c>
      <c r="AC2390">
        <v>700032</v>
      </c>
      <c r="AD2390" t="s">
        <v>175</v>
      </c>
      <c r="AE2390">
        <v>259</v>
      </c>
      <c r="AF2390" t="s">
        <v>2895</v>
      </c>
      <c r="AG2390" t="s">
        <v>3088</v>
      </c>
      <c r="AH2390">
        <v>18</v>
      </c>
      <c r="AI2390">
        <v>34.56</v>
      </c>
      <c r="AJ2390">
        <v>157.44</v>
      </c>
    </row>
    <row r="2391" spans="1:36" x14ac:dyDescent="0.3">
      <c r="A2391">
        <v>2390</v>
      </c>
      <c r="B2391" t="s">
        <v>6020</v>
      </c>
      <c r="C2391" s="2">
        <v>43684</v>
      </c>
      <c r="D2391" s="3">
        <v>0.51111111111111118</v>
      </c>
      <c r="E2391" t="s">
        <v>5874</v>
      </c>
      <c r="F2391">
        <v>3</v>
      </c>
      <c r="G2391">
        <v>2019</v>
      </c>
      <c r="H2391">
        <v>7</v>
      </c>
      <c r="I2391">
        <v>8</v>
      </c>
      <c r="J2391">
        <v>0</v>
      </c>
      <c r="K2391">
        <v>0</v>
      </c>
      <c r="L2391">
        <v>1</v>
      </c>
      <c r="M2391">
        <v>0</v>
      </c>
      <c r="N2391">
        <v>0</v>
      </c>
      <c r="O2391">
        <v>1</v>
      </c>
      <c r="P2391">
        <v>0</v>
      </c>
      <c r="Q2391">
        <v>0</v>
      </c>
      <c r="R2391">
        <v>1</v>
      </c>
      <c r="S2391" t="s">
        <v>6021</v>
      </c>
      <c r="T2391" t="s">
        <v>36</v>
      </c>
      <c r="U2391" t="s">
        <v>2894</v>
      </c>
      <c r="V2391" t="s">
        <v>38</v>
      </c>
      <c r="W2391">
        <v>1</v>
      </c>
      <c r="X2391" t="s">
        <v>39</v>
      </c>
      <c r="Y2391">
        <v>155</v>
      </c>
      <c r="Z2391">
        <v>67</v>
      </c>
      <c r="AA2391" t="s">
        <v>6022</v>
      </c>
      <c r="AB2391" t="s">
        <v>122</v>
      </c>
      <c r="AC2391">
        <v>421204</v>
      </c>
      <c r="AD2391" t="s">
        <v>175</v>
      </c>
      <c r="AE2391">
        <v>222</v>
      </c>
      <c r="AF2391" t="s">
        <v>2895</v>
      </c>
      <c r="AG2391" t="s">
        <v>2896</v>
      </c>
      <c r="AH2391">
        <v>18</v>
      </c>
      <c r="AI2391">
        <v>27.9</v>
      </c>
      <c r="AJ2391">
        <v>127.1</v>
      </c>
    </row>
    <row r="2392" spans="1:36" x14ac:dyDescent="0.3">
      <c r="A2392">
        <v>2391</v>
      </c>
      <c r="B2392" t="s">
        <v>6023</v>
      </c>
      <c r="C2392" s="2">
        <v>43684</v>
      </c>
      <c r="D2392" s="3">
        <v>0.51111111111111118</v>
      </c>
      <c r="E2392" t="s">
        <v>5874</v>
      </c>
      <c r="F2392">
        <v>3</v>
      </c>
      <c r="G2392">
        <v>2019</v>
      </c>
      <c r="H2392">
        <v>7</v>
      </c>
      <c r="I2392">
        <v>8</v>
      </c>
      <c r="J2392">
        <v>0</v>
      </c>
      <c r="K2392">
        <v>0</v>
      </c>
      <c r="L2392">
        <v>1</v>
      </c>
      <c r="M2392">
        <v>0</v>
      </c>
      <c r="N2392">
        <v>0</v>
      </c>
      <c r="O2392">
        <v>1</v>
      </c>
      <c r="P2392">
        <v>0</v>
      </c>
      <c r="Q2392">
        <v>0</v>
      </c>
      <c r="R2392">
        <v>0</v>
      </c>
      <c r="S2392" t="s">
        <v>5780</v>
      </c>
      <c r="T2392" t="s">
        <v>47</v>
      </c>
      <c r="U2392" t="s">
        <v>3447</v>
      </c>
      <c r="V2392" t="s">
        <v>38</v>
      </c>
      <c r="W2392">
        <v>1</v>
      </c>
      <c r="X2392" t="s">
        <v>39</v>
      </c>
      <c r="Y2392">
        <v>192</v>
      </c>
      <c r="Z2392">
        <v>67</v>
      </c>
      <c r="AA2392" t="s">
        <v>319</v>
      </c>
      <c r="AB2392" t="s">
        <v>122</v>
      </c>
      <c r="AC2392">
        <v>412404</v>
      </c>
      <c r="AD2392" t="s">
        <v>175</v>
      </c>
      <c r="AE2392">
        <v>259</v>
      </c>
      <c r="AF2392" t="s">
        <v>2895</v>
      </c>
      <c r="AG2392" t="s">
        <v>3088</v>
      </c>
      <c r="AH2392">
        <v>18</v>
      </c>
      <c r="AI2392">
        <v>34.56</v>
      </c>
      <c r="AJ2392">
        <v>157.44</v>
      </c>
    </row>
    <row r="2393" spans="1:36" x14ac:dyDescent="0.3">
      <c r="A2393">
        <v>2392</v>
      </c>
      <c r="B2393" t="s">
        <v>6024</v>
      </c>
      <c r="C2393" s="2">
        <v>43684</v>
      </c>
      <c r="D2393" s="3">
        <v>0.52986111111111112</v>
      </c>
      <c r="E2393" t="s">
        <v>5874</v>
      </c>
      <c r="F2393">
        <v>3</v>
      </c>
      <c r="G2393">
        <v>2019</v>
      </c>
      <c r="H2393">
        <v>7</v>
      </c>
      <c r="I2393">
        <v>8</v>
      </c>
      <c r="J2393">
        <v>0</v>
      </c>
      <c r="K2393">
        <v>0</v>
      </c>
      <c r="L2393">
        <v>1</v>
      </c>
      <c r="M2393">
        <v>0</v>
      </c>
      <c r="N2393">
        <v>0</v>
      </c>
      <c r="O2393">
        <v>1</v>
      </c>
      <c r="P2393">
        <v>0</v>
      </c>
      <c r="Q2393">
        <v>0</v>
      </c>
      <c r="R2393">
        <v>1</v>
      </c>
      <c r="S2393" t="s">
        <v>6025</v>
      </c>
      <c r="T2393" t="s">
        <v>36</v>
      </c>
      <c r="U2393" t="s">
        <v>4538</v>
      </c>
      <c r="V2393" t="s">
        <v>38</v>
      </c>
      <c r="W2393">
        <v>1</v>
      </c>
      <c r="X2393" t="s">
        <v>39</v>
      </c>
      <c r="Y2393">
        <v>129</v>
      </c>
      <c r="Z2393">
        <v>67</v>
      </c>
      <c r="AA2393" t="s">
        <v>141</v>
      </c>
      <c r="AB2393" t="s">
        <v>142</v>
      </c>
      <c r="AC2393">
        <v>560103</v>
      </c>
      <c r="AD2393" t="s">
        <v>1335</v>
      </c>
      <c r="AE2393">
        <v>196</v>
      </c>
      <c r="AF2393" t="s">
        <v>2895</v>
      </c>
      <c r="AG2393" t="s">
        <v>3088</v>
      </c>
      <c r="AH2393">
        <v>18</v>
      </c>
      <c r="AI2393">
        <v>23.22</v>
      </c>
      <c r="AJ2393">
        <v>105.78</v>
      </c>
    </row>
    <row r="2394" spans="1:36" x14ac:dyDescent="0.3">
      <c r="A2394">
        <v>2393</v>
      </c>
      <c r="B2394" t="s">
        <v>6026</v>
      </c>
      <c r="C2394" s="2">
        <v>43684</v>
      </c>
      <c r="D2394" s="3">
        <v>0.62916666666666665</v>
      </c>
      <c r="E2394" t="s">
        <v>5874</v>
      </c>
      <c r="F2394">
        <v>3</v>
      </c>
      <c r="G2394">
        <v>2019</v>
      </c>
      <c r="H2394">
        <v>7</v>
      </c>
      <c r="I2394">
        <v>8</v>
      </c>
      <c r="J2394">
        <v>0</v>
      </c>
      <c r="K2394">
        <v>0</v>
      </c>
      <c r="L2394">
        <v>1</v>
      </c>
      <c r="M2394">
        <v>0</v>
      </c>
      <c r="N2394">
        <v>0</v>
      </c>
      <c r="O2394">
        <v>1</v>
      </c>
      <c r="P2394">
        <v>0</v>
      </c>
      <c r="Q2394">
        <v>0</v>
      </c>
      <c r="R2394">
        <v>0</v>
      </c>
      <c r="S2394" t="s">
        <v>3044</v>
      </c>
      <c r="T2394" t="s">
        <v>47</v>
      </c>
      <c r="U2394" t="s">
        <v>3962</v>
      </c>
      <c r="V2394" t="s">
        <v>38</v>
      </c>
      <c r="W2394">
        <v>1</v>
      </c>
      <c r="X2394" t="s">
        <v>39</v>
      </c>
      <c r="Y2394">
        <v>85.78</v>
      </c>
      <c r="Z2394">
        <v>67</v>
      </c>
      <c r="AA2394" t="s">
        <v>1444</v>
      </c>
      <c r="AB2394" t="s">
        <v>126</v>
      </c>
      <c r="AC2394">
        <v>314026</v>
      </c>
      <c r="AD2394" t="s">
        <v>1335</v>
      </c>
      <c r="AE2394">
        <v>152.78</v>
      </c>
      <c r="AF2394" t="s">
        <v>2895</v>
      </c>
      <c r="AG2394" t="s">
        <v>3088</v>
      </c>
      <c r="AH2394">
        <v>18</v>
      </c>
      <c r="AI2394">
        <v>15.4404</v>
      </c>
      <c r="AJ2394">
        <v>70.339600000000004</v>
      </c>
    </row>
    <row r="2395" spans="1:36" x14ac:dyDescent="0.3">
      <c r="A2395">
        <v>2394</v>
      </c>
      <c r="B2395" t="s">
        <v>6027</v>
      </c>
      <c r="C2395" s="2">
        <v>43684</v>
      </c>
      <c r="D2395" s="3">
        <v>0.63680555555555551</v>
      </c>
      <c r="E2395" t="s">
        <v>5874</v>
      </c>
      <c r="F2395">
        <v>3</v>
      </c>
      <c r="G2395">
        <v>2019</v>
      </c>
      <c r="H2395">
        <v>7</v>
      </c>
      <c r="I2395">
        <v>8</v>
      </c>
      <c r="J2395">
        <v>0</v>
      </c>
      <c r="K2395">
        <v>0</v>
      </c>
      <c r="L2395">
        <v>1</v>
      </c>
      <c r="M2395">
        <v>0</v>
      </c>
      <c r="N2395">
        <v>0</v>
      </c>
      <c r="O2395">
        <v>1</v>
      </c>
      <c r="P2395">
        <v>0</v>
      </c>
      <c r="Q2395">
        <v>0</v>
      </c>
      <c r="R2395">
        <v>0</v>
      </c>
      <c r="S2395" t="s">
        <v>6028</v>
      </c>
      <c r="T2395" t="s">
        <v>47</v>
      </c>
      <c r="U2395" t="s">
        <v>3216</v>
      </c>
      <c r="V2395" t="s">
        <v>38</v>
      </c>
      <c r="W2395">
        <v>1</v>
      </c>
      <c r="X2395" t="s">
        <v>39</v>
      </c>
      <c r="Y2395">
        <v>285</v>
      </c>
      <c r="Z2395">
        <v>67</v>
      </c>
      <c r="AA2395" t="s">
        <v>6029</v>
      </c>
      <c r="AB2395" t="s">
        <v>122</v>
      </c>
      <c r="AC2395">
        <v>400607</v>
      </c>
      <c r="AD2395" t="s">
        <v>1335</v>
      </c>
      <c r="AE2395">
        <v>352</v>
      </c>
      <c r="AF2395" t="s">
        <v>2895</v>
      </c>
      <c r="AG2395" t="s">
        <v>3088</v>
      </c>
      <c r="AH2395">
        <v>18</v>
      </c>
      <c r="AI2395">
        <v>51.3</v>
      </c>
      <c r="AJ2395">
        <v>233.7</v>
      </c>
    </row>
    <row r="2396" spans="1:36" x14ac:dyDescent="0.3">
      <c r="A2396">
        <v>2395</v>
      </c>
      <c r="B2396" t="s">
        <v>6030</v>
      </c>
      <c r="C2396" s="2">
        <v>43684</v>
      </c>
      <c r="D2396" s="3">
        <v>0.64097222222222217</v>
      </c>
      <c r="E2396" t="s">
        <v>5874</v>
      </c>
      <c r="F2396">
        <v>3</v>
      </c>
      <c r="G2396">
        <v>2019</v>
      </c>
      <c r="H2396">
        <v>7</v>
      </c>
      <c r="I2396">
        <v>8</v>
      </c>
      <c r="J2396">
        <v>0</v>
      </c>
      <c r="K2396">
        <v>0</v>
      </c>
      <c r="L2396">
        <v>1</v>
      </c>
      <c r="M2396">
        <v>0</v>
      </c>
      <c r="N2396">
        <v>0</v>
      </c>
      <c r="O2396">
        <v>1</v>
      </c>
      <c r="P2396">
        <v>0</v>
      </c>
      <c r="Q2396">
        <v>0</v>
      </c>
      <c r="R2396">
        <v>0</v>
      </c>
      <c r="S2396" t="s">
        <v>2268</v>
      </c>
      <c r="T2396" t="s">
        <v>47</v>
      </c>
      <c r="U2396" t="s">
        <v>3650</v>
      </c>
      <c r="V2396" t="s">
        <v>38</v>
      </c>
      <c r="W2396">
        <v>1</v>
      </c>
      <c r="X2396" t="s">
        <v>39</v>
      </c>
      <c r="Y2396">
        <v>180</v>
      </c>
      <c r="Z2396">
        <v>67</v>
      </c>
      <c r="AA2396" t="s">
        <v>2269</v>
      </c>
      <c r="AB2396" t="s">
        <v>1001</v>
      </c>
      <c r="AC2396">
        <v>422212</v>
      </c>
      <c r="AD2396" t="s">
        <v>1335</v>
      </c>
      <c r="AE2396">
        <v>247</v>
      </c>
      <c r="AF2396" t="s">
        <v>2895</v>
      </c>
      <c r="AG2396" t="s">
        <v>3088</v>
      </c>
      <c r="AH2396">
        <v>18</v>
      </c>
      <c r="AI2396">
        <v>32.4</v>
      </c>
      <c r="AJ2396">
        <v>147.6</v>
      </c>
    </row>
    <row r="2397" spans="1:36" x14ac:dyDescent="0.3">
      <c r="A2397">
        <v>2396</v>
      </c>
      <c r="B2397" t="s">
        <v>6031</v>
      </c>
      <c r="C2397" s="2">
        <v>43684</v>
      </c>
      <c r="D2397" s="3">
        <v>0.70763888888888893</v>
      </c>
      <c r="E2397" t="s">
        <v>5874</v>
      </c>
      <c r="F2397">
        <v>3</v>
      </c>
      <c r="G2397">
        <v>2019</v>
      </c>
      <c r="H2397">
        <v>7</v>
      </c>
      <c r="I2397">
        <v>8</v>
      </c>
      <c r="J2397">
        <v>0</v>
      </c>
      <c r="K2397">
        <v>0</v>
      </c>
      <c r="L2397">
        <v>1</v>
      </c>
      <c r="M2397">
        <v>0</v>
      </c>
      <c r="N2397">
        <v>0</v>
      </c>
      <c r="O2397">
        <v>0</v>
      </c>
      <c r="P2397">
        <v>1</v>
      </c>
      <c r="Q2397">
        <v>0</v>
      </c>
      <c r="R2397">
        <v>0</v>
      </c>
      <c r="S2397" t="s">
        <v>2329</v>
      </c>
      <c r="T2397" t="s">
        <v>47</v>
      </c>
      <c r="U2397" t="s">
        <v>3374</v>
      </c>
      <c r="V2397" t="s">
        <v>38</v>
      </c>
      <c r="W2397">
        <v>1</v>
      </c>
      <c r="X2397" t="s">
        <v>39</v>
      </c>
      <c r="Y2397">
        <v>145</v>
      </c>
      <c r="Z2397">
        <v>67</v>
      </c>
      <c r="AA2397" t="s">
        <v>2330</v>
      </c>
      <c r="AB2397" t="s">
        <v>106</v>
      </c>
      <c r="AC2397">
        <v>250615</v>
      </c>
      <c r="AD2397" t="s">
        <v>1335</v>
      </c>
      <c r="AE2397">
        <v>212</v>
      </c>
      <c r="AF2397" t="s">
        <v>2895</v>
      </c>
      <c r="AG2397" t="s">
        <v>3088</v>
      </c>
      <c r="AH2397">
        <v>18</v>
      </c>
      <c r="AI2397">
        <v>26.1</v>
      </c>
      <c r="AJ2397">
        <v>118.9</v>
      </c>
    </row>
    <row r="2398" spans="1:36" x14ac:dyDescent="0.3">
      <c r="A2398">
        <v>2397</v>
      </c>
      <c r="B2398" t="s">
        <v>6032</v>
      </c>
      <c r="C2398" s="2">
        <v>43715</v>
      </c>
      <c r="D2398" s="3">
        <v>8.1250000000000003E-2</v>
      </c>
      <c r="E2398" t="s">
        <v>5874</v>
      </c>
      <c r="F2398">
        <v>3</v>
      </c>
      <c r="G2398">
        <v>2019</v>
      </c>
      <c r="H2398">
        <v>7</v>
      </c>
      <c r="I2398">
        <v>9</v>
      </c>
      <c r="J2398">
        <v>0</v>
      </c>
      <c r="K2398">
        <v>0</v>
      </c>
      <c r="L2398">
        <v>2</v>
      </c>
      <c r="M2398">
        <v>0</v>
      </c>
      <c r="N2398">
        <v>0</v>
      </c>
      <c r="O2398">
        <v>0</v>
      </c>
      <c r="P2398">
        <v>0</v>
      </c>
      <c r="Q2398">
        <v>1</v>
      </c>
      <c r="R2398">
        <v>0</v>
      </c>
      <c r="S2398" t="s">
        <v>6033</v>
      </c>
      <c r="T2398" t="s">
        <v>47</v>
      </c>
      <c r="U2398" t="s">
        <v>3379</v>
      </c>
      <c r="V2398" t="s">
        <v>38</v>
      </c>
      <c r="W2398">
        <v>1</v>
      </c>
      <c r="X2398" t="s">
        <v>39</v>
      </c>
      <c r="Y2398">
        <v>184</v>
      </c>
      <c r="Z2398">
        <v>67</v>
      </c>
      <c r="AA2398" t="s">
        <v>2959</v>
      </c>
      <c r="AB2398" t="s">
        <v>122</v>
      </c>
      <c r="AC2398">
        <v>421305</v>
      </c>
      <c r="AD2398" t="s">
        <v>1335</v>
      </c>
      <c r="AE2398">
        <v>251</v>
      </c>
      <c r="AF2398" t="s">
        <v>2895</v>
      </c>
      <c r="AG2398" t="s">
        <v>3088</v>
      </c>
      <c r="AH2398">
        <v>18</v>
      </c>
      <c r="AI2398">
        <v>33.119999999999997</v>
      </c>
      <c r="AJ2398">
        <v>150.88</v>
      </c>
    </row>
    <row r="2399" spans="1:36" x14ac:dyDescent="0.3">
      <c r="A2399">
        <v>2398</v>
      </c>
      <c r="B2399" t="s">
        <v>6034</v>
      </c>
      <c r="C2399" s="2">
        <v>43715</v>
      </c>
      <c r="D2399" s="3">
        <v>9.0277777777777776E-2</v>
      </c>
      <c r="E2399" t="s">
        <v>5874</v>
      </c>
      <c r="F2399">
        <v>3</v>
      </c>
      <c r="G2399">
        <v>2019</v>
      </c>
      <c r="H2399">
        <v>7</v>
      </c>
      <c r="I2399">
        <v>9</v>
      </c>
      <c r="J2399">
        <v>0</v>
      </c>
      <c r="K2399">
        <v>0</v>
      </c>
      <c r="L2399">
        <v>2</v>
      </c>
      <c r="M2399">
        <v>0</v>
      </c>
      <c r="N2399">
        <v>0</v>
      </c>
      <c r="O2399">
        <v>0</v>
      </c>
      <c r="P2399">
        <v>0</v>
      </c>
      <c r="Q2399">
        <v>1</v>
      </c>
      <c r="R2399">
        <v>1</v>
      </c>
      <c r="S2399" t="s">
        <v>6035</v>
      </c>
      <c r="T2399" t="s">
        <v>36</v>
      </c>
      <c r="U2399" t="s">
        <v>3962</v>
      </c>
      <c r="V2399" t="s">
        <v>38</v>
      </c>
      <c r="W2399">
        <v>1</v>
      </c>
      <c r="X2399" t="s">
        <v>39</v>
      </c>
      <c r="Y2399">
        <v>85.78</v>
      </c>
      <c r="Z2399">
        <v>67</v>
      </c>
      <c r="AA2399" t="s">
        <v>352</v>
      </c>
      <c r="AB2399" t="s">
        <v>50</v>
      </c>
      <c r="AC2399">
        <v>600040</v>
      </c>
      <c r="AD2399" t="s">
        <v>1335</v>
      </c>
      <c r="AE2399">
        <v>152.78</v>
      </c>
      <c r="AF2399" t="s">
        <v>2895</v>
      </c>
      <c r="AG2399" t="s">
        <v>3088</v>
      </c>
      <c r="AH2399">
        <v>18</v>
      </c>
      <c r="AI2399">
        <v>15.4404</v>
      </c>
      <c r="AJ2399">
        <v>70.339600000000004</v>
      </c>
    </row>
    <row r="2400" spans="1:36" x14ac:dyDescent="0.3">
      <c r="A2400">
        <v>2399</v>
      </c>
      <c r="B2400" t="s">
        <v>6036</v>
      </c>
      <c r="C2400" s="2">
        <v>43715</v>
      </c>
      <c r="D2400" s="3">
        <v>0.13402777777777777</v>
      </c>
      <c r="E2400" t="s">
        <v>5874</v>
      </c>
      <c r="F2400">
        <v>3</v>
      </c>
      <c r="G2400">
        <v>2019</v>
      </c>
      <c r="H2400">
        <v>7</v>
      </c>
      <c r="I2400">
        <v>9</v>
      </c>
      <c r="J2400">
        <v>0</v>
      </c>
      <c r="K2400">
        <v>0</v>
      </c>
      <c r="L2400">
        <v>2</v>
      </c>
      <c r="M2400">
        <v>0</v>
      </c>
      <c r="N2400">
        <v>0</v>
      </c>
      <c r="O2400">
        <v>0</v>
      </c>
      <c r="P2400">
        <v>0</v>
      </c>
      <c r="Q2400">
        <v>1</v>
      </c>
      <c r="R2400">
        <v>1</v>
      </c>
      <c r="S2400" t="s">
        <v>6037</v>
      </c>
      <c r="T2400" t="s">
        <v>36</v>
      </c>
      <c r="U2400" t="s">
        <v>3962</v>
      </c>
      <c r="V2400" t="s">
        <v>38</v>
      </c>
      <c r="W2400">
        <v>1</v>
      </c>
      <c r="X2400" t="s">
        <v>39</v>
      </c>
      <c r="Y2400">
        <v>85.78</v>
      </c>
      <c r="Z2400">
        <v>67</v>
      </c>
      <c r="AA2400" t="s">
        <v>2034</v>
      </c>
      <c r="AB2400" t="s">
        <v>335</v>
      </c>
      <c r="AC2400">
        <v>700059</v>
      </c>
      <c r="AD2400" t="s">
        <v>1335</v>
      </c>
      <c r="AE2400">
        <v>152.78</v>
      </c>
      <c r="AF2400" t="s">
        <v>2895</v>
      </c>
      <c r="AG2400" t="s">
        <v>3088</v>
      </c>
      <c r="AH2400">
        <v>18</v>
      </c>
      <c r="AI2400">
        <v>15.4404</v>
      </c>
      <c r="AJ2400">
        <v>70.339600000000004</v>
      </c>
    </row>
    <row r="2401" spans="1:36" x14ac:dyDescent="0.3">
      <c r="A2401">
        <v>2400</v>
      </c>
      <c r="B2401" t="s">
        <v>6038</v>
      </c>
      <c r="C2401" s="2">
        <v>43715</v>
      </c>
      <c r="D2401" s="3">
        <v>0.60416666666666663</v>
      </c>
      <c r="E2401" t="s">
        <v>5874</v>
      </c>
      <c r="F2401">
        <v>3</v>
      </c>
      <c r="G2401">
        <v>2019</v>
      </c>
      <c r="H2401">
        <v>7</v>
      </c>
      <c r="I2401">
        <v>9</v>
      </c>
      <c r="J2401">
        <v>0</v>
      </c>
      <c r="K2401">
        <v>0</v>
      </c>
      <c r="L2401">
        <v>2</v>
      </c>
      <c r="M2401">
        <v>0</v>
      </c>
      <c r="N2401">
        <v>0</v>
      </c>
      <c r="O2401">
        <v>1</v>
      </c>
      <c r="P2401">
        <v>0</v>
      </c>
      <c r="Q2401">
        <v>0</v>
      </c>
      <c r="R2401">
        <v>0</v>
      </c>
      <c r="S2401" t="s">
        <v>4060</v>
      </c>
      <c r="T2401" t="s">
        <v>47</v>
      </c>
      <c r="U2401" t="s">
        <v>5998</v>
      </c>
      <c r="V2401" t="s">
        <v>38</v>
      </c>
      <c r="W2401">
        <v>1</v>
      </c>
      <c r="X2401" t="s">
        <v>39</v>
      </c>
      <c r="Y2401">
        <v>198</v>
      </c>
      <c r="Z2401">
        <v>67</v>
      </c>
      <c r="AA2401" t="s">
        <v>174</v>
      </c>
      <c r="AB2401" t="s">
        <v>122</v>
      </c>
      <c r="AC2401">
        <v>400022</v>
      </c>
      <c r="AD2401" t="s">
        <v>1335</v>
      </c>
      <c r="AE2401">
        <v>265</v>
      </c>
      <c r="AF2401" t="s">
        <v>2895</v>
      </c>
      <c r="AG2401" t="s">
        <v>3088</v>
      </c>
      <c r="AH2401">
        <v>18</v>
      </c>
      <c r="AI2401">
        <v>35.64</v>
      </c>
      <c r="AJ2401">
        <v>162.36000000000001</v>
      </c>
    </row>
    <row r="2402" spans="1:36" x14ac:dyDescent="0.3">
      <c r="A2402">
        <v>2401</v>
      </c>
      <c r="B2402" t="s">
        <v>6039</v>
      </c>
      <c r="C2402" s="2">
        <v>43715</v>
      </c>
      <c r="D2402" s="3">
        <v>0.67708333333333337</v>
      </c>
      <c r="E2402" t="s">
        <v>5874</v>
      </c>
      <c r="F2402">
        <v>3</v>
      </c>
      <c r="G2402">
        <v>2019</v>
      </c>
      <c r="H2402">
        <v>7</v>
      </c>
      <c r="I2402">
        <v>9</v>
      </c>
      <c r="J2402">
        <v>0</v>
      </c>
      <c r="K2402">
        <v>0</v>
      </c>
      <c r="L2402">
        <v>2</v>
      </c>
      <c r="M2402">
        <v>0</v>
      </c>
      <c r="N2402">
        <v>0</v>
      </c>
      <c r="O2402">
        <v>0</v>
      </c>
      <c r="P2402">
        <v>1</v>
      </c>
      <c r="Q2402">
        <v>0</v>
      </c>
      <c r="R2402">
        <v>1</v>
      </c>
      <c r="S2402" t="s">
        <v>507</v>
      </c>
      <c r="T2402" t="s">
        <v>36</v>
      </c>
      <c r="U2402" t="s">
        <v>3962</v>
      </c>
      <c r="V2402" t="s">
        <v>38</v>
      </c>
      <c r="W2402">
        <v>1</v>
      </c>
      <c r="X2402" t="s">
        <v>39</v>
      </c>
      <c r="Y2402">
        <v>85.78</v>
      </c>
      <c r="Z2402">
        <v>67</v>
      </c>
      <c r="AA2402" t="s">
        <v>509</v>
      </c>
      <c r="AB2402" t="s">
        <v>187</v>
      </c>
      <c r="AC2402">
        <v>122001</v>
      </c>
      <c r="AD2402" t="s">
        <v>1335</v>
      </c>
      <c r="AE2402">
        <v>152.78</v>
      </c>
      <c r="AF2402" t="s">
        <v>2895</v>
      </c>
      <c r="AG2402" t="s">
        <v>3088</v>
      </c>
      <c r="AH2402">
        <v>18</v>
      </c>
      <c r="AI2402">
        <v>15.4404</v>
      </c>
      <c r="AJ2402">
        <v>70.339600000000004</v>
      </c>
    </row>
    <row r="2403" spans="1:36" x14ac:dyDescent="0.3">
      <c r="A2403">
        <v>2402</v>
      </c>
      <c r="B2403" t="s">
        <v>6040</v>
      </c>
      <c r="C2403" s="2">
        <v>43715</v>
      </c>
      <c r="D2403" s="3">
        <v>0.71597222222222223</v>
      </c>
      <c r="E2403" t="s">
        <v>5874</v>
      </c>
      <c r="F2403">
        <v>3</v>
      </c>
      <c r="G2403">
        <v>2019</v>
      </c>
      <c r="H2403">
        <v>7</v>
      </c>
      <c r="I2403">
        <v>9</v>
      </c>
      <c r="J2403">
        <v>0</v>
      </c>
      <c r="K2403">
        <v>0</v>
      </c>
      <c r="L2403">
        <v>2</v>
      </c>
      <c r="M2403">
        <v>0</v>
      </c>
      <c r="N2403">
        <v>0</v>
      </c>
      <c r="O2403">
        <v>0</v>
      </c>
      <c r="P2403">
        <v>1</v>
      </c>
      <c r="Q2403">
        <v>0</v>
      </c>
      <c r="R2403">
        <v>0</v>
      </c>
      <c r="S2403" t="s">
        <v>5410</v>
      </c>
      <c r="T2403" t="s">
        <v>47</v>
      </c>
      <c r="U2403" t="s">
        <v>3379</v>
      </c>
      <c r="V2403" t="s">
        <v>38</v>
      </c>
      <c r="W2403">
        <v>1</v>
      </c>
      <c r="X2403" t="s">
        <v>39</v>
      </c>
      <c r="Y2403">
        <v>184</v>
      </c>
      <c r="Z2403">
        <v>67</v>
      </c>
      <c r="AA2403" t="s">
        <v>509</v>
      </c>
      <c r="AB2403" t="s">
        <v>187</v>
      </c>
      <c r="AC2403">
        <v>122001</v>
      </c>
      <c r="AD2403" t="s">
        <v>1335</v>
      </c>
      <c r="AE2403">
        <v>251</v>
      </c>
      <c r="AF2403" t="s">
        <v>2895</v>
      </c>
      <c r="AG2403" t="s">
        <v>3088</v>
      </c>
      <c r="AH2403">
        <v>18</v>
      </c>
      <c r="AI2403">
        <v>33.119999999999997</v>
      </c>
      <c r="AJ2403">
        <v>150.88</v>
      </c>
    </row>
    <row r="2404" spans="1:36" x14ac:dyDescent="0.3">
      <c r="A2404">
        <v>2403</v>
      </c>
      <c r="B2404" t="s">
        <v>6041</v>
      </c>
      <c r="C2404" s="2">
        <v>43715</v>
      </c>
      <c r="D2404" s="3">
        <v>0.74722222222222223</v>
      </c>
      <c r="E2404" t="s">
        <v>5874</v>
      </c>
      <c r="F2404">
        <v>3</v>
      </c>
      <c r="G2404">
        <v>2019</v>
      </c>
      <c r="H2404">
        <v>7</v>
      </c>
      <c r="I2404">
        <v>9</v>
      </c>
      <c r="J2404">
        <v>0</v>
      </c>
      <c r="K2404">
        <v>0</v>
      </c>
      <c r="L2404">
        <v>2</v>
      </c>
      <c r="M2404">
        <v>0</v>
      </c>
      <c r="N2404">
        <v>0</v>
      </c>
      <c r="O2404">
        <v>0</v>
      </c>
      <c r="P2404">
        <v>1</v>
      </c>
      <c r="Q2404">
        <v>0</v>
      </c>
      <c r="R2404">
        <v>1</v>
      </c>
      <c r="S2404" t="s">
        <v>5412</v>
      </c>
      <c r="T2404" t="s">
        <v>36</v>
      </c>
      <c r="U2404" t="s">
        <v>3216</v>
      </c>
      <c r="V2404" t="s">
        <v>38</v>
      </c>
      <c r="W2404">
        <v>1</v>
      </c>
      <c r="X2404" t="s">
        <v>39</v>
      </c>
      <c r="Y2404">
        <v>285</v>
      </c>
      <c r="Z2404">
        <v>67</v>
      </c>
      <c r="AA2404" t="s">
        <v>4230</v>
      </c>
      <c r="AB2404" t="s">
        <v>4231</v>
      </c>
      <c r="AC2404">
        <v>560037</v>
      </c>
      <c r="AD2404" t="s">
        <v>1335</v>
      </c>
      <c r="AE2404">
        <v>352</v>
      </c>
      <c r="AF2404" t="s">
        <v>2895</v>
      </c>
      <c r="AG2404" t="s">
        <v>3088</v>
      </c>
      <c r="AH2404">
        <v>18</v>
      </c>
      <c r="AI2404">
        <v>51.3</v>
      </c>
      <c r="AJ2404">
        <v>233.7</v>
      </c>
    </row>
    <row r="2405" spans="1:36" x14ac:dyDescent="0.3">
      <c r="A2405">
        <v>2404</v>
      </c>
      <c r="B2405" t="s">
        <v>6042</v>
      </c>
      <c r="C2405" s="2">
        <v>43745</v>
      </c>
      <c r="D2405" s="3">
        <v>0.17152777777777775</v>
      </c>
      <c r="E2405" t="s">
        <v>5874</v>
      </c>
      <c r="F2405">
        <v>3</v>
      </c>
      <c r="G2405">
        <v>2019</v>
      </c>
      <c r="H2405">
        <v>7</v>
      </c>
      <c r="I2405">
        <v>10</v>
      </c>
      <c r="J2405">
        <v>0</v>
      </c>
      <c r="K2405">
        <v>0</v>
      </c>
      <c r="L2405">
        <v>3</v>
      </c>
      <c r="M2405">
        <v>0</v>
      </c>
      <c r="N2405">
        <v>0</v>
      </c>
      <c r="O2405">
        <v>0</v>
      </c>
      <c r="P2405">
        <v>0</v>
      </c>
      <c r="Q2405">
        <v>1</v>
      </c>
      <c r="R2405">
        <v>0</v>
      </c>
      <c r="S2405" t="s">
        <v>6043</v>
      </c>
      <c r="T2405" t="s">
        <v>47</v>
      </c>
      <c r="U2405" t="s">
        <v>3759</v>
      </c>
      <c r="V2405" t="s">
        <v>38</v>
      </c>
      <c r="W2405">
        <v>1</v>
      </c>
      <c r="X2405" t="s">
        <v>39</v>
      </c>
      <c r="Y2405">
        <v>97</v>
      </c>
      <c r="Z2405">
        <v>67</v>
      </c>
      <c r="AA2405" t="s">
        <v>2431</v>
      </c>
      <c r="AB2405" t="s">
        <v>277</v>
      </c>
      <c r="AC2405">
        <v>520010</v>
      </c>
      <c r="AD2405" t="s">
        <v>1335</v>
      </c>
      <c r="AE2405">
        <v>164</v>
      </c>
      <c r="AF2405" t="s">
        <v>2895</v>
      </c>
      <c r="AG2405" t="s">
        <v>3088</v>
      </c>
      <c r="AH2405">
        <v>18</v>
      </c>
      <c r="AI2405">
        <v>17.46</v>
      </c>
      <c r="AJ2405">
        <v>79.540000000000006</v>
      </c>
    </row>
    <row r="2406" spans="1:36" x14ac:dyDescent="0.3">
      <c r="A2406">
        <v>2405</v>
      </c>
      <c r="B2406" t="s">
        <v>6044</v>
      </c>
      <c r="C2406" s="2">
        <v>43745</v>
      </c>
      <c r="D2406" s="3">
        <v>0.18124999999999999</v>
      </c>
      <c r="E2406" t="s">
        <v>5874</v>
      </c>
      <c r="F2406">
        <v>3</v>
      </c>
      <c r="G2406">
        <v>2019</v>
      </c>
      <c r="H2406">
        <v>7</v>
      </c>
      <c r="I2406">
        <v>10</v>
      </c>
      <c r="J2406">
        <v>0</v>
      </c>
      <c r="K2406">
        <v>0</v>
      </c>
      <c r="L2406">
        <v>3</v>
      </c>
      <c r="M2406">
        <v>0</v>
      </c>
      <c r="N2406">
        <v>0</v>
      </c>
      <c r="O2406">
        <v>0</v>
      </c>
      <c r="P2406">
        <v>0</v>
      </c>
      <c r="Q2406">
        <v>1</v>
      </c>
      <c r="R2406">
        <v>0</v>
      </c>
      <c r="S2406" t="s">
        <v>3297</v>
      </c>
      <c r="T2406" t="s">
        <v>47</v>
      </c>
      <c r="U2406" t="s">
        <v>2894</v>
      </c>
      <c r="V2406" t="s">
        <v>38</v>
      </c>
      <c r="W2406">
        <v>1</v>
      </c>
      <c r="X2406" t="s">
        <v>39</v>
      </c>
      <c r="Y2406">
        <v>155</v>
      </c>
      <c r="Z2406">
        <v>67</v>
      </c>
      <c r="AA2406" t="s">
        <v>319</v>
      </c>
      <c r="AB2406" t="s">
        <v>122</v>
      </c>
      <c r="AC2406">
        <v>411058</v>
      </c>
      <c r="AD2406" t="s">
        <v>175</v>
      </c>
      <c r="AE2406">
        <v>222</v>
      </c>
      <c r="AF2406" t="s">
        <v>2895</v>
      </c>
      <c r="AG2406" t="s">
        <v>2896</v>
      </c>
      <c r="AH2406">
        <v>18</v>
      </c>
      <c r="AI2406">
        <v>27.9</v>
      </c>
      <c r="AJ2406">
        <v>127.1</v>
      </c>
    </row>
    <row r="2407" spans="1:36" x14ac:dyDescent="0.3">
      <c r="A2407">
        <v>2406</v>
      </c>
      <c r="B2407" t="s">
        <v>6045</v>
      </c>
      <c r="C2407" s="2">
        <v>43745</v>
      </c>
      <c r="D2407" s="3">
        <v>0.23402777777777781</v>
      </c>
      <c r="E2407" t="s">
        <v>5874</v>
      </c>
      <c r="F2407">
        <v>3</v>
      </c>
      <c r="G2407">
        <v>2019</v>
      </c>
      <c r="H2407">
        <v>7</v>
      </c>
      <c r="I2407">
        <v>10</v>
      </c>
      <c r="J2407">
        <v>0</v>
      </c>
      <c r="K2407">
        <v>0</v>
      </c>
      <c r="L2407">
        <v>3</v>
      </c>
      <c r="M2407">
        <v>0</v>
      </c>
      <c r="N2407">
        <v>0</v>
      </c>
      <c r="O2407">
        <v>0</v>
      </c>
      <c r="P2407">
        <v>0</v>
      </c>
      <c r="Q2407">
        <v>1</v>
      </c>
      <c r="R2407">
        <v>1</v>
      </c>
      <c r="S2407" t="s">
        <v>6046</v>
      </c>
      <c r="T2407" t="s">
        <v>36</v>
      </c>
      <c r="U2407" t="s">
        <v>3962</v>
      </c>
      <c r="V2407" t="s">
        <v>38</v>
      </c>
      <c r="W2407">
        <v>1</v>
      </c>
      <c r="X2407" t="s">
        <v>39</v>
      </c>
      <c r="Y2407">
        <v>85.78</v>
      </c>
      <c r="Z2407">
        <v>67</v>
      </c>
      <c r="AA2407" t="s">
        <v>319</v>
      </c>
      <c r="AB2407" t="s">
        <v>122</v>
      </c>
      <c r="AC2407">
        <v>411028</v>
      </c>
      <c r="AD2407" t="s">
        <v>1335</v>
      </c>
      <c r="AE2407">
        <v>152.78</v>
      </c>
      <c r="AF2407" t="s">
        <v>2895</v>
      </c>
      <c r="AG2407" t="s">
        <v>3088</v>
      </c>
      <c r="AH2407">
        <v>18</v>
      </c>
      <c r="AI2407">
        <v>15.4404</v>
      </c>
      <c r="AJ2407">
        <v>70.339600000000004</v>
      </c>
    </row>
    <row r="2408" spans="1:36" x14ac:dyDescent="0.3">
      <c r="A2408">
        <v>2407</v>
      </c>
      <c r="B2408" t="s">
        <v>6047</v>
      </c>
      <c r="C2408" s="2">
        <v>43745</v>
      </c>
      <c r="D2408" s="3">
        <v>0.25</v>
      </c>
      <c r="E2408" t="s">
        <v>5874</v>
      </c>
      <c r="F2408">
        <v>3</v>
      </c>
      <c r="G2408">
        <v>2019</v>
      </c>
      <c r="H2408">
        <v>7</v>
      </c>
      <c r="I2408">
        <v>10</v>
      </c>
      <c r="J2408">
        <v>0</v>
      </c>
      <c r="K2408">
        <v>0</v>
      </c>
      <c r="L2408">
        <v>3</v>
      </c>
      <c r="M2408">
        <v>0</v>
      </c>
      <c r="N2408">
        <v>1</v>
      </c>
      <c r="O2408">
        <v>0</v>
      </c>
      <c r="P2408">
        <v>0</v>
      </c>
      <c r="Q2408">
        <v>0</v>
      </c>
      <c r="R2408">
        <v>1</v>
      </c>
      <c r="S2408" t="s">
        <v>6048</v>
      </c>
      <c r="T2408" t="s">
        <v>36</v>
      </c>
      <c r="U2408" t="s">
        <v>3962</v>
      </c>
      <c r="V2408" t="s">
        <v>38</v>
      </c>
      <c r="W2408">
        <v>1</v>
      </c>
      <c r="X2408" t="s">
        <v>39</v>
      </c>
      <c r="Y2408">
        <v>85.78</v>
      </c>
      <c r="Z2408">
        <v>33.07</v>
      </c>
      <c r="AA2408" t="s">
        <v>235</v>
      </c>
      <c r="AB2408" t="s">
        <v>225</v>
      </c>
      <c r="AC2408">
        <v>500055</v>
      </c>
      <c r="AD2408" t="s">
        <v>1335</v>
      </c>
      <c r="AE2408">
        <v>118.85</v>
      </c>
      <c r="AF2408" t="s">
        <v>2895</v>
      </c>
      <c r="AG2408" t="s">
        <v>3088</v>
      </c>
      <c r="AH2408">
        <v>18</v>
      </c>
      <c r="AI2408">
        <v>15.4404</v>
      </c>
      <c r="AJ2408">
        <v>70.339600000000004</v>
      </c>
    </row>
    <row r="2409" spans="1:36" x14ac:dyDescent="0.3">
      <c r="A2409">
        <v>2408</v>
      </c>
      <c r="B2409" t="s">
        <v>6047</v>
      </c>
      <c r="C2409" s="2">
        <v>43745</v>
      </c>
      <c r="D2409" s="3">
        <v>0.25</v>
      </c>
      <c r="E2409" t="s">
        <v>5874</v>
      </c>
      <c r="F2409">
        <v>3</v>
      </c>
      <c r="G2409">
        <v>2019</v>
      </c>
      <c r="H2409">
        <v>7</v>
      </c>
      <c r="I2409">
        <v>10</v>
      </c>
      <c r="J2409">
        <v>0</v>
      </c>
      <c r="K2409">
        <v>0</v>
      </c>
      <c r="L2409">
        <v>3</v>
      </c>
      <c r="M2409">
        <v>0</v>
      </c>
      <c r="N2409">
        <v>1</v>
      </c>
      <c r="O2409">
        <v>0</v>
      </c>
      <c r="P2409">
        <v>0</v>
      </c>
      <c r="Q2409">
        <v>0</v>
      </c>
      <c r="R2409">
        <v>0</v>
      </c>
      <c r="S2409" t="s">
        <v>2854</v>
      </c>
      <c r="T2409" t="s">
        <v>47</v>
      </c>
      <c r="U2409" t="s">
        <v>3759</v>
      </c>
      <c r="V2409" t="s">
        <v>38</v>
      </c>
      <c r="W2409">
        <v>1</v>
      </c>
      <c r="X2409" t="s">
        <v>39</v>
      </c>
      <c r="Y2409">
        <v>97</v>
      </c>
      <c r="Z2409">
        <v>33.93</v>
      </c>
      <c r="AA2409" t="s">
        <v>270</v>
      </c>
      <c r="AB2409" t="s">
        <v>126</v>
      </c>
      <c r="AC2409">
        <v>324005</v>
      </c>
      <c r="AD2409" t="s">
        <v>1335</v>
      </c>
      <c r="AE2409">
        <v>130.93</v>
      </c>
      <c r="AF2409" t="s">
        <v>2895</v>
      </c>
      <c r="AG2409" t="s">
        <v>3088</v>
      </c>
      <c r="AH2409">
        <v>18</v>
      </c>
      <c r="AI2409">
        <v>17.46</v>
      </c>
      <c r="AJ2409">
        <v>79.540000000000006</v>
      </c>
    </row>
    <row r="2410" spans="1:36" x14ac:dyDescent="0.3">
      <c r="A2410">
        <v>2409</v>
      </c>
      <c r="B2410" t="s">
        <v>6049</v>
      </c>
      <c r="C2410" s="2">
        <v>43745</v>
      </c>
      <c r="D2410" s="3">
        <v>0.48680555555555555</v>
      </c>
      <c r="E2410" t="s">
        <v>5874</v>
      </c>
      <c r="F2410">
        <v>3</v>
      </c>
      <c r="G2410">
        <v>2019</v>
      </c>
      <c r="H2410">
        <v>7</v>
      </c>
      <c r="I2410">
        <v>10</v>
      </c>
      <c r="J2410">
        <v>0</v>
      </c>
      <c r="K2410">
        <v>0</v>
      </c>
      <c r="L2410">
        <v>3</v>
      </c>
      <c r="M2410">
        <v>0</v>
      </c>
      <c r="N2410">
        <v>1</v>
      </c>
      <c r="O2410">
        <v>0</v>
      </c>
      <c r="P2410">
        <v>0</v>
      </c>
      <c r="Q2410">
        <v>0</v>
      </c>
      <c r="R2410">
        <v>1</v>
      </c>
      <c r="S2410" t="s">
        <v>6050</v>
      </c>
      <c r="T2410" t="s">
        <v>36</v>
      </c>
      <c r="U2410" t="s">
        <v>2976</v>
      </c>
      <c r="V2410" t="s">
        <v>38</v>
      </c>
      <c r="W2410">
        <v>1</v>
      </c>
      <c r="X2410" t="s">
        <v>39</v>
      </c>
      <c r="Y2410">
        <v>220</v>
      </c>
      <c r="Z2410">
        <v>67</v>
      </c>
      <c r="AA2410" t="s">
        <v>4791</v>
      </c>
      <c r="AB2410" t="s">
        <v>277</v>
      </c>
      <c r="AC2410">
        <v>522201</v>
      </c>
      <c r="AD2410" t="s">
        <v>175</v>
      </c>
      <c r="AE2410">
        <v>287</v>
      </c>
      <c r="AF2410" t="s">
        <v>2895</v>
      </c>
      <c r="AG2410" t="s">
        <v>2896</v>
      </c>
      <c r="AH2410">
        <v>18</v>
      </c>
      <c r="AI2410">
        <v>39.6</v>
      </c>
      <c r="AJ2410">
        <v>180.4</v>
      </c>
    </row>
    <row r="2411" spans="1:36" x14ac:dyDescent="0.3">
      <c r="A2411">
        <v>2410</v>
      </c>
      <c r="B2411" t="s">
        <v>6051</v>
      </c>
      <c r="C2411" s="2">
        <v>43745</v>
      </c>
      <c r="D2411" s="3">
        <v>0.53194444444444444</v>
      </c>
      <c r="E2411" t="s">
        <v>5874</v>
      </c>
      <c r="F2411">
        <v>3</v>
      </c>
      <c r="G2411">
        <v>2019</v>
      </c>
      <c r="H2411">
        <v>7</v>
      </c>
      <c r="I2411">
        <v>10</v>
      </c>
      <c r="J2411">
        <v>0</v>
      </c>
      <c r="K2411">
        <v>0</v>
      </c>
      <c r="L2411">
        <v>3</v>
      </c>
      <c r="M2411">
        <v>0</v>
      </c>
      <c r="N2411">
        <v>0</v>
      </c>
      <c r="O2411">
        <v>1</v>
      </c>
      <c r="P2411">
        <v>0</v>
      </c>
      <c r="Q2411">
        <v>0</v>
      </c>
      <c r="R2411">
        <v>0</v>
      </c>
      <c r="S2411" t="s">
        <v>6052</v>
      </c>
      <c r="T2411" t="s">
        <v>47</v>
      </c>
      <c r="U2411" t="s">
        <v>2976</v>
      </c>
      <c r="V2411" t="s">
        <v>38</v>
      </c>
      <c r="W2411">
        <v>4</v>
      </c>
      <c r="X2411" t="s">
        <v>39</v>
      </c>
      <c r="Y2411">
        <v>880</v>
      </c>
      <c r="Z2411">
        <v>117</v>
      </c>
      <c r="AA2411" t="s">
        <v>2977</v>
      </c>
      <c r="AB2411" t="s">
        <v>50</v>
      </c>
      <c r="AC2411">
        <v>621703</v>
      </c>
      <c r="AD2411" t="s">
        <v>175</v>
      </c>
      <c r="AE2411">
        <v>997</v>
      </c>
      <c r="AF2411" t="s">
        <v>2895</v>
      </c>
      <c r="AG2411" t="s">
        <v>2896</v>
      </c>
      <c r="AH2411">
        <v>18</v>
      </c>
      <c r="AI2411">
        <v>158.4</v>
      </c>
      <c r="AJ2411">
        <v>721.6</v>
      </c>
    </row>
    <row r="2412" spans="1:36" x14ac:dyDescent="0.3">
      <c r="A2412">
        <v>2411</v>
      </c>
      <c r="B2412" t="s">
        <v>6053</v>
      </c>
      <c r="C2412" s="2">
        <v>43745</v>
      </c>
      <c r="D2412" s="3">
        <v>0.54652777777777783</v>
      </c>
      <c r="E2412" t="s">
        <v>5874</v>
      </c>
      <c r="F2412">
        <v>3</v>
      </c>
      <c r="G2412">
        <v>2019</v>
      </c>
      <c r="H2412">
        <v>7</v>
      </c>
      <c r="I2412">
        <v>10</v>
      </c>
      <c r="J2412">
        <v>0</v>
      </c>
      <c r="K2412">
        <v>0</v>
      </c>
      <c r="L2412">
        <v>3</v>
      </c>
      <c r="M2412">
        <v>0</v>
      </c>
      <c r="N2412">
        <v>0</v>
      </c>
      <c r="O2412">
        <v>1</v>
      </c>
      <c r="P2412">
        <v>0</v>
      </c>
      <c r="Q2412">
        <v>0</v>
      </c>
      <c r="R2412">
        <v>0</v>
      </c>
      <c r="S2412" t="s">
        <v>6054</v>
      </c>
      <c r="T2412" t="s">
        <v>47</v>
      </c>
      <c r="U2412" t="s">
        <v>3216</v>
      </c>
      <c r="V2412" t="s">
        <v>38</v>
      </c>
      <c r="W2412">
        <v>1</v>
      </c>
      <c r="X2412" t="s">
        <v>39</v>
      </c>
      <c r="Y2412">
        <v>285</v>
      </c>
      <c r="Z2412">
        <v>67</v>
      </c>
      <c r="AA2412" t="s">
        <v>141</v>
      </c>
      <c r="AB2412" t="s">
        <v>142</v>
      </c>
      <c r="AC2412">
        <v>560043</v>
      </c>
      <c r="AD2412" t="s">
        <v>1335</v>
      </c>
      <c r="AE2412">
        <v>352</v>
      </c>
      <c r="AF2412" t="s">
        <v>2895</v>
      </c>
      <c r="AG2412" t="s">
        <v>3088</v>
      </c>
      <c r="AH2412">
        <v>18</v>
      </c>
      <c r="AI2412">
        <v>51.3</v>
      </c>
      <c r="AJ2412">
        <v>233.7</v>
      </c>
    </row>
    <row r="2413" spans="1:36" x14ac:dyDescent="0.3">
      <c r="A2413">
        <v>2412</v>
      </c>
      <c r="B2413" t="s">
        <v>6055</v>
      </c>
      <c r="C2413" s="2">
        <v>43745</v>
      </c>
      <c r="D2413" s="3">
        <v>0.56111111111111112</v>
      </c>
      <c r="E2413" t="s">
        <v>5874</v>
      </c>
      <c r="F2413">
        <v>3</v>
      </c>
      <c r="G2413">
        <v>2019</v>
      </c>
      <c r="H2413">
        <v>7</v>
      </c>
      <c r="I2413">
        <v>10</v>
      </c>
      <c r="J2413">
        <v>0</v>
      </c>
      <c r="K2413">
        <v>0</v>
      </c>
      <c r="L2413">
        <v>3</v>
      </c>
      <c r="M2413">
        <v>0</v>
      </c>
      <c r="N2413">
        <v>0</v>
      </c>
      <c r="O2413">
        <v>1</v>
      </c>
      <c r="P2413">
        <v>0</v>
      </c>
      <c r="Q2413">
        <v>0</v>
      </c>
      <c r="R2413">
        <v>1</v>
      </c>
      <c r="S2413" t="s">
        <v>6056</v>
      </c>
      <c r="T2413" t="s">
        <v>36</v>
      </c>
      <c r="U2413" t="s">
        <v>3278</v>
      </c>
      <c r="V2413" t="s">
        <v>38</v>
      </c>
      <c r="W2413">
        <v>1</v>
      </c>
      <c r="X2413" t="s">
        <v>39</v>
      </c>
      <c r="Y2413">
        <v>111</v>
      </c>
      <c r="Z2413">
        <v>67</v>
      </c>
      <c r="AA2413" t="s">
        <v>193</v>
      </c>
      <c r="AB2413" t="s">
        <v>99</v>
      </c>
      <c r="AC2413">
        <v>682501</v>
      </c>
      <c r="AD2413" t="s">
        <v>1335</v>
      </c>
      <c r="AE2413">
        <v>178</v>
      </c>
      <c r="AF2413" t="s">
        <v>2895</v>
      </c>
      <c r="AG2413" t="s">
        <v>3088</v>
      </c>
      <c r="AH2413">
        <v>18</v>
      </c>
      <c r="AI2413">
        <v>19.98</v>
      </c>
      <c r="AJ2413">
        <v>91.02</v>
      </c>
    </row>
    <row r="2414" spans="1:36" x14ac:dyDescent="0.3">
      <c r="A2414">
        <v>2413</v>
      </c>
      <c r="B2414" t="s">
        <v>6057</v>
      </c>
      <c r="C2414" s="2">
        <v>43745</v>
      </c>
      <c r="D2414" s="3">
        <v>0.57986111111111105</v>
      </c>
      <c r="E2414" t="s">
        <v>5874</v>
      </c>
      <c r="F2414">
        <v>3</v>
      </c>
      <c r="G2414">
        <v>2019</v>
      </c>
      <c r="H2414">
        <v>7</v>
      </c>
      <c r="I2414">
        <v>10</v>
      </c>
      <c r="J2414">
        <v>0</v>
      </c>
      <c r="K2414">
        <v>0</v>
      </c>
      <c r="L2414">
        <v>3</v>
      </c>
      <c r="M2414">
        <v>0</v>
      </c>
      <c r="N2414">
        <v>0</v>
      </c>
      <c r="O2414">
        <v>1</v>
      </c>
      <c r="P2414">
        <v>0</v>
      </c>
      <c r="Q2414">
        <v>0</v>
      </c>
      <c r="R2414">
        <v>1</v>
      </c>
      <c r="S2414" t="s">
        <v>6058</v>
      </c>
      <c r="T2414" t="s">
        <v>36</v>
      </c>
      <c r="U2414" t="s">
        <v>2894</v>
      </c>
      <c r="V2414" t="s">
        <v>38</v>
      </c>
      <c r="W2414">
        <v>1</v>
      </c>
      <c r="X2414" t="s">
        <v>39</v>
      </c>
      <c r="Y2414">
        <v>155</v>
      </c>
      <c r="Z2414">
        <v>67</v>
      </c>
      <c r="AA2414" t="s">
        <v>181</v>
      </c>
      <c r="AB2414" t="s">
        <v>58</v>
      </c>
      <c r="AC2414">
        <v>785001</v>
      </c>
      <c r="AD2414" t="s">
        <v>175</v>
      </c>
      <c r="AE2414">
        <v>222</v>
      </c>
      <c r="AF2414" t="s">
        <v>2895</v>
      </c>
      <c r="AG2414" t="s">
        <v>2896</v>
      </c>
      <c r="AH2414">
        <v>18</v>
      </c>
      <c r="AI2414">
        <v>27.9</v>
      </c>
      <c r="AJ2414">
        <v>127.1</v>
      </c>
    </row>
    <row r="2415" spans="1:36" x14ac:dyDescent="0.3">
      <c r="A2415">
        <v>2414</v>
      </c>
      <c r="B2415" t="s">
        <v>6059</v>
      </c>
      <c r="C2415" s="2">
        <v>43745</v>
      </c>
      <c r="D2415" s="3">
        <v>0.6</v>
      </c>
      <c r="E2415" t="s">
        <v>5874</v>
      </c>
      <c r="F2415">
        <v>3</v>
      </c>
      <c r="G2415">
        <v>2019</v>
      </c>
      <c r="H2415">
        <v>7</v>
      </c>
      <c r="I2415">
        <v>10</v>
      </c>
      <c r="J2415">
        <v>0</v>
      </c>
      <c r="K2415">
        <v>0</v>
      </c>
      <c r="L2415">
        <v>3</v>
      </c>
      <c r="M2415">
        <v>0</v>
      </c>
      <c r="N2415">
        <v>0</v>
      </c>
      <c r="O2415">
        <v>1</v>
      </c>
      <c r="P2415">
        <v>0</v>
      </c>
      <c r="Q2415">
        <v>0</v>
      </c>
      <c r="R2415">
        <v>1</v>
      </c>
      <c r="S2415" t="s">
        <v>6060</v>
      </c>
      <c r="T2415" t="s">
        <v>36</v>
      </c>
      <c r="U2415" t="s">
        <v>3278</v>
      </c>
      <c r="V2415" t="s">
        <v>38</v>
      </c>
      <c r="W2415">
        <v>1</v>
      </c>
      <c r="X2415" t="s">
        <v>39</v>
      </c>
      <c r="Y2415">
        <v>111</v>
      </c>
      <c r="Z2415">
        <v>67</v>
      </c>
      <c r="AA2415" t="s">
        <v>2948</v>
      </c>
      <c r="AB2415" t="s">
        <v>444</v>
      </c>
      <c r="AC2415">
        <v>814101</v>
      </c>
      <c r="AD2415" t="s">
        <v>1335</v>
      </c>
      <c r="AE2415">
        <v>178</v>
      </c>
      <c r="AF2415" t="s">
        <v>2895</v>
      </c>
      <c r="AG2415" t="s">
        <v>3088</v>
      </c>
      <c r="AH2415">
        <v>18</v>
      </c>
      <c r="AI2415">
        <v>19.98</v>
      </c>
      <c r="AJ2415">
        <v>91.02</v>
      </c>
    </row>
    <row r="2416" spans="1:36" x14ac:dyDescent="0.3">
      <c r="A2416">
        <v>2415</v>
      </c>
      <c r="B2416" t="s">
        <v>6061</v>
      </c>
      <c r="C2416" s="2">
        <v>43745</v>
      </c>
      <c r="D2416" s="3">
        <v>0.60763888888888895</v>
      </c>
      <c r="E2416" t="s">
        <v>5874</v>
      </c>
      <c r="F2416">
        <v>3</v>
      </c>
      <c r="G2416">
        <v>2019</v>
      </c>
      <c r="H2416">
        <v>7</v>
      </c>
      <c r="I2416">
        <v>10</v>
      </c>
      <c r="J2416">
        <v>0</v>
      </c>
      <c r="K2416">
        <v>0</v>
      </c>
      <c r="L2416">
        <v>3</v>
      </c>
      <c r="M2416">
        <v>0</v>
      </c>
      <c r="N2416">
        <v>0</v>
      </c>
      <c r="O2416">
        <v>1</v>
      </c>
      <c r="P2416">
        <v>0</v>
      </c>
      <c r="Q2416">
        <v>0</v>
      </c>
      <c r="R2416">
        <v>0</v>
      </c>
      <c r="S2416" t="s">
        <v>6062</v>
      </c>
      <c r="T2416" t="s">
        <v>47</v>
      </c>
      <c r="U2416" t="s">
        <v>3278</v>
      </c>
      <c r="V2416" t="s">
        <v>38</v>
      </c>
      <c r="W2416">
        <v>1</v>
      </c>
      <c r="X2416" t="s">
        <v>39</v>
      </c>
      <c r="Y2416">
        <v>111</v>
      </c>
      <c r="Z2416">
        <v>67</v>
      </c>
      <c r="AA2416" t="s">
        <v>2948</v>
      </c>
      <c r="AB2416" t="s">
        <v>444</v>
      </c>
      <c r="AC2416">
        <v>814101</v>
      </c>
      <c r="AD2416" t="s">
        <v>1335</v>
      </c>
      <c r="AE2416">
        <v>178</v>
      </c>
      <c r="AF2416" t="s">
        <v>2895</v>
      </c>
      <c r="AG2416" t="s">
        <v>3088</v>
      </c>
      <c r="AH2416">
        <v>18</v>
      </c>
      <c r="AI2416">
        <v>19.98</v>
      </c>
      <c r="AJ2416">
        <v>91.02</v>
      </c>
    </row>
    <row r="2417" spans="1:36" x14ac:dyDescent="0.3">
      <c r="A2417">
        <v>2416</v>
      </c>
      <c r="B2417" t="s">
        <v>6063</v>
      </c>
      <c r="C2417" s="2">
        <v>43745</v>
      </c>
      <c r="D2417" s="3">
        <v>0.65555555555555556</v>
      </c>
      <c r="E2417" t="s">
        <v>5874</v>
      </c>
      <c r="F2417">
        <v>3</v>
      </c>
      <c r="G2417">
        <v>2019</v>
      </c>
      <c r="H2417">
        <v>7</v>
      </c>
      <c r="I2417">
        <v>10</v>
      </c>
      <c r="J2417">
        <v>0</v>
      </c>
      <c r="K2417">
        <v>0</v>
      </c>
      <c r="L2417">
        <v>3</v>
      </c>
      <c r="M2417">
        <v>0</v>
      </c>
      <c r="N2417">
        <v>0</v>
      </c>
      <c r="O2417">
        <v>1</v>
      </c>
      <c r="P2417">
        <v>0</v>
      </c>
      <c r="Q2417">
        <v>0</v>
      </c>
      <c r="R2417">
        <v>0</v>
      </c>
      <c r="S2417" t="s">
        <v>6064</v>
      </c>
      <c r="T2417" t="s">
        <v>47</v>
      </c>
      <c r="U2417" t="s">
        <v>2976</v>
      </c>
      <c r="V2417" t="s">
        <v>38</v>
      </c>
      <c r="W2417">
        <v>1</v>
      </c>
      <c r="X2417" t="s">
        <v>39</v>
      </c>
      <c r="Y2417">
        <v>220</v>
      </c>
      <c r="Z2417">
        <v>67</v>
      </c>
      <c r="AA2417" t="s">
        <v>121</v>
      </c>
      <c r="AB2417" t="s">
        <v>122</v>
      </c>
      <c r="AC2417">
        <v>410206</v>
      </c>
      <c r="AD2417" t="s">
        <v>175</v>
      </c>
      <c r="AE2417">
        <v>287</v>
      </c>
      <c r="AF2417" t="s">
        <v>2895</v>
      </c>
      <c r="AG2417" t="s">
        <v>2896</v>
      </c>
      <c r="AH2417">
        <v>18</v>
      </c>
      <c r="AI2417">
        <v>39.6</v>
      </c>
      <c r="AJ2417">
        <v>180.4</v>
      </c>
    </row>
    <row r="2418" spans="1:36" x14ac:dyDescent="0.3">
      <c r="A2418">
        <v>2417</v>
      </c>
      <c r="B2418" t="s">
        <v>6065</v>
      </c>
      <c r="C2418" s="2">
        <v>43745</v>
      </c>
      <c r="D2418" s="3">
        <v>0.66319444444444442</v>
      </c>
      <c r="E2418" t="s">
        <v>5874</v>
      </c>
      <c r="F2418">
        <v>3</v>
      </c>
      <c r="G2418">
        <v>2019</v>
      </c>
      <c r="H2418">
        <v>7</v>
      </c>
      <c r="I2418">
        <v>10</v>
      </c>
      <c r="J2418">
        <v>0</v>
      </c>
      <c r="K2418">
        <v>0</v>
      </c>
      <c r="L2418">
        <v>3</v>
      </c>
      <c r="M2418">
        <v>0</v>
      </c>
      <c r="N2418">
        <v>0</v>
      </c>
      <c r="O2418">
        <v>1</v>
      </c>
      <c r="P2418">
        <v>0</v>
      </c>
      <c r="Q2418">
        <v>0</v>
      </c>
      <c r="R2418">
        <v>1</v>
      </c>
      <c r="S2418" t="s">
        <v>6066</v>
      </c>
      <c r="T2418" t="s">
        <v>36</v>
      </c>
      <c r="U2418" t="s">
        <v>3570</v>
      </c>
      <c r="V2418" t="s">
        <v>38</v>
      </c>
      <c r="W2418">
        <v>1</v>
      </c>
      <c r="X2418" t="s">
        <v>39</v>
      </c>
      <c r="Y2418">
        <v>180</v>
      </c>
      <c r="Z2418">
        <v>67</v>
      </c>
      <c r="AA2418" t="s">
        <v>4230</v>
      </c>
      <c r="AB2418" t="s">
        <v>4231</v>
      </c>
      <c r="AC2418">
        <v>560098</v>
      </c>
      <c r="AD2418" t="s">
        <v>175</v>
      </c>
      <c r="AE2418">
        <v>247</v>
      </c>
      <c r="AF2418" t="s">
        <v>3571</v>
      </c>
      <c r="AG2418" t="s">
        <v>3572</v>
      </c>
      <c r="AH2418">
        <v>18</v>
      </c>
      <c r="AI2418">
        <v>32.4</v>
      </c>
      <c r="AJ2418">
        <v>147.6</v>
      </c>
    </row>
    <row r="2419" spans="1:36" x14ac:dyDescent="0.3">
      <c r="A2419">
        <v>2418</v>
      </c>
      <c r="B2419" t="s">
        <v>6067</v>
      </c>
      <c r="C2419" s="2">
        <v>43745</v>
      </c>
      <c r="D2419" s="3">
        <v>0.66388888888888886</v>
      </c>
      <c r="E2419" t="s">
        <v>5874</v>
      </c>
      <c r="F2419">
        <v>3</v>
      </c>
      <c r="G2419">
        <v>2019</v>
      </c>
      <c r="H2419">
        <v>7</v>
      </c>
      <c r="I2419">
        <v>10</v>
      </c>
      <c r="J2419">
        <v>0</v>
      </c>
      <c r="K2419">
        <v>0</v>
      </c>
      <c r="L2419">
        <v>3</v>
      </c>
      <c r="M2419">
        <v>0</v>
      </c>
      <c r="N2419">
        <v>0</v>
      </c>
      <c r="O2419">
        <v>1</v>
      </c>
      <c r="P2419">
        <v>0</v>
      </c>
      <c r="Q2419">
        <v>0</v>
      </c>
      <c r="R2419">
        <v>0</v>
      </c>
      <c r="S2419" t="s">
        <v>6068</v>
      </c>
      <c r="T2419" t="s">
        <v>47</v>
      </c>
      <c r="U2419" t="s">
        <v>2976</v>
      </c>
      <c r="V2419" t="s">
        <v>38</v>
      </c>
      <c r="W2419">
        <v>1</v>
      </c>
      <c r="X2419" t="s">
        <v>39</v>
      </c>
      <c r="Y2419">
        <v>220</v>
      </c>
      <c r="Z2419">
        <v>67</v>
      </c>
      <c r="AA2419" t="s">
        <v>352</v>
      </c>
      <c r="AB2419" t="s">
        <v>50</v>
      </c>
      <c r="AC2419">
        <v>600055</v>
      </c>
      <c r="AD2419" t="s">
        <v>175</v>
      </c>
      <c r="AE2419">
        <v>287</v>
      </c>
      <c r="AF2419" t="s">
        <v>2895</v>
      </c>
      <c r="AG2419" t="s">
        <v>2896</v>
      </c>
      <c r="AH2419">
        <v>18</v>
      </c>
      <c r="AI2419">
        <v>39.6</v>
      </c>
      <c r="AJ2419">
        <v>180.4</v>
      </c>
    </row>
    <row r="2420" spans="1:36" x14ac:dyDescent="0.3">
      <c r="A2420">
        <v>2419</v>
      </c>
      <c r="B2420" t="s">
        <v>6069</v>
      </c>
      <c r="C2420" s="2">
        <v>43745</v>
      </c>
      <c r="D2420" s="3">
        <v>0.68402777777777779</v>
      </c>
      <c r="E2420" t="s">
        <v>5874</v>
      </c>
      <c r="F2420">
        <v>3</v>
      </c>
      <c r="G2420">
        <v>2019</v>
      </c>
      <c r="H2420">
        <v>7</v>
      </c>
      <c r="I2420">
        <v>10</v>
      </c>
      <c r="J2420">
        <v>0</v>
      </c>
      <c r="K2420">
        <v>0</v>
      </c>
      <c r="L2420">
        <v>3</v>
      </c>
      <c r="M2420">
        <v>0</v>
      </c>
      <c r="N2420">
        <v>0</v>
      </c>
      <c r="O2420">
        <v>0</v>
      </c>
      <c r="P2420">
        <v>1</v>
      </c>
      <c r="Q2420">
        <v>0</v>
      </c>
      <c r="R2420">
        <v>0</v>
      </c>
      <c r="S2420" t="s">
        <v>6070</v>
      </c>
      <c r="T2420" t="s">
        <v>47</v>
      </c>
      <c r="U2420" t="s">
        <v>2894</v>
      </c>
      <c r="V2420" t="s">
        <v>38</v>
      </c>
      <c r="W2420">
        <v>1</v>
      </c>
      <c r="X2420" t="s">
        <v>39</v>
      </c>
      <c r="Y2420">
        <v>155</v>
      </c>
      <c r="Z2420">
        <v>67</v>
      </c>
      <c r="AA2420" t="s">
        <v>174</v>
      </c>
      <c r="AB2420" t="s">
        <v>122</v>
      </c>
      <c r="AC2420">
        <v>400075</v>
      </c>
      <c r="AD2420" t="s">
        <v>175</v>
      </c>
      <c r="AE2420">
        <v>222</v>
      </c>
      <c r="AF2420" t="s">
        <v>2895</v>
      </c>
      <c r="AG2420" t="s">
        <v>2896</v>
      </c>
      <c r="AH2420">
        <v>18</v>
      </c>
      <c r="AI2420">
        <v>27.9</v>
      </c>
      <c r="AJ2420">
        <v>127.1</v>
      </c>
    </row>
    <row r="2421" spans="1:36" x14ac:dyDescent="0.3">
      <c r="A2421">
        <v>2420</v>
      </c>
      <c r="B2421" t="s">
        <v>6071</v>
      </c>
      <c r="C2421" s="2">
        <v>43745</v>
      </c>
      <c r="D2421" s="3">
        <v>0.6958333333333333</v>
      </c>
      <c r="E2421" t="s">
        <v>5874</v>
      </c>
      <c r="F2421">
        <v>3</v>
      </c>
      <c r="G2421">
        <v>2019</v>
      </c>
      <c r="H2421">
        <v>7</v>
      </c>
      <c r="I2421">
        <v>10</v>
      </c>
      <c r="J2421">
        <v>0</v>
      </c>
      <c r="K2421">
        <v>0</v>
      </c>
      <c r="L2421">
        <v>3</v>
      </c>
      <c r="M2421">
        <v>0</v>
      </c>
      <c r="N2421">
        <v>0</v>
      </c>
      <c r="O2421">
        <v>0</v>
      </c>
      <c r="P2421">
        <v>1</v>
      </c>
      <c r="Q2421">
        <v>0</v>
      </c>
      <c r="R2421">
        <v>1</v>
      </c>
      <c r="S2421" t="s">
        <v>6072</v>
      </c>
      <c r="T2421" t="s">
        <v>36</v>
      </c>
      <c r="U2421" t="s">
        <v>2976</v>
      </c>
      <c r="V2421" t="s">
        <v>38</v>
      </c>
      <c r="W2421">
        <v>1</v>
      </c>
      <c r="X2421" t="s">
        <v>39</v>
      </c>
      <c r="Y2421">
        <v>220</v>
      </c>
      <c r="Z2421">
        <v>67</v>
      </c>
      <c r="AA2421" t="s">
        <v>352</v>
      </c>
      <c r="AB2421" t="s">
        <v>50</v>
      </c>
      <c r="AC2421">
        <v>600086</v>
      </c>
      <c r="AD2421" t="s">
        <v>175</v>
      </c>
      <c r="AE2421">
        <v>287</v>
      </c>
      <c r="AF2421" t="s">
        <v>2895</v>
      </c>
      <c r="AG2421" t="s">
        <v>2896</v>
      </c>
      <c r="AH2421">
        <v>18</v>
      </c>
      <c r="AI2421">
        <v>39.6</v>
      </c>
      <c r="AJ2421">
        <v>180.4</v>
      </c>
    </row>
    <row r="2422" spans="1:36" x14ac:dyDescent="0.3">
      <c r="A2422">
        <v>2421</v>
      </c>
      <c r="B2422" t="s">
        <v>6073</v>
      </c>
      <c r="C2422" s="2">
        <v>43745</v>
      </c>
      <c r="D2422" s="3">
        <v>0.70000000000000007</v>
      </c>
      <c r="E2422" t="s">
        <v>5874</v>
      </c>
      <c r="F2422">
        <v>3</v>
      </c>
      <c r="G2422">
        <v>2019</v>
      </c>
      <c r="H2422">
        <v>7</v>
      </c>
      <c r="I2422">
        <v>10</v>
      </c>
      <c r="J2422">
        <v>0</v>
      </c>
      <c r="K2422">
        <v>0</v>
      </c>
      <c r="L2422">
        <v>3</v>
      </c>
      <c r="M2422">
        <v>0</v>
      </c>
      <c r="N2422">
        <v>0</v>
      </c>
      <c r="O2422">
        <v>0</v>
      </c>
      <c r="P2422">
        <v>1</v>
      </c>
      <c r="Q2422">
        <v>0</v>
      </c>
      <c r="R2422">
        <v>0</v>
      </c>
      <c r="S2422" t="s">
        <v>6074</v>
      </c>
      <c r="T2422" t="s">
        <v>47</v>
      </c>
      <c r="U2422" t="s">
        <v>2976</v>
      </c>
      <c r="V2422" t="s">
        <v>38</v>
      </c>
      <c r="W2422">
        <v>1</v>
      </c>
      <c r="X2422" t="s">
        <v>39</v>
      </c>
      <c r="Y2422">
        <v>220</v>
      </c>
      <c r="Z2422">
        <v>67</v>
      </c>
      <c r="AA2422" t="s">
        <v>6075</v>
      </c>
      <c r="AB2422" t="s">
        <v>335</v>
      </c>
      <c r="AC2422">
        <v>731204</v>
      </c>
      <c r="AD2422" t="s">
        <v>175</v>
      </c>
      <c r="AE2422">
        <v>287</v>
      </c>
      <c r="AF2422" t="s">
        <v>2895</v>
      </c>
      <c r="AG2422" t="s">
        <v>2896</v>
      </c>
      <c r="AH2422">
        <v>18</v>
      </c>
      <c r="AI2422">
        <v>39.6</v>
      </c>
      <c r="AJ2422">
        <v>180.4</v>
      </c>
    </row>
    <row r="2423" spans="1:36" x14ac:dyDescent="0.3">
      <c r="A2423">
        <v>2422</v>
      </c>
      <c r="B2423" t="s">
        <v>6076</v>
      </c>
      <c r="C2423" s="2">
        <v>43745</v>
      </c>
      <c r="D2423" s="3">
        <v>0.70138888888888884</v>
      </c>
      <c r="E2423" t="s">
        <v>5874</v>
      </c>
      <c r="F2423">
        <v>3</v>
      </c>
      <c r="G2423">
        <v>2019</v>
      </c>
      <c r="H2423">
        <v>7</v>
      </c>
      <c r="I2423">
        <v>10</v>
      </c>
      <c r="J2423">
        <v>0</v>
      </c>
      <c r="K2423">
        <v>0</v>
      </c>
      <c r="L2423">
        <v>3</v>
      </c>
      <c r="M2423">
        <v>0</v>
      </c>
      <c r="N2423">
        <v>0</v>
      </c>
      <c r="O2423">
        <v>0</v>
      </c>
      <c r="P2423">
        <v>1</v>
      </c>
      <c r="Q2423">
        <v>0</v>
      </c>
      <c r="R2423">
        <v>1</v>
      </c>
      <c r="S2423" t="s">
        <v>6077</v>
      </c>
      <c r="T2423" t="s">
        <v>36</v>
      </c>
      <c r="U2423" t="s">
        <v>2976</v>
      </c>
      <c r="V2423" t="s">
        <v>38</v>
      </c>
      <c r="W2423">
        <v>1</v>
      </c>
      <c r="X2423" t="s">
        <v>39</v>
      </c>
      <c r="Y2423">
        <v>220</v>
      </c>
      <c r="Z2423">
        <v>67</v>
      </c>
      <c r="AA2423" t="s">
        <v>1458</v>
      </c>
      <c r="AB2423" t="s">
        <v>130</v>
      </c>
      <c r="AC2423">
        <v>396191</v>
      </c>
      <c r="AD2423" t="s">
        <v>175</v>
      </c>
      <c r="AE2423">
        <v>287</v>
      </c>
      <c r="AF2423" t="s">
        <v>2895</v>
      </c>
      <c r="AG2423" t="s">
        <v>2896</v>
      </c>
      <c r="AH2423">
        <v>18</v>
      </c>
      <c r="AI2423">
        <v>39.6</v>
      </c>
      <c r="AJ2423">
        <v>180.4</v>
      </c>
    </row>
    <row r="2424" spans="1:36" x14ac:dyDescent="0.3">
      <c r="A2424">
        <v>2423</v>
      </c>
      <c r="B2424" t="s">
        <v>6078</v>
      </c>
      <c r="C2424" s="2">
        <v>43745</v>
      </c>
      <c r="D2424" s="3">
        <v>0.70763888888888893</v>
      </c>
      <c r="E2424" t="s">
        <v>5874</v>
      </c>
      <c r="F2424">
        <v>3</v>
      </c>
      <c r="G2424">
        <v>2019</v>
      </c>
      <c r="H2424">
        <v>7</v>
      </c>
      <c r="I2424">
        <v>10</v>
      </c>
      <c r="J2424">
        <v>0</v>
      </c>
      <c r="K2424">
        <v>0</v>
      </c>
      <c r="L2424">
        <v>3</v>
      </c>
      <c r="M2424">
        <v>0</v>
      </c>
      <c r="N2424">
        <v>0</v>
      </c>
      <c r="O2424">
        <v>0</v>
      </c>
      <c r="P2424">
        <v>1</v>
      </c>
      <c r="Q2424">
        <v>0</v>
      </c>
      <c r="R2424">
        <v>0</v>
      </c>
      <c r="S2424" t="s">
        <v>4619</v>
      </c>
      <c r="T2424" t="s">
        <v>47</v>
      </c>
      <c r="U2424" t="s">
        <v>3570</v>
      </c>
      <c r="V2424" t="s">
        <v>38</v>
      </c>
      <c r="W2424">
        <v>1</v>
      </c>
      <c r="X2424" t="s">
        <v>39</v>
      </c>
      <c r="Y2424">
        <v>180</v>
      </c>
      <c r="Z2424">
        <v>67</v>
      </c>
      <c r="AA2424" t="s">
        <v>1781</v>
      </c>
      <c r="AB2424" t="s">
        <v>106</v>
      </c>
      <c r="AC2424">
        <v>208011</v>
      </c>
      <c r="AD2424" t="s">
        <v>175</v>
      </c>
      <c r="AE2424">
        <v>247</v>
      </c>
      <c r="AF2424" t="s">
        <v>3571</v>
      </c>
      <c r="AG2424" t="s">
        <v>3572</v>
      </c>
      <c r="AH2424">
        <v>18</v>
      </c>
      <c r="AI2424">
        <v>32.4</v>
      </c>
      <c r="AJ2424">
        <v>147.6</v>
      </c>
    </row>
    <row r="2425" spans="1:36" x14ac:dyDescent="0.3">
      <c r="A2425">
        <v>2424</v>
      </c>
      <c r="B2425" t="s">
        <v>6079</v>
      </c>
      <c r="C2425" s="2">
        <v>43745</v>
      </c>
      <c r="D2425" s="3">
        <v>0.71597222222222223</v>
      </c>
      <c r="E2425" t="s">
        <v>5874</v>
      </c>
      <c r="F2425">
        <v>3</v>
      </c>
      <c r="G2425">
        <v>2019</v>
      </c>
      <c r="H2425">
        <v>7</v>
      </c>
      <c r="I2425">
        <v>10</v>
      </c>
      <c r="J2425">
        <v>0</v>
      </c>
      <c r="K2425">
        <v>0</v>
      </c>
      <c r="L2425">
        <v>3</v>
      </c>
      <c r="M2425">
        <v>0</v>
      </c>
      <c r="N2425">
        <v>0</v>
      </c>
      <c r="O2425">
        <v>0</v>
      </c>
      <c r="P2425">
        <v>1</v>
      </c>
      <c r="Q2425">
        <v>0</v>
      </c>
      <c r="R2425">
        <v>0</v>
      </c>
      <c r="S2425" t="s">
        <v>6033</v>
      </c>
      <c r="T2425" t="s">
        <v>47</v>
      </c>
      <c r="U2425" t="s">
        <v>3570</v>
      </c>
      <c r="V2425" t="s">
        <v>38</v>
      </c>
      <c r="W2425">
        <v>1</v>
      </c>
      <c r="X2425" t="s">
        <v>39</v>
      </c>
      <c r="Y2425">
        <v>180</v>
      </c>
      <c r="Z2425">
        <v>67</v>
      </c>
      <c r="AA2425" t="s">
        <v>2959</v>
      </c>
      <c r="AB2425" t="s">
        <v>122</v>
      </c>
      <c r="AC2425">
        <v>421305</v>
      </c>
      <c r="AD2425" t="s">
        <v>175</v>
      </c>
      <c r="AE2425">
        <v>247</v>
      </c>
      <c r="AF2425" t="s">
        <v>3571</v>
      </c>
      <c r="AG2425" t="s">
        <v>3572</v>
      </c>
      <c r="AH2425">
        <v>18</v>
      </c>
      <c r="AI2425">
        <v>32.4</v>
      </c>
      <c r="AJ2425">
        <v>147.6</v>
      </c>
    </row>
    <row r="2426" spans="1:36" x14ac:dyDescent="0.3">
      <c r="A2426">
        <v>2425</v>
      </c>
      <c r="B2426" t="s">
        <v>6080</v>
      </c>
      <c r="C2426" s="2">
        <v>43745</v>
      </c>
      <c r="D2426" s="3">
        <v>0.76041666666666663</v>
      </c>
      <c r="E2426" t="s">
        <v>5874</v>
      </c>
      <c r="F2426">
        <v>3</v>
      </c>
      <c r="G2426">
        <v>2019</v>
      </c>
      <c r="H2426">
        <v>7</v>
      </c>
      <c r="I2426">
        <v>10</v>
      </c>
      <c r="J2426">
        <v>0</v>
      </c>
      <c r="K2426">
        <v>0</v>
      </c>
      <c r="L2426">
        <v>3</v>
      </c>
      <c r="M2426">
        <v>0</v>
      </c>
      <c r="N2426">
        <v>0</v>
      </c>
      <c r="O2426">
        <v>0</v>
      </c>
      <c r="P2426">
        <v>1</v>
      </c>
      <c r="Q2426">
        <v>0</v>
      </c>
      <c r="R2426">
        <v>0</v>
      </c>
      <c r="S2426" t="s">
        <v>321</v>
      </c>
      <c r="T2426" t="s">
        <v>47</v>
      </c>
      <c r="U2426" t="s">
        <v>3216</v>
      </c>
      <c r="V2426" t="s">
        <v>38</v>
      </c>
      <c r="W2426">
        <v>1</v>
      </c>
      <c r="X2426" t="s">
        <v>39</v>
      </c>
      <c r="Y2426">
        <v>285</v>
      </c>
      <c r="Z2426">
        <v>67</v>
      </c>
      <c r="AA2426" t="s">
        <v>159</v>
      </c>
      <c r="AB2426" t="s">
        <v>160</v>
      </c>
      <c r="AC2426">
        <v>110009</v>
      </c>
      <c r="AD2426" t="s">
        <v>1335</v>
      </c>
      <c r="AE2426">
        <v>352</v>
      </c>
      <c r="AF2426" t="s">
        <v>2895</v>
      </c>
      <c r="AG2426" t="s">
        <v>3088</v>
      </c>
      <c r="AH2426">
        <v>18</v>
      </c>
      <c r="AI2426">
        <v>51.3</v>
      </c>
      <c r="AJ2426">
        <v>233.7</v>
      </c>
    </row>
    <row r="2427" spans="1:36" x14ac:dyDescent="0.3">
      <c r="A2427">
        <v>2426</v>
      </c>
      <c r="B2427" t="s">
        <v>6081</v>
      </c>
      <c r="C2427" s="2">
        <v>43745</v>
      </c>
      <c r="D2427" s="3">
        <v>0.78263888888888899</v>
      </c>
      <c r="E2427" t="s">
        <v>5874</v>
      </c>
      <c r="F2427">
        <v>3</v>
      </c>
      <c r="G2427">
        <v>2019</v>
      </c>
      <c r="H2427">
        <v>7</v>
      </c>
      <c r="I2427">
        <v>10</v>
      </c>
      <c r="J2427">
        <v>0</v>
      </c>
      <c r="K2427">
        <v>0</v>
      </c>
      <c r="L2427">
        <v>3</v>
      </c>
      <c r="M2427">
        <v>0</v>
      </c>
      <c r="N2427">
        <v>0</v>
      </c>
      <c r="O2427">
        <v>0</v>
      </c>
      <c r="P2427">
        <v>1</v>
      </c>
      <c r="Q2427">
        <v>0</v>
      </c>
      <c r="R2427">
        <v>0</v>
      </c>
      <c r="S2427" t="s">
        <v>6082</v>
      </c>
      <c r="T2427" t="s">
        <v>47</v>
      </c>
      <c r="U2427" t="s">
        <v>3246</v>
      </c>
      <c r="V2427" t="s">
        <v>38</v>
      </c>
      <c r="W2427">
        <v>1</v>
      </c>
      <c r="X2427" t="s">
        <v>39</v>
      </c>
      <c r="Y2427">
        <v>381</v>
      </c>
      <c r="Z2427">
        <v>67</v>
      </c>
      <c r="AA2427" t="s">
        <v>319</v>
      </c>
      <c r="AB2427" t="s">
        <v>122</v>
      </c>
      <c r="AC2427">
        <v>411021</v>
      </c>
      <c r="AD2427" t="s">
        <v>175</v>
      </c>
      <c r="AE2427">
        <v>448</v>
      </c>
      <c r="AF2427" t="s">
        <v>2895</v>
      </c>
      <c r="AG2427" t="s">
        <v>3088</v>
      </c>
      <c r="AH2427">
        <v>18</v>
      </c>
      <c r="AI2427">
        <v>68.58</v>
      </c>
      <c r="AJ2427">
        <v>312.42</v>
      </c>
    </row>
    <row r="2428" spans="1:36" x14ac:dyDescent="0.3">
      <c r="A2428">
        <v>2427</v>
      </c>
      <c r="B2428" t="s">
        <v>6083</v>
      </c>
      <c r="C2428" s="2">
        <v>43745</v>
      </c>
      <c r="D2428" s="3">
        <v>0.7895833333333333</v>
      </c>
      <c r="E2428" t="s">
        <v>5874</v>
      </c>
      <c r="F2428">
        <v>3</v>
      </c>
      <c r="G2428">
        <v>2019</v>
      </c>
      <c r="H2428">
        <v>7</v>
      </c>
      <c r="I2428">
        <v>10</v>
      </c>
      <c r="J2428">
        <v>0</v>
      </c>
      <c r="K2428">
        <v>0</v>
      </c>
      <c r="L2428">
        <v>3</v>
      </c>
      <c r="M2428">
        <v>0</v>
      </c>
      <c r="N2428">
        <v>0</v>
      </c>
      <c r="O2428">
        <v>0</v>
      </c>
      <c r="P2428">
        <v>1</v>
      </c>
      <c r="Q2428">
        <v>0</v>
      </c>
      <c r="R2428">
        <v>0</v>
      </c>
      <c r="S2428" t="s">
        <v>6084</v>
      </c>
      <c r="T2428" t="s">
        <v>47</v>
      </c>
      <c r="U2428" t="s">
        <v>3570</v>
      </c>
      <c r="V2428" t="s">
        <v>38</v>
      </c>
      <c r="W2428">
        <v>1</v>
      </c>
      <c r="X2428" t="s">
        <v>39</v>
      </c>
      <c r="Y2428">
        <v>180</v>
      </c>
      <c r="Z2428">
        <v>67</v>
      </c>
      <c r="AA2428" t="s">
        <v>319</v>
      </c>
      <c r="AB2428" t="s">
        <v>122</v>
      </c>
      <c r="AC2428">
        <v>411028</v>
      </c>
      <c r="AD2428" t="s">
        <v>175</v>
      </c>
      <c r="AE2428">
        <v>247</v>
      </c>
      <c r="AF2428" t="s">
        <v>3571</v>
      </c>
      <c r="AG2428" t="s">
        <v>3572</v>
      </c>
      <c r="AH2428">
        <v>18</v>
      </c>
      <c r="AI2428">
        <v>32.4</v>
      </c>
      <c r="AJ2428">
        <v>147.6</v>
      </c>
    </row>
    <row r="2429" spans="1:36" x14ac:dyDescent="0.3">
      <c r="A2429">
        <v>2428</v>
      </c>
      <c r="B2429" t="s">
        <v>6085</v>
      </c>
      <c r="C2429" s="2">
        <v>43745</v>
      </c>
      <c r="D2429" s="3">
        <v>0.7895833333333333</v>
      </c>
      <c r="E2429" t="s">
        <v>5874</v>
      </c>
      <c r="F2429">
        <v>3</v>
      </c>
      <c r="G2429">
        <v>2019</v>
      </c>
      <c r="H2429">
        <v>7</v>
      </c>
      <c r="I2429">
        <v>10</v>
      </c>
      <c r="J2429">
        <v>0</v>
      </c>
      <c r="K2429">
        <v>0</v>
      </c>
      <c r="L2429">
        <v>3</v>
      </c>
      <c r="M2429">
        <v>0</v>
      </c>
      <c r="N2429">
        <v>0</v>
      </c>
      <c r="O2429">
        <v>0</v>
      </c>
      <c r="P2429">
        <v>1</v>
      </c>
      <c r="Q2429">
        <v>0</v>
      </c>
      <c r="R2429">
        <v>1</v>
      </c>
      <c r="S2429" t="s">
        <v>6086</v>
      </c>
      <c r="T2429" t="s">
        <v>36</v>
      </c>
      <c r="U2429" t="s">
        <v>3278</v>
      </c>
      <c r="V2429" t="s">
        <v>38</v>
      </c>
      <c r="W2429">
        <v>1</v>
      </c>
      <c r="X2429" t="s">
        <v>39</v>
      </c>
      <c r="Y2429">
        <v>111</v>
      </c>
      <c r="Z2429">
        <v>67</v>
      </c>
      <c r="AA2429" t="s">
        <v>6087</v>
      </c>
      <c r="AB2429" t="s">
        <v>71</v>
      </c>
      <c r="AC2429">
        <v>805130</v>
      </c>
      <c r="AD2429" t="s">
        <v>1335</v>
      </c>
      <c r="AE2429">
        <v>178</v>
      </c>
      <c r="AF2429" t="s">
        <v>2895</v>
      </c>
      <c r="AG2429" t="s">
        <v>3088</v>
      </c>
      <c r="AH2429">
        <v>18</v>
      </c>
      <c r="AI2429">
        <v>19.98</v>
      </c>
      <c r="AJ2429">
        <v>91.02</v>
      </c>
    </row>
    <row r="2430" spans="1:36" x14ac:dyDescent="0.3">
      <c r="A2430">
        <v>2429</v>
      </c>
      <c r="B2430" t="s">
        <v>6088</v>
      </c>
      <c r="C2430" s="2">
        <v>43745</v>
      </c>
      <c r="D2430" s="3">
        <v>0.80763888888888891</v>
      </c>
      <c r="E2430" t="s">
        <v>5874</v>
      </c>
      <c r="F2430">
        <v>3</v>
      </c>
      <c r="G2430">
        <v>2019</v>
      </c>
      <c r="H2430">
        <v>7</v>
      </c>
      <c r="I2430">
        <v>10</v>
      </c>
      <c r="J2430">
        <v>0</v>
      </c>
      <c r="K2430">
        <v>0</v>
      </c>
      <c r="L2430">
        <v>3</v>
      </c>
      <c r="M2430">
        <v>0</v>
      </c>
      <c r="N2430">
        <v>0</v>
      </c>
      <c r="O2430">
        <v>0</v>
      </c>
      <c r="P2430">
        <v>1</v>
      </c>
      <c r="Q2430">
        <v>0</v>
      </c>
      <c r="R2430">
        <v>0</v>
      </c>
      <c r="S2430" t="s">
        <v>6089</v>
      </c>
      <c r="T2430" t="s">
        <v>47</v>
      </c>
      <c r="U2430" t="s">
        <v>173</v>
      </c>
      <c r="V2430" t="s">
        <v>38</v>
      </c>
      <c r="W2430">
        <v>1</v>
      </c>
      <c r="X2430" t="s">
        <v>39</v>
      </c>
      <c r="Y2430">
        <v>959</v>
      </c>
      <c r="Z2430">
        <v>117</v>
      </c>
      <c r="AA2430" t="s">
        <v>352</v>
      </c>
      <c r="AB2430" t="s">
        <v>50</v>
      </c>
      <c r="AC2430">
        <v>600003</v>
      </c>
      <c r="AD2430" t="s">
        <v>175</v>
      </c>
      <c r="AE2430">
        <v>1076</v>
      </c>
      <c r="AF2430" t="s">
        <v>176</v>
      </c>
      <c r="AG2430" t="s">
        <v>177</v>
      </c>
      <c r="AH2430">
        <v>18</v>
      </c>
      <c r="AI2430">
        <v>172.62</v>
      </c>
      <c r="AJ2430">
        <v>786.38</v>
      </c>
    </row>
    <row r="2431" spans="1:36" x14ac:dyDescent="0.3">
      <c r="A2431">
        <v>2430</v>
      </c>
      <c r="B2431" t="s">
        <v>6090</v>
      </c>
      <c r="C2431" s="2">
        <v>43776</v>
      </c>
      <c r="D2431" s="3">
        <v>0.23472222222222219</v>
      </c>
      <c r="E2431" t="s">
        <v>5874</v>
      </c>
      <c r="F2431">
        <v>3</v>
      </c>
      <c r="G2431">
        <v>2019</v>
      </c>
      <c r="H2431">
        <v>7</v>
      </c>
      <c r="I2431">
        <v>11</v>
      </c>
      <c r="J2431">
        <v>0</v>
      </c>
      <c r="K2431">
        <v>0</v>
      </c>
      <c r="L2431">
        <v>4</v>
      </c>
      <c r="M2431">
        <v>0</v>
      </c>
      <c r="N2431">
        <v>0</v>
      </c>
      <c r="O2431">
        <v>0</v>
      </c>
      <c r="P2431">
        <v>0</v>
      </c>
      <c r="Q2431">
        <v>1</v>
      </c>
      <c r="R2431">
        <v>0</v>
      </c>
      <c r="S2431" t="s">
        <v>6091</v>
      </c>
      <c r="T2431" t="s">
        <v>47</v>
      </c>
      <c r="U2431" t="s">
        <v>3278</v>
      </c>
      <c r="V2431" t="s">
        <v>38</v>
      </c>
      <c r="W2431">
        <v>1</v>
      </c>
      <c r="X2431" t="s">
        <v>39</v>
      </c>
      <c r="Y2431">
        <v>111</v>
      </c>
      <c r="Z2431">
        <v>67</v>
      </c>
      <c r="AA2431" t="s">
        <v>1024</v>
      </c>
      <c r="AB2431" t="s">
        <v>335</v>
      </c>
      <c r="AC2431">
        <v>700136</v>
      </c>
      <c r="AD2431" t="s">
        <v>1335</v>
      </c>
      <c r="AE2431">
        <v>178</v>
      </c>
      <c r="AF2431" t="s">
        <v>2895</v>
      </c>
      <c r="AG2431" t="s">
        <v>3088</v>
      </c>
      <c r="AH2431">
        <v>18</v>
      </c>
      <c r="AI2431">
        <v>19.98</v>
      </c>
      <c r="AJ2431">
        <v>91.02</v>
      </c>
    </row>
    <row r="2432" spans="1:36" x14ac:dyDescent="0.3">
      <c r="A2432">
        <v>2431</v>
      </c>
      <c r="B2432" t="s">
        <v>6092</v>
      </c>
      <c r="C2432" s="2">
        <v>43776</v>
      </c>
      <c r="D2432" s="3">
        <v>0.26874999999999999</v>
      </c>
      <c r="E2432" t="s">
        <v>5874</v>
      </c>
      <c r="F2432">
        <v>3</v>
      </c>
      <c r="G2432">
        <v>2019</v>
      </c>
      <c r="H2432">
        <v>7</v>
      </c>
      <c r="I2432">
        <v>11</v>
      </c>
      <c r="J2432">
        <v>0</v>
      </c>
      <c r="K2432">
        <v>0</v>
      </c>
      <c r="L2432">
        <v>4</v>
      </c>
      <c r="M2432">
        <v>0</v>
      </c>
      <c r="N2432">
        <v>1</v>
      </c>
      <c r="O2432">
        <v>0</v>
      </c>
      <c r="P2432">
        <v>0</v>
      </c>
      <c r="Q2432">
        <v>0</v>
      </c>
      <c r="R2432">
        <v>0</v>
      </c>
      <c r="S2432" t="s">
        <v>6093</v>
      </c>
      <c r="T2432" t="s">
        <v>47</v>
      </c>
      <c r="U2432" t="s">
        <v>3570</v>
      </c>
      <c r="V2432" t="s">
        <v>38</v>
      </c>
      <c r="W2432">
        <v>1</v>
      </c>
      <c r="X2432" t="s">
        <v>39</v>
      </c>
      <c r="Y2432">
        <v>180</v>
      </c>
      <c r="Z2432">
        <v>67</v>
      </c>
      <c r="AA2432" t="s">
        <v>6094</v>
      </c>
      <c r="AB2432" t="s">
        <v>1393</v>
      </c>
      <c r="AC2432">
        <v>403508</v>
      </c>
      <c r="AD2432" t="s">
        <v>175</v>
      </c>
      <c r="AE2432">
        <v>247</v>
      </c>
      <c r="AF2432" t="s">
        <v>3571</v>
      </c>
      <c r="AG2432" t="s">
        <v>3572</v>
      </c>
      <c r="AH2432">
        <v>18</v>
      </c>
      <c r="AI2432">
        <v>32.4</v>
      </c>
      <c r="AJ2432">
        <v>147.6</v>
      </c>
    </row>
    <row r="2433" spans="1:36" x14ac:dyDescent="0.3">
      <c r="A2433">
        <v>2432</v>
      </c>
      <c r="B2433" t="s">
        <v>6095</v>
      </c>
      <c r="C2433" s="2">
        <v>43776</v>
      </c>
      <c r="D2433" s="3">
        <v>0.3125</v>
      </c>
      <c r="E2433" t="s">
        <v>5874</v>
      </c>
      <c r="F2433">
        <v>3</v>
      </c>
      <c r="G2433">
        <v>2019</v>
      </c>
      <c r="H2433">
        <v>7</v>
      </c>
      <c r="I2433">
        <v>11</v>
      </c>
      <c r="J2433">
        <v>0</v>
      </c>
      <c r="K2433">
        <v>0</v>
      </c>
      <c r="L2433">
        <v>4</v>
      </c>
      <c r="M2433">
        <v>0</v>
      </c>
      <c r="N2433">
        <v>1</v>
      </c>
      <c r="O2433">
        <v>0</v>
      </c>
      <c r="P2433">
        <v>0</v>
      </c>
      <c r="Q2433">
        <v>0</v>
      </c>
      <c r="R2433">
        <v>1</v>
      </c>
      <c r="S2433" t="s">
        <v>6096</v>
      </c>
      <c r="T2433" t="s">
        <v>36</v>
      </c>
      <c r="U2433" t="s">
        <v>6097</v>
      </c>
      <c r="V2433" t="s">
        <v>38</v>
      </c>
      <c r="W2433">
        <v>1</v>
      </c>
      <c r="X2433" t="s">
        <v>39</v>
      </c>
      <c r="Y2433">
        <v>178</v>
      </c>
      <c r="Z2433">
        <v>67</v>
      </c>
      <c r="AA2433" t="s">
        <v>6098</v>
      </c>
      <c r="AB2433" t="s">
        <v>277</v>
      </c>
      <c r="AC2433">
        <v>521356</v>
      </c>
      <c r="AD2433" t="s">
        <v>42</v>
      </c>
      <c r="AE2433">
        <v>245</v>
      </c>
      <c r="AF2433" t="s">
        <v>6099</v>
      </c>
      <c r="AG2433" t="s">
        <v>6100</v>
      </c>
      <c r="AH2433">
        <v>13</v>
      </c>
      <c r="AI2433">
        <v>23.14</v>
      </c>
      <c r="AJ2433">
        <v>154.86000000000001</v>
      </c>
    </row>
    <row r="2434" spans="1:36" x14ac:dyDescent="0.3">
      <c r="A2434">
        <v>2433</v>
      </c>
      <c r="B2434" t="s">
        <v>6101</v>
      </c>
      <c r="C2434" s="2">
        <v>43776</v>
      </c>
      <c r="D2434" s="3">
        <v>0.32569444444444445</v>
      </c>
      <c r="E2434" t="s">
        <v>5874</v>
      </c>
      <c r="F2434">
        <v>3</v>
      </c>
      <c r="G2434">
        <v>2019</v>
      </c>
      <c r="H2434">
        <v>7</v>
      </c>
      <c r="I2434">
        <v>11</v>
      </c>
      <c r="J2434">
        <v>0</v>
      </c>
      <c r="K2434">
        <v>0</v>
      </c>
      <c r="L2434">
        <v>4</v>
      </c>
      <c r="M2434">
        <v>0</v>
      </c>
      <c r="N2434">
        <v>1</v>
      </c>
      <c r="O2434">
        <v>0</v>
      </c>
      <c r="P2434">
        <v>0</v>
      </c>
      <c r="Q2434">
        <v>0</v>
      </c>
      <c r="R2434">
        <v>1</v>
      </c>
      <c r="S2434" t="s">
        <v>6102</v>
      </c>
      <c r="T2434" t="s">
        <v>36</v>
      </c>
      <c r="U2434" t="s">
        <v>3480</v>
      </c>
      <c r="V2434" t="s">
        <v>38</v>
      </c>
      <c r="W2434">
        <v>1</v>
      </c>
      <c r="X2434" t="s">
        <v>39</v>
      </c>
      <c r="Y2434">
        <v>175</v>
      </c>
      <c r="Z2434">
        <v>67</v>
      </c>
      <c r="AA2434" t="s">
        <v>450</v>
      </c>
      <c r="AB2434" t="s">
        <v>451</v>
      </c>
      <c r="AC2434">
        <v>190001</v>
      </c>
      <c r="AD2434" t="s">
        <v>1335</v>
      </c>
      <c r="AE2434">
        <v>242</v>
      </c>
      <c r="AF2434" t="s">
        <v>2895</v>
      </c>
      <c r="AG2434" t="s">
        <v>3088</v>
      </c>
      <c r="AH2434">
        <v>18</v>
      </c>
      <c r="AI2434">
        <v>31.5</v>
      </c>
      <c r="AJ2434">
        <v>143.5</v>
      </c>
    </row>
    <row r="2435" spans="1:36" x14ac:dyDescent="0.3">
      <c r="A2435">
        <v>2434</v>
      </c>
      <c r="B2435" t="s">
        <v>6103</v>
      </c>
      <c r="C2435" s="2">
        <v>43776</v>
      </c>
      <c r="D2435" s="3">
        <v>0.42152777777777778</v>
      </c>
      <c r="E2435" t="s">
        <v>5874</v>
      </c>
      <c r="F2435">
        <v>3</v>
      </c>
      <c r="G2435">
        <v>2019</v>
      </c>
      <c r="H2435">
        <v>7</v>
      </c>
      <c r="I2435">
        <v>11</v>
      </c>
      <c r="J2435">
        <v>0</v>
      </c>
      <c r="K2435">
        <v>0</v>
      </c>
      <c r="L2435">
        <v>4</v>
      </c>
      <c r="M2435">
        <v>0</v>
      </c>
      <c r="N2435">
        <v>1</v>
      </c>
      <c r="O2435">
        <v>0</v>
      </c>
      <c r="P2435">
        <v>0</v>
      </c>
      <c r="Q2435">
        <v>0</v>
      </c>
      <c r="R2435">
        <v>1</v>
      </c>
      <c r="S2435" t="s">
        <v>4484</v>
      </c>
      <c r="T2435" t="s">
        <v>36</v>
      </c>
      <c r="U2435" t="s">
        <v>2894</v>
      </c>
      <c r="V2435" t="s">
        <v>38</v>
      </c>
      <c r="W2435">
        <v>1</v>
      </c>
      <c r="X2435" t="s">
        <v>39</v>
      </c>
      <c r="Y2435">
        <v>155</v>
      </c>
      <c r="Z2435">
        <v>67</v>
      </c>
      <c r="AA2435" t="s">
        <v>3619</v>
      </c>
      <c r="AB2435" t="s">
        <v>1081</v>
      </c>
      <c r="AC2435">
        <v>795001</v>
      </c>
      <c r="AD2435" t="s">
        <v>175</v>
      </c>
      <c r="AE2435">
        <v>222</v>
      </c>
      <c r="AF2435" t="s">
        <v>2895</v>
      </c>
      <c r="AG2435" t="s">
        <v>2896</v>
      </c>
      <c r="AH2435">
        <v>18</v>
      </c>
      <c r="AI2435">
        <v>27.9</v>
      </c>
      <c r="AJ2435">
        <v>127.1</v>
      </c>
    </row>
    <row r="2436" spans="1:36" x14ac:dyDescent="0.3">
      <c r="A2436">
        <v>2435</v>
      </c>
      <c r="B2436" t="s">
        <v>6104</v>
      </c>
      <c r="C2436" s="2">
        <v>43776</v>
      </c>
      <c r="D2436" s="3">
        <v>0.4597222222222222</v>
      </c>
      <c r="E2436" t="s">
        <v>5874</v>
      </c>
      <c r="F2436">
        <v>3</v>
      </c>
      <c r="G2436">
        <v>2019</v>
      </c>
      <c r="H2436">
        <v>7</v>
      </c>
      <c r="I2436">
        <v>11</v>
      </c>
      <c r="J2436">
        <v>0</v>
      </c>
      <c r="K2436">
        <v>0</v>
      </c>
      <c r="L2436">
        <v>4</v>
      </c>
      <c r="M2436">
        <v>0</v>
      </c>
      <c r="N2436">
        <v>1</v>
      </c>
      <c r="O2436">
        <v>0</v>
      </c>
      <c r="P2436">
        <v>0</v>
      </c>
      <c r="Q2436">
        <v>0</v>
      </c>
      <c r="R2436">
        <v>0</v>
      </c>
      <c r="S2436" t="s">
        <v>6105</v>
      </c>
      <c r="T2436" t="s">
        <v>47</v>
      </c>
      <c r="U2436" t="s">
        <v>3480</v>
      </c>
      <c r="V2436" t="s">
        <v>38</v>
      </c>
      <c r="W2436">
        <v>1</v>
      </c>
      <c r="X2436" t="s">
        <v>39</v>
      </c>
      <c r="Y2436">
        <v>175</v>
      </c>
      <c r="Z2436">
        <v>67</v>
      </c>
      <c r="AA2436" t="s">
        <v>6106</v>
      </c>
      <c r="AB2436" t="s">
        <v>122</v>
      </c>
      <c r="AC2436">
        <v>445302</v>
      </c>
      <c r="AD2436" t="s">
        <v>1335</v>
      </c>
      <c r="AE2436">
        <v>242</v>
      </c>
      <c r="AF2436" t="s">
        <v>2895</v>
      </c>
      <c r="AG2436" t="s">
        <v>3088</v>
      </c>
      <c r="AH2436">
        <v>18</v>
      </c>
      <c r="AI2436">
        <v>31.5</v>
      </c>
      <c r="AJ2436">
        <v>143.5</v>
      </c>
    </row>
    <row r="2437" spans="1:36" x14ac:dyDescent="0.3">
      <c r="A2437">
        <v>2436</v>
      </c>
      <c r="B2437" t="s">
        <v>6107</v>
      </c>
      <c r="C2437" s="2">
        <v>43776</v>
      </c>
      <c r="D2437" s="3">
        <v>0.46458333333333335</v>
      </c>
      <c r="E2437" t="s">
        <v>5874</v>
      </c>
      <c r="F2437">
        <v>3</v>
      </c>
      <c r="G2437">
        <v>2019</v>
      </c>
      <c r="H2437">
        <v>7</v>
      </c>
      <c r="I2437">
        <v>11</v>
      </c>
      <c r="J2437">
        <v>0</v>
      </c>
      <c r="K2437">
        <v>0</v>
      </c>
      <c r="L2437">
        <v>4</v>
      </c>
      <c r="M2437">
        <v>0</v>
      </c>
      <c r="N2437">
        <v>1</v>
      </c>
      <c r="O2437">
        <v>0</v>
      </c>
      <c r="P2437">
        <v>0</v>
      </c>
      <c r="Q2437">
        <v>0</v>
      </c>
      <c r="R2437">
        <v>1</v>
      </c>
      <c r="S2437" t="s">
        <v>6108</v>
      </c>
      <c r="T2437" t="s">
        <v>36</v>
      </c>
      <c r="U2437" t="s">
        <v>3480</v>
      </c>
      <c r="V2437" t="s">
        <v>38</v>
      </c>
      <c r="W2437">
        <v>1</v>
      </c>
      <c r="X2437" t="s">
        <v>39</v>
      </c>
      <c r="Y2437">
        <v>175</v>
      </c>
      <c r="Z2437">
        <v>67</v>
      </c>
      <c r="AA2437" t="s">
        <v>6109</v>
      </c>
      <c r="AB2437" t="s">
        <v>99</v>
      </c>
      <c r="AC2437">
        <v>670010</v>
      </c>
      <c r="AD2437" t="s">
        <v>1335</v>
      </c>
      <c r="AE2437">
        <v>242</v>
      </c>
      <c r="AF2437" t="s">
        <v>2895</v>
      </c>
      <c r="AG2437" t="s">
        <v>3088</v>
      </c>
      <c r="AH2437">
        <v>18</v>
      </c>
      <c r="AI2437">
        <v>31.5</v>
      </c>
      <c r="AJ2437">
        <v>143.5</v>
      </c>
    </row>
    <row r="2438" spans="1:36" x14ac:dyDescent="0.3">
      <c r="A2438">
        <v>2437</v>
      </c>
      <c r="B2438" t="s">
        <v>6110</v>
      </c>
      <c r="C2438" s="2">
        <v>43776</v>
      </c>
      <c r="D2438" s="3">
        <v>0.49027777777777781</v>
      </c>
      <c r="E2438" t="s">
        <v>5874</v>
      </c>
      <c r="F2438">
        <v>3</v>
      </c>
      <c r="G2438">
        <v>2019</v>
      </c>
      <c r="H2438">
        <v>7</v>
      </c>
      <c r="I2438">
        <v>11</v>
      </c>
      <c r="J2438">
        <v>0</v>
      </c>
      <c r="K2438">
        <v>0</v>
      </c>
      <c r="L2438">
        <v>4</v>
      </c>
      <c r="M2438">
        <v>0</v>
      </c>
      <c r="N2438">
        <v>1</v>
      </c>
      <c r="O2438">
        <v>0</v>
      </c>
      <c r="P2438">
        <v>0</v>
      </c>
      <c r="Q2438">
        <v>0</v>
      </c>
      <c r="R2438">
        <v>0</v>
      </c>
      <c r="S2438" t="s">
        <v>6111</v>
      </c>
      <c r="T2438" t="s">
        <v>47</v>
      </c>
      <c r="U2438" t="s">
        <v>3480</v>
      </c>
      <c r="V2438" t="s">
        <v>38</v>
      </c>
      <c r="W2438">
        <v>1</v>
      </c>
      <c r="X2438" t="s">
        <v>39</v>
      </c>
      <c r="Y2438">
        <v>175</v>
      </c>
      <c r="Z2438">
        <v>67</v>
      </c>
      <c r="AA2438" t="s">
        <v>1833</v>
      </c>
      <c r="AB2438" t="s">
        <v>187</v>
      </c>
      <c r="AC2438">
        <v>122001</v>
      </c>
      <c r="AD2438" t="s">
        <v>1335</v>
      </c>
      <c r="AE2438">
        <v>242</v>
      </c>
      <c r="AF2438" t="s">
        <v>2895</v>
      </c>
      <c r="AG2438" t="s">
        <v>3088</v>
      </c>
      <c r="AH2438">
        <v>18</v>
      </c>
      <c r="AI2438">
        <v>31.5</v>
      </c>
      <c r="AJ2438">
        <v>143.5</v>
      </c>
    </row>
    <row r="2439" spans="1:36" x14ac:dyDescent="0.3">
      <c r="A2439">
        <v>2438</v>
      </c>
      <c r="B2439" t="s">
        <v>6112</v>
      </c>
      <c r="C2439" s="2">
        <v>43776</v>
      </c>
      <c r="D2439" s="3">
        <v>0.49583333333333335</v>
      </c>
      <c r="E2439" t="s">
        <v>5874</v>
      </c>
      <c r="F2439">
        <v>3</v>
      </c>
      <c r="G2439">
        <v>2019</v>
      </c>
      <c r="H2439">
        <v>7</v>
      </c>
      <c r="I2439">
        <v>11</v>
      </c>
      <c r="J2439">
        <v>0</v>
      </c>
      <c r="K2439">
        <v>0</v>
      </c>
      <c r="L2439">
        <v>4</v>
      </c>
      <c r="M2439">
        <v>0</v>
      </c>
      <c r="N2439">
        <v>1</v>
      </c>
      <c r="O2439">
        <v>0</v>
      </c>
      <c r="P2439">
        <v>0</v>
      </c>
      <c r="Q2439">
        <v>0</v>
      </c>
      <c r="R2439">
        <v>1</v>
      </c>
      <c r="S2439" t="s">
        <v>6113</v>
      </c>
      <c r="T2439" t="s">
        <v>36</v>
      </c>
      <c r="U2439" t="s">
        <v>3480</v>
      </c>
      <c r="V2439" t="s">
        <v>38</v>
      </c>
      <c r="W2439">
        <v>1</v>
      </c>
      <c r="X2439" t="s">
        <v>39</v>
      </c>
      <c r="Y2439">
        <v>175</v>
      </c>
      <c r="Z2439">
        <v>67</v>
      </c>
      <c r="AA2439" t="s">
        <v>319</v>
      </c>
      <c r="AB2439" t="s">
        <v>122</v>
      </c>
      <c r="AC2439">
        <v>411036</v>
      </c>
      <c r="AD2439" t="s">
        <v>1335</v>
      </c>
      <c r="AE2439">
        <v>242</v>
      </c>
      <c r="AF2439" t="s">
        <v>2895</v>
      </c>
      <c r="AG2439" t="s">
        <v>3088</v>
      </c>
      <c r="AH2439">
        <v>18</v>
      </c>
      <c r="AI2439">
        <v>31.5</v>
      </c>
      <c r="AJ2439">
        <v>143.5</v>
      </c>
    </row>
    <row r="2440" spans="1:36" x14ac:dyDescent="0.3">
      <c r="A2440">
        <v>2439</v>
      </c>
      <c r="B2440" t="s">
        <v>6114</v>
      </c>
      <c r="C2440" s="2">
        <v>43776</v>
      </c>
      <c r="D2440" s="3">
        <v>0.51874999999999993</v>
      </c>
      <c r="E2440" t="s">
        <v>5874</v>
      </c>
      <c r="F2440">
        <v>3</v>
      </c>
      <c r="G2440">
        <v>2019</v>
      </c>
      <c r="H2440">
        <v>7</v>
      </c>
      <c r="I2440">
        <v>11</v>
      </c>
      <c r="J2440">
        <v>0</v>
      </c>
      <c r="K2440">
        <v>0</v>
      </c>
      <c r="L2440">
        <v>4</v>
      </c>
      <c r="M2440">
        <v>0</v>
      </c>
      <c r="N2440">
        <v>0</v>
      </c>
      <c r="O2440">
        <v>1</v>
      </c>
      <c r="P2440">
        <v>0</v>
      </c>
      <c r="Q2440">
        <v>0</v>
      </c>
      <c r="R2440">
        <v>0</v>
      </c>
      <c r="S2440" t="s">
        <v>4470</v>
      </c>
      <c r="T2440" t="s">
        <v>47</v>
      </c>
      <c r="U2440" t="s">
        <v>3480</v>
      </c>
      <c r="V2440" t="s">
        <v>38</v>
      </c>
      <c r="W2440">
        <v>1</v>
      </c>
      <c r="X2440" t="s">
        <v>39</v>
      </c>
      <c r="Y2440">
        <v>175</v>
      </c>
      <c r="Z2440">
        <v>67</v>
      </c>
      <c r="AA2440" t="s">
        <v>264</v>
      </c>
      <c r="AB2440" t="s">
        <v>50</v>
      </c>
      <c r="AC2440">
        <v>641010</v>
      </c>
      <c r="AD2440" t="s">
        <v>1335</v>
      </c>
      <c r="AE2440">
        <v>242</v>
      </c>
      <c r="AF2440" t="s">
        <v>2895</v>
      </c>
      <c r="AG2440" t="s">
        <v>3088</v>
      </c>
      <c r="AH2440">
        <v>18</v>
      </c>
      <c r="AI2440">
        <v>31.5</v>
      </c>
      <c r="AJ2440">
        <v>143.5</v>
      </c>
    </row>
    <row r="2441" spans="1:36" x14ac:dyDescent="0.3">
      <c r="A2441">
        <v>2440</v>
      </c>
      <c r="B2441" t="s">
        <v>6115</v>
      </c>
      <c r="C2441" s="2">
        <v>43776</v>
      </c>
      <c r="D2441" s="3">
        <v>0.52361111111111114</v>
      </c>
      <c r="E2441" t="s">
        <v>5874</v>
      </c>
      <c r="F2441">
        <v>3</v>
      </c>
      <c r="G2441">
        <v>2019</v>
      </c>
      <c r="H2441">
        <v>7</v>
      </c>
      <c r="I2441">
        <v>11</v>
      </c>
      <c r="J2441">
        <v>0</v>
      </c>
      <c r="K2441">
        <v>0</v>
      </c>
      <c r="L2441">
        <v>4</v>
      </c>
      <c r="M2441">
        <v>0</v>
      </c>
      <c r="N2441">
        <v>0</v>
      </c>
      <c r="O2441">
        <v>1</v>
      </c>
      <c r="P2441">
        <v>0</v>
      </c>
      <c r="Q2441">
        <v>0</v>
      </c>
      <c r="R2441">
        <v>1</v>
      </c>
      <c r="S2441" t="s">
        <v>6116</v>
      </c>
      <c r="T2441" t="s">
        <v>36</v>
      </c>
      <c r="U2441" t="s">
        <v>3480</v>
      </c>
      <c r="V2441" t="s">
        <v>38</v>
      </c>
      <c r="W2441">
        <v>1</v>
      </c>
      <c r="X2441" t="s">
        <v>39</v>
      </c>
      <c r="Y2441">
        <v>175</v>
      </c>
      <c r="Z2441">
        <v>67</v>
      </c>
      <c r="AA2441" t="s">
        <v>6117</v>
      </c>
      <c r="AB2441" t="s">
        <v>335</v>
      </c>
      <c r="AC2441">
        <v>712235</v>
      </c>
      <c r="AD2441" t="s">
        <v>1335</v>
      </c>
      <c r="AE2441">
        <v>242</v>
      </c>
      <c r="AF2441" t="s">
        <v>2895</v>
      </c>
      <c r="AG2441" t="s">
        <v>3088</v>
      </c>
      <c r="AH2441">
        <v>18</v>
      </c>
      <c r="AI2441">
        <v>31.5</v>
      </c>
      <c r="AJ2441">
        <v>143.5</v>
      </c>
    </row>
    <row r="2442" spans="1:36" x14ac:dyDescent="0.3">
      <c r="A2442">
        <v>2441</v>
      </c>
      <c r="B2442" t="s">
        <v>6118</v>
      </c>
      <c r="C2442" s="2">
        <v>43776</v>
      </c>
      <c r="D2442" s="3">
        <v>0.54791666666666672</v>
      </c>
      <c r="E2442" t="s">
        <v>5874</v>
      </c>
      <c r="F2442">
        <v>3</v>
      </c>
      <c r="G2442">
        <v>2019</v>
      </c>
      <c r="H2442">
        <v>7</v>
      </c>
      <c r="I2442">
        <v>11</v>
      </c>
      <c r="J2442">
        <v>0</v>
      </c>
      <c r="K2442">
        <v>0</v>
      </c>
      <c r="L2442">
        <v>4</v>
      </c>
      <c r="M2442">
        <v>0</v>
      </c>
      <c r="N2442">
        <v>0</v>
      </c>
      <c r="O2442">
        <v>1</v>
      </c>
      <c r="P2442">
        <v>0</v>
      </c>
      <c r="Q2442">
        <v>0</v>
      </c>
      <c r="R2442">
        <v>1</v>
      </c>
      <c r="S2442" t="s">
        <v>6119</v>
      </c>
      <c r="T2442" t="s">
        <v>36</v>
      </c>
      <c r="U2442" t="s">
        <v>3480</v>
      </c>
      <c r="V2442" t="s">
        <v>38</v>
      </c>
      <c r="W2442">
        <v>1</v>
      </c>
      <c r="X2442" t="s">
        <v>39</v>
      </c>
      <c r="Y2442">
        <v>175</v>
      </c>
      <c r="Z2442">
        <v>67</v>
      </c>
      <c r="AA2442" t="s">
        <v>235</v>
      </c>
      <c r="AB2442" t="s">
        <v>225</v>
      </c>
      <c r="AC2442">
        <v>500008</v>
      </c>
      <c r="AD2442" t="s">
        <v>1335</v>
      </c>
      <c r="AE2442">
        <v>242</v>
      </c>
      <c r="AF2442" t="s">
        <v>2895</v>
      </c>
      <c r="AG2442" t="s">
        <v>3088</v>
      </c>
      <c r="AH2442">
        <v>18</v>
      </c>
      <c r="AI2442">
        <v>31.5</v>
      </c>
      <c r="AJ2442">
        <v>143.5</v>
      </c>
    </row>
    <row r="2443" spans="1:36" x14ac:dyDescent="0.3">
      <c r="A2443">
        <v>2442</v>
      </c>
      <c r="B2443" t="s">
        <v>6120</v>
      </c>
      <c r="C2443" s="2">
        <v>43776</v>
      </c>
      <c r="D2443" s="3">
        <v>0.5625</v>
      </c>
      <c r="E2443" t="s">
        <v>5874</v>
      </c>
      <c r="F2443">
        <v>3</v>
      </c>
      <c r="G2443">
        <v>2019</v>
      </c>
      <c r="H2443">
        <v>7</v>
      </c>
      <c r="I2443">
        <v>11</v>
      </c>
      <c r="J2443">
        <v>0</v>
      </c>
      <c r="K2443">
        <v>0</v>
      </c>
      <c r="L2443">
        <v>4</v>
      </c>
      <c r="M2443">
        <v>0</v>
      </c>
      <c r="N2443">
        <v>0</v>
      </c>
      <c r="O2443">
        <v>1</v>
      </c>
      <c r="P2443">
        <v>0</v>
      </c>
      <c r="Q2443">
        <v>0</v>
      </c>
      <c r="R2443">
        <v>0</v>
      </c>
      <c r="S2443" t="s">
        <v>6121</v>
      </c>
      <c r="T2443" t="s">
        <v>47</v>
      </c>
      <c r="U2443" t="s">
        <v>3480</v>
      </c>
      <c r="V2443" t="s">
        <v>38</v>
      </c>
      <c r="W2443">
        <v>1</v>
      </c>
      <c r="X2443" t="s">
        <v>39</v>
      </c>
      <c r="Y2443">
        <v>175</v>
      </c>
      <c r="Z2443">
        <v>67</v>
      </c>
      <c r="AA2443" t="s">
        <v>4260</v>
      </c>
      <c r="AB2443" t="s">
        <v>130</v>
      </c>
      <c r="AC2443">
        <v>396001</v>
      </c>
      <c r="AD2443" t="s">
        <v>1335</v>
      </c>
      <c r="AE2443">
        <v>242</v>
      </c>
      <c r="AF2443" t="s">
        <v>2895</v>
      </c>
      <c r="AG2443" t="s">
        <v>3088</v>
      </c>
      <c r="AH2443">
        <v>18</v>
      </c>
      <c r="AI2443">
        <v>31.5</v>
      </c>
      <c r="AJ2443">
        <v>143.5</v>
      </c>
    </row>
    <row r="2444" spans="1:36" x14ac:dyDescent="0.3">
      <c r="A2444">
        <v>2443</v>
      </c>
      <c r="B2444" t="s">
        <v>6122</v>
      </c>
      <c r="C2444" s="2">
        <v>43776</v>
      </c>
      <c r="D2444" s="3">
        <v>0.5708333333333333</v>
      </c>
      <c r="E2444" t="s">
        <v>5874</v>
      </c>
      <c r="F2444">
        <v>3</v>
      </c>
      <c r="G2444">
        <v>2019</v>
      </c>
      <c r="H2444">
        <v>7</v>
      </c>
      <c r="I2444">
        <v>11</v>
      </c>
      <c r="J2444">
        <v>0</v>
      </c>
      <c r="K2444">
        <v>0</v>
      </c>
      <c r="L2444">
        <v>4</v>
      </c>
      <c r="M2444">
        <v>0</v>
      </c>
      <c r="N2444">
        <v>0</v>
      </c>
      <c r="O2444">
        <v>1</v>
      </c>
      <c r="P2444">
        <v>0</v>
      </c>
      <c r="Q2444">
        <v>0</v>
      </c>
      <c r="R2444">
        <v>0</v>
      </c>
      <c r="S2444" t="s">
        <v>6123</v>
      </c>
      <c r="T2444" t="s">
        <v>47</v>
      </c>
      <c r="U2444" t="s">
        <v>3759</v>
      </c>
      <c r="V2444" t="s">
        <v>38</v>
      </c>
      <c r="W2444">
        <v>1</v>
      </c>
      <c r="X2444" t="s">
        <v>39</v>
      </c>
      <c r="Y2444">
        <v>97</v>
      </c>
      <c r="Z2444">
        <v>67</v>
      </c>
      <c r="AA2444" t="s">
        <v>1642</v>
      </c>
      <c r="AB2444" t="s">
        <v>187</v>
      </c>
      <c r="AC2444">
        <v>121009</v>
      </c>
      <c r="AD2444" t="s">
        <v>1335</v>
      </c>
      <c r="AE2444">
        <v>164</v>
      </c>
      <c r="AF2444" t="s">
        <v>2895</v>
      </c>
      <c r="AG2444" t="s">
        <v>3088</v>
      </c>
      <c r="AH2444">
        <v>18</v>
      </c>
      <c r="AI2444">
        <v>17.46</v>
      </c>
      <c r="AJ2444">
        <v>79.540000000000006</v>
      </c>
    </row>
    <row r="2445" spans="1:36" x14ac:dyDescent="0.3">
      <c r="A2445">
        <v>2444</v>
      </c>
      <c r="B2445" t="s">
        <v>6124</v>
      </c>
      <c r="C2445" s="2">
        <v>43776</v>
      </c>
      <c r="D2445" s="3">
        <v>0.65138888888888891</v>
      </c>
      <c r="E2445" t="s">
        <v>5874</v>
      </c>
      <c r="F2445">
        <v>3</v>
      </c>
      <c r="G2445">
        <v>2019</v>
      </c>
      <c r="H2445">
        <v>7</v>
      </c>
      <c r="I2445">
        <v>11</v>
      </c>
      <c r="J2445">
        <v>0</v>
      </c>
      <c r="K2445">
        <v>0</v>
      </c>
      <c r="L2445">
        <v>4</v>
      </c>
      <c r="M2445">
        <v>0</v>
      </c>
      <c r="N2445">
        <v>0</v>
      </c>
      <c r="O2445">
        <v>1</v>
      </c>
      <c r="P2445">
        <v>0</v>
      </c>
      <c r="Q2445">
        <v>0</v>
      </c>
      <c r="R2445">
        <v>0</v>
      </c>
      <c r="S2445" t="s">
        <v>6125</v>
      </c>
      <c r="T2445" t="s">
        <v>47</v>
      </c>
      <c r="U2445" t="s">
        <v>3759</v>
      </c>
      <c r="V2445" t="s">
        <v>38</v>
      </c>
      <c r="W2445">
        <v>1</v>
      </c>
      <c r="X2445" t="s">
        <v>39</v>
      </c>
      <c r="Y2445">
        <v>97</v>
      </c>
      <c r="Z2445">
        <v>67</v>
      </c>
      <c r="AA2445" t="s">
        <v>219</v>
      </c>
      <c r="AB2445" t="s">
        <v>106</v>
      </c>
      <c r="AC2445">
        <v>201306</v>
      </c>
      <c r="AD2445" t="s">
        <v>1335</v>
      </c>
      <c r="AE2445">
        <v>164</v>
      </c>
      <c r="AF2445" t="s">
        <v>2895</v>
      </c>
      <c r="AG2445" t="s">
        <v>3088</v>
      </c>
      <c r="AH2445">
        <v>18</v>
      </c>
      <c r="AI2445">
        <v>17.46</v>
      </c>
      <c r="AJ2445">
        <v>79.540000000000006</v>
      </c>
    </row>
    <row r="2446" spans="1:36" x14ac:dyDescent="0.3">
      <c r="A2446">
        <v>2445</v>
      </c>
      <c r="B2446" t="s">
        <v>6126</v>
      </c>
      <c r="C2446" s="2">
        <v>43776</v>
      </c>
      <c r="D2446" s="3">
        <v>0.66875000000000007</v>
      </c>
      <c r="E2446" t="s">
        <v>5874</v>
      </c>
      <c r="F2446">
        <v>3</v>
      </c>
      <c r="G2446">
        <v>2019</v>
      </c>
      <c r="H2446">
        <v>7</v>
      </c>
      <c r="I2446">
        <v>11</v>
      </c>
      <c r="J2446">
        <v>0</v>
      </c>
      <c r="K2446">
        <v>0</v>
      </c>
      <c r="L2446">
        <v>4</v>
      </c>
      <c r="M2446">
        <v>0</v>
      </c>
      <c r="N2446">
        <v>0</v>
      </c>
      <c r="O2446">
        <v>0</v>
      </c>
      <c r="P2446">
        <v>1</v>
      </c>
      <c r="Q2446">
        <v>0</v>
      </c>
      <c r="R2446">
        <v>0</v>
      </c>
      <c r="S2446" t="s">
        <v>4118</v>
      </c>
      <c r="T2446" t="s">
        <v>47</v>
      </c>
      <c r="U2446" t="s">
        <v>3246</v>
      </c>
      <c r="V2446" t="s">
        <v>38</v>
      </c>
      <c r="W2446">
        <v>1</v>
      </c>
      <c r="X2446" t="s">
        <v>39</v>
      </c>
      <c r="Y2446">
        <v>381</v>
      </c>
      <c r="Z2446">
        <v>67</v>
      </c>
      <c r="AA2446" t="s">
        <v>159</v>
      </c>
      <c r="AB2446" t="s">
        <v>160</v>
      </c>
      <c r="AC2446">
        <v>110060</v>
      </c>
      <c r="AD2446" t="s">
        <v>175</v>
      </c>
      <c r="AE2446">
        <v>448</v>
      </c>
      <c r="AF2446" t="s">
        <v>2895</v>
      </c>
      <c r="AG2446" t="s">
        <v>3088</v>
      </c>
      <c r="AH2446">
        <v>18</v>
      </c>
      <c r="AI2446">
        <v>68.58</v>
      </c>
      <c r="AJ2446">
        <v>312.42</v>
      </c>
    </row>
    <row r="2447" spans="1:36" x14ac:dyDescent="0.3">
      <c r="A2447">
        <v>2446</v>
      </c>
      <c r="B2447" t="s">
        <v>6127</v>
      </c>
      <c r="C2447" s="2">
        <v>43776</v>
      </c>
      <c r="D2447" s="3">
        <v>0.70277777777777783</v>
      </c>
      <c r="E2447" t="s">
        <v>5874</v>
      </c>
      <c r="F2447">
        <v>3</v>
      </c>
      <c r="G2447">
        <v>2019</v>
      </c>
      <c r="H2447">
        <v>7</v>
      </c>
      <c r="I2447">
        <v>11</v>
      </c>
      <c r="J2447">
        <v>0</v>
      </c>
      <c r="K2447">
        <v>0</v>
      </c>
      <c r="L2447">
        <v>4</v>
      </c>
      <c r="M2447">
        <v>0</v>
      </c>
      <c r="N2447">
        <v>0</v>
      </c>
      <c r="O2447">
        <v>0</v>
      </c>
      <c r="P2447">
        <v>1</v>
      </c>
      <c r="Q2447">
        <v>0</v>
      </c>
      <c r="R2447">
        <v>0</v>
      </c>
      <c r="S2447" t="s">
        <v>6128</v>
      </c>
      <c r="T2447" t="s">
        <v>47</v>
      </c>
      <c r="U2447" t="s">
        <v>3086</v>
      </c>
      <c r="V2447" t="s">
        <v>38</v>
      </c>
      <c r="W2447">
        <v>1</v>
      </c>
      <c r="X2447" t="s">
        <v>39</v>
      </c>
      <c r="Y2447">
        <v>108</v>
      </c>
      <c r="Z2447">
        <v>67</v>
      </c>
      <c r="AA2447" t="s">
        <v>476</v>
      </c>
      <c r="AB2447" t="s">
        <v>106</v>
      </c>
      <c r="AC2447">
        <v>226020</v>
      </c>
      <c r="AD2447" t="s">
        <v>1335</v>
      </c>
      <c r="AE2447">
        <v>175</v>
      </c>
      <c r="AF2447" t="s">
        <v>2895</v>
      </c>
      <c r="AG2447" t="s">
        <v>3088</v>
      </c>
      <c r="AH2447">
        <v>18</v>
      </c>
      <c r="AI2447">
        <v>19.440000000000001</v>
      </c>
      <c r="AJ2447">
        <v>88.56</v>
      </c>
    </row>
    <row r="2448" spans="1:36" x14ac:dyDescent="0.3">
      <c r="A2448">
        <v>2447</v>
      </c>
      <c r="B2448" t="s">
        <v>6129</v>
      </c>
      <c r="C2448" s="2">
        <v>43806</v>
      </c>
      <c r="D2448" s="3">
        <v>0.10902777777777778</v>
      </c>
      <c r="E2448" t="s">
        <v>5874</v>
      </c>
      <c r="F2448">
        <v>3</v>
      </c>
      <c r="G2448">
        <v>2019</v>
      </c>
      <c r="H2448">
        <v>7</v>
      </c>
      <c r="I2448">
        <v>12</v>
      </c>
      <c r="J2448">
        <v>0</v>
      </c>
      <c r="K2448">
        <v>0</v>
      </c>
      <c r="L2448">
        <v>5</v>
      </c>
      <c r="M2448">
        <v>0</v>
      </c>
      <c r="N2448">
        <v>0</v>
      </c>
      <c r="O2448">
        <v>0</v>
      </c>
      <c r="P2448">
        <v>0</v>
      </c>
      <c r="Q2448">
        <v>1</v>
      </c>
      <c r="R2448">
        <v>1</v>
      </c>
      <c r="S2448" t="s">
        <v>6130</v>
      </c>
      <c r="T2448" t="s">
        <v>36</v>
      </c>
      <c r="U2448" t="s">
        <v>173</v>
      </c>
      <c r="V2448" t="s">
        <v>38</v>
      </c>
      <c r="W2448">
        <v>1</v>
      </c>
      <c r="X2448" t="s">
        <v>39</v>
      </c>
      <c r="Y2448">
        <v>959</v>
      </c>
      <c r="Z2448">
        <v>117</v>
      </c>
      <c r="AA2448" t="s">
        <v>1733</v>
      </c>
      <c r="AB2448" t="s">
        <v>122</v>
      </c>
      <c r="AC2448">
        <v>400076</v>
      </c>
      <c r="AD2448" t="s">
        <v>175</v>
      </c>
      <c r="AE2448">
        <v>1076</v>
      </c>
      <c r="AF2448" t="s">
        <v>176</v>
      </c>
      <c r="AG2448" t="s">
        <v>177</v>
      </c>
      <c r="AH2448">
        <v>18</v>
      </c>
      <c r="AI2448">
        <v>172.62</v>
      </c>
      <c r="AJ2448">
        <v>786.38</v>
      </c>
    </row>
    <row r="2449" spans="1:36" x14ac:dyDescent="0.3">
      <c r="A2449">
        <v>2448</v>
      </c>
      <c r="B2449" t="s">
        <v>6131</v>
      </c>
      <c r="C2449" s="2">
        <v>43806</v>
      </c>
      <c r="D2449" s="3">
        <v>0.13333333333333333</v>
      </c>
      <c r="E2449" t="s">
        <v>5874</v>
      </c>
      <c r="F2449">
        <v>3</v>
      </c>
      <c r="G2449">
        <v>2019</v>
      </c>
      <c r="H2449">
        <v>7</v>
      </c>
      <c r="I2449">
        <v>12</v>
      </c>
      <c r="J2449">
        <v>0</v>
      </c>
      <c r="K2449">
        <v>0</v>
      </c>
      <c r="L2449">
        <v>5</v>
      </c>
      <c r="M2449">
        <v>0</v>
      </c>
      <c r="N2449">
        <v>0</v>
      </c>
      <c r="O2449">
        <v>0</v>
      </c>
      <c r="P2449">
        <v>0</v>
      </c>
      <c r="Q2449">
        <v>1</v>
      </c>
      <c r="R2449">
        <v>0</v>
      </c>
      <c r="S2449" t="s">
        <v>6132</v>
      </c>
      <c r="T2449" t="s">
        <v>47</v>
      </c>
      <c r="U2449" t="s">
        <v>3480</v>
      </c>
      <c r="V2449" t="s">
        <v>38</v>
      </c>
      <c r="W2449">
        <v>1</v>
      </c>
      <c r="X2449" t="s">
        <v>39</v>
      </c>
      <c r="Y2449">
        <v>175</v>
      </c>
      <c r="Z2449">
        <v>67</v>
      </c>
      <c r="AA2449" t="s">
        <v>3079</v>
      </c>
      <c r="AB2449" t="s">
        <v>130</v>
      </c>
      <c r="AC2449">
        <v>389001</v>
      </c>
      <c r="AD2449" t="s">
        <v>1335</v>
      </c>
      <c r="AE2449">
        <v>242</v>
      </c>
      <c r="AF2449" t="s">
        <v>2895</v>
      </c>
      <c r="AG2449" t="s">
        <v>3088</v>
      </c>
      <c r="AH2449">
        <v>18</v>
      </c>
      <c r="AI2449">
        <v>31.5</v>
      </c>
      <c r="AJ2449">
        <v>143.5</v>
      </c>
    </row>
    <row r="2450" spans="1:36" x14ac:dyDescent="0.3">
      <c r="A2450">
        <v>2449</v>
      </c>
      <c r="B2450" t="s">
        <v>6133</v>
      </c>
      <c r="C2450" s="2">
        <v>43806</v>
      </c>
      <c r="D2450" s="3">
        <v>0.15763888888888888</v>
      </c>
      <c r="E2450" t="s">
        <v>5874</v>
      </c>
      <c r="F2450">
        <v>3</v>
      </c>
      <c r="G2450">
        <v>2019</v>
      </c>
      <c r="H2450">
        <v>7</v>
      </c>
      <c r="I2450">
        <v>12</v>
      </c>
      <c r="J2450">
        <v>0</v>
      </c>
      <c r="K2450">
        <v>0</v>
      </c>
      <c r="L2450">
        <v>5</v>
      </c>
      <c r="M2450">
        <v>0</v>
      </c>
      <c r="N2450">
        <v>0</v>
      </c>
      <c r="O2450">
        <v>0</v>
      </c>
      <c r="P2450">
        <v>0</v>
      </c>
      <c r="Q2450">
        <v>1</v>
      </c>
      <c r="R2450">
        <v>0</v>
      </c>
      <c r="S2450" t="s">
        <v>6134</v>
      </c>
      <c r="T2450" t="s">
        <v>47</v>
      </c>
      <c r="U2450" t="s">
        <v>3480</v>
      </c>
      <c r="V2450" t="s">
        <v>38</v>
      </c>
      <c r="W2450">
        <v>1</v>
      </c>
      <c r="X2450" t="s">
        <v>39</v>
      </c>
      <c r="Y2450">
        <v>175</v>
      </c>
      <c r="Z2450">
        <v>67</v>
      </c>
      <c r="AA2450" t="s">
        <v>6135</v>
      </c>
      <c r="AB2450" t="s">
        <v>134</v>
      </c>
      <c r="AC2450">
        <v>174013</v>
      </c>
      <c r="AD2450" t="s">
        <v>1335</v>
      </c>
      <c r="AE2450">
        <v>242</v>
      </c>
      <c r="AF2450" t="s">
        <v>2895</v>
      </c>
      <c r="AG2450" t="s">
        <v>3088</v>
      </c>
      <c r="AH2450">
        <v>18</v>
      </c>
      <c r="AI2450">
        <v>31.5</v>
      </c>
      <c r="AJ2450">
        <v>143.5</v>
      </c>
    </row>
    <row r="2451" spans="1:36" x14ac:dyDescent="0.3">
      <c r="A2451">
        <v>2450</v>
      </c>
      <c r="B2451" t="s">
        <v>6136</v>
      </c>
      <c r="C2451" s="2">
        <v>43806</v>
      </c>
      <c r="D2451" s="3">
        <v>0.27291666666666664</v>
      </c>
      <c r="E2451" t="s">
        <v>5874</v>
      </c>
      <c r="F2451">
        <v>3</v>
      </c>
      <c r="G2451">
        <v>2019</v>
      </c>
      <c r="H2451">
        <v>7</v>
      </c>
      <c r="I2451">
        <v>12</v>
      </c>
      <c r="J2451">
        <v>0</v>
      </c>
      <c r="K2451">
        <v>0</v>
      </c>
      <c r="L2451">
        <v>5</v>
      </c>
      <c r="M2451">
        <v>0</v>
      </c>
      <c r="N2451">
        <v>1</v>
      </c>
      <c r="O2451">
        <v>0</v>
      </c>
      <c r="P2451">
        <v>0</v>
      </c>
      <c r="Q2451">
        <v>0</v>
      </c>
      <c r="R2451">
        <v>1</v>
      </c>
      <c r="S2451" t="s">
        <v>6137</v>
      </c>
      <c r="T2451" t="s">
        <v>36</v>
      </c>
      <c r="U2451" t="s">
        <v>3278</v>
      </c>
      <c r="V2451" t="s">
        <v>38</v>
      </c>
      <c r="W2451">
        <v>1</v>
      </c>
      <c r="X2451" t="s">
        <v>39</v>
      </c>
      <c r="Y2451">
        <v>111</v>
      </c>
      <c r="Z2451">
        <v>67</v>
      </c>
      <c r="AA2451" t="s">
        <v>5805</v>
      </c>
      <c r="AB2451" t="s">
        <v>50</v>
      </c>
      <c r="AC2451">
        <v>605103</v>
      </c>
      <c r="AD2451" t="s">
        <v>1335</v>
      </c>
      <c r="AE2451">
        <v>178</v>
      </c>
      <c r="AF2451" t="s">
        <v>2895</v>
      </c>
      <c r="AG2451" t="s">
        <v>3088</v>
      </c>
      <c r="AH2451">
        <v>18</v>
      </c>
      <c r="AI2451">
        <v>19.98</v>
      </c>
      <c r="AJ2451">
        <v>91.02</v>
      </c>
    </row>
    <row r="2452" spans="1:36" x14ac:dyDescent="0.3">
      <c r="A2452">
        <v>2451</v>
      </c>
      <c r="B2452" t="s">
        <v>6138</v>
      </c>
      <c r="C2452" s="2">
        <v>43806</v>
      </c>
      <c r="D2452" s="3">
        <v>0.38263888888888892</v>
      </c>
      <c r="E2452" t="s">
        <v>5874</v>
      </c>
      <c r="F2452">
        <v>3</v>
      </c>
      <c r="G2452">
        <v>2019</v>
      </c>
      <c r="H2452">
        <v>7</v>
      </c>
      <c r="I2452">
        <v>12</v>
      </c>
      <c r="J2452">
        <v>0</v>
      </c>
      <c r="K2452">
        <v>0</v>
      </c>
      <c r="L2452">
        <v>5</v>
      </c>
      <c r="M2452">
        <v>0</v>
      </c>
      <c r="N2452">
        <v>1</v>
      </c>
      <c r="O2452">
        <v>0</v>
      </c>
      <c r="P2452">
        <v>0</v>
      </c>
      <c r="Q2452">
        <v>0</v>
      </c>
      <c r="R2452">
        <v>0</v>
      </c>
      <c r="S2452" t="s">
        <v>6139</v>
      </c>
      <c r="T2452" t="s">
        <v>47</v>
      </c>
      <c r="U2452" t="s">
        <v>1870</v>
      </c>
      <c r="V2452" t="s">
        <v>38</v>
      </c>
      <c r="W2452">
        <v>1</v>
      </c>
      <c r="X2452" t="s">
        <v>39</v>
      </c>
      <c r="Y2452">
        <v>395</v>
      </c>
      <c r="Z2452">
        <v>67</v>
      </c>
      <c r="AA2452" t="s">
        <v>555</v>
      </c>
      <c r="AB2452" t="s">
        <v>126</v>
      </c>
      <c r="AC2452">
        <v>302012</v>
      </c>
      <c r="AD2452" t="s">
        <v>51</v>
      </c>
      <c r="AE2452">
        <v>462</v>
      </c>
      <c r="AF2452" t="s">
        <v>1872</v>
      </c>
      <c r="AG2452" t="s">
        <v>1544</v>
      </c>
      <c r="AH2452">
        <v>17</v>
      </c>
      <c r="AI2452">
        <v>67.150000000000006</v>
      </c>
      <c r="AJ2452">
        <v>327.85</v>
      </c>
    </row>
    <row r="2453" spans="1:36" x14ac:dyDescent="0.3">
      <c r="A2453">
        <v>2452</v>
      </c>
      <c r="B2453" t="s">
        <v>6140</v>
      </c>
      <c r="C2453" s="2">
        <v>43806</v>
      </c>
      <c r="D2453" s="3">
        <v>0.43402777777777773</v>
      </c>
      <c r="E2453" t="s">
        <v>5874</v>
      </c>
      <c r="F2453">
        <v>3</v>
      </c>
      <c r="G2453">
        <v>2019</v>
      </c>
      <c r="H2453">
        <v>7</v>
      </c>
      <c r="I2453">
        <v>12</v>
      </c>
      <c r="J2453">
        <v>0</v>
      </c>
      <c r="K2453">
        <v>0</v>
      </c>
      <c r="L2453">
        <v>5</v>
      </c>
      <c r="M2453">
        <v>0</v>
      </c>
      <c r="N2453">
        <v>1</v>
      </c>
      <c r="O2453">
        <v>0</v>
      </c>
      <c r="P2453">
        <v>0</v>
      </c>
      <c r="Q2453">
        <v>0</v>
      </c>
      <c r="R2453">
        <v>0</v>
      </c>
      <c r="S2453" t="s">
        <v>6141</v>
      </c>
      <c r="T2453" t="s">
        <v>47</v>
      </c>
      <c r="U2453" t="s">
        <v>3650</v>
      </c>
      <c r="V2453" t="s">
        <v>38</v>
      </c>
      <c r="W2453">
        <v>1</v>
      </c>
      <c r="X2453" t="s">
        <v>39</v>
      </c>
      <c r="Y2453">
        <v>180</v>
      </c>
      <c r="Z2453">
        <v>67</v>
      </c>
      <c r="AA2453" t="s">
        <v>141</v>
      </c>
      <c r="AB2453" t="s">
        <v>142</v>
      </c>
      <c r="AC2453">
        <v>560036</v>
      </c>
      <c r="AD2453" t="s">
        <v>1335</v>
      </c>
      <c r="AE2453">
        <v>247</v>
      </c>
      <c r="AF2453" t="s">
        <v>2895</v>
      </c>
      <c r="AG2453" t="s">
        <v>3088</v>
      </c>
      <c r="AH2453">
        <v>18</v>
      </c>
      <c r="AI2453">
        <v>32.4</v>
      </c>
      <c r="AJ2453">
        <v>147.6</v>
      </c>
    </row>
    <row r="2454" spans="1:36" x14ac:dyDescent="0.3">
      <c r="A2454">
        <v>2453</v>
      </c>
      <c r="B2454" t="s">
        <v>6142</v>
      </c>
      <c r="C2454" s="2">
        <v>43806</v>
      </c>
      <c r="D2454" s="3">
        <v>0.4597222222222222</v>
      </c>
      <c r="E2454" t="s">
        <v>5874</v>
      </c>
      <c r="F2454">
        <v>3</v>
      </c>
      <c r="G2454">
        <v>2019</v>
      </c>
      <c r="H2454">
        <v>7</v>
      </c>
      <c r="I2454">
        <v>12</v>
      </c>
      <c r="J2454">
        <v>0</v>
      </c>
      <c r="K2454">
        <v>0</v>
      </c>
      <c r="L2454">
        <v>5</v>
      </c>
      <c r="M2454">
        <v>0</v>
      </c>
      <c r="N2454">
        <v>1</v>
      </c>
      <c r="O2454">
        <v>0</v>
      </c>
      <c r="P2454">
        <v>0</v>
      </c>
      <c r="Q2454">
        <v>0</v>
      </c>
      <c r="R2454">
        <v>1</v>
      </c>
      <c r="S2454" t="s">
        <v>6143</v>
      </c>
      <c r="T2454" t="s">
        <v>36</v>
      </c>
      <c r="U2454" t="s">
        <v>3374</v>
      </c>
      <c r="V2454" t="s">
        <v>38</v>
      </c>
      <c r="W2454">
        <v>1</v>
      </c>
      <c r="X2454" t="s">
        <v>39</v>
      </c>
      <c r="Y2454">
        <v>145</v>
      </c>
      <c r="Z2454">
        <v>67</v>
      </c>
      <c r="AA2454" t="s">
        <v>6144</v>
      </c>
      <c r="AB2454" t="s">
        <v>335</v>
      </c>
      <c r="AC2454">
        <v>734003</v>
      </c>
      <c r="AD2454" t="s">
        <v>1335</v>
      </c>
      <c r="AE2454">
        <v>212</v>
      </c>
      <c r="AF2454" t="s">
        <v>2895</v>
      </c>
      <c r="AG2454" t="s">
        <v>3088</v>
      </c>
      <c r="AH2454">
        <v>18</v>
      </c>
      <c r="AI2454">
        <v>26.1</v>
      </c>
      <c r="AJ2454">
        <v>118.9</v>
      </c>
    </row>
    <row r="2455" spans="1:36" x14ac:dyDescent="0.3">
      <c r="A2455">
        <v>2454</v>
      </c>
      <c r="B2455" t="s">
        <v>6145</v>
      </c>
      <c r="C2455" s="2">
        <v>43806</v>
      </c>
      <c r="D2455" s="3">
        <v>0.61736111111111114</v>
      </c>
      <c r="E2455" t="s">
        <v>5874</v>
      </c>
      <c r="F2455">
        <v>3</v>
      </c>
      <c r="G2455">
        <v>2019</v>
      </c>
      <c r="H2455">
        <v>7</v>
      </c>
      <c r="I2455">
        <v>12</v>
      </c>
      <c r="J2455">
        <v>0</v>
      </c>
      <c r="K2455">
        <v>0</v>
      </c>
      <c r="L2455">
        <v>5</v>
      </c>
      <c r="M2455">
        <v>0</v>
      </c>
      <c r="N2455">
        <v>0</v>
      </c>
      <c r="O2455">
        <v>1</v>
      </c>
      <c r="P2455">
        <v>0</v>
      </c>
      <c r="Q2455">
        <v>0</v>
      </c>
      <c r="R2455">
        <v>1</v>
      </c>
      <c r="S2455" t="s">
        <v>6146</v>
      </c>
      <c r="T2455" t="s">
        <v>36</v>
      </c>
      <c r="U2455" t="s">
        <v>2976</v>
      </c>
      <c r="V2455" t="s">
        <v>38</v>
      </c>
      <c r="W2455">
        <v>1</v>
      </c>
      <c r="X2455" t="s">
        <v>39</v>
      </c>
      <c r="Y2455">
        <v>220</v>
      </c>
      <c r="Z2455">
        <v>67</v>
      </c>
      <c r="AA2455" t="s">
        <v>5661</v>
      </c>
      <c r="AB2455" t="s">
        <v>106</v>
      </c>
      <c r="AC2455">
        <v>224001</v>
      </c>
      <c r="AD2455" t="s">
        <v>175</v>
      </c>
      <c r="AE2455">
        <v>287</v>
      </c>
      <c r="AF2455" t="s">
        <v>2895</v>
      </c>
      <c r="AG2455" t="s">
        <v>2896</v>
      </c>
      <c r="AH2455">
        <v>18</v>
      </c>
      <c r="AI2455">
        <v>39.6</v>
      </c>
      <c r="AJ2455">
        <v>180.4</v>
      </c>
    </row>
    <row r="2456" spans="1:36" x14ac:dyDescent="0.3">
      <c r="A2456">
        <v>2455</v>
      </c>
      <c r="B2456" t="s">
        <v>6147</v>
      </c>
      <c r="C2456" s="2">
        <v>43806</v>
      </c>
      <c r="D2456" s="3">
        <v>0.62152777777777779</v>
      </c>
      <c r="E2456" t="s">
        <v>5874</v>
      </c>
      <c r="F2456">
        <v>3</v>
      </c>
      <c r="G2456">
        <v>2019</v>
      </c>
      <c r="H2456">
        <v>7</v>
      </c>
      <c r="I2456">
        <v>12</v>
      </c>
      <c r="J2456">
        <v>0</v>
      </c>
      <c r="K2456">
        <v>0</v>
      </c>
      <c r="L2456">
        <v>5</v>
      </c>
      <c r="M2456">
        <v>0</v>
      </c>
      <c r="N2456">
        <v>0</v>
      </c>
      <c r="O2456">
        <v>1</v>
      </c>
      <c r="P2456">
        <v>0</v>
      </c>
      <c r="Q2456">
        <v>0</v>
      </c>
      <c r="R2456">
        <v>0</v>
      </c>
      <c r="S2456" t="s">
        <v>6148</v>
      </c>
      <c r="T2456" t="s">
        <v>47</v>
      </c>
      <c r="U2456" t="s">
        <v>4238</v>
      </c>
      <c r="V2456" t="s">
        <v>38</v>
      </c>
      <c r="W2456">
        <v>1</v>
      </c>
      <c r="X2456" t="s">
        <v>39</v>
      </c>
      <c r="Y2456">
        <v>160</v>
      </c>
      <c r="Z2456">
        <v>67</v>
      </c>
      <c r="AA2456" t="s">
        <v>70</v>
      </c>
      <c r="AB2456" t="s">
        <v>71</v>
      </c>
      <c r="AC2456">
        <v>800025</v>
      </c>
      <c r="AD2456" t="s">
        <v>1335</v>
      </c>
      <c r="AE2456">
        <v>227</v>
      </c>
      <c r="AF2456" t="s">
        <v>2895</v>
      </c>
      <c r="AG2456" t="s">
        <v>3088</v>
      </c>
      <c r="AH2456">
        <v>18</v>
      </c>
      <c r="AI2456">
        <v>28.8</v>
      </c>
      <c r="AJ2456">
        <v>131.19999999999999</v>
      </c>
    </row>
    <row r="2457" spans="1:36" x14ac:dyDescent="0.3">
      <c r="A2457">
        <v>2456</v>
      </c>
      <c r="B2457" t="s">
        <v>6149</v>
      </c>
      <c r="C2457" s="2">
        <v>43806</v>
      </c>
      <c r="D2457" s="3">
        <v>0.62847222222222221</v>
      </c>
      <c r="E2457" t="s">
        <v>5874</v>
      </c>
      <c r="F2457">
        <v>3</v>
      </c>
      <c r="G2457">
        <v>2019</v>
      </c>
      <c r="H2457">
        <v>7</v>
      </c>
      <c r="I2457">
        <v>12</v>
      </c>
      <c r="J2457">
        <v>0</v>
      </c>
      <c r="K2457">
        <v>0</v>
      </c>
      <c r="L2457">
        <v>5</v>
      </c>
      <c r="M2457">
        <v>0</v>
      </c>
      <c r="N2457">
        <v>0</v>
      </c>
      <c r="O2457">
        <v>1</v>
      </c>
      <c r="P2457">
        <v>0</v>
      </c>
      <c r="Q2457">
        <v>0</v>
      </c>
      <c r="R2457">
        <v>0</v>
      </c>
      <c r="S2457" t="s">
        <v>6150</v>
      </c>
      <c r="T2457" t="s">
        <v>47</v>
      </c>
      <c r="U2457" t="s">
        <v>3379</v>
      </c>
      <c r="V2457" t="s">
        <v>38</v>
      </c>
      <c r="W2457">
        <v>1</v>
      </c>
      <c r="X2457" t="s">
        <v>39</v>
      </c>
      <c r="Y2457">
        <v>184</v>
      </c>
      <c r="Z2457">
        <v>67</v>
      </c>
      <c r="AA2457" t="s">
        <v>6151</v>
      </c>
      <c r="AB2457" t="s">
        <v>225</v>
      </c>
      <c r="AC2457">
        <v>509125</v>
      </c>
      <c r="AD2457" t="s">
        <v>1335</v>
      </c>
      <c r="AE2457">
        <v>251</v>
      </c>
      <c r="AF2457" t="s">
        <v>2895</v>
      </c>
      <c r="AG2457" t="s">
        <v>3088</v>
      </c>
      <c r="AH2457">
        <v>18</v>
      </c>
      <c r="AI2457">
        <v>33.119999999999997</v>
      </c>
      <c r="AJ2457">
        <v>150.88</v>
      </c>
    </row>
    <row r="2458" spans="1:36" x14ac:dyDescent="0.3">
      <c r="A2458">
        <v>2457</v>
      </c>
      <c r="B2458" t="s">
        <v>6152</v>
      </c>
      <c r="C2458" s="2">
        <v>43806</v>
      </c>
      <c r="D2458" s="3">
        <v>0.62847222222222221</v>
      </c>
      <c r="E2458" t="s">
        <v>5874</v>
      </c>
      <c r="F2458">
        <v>3</v>
      </c>
      <c r="G2458">
        <v>2019</v>
      </c>
      <c r="H2458">
        <v>7</v>
      </c>
      <c r="I2458">
        <v>12</v>
      </c>
      <c r="J2458">
        <v>0</v>
      </c>
      <c r="K2458">
        <v>0</v>
      </c>
      <c r="L2458">
        <v>5</v>
      </c>
      <c r="M2458">
        <v>0</v>
      </c>
      <c r="N2458">
        <v>0</v>
      </c>
      <c r="O2458">
        <v>1</v>
      </c>
      <c r="P2458">
        <v>0</v>
      </c>
      <c r="Q2458">
        <v>0</v>
      </c>
      <c r="R2458">
        <v>1</v>
      </c>
      <c r="S2458" t="s">
        <v>4879</v>
      </c>
      <c r="T2458" t="s">
        <v>36</v>
      </c>
      <c r="U2458" t="s">
        <v>173</v>
      </c>
      <c r="V2458" t="s">
        <v>38</v>
      </c>
      <c r="W2458">
        <v>1</v>
      </c>
      <c r="X2458" t="s">
        <v>39</v>
      </c>
      <c r="Y2458">
        <v>959</v>
      </c>
      <c r="Z2458">
        <v>117</v>
      </c>
      <c r="AA2458" t="s">
        <v>174</v>
      </c>
      <c r="AB2458" t="s">
        <v>122</v>
      </c>
      <c r="AC2458">
        <v>400097</v>
      </c>
      <c r="AD2458" t="s">
        <v>175</v>
      </c>
      <c r="AE2458">
        <v>1076</v>
      </c>
      <c r="AF2458" t="s">
        <v>176</v>
      </c>
      <c r="AG2458" t="s">
        <v>177</v>
      </c>
      <c r="AH2458">
        <v>18</v>
      </c>
      <c r="AI2458">
        <v>172.62</v>
      </c>
      <c r="AJ2458">
        <v>786.38</v>
      </c>
    </row>
    <row r="2459" spans="1:36" x14ac:dyDescent="0.3">
      <c r="A2459">
        <v>2458</v>
      </c>
      <c r="B2459" t="s">
        <v>6153</v>
      </c>
      <c r="C2459" s="2">
        <v>43806</v>
      </c>
      <c r="D2459" s="3">
        <v>0.6479166666666667</v>
      </c>
      <c r="E2459" t="s">
        <v>5874</v>
      </c>
      <c r="F2459">
        <v>3</v>
      </c>
      <c r="G2459">
        <v>2019</v>
      </c>
      <c r="H2459">
        <v>7</v>
      </c>
      <c r="I2459">
        <v>12</v>
      </c>
      <c r="J2459">
        <v>0</v>
      </c>
      <c r="K2459">
        <v>0</v>
      </c>
      <c r="L2459">
        <v>5</v>
      </c>
      <c r="M2459">
        <v>0</v>
      </c>
      <c r="N2459">
        <v>0</v>
      </c>
      <c r="O2459">
        <v>1</v>
      </c>
      <c r="P2459">
        <v>0</v>
      </c>
      <c r="Q2459">
        <v>0</v>
      </c>
      <c r="R2459">
        <v>1</v>
      </c>
      <c r="S2459" t="s">
        <v>6154</v>
      </c>
      <c r="T2459" t="s">
        <v>36</v>
      </c>
      <c r="U2459" t="s">
        <v>2894</v>
      </c>
      <c r="V2459" t="s">
        <v>38</v>
      </c>
      <c r="W2459">
        <v>1</v>
      </c>
      <c r="X2459" t="s">
        <v>39</v>
      </c>
      <c r="Y2459">
        <v>155</v>
      </c>
      <c r="Z2459">
        <v>67</v>
      </c>
      <c r="AA2459" t="s">
        <v>319</v>
      </c>
      <c r="AB2459" t="s">
        <v>122</v>
      </c>
      <c r="AC2459">
        <v>411015</v>
      </c>
      <c r="AD2459" t="s">
        <v>175</v>
      </c>
      <c r="AE2459">
        <v>222</v>
      </c>
      <c r="AF2459" t="s">
        <v>2895</v>
      </c>
      <c r="AG2459" t="s">
        <v>2896</v>
      </c>
      <c r="AH2459">
        <v>18</v>
      </c>
      <c r="AI2459">
        <v>27.9</v>
      </c>
      <c r="AJ2459">
        <v>127.1</v>
      </c>
    </row>
    <row r="2460" spans="1:36" x14ac:dyDescent="0.3">
      <c r="A2460">
        <v>2459</v>
      </c>
      <c r="B2460" t="s">
        <v>6155</v>
      </c>
      <c r="C2460" s="2">
        <v>43806</v>
      </c>
      <c r="D2460" s="3">
        <v>0.68680555555555556</v>
      </c>
      <c r="E2460" t="s">
        <v>5874</v>
      </c>
      <c r="F2460">
        <v>3</v>
      </c>
      <c r="G2460">
        <v>2019</v>
      </c>
      <c r="H2460">
        <v>7</v>
      </c>
      <c r="I2460">
        <v>12</v>
      </c>
      <c r="J2460">
        <v>0</v>
      </c>
      <c r="K2460">
        <v>0</v>
      </c>
      <c r="L2460">
        <v>5</v>
      </c>
      <c r="M2460">
        <v>0</v>
      </c>
      <c r="N2460">
        <v>0</v>
      </c>
      <c r="O2460">
        <v>0</v>
      </c>
      <c r="P2460">
        <v>1</v>
      </c>
      <c r="Q2460">
        <v>0</v>
      </c>
      <c r="R2460">
        <v>0</v>
      </c>
      <c r="S2460" t="s">
        <v>6156</v>
      </c>
      <c r="T2460" t="s">
        <v>47</v>
      </c>
      <c r="U2460" t="s">
        <v>3086</v>
      </c>
      <c r="V2460" t="s">
        <v>38</v>
      </c>
      <c r="W2460">
        <v>1</v>
      </c>
      <c r="X2460" t="s">
        <v>39</v>
      </c>
      <c r="Y2460">
        <v>108</v>
      </c>
      <c r="Z2460">
        <v>67</v>
      </c>
      <c r="AA2460" t="s">
        <v>141</v>
      </c>
      <c r="AB2460" t="s">
        <v>142</v>
      </c>
      <c r="AC2460">
        <v>560036</v>
      </c>
      <c r="AD2460" t="s">
        <v>1335</v>
      </c>
      <c r="AE2460">
        <v>175</v>
      </c>
      <c r="AF2460" t="s">
        <v>2895</v>
      </c>
      <c r="AG2460" t="s">
        <v>3088</v>
      </c>
      <c r="AH2460">
        <v>18</v>
      </c>
      <c r="AI2460">
        <v>19.440000000000001</v>
      </c>
      <c r="AJ2460">
        <v>88.56</v>
      </c>
    </row>
    <row r="2461" spans="1:36" x14ac:dyDescent="0.3">
      <c r="A2461">
        <v>2460</v>
      </c>
      <c r="B2461" t="s">
        <v>6157</v>
      </c>
      <c r="C2461" s="2">
        <v>43806</v>
      </c>
      <c r="D2461" s="3">
        <v>0.72916666666666663</v>
      </c>
      <c r="E2461" t="s">
        <v>5874</v>
      </c>
      <c r="F2461">
        <v>3</v>
      </c>
      <c r="G2461">
        <v>2019</v>
      </c>
      <c r="H2461">
        <v>7</v>
      </c>
      <c r="I2461">
        <v>12</v>
      </c>
      <c r="J2461">
        <v>0</v>
      </c>
      <c r="K2461">
        <v>0</v>
      </c>
      <c r="L2461">
        <v>5</v>
      </c>
      <c r="M2461">
        <v>0</v>
      </c>
      <c r="N2461">
        <v>0</v>
      </c>
      <c r="O2461">
        <v>0</v>
      </c>
      <c r="P2461">
        <v>1</v>
      </c>
      <c r="Q2461">
        <v>0</v>
      </c>
      <c r="R2461">
        <v>0</v>
      </c>
      <c r="S2461" t="s">
        <v>6158</v>
      </c>
      <c r="T2461" t="s">
        <v>47</v>
      </c>
      <c r="U2461" t="s">
        <v>173</v>
      </c>
      <c r="V2461" t="s">
        <v>38</v>
      </c>
      <c r="W2461">
        <v>1</v>
      </c>
      <c r="X2461" t="s">
        <v>39</v>
      </c>
      <c r="Y2461">
        <v>959</v>
      </c>
      <c r="Z2461">
        <v>117</v>
      </c>
      <c r="AA2461" t="s">
        <v>737</v>
      </c>
      <c r="AB2461" t="s">
        <v>126</v>
      </c>
      <c r="AC2461">
        <v>342008</v>
      </c>
      <c r="AD2461" t="s">
        <v>175</v>
      </c>
      <c r="AE2461">
        <v>1076</v>
      </c>
      <c r="AF2461" t="s">
        <v>176</v>
      </c>
      <c r="AG2461" t="s">
        <v>177</v>
      </c>
      <c r="AH2461">
        <v>18</v>
      </c>
      <c r="AI2461">
        <v>172.62</v>
      </c>
      <c r="AJ2461">
        <v>786.38</v>
      </c>
    </row>
    <row r="2462" spans="1:36" x14ac:dyDescent="0.3">
      <c r="A2462">
        <v>2461</v>
      </c>
      <c r="B2462" t="s">
        <v>6159</v>
      </c>
      <c r="C2462" s="2">
        <v>43806</v>
      </c>
      <c r="D2462" s="3">
        <v>0.74513888888888891</v>
      </c>
      <c r="E2462" t="s">
        <v>5874</v>
      </c>
      <c r="F2462">
        <v>3</v>
      </c>
      <c r="G2462">
        <v>2019</v>
      </c>
      <c r="H2462">
        <v>7</v>
      </c>
      <c r="I2462">
        <v>12</v>
      </c>
      <c r="J2462">
        <v>0</v>
      </c>
      <c r="K2462">
        <v>0</v>
      </c>
      <c r="L2462">
        <v>5</v>
      </c>
      <c r="M2462">
        <v>0</v>
      </c>
      <c r="N2462">
        <v>0</v>
      </c>
      <c r="O2462">
        <v>0</v>
      </c>
      <c r="P2462">
        <v>1</v>
      </c>
      <c r="Q2462">
        <v>0</v>
      </c>
      <c r="R2462">
        <v>1</v>
      </c>
      <c r="S2462" t="s">
        <v>6160</v>
      </c>
      <c r="T2462" t="s">
        <v>36</v>
      </c>
      <c r="U2462" t="s">
        <v>3447</v>
      </c>
      <c r="V2462" t="s">
        <v>38</v>
      </c>
      <c r="W2462">
        <v>1</v>
      </c>
      <c r="X2462" t="s">
        <v>39</v>
      </c>
      <c r="Y2462">
        <v>192</v>
      </c>
      <c r="Z2462">
        <v>67</v>
      </c>
      <c r="AA2462" t="s">
        <v>1000</v>
      </c>
      <c r="AB2462" t="s">
        <v>122</v>
      </c>
      <c r="AC2462">
        <v>411030</v>
      </c>
      <c r="AD2462" t="s">
        <v>175</v>
      </c>
      <c r="AE2462">
        <v>259</v>
      </c>
      <c r="AF2462" t="s">
        <v>2895</v>
      </c>
      <c r="AG2462" t="s">
        <v>3088</v>
      </c>
      <c r="AH2462">
        <v>18</v>
      </c>
      <c r="AI2462">
        <v>34.56</v>
      </c>
      <c r="AJ2462">
        <v>157.44</v>
      </c>
    </row>
    <row r="2463" spans="1:36" x14ac:dyDescent="0.3">
      <c r="A2463">
        <v>2462</v>
      </c>
      <c r="B2463" t="s">
        <v>6161</v>
      </c>
      <c r="C2463" t="s">
        <v>6162</v>
      </c>
      <c r="D2463" s="3">
        <v>4.8611111111111112E-2</v>
      </c>
      <c r="E2463" t="s">
        <v>5874</v>
      </c>
      <c r="F2463">
        <v>3</v>
      </c>
      <c r="G2463">
        <v>2019</v>
      </c>
      <c r="H2463">
        <v>7</v>
      </c>
      <c r="I2463">
        <v>13</v>
      </c>
      <c r="J2463">
        <v>0</v>
      </c>
      <c r="K2463">
        <v>0</v>
      </c>
      <c r="L2463">
        <v>6</v>
      </c>
      <c r="M2463">
        <v>0</v>
      </c>
      <c r="N2463">
        <v>0</v>
      </c>
      <c r="O2463">
        <v>0</v>
      </c>
      <c r="P2463">
        <v>0</v>
      </c>
      <c r="Q2463">
        <v>1</v>
      </c>
      <c r="R2463">
        <v>0</v>
      </c>
      <c r="S2463" t="s">
        <v>6163</v>
      </c>
      <c r="T2463" t="s">
        <v>47</v>
      </c>
      <c r="U2463" t="s">
        <v>3216</v>
      </c>
      <c r="V2463" t="s">
        <v>38</v>
      </c>
      <c r="W2463">
        <v>1</v>
      </c>
      <c r="X2463" t="s">
        <v>39</v>
      </c>
      <c r="Y2463">
        <v>285</v>
      </c>
      <c r="Z2463">
        <v>67</v>
      </c>
      <c r="AA2463" t="s">
        <v>4230</v>
      </c>
      <c r="AB2463" t="s">
        <v>4231</v>
      </c>
      <c r="AC2463">
        <v>560029</v>
      </c>
      <c r="AD2463" t="s">
        <v>1335</v>
      </c>
      <c r="AE2463">
        <v>352</v>
      </c>
      <c r="AF2463" t="s">
        <v>2895</v>
      </c>
      <c r="AG2463" t="s">
        <v>3088</v>
      </c>
      <c r="AH2463">
        <v>18</v>
      </c>
      <c r="AI2463">
        <v>51.3</v>
      </c>
      <c r="AJ2463">
        <v>233.7</v>
      </c>
    </row>
    <row r="2464" spans="1:36" x14ac:dyDescent="0.3">
      <c r="A2464">
        <v>2463</v>
      </c>
      <c r="B2464" t="s">
        <v>6164</v>
      </c>
      <c r="C2464" t="s">
        <v>6162</v>
      </c>
      <c r="D2464" s="3">
        <v>0.12916666666666668</v>
      </c>
      <c r="E2464" t="s">
        <v>5874</v>
      </c>
      <c r="F2464">
        <v>3</v>
      </c>
      <c r="G2464">
        <v>2019</v>
      </c>
      <c r="H2464">
        <v>7</v>
      </c>
      <c r="I2464">
        <v>13</v>
      </c>
      <c r="J2464">
        <v>0</v>
      </c>
      <c r="K2464">
        <v>0</v>
      </c>
      <c r="L2464">
        <v>6</v>
      </c>
      <c r="M2464">
        <v>0</v>
      </c>
      <c r="N2464">
        <v>0</v>
      </c>
      <c r="O2464">
        <v>0</v>
      </c>
      <c r="P2464">
        <v>0</v>
      </c>
      <c r="Q2464">
        <v>1</v>
      </c>
      <c r="R2464">
        <v>1</v>
      </c>
      <c r="S2464" t="s">
        <v>2352</v>
      </c>
      <c r="T2464" t="s">
        <v>36</v>
      </c>
      <c r="U2464" t="s">
        <v>3185</v>
      </c>
      <c r="V2464" t="s">
        <v>38</v>
      </c>
      <c r="W2464">
        <v>1</v>
      </c>
      <c r="X2464" t="s">
        <v>39</v>
      </c>
      <c r="Y2464">
        <v>200</v>
      </c>
      <c r="Z2464">
        <v>67</v>
      </c>
      <c r="AA2464" t="s">
        <v>2353</v>
      </c>
      <c r="AB2464" t="s">
        <v>84</v>
      </c>
      <c r="AC2464">
        <v>751030</v>
      </c>
      <c r="AD2464" t="s">
        <v>42</v>
      </c>
      <c r="AE2464">
        <v>267</v>
      </c>
      <c r="AF2464" t="s">
        <v>3186</v>
      </c>
      <c r="AG2464" t="s">
        <v>3187</v>
      </c>
      <c r="AH2464">
        <v>13</v>
      </c>
      <c r="AI2464">
        <v>26</v>
      </c>
      <c r="AJ2464">
        <v>174</v>
      </c>
    </row>
    <row r="2465" spans="1:36" x14ac:dyDescent="0.3">
      <c r="A2465">
        <v>2464</v>
      </c>
      <c r="B2465" t="s">
        <v>6165</v>
      </c>
      <c r="C2465" t="s">
        <v>6162</v>
      </c>
      <c r="D2465" s="3">
        <v>0.17986111111111111</v>
      </c>
      <c r="E2465" t="s">
        <v>5874</v>
      </c>
      <c r="F2465">
        <v>3</v>
      </c>
      <c r="G2465">
        <v>2019</v>
      </c>
      <c r="H2465">
        <v>7</v>
      </c>
      <c r="I2465">
        <v>13</v>
      </c>
      <c r="J2465">
        <v>0</v>
      </c>
      <c r="K2465">
        <v>0</v>
      </c>
      <c r="L2465">
        <v>6</v>
      </c>
      <c r="M2465">
        <v>0</v>
      </c>
      <c r="N2465">
        <v>0</v>
      </c>
      <c r="O2465">
        <v>0</v>
      </c>
      <c r="P2465">
        <v>0</v>
      </c>
      <c r="Q2465">
        <v>1</v>
      </c>
      <c r="R2465">
        <v>1</v>
      </c>
      <c r="S2465" t="s">
        <v>1713</v>
      </c>
      <c r="T2465" t="s">
        <v>36</v>
      </c>
      <c r="U2465" t="s">
        <v>3480</v>
      </c>
      <c r="V2465" t="s">
        <v>38</v>
      </c>
      <c r="W2465">
        <v>1</v>
      </c>
      <c r="X2465" t="s">
        <v>39</v>
      </c>
      <c r="Y2465">
        <v>175</v>
      </c>
      <c r="Z2465">
        <v>67</v>
      </c>
      <c r="AA2465" t="s">
        <v>864</v>
      </c>
      <c r="AB2465" t="s">
        <v>122</v>
      </c>
      <c r="AC2465">
        <v>400607</v>
      </c>
      <c r="AD2465" t="s">
        <v>1335</v>
      </c>
      <c r="AE2465">
        <v>242</v>
      </c>
      <c r="AF2465" t="s">
        <v>2895</v>
      </c>
      <c r="AG2465" t="s">
        <v>3088</v>
      </c>
      <c r="AH2465">
        <v>18</v>
      </c>
      <c r="AI2465">
        <v>31.5</v>
      </c>
      <c r="AJ2465">
        <v>143.5</v>
      </c>
    </row>
    <row r="2466" spans="1:36" x14ac:dyDescent="0.3">
      <c r="A2466">
        <v>2465</v>
      </c>
      <c r="B2466" t="s">
        <v>6166</v>
      </c>
      <c r="C2466" t="s">
        <v>6162</v>
      </c>
      <c r="D2466" s="3">
        <v>0.19305555555555554</v>
      </c>
      <c r="E2466" t="s">
        <v>5874</v>
      </c>
      <c r="F2466">
        <v>3</v>
      </c>
      <c r="G2466">
        <v>2019</v>
      </c>
      <c r="H2466">
        <v>7</v>
      </c>
      <c r="I2466">
        <v>13</v>
      </c>
      <c r="J2466">
        <v>0</v>
      </c>
      <c r="K2466">
        <v>0</v>
      </c>
      <c r="L2466">
        <v>6</v>
      </c>
      <c r="M2466">
        <v>0</v>
      </c>
      <c r="N2466">
        <v>0</v>
      </c>
      <c r="O2466">
        <v>0</v>
      </c>
      <c r="P2466">
        <v>0</v>
      </c>
      <c r="Q2466">
        <v>1</v>
      </c>
      <c r="R2466">
        <v>0</v>
      </c>
      <c r="S2466" t="s">
        <v>6167</v>
      </c>
      <c r="T2466" t="s">
        <v>47</v>
      </c>
      <c r="U2466" t="s">
        <v>3480</v>
      </c>
      <c r="V2466" t="s">
        <v>38</v>
      </c>
      <c r="W2466">
        <v>1</v>
      </c>
      <c r="X2466" t="s">
        <v>39</v>
      </c>
      <c r="Y2466">
        <v>175</v>
      </c>
      <c r="Z2466">
        <v>67</v>
      </c>
      <c r="AA2466" t="s">
        <v>193</v>
      </c>
      <c r="AB2466" t="s">
        <v>99</v>
      </c>
      <c r="AC2466">
        <v>682030</v>
      </c>
      <c r="AD2466" t="s">
        <v>1335</v>
      </c>
      <c r="AE2466">
        <v>242</v>
      </c>
      <c r="AF2466" t="s">
        <v>2895</v>
      </c>
      <c r="AG2466" t="s">
        <v>3088</v>
      </c>
      <c r="AH2466">
        <v>18</v>
      </c>
      <c r="AI2466">
        <v>31.5</v>
      </c>
      <c r="AJ2466">
        <v>143.5</v>
      </c>
    </row>
    <row r="2467" spans="1:36" x14ac:dyDescent="0.3">
      <c r="A2467">
        <v>2466</v>
      </c>
      <c r="B2467" t="s">
        <v>6168</v>
      </c>
      <c r="C2467" t="s">
        <v>6162</v>
      </c>
      <c r="D2467" s="3">
        <v>0.24444444444444446</v>
      </c>
      <c r="E2467" t="s">
        <v>5874</v>
      </c>
      <c r="F2467">
        <v>3</v>
      </c>
      <c r="G2467">
        <v>2019</v>
      </c>
      <c r="H2467">
        <v>7</v>
      </c>
      <c r="I2467">
        <v>13</v>
      </c>
      <c r="J2467">
        <v>0</v>
      </c>
      <c r="K2467">
        <v>0</v>
      </c>
      <c r="L2467">
        <v>6</v>
      </c>
      <c r="M2467">
        <v>0</v>
      </c>
      <c r="N2467">
        <v>0</v>
      </c>
      <c r="O2467">
        <v>0</v>
      </c>
      <c r="P2467">
        <v>0</v>
      </c>
      <c r="Q2467">
        <v>1</v>
      </c>
      <c r="R2467">
        <v>1</v>
      </c>
      <c r="S2467" t="s">
        <v>6169</v>
      </c>
      <c r="T2467" t="s">
        <v>36</v>
      </c>
      <c r="U2467" t="s">
        <v>3480</v>
      </c>
      <c r="V2467" t="s">
        <v>38</v>
      </c>
      <c r="W2467">
        <v>1</v>
      </c>
      <c r="X2467" t="s">
        <v>39</v>
      </c>
      <c r="Y2467">
        <v>175</v>
      </c>
      <c r="Z2467">
        <v>67</v>
      </c>
      <c r="AA2467" t="s">
        <v>700</v>
      </c>
      <c r="AB2467" t="s">
        <v>130</v>
      </c>
      <c r="AC2467">
        <v>380021</v>
      </c>
      <c r="AD2467" t="s">
        <v>1335</v>
      </c>
      <c r="AE2467">
        <v>242</v>
      </c>
      <c r="AF2467" t="s">
        <v>2895</v>
      </c>
      <c r="AG2467" t="s">
        <v>3088</v>
      </c>
      <c r="AH2467">
        <v>18</v>
      </c>
      <c r="AI2467">
        <v>31.5</v>
      </c>
      <c r="AJ2467">
        <v>143.5</v>
      </c>
    </row>
    <row r="2468" spans="1:36" x14ac:dyDescent="0.3">
      <c r="A2468">
        <v>2467</v>
      </c>
      <c r="B2468" t="s">
        <v>6170</v>
      </c>
      <c r="C2468" t="s">
        <v>6162</v>
      </c>
      <c r="D2468" s="3">
        <v>0.26319444444444445</v>
      </c>
      <c r="E2468" t="s">
        <v>5874</v>
      </c>
      <c r="F2468">
        <v>3</v>
      </c>
      <c r="G2468">
        <v>2019</v>
      </c>
      <c r="H2468">
        <v>7</v>
      </c>
      <c r="I2468">
        <v>13</v>
      </c>
      <c r="J2468">
        <v>0</v>
      </c>
      <c r="K2468">
        <v>0</v>
      </c>
      <c r="L2468">
        <v>6</v>
      </c>
      <c r="M2468">
        <v>0</v>
      </c>
      <c r="N2468">
        <v>1</v>
      </c>
      <c r="O2468">
        <v>0</v>
      </c>
      <c r="P2468">
        <v>0</v>
      </c>
      <c r="Q2468">
        <v>0</v>
      </c>
      <c r="R2468">
        <v>1</v>
      </c>
      <c r="S2468" t="s">
        <v>6171</v>
      </c>
      <c r="T2468" t="s">
        <v>36</v>
      </c>
      <c r="U2468" t="s">
        <v>3150</v>
      </c>
      <c r="V2468" t="s">
        <v>38</v>
      </c>
      <c r="W2468">
        <v>1</v>
      </c>
      <c r="X2468" t="s">
        <v>39</v>
      </c>
      <c r="Y2468">
        <v>138</v>
      </c>
      <c r="Z2468">
        <v>67</v>
      </c>
      <c r="AA2468" t="s">
        <v>159</v>
      </c>
      <c r="AB2468" t="s">
        <v>160</v>
      </c>
      <c r="AC2468">
        <v>110009</v>
      </c>
      <c r="AD2468" t="s">
        <v>1335</v>
      </c>
      <c r="AE2468">
        <v>205</v>
      </c>
      <c r="AF2468" t="s">
        <v>2895</v>
      </c>
      <c r="AG2468" t="s">
        <v>3088</v>
      </c>
      <c r="AH2468">
        <v>18</v>
      </c>
      <c r="AI2468">
        <v>24.84</v>
      </c>
      <c r="AJ2468">
        <v>113.16</v>
      </c>
    </row>
    <row r="2469" spans="1:36" x14ac:dyDescent="0.3">
      <c r="A2469">
        <v>2468</v>
      </c>
      <c r="B2469" t="s">
        <v>6172</v>
      </c>
      <c r="C2469" t="s">
        <v>6162</v>
      </c>
      <c r="D2469" s="3">
        <v>0.34652777777777777</v>
      </c>
      <c r="E2469" t="s">
        <v>5874</v>
      </c>
      <c r="F2469">
        <v>3</v>
      </c>
      <c r="G2469">
        <v>2019</v>
      </c>
      <c r="H2469">
        <v>7</v>
      </c>
      <c r="I2469">
        <v>13</v>
      </c>
      <c r="J2469">
        <v>0</v>
      </c>
      <c r="K2469">
        <v>0</v>
      </c>
      <c r="L2469">
        <v>6</v>
      </c>
      <c r="M2469">
        <v>0</v>
      </c>
      <c r="N2469">
        <v>1</v>
      </c>
      <c r="O2469">
        <v>0</v>
      </c>
      <c r="P2469">
        <v>0</v>
      </c>
      <c r="Q2469">
        <v>0</v>
      </c>
      <c r="R2469">
        <v>0</v>
      </c>
      <c r="S2469" t="s">
        <v>5608</v>
      </c>
      <c r="T2469" t="s">
        <v>47</v>
      </c>
      <c r="U2469" t="s">
        <v>3759</v>
      </c>
      <c r="V2469" t="s">
        <v>38</v>
      </c>
      <c r="W2469">
        <v>1</v>
      </c>
      <c r="X2469" t="s">
        <v>39</v>
      </c>
      <c r="Y2469">
        <v>97</v>
      </c>
      <c r="Z2469">
        <v>67</v>
      </c>
      <c r="AA2469" t="s">
        <v>509</v>
      </c>
      <c r="AB2469" t="s">
        <v>187</v>
      </c>
      <c r="AC2469">
        <v>122002</v>
      </c>
      <c r="AD2469" t="s">
        <v>1335</v>
      </c>
      <c r="AE2469">
        <v>164</v>
      </c>
      <c r="AF2469" t="s">
        <v>2895</v>
      </c>
      <c r="AG2469" t="s">
        <v>3088</v>
      </c>
      <c r="AH2469">
        <v>18</v>
      </c>
      <c r="AI2469">
        <v>17.46</v>
      </c>
      <c r="AJ2469">
        <v>79.540000000000006</v>
      </c>
    </row>
    <row r="2470" spans="1:36" x14ac:dyDescent="0.3">
      <c r="A2470">
        <v>2469</v>
      </c>
      <c r="B2470" t="s">
        <v>6173</v>
      </c>
      <c r="C2470" t="s">
        <v>6162</v>
      </c>
      <c r="D2470" s="3">
        <v>0.3527777777777778</v>
      </c>
      <c r="E2470" t="s">
        <v>5874</v>
      </c>
      <c r="F2470">
        <v>3</v>
      </c>
      <c r="G2470">
        <v>2019</v>
      </c>
      <c r="H2470">
        <v>7</v>
      </c>
      <c r="I2470">
        <v>13</v>
      </c>
      <c r="J2470">
        <v>0</v>
      </c>
      <c r="K2470">
        <v>0</v>
      </c>
      <c r="L2470">
        <v>6</v>
      </c>
      <c r="M2470">
        <v>0</v>
      </c>
      <c r="N2470">
        <v>1</v>
      </c>
      <c r="O2470">
        <v>0</v>
      </c>
      <c r="P2470">
        <v>0</v>
      </c>
      <c r="Q2470">
        <v>0</v>
      </c>
      <c r="R2470">
        <v>0</v>
      </c>
      <c r="S2470" t="s">
        <v>2176</v>
      </c>
      <c r="T2470" t="s">
        <v>47</v>
      </c>
      <c r="U2470" t="s">
        <v>3150</v>
      </c>
      <c r="V2470" t="s">
        <v>38</v>
      </c>
      <c r="W2470">
        <v>1</v>
      </c>
      <c r="X2470" t="s">
        <v>39</v>
      </c>
      <c r="Y2470">
        <v>138</v>
      </c>
      <c r="Z2470">
        <v>67</v>
      </c>
      <c r="AA2470" t="s">
        <v>2177</v>
      </c>
      <c r="AB2470" t="s">
        <v>308</v>
      </c>
      <c r="AC2470">
        <v>470001</v>
      </c>
      <c r="AD2470" t="s">
        <v>1335</v>
      </c>
      <c r="AE2470">
        <v>205</v>
      </c>
      <c r="AF2470" t="s">
        <v>2895</v>
      </c>
      <c r="AG2470" t="s">
        <v>3088</v>
      </c>
      <c r="AH2470">
        <v>18</v>
      </c>
      <c r="AI2470">
        <v>24.84</v>
      </c>
      <c r="AJ2470">
        <v>113.16</v>
      </c>
    </row>
    <row r="2471" spans="1:36" x14ac:dyDescent="0.3">
      <c r="A2471">
        <v>2470</v>
      </c>
      <c r="B2471" t="s">
        <v>6174</v>
      </c>
      <c r="C2471" t="s">
        <v>6162</v>
      </c>
      <c r="D2471" s="3">
        <v>0.36736111111111108</v>
      </c>
      <c r="E2471" t="s">
        <v>5874</v>
      </c>
      <c r="F2471">
        <v>3</v>
      </c>
      <c r="G2471">
        <v>2019</v>
      </c>
      <c r="H2471">
        <v>7</v>
      </c>
      <c r="I2471">
        <v>13</v>
      </c>
      <c r="J2471">
        <v>0</v>
      </c>
      <c r="K2471">
        <v>0</v>
      </c>
      <c r="L2471">
        <v>6</v>
      </c>
      <c r="M2471">
        <v>0</v>
      </c>
      <c r="N2471">
        <v>1</v>
      </c>
      <c r="O2471">
        <v>0</v>
      </c>
      <c r="P2471">
        <v>0</v>
      </c>
      <c r="Q2471">
        <v>0</v>
      </c>
      <c r="R2471">
        <v>1</v>
      </c>
      <c r="S2471" t="s">
        <v>1888</v>
      </c>
      <c r="T2471" t="s">
        <v>36</v>
      </c>
      <c r="U2471" t="s">
        <v>3480</v>
      </c>
      <c r="V2471" t="s">
        <v>38</v>
      </c>
      <c r="W2471">
        <v>1</v>
      </c>
      <c r="X2471" t="s">
        <v>39</v>
      </c>
      <c r="Y2471">
        <v>175</v>
      </c>
      <c r="Z2471">
        <v>67</v>
      </c>
      <c r="AA2471" t="s">
        <v>421</v>
      </c>
      <c r="AB2471" t="s">
        <v>106</v>
      </c>
      <c r="AC2471">
        <v>211010</v>
      </c>
      <c r="AD2471" t="s">
        <v>1335</v>
      </c>
      <c r="AE2471">
        <v>242</v>
      </c>
      <c r="AF2471" t="s">
        <v>2895</v>
      </c>
      <c r="AG2471" t="s">
        <v>3088</v>
      </c>
      <c r="AH2471">
        <v>18</v>
      </c>
      <c r="AI2471">
        <v>31.5</v>
      </c>
      <c r="AJ2471">
        <v>143.5</v>
      </c>
    </row>
    <row r="2472" spans="1:36" x14ac:dyDescent="0.3">
      <c r="A2472">
        <v>2471</v>
      </c>
      <c r="B2472" t="s">
        <v>6175</v>
      </c>
      <c r="C2472" t="s">
        <v>6162</v>
      </c>
      <c r="D2472" s="3">
        <v>0.36874999999999997</v>
      </c>
      <c r="E2472" t="s">
        <v>5874</v>
      </c>
      <c r="F2472">
        <v>3</v>
      </c>
      <c r="G2472">
        <v>2019</v>
      </c>
      <c r="H2472">
        <v>7</v>
      </c>
      <c r="I2472">
        <v>13</v>
      </c>
      <c r="J2472">
        <v>0</v>
      </c>
      <c r="K2472">
        <v>0</v>
      </c>
      <c r="L2472">
        <v>6</v>
      </c>
      <c r="M2472">
        <v>0</v>
      </c>
      <c r="N2472">
        <v>1</v>
      </c>
      <c r="O2472">
        <v>0</v>
      </c>
      <c r="P2472">
        <v>0</v>
      </c>
      <c r="Q2472">
        <v>0</v>
      </c>
      <c r="R2472">
        <v>1</v>
      </c>
      <c r="S2472" t="s">
        <v>6176</v>
      </c>
      <c r="T2472" t="s">
        <v>36</v>
      </c>
      <c r="U2472" t="s">
        <v>3480</v>
      </c>
      <c r="V2472" t="s">
        <v>38</v>
      </c>
      <c r="W2472">
        <v>1</v>
      </c>
      <c r="X2472" t="s">
        <v>39</v>
      </c>
      <c r="Y2472">
        <v>175</v>
      </c>
      <c r="Z2472">
        <v>67</v>
      </c>
      <c r="AA2472" t="s">
        <v>1098</v>
      </c>
      <c r="AB2472" t="s">
        <v>160</v>
      </c>
      <c r="AC2472">
        <v>110048</v>
      </c>
      <c r="AD2472" t="s">
        <v>1335</v>
      </c>
      <c r="AE2472">
        <v>242</v>
      </c>
      <c r="AF2472" t="s">
        <v>2895</v>
      </c>
      <c r="AG2472" t="s">
        <v>3088</v>
      </c>
      <c r="AH2472">
        <v>18</v>
      </c>
      <c r="AI2472">
        <v>31.5</v>
      </c>
      <c r="AJ2472">
        <v>143.5</v>
      </c>
    </row>
    <row r="2473" spans="1:36" x14ac:dyDescent="0.3">
      <c r="A2473">
        <v>2472</v>
      </c>
      <c r="B2473" t="s">
        <v>6177</v>
      </c>
      <c r="C2473" t="s">
        <v>6162</v>
      </c>
      <c r="D2473" s="3">
        <v>0.41666666666666669</v>
      </c>
      <c r="E2473" t="s">
        <v>5874</v>
      </c>
      <c r="F2473">
        <v>3</v>
      </c>
      <c r="G2473">
        <v>2019</v>
      </c>
      <c r="H2473">
        <v>7</v>
      </c>
      <c r="I2473">
        <v>13</v>
      </c>
      <c r="J2473">
        <v>0</v>
      </c>
      <c r="K2473">
        <v>0</v>
      </c>
      <c r="L2473">
        <v>6</v>
      </c>
      <c r="M2473">
        <v>0</v>
      </c>
      <c r="N2473">
        <v>1</v>
      </c>
      <c r="O2473">
        <v>0</v>
      </c>
      <c r="P2473">
        <v>0</v>
      </c>
      <c r="Q2473">
        <v>0</v>
      </c>
      <c r="R2473">
        <v>0</v>
      </c>
      <c r="S2473" t="s">
        <v>6178</v>
      </c>
      <c r="T2473" t="s">
        <v>47</v>
      </c>
      <c r="U2473" t="s">
        <v>3278</v>
      </c>
      <c r="V2473" t="s">
        <v>38</v>
      </c>
      <c r="W2473">
        <v>1</v>
      </c>
      <c r="X2473" t="s">
        <v>39</v>
      </c>
      <c r="Y2473">
        <v>111</v>
      </c>
      <c r="Z2473">
        <v>67</v>
      </c>
      <c r="AA2473" t="s">
        <v>352</v>
      </c>
      <c r="AB2473" t="s">
        <v>50</v>
      </c>
      <c r="AC2473">
        <v>600040</v>
      </c>
      <c r="AD2473" t="s">
        <v>1335</v>
      </c>
      <c r="AE2473">
        <v>178</v>
      </c>
      <c r="AF2473" t="s">
        <v>2895</v>
      </c>
      <c r="AG2473" t="s">
        <v>3088</v>
      </c>
      <c r="AH2473">
        <v>18</v>
      </c>
      <c r="AI2473">
        <v>19.98</v>
      </c>
      <c r="AJ2473">
        <v>91.02</v>
      </c>
    </row>
    <row r="2474" spans="1:36" x14ac:dyDescent="0.3">
      <c r="A2474">
        <v>2473</v>
      </c>
      <c r="B2474" t="s">
        <v>6179</v>
      </c>
      <c r="C2474" t="s">
        <v>6162</v>
      </c>
      <c r="D2474" s="3">
        <v>0.44027777777777777</v>
      </c>
      <c r="E2474" t="s">
        <v>5874</v>
      </c>
      <c r="F2474">
        <v>3</v>
      </c>
      <c r="G2474">
        <v>2019</v>
      </c>
      <c r="H2474">
        <v>7</v>
      </c>
      <c r="I2474">
        <v>13</v>
      </c>
      <c r="J2474">
        <v>0</v>
      </c>
      <c r="K2474">
        <v>0</v>
      </c>
      <c r="L2474">
        <v>6</v>
      </c>
      <c r="M2474">
        <v>0</v>
      </c>
      <c r="N2474">
        <v>1</v>
      </c>
      <c r="O2474">
        <v>0</v>
      </c>
      <c r="P2474">
        <v>0</v>
      </c>
      <c r="Q2474">
        <v>0</v>
      </c>
      <c r="R2474">
        <v>0</v>
      </c>
      <c r="S2474" t="s">
        <v>6180</v>
      </c>
      <c r="T2474" t="s">
        <v>47</v>
      </c>
      <c r="U2474" t="s">
        <v>3480</v>
      </c>
      <c r="V2474" t="s">
        <v>38</v>
      </c>
      <c r="W2474">
        <v>1</v>
      </c>
      <c r="X2474" t="s">
        <v>39</v>
      </c>
      <c r="Y2474">
        <v>175</v>
      </c>
      <c r="Z2474">
        <v>67</v>
      </c>
      <c r="AA2474" t="s">
        <v>864</v>
      </c>
      <c r="AB2474" t="s">
        <v>122</v>
      </c>
      <c r="AC2474">
        <v>400607</v>
      </c>
      <c r="AD2474" t="s">
        <v>1335</v>
      </c>
      <c r="AE2474">
        <v>242</v>
      </c>
      <c r="AF2474" t="s">
        <v>2895</v>
      </c>
      <c r="AG2474" t="s">
        <v>3088</v>
      </c>
      <c r="AH2474">
        <v>18</v>
      </c>
      <c r="AI2474">
        <v>31.5</v>
      </c>
      <c r="AJ2474">
        <v>143.5</v>
      </c>
    </row>
    <row r="2475" spans="1:36" x14ac:dyDescent="0.3">
      <c r="A2475">
        <v>2474</v>
      </c>
      <c r="B2475" t="s">
        <v>6181</v>
      </c>
      <c r="C2475" t="s">
        <v>6162</v>
      </c>
      <c r="D2475" s="3">
        <v>0.5131944444444444</v>
      </c>
      <c r="E2475" t="s">
        <v>5874</v>
      </c>
      <c r="F2475">
        <v>3</v>
      </c>
      <c r="G2475">
        <v>2019</v>
      </c>
      <c r="H2475">
        <v>7</v>
      </c>
      <c r="I2475">
        <v>13</v>
      </c>
      <c r="J2475">
        <v>0</v>
      </c>
      <c r="K2475">
        <v>0</v>
      </c>
      <c r="L2475">
        <v>6</v>
      </c>
      <c r="M2475">
        <v>0</v>
      </c>
      <c r="N2475">
        <v>0</v>
      </c>
      <c r="O2475">
        <v>1</v>
      </c>
      <c r="P2475">
        <v>0</v>
      </c>
      <c r="Q2475">
        <v>0</v>
      </c>
      <c r="R2475">
        <v>0</v>
      </c>
      <c r="S2475" t="s">
        <v>6182</v>
      </c>
      <c r="T2475" t="s">
        <v>47</v>
      </c>
      <c r="U2475" t="s">
        <v>3216</v>
      </c>
      <c r="V2475" t="s">
        <v>38</v>
      </c>
      <c r="W2475">
        <v>1</v>
      </c>
      <c r="X2475" t="s">
        <v>39</v>
      </c>
      <c r="Y2475">
        <v>285</v>
      </c>
      <c r="Z2475">
        <v>67</v>
      </c>
      <c r="AA2475" t="s">
        <v>141</v>
      </c>
      <c r="AB2475" t="s">
        <v>142</v>
      </c>
      <c r="AC2475">
        <v>560037</v>
      </c>
      <c r="AD2475" t="s">
        <v>1335</v>
      </c>
      <c r="AE2475">
        <v>352</v>
      </c>
      <c r="AF2475" t="s">
        <v>2895</v>
      </c>
      <c r="AG2475" t="s">
        <v>3088</v>
      </c>
      <c r="AH2475">
        <v>18</v>
      </c>
      <c r="AI2475">
        <v>51.3</v>
      </c>
      <c r="AJ2475">
        <v>233.7</v>
      </c>
    </row>
    <row r="2476" spans="1:36" x14ac:dyDescent="0.3">
      <c r="A2476">
        <v>2475</v>
      </c>
      <c r="B2476" t="s">
        <v>6183</v>
      </c>
      <c r="C2476" t="s">
        <v>6162</v>
      </c>
      <c r="D2476" s="3">
        <v>0.51666666666666672</v>
      </c>
      <c r="E2476" t="s">
        <v>5874</v>
      </c>
      <c r="F2476">
        <v>3</v>
      </c>
      <c r="G2476">
        <v>2019</v>
      </c>
      <c r="H2476">
        <v>7</v>
      </c>
      <c r="I2476">
        <v>13</v>
      </c>
      <c r="J2476">
        <v>0</v>
      </c>
      <c r="K2476">
        <v>0</v>
      </c>
      <c r="L2476">
        <v>6</v>
      </c>
      <c r="M2476">
        <v>0</v>
      </c>
      <c r="N2476">
        <v>0</v>
      </c>
      <c r="O2476">
        <v>1</v>
      </c>
      <c r="P2476">
        <v>0</v>
      </c>
      <c r="Q2476">
        <v>0</v>
      </c>
      <c r="R2476">
        <v>1</v>
      </c>
      <c r="S2476" t="s">
        <v>6184</v>
      </c>
      <c r="T2476" t="s">
        <v>36</v>
      </c>
      <c r="U2476" t="s">
        <v>3216</v>
      </c>
      <c r="V2476" t="s">
        <v>38</v>
      </c>
      <c r="W2476">
        <v>1</v>
      </c>
      <c r="X2476" t="s">
        <v>39</v>
      </c>
      <c r="Y2476">
        <v>285</v>
      </c>
      <c r="Z2476">
        <v>67</v>
      </c>
      <c r="AA2476" t="s">
        <v>152</v>
      </c>
      <c r="AB2476" t="s">
        <v>122</v>
      </c>
      <c r="AC2476">
        <v>422101</v>
      </c>
      <c r="AD2476" t="s">
        <v>1335</v>
      </c>
      <c r="AE2476">
        <v>352</v>
      </c>
      <c r="AF2476" t="s">
        <v>2895</v>
      </c>
      <c r="AG2476" t="s">
        <v>3088</v>
      </c>
      <c r="AH2476">
        <v>18</v>
      </c>
      <c r="AI2476">
        <v>51.3</v>
      </c>
      <c r="AJ2476">
        <v>233.7</v>
      </c>
    </row>
    <row r="2477" spans="1:36" x14ac:dyDescent="0.3">
      <c r="A2477">
        <v>2476</v>
      </c>
      <c r="B2477" t="s">
        <v>6185</v>
      </c>
      <c r="C2477" t="s">
        <v>6162</v>
      </c>
      <c r="D2477" s="3">
        <v>0.52500000000000002</v>
      </c>
      <c r="E2477" t="s">
        <v>5874</v>
      </c>
      <c r="F2477">
        <v>3</v>
      </c>
      <c r="G2477">
        <v>2019</v>
      </c>
      <c r="H2477">
        <v>7</v>
      </c>
      <c r="I2477">
        <v>13</v>
      </c>
      <c r="J2477">
        <v>0</v>
      </c>
      <c r="K2477">
        <v>0</v>
      </c>
      <c r="L2477">
        <v>6</v>
      </c>
      <c r="M2477">
        <v>0</v>
      </c>
      <c r="N2477">
        <v>0</v>
      </c>
      <c r="O2477">
        <v>1</v>
      </c>
      <c r="P2477">
        <v>0</v>
      </c>
      <c r="Q2477">
        <v>0</v>
      </c>
      <c r="R2477">
        <v>0</v>
      </c>
      <c r="S2477" t="s">
        <v>185</v>
      </c>
      <c r="T2477" t="s">
        <v>47</v>
      </c>
      <c r="U2477" t="s">
        <v>3480</v>
      </c>
      <c r="V2477" t="s">
        <v>38</v>
      </c>
      <c r="W2477">
        <v>1</v>
      </c>
      <c r="X2477" t="s">
        <v>39</v>
      </c>
      <c r="Y2477">
        <v>175</v>
      </c>
      <c r="Z2477">
        <v>67</v>
      </c>
      <c r="AA2477" t="s">
        <v>186</v>
      </c>
      <c r="AB2477" t="s">
        <v>187</v>
      </c>
      <c r="AC2477">
        <v>122015</v>
      </c>
      <c r="AD2477" t="s">
        <v>1335</v>
      </c>
      <c r="AE2477">
        <v>242</v>
      </c>
      <c r="AF2477" t="s">
        <v>2895</v>
      </c>
      <c r="AG2477" t="s">
        <v>3088</v>
      </c>
      <c r="AH2477">
        <v>18</v>
      </c>
      <c r="AI2477">
        <v>31.5</v>
      </c>
      <c r="AJ2477">
        <v>143.5</v>
      </c>
    </row>
    <row r="2478" spans="1:36" x14ac:dyDescent="0.3">
      <c r="A2478">
        <v>2477</v>
      </c>
      <c r="B2478" t="s">
        <v>6186</v>
      </c>
      <c r="C2478" t="s">
        <v>6162</v>
      </c>
      <c r="D2478" s="3">
        <v>0.53402777777777777</v>
      </c>
      <c r="E2478" t="s">
        <v>5874</v>
      </c>
      <c r="F2478">
        <v>3</v>
      </c>
      <c r="G2478">
        <v>2019</v>
      </c>
      <c r="H2478">
        <v>7</v>
      </c>
      <c r="I2478">
        <v>13</v>
      </c>
      <c r="J2478">
        <v>0</v>
      </c>
      <c r="K2478">
        <v>0</v>
      </c>
      <c r="L2478">
        <v>6</v>
      </c>
      <c r="M2478">
        <v>0</v>
      </c>
      <c r="N2478">
        <v>0</v>
      </c>
      <c r="O2478">
        <v>1</v>
      </c>
      <c r="P2478">
        <v>0</v>
      </c>
      <c r="Q2478">
        <v>0</v>
      </c>
      <c r="R2478">
        <v>0</v>
      </c>
      <c r="S2478" t="s">
        <v>6187</v>
      </c>
      <c r="T2478" t="s">
        <v>47</v>
      </c>
      <c r="U2478" t="s">
        <v>3480</v>
      </c>
      <c r="V2478" t="s">
        <v>38</v>
      </c>
      <c r="W2478">
        <v>1</v>
      </c>
      <c r="X2478" t="s">
        <v>39</v>
      </c>
      <c r="Y2478">
        <v>175</v>
      </c>
      <c r="Z2478">
        <v>67</v>
      </c>
      <c r="AA2478" t="s">
        <v>319</v>
      </c>
      <c r="AB2478" t="s">
        <v>122</v>
      </c>
      <c r="AC2478">
        <v>411028</v>
      </c>
      <c r="AD2478" t="s">
        <v>1335</v>
      </c>
      <c r="AE2478">
        <v>242</v>
      </c>
      <c r="AF2478" t="s">
        <v>2895</v>
      </c>
      <c r="AG2478" t="s">
        <v>3088</v>
      </c>
      <c r="AH2478">
        <v>18</v>
      </c>
      <c r="AI2478">
        <v>31.5</v>
      </c>
      <c r="AJ2478">
        <v>143.5</v>
      </c>
    </row>
    <row r="2479" spans="1:36" x14ac:dyDescent="0.3">
      <c r="A2479">
        <v>2478</v>
      </c>
      <c r="B2479" t="s">
        <v>6188</v>
      </c>
      <c r="C2479" t="s">
        <v>6162</v>
      </c>
      <c r="D2479" s="3">
        <v>0.54305555555555551</v>
      </c>
      <c r="E2479" t="s">
        <v>5874</v>
      </c>
      <c r="F2479">
        <v>3</v>
      </c>
      <c r="G2479">
        <v>2019</v>
      </c>
      <c r="H2479">
        <v>7</v>
      </c>
      <c r="I2479">
        <v>13</v>
      </c>
      <c r="J2479">
        <v>0</v>
      </c>
      <c r="K2479">
        <v>0</v>
      </c>
      <c r="L2479">
        <v>6</v>
      </c>
      <c r="M2479">
        <v>0</v>
      </c>
      <c r="N2479">
        <v>0</v>
      </c>
      <c r="O2479">
        <v>1</v>
      </c>
      <c r="P2479">
        <v>0</v>
      </c>
      <c r="Q2479">
        <v>0</v>
      </c>
      <c r="R2479">
        <v>0</v>
      </c>
      <c r="S2479" t="s">
        <v>6189</v>
      </c>
      <c r="T2479" t="s">
        <v>47</v>
      </c>
      <c r="U2479" t="s">
        <v>3480</v>
      </c>
      <c r="V2479" t="s">
        <v>38</v>
      </c>
      <c r="W2479">
        <v>1</v>
      </c>
      <c r="X2479" t="s">
        <v>39</v>
      </c>
      <c r="Y2479">
        <v>175</v>
      </c>
      <c r="Z2479">
        <v>67</v>
      </c>
      <c r="AA2479" t="s">
        <v>1000</v>
      </c>
      <c r="AB2479" t="s">
        <v>1001</v>
      </c>
      <c r="AC2479">
        <v>411004</v>
      </c>
      <c r="AD2479" t="s">
        <v>1335</v>
      </c>
      <c r="AE2479">
        <v>242</v>
      </c>
      <c r="AF2479" t="s">
        <v>2895</v>
      </c>
      <c r="AG2479" t="s">
        <v>3088</v>
      </c>
      <c r="AH2479">
        <v>18</v>
      </c>
      <c r="AI2479">
        <v>31.5</v>
      </c>
      <c r="AJ2479">
        <v>143.5</v>
      </c>
    </row>
    <row r="2480" spans="1:36" x14ac:dyDescent="0.3">
      <c r="A2480">
        <v>2479</v>
      </c>
      <c r="B2480" t="s">
        <v>6190</v>
      </c>
      <c r="C2480" t="s">
        <v>6162</v>
      </c>
      <c r="D2480" s="3">
        <v>0.57430555555555551</v>
      </c>
      <c r="E2480" t="s">
        <v>5874</v>
      </c>
      <c r="F2480">
        <v>3</v>
      </c>
      <c r="G2480">
        <v>2019</v>
      </c>
      <c r="H2480">
        <v>7</v>
      </c>
      <c r="I2480">
        <v>13</v>
      </c>
      <c r="J2480">
        <v>0</v>
      </c>
      <c r="K2480">
        <v>0</v>
      </c>
      <c r="L2480">
        <v>6</v>
      </c>
      <c r="M2480">
        <v>0</v>
      </c>
      <c r="N2480">
        <v>0</v>
      </c>
      <c r="O2480">
        <v>1</v>
      </c>
      <c r="P2480">
        <v>0</v>
      </c>
      <c r="Q2480">
        <v>0</v>
      </c>
      <c r="R2480">
        <v>1</v>
      </c>
      <c r="S2480" t="s">
        <v>6191</v>
      </c>
      <c r="T2480" t="s">
        <v>36</v>
      </c>
      <c r="U2480" t="s">
        <v>3480</v>
      </c>
      <c r="V2480" t="s">
        <v>38</v>
      </c>
      <c r="W2480">
        <v>1</v>
      </c>
      <c r="X2480" t="s">
        <v>39</v>
      </c>
      <c r="Y2480">
        <v>175</v>
      </c>
      <c r="Z2480">
        <v>67</v>
      </c>
      <c r="AA2480" t="s">
        <v>141</v>
      </c>
      <c r="AB2480" t="s">
        <v>142</v>
      </c>
      <c r="AC2480">
        <v>560076</v>
      </c>
      <c r="AD2480" t="s">
        <v>1335</v>
      </c>
      <c r="AE2480">
        <v>242</v>
      </c>
      <c r="AF2480" t="s">
        <v>2895</v>
      </c>
      <c r="AG2480" t="s">
        <v>3088</v>
      </c>
      <c r="AH2480">
        <v>18</v>
      </c>
      <c r="AI2480">
        <v>31.5</v>
      </c>
      <c r="AJ2480">
        <v>143.5</v>
      </c>
    </row>
    <row r="2481" spans="1:36" x14ac:dyDescent="0.3">
      <c r="A2481">
        <v>2480</v>
      </c>
      <c r="B2481" t="s">
        <v>6192</v>
      </c>
      <c r="C2481" t="s">
        <v>6162</v>
      </c>
      <c r="D2481" s="3">
        <v>0.62222222222222223</v>
      </c>
      <c r="E2481" t="s">
        <v>5874</v>
      </c>
      <c r="F2481">
        <v>3</v>
      </c>
      <c r="G2481">
        <v>2019</v>
      </c>
      <c r="H2481">
        <v>7</v>
      </c>
      <c r="I2481">
        <v>13</v>
      </c>
      <c r="J2481">
        <v>0</v>
      </c>
      <c r="K2481">
        <v>0</v>
      </c>
      <c r="L2481">
        <v>6</v>
      </c>
      <c r="M2481">
        <v>0</v>
      </c>
      <c r="N2481">
        <v>0</v>
      </c>
      <c r="O2481">
        <v>1</v>
      </c>
      <c r="P2481">
        <v>0</v>
      </c>
      <c r="Q2481">
        <v>0</v>
      </c>
      <c r="R2481">
        <v>0</v>
      </c>
      <c r="S2481" t="s">
        <v>6193</v>
      </c>
      <c r="T2481" t="s">
        <v>47</v>
      </c>
      <c r="U2481" t="s">
        <v>3480</v>
      </c>
      <c r="V2481" t="s">
        <v>38</v>
      </c>
      <c r="W2481">
        <v>1</v>
      </c>
      <c r="X2481" t="s">
        <v>39</v>
      </c>
      <c r="Y2481">
        <v>175</v>
      </c>
      <c r="Z2481">
        <v>67</v>
      </c>
      <c r="AA2481" t="s">
        <v>6194</v>
      </c>
      <c r="AB2481" t="s">
        <v>99</v>
      </c>
      <c r="AC2481">
        <v>695307</v>
      </c>
      <c r="AD2481" t="s">
        <v>1335</v>
      </c>
      <c r="AE2481">
        <v>242</v>
      </c>
      <c r="AF2481" t="s">
        <v>2895</v>
      </c>
      <c r="AG2481" t="s">
        <v>3088</v>
      </c>
      <c r="AH2481">
        <v>18</v>
      </c>
      <c r="AI2481">
        <v>31.5</v>
      </c>
      <c r="AJ2481">
        <v>143.5</v>
      </c>
    </row>
    <row r="2482" spans="1:36" x14ac:dyDescent="0.3">
      <c r="A2482">
        <v>2481</v>
      </c>
      <c r="B2482" t="s">
        <v>6195</v>
      </c>
      <c r="C2482" t="s">
        <v>6162</v>
      </c>
      <c r="D2482" s="3">
        <v>0.64097222222222217</v>
      </c>
      <c r="E2482" t="s">
        <v>5874</v>
      </c>
      <c r="F2482">
        <v>3</v>
      </c>
      <c r="G2482">
        <v>2019</v>
      </c>
      <c r="H2482">
        <v>7</v>
      </c>
      <c r="I2482">
        <v>13</v>
      </c>
      <c r="J2482">
        <v>0</v>
      </c>
      <c r="K2482">
        <v>0</v>
      </c>
      <c r="L2482">
        <v>6</v>
      </c>
      <c r="M2482">
        <v>0</v>
      </c>
      <c r="N2482">
        <v>0</v>
      </c>
      <c r="O2482">
        <v>1</v>
      </c>
      <c r="P2482">
        <v>0</v>
      </c>
      <c r="Q2482">
        <v>0</v>
      </c>
      <c r="R2482">
        <v>1</v>
      </c>
      <c r="S2482" t="s">
        <v>6196</v>
      </c>
      <c r="T2482" t="s">
        <v>36</v>
      </c>
      <c r="U2482" t="s">
        <v>4238</v>
      </c>
      <c r="V2482" t="s">
        <v>38</v>
      </c>
      <c r="W2482">
        <v>1</v>
      </c>
      <c r="X2482" t="s">
        <v>39</v>
      </c>
      <c r="Y2482">
        <v>160</v>
      </c>
      <c r="Z2482">
        <v>67</v>
      </c>
      <c r="AA2482" t="s">
        <v>6197</v>
      </c>
      <c r="AB2482" t="s">
        <v>308</v>
      </c>
      <c r="AC2482">
        <v>470117</v>
      </c>
      <c r="AD2482" t="s">
        <v>1335</v>
      </c>
      <c r="AE2482">
        <v>227</v>
      </c>
      <c r="AF2482" t="s">
        <v>2895</v>
      </c>
      <c r="AG2482" t="s">
        <v>3088</v>
      </c>
      <c r="AH2482">
        <v>18</v>
      </c>
      <c r="AI2482">
        <v>28.8</v>
      </c>
      <c r="AJ2482">
        <v>131.19999999999999</v>
      </c>
    </row>
    <row r="2483" spans="1:36" x14ac:dyDescent="0.3">
      <c r="A2483">
        <v>2482</v>
      </c>
      <c r="B2483" t="s">
        <v>6198</v>
      </c>
      <c r="C2483" t="s">
        <v>6162</v>
      </c>
      <c r="D2483" s="3">
        <v>0.65902777777777777</v>
      </c>
      <c r="E2483" t="s">
        <v>5874</v>
      </c>
      <c r="F2483">
        <v>3</v>
      </c>
      <c r="G2483">
        <v>2019</v>
      </c>
      <c r="H2483">
        <v>7</v>
      </c>
      <c r="I2483">
        <v>13</v>
      </c>
      <c r="J2483">
        <v>0</v>
      </c>
      <c r="K2483">
        <v>0</v>
      </c>
      <c r="L2483">
        <v>6</v>
      </c>
      <c r="M2483">
        <v>0</v>
      </c>
      <c r="N2483">
        <v>0</v>
      </c>
      <c r="O2483">
        <v>1</v>
      </c>
      <c r="P2483">
        <v>0</v>
      </c>
      <c r="Q2483">
        <v>0</v>
      </c>
      <c r="R2483">
        <v>0</v>
      </c>
      <c r="S2483" t="s">
        <v>6199</v>
      </c>
      <c r="T2483" t="s">
        <v>47</v>
      </c>
      <c r="U2483" t="s">
        <v>3480</v>
      </c>
      <c r="V2483" t="s">
        <v>38</v>
      </c>
      <c r="W2483">
        <v>1</v>
      </c>
      <c r="X2483" t="s">
        <v>39</v>
      </c>
      <c r="Y2483">
        <v>175</v>
      </c>
      <c r="Z2483">
        <v>67</v>
      </c>
      <c r="AA2483" t="s">
        <v>6200</v>
      </c>
      <c r="AB2483" t="s">
        <v>99</v>
      </c>
      <c r="AC2483">
        <v>682301</v>
      </c>
      <c r="AD2483" t="s">
        <v>1335</v>
      </c>
      <c r="AE2483">
        <v>242</v>
      </c>
      <c r="AF2483" t="s">
        <v>2895</v>
      </c>
      <c r="AG2483" t="s">
        <v>3088</v>
      </c>
      <c r="AH2483">
        <v>18</v>
      </c>
      <c r="AI2483">
        <v>31.5</v>
      </c>
      <c r="AJ2483">
        <v>143.5</v>
      </c>
    </row>
    <row r="2484" spans="1:36" x14ac:dyDescent="0.3">
      <c r="A2484">
        <v>2483</v>
      </c>
      <c r="B2484" t="s">
        <v>6201</v>
      </c>
      <c r="C2484" t="s">
        <v>6162</v>
      </c>
      <c r="D2484" s="3">
        <v>0.67291666666666661</v>
      </c>
      <c r="E2484" t="s">
        <v>5874</v>
      </c>
      <c r="F2484">
        <v>3</v>
      </c>
      <c r="G2484">
        <v>2019</v>
      </c>
      <c r="H2484">
        <v>7</v>
      </c>
      <c r="I2484">
        <v>13</v>
      </c>
      <c r="J2484">
        <v>0</v>
      </c>
      <c r="K2484">
        <v>0</v>
      </c>
      <c r="L2484">
        <v>6</v>
      </c>
      <c r="M2484">
        <v>0</v>
      </c>
      <c r="N2484">
        <v>0</v>
      </c>
      <c r="O2484">
        <v>0</v>
      </c>
      <c r="P2484">
        <v>1</v>
      </c>
      <c r="Q2484">
        <v>0</v>
      </c>
      <c r="R2484">
        <v>0</v>
      </c>
      <c r="S2484" t="s">
        <v>6202</v>
      </c>
      <c r="T2484" t="s">
        <v>47</v>
      </c>
      <c r="U2484" t="s">
        <v>173</v>
      </c>
      <c r="V2484" t="s">
        <v>38</v>
      </c>
      <c r="W2484">
        <v>1</v>
      </c>
      <c r="X2484" t="s">
        <v>39</v>
      </c>
      <c r="Y2484">
        <v>959</v>
      </c>
      <c r="Z2484">
        <v>117</v>
      </c>
      <c r="AA2484" t="s">
        <v>319</v>
      </c>
      <c r="AB2484" t="s">
        <v>122</v>
      </c>
      <c r="AC2484">
        <v>411038</v>
      </c>
      <c r="AD2484" t="s">
        <v>175</v>
      </c>
      <c r="AE2484">
        <v>1076</v>
      </c>
      <c r="AF2484" t="s">
        <v>176</v>
      </c>
      <c r="AG2484" t="s">
        <v>177</v>
      </c>
      <c r="AH2484">
        <v>18</v>
      </c>
      <c r="AI2484">
        <v>172.62</v>
      </c>
      <c r="AJ2484">
        <v>786.38</v>
      </c>
    </row>
    <row r="2485" spans="1:36" x14ac:dyDescent="0.3">
      <c r="A2485">
        <v>2484</v>
      </c>
      <c r="B2485" t="s">
        <v>6203</v>
      </c>
      <c r="C2485" t="s">
        <v>6162</v>
      </c>
      <c r="D2485" s="3">
        <v>0.7006944444444444</v>
      </c>
      <c r="E2485" t="s">
        <v>5874</v>
      </c>
      <c r="F2485">
        <v>3</v>
      </c>
      <c r="G2485">
        <v>2019</v>
      </c>
      <c r="H2485">
        <v>7</v>
      </c>
      <c r="I2485">
        <v>13</v>
      </c>
      <c r="J2485">
        <v>0</v>
      </c>
      <c r="K2485">
        <v>0</v>
      </c>
      <c r="L2485">
        <v>6</v>
      </c>
      <c r="M2485">
        <v>0</v>
      </c>
      <c r="N2485">
        <v>0</v>
      </c>
      <c r="O2485">
        <v>0</v>
      </c>
      <c r="P2485">
        <v>1</v>
      </c>
      <c r="Q2485">
        <v>0</v>
      </c>
      <c r="R2485">
        <v>0</v>
      </c>
      <c r="S2485" t="s">
        <v>2084</v>
      </c>
      <c r="T2485" t="s">
        <v>47</v>
      </c>
      <c r="U2485" t="s">
        <v>3246</v>
      </c>
      <c r="V2485" t="s">
        <v>38</v>
      </c>
      <c r="W2485">
        <v>1</v>
      </c>
      <c r="X2485" t="s">
        <v>39</v>
      </c>
      <c r="Y2485">
        <v>381</v>
      </c>
      <c r="Z2485">
        <v>67</v>
      </c>
      <c r="AA2485" t="s">
        <v>2085</v>
      </c>
      <c r="AB2485" t="s">
        <v>126</v>
      </c>
      <c r="AC2485">
        <v>302019</v>
      </c>
      <c r="AD2485" t="s">
        <v>175</v>
      </c>
      <c r="AE2485">
        <v>448</v>
      </c>
      <c r="AF2485" t="s">
        <v>2895</v>
      </c>
      <c r="AG2485" t="s">
        <v>3088</v>
      </c>
      <c r="AH2485">
        <v>18</v>
      </c>
      <c r="AI2485">
        <v>68.58</v>
      </c>
      <c r="AJ2485">
        <v>312.42</v>
      </c>
    </row>
    <row r="2486" spans="1:36" x14ac:dyDescent="0.3">
      <c r="A2486">
        <v>2485</v>
      </c>
      <c r="B2486" t="s">
        <v>6204</v>
      </c>
      <c r="C2486" t="s">
        <v>6205</v>
      </c>
      <c r="D2486" s="3">
        <v>0.28055555555555556</v>
      </c>
      <c r="E2486" t="s">
        <v>5874</v>
      </c>
      <c r="F2486">
        <v>3</v>
      </c>
      <c r="G2486">
        <v>2019</v>
      </c>
      <c r="H2486">
        <v>7</v>
      </c>
      <c r="I2486">
        <v>14</v>
      </c>
      <c r="J2486">
        <v>0</v>
      </c>
      <c r="K2486">
        <v>0</v>
      </c>
      <c r="L2486">
        <v>7</v>
      </c>
      <c r="M2486">
        <v>0</v>
      </c>
      <c r="N2486">
        <v>1</v>
      </c>
      <c r="O2486">
        <v>0</v>
      </c>
      <c r="P2486">
        <v>0</v>
      </c>
      <c r="Q2486">
        <v>0</v>
      </c>
      <c r="R2486">
        <v>0</v>
      </c>
      <c r="S2486" t="s">
        <v>6206</v>
      </c>
      <c r="T2486" t="s">
        <v>47</v>
      </c>
      <c r="U2486" t="s">
        <v>1870</v>
      </c>
      <c r="V2486" t="s">
        <v>38</v>
      </c>
      <c r="W2486">
        <v>1</v>
      </c>
      <c r="X2486" t="s">
        <v>39</v>
      </c>
      <c r="Y2486">
        <v>395</v>
      </c>
      <c r="Z2486">
        <v>67</v>
      </c>
      <c r="AA2486" t="s">
        <v>314</v>
      </c>
      <c r="AB2486" t="s">
        <v>126</v>
      </c>
      <c r="AC2486">
        <v>344022</v>
      </c>
      <c r="AD2486" t="s">
        <v>51</v>
      </c>
      <c r="AE2486">
        <v>462</v>
      </c>
      <c r="AF2486" t="s">
        <v>1872</v>
      </c>
      <c r="AG2486" t="s">
        <v>1544</v>
      </c>
      <c r="AH2486">
        <v>17</v>
      </c>
      <c r="AI2486">
        <v>67.150000000000006</v>
      </c>
      <c r="AJ2486">
        <v>327.85</v>
      </c>
    </row>
    <row r="2487" spans="1:36" x14ac:dyDescent="0.3">
      <c r="A2487">
        <v>2486</v>
      </c>
      <c r="B2487" t="s">
        <v>6207</v>
      </c>
      <c r="C2487" t="s">
        <v>6205</v>
      </c>
      <c r="D2487" s="3">
        <v>0.29652777777777778</v>
      </c>
      <c r="E2487" t="s">
        <v>5874</v>
      </c>
      <c r="F2487">
        <v>3</v>
      </c>
      <c r="G2487">
        <v>2019</v>
      </c>
      <c r="H2487">
        <v>7</v>
      </c>
      <c r="I2487">
        <v>14</v>
      </c>
      <c r="J2487">
        <v>0</v>
      </c>
      <c r="K2487">
        <v>0</v>
      </c>
      <c r="L2487">
        <v>7</v>
      </c>
      <c r="M2487">
        <v>0</v>
      </c>
      <c r="N2487">
        <v>1</v>
      </c>
      <c r="O2487">
        <v>0</v>
      </c>
      <c r="P2487">
        <v>0</v>
      </c>
      <c r="Q2487">
        <v>0</v>
      </c>
      <c r="R2487">
        <v>0</v>
      </c>
      <c r="S2487" t="s">
        <v>6208</v>
      </c>
      <c r="T2487" t="s">
        <v>47</v>
      </c>
      <c r="U2487" t="s">
        <v>3480</v>
      </c>
      <c r="V2487" t="s">
        <v>38</v>
      </c>
      <c r="W2487">
        <v>1</v>
      </c>
      <c r="X2487" t="s">
        <v>39</v>
      </c>
      <c r="Y2487">
        <v>175</v>
      </c>
      <c r="Z2487">
        <v>67</v>
      </c>
      <c r="AA2487" t="s">
        <v>623</v>
      </c>
      <c r="AB2487" t="s">
        <v>122</v>
      </c>
      <c r="AC2487">
        <v>431001</v>
      </c>
      <c r="AD2487" t="s">
        <v>1335</v>
      </c>
      <c r="AE2487">
        <v>242</v>
      </c>
      <c r="AF2487" t="s">
        <v>2895</v>
      </c>
      <c r="AG2487" t="s">
        <v>3088</v>
      </c>
      <c r="AH2487">
        <v>18</v>
      </c>
      <c r="AI2487">
        <v>31.5</v>
      </c>
      <c r="AJ2487">
        <v>143.5</v>
      </c>
    </row>
    <row r="2488" spans="1:36" x14ac:dyDescent="0.3">
      <c r="A2488">
        <v>2487</v>
      </c>
      <c r="B2488" t="s">
        <v>6209</v>
      </c>
      <c r="C2488" t="s">
        <v>6205</v>
      </c>
      <c r="D2488" s="3">
        <v>0.43124999999999997</v>
      </c>
      <c r="E2488" t="s">
        <v>5874</v>
      </c>
      <c r="F2488">
        <v>3</v>
      </c>
      <c r="G2488">
        <v>2019</v>
      </c>
      <c r="H2488">
        <v>7</v>
      </c>
      <c r="I2488">
        <v>14</v>
      </c>
      <c r="J2488">
        <v>0</v>
      </c>
      <c r="K2488">
        <v>0</v>
      </c>
      <c r="L2488">
        <v>7</v>
      </c>
      <c r="M2488">
        <v>0</v>
      </c>
      <c r="N2488">
        <v>1</v>
      </c>
      <c r="O2488">
        <v>0</v>
      </c>
      <c r="P2488">
        <v>0</v>
      </c>
      <c r="Q2488">
        <v>0</v>
      </c>
      <c r="R2488">
        <v>1</v>
      </c>
      <c r="S2488" t="s">
        <v>6210</v>
      </c>
      <c r="T2488" t="s">
        <v>36</v>
      </c>
      <c r="U2488" t="s">
        <v>3650</v>
      </c>
      <c r="V2488" t="s">
        <v>38</v>
      </c>
      <c r="W2488">
        <v>1</v>
      </c>
      <c r="X2488" t="s">
        <v>39</v>
      </c>
      <c r="Y2488">
        <v>180</v>
      </c>
      <c r="Z2488">
        <v>67</v>
      </c>
      <c r="AA2488" t="s">
        <v>352</v>
      </c>
      <c r="AB2488" t="s">
        <v>50</v>
      </c>
      <c r="AC2488">
        <v>600073</v>
      </c>
      <c r="AD2488" t="s">
        <v>1335</v>
      </c>
      <c r="AE2488">
        <v>247</v>
      </c>
      <c r="AF2488" t="s">
        <v>2895</v>
      </c>
      <c r="AG2488" t="s">
        <v>3088</v>
      </c>
      <c r="AH2488">
        <v>18</v>
      </c>
      <c r="AI2488">
        <v>32.4</v>
      </c>
      <c r="AJ2488">
        <v>147.6</v>
      </c>
    </row>
    <row r="2489" spans="1:36" x14ac:dyDescent="0.3">
      <c r="A2489">
        <v>2488</v>
      </c>
      <c r="B2489" t="s">
        <v>6211</v>
      </c>
      <c r="C2489" t="s">
        <v>6205</v>
      </c>
      <c r="D2489" s="3">
        <v>0.49305555555555558</v>
      </c>
      <c r="E2489" t="s">
        <v>5874</v>
      </c>
      <c r="F2489">
        <v>3</v>
      </c>
      <c r="G2489">
        <v>2019</v>
      </c>
      <c r="H2489">
        <v>7</v>
      </c>
      <c r="I2489">
        <v>14</v>
      </c>
      <c r="J2489">
        <v>0</v>
      </c>
      <c r="K2489">
        <v>0</v>
      </c>
      <c r="L2489">
        <v>7</v>
      </c>
      <c r="M2489">
        <v>0</v>
      </c>
      <c r="N2489">
        <v>1</v>
      </c>
      <c r="O2489">
        <v>0</v>
      </c>
      <c r="P2489">
        <v>0</v>
      </c>
      <c r="Q2489">
        <v>0</v>
      </c>
      <c r="R2489">
        <v>1</v>
      </c>
      <c r="S2489" t="s">
        <v>6212</v>
      </c>
      <c r="T2489" t="s">
        <v>36</v>
      </c>
      <c r="U2489" t="s">
        <v>3759</v>
      </c>
      <c r="V2489" t="s">
        <v>38</v>
      </c>
      <c r="W2489">
        <v>1</v>
      </c>
      <c r="X2489" t="s">
        <v>39</v>
      </c>
      <c r="Y2489">
        <v>97</v>
      </c>
      <c r="Z2489">
        <v>67</v>
      </c>
      <c r="AA2489" t="s">
        <v>174</v>
      </c>
      <c r="AB2489" t="s">
        <v>122</v>
      </c>
      <c r="AC2489">
        <v>400006</v>
      </c>
      <c r="AD2489" t="s">
        <v>1335</v>
      </c>
      <c r="AE2489">
        <v>164</v>
      </c>
      <c r="AF2489" t="s">
        <v>2895</v>
      </c>
      <c r="AG2489" t="s">
        <v>3088</v>
      </c>
      <c r="AH2489">
        <v>18</v>
      </c>
      <c r="AI2489">
        <v>17.46</v>
      </c>
      <c r="AJ2489">
        <v>79.540000000000006</v>
      </c>
    </row>
    <row r="2490" spans="1:36" x14ac:dyDescent="0.3">
      <c r="A2490">
        <v>2489</v>
      </c>
      <c r="B2490" t="s">
        <v>6213</v>
      </c>
      <c r="C2490" t="s">
        <v>6205</v>
      </c>
      <c r="D2490" s="3">
        <v>0.52916666666666667</v>
      </c>
      <c r="E2490" t="s">
        <v>5874</v>
      </c>
      <c r="F2490">
        <v>3</v>
      </c>
      <c r="G2490">
        <v>2019</v>
      </c>
      <c r="H2490">
        <v>7</v>
      </c>
      <c r="I2490">
        <v>14</v>
      </c>
      <c r="J2490">
        <v>0</v>
      </c>
      <c r="K2490">
        <v>0</v>
      </c>
      <c r="L2490">
        <v>7</v>
      </c>
      <c r="M2490">
        <v>0</v>
      </c>
      <c r="N2490">
        <v>0</v>
      </c>
      <c r="O2490">
        <v>1</v>
      </c>
      <c r="P2490">
        <v>0</v>
      </c>
      <c r="Q2490">
        <v>0</v>
      </c>
      <c r="R2490">
        <v>1</v>
      </c>
      <c r="S2490" t="s">
        <v>409</v>
      </c>
      <c r="T2490" t="s">
        <v>36</v>
      </c>
      <c r="U2490" t="s">
        <v>3759</v>
      </c>
      <c r="V2490" t="s">
        <v>38</v>
      </c>
      <c r="W2490">
        <v>1</v>
      </c>
      <c r="X2490" t="s">
        <v>39</v>
      </c>
      <c r="Y2490">
        <v>97</v>
      </c>
      <c r="Z2490">
        <v>67</v>
      </c>
      <c r="AA2490" t="s">
        <v>270</v>
      </c>
      <c r="AB2490" t="s">
        <v>126</v>
      </c>
      <c r="AC2490">
        <v>324003</v>
      </c>
      <c r="AD2490" t="s">
        <v>1335</v>
      </c>
      <c r="AE2490">
        <v>164</v>
      </c>
      <c r="AF2490" t="s">
        <v>2895</v>
      </c>
      <c r="AG2490" t="s">
        <v>3088</v>
      </c>
      <c r="AH2490">
        <v>18</v>
      </c>
      <c r="AI2490">
        <v>17.46</v>
      </c>
      <c r="AJ2490">
        <v>79.540000000000006</v>
      </c>
    </row>
    <row r="2491" spans="1:36" x14ac:dyDescent="0.3">
      <c r="A2491">
        <v>2490</v>
      </c>
      <c r="B2491" t="s">
        <v>6214</v>
      </c>
      <c r="C2491" t="s">
        <v>6205</v>
      </c>
      <c r="D2491" s="3">
        <v>0.57291666666666663</v>
      </c>
      <c r="E2491" t="s">
        <v>5874</v>
      </c>
      <c r="F2491">
        <v>3</v>
      </c>
      <c r="G2491">
        <v>2019</v>
      </c>
      <c r="H2491">
        <v>7</v>
      </c>
      <c r="I2491">
        <v>14</v>
      </c>
      <c r="J2491">
        <v>0</v>
      </c>
      <c r="K2491">
        <v>0</v>
      </c>
      <c r="L2491">
        <v>7</v>
      </c>
      <c r="M2491">
        <v>0</v>
      </c>
      <c r="N2491">
        <v>0</v>
      </c>
      <c r="O2491">
        <v>1</v>
      </c>
      <c r="P2491">
        <v>0</v>
      </c>
      <c r="Q2491">
        <v>0</v>
      </c>
      <c r="R2491">
        <v>0</v>
      </c>
      <c r="S2491" t="s">
        <v>6215</v>
      </c>
      <c r="T2491" t="s">
        <v>47</v>
      </c>
      <c r="U2491" t="s">
        <v>3650</v>
      </c>
      <c r="V2491" t="s">
        <v>38</v>
      </c>
      <c r="W2491">
        <v>1</v>
      </c>
      <c r="X2491" t="s">
        <v>39</v>
      </c>
      <c r="Y2491">
        <v>180</v>
      </c>
      <c r="Z2491">
        <v>67</v>
      </c>
      <c r="AA2491" t="s">
        <v>141</v>
      </c>
      <c r="AB2491" t="s">
        <v>142</v>
      </c>
      <c r="AC2491">
        <v>560097</v>
      </c>
      <c r="AD2491" t="s">
        <v>1335</v>
      </c>
      <c r="AE2491">
        <v>247</v>
      </c>
      <c r="AF2491" t="s">
        <v>2895</v>
      </c>
      <c r="AG2491" t="s">
        <v>3088</v>
      </c>
      <c r="AH2491">
        <v>18</v>
      </c>
      <c r="AI2491">
        <v>32.4</v>
      </c>
      <c r="AJ2491">
        <v>147.6</v>
      </c>
    </row>
    <row r="2492" spans="1:36" x14ac:dyDescent="0.3">
      <c r="A2492">
        <v>2491</v>
      </c>
      <c r="B2492" t="s">
        <v>6216</v>
      </c>
      <c r="C2492" t="s">
        <v>6205</v>
      </c>
      <c r="D2492" s="3">
        <v>0.58750000000000002</v>
      </c>
      <c r="E2492" t="s">
        <v>5874</v>
      </c>
      <c r="F2492">
        <v>3</v>
      </c>
      <c r="G2492">
        <v>2019</v>
      </c>
      <c r="H2492">
        <v>7</v>
      </c>
      <c r="I2492">
        <v>14</v>
      </c>
      <c r="J2492">
        <v>0</v>
      </c>
      <c r="K2492">
        <v>0</v>
      </c>
      <c r="L2492">
        <v>7</v>
      </c>
      <c r="M2492">
        <v>0</v>
      </c>
      <c r="N2492">
        <v>0</v>
      </c>
      <c r="O2492">
        <v>1</v>
      </c>
      <c r="P2492">
        <v>0</v>
      </c>
      <c r="Q2492">
        <v>0</v>
      </c>
      <c r="R2492">
        <v>1</v>
      </c>
      <c r="S2492" t="s">
        <v>6217</v>
      </c>
      <c r="T2492" t="s">
        <v>36</v>
      </c>
      <c r="U2492" t="s">
        <v>3962</v>
      </c>
      <c r="V2492" t="s">
        <v>38</v>
      </c>
      <c r="W2492">
        <v>1</v>
      </c>
      <c r="X2492" t="s">
        <v>39</v>
      </c>
      <c r="Y2492">
        <v>85.78</v>
      </c>
      <c r="Z2492">
        <v>67</v>
      </c>
      <c r="AA2492" t="s">
        <v>141</v>
      </c>
      <c r="AB2492" t="s">
        <v>142</v>
      </c>
      <c r="AC2492">
        <v>560033</v>
      </c>
      <c r="AD2492" t="s">
        <v>1335</v>
      </c>
      <c r="AE2492">
        <v>152.78</v>
      </c>
      <c r="AF2492" t="s">
        <v>2895</v>
      </c>
      <c r="AG2492" t="s">
        <v>3088</v>
      </c>
      <c r="AH2492">
        <v>18</v>
      </c>
      <c r="AI2492">
        <v>15.4404</v>
      </c>
      <c r="AJ2492">
        <v>70.339600000000004</v>
      </c>
    </row>
    <row r="2493" spans="1:36" x14ac:dyDescent="0.3">
      <c r="A2493">
        <v>2492</v>
      </c>
      <c r="B2493" t="s">
        <v>6218</v>
      </c>
      <c r="C2493" t="s">
        <v>6205</v>
      </c>
      <c r="D2493" s="3">
        <v>0.65416666666666667</v>
      </c>
      <c r="E2493" t="s">
        <v>5874</v>
      </c>
      <c r="F2493">
        <v>3</v>
      </c>
      <c r="G2493">
        <v>2019</v>
      </c>
      <c r="H2493">
        <v>7</v>
      </c>
      <c r="I2493">
        <v>14</v>
      </c>
      <c r="J2493">
        <v>0</v>
      </c>
      <c r="K2493">
        <v>0</v>
      </c>
      <c r="L2493">
        <v>7</v>
      </c>
      <c r="M2493">
        <v>0</v>
      </c>
      <c r="N2493">
        <v>0</v>
      </c>
      <c r="O2493">
        <v>1</v>
      </c>
      <c r="P2493">
        <v>0</v>
      </c>
      <c r="Q2493">
        <v>0</v>
      </c>
      <c r="R2493">
        <v>0</v>
      </c>
      <c r="S2493" t="s">
        <v>3835</v>
      </c>
      <c r="T2493" t="s">
        <v>47</v>
      </c>
      <c r="U2493" t="s">
        <v>2894</v>
      </c>
      <c r="V2493" t="s">
        <v>38</v>
      </c>
      <c r="W2493">
        <v>1</v>
      </c>
      <c r="X2493" t="s">
        <v>39</v>
      </c>
      <c r="Y2493">
        <v>155</v>
      </c>
      <c r="Z2493">
        <v>67</v>
      </c>
      <c r="AA2493" t="s">
        <v>141</v>
      </c>
      <c r="AB2493" t="s">
        <v>142</v>
      </c>
      <c r="AC2493">
        <v>560048</v>
      </c>
      <c r="AD2493" t="s">
        <v>175</v>
      </c>
      <c r="AE2493">
        <v>222</v>
      </c>
      <c r="AF2493" t="s">
        <v>2895</v>
      </c>
      <c r="AG2493" t="s">
        <v>2896</v>
      </c>
      <c r="AH2493">
        <v>18</v>
      </c>
      <c r="AI2493">
        <v>27.9</v>
      </c>
      <c r="AJ2493">
        <v>127.1</v>
      </c>
    </row>
    <row r="2494" spans="1:36" x14ac:dyDescent="0.3">
      <c r="A2494">
        <v>2493</v>
      </c>
      <c r="B2494" t="s">
        <v>6219</v>
      </c>
      <c r="C2494" t="s">
        <v>6205</v>
      </c>
      <c r="D2494" s="3">
        <v>0.69791666666666663</v>
      </c>
      <c r="E2494" t="s">
        <v>5874</v>
      </c>
      <c r="F2494">
        <v>3</v>
      </c>
      <c r="G2494">
        <v>2019</v>
      </c>
      <c r="H2494">
        <v>7</v>
      </c>
      <c r="I2494">
        <v>14</v>
      </c>
      <c r="J2494">
        <v>0</v>
      </c>
      <c r="K2494">
        <v>0</v>
      </c>
      <c r="L2494">
        <v>7</v>
      </c>
      <c r="M2494">
        <v>0</v>
      </c>
      <c r="N2494">
        <v>0</v>
      </c>
      <c r="O2494">
        <v>0</v>
      </c>
      <c r="P2494">
        <v>1</v>
      </c>
      <c r="Q2494">
        <v>0</v>
      </c>
      <c r="R2494">
        <v>0</v>
      </c>
      <c r="S2494" t="s">
        <v>6220</v>
      </c>
      <c r="T2494" t="s">
        <v>47</v>
      </c>
      <c r="U2494" t="s">
        <v>3650</v>
      </c>
      <c r="V2494" t="s">
        <v>38</v>
      </c>
      <c r="W2494">
        <v>1</v>
      </c>
      <c r="X2494" t="s">
        <v>39</v>
      </c>
      <c r="Y2494">
        <v>180</v>
      </c>
      <c r="Z2494">
        <v>67</v>
      </c>
      <c r="AA2494" t="s">
        <v>6221</v>
      </c>
      <c r="AB2494" t="s">
        <v>122</v>
      </c>
      <c r="AC2494">
        <v>421503</v>
      </c>
      <c r="AD2494" t="s">
        <v>1335</v>
      </c>
      <c r="AE2494">
        <v>247</v>
      </c>
      <c r="AF2494" t="s">
        <v>2895</v>
      </c>
      <c r="AG2494" t="s">
        <v>3088</v>
      </c>
      <c r="AH2494">
        <v>18</v>
      </c>
      <c r="AI2494">
        <v>32.4</v>
      </c>
      <c r="AJ2494">
        <v>147.6</v>
      </c>
    </row>
    <row r="2495" spans="1:36" x14ac:dyDescent="0.3">
      <c r="A2495">
        <v>2494</v>
      </c>
      <c r="B2495" t="s">
        <v>6222</v>
      </c>
      <c r="C2495" t="s">
        <v>6205</v>
      </c>
      <c r="D2495" s="3">
        <v>0.77708333333333324</v>
      </c>
      <c r="E2495" t="s">
        <v>5874</v>
      </c>
      <c r="F2495">
        <v>3</v>
      </c>
      <c r="G2495">
        <v>2019</v>
      </c>
      <c r="H2495">
        <v>7</v>
      </c>
      <c r="I2495">
        <v>14</v>
      </c>
      <c r="J2495">
        <v>0</v>
      </c>
      <c r="K2495">
        <v>0</v>
      </c>
      <c r="L2495">
        <v>7</v>
      </c>
      <c r="M2495">
        <v>0</v>
      </c>
      <c r="N2495">
        <v>0</v>
      </c>
      <c r="O2495">
        <v>0</v>
      </c>
      <c r="P2495">
        <v>1</v>
      </c>
      <c r="Q2495">
        <v>0</v>
      </c>
      <c r="R2495">
        <v>1</v>
      </c>
      <c r="S2495" t="s">
        <v>6223</v>
      </c>
      <c r="T2495" t="s">
        <v>36</v>
      </c>
      <c r="U2495" t="s">
        <v>940</v>
      </c>
      <c r="V2495" t="s">
        <v>38</v>
      </c>
      <c r="W2495">
        <v>1</v>
      </c>
      <c r="X2495" t="s">
        <v>39</v>
      </c>
      <c r="Y2495">
        <v>638.5</v>
      </c>
      <c r="Z2495">
        <v>117</v>
      </c>
      <c r="AA2495" t="s">
        <v>517</v>
      </c>
      <c r="AB2495" t="s">
        <v>308</v>
      </c>
      <c r="AC2495">
        <v>452009</v>
      </c>
      <c r="AD2495" t="s">
        <v>42</v>
      </c>
      <c r="AE2495">
        <v>755.5</v>
      </c>
      <c r="AF2495" t="s">
        <v>942</v>
      </c>
      <c r="AG2495" t="s">
        <v>943</v>
      </c>
      <c r="AH2495">
        <v>13</v>
      </c>
      <c r="AI2495">
        <v>83.004999999999995</v>
      </c>
      <c r="AJ2495">
        <v>555.495</v>
      </c>
    </row>
    <row r="2496" spans="1:36" x14ac:dyDescent="0.3">
      <c r="A2496">
        <v>2495</v>
      </c>
      <c r="B2496" t="s">
        <v>6224</v>
      </c>
      <c r="C2496" t="s">
        <v>6225</v>
      </c>
      <c r="D2496" s="3">
        <v>5.486111111111111E-2</v>
      </c>
      <c r="E2496" t="s">
        <v>5874</v>
      </c>
      <c r="F2496">
        <v>3</v>
      </c>
      <c r="G2496">
        <v>2019</v>
      </c>
      <c r="H2496">
        <v>7</v>
      </c>
      <c r="I2496">
        <v>15</v>
      </c>
      <c r="J2496">
        <v>0</v>
      </c>
      <c r="K2496">
        <v>0</v>
      </c>
      <c r="L2496">
        <v>1</v>
      </c>
      <c r="M2496">
        <v>0</v>
      </c>
      <c r="N2496">
        <v>0</v>
      </c>
      <c r="O2496">
        <v>0</v>
      </c>
      <c r="P2496">
        <v>0</v>
      </c>
      <c r="Q2496">
        <v>1</v>
      </c>
      <c r="R2496">
        <v>1</v>
      </c>
      <c r="S2496" t="s">
        <v>3155</v>
      </c>
      <c r="T2496" t="s">
        <v>36</v>
      </c>
      <c r="U2496" t="s">
        <v>3379</v>
      </c>
      <c r="V2496" t="s">
        <v>38</v>
      </c>
      <c r="W2496">
        <v>2</v>
      </c>
      <c r="X2496" t="s">
        <v>39</v>
      </c>
      <c r="Y2496">
        <v>368</v>
      </c>
      <c r="Z2496">
        <v>67</v>
      </c>
      <c r="AA2496" t="s">
        <v>3156</v>
      </c>
      <c r="AB2496" t="s">
        <v>608</v>
      </c>
      <c r="AC2496">
        <v>144005</v>
      </c>
      <c r="AD2496" t="s">
        <v>1335</v>
      </c>
      <c r="AE2496">
        <v>435</v>
      </c>
      <c r="AF2496" t="s">
        <v>2895</v>
      </c>
      <c r="AG2496" t="s">
        <v>3088</v>
      </c>
      <c r="AH2496">
        <v>18</v>
      </c>
      <c r="AI2496">
        <v>66.239999999999995</v>
      </c>
      <c r="AJ2496">
        <v>301.76</v>
      </c>
    </row>
    <row r="2497" spans="1:36" x14ac:dyDescent="0.3">
      <c r="A2497">
        <v>2496</v>
      </c>
      <c r="B2497" t="s">
        <v>6226</v>
      </c>
      <c r="C2497" t="s">
        <v>6225</v>
      </c>
      <c r="D2497" s="3">
        <v>0.1013888888888889</v>
      </c>
      <c r="E2497" t="s">
        <v>5874</v>
      </c>
      <c r="F2497">
        <v>3</v>
      </c>
      <c r="G2497">
        <v>2019</v>
      </c>
      <c r="H2497">
        <v>7</v>
      </c>
      <c r="I2497">
        <v>15</v>
      </c>
      <c r="J2497">
        <v>0</v>
      </c>
      <c r="K2497">
        <v>0</v>
      </c>
      <c r="L2497">
        <v>1</v>
      </c>
      <c r="M2497">
        <v>0</v>
      </c>
      <c r="N2497">
        <v>0</v>
      </c>
      <c r="O2497">
        <v>0</v>
      </c>
      <c r="P2497">
        <v>0</v>
      </c>
      <c r="Q2497">
        <v>1</v>
      </c>
      <c r="R2497">
        <v>0</v>
      </c>
      <c r="S2497" t="s">
        <v>6227</v>
      </c>
      <c r="T2497" t="s">
        <v>47</v>
      </c>
      <c r="U2497" t="s">
        <v>3150</v>
      </c>
      <c r="V2497" t="s">
        <v>38</v>
      </c>
      <c r="W2497">
        <v>1</v>
      </c>
      <c r="X2497" t="s">
        <v>39</v>
      </c>
      <c r="Y2497">
        <v>138</v>
      </c>
      <c r="Z2497">
        <v>67</v>
      </c>
      <c r="AA2497" t="s">
        <v>141</v>
      </c>
      <c r="AB2497" t="s">
        <v>142</v>
      </c>
      <c r="AC2497">
        <v>560100</v>
      </c>
      <c r="AD2497" t="s">
        <v>1335</v>
      </c>
      <c r="AE2497">
        <v>205</v>
      </c>
      <c r="AF2497" t="s">
        <v>2895</v>
      </c>
      <c r="AG2497" t="s">
        <v>3088</v>
      </c>
      <c r="AH2497">
        <v>18</v>
      </c>
      <c r="AI2497">
        <v>24.84</v>
      </c>
      <c r="AJ2497">
        <v>113.16</v>
      </c>
    </row>
    <row r="2498" spans="1:36" x14ac:dyDescent="0.3">
      <c r="A2498">
        <v>2497</v>
      </c>
      <c r="B2498" t="s">
        <v>6228</v>
      </c>
      <c r="C2498" t="s">
        <v>6225</v>
      </c>
      <c r="D2498" s="3">
        <v>0.31527777777777777</v>
      </c>
      <c r="E2498" t="s">
        <v>5874</v>
      </c>
      <c r="F2498">
        <v>3</v>
      </c>
      <c r="G2498">
        <v>2019</v>
      </c>
      <c r="H2498">
        <v>7</v>
      </c>
      <c r="I2498">
        <v>15</v>
      </c>
      <c r="J2498">
        <v>0</v>
      </c>
      <c r="K2498">
        <v>0</v>
      </c>
      <c r="L2498">
        <v>1</v>
      </c>
      <c r="M2498">
        <v>0</v>
      </c>
      <c r="N2498">
        <v>1</v>
      </c>
      <c r="O2498">
        <v>0</v>
      </c>
      <c r="P2498">
        <v>0</v>
      </c>
      <c r="Q2498">
        <v>0</v>
      </c>
      <c r="R2498">
        <v>0</v>
      </c>
      <c r="S2498" t="s">
        <v>6229</v>
      </c>
      <c r="T2498" t="s">
        <v>47</v>
      </c>
      <c r="U2498" t="s">
        <v>3216</v>
      </c>
      <c r="V2498" t="s">
        <v>38</v>
      </c>
      <c r="W2498">
        <v>1</v>
      </c>
      <c r="X2498" t="s">
        <v>39</v>
      </c>
      <c r="Y2498">
        <v>285</v>
      </c>
      <c r="Z2498">
        <v>67</v>
      </c>
      <c r="AA2498" t="s">
        <v>235</v>
      </c>
      <c r="AB2498" t="s">
        <v>225</v>
      </c>
      <c r="AC2498">
        <v>500072</v>
      </c>
      <c r="AD2498" t="s">
        <v>1335</v>
      </c>
      <c r="AE2498">
        <v>352</v>
      </c>
      <c r="AF2498" t="s">
        <v>2895</v>
      </c>
      <c r="AG2498" t="s">
        <v>3088</v>
      </c>
      <c r="AH2498">
        <v>18</v>
      </c>
      <c r="AI2498">
        <v>51.3</v>
      </c>
      <c r="AJ2498">
        <v>233.7</v>
      </c>
    </row>
    <row r="2499" spans="1:36" x14ac:dyDescent="0.3">
      <c r="A2499">
        <v>2498</v>
      </c>
      <c r="B2499" t="s">
        <v>6230</v>
      </c>
      <c r="C2499" t="s">
        <v>6225</v>
      </c>
      <c r="D2499" s="3">
        <v>0.3347222222222222</v>
      </c>
      <c r="E2499" t="s">
        <v>5874</v>
      </c>
      <c r="F2499">
        <v>3</v>
      </c>
      <c r="G2499">
        <v>2019</v>
      </c>
      <c r="H2499">
        <v>7</v>
      </c>
      <c r="I2499">
        <v>15</v>
      </c>
      <c r="J2499">
        <v>0</v>
      </c>
      <c r="K2499">
        <v>0</v>
      </c>
      <c r="L2499">
        <v>1</v>
      </c>
      <c r="M2499">
        <v>0</v>
      </c>
      <c r="N2499">
        <v>1</v>
      </c>
      <c r="O2499">
        <v>0</v>
      </c>
      <c r="P2499">
        <v>0</v>
      </c>
      <c r="Q2499">
        <v>0</v>
      </c>
      <c r="R2499">
        <v>0</v>
      </c>
      <c r="S2499" t="s">
        <v>6231</v>
      </c>
      <c r="T2499" t="s">
        <v>47</v>
      </c>
      <c r="U2499" t="s">
        <v>3216</v>
      </c>
      <c r="V2499" t="s">
        <v>38</v>
      </c>
      <c r="W2499">
        <v>1</v>
      </c>
      <c r="X2499" t="s">
        <v>39</v>
      </c>
      <c r="Y2499">
        <v>285</v>
      </c>
      <c r="Z2499">
        <v>67</v>
      </c>
      <c r="AA2499" t="s">
        <v>2034</v>
      </c>
      <c r="AB2499" t="s">
        <v>335</v>
      </c>
      <c r="AC2499">
        <v>700136</v>
      </c>
      <c r="AD2499" t="s">
        <v>1335</v>
      </c>
      <c r="AE2499">
        <v>352</v>
      </c>
      <c r="AF2499" t="s">
        <v>2895</v>
      </c>
      <c r="AG2499" t="s">
        <v>3088</v>
      </c>
      <c r="AH2499">
        <v>18</v>
      </c>
      <c r="AI2499">
        <v>51.3</v>
      </c>
      <c r="AJ2499">
        <v>233.7</v>
      </c>
    </row>
    <row r="2500" spans="1:36" x14ac:dyDescent="0.3">
      <c r="A2500">
        <v>2499</v>
      </c>
      <c r="B2500" t="s">
        <v>6232</v>
      </c>
      <c r="C2500" t="s">
        <v>6225</v>
      </c>
      <c r="D2500" s="3">
        <v>0.33680555555555558</v>
      </c>
      <c r="E2500" t="s">
        <v>5874</v>
      </c>
      <c r="F2500">
        <v>3</v>
      </c>
      <c r="G2500">
        <v>2019</v>
      </c>
      <c r="H2500">
        <v>7</v>
      </c>
      <c r="I2500">
        <v>15</v>
      </c>
      <c r="J2500">
        <v>0</v>
      </c>
      <c r="K2500">
        <v>0</v>
      </c>
      <c r="L2500">
        <v>1</v>
      </c>
      <c r="M2500">
        <v>0</v>
      </c>
      <c r="N2500">
        <v>1</v>
      </c>
      <c r="O2500">
        <v>0</v>
      </c>
      <c r="P2500">
        <v>0</v>
      </c>
      <c r="Q2500">
        <v>0</v>
      </c>
      <c r="R2500">
        <v>0</v>
      </c>
      <c r="S2500" t="s">
        <v>6233</v>
      </c>
      <c r="T2500" t="s">
        <v>47</v>
      </c>
      <c r="U2500" t="s">
        <v>2894</v>
      </c>
      <c r="V2500" t="s">
        <v>38</v>
      </c>
      <c r="W2500">
        <v>1</v>
      </c>
      <c r="X2500" t="s">
        <v>39</v>
      </c>
      <c r="Y2500">
        <v>155</v>
      </c>
      <c r="Z2500">
        <v>67</v>
      </c>
      <c r="AA2500" t="s">
        <v>476</v>
      </c>
      <c r="AB2500" t="s">
        <v>106</v>
      </c>
      <c r="AC2500">
        <v>226002</v>
      </c>
      <c r="AD2500" t="s">
        <v>175</v>
      </c>
      <c r="AE2500">
        <v>222</v>
      </c>
      <c r="AF2500" t="s">
        <v>2895</v>
      </c>
      <c r="AG2500" t="s">
        <v>2896</v>
      </c>
      <c r="AH2500">
        <v>18</v>
      </c>
      <c r="AI2500">
        <v>27.9</v>
      </c>
      <c r="AJ2500">
        <v>127.1</v>
      </c>
    </row>
    <row r="2501" spans="1:36" x14ac:dyDescent="0.3">
      <c r="A2501">
        <v>2500</v>
      </c>
      <c r="B2501" t="s">
        <v>6234</v>
      </c>
      <c r="C2501" t="s">
        <v>6225</v>
      </c>
      <c r="D2501" s="3">
        <v>0.45416666666666666</v>
      </c>
      <c r="E2501" t="s">
        <v>5874</v>
      </c>
      <c r="F2501">
        <v>3</v>
      </c>
      <c r="G2501">
        <v>2019</v>
      </c>
      <c r="H2501">
        <v>7</v>
      </c>
      <c r="I2501">
        <v>15</v>
      </c>
      <c r="J2501">
        <v>0</v>
      </c>
      <c r="K2501">
        <v>0</v>
      </c>
      <c r="L2501">
        <v>1</v>
      </c>
      <c r="M2501">
        <v>0</v>
      </c>
      <c r="N2501">
        <v>1</v>
      </c>
      <c r="O2501">
        <v>0</v>
      </c>
      <c r="P2501">
        <v>0</v>
      </c>
      <c r="Q2501">
        <v>0</v>
      </c>
      <c r="R2501">
        <v>1</v>
      </c>
      <c r="S2501" t="s">
        <v>6235</v>
      </c>
      <c r="T2501" t="s">
        <v>36</v>
      </c>
      <c r="U2501" t="s">
        <v>3759</v>
      </c>
      <c r="V2501" t="s">
        <v>38</v>
      </c>
      <c r="W2501">
        <v>1</v>
      </c>
      <c r="X2501" t="s">
        <v>39</v>
      </c>
      <c r="Y2501">
        <v>97</v>
      </c>
      <c r="Z2501">
        <v>67</v>
      </c>
      <c r="AA2501" t="s">
        <v>373</v>
      </c>
      <c r="AB2501" t="s">
        <v>106</v>
      </c>
      <c r="AC2501">
        <v>201301</v>
      </c>
      <c r="AD2501" t="s">
        <v>1335</v>
      </c>
      <c r="AE2501">
        <v>164</v>
      </c>
      <c r="AF2501" t="s">
        <v>2895</v>
      </c>
      <c r="AG2501" t="s">
        <v>3088</v>
      </c>
      <c r="AH2501">
        <v>18</v>
      </c>
      <c r="AI2501">
        <v>17.46</v>
      </c>
      <c r="AJ2501">
        <v>79.540000000000006</v>
      </c>
    </row>
    <row r="2502" spans="1:36" x14ac:dyDescent="0.3">
      <c r="A2502">
        <v>2501</v>
      </c>
      <c r="B2502" t="s">
        <v>6236</v>
      </c>
      <c r="C2502" t="s">
        <v>6225</v>
      </c>
      <c r="D2502" s="3">
        <v>0.46458333333333335</v>
      </c>
      <c r="E2502" t="s">
        <v>5874</v>
      </c>
      <c r="F2502">
        <v>3</v>
      </c>
      <c r="G2502">
        <v>2019</v>
      </c>
      <c r="H2502">
        <v>7</v>
      </c>
      <c r="I2502">
        <v>15</v>
      </c>
      <c r="J2502">
        <v>0</v>
      </c>
      <c r="K2502">
        <v>0</v>
      </c>
      <c r="L2502">
        <v>1</v>
      </c>
      <c r="M2502">
        <v>0</v>
      </c>
      <c r="N2502">
        <v>1</v>
      </c>
      <c r="O2502">
        <v>0</v>
      </c>
      <c r="P2502">
        <v>0</v>
      </c>
      <c r="Q2502">
        <v>0</v>
      </c>
      <c r="R2502">
        <v>0</v>
      </c>
      <c r="S2502" t="s">
        <v>6237</v>
      </c>
      <c r="T2502" t="s">
        <v>47</v>
      </c>
      <c r="U2502" t="s">
        <v>3216</v>
      </c>
      <c r="V2502" t="s">
        <v>38</v>
      </c>
      <c r="W2502">
        <v>1</v>
      </c>
      <c r="X2502" t="s">
        <v>39</v>
      </c>
      <c r="Y2502">
        <v>285</v>
      </c>
      <c r="Z2502">
        <v>67</v>
      </c>
      <c r="AA2502" t="s">
        <v>2755</v>
      </c>
      <c r="AB2502" t="s">
        <v>142</v>
      </c>
      <c r="AC2502">
        <v>590008</v>
      </c>
      <c r="AD2502" t="s">
        <v>1335</v>
      </c>
      <c r="AE2502">
        <v>352</v>
      </c>
      <c r="AF2502" t="s">
        <v>2895</v>
      </c>
      <c r="AG2502" t="s">
        <v>3088</v>
      </c>
      <c r="AH2502">
        <v>18</v>
      </c>
      <c r="AI2502">
        <v>51.3</v>
      </c>
      <c r="AJ2502">
        <v>233.7</v>
      </c>
    </row>
    <row r="2503" spans="1:36" x14ac:dyDescent="0.3">
      <c r="A2503">
        <v>2502</v>
      </c>
      <c r="B2503" t="s">
        <v>6238</v>
      </c>
      <c r="C2503" t="s">
        <v>6225</v>
      </c>
      <c r="D2503" s="3">
        <v>0.50208333333333333</v>
      </c>
      <c r="E2503" t="s">
        <v>5874</v>
      </c>
      <c r="F2503">
        <v>3</v>
      </c>
      <c r="G2503">
        <v>2019</v>
      </c>
      <c r="H2503">
        <v>7</v>
      </c>
      <c r="I2503">
        <v>15</v>
      </c>
      <c r="J2503">
        <v>0</v>
      </c>
      <c r="K2503">
        <v>0</v>
      </c>
      <c r="L2503">
        <v>1</v>
      </c>
      <c r="M2503">
        <v>0</v>
      </c>
      <c r="N2503">
        <v>0</v>
      </c>
      <c r="O2503">
        <v>1</v>
      </c>
      <c r="P2503">
        <v>0</v>
      </c>
      <c r="Q2503">
        <v>0</v>
      </c>
      <c r="R2503">
        <v>0</v>
      </c>
      <c r="S2503" t="s">
        <v>6239</v>
      </c>
      <c r="T2503" t="s">
        <v>47</v>
      </c>
      <c r="U2503" t="s">
        <v>3216</v>
      </c>
      <c r="V2503" t="s">
        <v>38</v>
      </c>
      <c r="W2503">
        <v>1</v>
      </c>
      <c r="X2503" t="s">
        <v>39</v>
      </c>
      <c r="Y2503">
        <v>285</v>
      </c>
      <c r="Z2503">
        <v>67</v>
      </c>
      <c r="AA2503" t="s">
        <v>6240</v>
      </c>
      <c r="AB2503" t="s">
        <v>142</v>
      </c>
      <c r="AC2503">
        <v>583118</v>
      </c>
      <c r="AD2503" t="s">
        <v>1335</v>
      </c>
      <c r="AE2503">
        <v>352</v>
      </c>
      <c r="AF2503" t="s">
        <v>2895</v>
      </c>
      <c r="AG2503" t="s">
        <v>3088</v>
      </c>
      <c r="AH2503">
        <v>18</v>
      </c>
      <c r="AI2503">
        <v>51.3</v>
      </c>
      <c r="AJ2503">
        <v>233.7</v>
      </c>
    </row>
    <row r="2504" spans="1:36" x14ac:dyDescent="0.3">
      <c r="A2504">
        <v>2503</v>
      </c>
      <c r="B2504" t="s">
        <v>6241</v>
      </c>
      <c r="C2504" t="s">
        <v>6225</v>
      </c>
      <c r="D2504" s="3">
        <v>0.58680555555555558</v>
      </c>
      <c r="E2504" t="s">
        <v>5874</v>
      </c>
      <c r="F2504">
        <v>3</v>
      </c>
      <c r="G2504">
        <v>2019</v>
      </c>
      <c r="H2504">
        <v>7</v>
      </c>
      <c r="I2504">
        <v>15</v>
      </c>
      <c r="J2504">
        <v>0</v>
      </c>
      <c r="K2504">
        <v>0</v>
      </c>
      <c r="L2504">
        <v>1</v>
      </c>
      <c r="M2504">
        <v>0</v>
      </c>
      <c r="N2504">
        <v>0</v>
      </c>
      <c r="O2504">
        <v>1</v>
      </c>
      <c r="P2504">
        <v>0</v>
      </c>
      <c r="Q2504">
        <v>0</v>
      </c>
      <c r="R2504">
        <v>0</v>
      </c>
      <c r="S2504" t="s">
        <v>6242</v>
      </c>
      <c r="T2504" t="s">
        <v>47</v>
      </c>
      <c r="U2504" t="s">
        <v>4497</v>
      </c>
      <c r="V2504" t="s">
        <v>38</v>
      </c>
      <c r="W2504">
        <v>1</v>
      </c>
      <c r="X2504" t="s">
        <v>39</v>
      </c>
      <c r="Y2504">
        <v>88</v>
      </c>
      <c r="Z2504">
        <v>67</v>
      </c>
      <c r="AA2504" t="s">
        <v>443</v>
      </c>
      <c r="AB2504" t="s">
        <v>4577</v>
      </c>
      <c r="AC2504">
        <v>825401</v>
      </c>
      <c r="AD2504" t="s">
        <v>1335</v>
      </c>
      <c r="AE2504">
        <v>155</v>
      </c>
      <c r="AF2504" t="s">
        <v>2895</v>
      </c>
      <c r="AG2504" t="s">
        <v>3088</v>
      </c>
      <c r="AH2504">
        <v>18</v>
      </c>
      <c r="AI2504">
        <v>15.84</v>
      </c>
      <c r="AJ2504">
        <v>72.16</v>
      </c>
    </row>
    <row r="2505" spans="1:36" x14ac:dyDescent="0.3">
      <c r="A2505">
        <v>2504</v>
      </c>
      <c r="B2505" t="s">
        <v>6243</v>
      </c>
      <c r="C2505" t="s">
        <v>6225</v>
      </c>
      <c r="D2505" s="3">
        <v>0.59791666666666665</v>
      </c>
      <c r="E2505" t="s">
        <v>5874</v>
      </c>
      <c r="F2505">
        <v>3</v>
      </c>
      <c r="G2505">
        <v>2019</v>
      </c>
      <c r="H2505">
        <v>7</v>
      </c>
      <c r="I2505">
        <v>15</v>
      </c>
      <c r="J2505">
        <v>0</v>
      </c>
      <c r="K2505">
        <v>0</v>
      </c>
      <c r="L2505">
        <v>1</v>
      </c>
      <c r="M2505">
        <v>0</v>
      </c>
      <c r="N2505">
        <v>0</v>
      </c>
      <c r="O2505">
        <v>1</v>
      </c>
      <c r="P2505">
        <v>0</v>
      </c>
      <c r="Q2505">
        <v>0</v>
      </c>
      <c r="R2505">
        <v>0</v>
      </c>
      <c r="S2505" t="s">
        <v>6244</v>
      </c>
      <c r="T2505" t="s">
        <v>47</v>
      </c>
      <c r="U2505" t="s">
        <v>3150</v>
      </c>
      <c r="V2505" t="s">
        <v>38</v>
      </c>
      <c r="W2505">
        <v>1</v>
      </c>
      <c r="X2505" t="s">
        <v>39</v>
      </c>
      <c r="Y2505">
        <v>138</v>
      </c>
      <c r="Z2505">
        <v>67</v>
      </c>
      <c r="AA2505" t="s">
        <v>4230</v>
      </c>
      <c r="AB2505" t="s">
        <v>4231</v>
      </c>
      <c r="AC2505">
        <v>560061</v>
      </c>
      <c r="AD2505" t="s">
        <v>1335</v>
      </c>
      <c r="AE2505">
        <v>205</v>
      </c>
      <c r="AF2505" t="s">
        <v>2895</v>
      </c>
      <c r="AG2505" t="s">
        <v>3088</v>
      </c>
      <c r="AH2505">
        <v>18</v>
      </c>
      <c r="AI2505">
        <v>24.84</v>
      </c>
      <c r="AJ2505">
        <v>113.16</v>
      </c>
    </row>
    <row r="2506" spans="1:36" x14ac:dyDescent="0.3">
      <c r="A2506">
        <v>2505</v>
      </c>
      <c r="B2506" t="s">
        <v>6245</v>
      </c>
      <c r="C2506" t="s">
        <v>6225</v>
      </c>
      <c r="D2506" s="3">
        <v>0.63888888888888895</v>
      </c>
      <c r="E2506" t="s">
        <v>5874</v>
      </c>
      <c r="F2506">
        <v>3</v>
      </c>
      <c r="G2506">
        <v>2019</v>
      </c>
      <c r="H2506">
        <v>7</v>
      </c>
      <c r="I2506">
        <v>15</v>
      </c>
      <c r="J2506">
        <v>0</v>
      </c>
      <c r="K2506">
        <v>0</v>
      </c>
      <c r="L2506">
        <v>1</v>
      </c>
      <c r="M2506">
        <v>0</v>
      </c>
      <c r="N2506">
        <v>0</v>
      </c>
      <c r="O2506">
        <v>1</v>
      </c>
      <c r="P2506">
        <v>0</v>
      </c>
      <c r="Q2506">
        <v>0</v>
      </c>
      <c r="R2506">
        <v>0</v>
      </c>
      <c r="S2506" t="s">
        <v>493</v>
      </c>
      <c r="T2506" t="s">
        <v>47</v>
      </c>
      <c r="U2506" t="s">
        <v>3150</v>
      </c>
      <c r="V2506" t="s">
        <v>38</v>
      </c>
      <c r="W2506">
        <v>1</v>
      </c>
      <c r="X2506" t="s">
        <v>39</v>
      </c>
      <c r="Y2506">
        <v>138</v>
      </c>
      <c r="Z2506">
        <v>67</v>
      </c>
      <c r="AA2506" t="s">
        <v>174</v>
      </c>
      <c r="AB2506" t="s">
        <v>122</v>
      </c>
      <c r="AC2506">
        <v>400016</v>
      </c>
      <c r="AD2506" t="s">
        <v>1335</v>
      </c>
      <c r="AE2506">
        <v>205</v>
      </c>
      <c r="AF2506" t="s">
        <v>2895</v>
      </c>
      <c r="AG2506" t="s">
        <v>3088</v>
      </c>
      <c r="AH2506">
        <v>18</v>
      </c>
      <c r="AI2506">
        <v>24.84</v>
      </c>
      <c r="AJ2506">
        <v>113.16</v>
      </c>
    </row>
    <row r="2507" spans="1:36" x14ac:dyDescent="0.3">
      <c r="A2507">
        <v>2506</v>
      </c>
      <c r="B2507" t="s">
        <v>6246</v>
      </c>
      <c r="C2507" t="s">
        <v>6225</v>
      </c>
      <c r="D2507" s="3">
        <v>0.64236111111111105</v>
      </c>
      <c r="E2507" t="s">
        <v>5874</v>
      </c>
      <c r="F2507">
        <v>3</v>
      </c>
      <c r="G2507">
        <v>2019</v>
      </c>
      <c r="H2507">
        <v>7</v>
      </c>
      <c r="I2507">
        <v>15</v>
      </c>
      <c r="J2507">
        <v>0</v>
      </c>
      <c r="K2507">
        <v>0</v>
      </c>
      <c r="L2507">
        <v>1</v>
      </c>
      <c r="M2507">
        <v>0</v>
      </c>
      <c r="N2507">
        <v>0</v>
      </c>
      <c r="O2507">
        <v>1</v>
      </c>
      <c r="P2507">
        <v>0</v>
      </c>
      <c r="Q2507">
        <v>0</v>
      </c>
      <c r="R2507">
        <v>1</v>
      </c>
      <c r="S2507" t="s">
        <v>6247</v>
      </c>
      <c r="T2507" t="s">
        <v>36</v>
      </c>
      <c r="U2507" t="s">
        <v>3129</v>
      </c>
      <c r="V2507" t="s">
        <v>38</v>
      </c>
      <c r="W2507">
        <v>1</v>
      </c>
      <c r="X2507" t="s">
        <v>39</v>
      </c>
      <c r="Y2507">
        <v>157</v>
      </c>
      <c r="Z2507">
        <v>67</v>
      </c>
      <c r="AA2507" t="s">
        <v>6248</v>
      </c>
      <c r="AB2507" t="s">
        <v>50</v>
      </c>
      <c r="AC2507">
        <v>621316</v>
      </c>
      <c r="AD2507" t="s">
        <v>1335</v>
      </c>
      <c r="AE2507">
        <v>224</v>
      </c>
      <c r="AF2507" t="s">
        <v>2895</v>
      </c>
      <c r="AG2507" t="s">
        <v>3088</v>
      </c>
      <c r="AH2507">
        <v>18</v>
      </c>
      <c r="AI2507">
        <v>28.26</v>
      </c>
      <c r="AJ2507">
        <v>128.74</v>
      </c>
    </row>
    <row r="2508" spans="1:36" x14ac:dyDescent="0.3">
      <c r="A2508">
        <v>2507</v>
      </c>
      <c r="B2508" t="s">
        <v>6249</v>
      </c>
      <c r="C2508" t="s">
        <v>6225</v>
      </c>
      <c r="D2508" s="3">
        <v>0.65138888888888891</v>
      </c>
      <c r="E2508" t="s">
        <v>5874</v>
      </c>
      <c r="F2508">
        <v>3</v>
      </c>
      <c r="G2508">
        <v>2019</v>
      </c>
      <c r="H2508">
        <v>7</v>
      </c>
      <c r="I2508">
        <v>15</v>
      </c>
      <c r="J2508">
        <v>0</v>
      </c>
      <c r="K2508">
        <v>0</v>
      </c>
      <c r="L2508">
        <v>1</v>
      </c>
      <c r="M2508">
        <v>0</v>
      </c>
      <c r="N2508">
        <v>0</v>
      </c>
      <c r="O2508">
        <v>1</v>
      </c>
      <c r="P2508">
        <v>0</v>
      </c>
      <c r="Q2508">
        <v>0</v>
      </c>
      <c r="R2508">
        <v>0</v>
      </c>
      <c r="S2508" t="s">
        <v>6250</v>
      </c>
      <c r="T2508" t="s">
        <v>47</v>
      </c>
      <c r="U2508" t="s">
        <v>3246</v>
      </c>
      <c r="V2508" t="s">
        <v>38</v>
      </c>
      <c r="W2508">
        <v>1</v>
      </c>
      <c r="X2508" t="s">
        <v>39</v>
      </c>
      <c r="Y2508">
        <v>381</v>
      </c>
      <c r="Z2508">
        <v>67</v>
      </c>
      <c r="AA2508" t="s">
        <v>352</v>
      </c>
      <c r="AB2508" t="s">
        <v>50</v>
      </c>
      <c r="AC2508">
        <v>600089</v>
      </c>
      <c r="AD2508" t="s">
        <v>175</v>
      </c>
      <c r="AE2508">
        <v>448</v>
      </c>
      <c r="AF2508" t="s">
        <v>2895</v>
      </c>
      <c r="AG2508" t="s">
        <v>3088</v>
      </c>
      <c r="AH2508">
        <v>18</v>
      </c>
      <c r="AI2508">
        <v>68.58</v>
      </c>
      <c r="AJ2508">
        <v>312.42</v>
      </c>
    </row>
    <row r="2509" spans="1:36" x14ac:dyDescent="0.3">
      <c r="A2509">
        <v>2508</v>
      </c>
      <c r="B2509" t="s">
        <v>6251</v>
      </c>
      <c r="C2509" t="s">
        <v>6225</v>
      </c>
      <c r="D2509" s="3">
        <v>0.65138888888888891</v>
      </c>
      <c r="E2509" t="s">
        <v>5874</v>
      </c>
      <c r="F2509">
        <v>3</v>
      </c>
      <c r="G2509">
        <v>2019</v>
      </c>
      <c r="H2509">
        <v>7</v>
      </c>
      <c r="I2509">
        <v>15</v>
      </c>
      <c r="J2509">
        <v>0</v>
      </c>
      <c r="K2509">
        <v>0</v>
      </c>
      <c r="L2509">
        <v>1</v>
      </c>
      <c r="M2509">
        <v>0</v>
      </c>
      <c r="N2509">
        <v>0</v>
      </c>
      <c r="O2509">
        <v>1</v>
      </c>
      <c r="P2509">
        <v>0</v>
      </c>
      <c r="Q2509">
        <v>0</v>
      </c>
      <c r="R2509">
        <v>0</v>
      </c>
      <c r="S2509" t="s">
        <v>1805</v>
      </c>
      <c r="T2509" t="s">
        <v>47</v>
      </c>
      <c r="U2509" t="s">
        <v>3650</v>
      </c>
      <c r="V2509" t="s">
        <v>38</v>
      </c>
      <c r="W2509">
        <v>1</v>
      </c>
      <c r="X2509" t="s">
        <v>39</v>
      </c>
      <c r="Y2509">
        <v>180</v>
      </c>
      <c r="Z2509">
        <v>67</v>
      </c>
      <c r="AA2509" t="s">
        <v>1807</v>
      </c>
      <c r="AB2509" t="s">
        <v>130</v>
      </c>
      <c r="AC2509">
        <v>394670</v>
      </c>
      <c r="AD2509" t="s">
        <v>1335</v>
      </c>
      <c r="AE2509">
        <v>247</v>
      </c>
      <c r="AF2509" t="s">
        <v>2895</v>
      </c>
      <c r="AG2509" t="s">
        <v>3088</v>
      </c>
      <c r="AH2509">
        <v>18</v>
      </c>
      <c r="AI2509">
        <v>32.4</v>
      </c>
      <c r="AJ2509">
        <v>147.6</v>
      </c>
    </row>
    <row r="2510" spans="1:36" x14ac:dyDescent="0.3">
      <c r="A2510">
        <v>2509</v>
      </c>
      <c r="B2510" t="s">
        <v>6252</v>
      </c>
      <c r="C2510" t="s">
        <v>6225</v>
      </c>
      <c r="D2510" s="3">
        <v>0.65208333333333335</v>
      </c>
      <c r="E2510" t="s">
        <v>5874</v>
      </c>
      <c r="F2510">
        <v>3</v>
      </c>
      <c r="G2510">
        <v>2019</v>
      </c>
      <c r="H2510">
        <v>7</v>
      </c>
      <c r="I2510">
        <v>15</v>
      </c>
      <c r="J2510">
        <v>0</v>
      </c>
      <c r="K2510">
        <v>0</v>
      </c>
      <c r="L2510">
        <v>1</v>
      </c>
      <c r="M2510">
        <v>0</v>
      </c>
      <c r="N2510">
        <v>0</v>
      </c>
      <c r="O2510">
        <v>1</v>
      </c>
      <c r="P2510">
        <v>0</v>
      </c>
      <c r="Q2510">
        <v>0</v>
      </c>
      <c r="R2510">
        <v>1</v>
      </c>
      <c r="S2510" t="s">
        <v>6253</v>
      </c>
      <c r="T2510" t="s">
        <v>36</v>
      </c>
      <c r="U2510" t="s">
        <v>3650</v>
      </c>
      <c r="V2510" t="s">
        <v>38</v>
      </c>
      <c r="W2510">
        <v>1</v>
      </c>
      <c r="X2510" t="s">
        <v>39</v>
      </c>
      <c r="Y2510">
        <v>180</v>
      </c>
      <c r="Z2510">
        <v>67</v>
      </c>
      <c r="AA2510" t="s">
        <v>4650</v>
      </c>
      <c r="AB2510" t="s">
        <v>187</v>
      </c>
      <c r="AC2510">
        <v>122001</v>
      </c>
      <c r="AD2510" t="s">
        <v>1335</v>
      </c>
      <c r="AE2510">
        <v>247</v>
      </c>
      <c r="AF2510" t="s">
        <v>2895</v>
      </c>
      <c r="AG2510" t="s">
        <v>3088</v>
      </c>
      <c r="AH2510">
        <v>18</v>
      </c>
      <c r="AI2510">
        <v>32.4</v>
      </c>
      <c r="AJ2510">
        <v>147.6</v>
      </c>
    </row>
    <row r="2511" spans="1:36" x14ac:dyDescent="0.3">
      <c r="A2511">
        <v>2510</v>
      </c>
      <c r="B2511" t="s">
        <v>6254</v>
      </c>
      <c r="C2511" t="s">
        <v>6225</v>
      </c>
      <c r="D2511" s="3">
        <v>0.65555555555555556</v>
      </c>
      <c r="E2511" t="s">
        <v>5874</v>
      </c>
      <c r="F2511">
        <v>3</v>
      </c>
      <c r="G2511">
        <v>2019</v>
      </c>
      <c r="H2511">
        <v>7</v>
      </c>
      <c r="I2511">
        <v>15</v>
      </c>
      <c r="J2511">
        <v>0</v>
      </c>
      <c r="K2511">
        <v>0</v>
      </c>
      <c r="L2511">
        <v>1</v>
      </c>
      <c r="M2511">
        <v>0</v>
      </c>
      <c r="N2511">
        <v>0</v>
      </c>
      <c r="O2511">
        <v>1</v>
      </c>
      <c r="P2511">
        <v>0</v>
      </c>
      <c r="Q2511">
        <v>0</v>
      </c>
      <c r="R2511">
        <v>0</v>
      </c>
      <c r="S2511" t="s">
        <v>6255</v>
      </c>
      <c r="T2511" t="s">
        <v>47</v>
      </c>
      <c r="U2511" t="s">
        <v>3650</v>
      </c>
      <c r="V2511" t="s">
        <v>38</v>
      </c>
      <c r="W2511">
        <v>1</v>
      </c>
      <c r="X2511" t="s">
        <v>39</v>
      </c>
      <c r="Y2511">
        <v>180</v>
      </c>
      <c r="Z2511">
        <v>67</v>
      </c>
      <c r="AA2511" t="s">
        <v>6256</v>
      </c>
      <c r="AB2511" t="s">
        <v>122</v>
      </c>
      <c r="AC2511">
        <v>421503</v>
      </c>
      <c r="AD2511" t="s">
        <v>1335</v>
      </c>
      <c r="AE2511">
        <v>247</v>
      </c>
      <c r="AF2511" t="s">
        <v>2895</v>
      </c>
      <c r="AG2511" t="s">
        <v>3088</v>
      </c>
      <c r="AH2511">
        <v>18</v>
      </c>
      <c r="AI2511">
        <v>32.4</v>
      </c>
      <c r="AJ2511">
        <v>147.6</v>
      </c>
    </row>
    <row r="2512" spans="1:36" x14ac:dyDescent="0.3">
      <c r="A2512">
        <v>2511</v>
      </c>
      <c r="B2512" t="s">
        <v>6257</v>
      </c>
      <c r="C2512" t="s">
        <v>6225</v>
      </c>
      <c r="D2512" s="3">
        <v>0.68958333333333333</v>
      </c>
      <c r="E2512" t="s">
        <v>5874</v>
      </c>
      <c r="F2512">
        <v>3</v>
      </c>
      <c r="G2512">
        <v>2019</v>
      </c>
      <c r="H2512">
        <v>7</v>
      </c>
      <c r="I2512">
        <v>15</v>
      </c>
      <c r="J2512">
        <v>0</v>
      </c>
      <c r="K2512">
        <v>0</v>
      </c>
      <c r="L2512">
        <v>1</v>
      </c>
      <c r="M2512">
        <v>0</v>
      </c>
      <c r="N2512">
        <v>0</v>
      </c>
      <c r="O2512">
        <v>0</v>
      </c>
      <c r="P2512">
        <v>1</v>
      </c>
      <c r="Q2512">
        <v>0</v>
      </c>
      <c r="R2512">
        <v>0</v>
      </c>
      <c r="S2512" t="s">
        <v>6258</v>
      </c>
      <c r="T2512" t="s">
        <v>47</v>
      </c>
      <c r="U2512" t="s">
        <v>3650</v>
      </c>
      <c r="V2512" t="s">
        <v>38</v>
      </c>
      <c r="W2512">
        <v>1</v>
      </c>
      <c r="X2512" t="s">
        <v>39</v>
      </c>
      <c r="Y2512">
        <v>180</v>
      </c>
      <c r="Z2512">
        <v>67</v>
      </c>
      <c r="AA2512" t="s">
        <v>190</v>
      </c>
      <c r="AB2512" t="s">
        <v>50</v>
      </c>
      <c r="AC2512">
        <v>636004</v>
      </c>
      <c r="AD2512" t="s">
        <v>1335</v>
      </c>
      <c r="AE2512">
        <v>247</v>
      </c>
      <c r="AF2512" t="s">
        <v>2895</v>
      </c>
      <c r="AG2512" t="s">
        <v>3088</v>
      </c>
      <c r="AH2512">
        <v>18</v>
      </c>
      <c r="AI2512">
        <v>32.4</v>
      </c>
      <c r="AJ2512">
        <v>147.6</v>
      </c>
    </row>
    <row r="2513" spans="1:36" x14ac:dyDescent="0.3">
      <c r="A2513">
        <v>2512</v>
      </c>
      <c r="B2513" t="s">
        <v>6259</v>
      </c>
      <c r="C2513" t="s">
        <v>6225</v>
      </c>
      <c r="D2513" s="3">
        <v>0.69097222222222221</v>
      </c>
      <c r="E2513" t="s">
        <v>5874</v>
      </c>
      <c r="F2513">
        <v>3</v>
      </c>
      <c r="G2513">
        <v>2019</v>
      </c>
      <c r="H2513">
        <v>7</v>
      </c>
      <c r="I2513">
        <v>15</v>
      </c>
      <c r="J2513">
        <v>0</v>
      </c>
      <c r="K2513">
        <v>0</v>
      </c>
      <c r="L2513">
        <v>1</v>
      </c>
      <c r="M2513">
        <v>0</v>
      </c>
      <c r="N2513">
        <v>0</v>
      </c>
      <c r="O2513">
        <v>0</v>
      </c>
      <c r="P2513">
        <v>1</v>
      </c>
      <c r="Q2513">
        <v>0</v>
      </c>
      <c r="R2513">
        <v>1</v>
      </c>
      <c r="S2513" t="s">
        <v>6260</v>
      </c>
      <c r="T2513" t="s">
        <v>36</v>
      </c>
      <c r="U2513" t="s">
        <v>3650</v>
      </c>
      <c r="V2513" t="s">
        <v>38</v>
      </c>
      <c r="W2513">
        <v>1</v>
      </c>
      <c r="X2513" t="s">
        <v>39</v>
      </c>
      <c r="Y2513">
        <v>180</v>
      </c>
      <c r="Z2513">
        <v>67</v>
      </c>
      <c r="AA2513" t="s">
        <v>6261</v>
      </c>
      <c r="AB2513" t="s">
        <v>122</v>
      </c>
      <c r="AC2513">
        <v>443204</v>
      </c>
      <c r="AD2513" t="s">
        <v>1335</v>
      </c>
      <c r="AE2513">
        <v>247</v>
      </c>
      <c r="AF2513" t="s">
        <v>2895</v>
      </c>
      <c r="AG2513" t="s">
        <v>3088</v>
      </c>
      <c r="AH2513">
        <v>18</v>
      </c>
      <c r="AI2513">
        <v>32.4</v>
      </c>
      <c r="AJ2513">
        <v>147.6</v>
      </c>
    </row>
    <row r="2514" spans="1:36" x14ac:dyDescent="0.3">
      <c r="A2514">
        <v>2513</v>
      </c>
      <c r="B2514" t="s">
        <v>6262</v>
      </c>
      <c r="C2514" t="s">
        <v>6225</v>
      </c>
      <c r="D2514" s="3">
        <v>0.71666666666666667</v>
      </c>
      <c r="E2514" t="s">
        <v>5874</v>
      </c>
      <c r="F2514">
        <v>3</v>
      </c>
      <c r="G2514">
        <v>2019</v>
      </c>
      <c r="H2514">
        <v>7</v>
      </c>
      <c r="I2514">
        <v>15</v>
      </c>
      <c r="J2514">
        <v>0</v>
      </c>
      <c r="K2514">
        <v>0</v>
      </c>
      <c r="L2514">
        <v>1</v>
      </c>
      <c r="M2514">
        <v>0</v>
      </c>
      <c r="N2514">
        <v>0</v>
      </c>
      <c r="O2514">
        <v>0</v>
      </c>
      <c r="P2514">
        <v>1</v>
      </c>
      <c r="Q2514">
        <v>0</v>
      </c>
      <c r="R2514">
        <v>1</v>
      </c>
      <c r="S2514" t="s">
        <v>1819</v>
      </c>
      <c r="T2514" t="s">
        <v>36</v>
      </c>
      <c r="U2514" t="s">
        <v>3447</v>
      </c>
      <c r="V2514" t="s">
        <v>38</v>
      </c>
      <c r="W2514">
        <v>1</v>
      </c>
      <c r="X2514" t="s">
        <v>39</v>
      </c>
      <c r="Y2514">
        <v>192</v>
      </c>
      <c r="Z2514">
        <v>67</v>
      </c>
      <c r="AA2514" t="s">
        <v>219</v>
      </c>
      <c r="AB2514" t="s">
        <v>106</v>
      </c>
      <c r="AC2514">
        <v>201306</v>
      </c>
      <c r="AD2514" t="s">
        <v>175</v>
      </c>
      <c r="AE2514">
        <v>259</v>
      </c>
      <c r="AF2514" t="s">
        <v>2895</v>
      </c>
      <c r="AG2514" t="s">
        <v>3088</v>
      </c>
      <c r="AH2514">
        <v>18</v>
      </c>
      <c r="AI2514">
        <v>34.56</v>
      </c>
      <c r="AJ2514">
        <v>157.44</v>
      </c>
    </row>
    <row r="2515" spans="1:36" x14ac:dyDescent="0.3">
      <c r="A2515">
        <v>2514</v>
      </c>
      <c r="B2515" t="s">
        <v>6263</v>
      </c>
      <c r="C2515" t="s">
        <v>6225</v>
      </c>
      <c r="D2515" s="3">
        <v>0.72361111111111109</v>
      </c>
      <c r="E2515" t="s">
        <v>5874</v>
      </c>
      <c r="F2515">
        <v>3</v>
      </c>
      <c r="G2515">
        <v>2019</v>
      </c>
      <c r="H2515">
        <v>7</v>
      </c>
      <c r="I2515">
        <v>15</v>
      </c>
      <c r="J2515">
        <v>0</v>
      </c>
      <c r="K2515">
        <v>0</v>
      </c>
      <c r="L2515">
        <v>1</v>
      </c>
      <c r="M2515">
        <v>0</v>
      </c>
      <c r="N2515">
        <v>0</v>
      </c>
      <c r="O2515">
        <v>0</v>
      </c>
      <c r="P2515">
        <v>1</v>
      </c>
      <c r="Q2515">
        <v>0</v>
      </c>
      <c r="R2515">
        <v>0</v>
      </c>
      <c r="S2515" t="s">
        <v>6264</v>
      </c>
      <c r="T2515" t="s">
        <v>47</v>
      </c>
      <c r="U2515" t="s">
        <v>3650</v>
      </c>
      <c r="V2515" t="s">
        <v>38</v>
      </c>
      <c r="W2515">
        <v>1</v>
      </c>
      <c r="X2515" t="s">
        <v>39</v>
      </c>
      <c r="Y2515">
        <v>180</v>
      </c>
      <c r="Z2515">
        <v>67</v>
      </c>
      <c r="AA2515" t="s">
        <v>319</v>
      </c>
      <c r="AB2515" t="s">
        <v>122</v>
      </c>
      <c r="AC2515">
        <v>411027</v>
      </c>
      <c r="AD2515" t="s">
        <v>1335</v>
      </c>
      <c r="AE2515">
        <v>247</v>
      </c>
      <c r="AF2515" t="s">
        <v>2895</v>
      </c>
      <c r="AG2515" t="s">
        <v>3088</v>
      </c>
      <c r="AH2515">
        <v>18</v>
      </c>
      <c r="AI2515">
        <v>32.4</v>
      </c>
      <c r="AJ2515">
        <v>147.6</v>
      </c>
    </row>
    <row r="2516" spans="1:36" x14ac:dyDescent="0.3">
      <c r="A2516">
        <v>2515</v>
      </c>
      <c r="B2516" t="s">
        <v>6265</v>
      </c>
      <c r="C2516" t="s">
        <v>6225</v>
      </c>
      <c r="D2516" s="3">
        <v>0.76111111111111107</v>
      </c>
      <c r="E2516" t="s">
        <v>5874</v>
      </c>
      <c r="F2516">
        <v>3</v>
      </c>
      <c r="G2516">
        <v>2019</v>
      </c>
      <c r="H2516">
        <v>7</v>
      </c>
      <c r="I2516">
        <v>15</v>
      </c>
      <c r="J2516">
        <v>0</v>
      </c>
      <c r="K2516">
        <v>0</v>
      </c>
      <c r="L2516">
        <v>1</v>
      </c>
      <c r="M2516">
        <v>0</v>
      </c>
      <c r="N2516">
        <v>0</v>
      </c>
      <c r="O2516">
        <v>0</v>
      </c>
      <c r="P2516">
        <v>1</v>
      </c>
      <c r="Q2516">
        <v>0</v>
      </c>
      <c r="R2516">
        <v>0</v>
      </c>
      <c r="S2516" t="s">
        <v>6266</v>
      </c>
      <c r="T2516" t="s">
        <v>47</v>
      </c>
      <c r="U2516" t="s">
        <v>3278</v>
      </c>
      <c r="V2516" t="s">
        <v>38</v>
      </c>
      <c r="W2516">
        <v>1</v>
      </c>
      <c r="X2516" t="s">
        <v>39</v>
      </c>
      <c r="Y2516">
        <v>111</v>
      </c>
      <c r="Z2516">
        <v>67</v>
      </c>
      <c r="AA2516" t="s">
        <v>141</v>
      </c>
      <c r="AB2516" t="s">
        <v>142</v>
      </c>
      <c r="AC2516">
        <v>560095</v>
      </c>
      <c r="AD2516" t="s">
        <v>1335</v>
      </c>
      <c r="AE2516">
        <v>178</v>
      </c>
      <c r="AF2516" t="s">
        <v>2895</v>
      </c>
      <c r="AG2516" t="s">
        <v>3088</v>
      </c>
      <c r="AH2516">
        <v>18</v>
      </c>
      <c r="AI2516">
        <v>19.98</v>
      </c>
      <c r="AJ2516">
        <v>91.02</v>
      </c>
    </row>
    <row r="2517" spans="1:36" x14ac:dyDescent="0.3">
      <c r="A2517">
        <v>2516</v>
      </c>
      <c r="B2517" t="s">
        <v>6267</v>
      </c>
      <c r="C2517" t="s">
        <v>6268</v>
      </c>
      <c r="D2517" s="3">
        <v>7.0833333333333331E-2</v>
      </c>
      <c r="E2517" t="s">
        <v>5874</v>
      </c>
      <c r="F2517">
        <v>3</v>
      </c>
      <c r="G2517">
        <v>2019</v>
      </c>
      <c r="H2517">
        <v>7</v>
      </c>
      <c r="I2517">
        <v>16</v>
      </c>
      <c r="J2517">
        <v>0</v>
      </c>
      <c r="K2517">
        <v>0</v>
      </c>
      <c r="L2517">
        <v>2</v>
      </c>
      <c r="M2517">
        <v>0</v>
      </c>
      <c r="N2517">
        <v>0</v>
      </c>
      <c r="O2517">
        <v>0</v>
      </c>
      <c r="P2517">
        <v>0</v>
      </c>
      <c r="Q2517">
        <v>1</v>
      </c>
      <c r="R2517">
        <v>1</v>
      </c>
      <c r="S2517" t="s">
        <v>6269</v>
      </c>
      <c r="T2517" t="s">
        <v>36</v>
      </c>
      <c r="U2517" t="s">
        <v>3447</v>
      </c>
      <c r="V2517" t="s">
        <v>38</v>
      </c>
      <c r="W2517">
        <v>1</v>
      </c>
      <c r="X2517" t="s">
        <v>39</v>
      </c>
      <c r="Y2517">
        <v>192</v>
      </c>
      <c r="Z2517">
        <v>67</v>
      </c>
      <c r="AA2517" t="s">
        <v>3199</v>
      </c>
      <c r="AB2517" t="s">
        <v>122</v>
      </c>
      <c r="AC2517">
        <v>415605</v>
      </c>
      <c r="AD2517" t="s">
        <v>175</v>
      </c>
      <c r="AE2517">
        <v>259</v>
      </c>
      <c r="AF2517" t="s">
        <v>2895</v>
      </c>
      <c r="AG2517" t="s">
        <v>3088</v>
      </c>
      <c r="AH2517">
        <v>18</v>
      </c>
      <c r="AI2517">
        <v>34.56</v>
      </c>
      <c r="AJ2517">
        <v>157.44</v>
      </c>
    </row>
    <row r="2518" spans="1:36" x14ac:dyDescent="0.3">
      <c r="A2518">
        <v>2517</v>
      </c>
      <c r="B2518" t="s">
        <v>6270</v>
      </c>
      <c r="C2518" t="s">
        <v>6268</v>
      </c>
      <c r="D2518" s="3">
        <v>0.13680555555555554</v>
      </c>
      <c r="E2518" t="s">
        <v>5874</v>
      </c>
      <c r="F2518">
        <v>3</v>
      </c>
      <c r="G2518">
        <v>2019</v>
      </c>
      <c r="H2518">
        <v>7</v>
      </c>
      <c r="I2518">
        <v>16</v>
      </c>
      <c r="J2518">
        <v>0</v>
      </c>
      <c r="K2518">
        <v>0</v>
      </c>
      <c r="L2518">
        <v>2</v>
      </c>
      <c r="M2518">
        <v>0</v>
      </c>
      <c r="N2518">
        <v>0</v>
      </c>
      <c r="O2518">
        <v>0</v>
      </c>
      <c r="P2518">
        <v>0</v>
      </c>
      <c r="Q2518">
        <v>1</v>
      </c>
      <c r="R2518">
        <v>1</v>
      </c>
      <c r="S2518" t="s">
        <v>1888</v>
      </c>
      <c r="T2518" t="s">
        <v>36</v>
      </c>
      <c r="U2518" t="s">
        <v>3216</v>
      </c>
      <c r="V2518" t="s">
        <v>38</v>
      </c>
      <c r="W2518">
        <v>1</v>
      </c>
      <c r="X2518" t="s">
        <v>39</v>
      </c>
      <c r="Y2518">
        <v>285</v>
      </c>
      <c r="Z2518">
        <v>67</v>
      </c>
      <c r="AA2518" t="s">
        <v>421</v>
      </c>
      <c r="AB2518" t="s">
        <v>106</v>
      </c>
      <c r="AC2518">
        <v>211010</v>
      </c>
      <c r="AD2518" t="s">
        <v>1335</v>
      </c>
      <c r="AE2518">
        <v>352</v>
      </c>
      <c r="AF2518" t="s">
        <v>2895</v>
      </c>
      <c r="AG2518" t="s">
        <v>3088</v>
      </c>
      <c r="AH2518">
        <v>18</v>
      </c>
      <c r="AI2518">
        <v>51.3</v>
      </c>
      <c r="AJ2518">
        <v>233.7</v>
      </c>
    </row>
    <row r="2519" spans="1:36" x14ac:dyDescent="0.3">
      <c r="A2519">
        <v>2518</v>
      </c>
      <c r="B2519" t="s">
        <v>6271</v>
      </c>
      <c r="C2519" t="s">
        <v>6268</v>
      </c>
      <c r="D2519" s="3">
        <v>0.17708333333333334</v>
      </c>
      <c r="E2519" t="s">
        <v>5874</v>
      </c>
      <c r="F2519">
        <v>3</v>
      </c>
      <c r="G2519">
        <v>2019</v>
      </c>
      <c r="H2519">
        <v>7</v>
      </c>
      <c r="I2519">
        <v>16</v>
      </c>
      <c r="J2519">
        <v>0</v>
      </c>
      <c r="K2519">
        <v>0</v>
      </c>
      <c r="L2519">
        <v>2</v>
      </c>
      <c r="M2519">
        <v>0</v>
      </c>
      <c r="N2519">
        <v>0</v>
      </c>
      <c r="O2519">
        <v>0</v>
      </c>
      <c r="P2519">
        <v>0</v>
      </c>
      <c r="Q2519">
        <v>1</v>
      </c>
      <c r="R2519">
        <v>0</v>
      </c>
      <c r="S2519" t="s">
        <v>6272</v>
      </c>
      <c r="T2519" t="s">
        <v>47</v>
      </c>
      <c r="U2519" t="s">
        <v>3447</v>
      </c>
      <c r="V2519" t="s">
        <v>38</v>
      </c>
      <c r="W2519">
        <v>1</v>
      </c>
      <c r="X2519" t="s">
        <v>39</v>
      </c>
      <c r="Y2519">
        <v>192</v>
      </c>
      <c r="Z2519">
        <v>67</v>
      </c>
      <c r="AA2519" t="s">
        <v>319</v>
      </c>
      <c r="AB2519" t="s">
        <v>122</v>
      </c>
      <c r="AC2519">
        <v>411038</v>
      </c>
      <c r="AD2519" t="s">
        <v>175</v>
      </c>
      <c r="AE2519">
        <v>259</v>
      </c>
      <c r="AF2519" t="s">
        <v>2895</v>
      </c>
      <c r="AG2519" t="s">
        <v>3088</v>
      </c>
      <c r="AH2519">
        <v>18</v>
      </c>
      <c r="AI2519">
        <v>34.56</v>
      </c>
      <c r="AJ2519">
        <v>157.44</v>
      </c>
    </row>
    <row r="2520" spans="1:36" x14ac:dyDescent="0.3">
      <c r="A2520">
        <v>2519</v>
      </c>
      <c r="B2520" t="s">
        <v>6273</v>
      </c>
      <c r="C2520" t="s">
        <v>6268</v>
      </c>
      <c r="D2520" s="3">
        <v>0.22638888888888889</v>
      </c>
      <c r="E2520" t="s">
        <v>5874</v>
      </c>
      <c r="F2520">
        <v>3</v>
      </c>
      <c r="G2520">
        <v>2019</v>
      </c>
      <c r="H2520">
        <v>7</v>
      </c>
      <c r="I2520">
        <v>16</v>
      </c>
      <c r="J2520">
        <v>0</v>
      </c>
      <c r="K2520">
        <v>0</v>
      </c>
      <c r="L2520">
        <v>2</v>
      </c>
      <c r="M2520">
        <v>0</v>
      </c>
      <c r="N2520">
        <v>0</v>
      </c>
      <c r="O2520">
        <v>0</v>
      </c>
      <c r="P2520">
        <v>0</v>
      </c>
      <c r="Q2520">
        <v>1</v>
      </c>
      <c r="R2520">
        <v>1</v>
      </c>
      <c r="S2520" t="s">
        <v>6274</v>
      </c>
      <c r="T2520" t="s">
        <v>36</v>
      </c>
      <c r="U2520" t="s">
        <v>3447</v>
      </c>
      <c r="V2520" t="s">
        <v>38</v>
      </c>
      <c r="W2520">
        <v>1</v>
      </c>
      <c r="X2520" t="s">
        <v>39</v>
      </c>
      <c r="Y2520">
        <v>192</v>
      </c>
      <c r="Z2520">
        <v>67</v>
      </c>
      <c r="AA2520" t="s">
        <v>6275</v>
      </c>
      <c r="AB2520" t="s">
        <v>50</v>
      </c>
      <c r="AC2520">
        <v>614602</v>
      </c>
      <c r="AD2520" t="s">
        <v>175</v>
      </c>
      <c r="AE2520">
        <v>259</v>
      </c>
      <c r="AF2520" t="s">
        <v>2895</v>
      </c>
      <c r="AG2520" t="s">
        <v>3088</v>
      </c>
      <c r="AH2520">
        <v>18</v>
      </c>
      <c r="AI2520">
        <v>34.56</v>
      </c>
      <c r="AJ2520">
        <v>157.44</v>
      </c>
    </row>
    <row r="2521" spans="1:36" x14ac:dyDescent="0.3">
      <c r="A2521">
        <v>2520</v>
      </c>
      <c r="B2521" t="s">
        <v>6276</v>
      </c>
      <c r="C2521" t="s">
        <v>6268</v>
      </c>
      <c r="D2521" s="3">
        <v>0.31041666666666667</v>
      </c>
      <c r="E2521" t="s">
        <v>5874</v>
      </c>
      <c r="F2521">
        <v>3</v>
      </c>
      <c r="G2521">
        <v>2019</v>
      </c>
      <c r="H2521">
        <v>7</v>
      </c>
      <c r="I2521">
        <v>16</v>
      </c>
      <c r="J2521">
        <v>0</v>
      </c>
      <c r="K2521">
        <v>0</v>
      </c>
      <c r="L2521">
        <v>2</v>
      </c>
      <c r="M2521">
        <v>0</v>
      </c>
      <c r="N2521">
        <v>1</v>
      </c>
      <c r="O2521">
        <v>0</v>
      </c>
      <c r="P2521">
        <v>0</v>
      </c>
      <c r="Q2521">
        <v>0</v>
      </c>
      <c r="R2521">
        <v>0</v>
      </c>
      <c r="S2521" t="s">
        <v>6277</v>
      </c>
      <c r="T2521" t="s">
        <v>47</v>
      </c>
      <c r="U2521" t="s">
        <v>3447</v>
      </c>
      <c r="V2521" t="s">
        <v>38</v>
      </c>
      <c r="W2521">
        <v>1</v>
      </c>
      <c r="X2521" t="s">
        <v>39</v>
      </c>
      <c r="Y2521">
        <v>192</v>
      </c>
      <c r="Z2521">
        <v>67</v>
      </c>
      <c r="AA2521" t="s">
        <v>319</v>
      </c>
      <c r="AB2521" t="s">
        <v>122</v>
      </c>
      <c r="AC2521">
        <v>411046</v>
      </c>
      <c r="AD2521" t="s">
        <v>175</v>
      </c>
      <c r="AE2521">
        <v>259</v>
      </c>
      <c r="AF2521" t="s">
        <v>2895</v>
      </c>
      <c r="AG2521" t="s">
        <v>3088</v>
      </c>
      <c r="AH2521">
        <v>18</v>
      </c>
      <c r="AI2521">
        <v>34.56</v>
      </c>
      <c r="AJ2521">
        <v>157.44</v>
      </c>
    </row>
    <row r="2522" spans="1:36" x14ac:dyDescent="0.3">
      <c r="A2522">
        <v>2521</v>
      </c>
      <c r="B2522" t="s">
        <v>6278</v>
      </c>
      <c r="C2522" t="s">
        <v>6268</v>
      </c>
      <c r="D2522" s="3">
        <v>0.31319444444444444</v>
      </c>
      <c r="E2522" t="s">
        <v>5874</v>
      </c>
      <c r="F2522">
        <v>3</v>
      </c>
      <c r="G2522">
        <v>2019</v>
      </c>
      <c r="H2522">
        <v>7</v>
      </c>
      <c r="I2522">
        <v>16</v>
      </c>
      <c r="J2522">
        <v>0</v>
      </c>
      <c r="K2522">
        <v>0</v>
      </c>
      <c r="L2522">
        <v>2</v>
      </c>
      <c r="M2522">
        <v>0</v>
      </c>
      <c r="N2522">
        <v>1</v>
      </c>
      <c r="O2522">
        <v>0</v>
      </c>
      <c r="P2522">
        <v>0</v>
      </c>
      <c r="Q2522">
        <v>0</v>
      </c>
      <c r="R2522">
        <v>0</v>
      </c>
      <c r="S2522" t="s">
        <v>6279</v>
      </c>
      <c r="T2522" t="s">
        <v>47</v>
      </c>
      <c r="U2522" t="s">
        <v>2976</v>
      </c>
      <c r="V2522" t="s">
        <v>38</v>
      </c>
      <c r="W2522">
        <v>1</v>
      </c>
      <c r="X2522" t="s">
        <v>39</v>
      </c>
      <c r="Y2522">
        <v>220</v>
      </c>
      <c r="Z2522">
        <v>67</v>
      </c>
      <c r="AA2522" t="s">
        <v>914</v>
      </c>
      <c r="AB2522" t="s">
        <v>130</v>
      </c>
      <c r="AC2522">
        <v>390008</v>
      </c>
      <c r="AD2522" t="s">
        <v>175</v>
      </c>
      <c r="AE2522">
        <v>287</v>
      </c>
      <c r="AF2522" t="s">
        <v>2895</v>
      </c>
      <c r="AG2522" t="s">
        <v>2896</v>
      </c>
      <c r="AH2522">
        <v>18</v>
      </c>
      <c r="AI2522">
        <v>39.6</v>
      </c>
      <c r="AJ2522">
        <v>180.4</v>
      </c>
    </row>
    <row r="2523" spans="1:36" x14ac:dyDescent="0.3">
      <c r="A2523">
        <v>2522</v>
      </c>
      <c r="B2523" t="s">
        <v>6280</v>
      </c>
      <c r="C2523" t="s">
        <v>6268</v>
      </c>
      <c r="D2523" s="3">
        <v>0.36736111111111108</v>
      </c>
      <c r="E2523" t="s">
        <v>5874</v>
      </c>
      <c r="F2523">
        <v>3</v>
      </c>
      <c r="G2523">
        <v>2019</v>
      </c>
      <c r="H2523">
        <v>7</v>
      </c>
      <c r="I2523">
        <v>16</v>
      </c>
      <c r="J2523">
        <v>0</v>
      </c>
      <c r="K2523">
        <v>0</v>
      </c>
      <c r="L2523">
        <v>2</v>
      </c>
      <c r="M2523">
        <v>0</v>
      </c>
      <c r="N2523">
        <v>1</v>
      </c>
      <c r="O2523">
        <v>0</v>
      </c>
      <c r="P2523">
        <v>0</v>
      </c>
      <c r="Q2523">
        <v>0</v>
      </c>
      <c r="R2523">
        <v>0</v>
      </c>
      <c r="S2523" t="s">
        <v>6281</v>
      </c>
      <c r="T2523" t="s">
        <v>47</v>
      </c>
      <c r="U2523" t="s">
        <v>3759</v>
      </c>
      <c r="V2523" t="s">
        <v>38</v>
      </c>
      <c r="W2523">
        <v>1</v>
      </c>
      <c r="X2523" t="s">
        <v>39</v>
      </c>
      <c r="Y2523">
        <v>97</v>
      </c>
      <c r="Z2523">
        <v>67</v>
      </c>
      <c r="AA2523" t="s">
        <v>6282</v>
      </c>
      <c r="AB2523" t="s">
        <v>130</v>
      </c>
      <c r="AC2523">
        <v>361305</v>
      </c>
      <c r="AD2523" t="s">
        <v>1335</v>
      </c>
      <c r="AE2523">
        <v>164</v>
      </c>
      <c r="AF2523" t="s">
        <v>2895</v>
      </c>
      <c r="AG2523" t="s">
        <v>3088</v>
      </c>
      <c r="AH2523">
        <v>18</v>
      </c>
      <c r="AI2523">
        <v>17.46</v>
      </c>
      <c r="AJ2523">
        <v>79.540000000000006</v>
      </c>
    </row>
    <row r="2524" spans="1:36" x14ac:dyDescent="0.3">
      <c r="A2524">
        <v>2523</v>
      </c>
      <c r="B2524" t="s">
        <v>6283</v>
      </c>
      <c r="C2524" t="s">
        <v>6268</v>
      </c>
      <c r="D2524" s="3">
        <v>0.44513888888888892</v>
      </c>
      <c r="E2524" t="s">
        <v>5874</v>
      </c>
      <c r="F2524">
        <v>3</v>
      </c>
      <c r="G2524">
        <v>2019</v>
      </c>
      <c r="H2524">
        <v>7</v>
      </c>
      <c r="I2524">
        <v>16</v>
      </c>
      <c r="J2524">
        <v>0</v>
      </c>
      <c r="K2524">
        <v>0</v>
      </c>
      <c r="L2524">
        <v>2</v>
      </c>
      <c r="M2524">
        <v>0</v>
      </c>
      <c r="N2524">
        <v>1</v>
      </c>
      <c r="O2524">
        <v>0</v>
      </c>
      <c r="P2524">
        <v>0</v>
      </c>
      <c r="Q2524">
        <v>0</v>
      </c>
      <c r="R2524">
        <v>0</v>
      </c>
      <c r="S2524" t="s">
        <v>6284</v>
      </c>
      <c r="T2524" t="s">
        <v>47</v>
      </c>
      <c r="U2524" t="s">
        <v>2976</v>
      </c>
      <c r="V2524" t="s">
        <v>38</v>
      </c>
      <c r="W2524">
        <v>1</v>
      </c>
      <c r="X2524" t="s">
        <v>39</v>
      </c>
      <c r="Y2524">
        <v>220</v>
      </c>
      <c r="Z2524">
        <v>67</v>
      </c>
      <c r="AA2524" t="s">
        <v>121</v>
      </c>
      <c r="AB2524" t="s">
        <v>122</v>
      </c>
      <c r="AC2524">
        <v>400705</v>
      </c>
      <c r="AD2524" t="s">
        <v>175</v>
      </c>
      <c r="AE2524">
        <v>287</v>
      </c>
      <c r="AF2524" t="s">
        <v>2895</v>
      </c>
      <c r="AG2524" t="s">
        <v>2896</v>
      </c>
      <c r="AH2524">
        <v>18</v>
      </c>
      <c r="AI2524">
        <v>39.6</v>
      </c>
      <c r="AJ2524">
        <v>180.4</v>
      </c>
    </row>
    <row r="2525" spans="1:36" x14ac:dyDescent="0.3">
      <c r="A2525">
        <v>2524</v>
      </c>
      <c r="B2525" t="s">
        <v>6285</v>
      </c>
      <c r="C2525" t="s">
        <v>6268</v>
      </c>
      <c r="D2525" s="3">
        <v>0.51527777777777783</v>
      </c>
      <c r="E2525" t="s">
        <v>5874</v>
      </c>
      <c r="F2525">
        <v>3</v>
      </c>
      <c r="G2525">
        <v>2019</v>
      </c>
      <c r="H2525">
        <v>7</v>
      </c>
      <c r="I2525">
        <v>16</v>
      </c>
      <c r="J2525">
        <v>0</v>
      </c>
      <c r="K2525">
        <v>0</v>
      </c>
      <c r="L2525">
        <v>2</v>
      </c>
      <c r="M2525">
        <v>0</v>
      </c>
      <c r="N2525">
        <v>0</v>
      </c>
      <c r="O2525">
        <v>1</v>
      </c>
      <c r="P2525">
        <v>0</v>
      </c>
      <c r="Q2525">
        <v>0</v>
      </c>
      <c r="R2525">
        <v>0</v>
      </c>
      <c r="S2525" t="s">
        <v>1327</v>
      </c>
      <c r="T2525" t="s">
        <v>47</v>
      </c>
      <c r="U2525" t="s">
        <v>2894</v>
      </c>
      <c r="V2525" t="s">
        <v>38</v>
      </c>
      <c r="W2525">
        <v>1</v>
      </c>
      <c r="X2525" t="s">
        <v>39</v>
      </c>
      <c r="Y2525">
        <v>155</v>
      </c>
      <c r="Z2525">
        <v>67</v>
      </c>
      <c r="AA2525" t="s">
        <v>160</v>
      </c>
      <c r="AB2525" t="s">
        <v>160</v>
      </c>
      <c r="AC2525">
        <v>110042</v>
      </c>
      <c r="AD2525" t="s">
        <v>175</v>
      </c>
      <c r="AE2525">
        <v>222</v>
      </c>
      <c r="AF2525" t="s">
        <v>2895</v>
      </c>
      <c r="AG2525" t="s">
        <v>2896</v>
      </c>
      <c r="AH2525">
        <v>18</v>
      </c>
      <c r="AI2525">
        <v>27.9</v>
      </c>
      <c r="AJ2525">
        <v>127.1</v>
      </c>
    </row>
    <row r="2526" spans="1:36" x14ac:dyDescent="0.3">
      <c r="A2526">
        <v>2525</v>
      </c>
      <c r="B2526" t="s">
        <v>6286</v>
      </c>
      <c r="C2526" t="s">
        <v>6268</v>
      </c>
      <c r="D2526" s="3">
        <v>0.53680555555555554</v>
      </c>
      <c r="E2526" t="s">
        <v>5874</v>
      </c>
      <c r="F2526">
        <v>3</v>
      </c>
      <c r="G2526">
        <v>2019</v>
      </c>
      <c r="H2526">
        <v>7</v>
      </c>
      <c r="I2526">
        <v>16</v>
      </c>
      <c r="J2526">
        <v>0</v>
      </c>
      <c r="K2526">
        <v>0</v>
      </c>
      <c r="L2526">
        <v>2</v>
      </c>
      <c r="M2526">
        <v>0</v>
      </c>
      <c r="N2526">
        <v>0</v>
      </c>
      <c r="O2526">
        <v>1</v>
      </c>
      <c r="P2526">
        <v>0</v>
      </c>
      <c r="Q2526">
        <v>0</v>
      </c>
      <c r="R2526">
        <v>0</v>
      </c>
      <c r="S2526" t="s">
        <v>606</v>
      </c>
      <c r="T2526" t="s">
        <v>47</v>
      </c>
      <c r="U2526" t="s">
        <v>2976</v>
      </c>
      <c r="V2526" t="s">
        <v>38</v>
      </c>
      <c r="W2526">
        <v>1</v>
      </c>
      <c r="X2526" t="s">
        <v>39</v>
      </c>
      <c r="Y2526">
        <v>220</v>
      </c>
      <c r="Z2526">
        <v>67</v>
      </c>
      <c r="AA2526" t="s">
        <v>607</v>
      </c>
      <c r="AB2526" t="s">
        <v>608</v>
      </c>
      <c r="AC2526">
        <v>144514</v>
      </c>
      <c r="AD2526" t="s">
        <v>175</v>
      </c>
      <c r="AE2526">
        <v>287</v>
      </c>
      <c r="AF2526" t="s">
        <v>2895</v>
      </c>
      <c r="AG2526" t="s">
        <v>2896</v>
      </c>
      <c r="AH2526">
        <v>18</v>
      </c>
      <c r="AI2526">
        <v>39.6</v>
      </c>
      <c r="AJ2526">
        <v>180.4</v>
      </c>
    </row>
    <row r="2527" spans="1:36" x14ac:dyDescent="0.3">
      <c r="A2527">
        <v>2526</v>
      </c>
      <c r="B2527" t="s">
        <v>6287</v>
      </c>
      <c r="C2527" t="s">
        <v>6268</v>
      </c>
      <c r="D2527" s="3">
        <v>0.54861111111111105</v>
      </c>
      <c r="E2527" t="s">
        <v>5874</v>
      </c>
      <c r="F2527">
        <v>3</v>
      </c>
      <c r="G2527">
        <v>2019</v>
      </c>
      <c r="H2527">
        <v>7</v>
      </c>
      <c r="I2527">
        <v>16</v>
      </c>
      <c r="J2527">
        <v>0</v>
      </c>
      <c r="K2527">
        <v>0</v>
      </c>
      <c r="L2527">
        <v>2</v>
      </c>
      <c r="M2527">
        <v>0</v>
      </c>
      <c r="N2527">
        <v>0</v>
      </c>
      <c r="O2527">
        <v>1</v>
      </c>
      <c r="P2527">
        <v>0</v>
      </c>
      <c r="Q2527">
        <v>0</v>
      </c>
      <c r="R2527">
        <v>0</v>
      </c>
      <c r="S2527" t="s">
        <v>6288</v>
      </c>
      <c r="T2527" t="s">
        <v>47</v>
      </c>
      <c r="U2527" t="s">
        <v>3278</v>
      </c>
      <c r="V2527" t="s">
        <v>38</v>
      </c>
      <c r="W2527">
        <v>1</v>
      </c>
      <c r="X2527" t="s">
        <v>39</v>
      </c>
      <c r="Y2527">
        <v>111</v>
      </c>
      <c r="Z2527">
        <v>67</v>
      </c>
      <c r="AA2527" t="s">
        <v>2948</v>
      </c>
      <c r="AB2527" t="s">
        <v>444</v>
      </c>
      <c r="AC2527">
        <v>814101</v>
      </c>
      <c r="AD2527" t="s">
        <v>1335</v>
      </c>
      <c r="AE2527">
        <v>178</v>
      </c>
      <c r="AF2527" t="s">
        <v>2895</v>
      </c>
      <c r="AG2527" t="s">
        <v>3088</v>
      </c>
      <c r="AH2527">
        <v>18</v>
      </c>
      <c r="AI2527">
        <v>19.98</v>
      </c>
      <c r="AJ2527">
        <v>91.02</v>
      </c>
    </row>
    <row r="2528" spans="1:36" x14ac:dyDescent="0.3">
      <c r="A2528">
        <v>2527</v>
      </c>
      <c r="B2528" t="s">
        <v>6289</v>
      </c>
      <c r="C2528" t="s">
        <v>6268</v>
      </c>
      <c r="D2528" s="3">
        <v>0.55486111111111114</v>
      </c>
      <c r="E2528" t="s">
        <v>5874</v>
      </c>
      <c r="F2528">
        <v>3</v>
      </c>
      <c r="G2528">
        <v>2019</v>
      </c>
      <c r="H2528">
        <v>7</v>
      </c>
      <c r="I2528">
        <v>16</v>
      </c>
      <c r="J2528">
        <v>0</v>
      </c>
      <c r="K2528">
        <v>0</v>
      </c>
      <c r="L2528">
        <v>2</v>
      </c>
      <c r="M2528">
        <v>0</v>
      </c>
      <c r="N2528">
        <v>0</v>
      </c>
      <c r="O2528">
        <v>1</v>
      </c>
      <c r="P2528">
        <v>0</v>
      </c>
      <c r="Q2528">
        <v>0</v>
      </c>
      <c r="R2528">
        <v>0</v>
      </c>
      <c r="S2528" t="s">
        <v>6290</v>
      </c>
      <c r="T2528" t="s">
        <v>47</v>
      </c>
      <c r="U2528" t="s">
        <v>3278</v>
      </c>
      <c r="V2528" t="s">
        <v>38</v>
      </c>
      <c r="W2528">
        <v>1</v>
      </c>
      <c r="X2528" t="s">
        <v>39</v>
      </c>
      <c r="Y2528">
        <v>111</v>
      </c>
      <c r="Z2528">
        <v>67</v>
      </c>
      <c r="AA2528" t="s">
        <v>352</v>
      </c>
      <c r="AB2528" t="s">
        <v>50</v>
      </c>
      <c r="AC2528">
        <v>600095</v>
      </c>
      <c r="AD2528" t="s">
        <v>1335</v>
      </c>
      <c r="AE2528">
        <v>178</v>
      </c>
      <c r="AF2528" t="s">
        <v>2895</v>
      </c>
      <c r="AG2528" t="s">
        <v>3088</v>
      </c>
      <c r="AH2528">
        <v>18</v>
      </c>
      <c r="AI2528">
        <v>19.98</v>
      </c>
      <c r="AJ2528">
        <v>91.02</v>
      </c>
    </row>
    <row r="2529" spans="1:36" x14ac:dyDescent="0.3">
      <c r="A2529">
        <v>2528</v>
      </c>
      <c r="B2529" t="s">
        <v>6291</v>
      </c>
      <c r="C2529" t="s">
        <v>6268</v>
      </c>
      <c r="D2529" s="3">
        <v>0.5708333333333333</v>
      </c>
      <c r="E2529" t="s">
        <v>5874</v>
      </c>
      <c r="F2529">
        <v>3</v>
      </c>
      <c r="G2529">
        <v>2019</v>
      </c>
      <c r="H2529">
        <v>7</v>
      </c>
      <c r="I2529">
        <v>16</v>
      </c>
      <c r="J2529">
        <v>0</v>
      </c>
      <c r="K2529">
        <v>0</v>
      </c>
      <c r="L2529">
        <v>2</v>
      </c>
      <c r="M2529">
        <v>0</v>
      </c>
      <c r="N2529">
        <v>0</v>
      </c>
      <c r="O2529">
        <v>1</v>
      </c>
      <c r="P2529">
        <v>0</v>
      </c>
      <c r="Q2529">
        <v>0</v>
      </c>
      <c r="R2529">
        <v>1</v>
      </c>
      <c r="S2529" t="s">
        <v>6292</v>
      </c>
      <c r="T2529" t="s">
        <v>36</v>
      </c>
      <c r="U2529" t="s">
        <v>3759</v>
      </c>
      <c r="V2529" t="s">
        <v>38</v>
      </c>
      <c r="W2529">
        <v>1</v>
      </c>
      <c r="X2529" t="s">
        <v>39</v>
      </c>
      <c r="Y2529">
        <v>97</v>
      </c>
      <c r="Z2529">
        <v>67</v>
      </c>
      <c r="AA2529" t="s">
        <v>476</v>
      </c>
      <c r="AB2529" t="s">
        <v>106</v>
      </c>
      <c r="AC2529">
        <v>226010</v>
      </c>
      <c r="AD2529" t="s">
        <v>1335</v>
      </c>
      <c r="AE2529">
        <v>164</v>
      </c>
      <c r="AF2529" t="s">
        <v>2895</v>
      </c>
      <c r="AG2529" t="s">
        <v>3088</v>
      </c>
      <c r="AH2529">
        <v>18</v>
      </c>
      <c r="AI2529">
        <v>17.46</v>
      </c>
      <c r="AJ2529">
        <v>79.540000000000006</v>
      </c>
    </row>
    <row r="2530" spans="1:36" x14ac:dyDescent="0.3">
      <c r="A2530">
        <v>2529</v>
      </c>
      <c r="B2530" t="s">
        <v>6293</v>
      </c>
      <c r="C2530" t="s">
        <v>6268</v>
      </c>
      <c r="D2530" s="3">
        <v>0.58124999999999993</v>
      </c>
      <c r="E2530" t="s">
        <v>5874</v>
      </c>
      <c r="F2530">
        <v>3</v>
      </c>
      <c r="G2530">
        <v>2019</v>
      </c>
      <c r="H2530">
        <v>7</v>
      </c>
      <c r="I2530">
        <v>16</v>
      </c>
      <c r="J2530">
        <v>0</v>
      </c>
      <c r="K2530">
        <v>0</v>
      </c>
      <c r="L2530">
        <v>2</v>
      </c>
      <c r="M2530">
        <v>0</v>
      </c>
      <c r="N2530">
        <v>0</v>
      </c>
      <c r="O2530">
        <v>1</v>
      </c>
      <c r="P2530">
        <v>0</v>
      </c>
      <c r="Q2530">
        <v>0</v>
      </c>
      <c r="R2530">
        <v>1</v>
      </c>
      <c r="S2530" t="s">
        <v>6294</v>
      </c>
      <c r="T2530" t="s">
        <v>36</v>
      </c>
      <c r="U2530" t="s">
        <v>2894</v>
      </c>
      <c r="V2530" t="s">
        <v>38</v>
      </c>
      <c r="W2530">
        <v>1</v>
      </c>
      <c r="X2530" t="s">
        <v>39</v>
      </c>
      <c r="Y2530">
        <v>155</v>
      </c>
      <c r="Z2530">
        <v>67</v>
      </c>
      <c r="AA2530" t="s">
        <v>141</v>
      </c>
      <c r="AB2530" t="s">
        <v>142</v>
      </c>
      <c r="AC2530">
        <v>560048</v>
      </c>
      <c r="AD2530" t="s">
        <v>175</v>
      </c>
      <c r="AE2530">
        <v>222</v>
      </c>
      <c r="AF2530" t="s">
        <v>2895</v>
      </c>
      <c r="AG2530" t="s">
        <v>2896</v>
      </c>
      <c r="AH2530">
        <v>18</v>
      </c>
      <c r="AI2530">
        <v>27.9</v>
      </c>
      <c r="AJ2530">
        <v>127.1</v>
      </c>
    </row>
    <row r="2531" spans="1:36" x14ac:dyDescent="0.3">
      <c r="A2531">
        <v>2530</v>
      </c>
      <c r="B2531" t="s">
        <v>6295</v>
      </c>
      <c r="C2531" t="s">
        <v>6268</v>
      </c>
      <c r="D2531" s="3">
        <v>0.58472222222222225</v>
      </c>
      <c r="E2531" t="s">
        <v>5874</v>
      </c>
      <c r="F2531">
        <v>3</v>
      </c>
      <c r="G2531">
        <v>2019</v>
      </c>
      <c r="H2531">
        <v>7</v>
      </c>
      <c r="I2531">
        <v>16</v>
      </c>
      <c r="J2531">
        <v>0</v>
      </c>
      <c r="K2531">
        <v>0</v>
      </c>
      <c r="L2531">
        <v>2</v>
      </c>
      <c r="M2531">
        <v>0</v>
      </c>
      <c r="N2531">
        <v>0</v>
      </c>
      <c r="O2531">
        <v>1</v>
      </c>
      <c r="P2531">
        <v>0</v>
      </c>
      <c r="Q2531">
        <v>0</v>
      </c>
      <c r="R2531">
        <v>0</v>
      </c>
      <c r="S2531" t="s">
        <v>2268</v>
      </c>
      <c r="T2531" t="s">
        <v>47</v>
      </c>
      <c r="U2531" t="s">
        <v>3246</v>
      </c>
      <c r="V2531" t="s">
        <v>38</v>
      </c>
      <c r="W2531">
        <v>1</v>
      </c>
      <c r="X2531" t="s">
        <v>39</v>
      </c>
      <c r="Y2531">
        <v>381</v>
      </c>
      <c r="Z2531">
        <v>67</v>
      </c>
      <c r="AA2531" t="s">
        <v>2269</v>
      </c>
      <c r="AB2531" t="s">
        <v>1001</v>
      </c>
      <c r="AC2531">
        <v>422212</v>
      </c>
      <c r="AD2531" t="s">
        <v>175</v>
      </c>
      <c r="AE2531">
        <v>448</v>
      </c>
      <c r="AF2531" t="s">
        <v>2895</v>
      </c>
      <c r="AG2531" t="s">
        <v>3088</v>
      </c>
      <c r="AH2531">
        <v>18</v>
      </c>
      <c r="AI2531">
        <v>68.58</v>
      </c>
      <c r="AJ2531">
        <v>312.42</v>
      </c>
    </row>
    <row r="2532" spans="1:36" x14ac:dyDescent="0.3">
      <c r="A2532">
        <v>2531</v>
      </c>
      <c r="B2532" t="s">
        <v>6296</v>
      </c>
      <c r="C2532" t="s">
        <v>6268</v>
      </c>
      <c r="D2532" s="3">
        <v>0.63472222222222219</v>
      </c>
      <c r="E2532" t="s">
        <v>5874</v>
      </c>
      <c r="F2532">
        <v>3</v>
      </c>
      <c r="G2532">
        <v>2019</v>
      </c>
      <c r="H2532">
        <v>7</v>
      </c>
      <c r="I2532">
        <v>16</v>
      </c>
      <c r="J2532">
        <v>0</v>
      </c>
      <c r="K2532">
        <v>0</v>
      </c>
      <c r="L2532">
        <v>2</v>
      </c>
      <c r="M2532">
        <v>0</v>
      </c>
      <c r="N2532">
        <v>0</v>
      </c>
      <c r="O2532">
        <v>1</v>
      </c>
      <c r="P2532">
        <v>0</v>
      </c>
      <c r="Q2532">
        <v>0</v>
      </c>
      <c r="R2532">
        <v>0</v>
      </c>
      <c r="S2532" t="s">
        <v>6297</v>
      </c>
      <c r="T2532" t="s">
        <v>47</v>
      </c>
      <c r="U2532" t="s">
        <v>2976</v>
      </c>
      <c r="V2532" t="s">
        <v>38</v>
      </c>
      <c r="W2532">
        <v>1</v>
      </c>
      <c r="X2532" t="s">
        <v>39</v>
      </c>
      <c r="Y2532">
        <v>220</v>
      </c>
      <c r="Z2532">
        <v>67</v>
      </c>
      <c r="AA2532" t="s">
        <v>864</v>
      </c>
      <c r="AB2532" t="s">
        <v>122</v>
      </c>
      <c r="AC2532">
        <v>401107</v>
      </c>
      <c r="AD2532" t="s">
        <v>175</v>
      </c>
      <c r="AE2532">
        <v>287</v>
      </c>
      <c r="AF2532" t="s">
        <v>2895</v>
      </c>
      <c r="AG2532" t="s">
        <v>2896</v>
      </c>
      <c r="AH2532">
        <v>18</v>
      </c>
      <c r="AI2532">
        <v>39.6</v>
      </c>
      <c r="AJ2532">
        <v>180.4</v>
      </c>
    </row>
    <row r="2533" spans="1:36" x14ac:dyDescent="0.3">
      <c r="A2533">
        <v>2532</v>
      </c>
      <c r="B2533" t="s">
        <v>6298</v>
      </c>
      <c r="C2533" t="s">
        <v>6268</v>
      </c>
      <c r="D2533" s="3">
        <v>0.68194444444444446</v>
      </c>
      <c r="E2533" t="s">
        <v>5874</v>
      </c>
      <c r="F2533">
        <v>3</v>
      </c>
      <c r="G2533">
        <v>2019</v>
      </c>
      <c r="H2533">
        <v>7</v>
      </c>
      <c r="I2533">
        <v>16</v>
      </c>
      <c r="J2533">
        <v>0</v>
      </c>
      <c r="K2533">
        <v>0</v>
      </c>
      <c r="L2533">
        <v>2</v>
      </c>
      <c r="M2533">
        <v>0</v>
      </c>
      <c r="N2533">
        <v>0</v>
      </c>
      <c r="O2533">
        <v>0</v>
      </c>
      <c r="P2533">
        <v>1</v>
      </c>
      <c r="Q2533">
        <v>0</v>
      </c>
      <c r="R2533">
        <v>1</v>
      </c>
      <c r="S2533" t="s">
        <v>6299</v>
      </c>
      <c r="T2533" t="s">
        <v>36</v>
      </c>
      <c r="U2533" t="s">
        <v>3246</v>
      </c>
      <c r="V2533" t="s">
        <v>38</v>
      </c>
      <c r="W2533">
        <v>1</v>
      </c>
      <c r="X2533" t="s">
        <v>39</v>
      </c>
      <c r="Y2533">
        <v>381</v>
      </c>
      <c r="Z2533">
        <v>67</v>
      </c>
      <c r="AA2533" t="s">
        <v>3730</v>
      </c>
      <c r="AB2533" t="s">
        <v>130</v>
      </c>
      <c r="AC2533">
        <v>380007</v>
      </c>
      <c r="AD2533" t="s">
        <v>175</v>
      </c>
      <c r="AE2533">
        <v>448</v>
      </c>
      <c r="AF2533" t="s">
        <v>2895</v>
      </c>
      <c r="AG2533" t="s">
        <v>3088</v>
      </c>
      <c r="AH2533">
        <v>18</v>
      </c>
      <c r="AI2533">
        <v>68.58</v>
      </c>
      <c r="AJ2533">
        <v>312.42</v>
      </c>
    </row>
    <row r="2534" spans="1:36" x14ac:dyDescent="0.3">
      <c r="A2534">
        <v>2533</v>
      </c>
      <c r="B2534" t="s">
        <v>6300</v>
      </c>
      <c r="C2534" t="s">
        <v>6301</v>
      </c>
      <c r="D2534" s="3">
        <v>2.6388888888888889E-2</v>
      </c>
      <c r="E2534" t="s">
        <v>5874</v>
      </c>
      <c r="F2534">
        <v>3</v>
      </c>
      <c r="G2534">
        <v>2019</v>
      </c>
      <c r="H2534">
        <v>7</v>
      </c>
      <c r="I2534">
        <v>17</v>
      </c>
      <c r="J2534">
        <v>0</v>
      </c>
      <c r="K2534">
        <v>0</v>
      </c>
      <c r="L2534">
        <v>3</v>
      </c>
      <c r="M2534">
        <v>0</v>
      </c>
      <c r="N2534">
        <v>0</v>
      </c>
      <c r="O2534">
        <v>0</v>
      </c>
      <c r="P2534">
        <v>0</v>
      </c>
      <c r="Q2534">
        <v>1</v>
      </c>
      <c r="R2534">
        <v>1</v>
      </c>
      <c r="S2534" t="s">
        <v>6302</v>
      </c>
      <c r="T2534" t="s">
        <v>36</v>
      </c>
      <c r="U2534" t="s">
        <v>2976</v>
      </c>
      <c r="V2534" t="s">
        <v>38</v>
      </c>
      <c r="W2534">
        <v>4</v>
      </c>
      <c r="X2534" t="s">
        <v>39</v>
      </c>
      <c r="Y2534">
        <v>880</v>
      </c>
      <c r="Z2534">
        <v>117</v>
      </c>
      <c r="AA2534" t="s">
        <v>2977</v>
      </c>
      <c r="AB2534" t="s">
        <v>50</v>
      </c>
      <c r="AC2534">
        <v>621703</v>
      </c>
      <c r="AD2534" t="s">
        <v>175</v>
      </c>
      <c r="AE2534">
        <v>997</v>
      </c>
      <c r="AF2534" t="s">
        <v>2895</v>
      </c>
      <c r="AG2534" t="s">
        <v>2896</v>
      </c>
      <c r="AH2534">
        <v>18</v>
      </c>
      <c r="AI2534">
        <v>158.4</v>
      </c>
      <c r="AJ2534">
        <v>721.6</v>
      </c>
    </row>
    <row r="2535" spans="1:36" x14ac:dyDescent="0.3">
      <c r="A2535">
        <v>2534</v>
      </c>
      <c r="B2535" t="s">
        <v>6303</v>
      </c>
      <c r="C2535" t="s">
        <v>6301</v>
      </c>
      <c r="D2535" s="3">
        <v>0.24097222222222223</v>
      </c>
      <c r="E2535" t="s">
        <v>5874</v>
      </c>
      <c r="F2535">
        <v>3</v>
      </c>
      <c r="G2535">
        <v>2019</v>
      </c>
      <c r="H2535">
        <v>7</v>
      </c>
      <c r="I2535">
        <v>17</v>
      </c>
      <c r="J2535">
        <v>0</v>
      </c>
      <c r="K2535">
        <v>0</v>
      </c>
      <c r="L2535">
        <v>3</v>
      </c>
      <c r="M2535">
        <v>0</v>
      </c>
      <c r="N2535">
        <v>0</v>
      </c>
      <c r="O2535">
        <v>0</v>
      </c>
      <c r="P2535">
        <v>0</v>
      </c>
      <c r="Q2535">
        <v>1</v>
      </c>
      <c r="R2535">
        <v>0</v>
      </c>
      <c r="S2535" t="s">
        <v>6304</v>
      </c>
      <c r="T2535" t="s">
        <v>47</v>
      </c>
      <c r="U2535" t="s">
        <v>3447</v>
      </c>
      <c r="V2535" t="s">
        <v>38</v>
      </c>
      <c r="W2535">
        <v>1</v>
      </c>
      <c r="X2535" t="s">
        <v>39</v>
      </c>
      <c r="Y2535">
        <v>192</v>
      </c>
      <c r="Z2535">
        <v>67</v>
      </c>
      <c r="AA2535" t="s">
        <v>6305</v>
      </c>
      <c r="AB2535" t="s">
        <v>1824</v>
      </c>
      <c r="AC2535">
        <v>737113</v>
      </c>
      <c r="AD2535" t="s">
        <v>175</v>
      </c>
      <c r="AE2535">
        <v>259</v>
      </c>
      <c r="AF2535" t="s">
        <v>2895</v>
      </c>
      <c r="AG2535" t="s">
        <v>3088</v>
      </c>
      <c r="AH2535">
        <v>18</v>
      </c>
      <c r="AI2535">
        <v>34.56</v>
      </c>
      <c r="AJ2535">
        <v>157.44</v>
      </c>
    </row>
    <row r="2536" spans="1:36" x14ac:dyDescent="0.3">
      <c r="A2536">
        <v>2535</v>
      </c>
      <c r="B2536" t="s">
        <v>6306</v>
      </c>
      <c r="C2536" t="s">
        <v>6301</v>
      </c>
      <c r="D2536" s="3">
        <v>0.31111111111111112</v>
      </c>
      <c r="E2536" t="s">
        <v>5874</v>
      </c>
      <c r="F2536">
        <v>3</v>
      </c>
      <c r="G2536">
        <v>2019</v>
      </c>
      <c r="H2536">
        <v>7</v>
      </c>
      <c r="I2536">
        <v>17</v>
      </c>
      <c r="J2536">
        <v>0</v>
      </c>
      <c r="K2536">
        <v>0</v>
      </c>
      <c r="L2536">
        <v>3</v>
      </c>
      <c r="M2536">
        <v>0</v>
      </c>
      <c r="N2536">
        <v>1</v>
      </c>
      <c r="O2536">
        <v>0</v>
      </c>
      <c r="P2536">
        <v>0</v>
      </c>
      <c r="Q2536">
        <v>0</v>
      </c>
      <c r="R2536">
        <v>1</v>
      </c>
      <c r="S2536" t="s">
        <v>6307</v>
      </c>
      <c r="T2536" t="s">
        <v>36</v>
      </c>
      <c r="U2536" t="s">
        <v>455</v>
      </c>
      <c r="V2536" t="s">
        <v>38</v>
      </c>
      <c r="W2536">
        <v>1</v>
      </c>
      <c r="X2536" t="s">
        <v>39</v>
      </c>
      <c r="Y2536">
        <v>225</v>
      </c>
      <c r="Z2536">
        <v>67</v>
      </c>
      <c r="AA2536" t="s">
        <v>5277</v>
      </c>
      <c r="AB2536" t="s">
        <v>106</v>
      </c>
      <c r="AC2536">
        <v>229001</v>
      </c>
      <c r="AD2536" t="s">
        <v>175</v>
      </c>
      <c r="AE2536">
        <v>292</v>
      </c>
      <c r="AF2536" t="s">
        <v>456</v>
      </c>
      <c r="AG2536" t="s">
        <v>457</v>
      </c>
      <c r="AH2536">
        <v>18</v>
      </c>
      <c r="AI2536">
        <v>40.5</v>
      </c>
      <c r="AJ2536">
        <v>184.5</v>
      </c>
    </row>
    <row r="2537" spans="1:36" x14ac:dyDescent="0.3">
      <c r="A2537">
        <v>2536</v>
      </c>
      <c r="B2537" t="s">
        <v>6308</v>
      </c>
      <c r="C2537" t="s">
        <v>6301</v>
      </c>
      <c r="D2537" s="3">
        <v>0.32500000000000001</v>
      </c>
      <c r="E2537" t="s">
        <v>5874</v>
      </c>
      <c r="F2537">
        <v>3</v>
      </c>
      <c r="G2537">
        <v>2019</v>
      </c>
      <c r="H2537">
        <v>7</v>
      </c>
      <c r="I2537">
        <v>17</v>
      </c>
      <c r="J2537">
        <v>0</v>
      </c>
      <c r="K2537">
        <v>0</v>
      </c>
      <c r="L2537">
        <v>3</v>
      </c>
      <c r="M2537">
        <v>0</v>
      </c>
      <c r="N2537">
        <v>1</v>
      </c>
      <c r="O2537">
        <v>0</v>
      </c>
      <c r="P2537">
        <v>0</v>
      </c>
      <c r="Q2537">
        <v>0</v>
      </c>
      <c r="R2537">
        <v>1</v>
      </c>
      <c r="S2537" t="s">
        <v>2242</v>
      </c>
      <c r="T2537" t="s">
        <v>36</v>
      </c>
      <c r="U2537" t="s">
        <v>3447</v>
      </c>
      <c r="V2537" t="s">
        <v>38</v>
      </c>
      <c r="W2537">
        <v>1</v>
      </c>
      <c r="X2537" t="s">
        <v>39</v>
      </c>
      <c r="Y2537">
        <v>192</v>
      </c>
      <c r="Z2537">
        <v>67</v>
      </c>
      <c r="AA2537" t="s">
        <v>2243</v>
      </c>
      <c r="AB2537" t="s">
        <v>126</v>
      </c>
      <c r="AC2537">
        <v>343041</v>
      </c>
      <c r="AD2537" t="s">
        <v>175</v>
      </c>
      <c r="AE2537">
        <v>259</v>
      </c>
      <c r="AF2537" t="s">
        <v>2895</v>
      </c>
      <c r="AG2537" t="s">
        <v>3088</v>
      </c>
      <c r="AH2537">
        <v>18</v>
      </c>
      <c r="AI2537">
        <v>34.56</v>
      </c>
      <c r="AJ2537">
        <v>157.44</v>
      </c>
    </row>
    <row r="2538" spans="1:36" x14ac:dyDescent="0.3">
      <c r="A2538">
        <v>2537</v>
      </c>
      <c r="B2538" t="s">
        <v>6309</v>
      </c>
      <c r="C2538" t="s">
        <v>6301</v>
      </c>
      <c r="D2538" s="3">
        <v>0.42430555555555555</v>
      </c>
      <c r="E2538" t="s">
        <v>5874</v>
      </c>
      <c r="F2538">
        <v>3</v>
      </c>
      <c r="G2538">
        <v>2019</v>
      </c>
      <c r="H2538">
        <v>7</v>
      </c>
      <c r="I2538">
        <v>17</v>
      </c>
      <c r="J2538">
        <v>0</v>
      </c>
      <c r="K2538">
        <v>0</v>
      </c>
      <c r="L2538">
        <v>3</v>
      </c>
      <c r="M2538">
        <v>0</v>
      </c>
      <c r="N2538">
        <v>1</v>
      </c>
      <c r="O2538">
        <v>0</v>
      </c>
      <c r="P2538">
        <v>0</v>
      </c>
      <c r="Q2538">
        <v>0</v>
      </c>
      <c r="R2538">
        <v>1</v>
      </c>
      <c r="S2538" t="s">
        <v>6310</v>
      </c>
      <c r="T2538" t="s">
        <v>36</v>
      </c>
      <c r="U2538" t="s">
        <v>3447</v>
      </c>
      <c r="V2538" t="s">
        <v>38</v>
      </c>
      <c r="W2538">
        <v>1</v>
      </c>
      <c r="X2538" t="s">
        <v>39</v>
      </c>
      <c r="Y2538">
        <v>192</v>
      </c>
      <c r="Z2538">
        <v>67</v>
      </c>
      <c r="AA2538" t="s">
        <v>256</v>
      </c>
      <c r="AB2538" t="s">
        <v>50</v>
      </c>
      <c r="AC2538">
        <v>641602</v>
      </c>
      <c r="AD2538" t="s">
        <v>175</v>
      </c>
      <c r="AE2538">
        <v>259</v>
      </c>
      <c r="AF2538" t="s">
        <v>2895</v>
      </c>
      <c r="AG2538" t="s">
        <v>3088</v>
      </c>
      <c r="AH2538">
        <v>18</v>
      </c>
      <c r="AI2538">
        <v>34.56</v>
      </c>
      <c r="AJ2538">
        <v>157.44</v>
      </c>
    </row>
    <row r="2539" spans="1:36" x14ac:dyDescent="0.3">
      <c r="A2539">
        <v>2538</v>
      </c>
      <c r="B2539" t="s">
        <v>6311</v>
      </c>
      <c r="C2539" t="s">
        <v>6301</v>
      </c>
      <c r="D2539" s="3">
        <v>0.49513888888888885</v>
      </c>
      <c r="E2539" t="s">
        <v>5874</v>
      </c>
      <c r="F2539">
        <v>3</v>
      </c>
      <c r="G2539">
        <v>2019</v>
      </c>
      <c r="H2539">
        <v>7</v>
      </c>
      <c r="I2539">
        <v>17</v>
      </c>
      <c r="J2539">
        <v>0</v>
      </c>
      <c r="K2539">
        <v>0</v>
      </c>
      <c r="L2539">
        <v>3</v>
      </c>
      <c r="M2539">
        <v>0</v>
      </c>
      <c r="N2539">
        <v>1</v>
      </c>
      <c r="O2539">
        <v>0</v>
      </c>
      <c r="P2539">
        <v>0</v>
      </c>
      <c r="Q2539">
        <v>0</v>
      </c>
      <c r="R2539">
        <v>0</v>
      </c>
      <c r="S2539" t="s">
        <v>6312</v>
      </c>
      <c r="T2539" t="s">
        <v>47</v>
      </c>
      <c r="U2539" t="s">
        <v>3447</v>
      </c>
      <c r="V2539" t="s">
        <v>38</v>
      </c>
      <c r="W2539">
        <v>1</v>
      </c>
      <c r="X2539" t="s">
        <v>39</v>
      </c>
      <c r="Y2539">
        <v>192</v>
      </c>
      <c r="Z2539">
        <v>67</v>
      </c>
      <c r="AA2539" t="s">
        <v>864</v>
      </c>
      <c r="AB2539" t="s">
        <v>122</v>
      </c>
      <c r="AC2539">
        <v>401101</v>
      </c>
      <c r="AD2539" t="s">
        <v>175</v>
      </c>
      <c r="AE2539">
        <v>259</v>
      </c>
      <c r="AF2539" t="s">
        <v>2895</v>
      </c>
      <c r="AG2539" t="s">
        <v>3088</v>
      </c>
      <c r="AH2539">
        <v>18</v>
      </c>
      <c r="AI2539">
        <v>34.56</v>
      </c>
      <c r="AJ2539">
        <v>157.44</v>
      </c>
    </row>
    <row r="2540" spans="1:36" x14ac:dyDescent="0.3">
      <c r="A2540">
        <v>2539</v>
      </c>
      <c r="B2540" t="s">
        <v>6313</v>
      </c>
      <c r="C2540" t="s">
        <v>6301</v>
      </c>
      <c r="D2540" s="3">
        <v>0.52847222222222223</v>
      </c>
      <c r="E2540" t="s">
        <v>5874</v>
      </c>
      <c r="F2540">
        <v>3</v>
      </c>
      <c r="G2540">
        <v>2019</v>
      </c>
      <c r="H2540">
        <v>7</v>
      </c>
      <c r="I2540">
        <v>17</v>
      </c>
      <c r="J2540">
        <v>0</v>
      </c>
      <c r="K2540">
        <v>0</v>
      </c>
      <c r="L2540">
        <v>3</v>
      </c>
      <c r="M2540">
        <v>0</v>
      </c>
      <c r="N2540">
        <v>0</v>
      </c>
      <c r="O2540">
        <v>1</v>
      </c>
      <c r="P2540">
        <v>0</v>
      </c>
      <c r="Q2540">
        <v>0</v>
      </c>
      <c r="R2540">
        <v>0</v>
      </c>
      <c r="S2540" t="s">
        <v>6314</v>
      </c>
      <c r="T2540" t="s">
        <v>47</v>
      </c>
      <c r="U2540" t="s">
        <v>3447</v>
      </c>
      <c r="V2540" t="s">
        <v>38</v>
      </c>
      <c r="W2540">
        <v>1</v>
      </c>
      <c r="X2540" t="s">
        <v>39</v>
      </c>
      <c r="Y2540">
        <v>192</v>
      </c>
      <c r="Z2540">
        <v>67</v>
      </c>
      <c r="AA2540" t="s">
        <v>6315</v>
      </c>
      <c r="AB2540" t="s">
        <v>187</v>
      </c>
      <c r="AC2540">
        <v>123106</v>
      </c>
      <c r="AD2540" t="s">
        <v>175</v>
      </c>
      <c r="AE2540">
        <v>259</v>
      </c>
      <c r="AF2540" t="s">
        <v>2895</v>
      </c>
      <c r="AG2540" t="s">
        <v>3088</v>
      </c>
      <c r="AH2540">
        <v>18</v>
      </c>
      <c r="AI2540">
        <v>34.56</v>
      </c>
      <c r="AJ2540">
        <v>157.44</v>
      </c>
    </row>
    <row r="2541" spans="1:36" x14ac:dyDescent="0.3">
      <c r="A2541">
        <v>2540</v>
      </c>
      <c r="B2541" t="s">
        <v>6316</v>
      </c>
      <c r="C2541" t="s">
        <v>6301</v>
      </c>
      <c r="D2541" s="3">
        <v>0.53680555555555554</v>
      </c>
      <c r="E2541" t="s">
        <v>5874</v>
      </c>
      <c r="F2541">
        <v>3</v>
      </c>
      <c r="G2541">
        <v>2019</v>
      </c>
      <c r="H2541">
        <v>7</v>
      </c>
      <c r="I2541">
        <v>17</v>
      </c>
      <c r="J2541">
        <v>0</v>
      </c>
      <c r="K2541">
        <v>0</v>
      </c>
      <c r="L2541">
        <v>3</v>
      </c>
      <c r="M2541">
        <v>0</v>
      </c>
      <c r="N2541">
        <v>0</v>
      </c>
      <c r="O2541">
        <v>1</v>
      </c>
      <c r="P2541">
        <v>0</v>
      </c>
      <c r="Q2541">
        <v>0</v>
      </c>
      <c r="R2541">
        <v>0</v>
      </c>
      <c r="S2541" t="s">
        <v>6317</v>
      </c>
      <c r="T2541" t="s">
        <v>47</v>
      </c>
      <c r="U2541" t="s">
        <v>3650</v>
      </c>
      <c r="V2541" t="s">
        <v>38</v>
      </c>
      <c r="W2541">
        <v>1</v>
      </c>
      <c r="X2541" t="s">
        <v>39</v>
      </c>
      <c r="Y2541">
        <v>180</v>
      </c>
      <c r="Z2541">
        <v>67</v>
      </c>
      <c r="AA2541" t="s">
        <v>6318</v>
      </c>
      <c r="AB2541" t="s">
        <v>50</v>
      </c>
      <c r="AC2541">
        <v>641601</v>
      </c>
      <c r="AD2541" t="s">
        <v>1335</v>
      </c>
      <c r="AE2541">
        <v>247</v>
      </c>
      <c r="AF2541" t="s">
        <v>2895</v>
      </c>
      <c r="AG2541" t="s">
        <v>3088</v>
      </c>
      <c r="AH2541">
        <v>18</v>
      </c>
      <c r="AI2541">
        <v>32.4</v>
      </c>
      <c r="AJ2541">
        <v>147.6</v>
      </c>
    </row>
    <row r="2542" spans="1:36" x14ac:dyDescent="0.3">
      <c r="A2542">
        <v>2541</v>
      </c>
      <c r="B2542" t="s">
        <v>6319</v>
      </c>
      <c r="C2542" t="s">
        <v>6301</v>
      </c>
      <c r="D2542" s="3">
        <v>0.58958333333333335</v>
      </c>
      <c r="E2542" t="s">
        <v>5874</v>
      </c>
      <c r="F2542">
        <v>3</v>
      </c>
      <c r="G2542">
        <v>2019</v>
      </c>
      <c r="H2542">
        <v>7</v>
      </c>
      <c r="I2542">
        <v>17</v>
      </c>
      <c r="J2542">
        <v>0</v>
      </c>
      <c r="K2542">
        <v>0</v>
      </c>
      <c r="L2542">
        <v>3</v>
      </c>
      <c r="M2542">
        <v>0</v>
      </c>
      <c r="N2542">
        <v>0</v>
      </c>
      <c r="O2542">
        <v>1</v>
      </c>
      <c r="P2542">
        <v>0</v>
      </c>
      <c r="Q2542">
        <v>0</v>
      </c>
      <c r="R2542">
        <v>1</v>
      </c>
      <c r="S2542" t="s">
        <v>6320</v>
      </c>
      <c r="T2542" t="s">
        <v>36</v>
      </c>
      <c r="U2542" t="s">
        <v>2976</v>
      </c>
      <c r="V2542" t="s">
        <v>38</v>
      </c>
      <c r="W2542">
        <v>1</v>
      </c>
      <c r="X2542" t="s">
        <v>39</v>
      </c>
      <c r="Y2542">
        <v>220</v>
      </c>
      <c r="Z2542">
        <v>67</v>
      </c>
      <c r="AA2542" t="s">
        <v>352</v>
      </c>
      <c r="AB2542" t="s">
        <v>50</v>
      </c>
      <c r="AC2542">
        <v>600073</v>
      </c>
      <c r="AD2542" t="s">
        <v>175</v>
      </c>
      <c r="AE2542">
        <v>287</v>
      </c>
      <c r="AF2542" t="s">
        <v>2895</v>
      </c>
      <c r="AG2542" t="s">
        <v>2896</v>
      </c>
      <c r="AH2542">
        <v>18</v>
      </c>
      <c r="AI2542">
        <v>39.6</v>
      </c>
      <c r="AJ2542">
        <v>180.4</v>
      </c>
    </row>
    <row r="2543" spans="1:36" x14ac:dyDescent="0.3">
      <c r="A2543">
        <v>2542</v>
      </c>
      <c r="B2543" t="s">
        <v>6321</v>
      </c>
      <c r="C2543" t="s">
        <v>6301</v>
      </c>
      <c r="D2543" s="3">
        <v>0.61875000000000002</v>
      </c>
      <c r="E2543" t="s">
        <v>5874</v>
      </c>
      <c r="F2543">
        <v>3</v>
      </c>
      <c r="G2543">
        <v>2019</v>
      </c>
      <c r="H2543">
        <v>7</v>
      </c>
      <c r="I2543">
        <v>17</v>
      </c>
      <c r="J2543">
        <v>0</v>
      </c>
      <c r="K2543">
        <v>0</v>
      </c>
      <c r="L2543">
        <v>3</v>
      </c>
      <c r="M2543">
        <v>0</v>
      </c>
      <c r="N2543">
        <v>0</v>
      </c>
      <c r="O2543">
        <v>1</v>
      </c>
      <c r="P2543">
        <v>0</v>
      </c>
      <c r="Q2543">
        <v>0</v>
      </c>
      <c r="R2543">
        <v>1</v>
      </c>
      <c r="S2543" t="s">
        <v>6322</v>
      </c>
      <c r="T2543" t="s">
        <v>36</v>
      </c>
      <c r="U2543" t="s">
        <v>2976</v>
      </c>
      <c r="V2543" t="s">
        <v>38</v>
      </c>
      <c r="W2543">
        <v>1</v>
      </c>
      <c r="X2543" t="s">
        <v>39</v>
      </c>
      <c r="Y2543">
        <v>220</v>
      </c>
      <c r="Z2543">
        <v>67</v>
      </c>
      <c r="AA2543" t="s">
        <v>6323</v>
      </c>
      <c r="AB2543" t="s">
        <v>4231</v>
      </c>
      <c r="AC2543">
        <v>560066</v>
      </c>
      <c r="AD2543" t="s">
        <v>175</v>
      </c>
      <c r="AE2543">
        <v>287</v>
      </c>
      <c r="AF2543" t="s">
        <v>2895</v>
      </c>
      <c r="AG2543" t="s">
        <v>2896</v>
      </c>
      <c r="AH2543">
        <v>18</v>
      </c>
      <c r="AI2543">
        <v>39.6</v>
      </c>
      <c r="AJ2543">
        <v>180.4</v>
      </c>
    </row>
    <row r="2544" spans="1:36" x14ac:dyDescent="0.3">
      <c r="A2544">
        <v>2543</v>
      </c>
      <c r="B2544" t="s">
        <v>6324</v>
      </c>
      <c r="C2544" t="s">
        <v>6301</v>
      </c>
      <c r="D2544" s="3">
        <v>0.69027777777777777</v>
      </c>
      <c r="E2544" t="s">
        <v>5874</v>
      </c>
      <c r="F2544">
        <v>3</v>
      </c>
      <c r="G2544">
        <v>2019</v>
      </c>
      <c r="H2544">
        <v>7</v>
      </c>
      <c r="I2544">
        <v>17</v>
      </c>
      <c r="J2544">
        <v>0</v>
      </c>
      <c r="K2544">
        <v>0</v>
      </c>
      <c r="L2544">
        <v>3</v>
      </c>
      <c r="M2544">
        <v>0</v>
      </c>
      <c r="N2544">
        <v>0</v>
      </c>
      <c r="O2544">
        <v>0</v>
      </c>
      <c r="P2544">
        <v>1</v>
      </c>
      <c r="Q2544">
        <v>0</v>
      </c>
      <c r="R2544">
        <v>1</v>
      </c>
      <c r="S2544" t="s">
        <v>6325</v>
      </c>
      <c r="T2544" t="s">
        <v>36</v>
      </c>
      <c r="U2544" t="s">
        <v>3447</v>
      </c>
      <c r="V2544" t="s">
        <v>38</v>
      </c>
      <c r="W2544">
        <v>1</v>
      </c>
      <c r="X2544" t="s">
        <v>39</v>
      </c>
      <c r="Y2544">
        <v>192</v>
      </c>
      <c r="Z2544">
        <v>67</v>
      </c>
      <c r="AA2544" t="s">
        <v>235</v>
      </c>
      <c r="AB2544" t="s">
        <v>225</v>
      </c>
      <c r="AC2544">
        <v>500035</v>
      </c>
      <c r="AD2544" t="s">
        <v>175</v>
      </c>
      <c r="AE2544">
        <v>259</v>
      </c>
      <c r="AF2544" t="s">
        <v>2895</v>
      </c>
      <c r="AG2544" t="s">
        <v>3088</v>
      </c>
      <c r="AH2544">
        <v>18</v>
      </c>
      <c r="AI2544">
        <v>34.56</v>
      </c>
      <c r="AJ2544">
        <v>157.44</v>
      </c>
    </row>
    <row r="2545" spans="1:36" x14ac:dyDescent="0.3">
      <c r="A2545">
        <v>2544</v>
      </c>
      <c r="B2545" t="s">
        <v>6326</v>
      </c>
      <c r="C2545" t="s">
        <v>6301</v>
      </c>
      <c r="D2545" s="3">
        <v>0.72361111111111109</v>
      </c>
      <c r="E2545" t="s">
        <v>5874</v>
      </c>
      <c r="F2545">
        <v>3</v>
      </c>
      <c r="G2545">
        <v>2019</v>
      </c>
      <c r="H2545">
        <v>7</v>
      </c>
      <c r="I2545">
        <v>17</v>
      </c>
      <c r="J2545">
        <v>0</v>
      </c>
      <c r="K2545">
        <v>0</v>
      </c>
      <c r="L2545">
        <v>3</v>
      </c>
      <c r="M2545">
        <v>0</v>
      </c>
      <c r="N2545">
        <v>0</v>
      </c>
      <c r="O2545">
        <v>0</v>
      </c>
      <c r="P2545">
        <v>1</v>
      </c>
      <c r="Q2545">
        <v>0</v>
      </c>
      <c r="R2545">
        <v>0</v>
      </c>
      <c r="S2545" t="s">
        <v>2538</v>
      </c>
      <c r="T2545" t="s">
        <v>47</v>
      </c>
      <c r="U2545" t="s">
        <v>3447</v>
      </c>
      <c r="V2545" t="s">
        <v>38</v>
      </c>
      <c r="W2545">
        <v>1</v>
      </c>
      <c r="X2545" t="s">
        <v>39</v>
      </c>
      <c r="Y2545">
        <v>192</v>
      </c>
      <c r="Z2545">
        <v>67</v>
      </c>
      <c r="AA2545" t="s">
        <v>174</v>
      </c>
      <c r="AB2545" t="s">
        <v>122</v>
      </c>
      <c r="AC2545">
        <v>400083</v>
      </c>
      <c r="AD2545" t="s">
        <v>175</v>
      </c>
      <c r="AE2545">
        <v>259</v>
      </c>
      <c r="AF2545" t="s">
        <v>2895</v>
      </c>
      <c r="AG2545" t="s">
        <v>3088</v>
      </c>
      <c r="AH2545">
        <v>18</v>
      </c>
      <c r="AI2545">
        <v>34.56</v>
      </c>
      <c r="AJ2545">
        <v>157.44</v>
      </c>
    </row>
    <row r="2546" spans="1:36" x14ac:dyDescent="0.3">
      <c r="A2546">
        <v>2545</v>
      </c>
      <c r="B2546" t="s">
        <v>6327</v>
      </c>
      <c r="C2546" t="s">
        <v>6301</v>
      </c>
      <c r="D2546" s="3">
        <v>0.75555555555555554</v>
      </c>
      <c r="E2546" t="s">
        <v>5874</v>
      </c>
      <c r="F2546">
        <v>3</v>
      </c>
      <c r="G2546">
        <v>2019</v>
      </c>
      <c r="H2546">
        <v>7</v>
      </c>
      <c r="I2546">
        <v>17</v>
      </c>
      <c r="J2546">
        <v>0</v>
      </c>
      <c r="K2546">
        <v>0</v>
      </c>
      <c r="L2546">
        <v>3</v>
      </c>
      <c r="M2546">
        <v>0</v>
      </c>
      <c r="N2546">
        <v>0</v>
      </c>
      <c r="O2546">
        <v>0</v>
      </c>
      <c r="P2546">
        <v>1</v>
      </c>
      <c r="Q2546">
        <v>0</v>
      </c>
      <c r="R2546">
        <v>1</v>
      </c>
      <c r="S2546" t="s">
        <v>2687</v>
      </c>
      <c r="T2546" t="s">
        <v>36</v>
      </c>
      <c r="U2546" t="s">
        <v>2976</v>
      </c>
      <c r="V2546" t="s">
        <v>38</v>
      </c>
      <c r="W2546">
        <v>1</v>
      </c>
      <c r="X2546" t="s">
        <v>39</v>
      </c>
      <c r="Y2546">
        <v>220</v>
      </c>
      <c r="Z2546">
        <v>67</v>
      </c>
      <c r="AA2546" t="s">
        <v>737</v>
      </c>
      <c r="AB2546" t="s">
        <v>126</v>
      </c>
      <c r="AC2546">
        <v>342001</v>
      </c>
      <c r="AD2546" t="s">
        <v>175</v>
      </c>
      <c r="AE2546">
        <v>287</v>
      </c>
      <c r="AF2546" t="s">
        <v>2895</v>
      </c>
      <c r="AG2546" t="s">
        <v>2896</v>
      </c>
      <c r="AH2546">
        <v>18</v>
      </c>
      <c r="AI2546">
        <v>39.6</v>
      </c>
      <c r="AJ2546">
        <v>180.4</v>
      </c>
    </row>
    <row r="2547" spans="1:36" x14ac:dyDescent="0.3">
      <c r="A2547">
        <v>2546</v>
      </c>
      <c r="B2547" t="s">
        <v>6328</v>
      </c>
      <c r="C2547" t="s">
        <v>6301</v>
      </c>
      <c r="D2547" s="3">
        <v>0.7895833333333333</v>
      </c>
      <c r="E2547" t="s">
        <v>5874</v>
      </c>
      <c r="F2547">
        <v>3</v>
      </c>
      <c r="G2547">
        <v>2019</v>
      </c>
      <c r="H2547">
        <v>7</v>
      </c>
      <c r="I2547">
        <v>17</v>
      </c>
      <c r="J2547">
        <v>0</v>
      </c>
      <c r="K2547">
        <v>0</v>
      </c>
      <c r="L2547">
        <v>3</v>
      </c>
      <c r="M2547">
        <v>0</v>
      </c>
      <c r="N2547">
        <v>0</v>
      </c>
      <c r="O2547">
        <v>0</v>
      </c>
      <c r="P2547">
        <v>1</v>
      </c>
      <c r="Q2547">
        <v>0</v>
      </c>
      <c r="R2547">
        <v>1</v>
      </c>
      <c r="S2547" t="s">
        <v>6329</v>
      </c>
      <c r="T2547" t="s">
        <v>36</v>
      </c>
      <c r="U2547" t="s">
        <v>3447</v>
      </c>
      <c r="V2547" t="s">
        <v>38</v>
      </c>
      <c r="W2547">
        <v>1</v>
      </c>
      <c r="X2547" t="s">
        <v>39</v>
      </c>
      <c r="Y2547">
        <v>192</v>
      </c>
      <c r="Z2547">
        <v>67</v>
      </c>
      <c r="AA2547" t="s">
        <v>6330</v>
      </c>
      <c r="AB2547" t="s">
        <v>50</v>
      </c>
      <c r="AC2547">
        <v>629160</v>
      </c>
      <c r="AD2547" t="s">
        <v>175</v>
      </c>
      <c r="AE2547">
        <v>259</v>
      </c>
      <c r="AF2547" t="s">
        <v>2895</v>
      </c>
      <c r="AG2547" t="s">
        <v>3088</v>
      </c>
      <c r="AH2547">
        <v>18</v>
      </c>
      <c r="AI2547">
        <v>34.56</v>
      </c>
      <c r="AJ2547">
        <v>157.44</v>
      </c>
    </row>
    <row r="2548" spans="1:36" x14ac:dyDescent="0.3">
      <c r="A2548">
        <v>2547</v>
      </c>
      <c r="B2548" t="s">
        <v>6331</v>
      </c>
      <c r="C2548" t="s">
        <v>6332</v>
      </c>
      <c r="D2548" s="3">
        <v>9.375E-2</v>
      </c>
      <c r="E2548" t="s">
        <v>5874</v>
      </c>
      <c r="F2548">
        <v>3</v>
      </c>
      <c r="G2548">
        <v>2019</v>
      </c>
      <c r="H2548">
        <v>7</v>
      </c>
      <c r="I2548">
        <v>18</v>
      </c>
      <c r="J2548">
        <v>0</v>
      </c>
      <c r="K2548">
        <v>0</v>
      </c>
      <c r="L2548">
        <v>4</v>
      </c>
      <c r="M2548">
        <v>0</v>
      </c>
      <c r="N2548">
        <v>0</v>
      </c>
      <c r="O2548">
        <v>0</v>
      </c>
      <c r="P2548">
        <v>0</v>
      </c>
      <c r="Q2548">
        <v>1</v>
      </c>
      <c r="R2548">
        <v>0</v>
      </c>
      <c r="S2548" t="s">
        <v>2089</v>
      </c>
      <c r="T2548" t="s">
        <v>47</v>
      </c>
      <c r="U2548" t="s">
        <v>2976</v>
      </c>
      <c r="V2548" t="s">
        <v>38</v>
      </c>
      <c r="W2548">
        <v>1</v>
      </c>
      <c r="X2548" t="s">
        <v>39</v>
      </c>
      <c r="Y2548">
        <v>220</v>
      </c>
      <c r="Z2548">
        <v>67</v>
      </c>
      <c r="AA2548" t="s">
        <v>1455</v>
      </c>
      <c r="AB2548" t="s">
        <v>608</v>
      </c>
      <c r="AC2548">
        <v>143001</v>
      </c>
      <c r="AD2548" t="s">
        <v>175</v>
      </c>
      <c r="AE2548">
        <v>287</v>
      </c>
      <c r="AF2548" t="s">
        <v>2895</v>
      </c>
      <c r="AG2548" t="s">
        <v>2896</v>
      </c>
      <c r="AH2548">
        <v>18</v>
      </c>
      <c r="AI2548">
        <v>39.6</v>
      </c>
      <c r="AJ2548">
        <v>180.4</v>
      </c>
    </row>
    <row r="2549" spans="1:36" x14ac:dyDescent="0.3">
      <c r="A2549">
        <v>2548</v>
      </c>
      <c r="B2549" t="s">
        <v>6333</v>
      </c>
      <c r="C2549" t="s">
        <v>6332</v>
      </c>
      <c r="D2549" s="3">
        <v>0.26180555555555557</v>
      </c>
      <c r="E2549" t="s">
        <v>5874</v>
      </c>
      <c r="F2549">
        <v>3</v>
      </c>
      <c r="G2549">
        <v>2019</v>
      </c>
      <c r="H2549">
        <v>7</v>
      </c>
      <c r="I2549">
        <v>18</v>
      </c>
      <c r="J2549">
        <v>0</v>
      </c>
      <c r="K2549">
        <v>0</v>
      </c>
      <c r="L2549">
        <v>4</v>
      </c>
      <c r="M2549">
        <v>0</v>
      </c>
      <c r="N2549">
        <v>1</v>
      </c>
      <c r="O2549">
        <v>0</v>
      </c>
      <c r="P2549">
        <v>0</v>
      </c>
      <c r="Q2549">
        <v>0</v>
      </c>
      <c r="R2549">
        <v>0</v>
      </c>
      <c r="S2549" t="s">
        <v>6334</v>
      </c>
      <c r="T2549" t="s">
        <v>47</v>
      </c>
      <c r="U2549" t="s">
        <v>3447</v>
      </c>
      <c r="V2549" t="s">
        <v>38</v>
      </c>
      <c r="W2549">
        <v>1</v>
      </c>
      <c r="X2549" t="s">
        <v>39</v>
      </c>
      <c r="Y2549">
        <v>192</v>
      </c>
      <c r="Z2549">
        <v>67</v>
      </c>
      <c r="AA2549" t="s">
        <v>174</v>
      </c>
      <c r="AB2549" t="s">
        <v>122</v>
      </c>
      <c r="AC2549">
        <v>400064</v>
      </c>
      <c r="AD2549" t="s">
        <v>175</v>
      </c>
      <c r="AE2549">
        <v>259</v>
      </c>
      <c r="AF2549" t="s">
        <v>2895</v>
      </c>
      <c r="AG2549" t="s">
        <v>3088</v>
      </c>
      <c r="AH2549">
        <v>18</v>
      </c>
      <c r="AI2549">
        <v>34.56</v>
      </c>
      <c r="AJ2549">
        <v>157.44</v>
      </c>
    </row>
    <row r="2550" spans="1:36" x14ac:dyDescent="0.3">
      <c r="A2550">
        <v>2549</v>
      </c>
      <c r="B2550" t="s">
        <v>6335</v>
      </c>
      <c r="C2550" t="s">
        <v>6332</v>
      </c>
      <c r="D2550" s="3">
        <v>0.26250000000000001</v>
      </c>
      <c r="E2550" t="s">
        <v>5874</v>
      </c>
      <c r="F2550">
        <v>3</v>
      </c>
      <c r="G2550">
        <v>2019</v>
      </c>
      <c r="H2550">
        <v>7</v>
      </c>
      <c r="I2550">
        <v>18</v>
      </c>
      <c r="J2550">
        <v>0</v>
      </c>
      <c r="K2550">
        <v>0</v>
      </c>
      <c r="L2550">
        <v>4</v>
      </c>
      <c r="M2550">
        <v>0</v>
      </c>
      <c r="N2550">
        <v>1</v>
      </c>
      <c r="O2550">
        <v>0</v>
      </c>
      <c r="P2550">
        <v>0</v>
      </c>
      <c r="Q2550">
        <v>0</v>
      </c>
      <c r="R2550">
        <v>1</v>
      </c>
      <c r="S2550" t="s">
        <v>6336</v>
      </c>
      <c r="T2550" t="s">
        <v>36</v>
      </c>
      <c r="U2550" t="s">
        <v>3557</v>
      </c>
      <c r="V2550" t="s">
        <v>38</v>
      </c>
      <c r="W2550">
        <v>1</v>
      </c>
      <c r="X2550" t="s">
        <v>39</v>
      </c>
      <c r="Y2550">
        <v>198</v>
      </c>
      <c r="Z2550">
        <v>67</v>
      </c>
      <c r="AA2550" t="s">
        <v>352</v>
      </c>
      <c r="AB2550" t="s">
        <v>50</v>
      </c>
      <c r="AC2550">
        <v>600040</v>
      </c>
      <c r="AD2550" t="s">
        <v>1335</v>
      </c>
      <c r="AE2550">
        <v>265</v>
      </c>
      <c r="AF2550" t="s">
        <v>2895</v>
      </c>
      <c r="AG2550" t="s">
        <v>3088</v>
      </c>
      <c r="AH2550">
        <v>18</v>
      </c>
      <c r="AI2550">
        <v>35.64</v>
      </c>
      <c r="AJ2550">
        <v>162.36000000000001</v>
      </c>
    </row>
    <row r="2551" spans="1:36" x14ac:dyDescent="0.3">
      <c r="A2551">
        <v>2550</v>
      </c>
      <c r="B2551" t="s">
        <v>6337</v>
      </c>
      <c r="C2551" t="s">
        <v>6332</v>
      </c>
      <c r="D2551" s="3">
        <v>0.3972222222222222</v>
      </c>
      <c r="E2551" t="s">
        <v>5874</v>
      </c>
      <c r="F2551">
        <v>3</v>
      </c>
      <c r="G2551">
        <v>2019</v>
      </c>
      <c r="H2551">
        <v>7</v>
      </c>
      <c r="I2551">
        <v>18</v>
      </c>
      <c r="J2551">
        <v>0</v>
      </c>
      <c r="K2551">
        <v>0</v>
      </c>
      <c r="L2551">
        <v>4</v>
      </c>
      <c r="M2551">
        <v>0</v>
      </c>
      <c r="N2551">
        <v>1</v>
      </c>
      <c r="O2551">
        <v>0</v>
      </c>
      <c r="P2551">
        <v>0</v>
      </c>
      <c r="Q2551">
        <v>0</v>
      </c>
      <c r="R2551">
        <v>1</v>
      </c>
      <c r="S2551" t="s">
        <v>562</v>
      </c>
      <c r="T2551" t="s">
        <v>36</v>
      </c>
      <c r="U2551" t="s">
        <v>3759</v>
      </c>
      <c r="V2551" t="s">
        <v>38</v>
      </c>
      <c r="W2551">
        <v>1</v>
      </c>
      <c r="X2551" t="s">
        <v>39</v>
      </c>
      <c r="Y2551">
        <v>97</v>
      </c>
      <c r="Z2551">
        <v>67</v>
      </c>
      <c r="AA2551" t="s">
        <v>141</v>
      </c>
      <c r="AB2551" t="s">
        <v>142</v>
      </c>
      <c r="AC2551">
        <v>560029</v>
      </c>
      <c r="AD2551" t="s">
        <v>1335</v>
      </c>
      <c r="AE2551">
        <v>164</v>
      </c>
      <c r="AF2551" t="s">
        <v>2895</v>
      </c>
      <c r="AG2551" t="s">
        <v>3088</v>
      </c>
      <c r="AH2551">
        <v>18</v>
      </c>
      <c r="AI2551">
        <v>17.46</v>
      </c>
      <c r="AJ2551">
        <v>79.540000000000006</v>
      </c>
    </row>
    <row r="2552" spans="1:36" x14ac:dyDescent="0.3">
      <c r="A2552">
        <v>2551</v>
      </c>
      <c r="B2552" t="s">
        <v>6338</v>
      </c>
      <c r="C2552" t="s">
        <v>6332</v>
      </c>
      <c r="D2552" s="3">
        <v>0.57291666666666663</v>
      </c>
      <c r="E2552" t="s">
        <v>5874</v>
      </c>
      <c r="F2552">
        <v>3</v>
      </c>
      <c r="G2552">
        <v>2019</v>
      </c>
      <c r="H2552">
        <v>7</v>
      </c>
      <c r="I2552">
        <v>18</v>
      </c>
      <c r="J2552">
        <v>0</v>
      </c>
      <c r="K2552">
        <v>0</v>
      </c>
      <c r="L2552">
        <v>4</v>
      </c>
      <c r="M2552">
        <v>0</v>
      </c>
      <c r="N2552">
        <v>0</v>
      </c>
      <c r="O2552">
        <v>1</v>
      </c>
      <c r="P2552">
        <v>0</v>
      </c>
      <c r="Q2552">
        <v>0</v>
      </c>
      <c r="R2552">
        <v>0</v>
      </c>
      <c r="S2552" t="s">
        <v>6339</v>
      </c>
      <c r="T2552" t="s">
        <v>47</v>
      </c>
      <c r="U2552" t="s">
        <v>3447</v>
      </c>
      <c r="V2552" t="s">
        <v>38</v>
      </c>
      <c r="W2552">
        <v>1</v>
      </c>
      <c r="X2552" t="s">
        <v>39</v>
      </c>
      <c r="Y2552">
        <v>192</v>
      </c>
      <c r="Z2552">
        <v>67</v>
      </c>
      <c r="AA2552" t="s">
        <v>6340</v>
      </c>
      <c r="AB2552" t="s">
        <v>50</v>
      </c>
      <c r="AC2552">
        <v>628907</v>
      </c>
      <c r="AD2552" t="s">
        <v>175</v>
      </c>
      <c r="AE2552">
        <v>259</v>
      </c>
      <c r="AF2552" t="s">
        <v>2895</v>
      </c>
      <c r="AG2552" t="s">
        <v>3088</v>
      </c>
      <c r="AH2552">
        <v>18</v>
      </c>
      <c r="AI2552">
        <v>34.56</v>
      </c>
      <c r="AJ2552">
        <v>157.44</v>
      </c>
    </row>
    <row r="2553" spans="1:36" x14ac:dyDescent="0.3">
      <c r="A2553">
        <v>2552</v>
      </c>
      <c r="B2553" t="s">
        <v>6341</v>
      </c>
      <c r="C2553" t="s">
        <v>6332</v>
      </c>
      <c r="D2553" s="3">
        <v>0.59791666666666665</v>
      </c>
      <c r="E2553" t="s">
        <v>5874</v>
      </c>
      <c r="F2553">
        <v>3</v>
      </c>
      <c r="G2553">
        <v>2019</v>
      </c>
      <c r="H2553">
        <v>7</v>
      </c>
      <c r="I2553">
        <v>18</v>
      </c>
      <c r="J2553">
        <v>0</v>
      </c>
      <c r="K2553">
        <v>0</v>
      </c>
      <c r="L2553">
        <v>4</v>
      </c>
      <c r="M2553">
        <v>0</v>
      </c>
      <c r="N2553">
        <v>0</v>
      </c>
      <c r="O2553">
        <v>1</v>
      </c>
      <c r="P2553">
        <v>0</v>
      </c>
      <c r="Q2553">
        <v>0</v>
      </c>
      <c r="R2553">
        <v>0</v>
      </c>
      <c r="S2553" t="s">
        <v>6342</v>
      </c>
      <c r="T2553" t="s">
        <v>47</v>
      </c>
      <c r="U2553" t="s">
        <v>3447</v>
      </c>
      <c r="V2553" t="s">
        <v>38</v>
      </c>
      <c r="W2553">
        <v>1</v>
      </c>
      <c r="X2553" t="s">
        <v>39</v>
      </c>
      <c r="Y2553">
        <v>192</v>
      </c>
      <c r="Z2553">
        <v>67</v>
      </c>
      <c r="AA2553" t="s">
        <v>121</v>
      </c>
      <c r="AB2553" t="s">
        <v>122</v>
      </c>
      <c r="AC2553">
        <v>410210</v>
      </c>
      <c r="AD2553" t="s">
        <v>175</v>
      </c>
      <c r="AE2553">
        <v>259</v>
      </c>
      <c r="AF2553" t="s">
        <v>2895</v>
      </c>
      <c r="AG2553" t="s">
        <v>3088</v>
      </c>
      <c r="AH2553">
        <v>18</v>
      </c>
      <c r="AI2553">
        <v>34.56</v>
      </c>
      <c r="AJ2553">
        <v>157.44</v>
      </c>
    </row>
    <row r="2554" spans="1:36" x14ac:dyDescent="0.3">
      <c r="A2554">
        <v>2553</v>
      </c>
      <c r="B2554" t="s">
        <v>6343</v>
      </c>
      <c r="C2554" t="s">
        <v>6332</v>
      </c>
      <c r="D2554" s="3">
        <v>0.60833333333333328</v>
      </c>
      <c r="E2554" t="s">
        <v>5874</v>
      </c>
      <c r="F2554">
        <v>3</v>
      </c>
      <c r="G2554">
        <v>2019</v>
      </c>
      <c r="H2554">
        <v>7</v>
      </c>
      <c r="I2554">
        <v>18</v>
      </c>
      <c r="J2554">
        <v>0</v>
      </c>
      <c r="K2554">
        <v>0</v>
      </c>
      <c r="L2554">
        <v>4</v>
      </c>
      <c r="M2554">
        <v>0</v>
      </c>
      <c r="N2554">
        <v>0</v>
      </c>
      <c r="O2554">
        <v>1</v>
      </c>
      <c r="P2554">
        <v>0</v>
      </c>
      <c r="Q2554">
        <v>0</v>
      </c>
      <c r="R2554">
        <v>1</v>
      </c>
      <c r="S2554" t="s">
        <v>6344</v>
      </c>
      <c r="T2554" t="s">
        <v>36</v>
      </c>
      <c r="U2554" t="s">
        <v>3447</v>
      </c>
      <c r="V2554" t="s">
        <v>38</v>
      </c>
      <c r="W2554">
        <v>1</v>
      </c>
      <c r="X2554" t="s">
        <v>39</v>
      </c>
      <c r="Y2554">
        <v>192</v>
      </c>
      <c r="Z2554">
        <v>67</v>
      </c>
      <c r="AA2554" t="s">
        <v>6345</v>
      </c>
      <c r="AB2554" t="s">
        <v>277</v>
      </c>
      <c r="AC2554">
        <v>531020</v>
      </c>
      <c r="AD2554" t="s">
        <v>175</v>
      </c>
      <c r="AE2554">
        <v>259</v>
      </c>
      <c r="AF2554" t="s">
        <v>2895</v>
      </c>
      <c r="AG2554" t="s">
        <v>3088</v>
      </c>
      <c r="AH2554">
        <v>18</v>
      </c>
      <c r="AI2554">
        <v>34.56</v>
      </c>
      <c r="AJ2554">
        <v>157.44</v>
      </c>
    </row>
    <row r="2555" spans="1:36" x14ac:dyDescent="0.3">
      <c r="A2555">
        <v>2554</v>
      </c>
      <c r="B2555" t="s">
        <v>6346</v>
      </c>
      <c r="C2555" t="s">
        <v>6332</v>
      </c>
      <c r="D2555" s="3">
        <v>0.62847222222222221</v>
      </c>
      <c r="E2555" t="s">
        <v>5874</v>
      </c>
      <c r="F2555">
        <v>3</v>
      </c>
      <c r="G2555">
        <v>2019</v>
      </c>
      <c r="H2555">
        <v>7</v>
      </c>
      <c r="I2555">
        <v>18</v>
      </c>
      <c r="J2555">
        <v>0</v>
      </c>
      <c r="K2555">
        <v>0</v>
      </c>
      <c r="L2555">
        <v>4</v>
      </c>
      <c r="M2555">
        <v>0</v>
      </c>
      <c r="N2555">
        <v>0</v>
      </c>
      <c r="O2555">
        <v>1</v>
      </c>
      <c r="P2555">
        <v>0</v>
      </c>
      <c r="Q2555">
        <v>0</v>
      </c>
      <c r="R2555">
        <v>1</v>
      </c>
      <c r="S2555" t="s">
        <v>6347</v>
      </c>
      <c r="T2555" t="s">
        <v>36</v>
      </c>
      <c r="U2555" t="s">
        <v>3447</v>
      </c>
      <c r="V2555" t="s">
        <v>38</v>
      </c>
      <c r="W2555">
        <v>1</v>
      </c>
      <c r="X2555" t="s">
        <v>39</v>
      </c>
      <c r="Y2555">
        <v>192</v>
      </c>
      <c r="Z2555">
        <v>67</v>
      </c>
      <c r="AA2555" t="s">
        <v>6348</v>
      </c>
      <c r="AB2555" t="s">
        <v>789</v>
      </c>
      <c r="AC2555">
        <v>796001</v>
      </c>
      <c r="AD2555" t="s">
        <v>175</v>
      </c>
      <c r="AE2555">
        <v>259</v>
      </c>
      <c r="AF2555" t="s">
        <v>2895</v>
      </c>
      <c r="AG2555" t="s">
        <v>3088</v>
      </c>
      <c r="AH2555">
        <v>18</v>
      </c>
      <c r="AI2555">
        <v>34.56</v>
      </c>
      <c r="AJ2555">
        <v>157.44</v>
      </c>
    </row>
    <row r="2556" spans="1:36" x14ac:dyDescent="0.3">
      <c r="A2556">
        <v>2555</v>
      </c>
      <c r="B2556" t="s">
        <v>6349</v>
      </c>
      <c r="C2556" t="s">
        <v>6332</v>
      </c>
      <c r="D2556" s="3">
        <v>0.65277777777777779</v>
      </c>
      <c r="E2556" t="s">
        <v>5874</v>
      </c>
      <c r="F2556">
        <v>3</v>
      </c>
      <c r="G2556">
        <v>2019</v>
      </c>
      <c r="H2556">
        <v>7</v>
      </c>
      <c r="I2556">
        <v>18</v>
      </c>
      <c r="J2556">
        <v>0</v>
      </c>
      <c r="K2556">
        <v>0</v>
      </c>
      <c r="L2556">
        <v>4</v>
      </c>
      <c r="M2556">
        <v>0</v>
      </c>
      <c r="N2556">
        <v>0</v>
      </c>
      <c r="O2556">
        <v>1</v>
      </c>
      <c r="P2556">
        <v>0</v>
      </c>
      <c r="Q2556">
        <v>0</v>
      </c>
      <c r="R2556">
        <v>0</v>
      </c>
      <c r="S2556" t="s">
        <v>6350</v>
      </c>
      <c r="T2556" t="s">
        <v>47</v>
      </c>
      <c r="U2556" t="s">
        <v>3447</v>
      </c>
      <c r="V2556" t="s">
        <v>38</v>
      </c>
      <c r="W2556">
        <v>1</v>
      </c>
      <c r="X2556" t="s">
        <v>39</v>
      </c>
      <c r="Y2556">
        <v>192</v>
      </c>
      <c r="Z2556">
        <v>67</v>
      </c>
      <c r="AA2556" t="s">
        <v>3619</v>
      </c>
      <c r="AB2556" t="s">
        <v>1081</v>
      </c>
      <c r="AC2556">
        <v>795001</v>
      </c>
      <c r="AD2556" t="s">
        <v>175</v>
      </c>
      <c r="AE2556">
        <v>259</v>
      </c>
      <c r="AF2556" t="s">
        <v>2895</v>
      </c>
      <c r="AG2556" t="s">
        <v>3088</v>
      </c>
      <c r="AH2556">
        <v>18</v>
      </c>
      <c r="AI2556">
        <v>34.56</v>
      </c>
      <c r="AJ2556">
        <v>157.44</v>
      </c>
    </row>
    <row r="2557" spans="1:36" x14ac:dyDescent="0.3">
      <c r="A2557">
        <v>2556</v>
      </c>
      <c r="B2557" t="s">
        <v>6351</v>
      </c>
      <c r="C2557" t="s">
        <v>6352</v>
      </c>
      <c r="D2557" s="3">
        <v>0.3576388888888889</v>
      </c>
      <c r="E2557" t="s">
        <v>5874</v>
      </c>
      <c r="F2557">
        <v>3</v>
      </c>
      <c r="G2557">
        <v>2019</v>
      </c>
      <c r="H2557">
        <v>7</v>
      </c>
      <c r="I2557">
        <v>19</v>
      </c>
      <c r="J2557">
        <v>0</v>
      </c>
      <c r="K2557">
        <v>0</v>
      </c>
      <c r="L2557">
        <v>5</v>
      </c>
      <c r="M2557">
        <v>0</v>
      </c>
      <c r="N2557">
        <v>1</v>
      </c>
      <c r="O2557">
        <v>0</v>
      </c>
      <c r="P2557">
        <v>0</v>
      </c>
      <c r="Q2557">
        <v>0</v>
      </c>
      <c r="R2557">
        <v>1</v>
      </c>
      <c r="S2557" t="s">
        <v>6353</v>
      </c>
      <c r="T2557" t="s">
        <v>36</v>
      </c>
      <c r="U2557" t="s">
        <v>3480</v>
      </c>
      <c r="V2557" t="s">
        <v>38</v>
      </c>
      <c r="W2557">
        <v>1</v>
      </c>
      <c r="X2557" t="s">
        <v>39</v>
      </c>
      <c r="Y2557">
        <v>175</v>
      </c>
      <c r="Z2557">
        <v>67</v>
      </c>
      <c r="AA2557" t="s">
        <v>3730</v>
      </c>
      <c r="AB2557" t="s">
        <v>130</v>
      </c>
      <c r="AC2557">
        <v>380018</v>
      </c>
      <c r="AD2557" t="s">
        <v>1335</v>
      </c>
      <c r="AE2557">
        <v>242</v>
      </c>
      <c r="AF2557" t="s">
        <v>2895</v>
      </c>
      <c r="AG2557" t="s">
        <v>3088</v>
      </c>
      <c r="AH2557">
        <v>18</v>
      </c>
      <c r="AI2557">
        <v>31.5</v>
      </c>
      <c r="AJ2557">
        <v>143.5</v>
      </c>
    </row>
    <row r="2558" spans="1:36" x14ac:dyDescent="0.3">
      <c r="A2558">
        <v>2557</v>
      </c>
      <c r="B2558" t="s">
        <v>6354</v>
      </c>
      <c r="C2558" t="s">
        <v>6352</v>
      </c>
      <c r="D2558" s="3">
        <v>0.52986111111111112</v>
      </c>
      <c r="E2558" t="s">
        <v>5874</v>
      </c>
      <c r="F2558">
        <v>3</v>
      </c>
      <c r="G2558">
        <v>2019</v>
      </c>
      <c r="H2558">
        <v>7</v>
      </c>
      <c r="I2558">
        <v>19</v>
      </c>
      <c r="J2558">
        <v>0</v>
      </c>
      <c r="K2558">
        <v>0</v>
      </c>
      <c r="L2558">
        <v>5</v>
      </c>
      <c r="M2558">
        <v>0</v>
      </c>
      <c r="N2558">
        <v>0</v>
      </c>
      <c r="O2558">
        <v>1</v>
      </c>
      <c r="P2558">
        <v>0</v>
      </c>
      <c r="Q2558">
        <v>0</v>
      </c>
      <c r="R2558">
        <v>0</v>
      </c>
      <c r="S2558" t="s">
        <v>6355</v>
      </c>
      <c r="T2558" t="s">
        <v>47</v>
      </c>
      <c r="U2558" t="s">
        <v>2976</v>
      </c>
      <c r="V2558" t="s">
        <v>38</v>
      </c>
      <c r="W2558">
        <v>1</v>
      </c>
      <c r="X2558" t="s">
        <v>39</v>
      </c>
      <c r="Y2558">
        <v>220</v>
      </c>
      <c r="Z2558">
        <v>67</v>
      </c>
      <c r="AA2558" t="s">
        <v>6356</v>
      </c>
      <c r="AB2558" t="s">
        <v>50</v>
      </c>
      <c r="AC2558">
        <v>629702</v>
      </c>
      <c r="AD2558" t="s">
        <v>175</v>
      </c>
      <c r="AE2558">
        <v>287</v>
      </c>
      <c r="AF2558" t="s">
        <v>2895</v>
      </c>
      <c r="AG2558" t="s">
        <v>2896</v>
      </c>
      <c r="AH2558">
        <v>18</v>
      </c>
      <c r="AI2558">
        <v>39.6</v>
      </c>
      <c r="AJ2558">
        <v>180.4</v>
      </c>
    </row>
    <row r="2559" spans="1:36" x14ac:dyDescent="0.3">
      <c r="A2559">
        <v>2558</v>
      </c>
      <c r="B2559" t="s">
        <v>6357</v>
      </c>
      <c r="C2559" t="s">
        <v>6352</v>
      </c>
      <c r="D2559" s="3">
        <v>0.54305555555555551</v>
      </c>
      <c r="E2559" t="s">
        <v>5874</v>
      </c>
      <c r="F2559">
        <v>3</v>
      </c>
      <c r="G2559">
        <v>2019</v>
      </c>
      <c r="H2559">
        <v>7</v>
      </c>
      <c r="I2559">
        <v>19</v>
      </c>
      <c r="J2559">
        <v>0</v>
      </c>
      <c r="K2559">
        <v>0</v>
      </c>
      <c r="L2559">
        <v>5</v>
      </c>
      <c r="M2559">
        <v>0</v>
      </c>
      <c r="N2559">
        <v>0</v>
      </c>
      <c r="O2559">
        <v>1</v>
      </c>
      <c r="P2559">
        <v>0</v>
      </c>
      <c r="Q2559">
        <v>0</v>
      </c>
      <c r="R2559">
        <v>1</v>
      </c>
      <c r="S2559" t="s">
        <v>6358</v>
      </c>
      <c r="T2559" t="s">
        <v>36</v>
      </c>
      <c r="U2559" t="s">
        <v>3480</v>
      </c>
      <c r="V2559" t="s">
        <v>38</v>
      </c>
      <c r="W2559">
        <v>1</v>
      </c>
      <c r="X2559" t="s">
        <v>39</v>
      </c>
      <c r="Y2559">
        <v>175</v>
      </c>
      <c r="Z2559">
        <v>67</v>
      </c>
      <c r="AA2559" t="s">
        <v>352</v>
      </c>
      <c r="AB2559" t="s">
        <v>50</v>
      </c>
      <c r="AC2559">
        <v>600071</v>
      </c>
      <c r="AD2559" t="s">
        <v>1335</v>
      </c>
      <c r="AE2559">
        <v>242</v>
      </c>
      <c r="AF2559" t="s">
        <v>2895</v>
      </c>
      <c r="AG2559" t="s">
        <v>3088</v>
      </c>
      <c r="AH2559">
        <v>18</v>
      </c>
      <c r="AI2559">
        <v>31.5</v>
      </c>
      <c r="AJ2559">
        <v>143.5</v>
      </c>
    </row>
    <row r="2560" spans="1:36" x14ac:dyDescent="0.3">
      <c r="A2560">
        <v>2559</v>
      </c>
      <c r="B2560" t="s">
        <v>6359</v>
      </c>
      <c r="C2560" t="s">
        <v>6352</v>
      </c>
      <c r="D2560" s="3">
        <v>0.54722222222222217</v>
      </c>
      <c r="E2560" t="s">
        <v>5874</v>
      </c>
      <c r="F2560">
        <v>3</v>
      </c>
      <c r="G2560">
        <v>2019</v>
      </c>
      <c r="H2560">
        <v>7</v>
      </c>
      <c r="I2560">
        <v>19</v>
      </c>
      <c r="J2560">
        <v>0</v>
      </c>
      <c r="K2560">
        <v>0</v>
      </c>
      <c r="L2560">
        <v>5</v>
      </c>
      <c r="M2560">
        <v>0</v>
      </c>
      <c r="N2560">
        <v>0</v>
      </c>
      <c r="O2560">
        <v>1</v>
      </c>
      <c r="P2560">
        <v>0</v>
      </c>
      <c r="Q2560">
        <v>0</v>
      </c>
      <c r="R2560">
        <v>0</v>
      </c>
      <c r="S2560" t="s">
        <v>6360</v>
      </c>
      <c r="T2560" t="s">
        <v>47</v>
      </c>
      <c r="U2560" t="s">
        <v>3480</v>
      </c>
      <c r="V2560" t="s">
        <v>38</v>
      </c>
      <c r="W2560">
        <v>1</v>
      </c>
      <c r="X2560" t="s">
        <v>39</v>
      </c>
      <c r="Y2560">
        <v>175</v>
      </c>
      <c r="Z2560">
        <v>67</v>
      </c>
      <c r="AA2560" t="s">
        <v>5834</v>
      </c>
      <c r="AB2560" t="s">
        <v>277</v>
      </c>
      <c r="AC2560">
        <v>533103</v>
      </c>
      <c r="AD2560" t="s">
        <v>1335</v>
      </c>
      <c r="AE2560">
        <v>242</v>
      </c>
      <c r="AF2560" t="s">
        <v>2895</v>
      </c>
      <c r="AG2560" t="s">
        <v>3088</v>
      </c>
      <c r="AH2560">
        <v>18</v>
      </c>
      <c r="AI2560">
        <v>31.5</v>
      </c>
      <c r="AJ2560">
        <v>143.5</v>
      </c>
    </row>
    <row r="2561" spans="1:36" x14ac:dyDescent="0.3">
      <c r="A2561">
        <v>2560</v>
      </c>
      <c r="B2561" t="s">
        <v>6361</v>
      </c>
      <c r="C2561" t="s">
        <v>6352</v>
      </c>
      <c r="D2561" s="3">
        <v>0.57777777777777783</v>
      </c>
      <c r="E2561" t="s">
        <v>5874</v>
      </c>
      <c r="F2561">
        <v>3</v>
      </c>
      <c r="G2561">
        <v>2019</v>
      </c>
      <c r="H2561">
        <v>7</v>
      </c>
      <c r="I2561">
        <v>19</v>
      </c>
      <c r="J2561">
        <v>0</v>
      </c>
      <c r="K2561">
        <v>0</v>
      </c>
      <c r="L2561">
        <v>5</v>
      </c>
      <c r="M2561">
        <v>0</v>
      </c>
      <c r="N2561">
        <v>0</v>
      </c>
      <c r="O2561">
        <v>1</v>
      </c>
      <c r="P2561">
        <v>0</v>
      </c>
      <c r="Q2561">
        <v>0</v>
      </c>
      <c r="R2561">
        <v>0</v>
      </c>
      <c r="S2561" t="s">
        <v>6362</v>
      </c>
      <c r="T2561" t="s">
        <v>47</v>
      </c>
      <c r="U2561" t="s">
        <v>3480</v>
      </c>
      <c r="V2561" t="s">
        <v>38</v>
      </c>
      <c r="W2561">
        <v>3</v>
      </c>
      <c r="X2561" t="s">
        <v>39</v>
      </c>
      <c r="Y2561">
        <v>525</v>
      </c>
      <c r="Z2561">
        <v>67</v>
      </c>
      <c r="AA2561" t="s">
        <v>1000</v>
      </c>
      <c r="AB2561" t="s">
        <v>122</v>
      </c>
      <c r="AC2561">
        <v>412207</v>
      </c>
      <c r="AD2561" t="s">
        <v>1335</v>
      </c>
      <c r="AE2561">
        <v>592</v>
      </c>
      <c r="AF2561" t="s">
        <v>2895</v>
      </c>
      <c r="AG2561" t="s">
        <v>3088</v>
      </c>
      <c r="AH2561">
        <v>18</v>
      </c>
      <c r="AI2561">
        <v>94.5</v>
      </c>
      <c r="AJ2561">
        <v>430.5</v>
      </c>
    </row>
    <row r="2562" spans="1:36" x14ac:dyDescent="0.3">
      <c r="A2562">
        <v>2561</v>
      </c>
      <c r="B2562" t="s">
        <v>6363</v>
      </c>
      <c r="C2562" t="s">
        <v>6352</v>
      </c>
      <c r="D2562" s="3">
        <v>0.58750000000000002</v>
      </c>
      <c r="E2562" t="s">
        <v>5874</v>
      </c>
      <c r="F2562">
        <v>3</v>
      </c>
      <c r="G2562">
        <v>2019</v>
      </c>
      <c r="H2562">
        <v>7</v>
      </c>
      <c r="I2562">
        <v>19</v>
      </c>
      <c r="J2562">
        <v>0</v>
      </c>
      <c r="K2562">
        <v>0</v>
      </c>
      <c r="L2562">
        <v>5</v>
      </c>
      <c r="M2562">
        <v>0</v>
      </c>
      <c r="N2562">
        <v>0</v>
      </c>
      <c r="O2562">
        <v>1</v>
      </c>
      <c r="P2562">
        <v>0</v>
      </c>
      <c r="Q2562">
        <v>0</v>
      </c>
      <c r="R2562">
        <v>1</v>
      </c>
      <c r="S2562" t="s">
        <v>6364</v>
      </c>
      <c r="T2562" t="s">
        <v>36</v>
      </c>
      <c r="U2562" t="s">
        <v>3480</v>
      </c>
      <c r="V2562" t="s">
        <v>38</v>
      </c>
      <c r="W2562">
        <v>1</v>
      </c>
      <c r="X2562" t="s">
        <v>39</v>
      </c>
      <c r="Y2562">
        <v>175</v>
      </c>
      <c r="Z2562">
        <v>67</v>
      </c>
      <c r="AA2562" t="s">
        <v>4260</v>
      </c>
      <c r="AB2562" t="s">
        <v>130</v>
      </c>
      <c r="AC2562">
        <v>396001</v>
      </c>
      <c r="AD2562" t="s">
        <v>1335</v>
      </c>
      <c r="AE2562">
        <v>242</v>
      </c>
      <c r="AF2562" t="s">
        <v>2895</v>
      </c>
      <c r="AG2562" t="s">
        <v>3088</v>
      </c>
      <c r="AH2562">
        <v>18</v>
      </c>
      <c r="AI2562">
        <v>31.5</v>
      </c>
      <c r="AJ2562">
        <v>143.5</v>
      </c>
    </row>
    <row r="2563" spans="1:36" x14ac:dyDescent="0.3">
      <c r="A2563">
        <v>2562</v>
      </c>
      <c r="B2563" t="s">
        <v>6365</v>
      </c>
      <c r="C2563" t="s">
        <v>6352</v>
      </c>
      <c r="D2563" s="3">
        <v>0.60486111111111118</v>
      </c>
      <c r="E2563" t="s">
        <v>5874</v>
      </c>
      <c r="F2563">
        <v>3</v>
      </c>
      <c r="G2563">
        <v>2019</v>
      </c>
      <c r="H2563">
        <v>7</v>
      </c>
      <c r="I2563">
        <v>19</v>
      </c>
      <c r="J2563">
        <v>0</v>
      </c>
      <c r="K2563">
        <v>0</v>
      </c>
      <c r="L2563">
        <v>5</v>
      </c>
      <c r="M2563">
        <v>0</v>
      </c>
      <c r="N2563">
        <v>0</v>
      </c>
      <c r="O2563">
        <v>1</v>
      </c>
      <c r="P2563">
        <v>0</v>
      </c>
      <c r="Q2563">
        <v>0</v>
      </c>
      <c r="R2563">
        <v>0</v>
      </c>
      <c r="S2563" t="s">
        <v>6366</v>
      </c>
      <c r="T2563" t="s">
        <v>47</v>
      </c>
      <c r="U2563" t="s">
        <v>2976</v>
      </c>
      <c r="V2563" t="s">
        <v>38</v>
      </c>
      <c r="W2563">
        <v>1</v>
      </c>
      <c r="X2563" t="s">
        <v>39</v>
      </c>
      <c r="Y2563">
        <v>220</v>
      </c>
      <c r="Z2563">
        <v>67</v>
      </c>
      <c r="AA2563" t="s">
        <v>141</v>
      </c>
      <c r="AB2563" t="s">
        <v>142</v>
      </c>
      <c r="AC2563">
        <v>560001</v>
      </c>
      <c r="AD2563" t="s">
        <v>175</v>
      </c>
      <c r="AE2563">
        <v>287</v>
      </c>
      <c r="AF2563" t="s">
        <v>2895</v>
      </c>
      <c r="AG2563" t="s">
        <v>2896</v>
      </c>
      <c r="AH2563">
        <v>18</v>
      </c>
      <c r="AI2563">
        <v>39.6</v>
      </c>
      <c r="AJ2563">
        <v>180.4</v>
      </c>
    </row>
    <row r="2564" spans="1:36" x14ac:dyDescent="0.3">
      <c r="A2564">
        <v>2563</v>
      </c>
      <c r="B2564" t="s">
        <v>6367</v>
      </c>
      <c r="C2564" t="s">
        <v>6352</v>
      </c>
      <c r="D2564" s="3">
        <v>0.61527777777777781</v>
      </c>
      <c r="E2564" t="s">
        <v>5874</v>
      </c>
      <c r="F2564">
        <v>3</v>
      </c>
      <c r="G2564">
        <v>2019</v>
      </c>
      <c r="H2564">
        <v>7</v>
      </c>
      <c r="I2564">
        <v>19</v>
      </c>
      <c r="J2564">
        <v>0</v>
      </c>
      <c r="K2564">
        <v>0</v>
      </c>
      <c r="L2564">
        <v>5</v>
      </c>
      <c r="M2564">
        <v>0</v>
      </c>
      <c r="N2564">
        <v>0</v>
      </c>
      <c r="O2564">
        <v>1</v>
      </c>
      <c r="P2564">
        <v>0</v>
      </c>
      <c r="Q2564">
        <v>0</v>
      </c>
      <c r="R2564">
        <v>1</v>
      </c>
      <c r="S2564" t="s">
        <v>6368</v>
      </c>
      <c r="T2564" t="s">
        <v>36</v>
      </c>
      <c r="U2564" t="s">
        <v>2894</v>
      </c>
      <c r="V2564" t="s">
        <v>38</v>
      </c>
      <c r="W2564">
        <v>1</v>
      </c>
      <c r="X2564" t="s">
        <v>39</v>
      </c>
      <c r="Y2564">
        <v>155</v>
      </c>
      <c r="Z2564">
        <v>67</v>
      </c>
      <c r="AA2564" t="s">
        <v>749</v>
      </c>
      <c r="AB2564" t="s">
        <v>106</v>
      </c>
      <c r="AC2564">
        <v>201013</v>
      </c>
      <c r="AD2564" t="s">
        <v>175</v>
      </c>
      <c r="AE2564">
        <v>222</v>
      </c>
      <c r="AF2564" t="s">
        <v>2895</v>
      </c>
      <c r="AG2564" t="s">
        <v>2896</v>
      </c>
      <c r="AH2564">
        <v>18</v>
      </c>
      <c r="AI2564">
        <v>27.9</v>
      </c>
      <c r="AJ2564">
        <v>127.1</v>
      </c>
    </row>
    <row r="2565" spans="1:36" x14ac:dyDescent="0.3">
      <c r="A2565">
        <v>2564</v>
      </c>
      <c r="B2565" t="s">
        <v>6369</v>
      </c>
      <c r="C2565" t="s">
        <v>6352</v>
      </c>
      <c r="D2565" s="3">
        <v>0.61805555555555558</v>
      </c>
      <c r="E2565" t="s">
        <v>5874</v>
      </c>
      <c r="F2565">
        <v>3</v>
      </c>
      <c r="G2565">
        <v>2019</v>
      </c>
      <c r="H2565">
        <v>7</v>
      </c>
      <c r="I2565">
        <v>19</v>
      </c>
      <c r="J2565">
        <v>0</v>
      </c>
      <c r="K2565">
        <v>0</v>
      </c>
      <c r="L2565">
        <v>5</v>
      </c>
      <c r="M2565">
        <v>0</v>
      </c>
      <c r="N2565">
        <v>0</v>
      </c>
      <c r="O2565">
        <v>1</v>
      </c>
      <c r="P2565">
        <v>0</v>
      </c>
      <c r="Q2565">
        <v>0</v>
      </c>
      <c r="R2565">
        <v>1</v>
      </c>
      <c r="S2565" t="s">
        <v>6370</v>
      </c>
      <c r="T2565" t="s">
        <v>36</v>
      </c>
      <c r="U2565" t="s">
        <v>3480</v>
      </c>
      <c r="V2565" t="s">
        <v>38</v>
      </c>
      <c r="W2565">
        <v>1</v>
      </c>
      <c r="X2565" t="s">
        <v>39</v>
      </c>
      <c r="Y2565">
        <v>175</v>
      </c>
      <c r="Z2565">
        <v>67</v>
      </c>
      <c r="AA2565" t="s">
        <v>6371</v>
      </c>
      <c r="AB2565" t="s">
        <v>130</v>
      </c>
      <c r="AC2565">
        <v>370645</v>
      </c>
      <c r="AD2565" t="s">
        <v>1335</v>
      </c>
      <c r="AE2565">
        <v>242</v>
      </c>
      <c r="AF2565" t="s">
        <v>2895</v>
      </c>
      <c r="AG2565" t="s">
        <v>3088</v>
      </c>
      <c r="AH2565">
        <v>18</v>
      </c>
      <c r="AI2565">
        <v>31.5</v>
      </c>
      <c r="AJ2565">
        <v>143.5</v>
      </c>
    </row>
    <row r="2566" spans="1:36" x14ac:dyDescent="0.3">
      <c r="A2566">
        <v>2565</v>
      </c>
      <c r="B2566" t="s">
        <v>6372</v>
      </c>
      <c r="C2566" t="s">
        <v>6352</v>
      </c>
      <c r="D2566" s="3">
        <v>0.66666666666666663</v>
      </c>
      <c r="E2566" t="s">
        <v>5874</v>
      </c>
      <c r="F2566">
        <v>3</v>
      </c>
      <c r="G2566">
        <v>2019</v>
      </c>
      <c r="H2566">
        <v>7</v>
      </c>
      <c r="I2566">
        <v>19</v>
      </c>
      <c r="J2566">
        <v>0</v>
      </c>
      <c r="K2566">
        <v>0</v>
      </c>
      <c r="L2566">
        <v>5</v>
      </c>
      <c r="M2566">
        <v>0</v>
      </c>
      <c r="N2566">
        <v>0</v>
      </c>
      <c r="O2566">
        <v>0</v>
      </c>
      <c r="P2566">
        <v>1</v>
      </c>
      <c r="Q2566">
        <v>0</v>
      </c>
      <c r="R2566">
        <v>1</v>
      </c>
      <c r="S2566" t="s">
        <v>6373</v>
      </c>
      <c r="T2566" t="s">
        <v>36</v>
      </c>
      <c r="U2566" t="s">
        <v>6374</v>
      </c>
      <c r="V2566" t="s">
        <v>38</v>
      </c>
      <c r="W2566">
        <v>1</v>
      </c>
      <c r="X2566" t="s">
        <v>39</v>
      </c>
      <c r="Y2566">
        <v>98</v>
      </c>
      <c r="Z2566">
        <v>67</v>
      </c>
      <c r="AA2566" t="s">
        <v>871</v>
      </c>
      <c r="AB2566" t="s">
        <v>277</v>
      </c>
      <c r="AC2566">
        <v>534002</v>
      </c>
      <c r="AD2566" t="s">
        <v>1335</v>
      </c>
      <c r="AE2566">
        <v>165</v>
      </c>
      <c r="AF2566" t="s">
        <v>2895</v>
      </c>
      <c r="AG2566" t="s">
        <v>3088</v>
      </c>
      <c r="AH2566">
        <v>18</v>
      </c>
      <c r="AI2566">
        <v>17.64</v>
      </c>
      <c r="AJ2566">
        <v>80.36</v>
      </c>
    </row>
    <row r="2567" spans="1:36" x14ac:dyDescent="0.3">
      <c r="A2567">
        <v>2566</v>
      </c>
      <c r="B2567" t="s">
        <v>6375</v>
      </c>
      <c r="C2567" t="s">
        <v>6352</v>
      </c>
      <c r="D2567" s="3">
        <v>0.71458333333333324</v>
      </c>
      <c r="E2567" t="s">
        <v>5874</v>
      </c>
      <c r="F2567">
        <v>3</v>
      </c>
      <c r="G2567">
        <v>2019</v>
      </c>
      <c r="H2567">
        <v>7</v>
      </c>
      <c r="I2567">
        <v>19</v>
      </c>
      <c r="J2567">
        <v>0</v>
      </c>
      <c r="K2567">
        <v>0</v>
      </c>
      <c r="L2567">
        <v>5</v>
      </c>
      <c r="M2567">
        <v>0</v>
      </c>
      <c r="N2567">
        <v>0</v>
      </c>
      <c r="O2567">
        <v>0</v>
      </c>
      <c r="P2567">
        <v>1</v>
      </c>
      <c r="Q2567">
        <v>0</v>
      </c>
      <c r="R2567">
        <v>0</v>
      </c>
      <c r="S2567" t="s">
        <v>5604</v>
      </c>
      <c r="T2567" t="s">
        <v>47</v>
      </c>
      <c r="U2567" t="s">
        <v>3962</v>
      </c>
      <c r="V2567" t="s">
        <v>38</v>
      </c>
      <c r="W2567">
        <v>1</v>
      </c>
      <c r="X2567" t="s">
        <v>39</v>
      </c>
      <c r="Y2567">
        <v>85.78</v>
      </c>
      <c r="Z2567">
        <v>67</v>
      </c>
      <c r="AA2567" t="s">
        <v>121</v>
      </c>
      <c r="AB2567" t="s">
        <v>122</v>
      </c>
      <c r="AC2567">
        <v>410218</v>
      </c>
      <c r="AD2567" t="s">
        <v>1335</v>
      </c>
      <c r="AE2567">
        <v>152.78</v>
      </c>
      <c r="AF2567" t="s">
        <v>2895</v>
      </c>
      <c r="AG2567" t="s">
        <v>3088</v>
      </c>
      <c r="AH2567">
        <v>18</v>
      </c>
      <c r="AI2567">
        <v>15.4404</v>
      </c>
      <c r="AJ2567">
        <v>70.339600000000004</v>
      </c>
    </row>
    <row r="2568" spans="1:36" x14ac:dyDescent="0.3">
      <c r="A2568">
        <v>2567</v>
      </c>
      <c r="B2568" t="s">
        <v>6376</v>
      </c>
      <c r="C2568" t="s">
        <v>6352</v>
      </c>
      <c r="D2568" s="3">
        <v>0.7368055555555556</v>
      </c>
      <c r="E2568" t="s">
        <v>5874</v>
      </c>
      <c r="F2568">
        <v>3</v>
      </c>
      <c r="G2568">
        <v>2019</v>
      </c>
      <c r="H2568">
        <v>7</v>
      </c>
      <c r="I2568">
        <v>19</v>
      </c>
      <c r="J2568">
        <v>0</v>
      </c>
      <c r="K2568">
        <v>0</v>
      </c>
      <c r="L2568">
        <v>5</v>
      </c>
      <c r="M2568">
        <v>0</v>
      </c>
      <c r="N2568">
        <v>0</v>
      </c>
      <c r="O2568">
        <v>0</v>
      </c>
      <c r="P2568">
        <v>1</v>
      </c>
      <c r="Q2568">
        <v>0</v>
      </c>
      <c r="R2568">
        <v>1</v>
      </c>
      <c r="S2568" t="s">
        <v>6377</v>
      </c>
      <c r="T2568" t="s">
        <v>36</v>
      </c>
      <c r="U2568" t="s">
        <v>3447</v>
      </c>
      <c r="V2568" t="s">
        <v>38</v>
      </c>
      <c r="W2568">
        <v>1</v>
      </c>
      <c r="X2568" t="s">
        <v>39</v>
      </c>
      <c r="Y2568">
        <v>192</v>
      </c>
      <c r="Z2568">
        <v>67</v>
      </c>
      <c r="AA2568" t="s">
        <v>141</v>
      </c>
      <c r="AB2568" t="s">
        <v>142</v>
      </c>
      <c r="AC2568">
        <v>560049</v>
      </c>
      <c r="AD2568" t="s">
        <v>175</v>
      </c>
      <c r="AE2568">
        <v>259</v>
      </c>
      <c r="AF2568" t="s">
        <v>2895</v>
      </c>
      <c r="AG2568" t="s">
        <v>3088</v>
      </c>
      <c r="AH2568">
        <v>18</v>
      </c>
      <c r="AI2568">
        <v>34.56</v>
      </c>
      <c r="AJ2568">
        <v>157.44</v>
      </c>
    </row>
    <row r="2569" spans="1:36" x14ac:dyDescent="0.3">
      <c r="A2569">
        <v>2568</v>
      </c>
      <c r="B2569" t="s">
        <v>6378</v>
      </c>
      <c r="C2569" t="s">
        <v>6379</v>
      </c>
      <c r="D2569" s="3">
        <v>8.8888888888888892E-2</v>
      </c>
      <c r="E2569" t="s">
        <v>5874</v>
      </c>
      <c r="F2569">
        <v>3</v>
      </c>
      <c r="G2569">
        <v>2019</v>
      </c>
      <c r="H2569">
        <v>7</v>
      </c>
      <c r="I2569">
        <v>20</v>
      </c>
      <c r="J2569">
        <v>0</v>
      </c>
      <c r="K2569">
        <v>0</v>
      </c>
      <c r="L2569">
        <v>6</v>
      </c>
      <c r="M2569">
        <v>0</v>
      </c>
      <c r="N2569">
        <v>0</v>
      </c>
      <c r="O2569">
        <v>0</v>
      </c>
      <c r="P2569">
        <v>0</v>
      </c>
      <c r="Q2569">
        <v>1</v>
      </c>
      <c r="R2569">
        <v>0</v>
      </c>
      <c r="S2569" t="s">
        <v>6380</v>
      </c>
      <c r="T2569" t="s">
        <v>47</v>
      </c>
      <c r="U2569" t="s">
        <v>4538</v>
      </c>
      <c r="V2569" t="s">
        <v>38</v>
      </c>
      <c r="W2569">
        <v>1</v>
      </c>
      <c r="X2569" t="s">
        <v>39</v>
      </c>
      <c r="Y2569">
        <v>129</v>
      </c>
      <c r="Z2569">
        <v>67</v>
      </c>
      <c r="AA2569" t="s">
        <v>352</v>
      </c>
      <c r="AB2569" t="s">
        <v>50</v>
      </c>
      <c r="AC2569">
        <v>600122</v>
      </c>
      <c r="AD2569" t="s">
        <v>1335</v>
      </c>
      <c r="AE2569">
        <v>196</v>
      </c>
      <c r="AF2569" t="s">
        <v>2895</v>
      </c>
      <c r="AG2569" t="s">
        <v>3088</v>
      </c>
      <c r="AH2569">
        <v>18</v>
      </c>
      <c r="AI2569">
        <v>23.22</v>
      </c>
      <c r="AJ2569">
        <v>105.78</v>
      </c>
    </row>
    <row r="2570" spans="1:36" x14ac:dyDescent="0.3">
      <c r="A2570">
        <v>2569</v>
      </c>
      <c r="B2570" t="s">
        <v>6381</v>
      </c>
      <c r="C2570" t="s">
        <v>6379</v>
      </c>
      <c r="D2570" s="3">
        <v>0.14097222222222222</v>
      </c>
      <c r="E2570" t="s">
        <v>5874</v>
      </c>
      <c r="F2570">
        <v>3</v>
      </c>
      <c r="G2570">
        <v>2019</v>
      </c>
      <c r="H2570">
        <v>7</v>
      </c>
      <c r="I2570">
        <v>20</v>
      </c>
      <c r="J2570">
        <v>0</v>
      </c>
      <c r="K2570">
        <v>0</v>
      </c>
      <c r="L2570">
        <v>6</v>
      </c>
      <c r="M2570">
        <v>0</v>
      </c>
      <c r="N2570">
        <v>0</v>
      </c>
      <c r="O2570">
        <v>0</v>
      </c>
      <c r="P2570">
        <v>0</v>
      </c>
      <c r="Q2570">
        <v>1</v>
      </c>
      <c r="R2570">
        <v>0</v>
      </c>
      <c r="S2570" t="s">
        <v>6382</v>
      </c>
      <c r="T2570" t="s">
        <v>47</v>
      </c>
      <c r="U2570" t="s">
        <v>3480</v>
      </c>
      <c r="V2570" t="s">
        <v>38</v>
      </c>
      <c r="W2570">
        <v>1</v>
      </c>
      <c r="X2570" t="s">
        <v>39</v>
      </c>
      <c r="Y2570">
        <v>175</v>
      </c>
      <c r="Z2570">
        <v>67</v>
      </c>
      <c r="AA2570" t="s">
        <v>1171</v>
      </c>
      <c r="AB2570" t="s">
        <v>655</v>
      </c>
      <c r="AC2570">
        <v>793150</v>
      </c>
      <c r="AD2570" t="s">
        <v>1335</v>
      </c>
      <c r="AE2570">
        <v>242</v>
      </c>
      <c r="AF2570" t="s">
        <v>2895</v>
      </c>
      <c r="AG2570" t="s">
        <v>3088</v>
      </c>
      <c r="AH2570">
        <v>18</v>
      </c>
      <c r="AI2570">
        <v>31.5</v>
      </c>
      <c r="AJ2570">
        <v>143.5</v>
      </c>
    </row>
    <row r="2571" spans="1:36" x14ac:dyDescent="0.3">
      <c r="A2571">
        <v>2570</v>
      </c>
      <c r="B2571" t="s">
        <v>6383</v>
      </c>
      <c r="C2571" t="s">
        <v>6379</v>
      </c>
      <c r="D2571" s="3">
        <v>0.14791666666666667</v>
      </c>
      <c r="E2571" t="s">
        <v>5874</v>
      </c>
      <c r="F2571">
        <v>3</v>
      </c>
      <c r="G2571">
        <v>2019</v>
      </c>
      <c r="H2571">
        <v>7</v>
      </c>
      <c r="I2571">
        <v>20</v>
      </c>
      <c r="J2571">
        <v>0</v>
      </c>
      <c r="K2571">
        <v>0</v>
      </c>
      <c r="L2571">
        <v>6</v>
      </c>
      <c r="M2571">
        <v>0</v>
      </c>
      <c r="N2571">
        <v>0</v>
      </c>
      <c r="O2571">
        <v>0</v>
      </c>
      <c r="P2571">
        <v>0</v>
      </c>
      <c r="Q2571">
        <v>1</v>
      </c>
      <c r="R2571">
        <v>0</v>
      </c>
      <c r="S2571" t="s">
        <v>6384</v>
      </c>
      <c r="T2571" t="s">
        <v>47</v>
      </c>
      <c r="U2571" t="s">
        <v>3618</v>
      </c>
      <c r="V2571" t="s">
        <v>38</v>
      </c>
      <c r="W2571">
        <v>1</v>
      </c>
      <c r="X2571" t="s">
        <v>39</v>
      </c>
      <c r="Y2571">
        <v>142.44999999999999</v>
      </c>
      <c r="Z2571">
        <v>67</v>
      </c>
      <c r="AA2571" t="s">
        <v>3791</v>
      </c>
      <c r="AB2571" t="s">
        <v>50</v>
      </c>
      <c r="AC2571">
        <v>600100</v>
      </c>
      <c r="AD2571" t="s">
        <v>1335</v>
      </c>
      <c r="AE2571">
        <v>209.45</v>
      </c>
      <c r="AF2571" t="s">
        <v>3620</v>
      </c>
      <c r="AG2571" t="s">
        <v>3621</v>
      </c>
      <c r="AH2571">
        <v>18</v>
      </c>
      <c r="AI2571">
        <v>25.640999999999998</v>
      </c>
      <c r="AJ2571">
        <v>116.809</v>
      </c>
    </row>
    <row r="2572" spans="1:36" x14ac:dyDescent="0.3">
      <c r="A2572">
        <v>2571</v>
      </c>
      <c r="B2572" t="s">
        <v>6385</v>
      </c>
      <c r="C2572" t="s">
        <v>6379</v>
      </c>
      <c r="D2572" s="3">
        <v>0.17916666666666667</v>
      </c>
      <c r="E2572" t="s">
        <v>5874</v>
      </c>
      <c r="F2572">
        <v>3</v>
      </c>
      <c r="G2572">
        <v>2019</v>
      </c>
      <c r="H2572">
        <v>7</v>
      </c>
      <c r="I2572">
        <v>20</v>
      </c>
      <c r="J2572">
        <v>0</v>
      </c>
      <c r="K2572">
        <v>0</v>
      </c>
      <c r="L2572">
        <v>6</v>
      </c>
      <c r="M2572">
        <v>0</v>
      </c>
      <c r="N2572">
        <v>0</v>
      </c>
      <c r="O2572">
        <v>0</v>
      </c>
      <c r="P2572">
        <v>0</v>
      </c>
      <c r="Q2572">
        <v>1</v>
      </c>
      <c r="R2572">
        <v>0</v>
      </c>
      <c r="S2572" t="s">
        <v>6386</v>
      </c>
      <c r="T2572" t="s">
        <v>47</v>
      </c>
      <c r="U2572" t="s">
        <v>2894</v>
      </c>
      <c r="V2572" t="s">
        <v>38</v>
      </c>
      <c r="W2572">
        <v>1</v>
      </c>
      <c r="X2572" t="s">
        <v>39</v>
      </c>
      <c r="Y2572">
        <v>155</v>
      </c>
      <c r="Z2572">
        <v>67</v>
      </c>
      <c r="AA2572" t="s">
        <v>6387</v>
      </c>
      <c r="AB2572" t="s">
        <v>335</v>
      </c>
      <c r="AC2572">
        <v>721132</v>
      </c>
      <c r="AD2572" t="s">
        <v>175</v>
      </c>
      <c r="AE2572">
        <v>222</v>
      </c>
      <c r="AF2572" t="s">
        <v>2895</v>
      </c>
      <c r="AG2572" t="s">
        <v>2896</v>
      </c>
      <c r="AH2572">
        <v>18</v>
      </c>
      <c r="AI2572">
        <v>27.9</v>
      </c>
      <c r="AJ2572">
        <v>127.1</v>
      </c>
    </row>
    <row r="2573" spans="1:36" x14ac:dyDescent="0.3">
      <c r="A2573">
        <v>2572</v>
      </c>
      <c r="B2573" t="s">
        <v>6388</v>
      </c>
      <c r="C2573" t="s">
        <v>6379</v>
      </c>
      <c r="D2573" s="3">
        <v>0.18472222222222223</v>
      </c>
      <c r="E2573" t="s">
        <v>5874</v>
      </c>
      <c r="F2573">
        <v>3</v>
      </c>
      <c r="G2573">
        <v>2019</v>
      </c>
      <c r="H2573">
        <v>7</v>
      </c>
      <c r="I2573">
        <v>20</v>
      </c>
      <c r="J2573">
        <v>0</v>
      </c>
      <c r="K2573">
        <v>0</v>
      </c>
      <c r="L2573">
        <v>6</v>
      </c>
      <c r="M2573">
        <v>0</v>
      </c>
      <c r="N2573">
        <v>0</v>
      </c>
      <c r="O2573">
        <v>0</v>
      </c>
      <c r="P2573">
        <v>0</v>
      </c>
      <c r="Q2573">
        <v>1</v>
      </c>
      <c r="R2573">
        <v>0</v>
      </c>
      <c r="S2573" t="s">
        <v>1293</v>
      </c>
      <c r="T2573" t="s">
        <v>47</v>
      </c>
      <c r="U2573" t="s">
        <v>5998</v>
      </c>
      <c r="V2573" t="s">
        <v>38</v>
      </c>
      <c r="W2573">
        <v>1</v>
      </c>
      <c r="X2573" t="s">
        <v>39</v>
      </c>
      <c r="Y2573">
        <v>198</v>
      </c>
      <c r="Z2573">
        <v>67</v>
      </c>
      <c r="AA2573" t="s">
        <v>1295</v>
      </c>
      <c r="AB2573" t="s">
        <v>122</v>
      </c>
      <c r="AC2573">
        <v>441702</v>
      </c>
      <c r="AD2573" t="s">
        <v>1335</v>
      </c>
      <c r="AE2573">
        <v>265</v>
      </c>
      <c r="AF2573" t="s">
        <v>2895</v>
      </c>
      <c r="AG2573" t="s">
        <v>3088</v>
      </c>
      <c r="AH2573">
        <v>18</v>
      </c>
      <c r="AI2573">
        <v>35.64</v>
      </c>
      <c r="AJ2573">
        <v>162.36000000000001</v>
      </c>
    </row>
    <row r="2574" spans="1:36" x14ac:dyDescent="0.3">
      <c r="A2574">
        <v>2573</v>
      </c>
      <c r="B2574" t="s">
        <v>6389</v>
      </c>
      <c r="C2574" t="s">
        <v>6379</v>
      </c>
      <c r="D2574" s="3">
        <v>0.23194444444444443</v>
      </c>
      <c r="E2574" t="s">
        <v>5874</v>
      </c>
      <c r="F2574">
        <v>3</v>
      </c>
      <c r="G2574">
        <v>2019</v>
      </c>
      <c r="H2574">
        <v>7</v>
      </c>
      <c r="I2574">
        <v>20</v>
      </c>
      <c r="J2574">
        <v>0</v>
      </c>
      <c r="K2574">
        <v>0</v>
      </c>
      <c r="L2574">
        <v>6</v>
      </c>
      <c r="M2574">
        <v>0</v>
      </c>
      <c r="N2574">
        <v>0</v>
      </c>
      <c r="O2574">
        <v>0</v>
      </c>
      <c r="P2574">
        <v>0</v>
      </c>
      <c r="Q2574">
        <v>1</v>
      </c>
      <c r="R2574">
        <v>0</v>
      </c>
      <c r="S2574" t="s">
        <v>3802</v>
      </c>
      <c r="T2574" t="s">
        <v>47</v>
      </c>
      <c r="U2574" t="s">
        <v>2976</v>
      </c>
      <c r="V2574" t="s">
        <v>38</v>
      </c>
      <c r="W2574">
        <v>1</v>
      </c>
      <c r="X2574" t="s">
        <v>39</v>
      </c>
      <c r="Y2574">
        <v>220</v>
      </c>
      <c r="Z2574">
        <v>67</v>
      </c>
      <c r="AA2574" t="s">
        <v>509</v>
      </c>
      <c r="AB2574" t="s">
        <v>187</v>
      </c>
      <c r="AC2574">
        <v>122001</v>
      </c>
      <c r="AD2574" t="s">
        <v>175</v>
      </c>
      <c r="AE2574">
        <v>287</v>
      </c>
      <c r="AF2574" t="s">
        <v>2895</v>
      </c>
      <c r="AG2574" t="s">
        <v>2896</v>
      </c>
      <c r="AH2574">
        <v>18</v>
      </c>
      <c r="AI2574">
        <v>39.6</v>
      </c>
      <c r="AJ2574">
        <v>180.4</v>
      </c>
    </row>
    <row r="2575" spans="1:36" x14ac:dyDescent="0.3">
      <c r="A2575">
        <v>2574</v>
      </c>
      <c r="B2575" t="s">
        <v>6390</v>
      </c>
      <c r="C2575" t="s">
        <v>6379</v>
      </c>
      <c r="D2575" s="3">
        <v>0.23333333333333331</v>
      </c>
      <c r="E2575" t="s">
        <v>5874</v>
      </c>
      <c r="F2575">
        <v>3</v>
      </c>
      <c r="G2575">
        <v>2019</v>
      </c>
      <c r="H2575">
        <v>7</v>
      </c>
      <c r="I2575">
        <v>20</v>
      </c>
      <c r="J2575">
        <v>0</v>
      </c>
      <c r="K2575">
        <v>0</v>
      </c>
      <c r="L2575">
        <v>6</v>
      </c>
      <c r="M2575">
        <v>0</v>
      </c>
      <c r="N2575">
        <v>0</v>
      </c>
      <c r="O2575">
        <v>0</v>
      </c>
      <c r="P2575">
        <v>0</v>
      </c>
      <c r="Q2575">
        <v>1</v>
      </c>
      <c r="R2575">
        <v>0</v>
      </c>
      <c r="S2575" t="s">
        <v>6391</v>
      </c>
      <c r="T2575" t="s">
        <v>47</v>
      </c>
      <c r="U2575" t="s">
        <v>2976</v>
      </c>
      <c r="V2575" t="s">
        <v>38</v>
      </c>
      <c r="W2575">
        <v>1</v>
      </c>
      <c r="X2575" t="s">
        <v>39</v>
      </c>
      <c r="Y2575">
        <v>220</v>
      </c>
      <c r="Z2575">
        <v>67</v>
      </c>
      <c r="AA2575" t="s">
        <v>6392</v>
      </c>
      <c r="AB2575" t="s">
        <v>130</v>
      </c>
      <c r="AC2575">
        <v>363020</v>
      </c>
      <c r="AD2575" t="s">
        <v>175</v>
      </c>
      <c r="AE2575">
        <v>287</v>
      </c>
      <c r="AF2575" t="s">
        <v>2895</v>
      </c>
      <c r="AG2575" t="s">
        <v>2896</v>
      </c>
      <c r="AH2575">
        <v>18</v>
      </c>
      <c r="AI2575">
        <v>39.6</v>
      </c>
      <c r="AJ2575">
        <v>180.4</v>
      </c>
    </row>
    <row r="2576" spans="1:36" x14ac:dyDescent="0.3">
      <c r="A2576">
        <v>2575</v>
      </c>
      <c r="B2576" t="s">
        <v>6393</v>
      </c>
      <c r="C2576" t="s">
        <v>6379</v>
      </c>
      <c r="D2576" s="3">
        <v>0.27916666666666667</v>
      </c>
      <c r="E2576" t="s">
        <v>5874</v>
      </c>
      <c r="F2576">
        <v>3</v>
      </c>
      <c r="G2576">
        <v>2019</v>
      </c>
      <c r="H2576">
        <v>7</v>
      </c>
      <c r="I2576">
        <v>20</v>
      </c>
      <c r="J2576">
        <v>0</v>
      </c>
      <c r="K2576">
        <v>0</v>
      </c>
      <c r="L2576">
        <v>6</v>
      </c>
      <c r="M2576">
        <v>0</v>
      </c>
      <c r="N2576">
        <v>1</v>
      </c>
      <c r="O2576">
        <v>0</v>
      </c>
      <c r="P2576">
        <v>0</v>
      </c>
      <c r="Q2576">
        <v>0</v>
      </c>
      <c r="R2576">
        <v>0</v>
      </c>
      <c r="S2576" t="s">
        <v>5525</v>
      </c>
      <c r="T2576" t="s">
        <v>47</v>
      </c>
      <c r="U2576" t="s">
        <v>3379</v>
      </c>
      <c r="V2576" t="s">
        <v>38</v>
      </c>
      <c r="W2576">
        <v>1</v>
      </c>
      <c r="X2576" t="s">
        <v>39</v>
      </c>
      <c r="Y2576">
        <v>184</v>
      </c>
      <c r="Z2576">
        <v>67</v>
      </c>
      <c r="AA2576" t="s">
        <v>352</v>
      </c>
      <c r="AB2576" t="s">
        <v>1616</v>
      </c>
      <c r="AC2576">
        <v>600095</v>
      </c>
      <c r="AD2576" t="s">
        <v>1335</v>
      </c>
      <c r="AE2576">
        <v>251</v>
      </c>
      <c r="AF2576" t="s">
        <v>2895</v>
      </c>
      <c r="AG2576" t="s">
        <v>3088</v>
      </c>
      <c r="AH2576">
        <v>18</v>
      </c>
      <c r="AI2576">
        <v>33.119999999999997</v>
      </c>
      <c r="AJ2576">
        <v>150.88</v>
      </c>
    </row>
    <row r="2577" spans="1:36" x14ac:dyDescent="0.3">
      <c r="A2577">
        <v>2576</v>
      </c>
      <c r="B2577" t="s">
        <v>6394</v>
      </c>
      <c r="C2577" t="s">
        <v>6379</v>
      </c>
      <c r="D2577" s="3">
        <v>0.47013888888888888</v>
      </c>
      <c r="E2577" t="s">
        <v>5874</v>
      </c>
      <c r="F2577">
        <v>3</v>
      </c>
      <c r="G2577">
        <v>2019</v>
      </c>
      <c r="H2577">
        <v>7</v>
      </c>
      <c r="I2577">
        <v>20</v>
      </c>
      <c r="J2577">
        <v>0</v>
      </c>
      <c r="K2577">
        <v>0</v>
      </c>
      <c r="L2577">
        <v>6</v>
      </c>
      <c r="M2577">
        <v>0</v>
      </c>
      <c r="N2577">
        <v>1</v>
      </c>
      <c r="O2577">
        <v>0</v>
      </c>
      <c r="P2577">
        <v>0</v>
      </c>
      <c r="Q2577">
        <v>0</v>
      </c>
      <c r="R2577">
        <v>0</v>
      </c>
      <c r="S2577" t="s">
        <v>6395</v>
      </c>
      <c r="T2577" t="s">
        <v>47</v>
      </c>
      <c r="U2577" t="s">
        <v>3216</v>
      </c>
      <c r="V2577" t="s">
        <v>38</v>
      </c>
      <c r="W2577">
        <v>1</v>
      </c>
      <c r="X2577" t="s">
        <v>39</v>
      </c>
      <c r="Y2577">
        <v>285</v>
      </c>
      <c r="Z2577">
        <v>67</v>
      </c>
      <c r="AA2577" t="s">
        <v>6396</v>
      </c>
      <c r="AB2577" t="s">
        <v>50</v>
      </c>
      <c r="AC2577">
        <v>613103</v>
      </c>
      <c r="AD2577" t="s">
        <v>1335</v>
      </c>
      <c r="AE2577">
        <v>352</v>
      </c>
      <c r="AF2577" t="s">
        <v>2895</v>
      </c>
      <c r="AG2577" t="s">
        <v>3088</v>
      </c>
      <c r="AH2577">
        <v>18</v>
      </c>
      <c r="AI2577">
        <v>51.3</v>
      </c>
      <c r="AJ2577">
        <v>233.7</v>
      </c>
    </row>
    <row r="2578" spans="1:36" x14ac:dyDescent="0.3">
      <c r="A2578">
        <v>2577</v>
      </c>
      <c r="B2578" t="s">
        <v>6397</v>
      </c>
      <c r="C2578" t="s">
        <v>6379</v>
      </c>
      <c r="D2578" s="3">
        <v>0.50624999999999998</v>
      </c>
      <c r="E2578" t="s">
        <v>5874</v>
      </c>
      <c r="F2578">
        <v>3</v>
      </c>
      <c r="G2578">
        <v>2019</v>
      </c>
      <c r="H2578">
        <v>7</v>
      </c>
      <c r="I2578">
        <v>20</v>
      </c>
      <c r="J2578">
        <v>0</v>
      </c>
      <c r="K2578">
        <v>0</v>
      </c>
      <c r="L2578">
        <v>6</v>
      </c>
      <c r="M2578">
        <v>0</v>
      </c>
      <c r="N2578">
        <v>0</v>
      </c>
      <c r="O2578">
        <v>1</v>
      </c>
      <c r="P2578">
        <v>0</v>
      </c>
      <c r="Q2578">
        <v>0</v>
      </c>
      <c r="R2578">
        <v>1</v>
      </c>
      <c r="S2578" t="s">
        <v>6398</v>
      </c>
      <c r="T2578" t="s">
        <v>36</v>
      </c>
      <c r="U2578" t="s">
        <v>6374</v>
      </c>
      <c r="V2578" t="s">
        <v>38</v>
      </c>
      <c r="W2578">
        <v>1</v>
      </c>
      <c r="X2578" t="s">
        <v>39</v>
      </c>
      <c r="Y2578">
        <v>98</v>
      </c>
      <c r="Z2578">
        <v>67</v>
      </c>
      <c r="AA2578" t="s">
        <v>235</v>
      </c>
      <c r="AB2578" t="s">
        <v>225</v>
      </c>
      <c r="AC2578">
        <v>500049</v>
      </c>
      <c r="AD2578" t="s">
        <v>1335</v>
      </c>
      <c r="AE2578">
        <v>165</v>
      </c>
      <c r="AF2578" t="s">
        <v>2895</v>
      </c>
      <c r="AG2578" t="s">
        <v>3088</v>
      </c>
      <c r="AH2578">
        <v>18</v>
      </c>
      <c r="AI2578">
        <v>17.64</v>
      </c>
      <c r="AJ2578">
        <v>80.36</v>
      </c>
    </row>
    <row r="2579" spans="1:36" x14ac:dyDescent="0.3">
      <c r="A2579">
        <v>2578</v>
      </c>
      <c r="B2579" t="s">
        <v>6399</v>
      </c>
      <c r="C2579" t="s">
        <v>6379</v>
      </c>
      <c r="D2579" s="3">
        <v>0.59305555555555556</v>
      </c>
      <c r="E2579" t="s">
        <v>5874</v>
      </c>
      <c r="F2579">
        <v>3</v>
      </c>
      <c r="G2579">
        <v>2019</v>
      </c>
      <c r="H2579">
        <v>7</v>
      </c>
      <c r="I2579">
        <v>20</v>
      </c>
      <c r="J2579">
        <v>0</v>
      </c>
      <c r="K2579">
        <v>0</v>
      </c>
      <c r="L2579">
        <v>6</v>
      </c>
      <c r="M2579">
        <v>0</v>
      </c>
      <c r="N2579">
        <v>0</v>
      </c>
      <c r="O2579">
        <v>1</v>
      </c>
      <c r="P2579">
        <v>0</v>
      </c>
      <c r="Q2579">
        <v>0</v>
      </c>
      <c r="R2579">
        <v>0</v>
      </c>
      <c r="S2579" t="s">
        <v>1026</v>
      </c>
      <c r="T2579" t="s">
        <v>47</v>
      </c>
      <c r="U2579" t="s">
        <v>3216</v>
      </c>
      <c r="V2579" t="s">
        <v>38</v>
      </c>
      <c r="W2579">
        <v>1</v>
      </c>
      <c r="X2579" t="s">
        <v>39</v>
      </c>
      <c r="Y2579">
        <v>285</v>
      </c>
      <c r="Z2579">
        <v>67</v>
      </c>
      <c r="AA2579" t="s">
        <v>799</v>
      </c>
      <c r="AB2579" t="s">
        <v>122</v>
      </c>
      <c r="AC2579">
        <v>425001</v>
      </c>
      <c r="AD2579" t="s">
        <v>1335</v>
      </c>
      <c r="AE2579">
        <v>352</v>
      </c>
      <c r="AF2579" t="s">
        <v>2895</v>
      </c>
      <c r="AG2579" t="s">
        <v>3088</v>
      </c>
      <c r="AH2579">
        <v>18</v>
      </c>
      <c r="AI2579">
        <v>51.3</v>
      </c>
      <c r="AJ2579">
        <v>233.7</v>
      </c>
    </row>
    <row r="2580" spans="1:36" x14ac:dyDescent="0.3">
      <c r="A2580">
        <v>2579</v>
      </c>
      <c r="B2580" t="s">
        <v>6400</v>
      </c>
      <c r="C2580" t="s">
        <v>6379</v>
      </c>
      <c r="D2580" s="3">
        <v>0.60416666666666663</v>
      </c>
      <c r="E2580" t="s">
        <v>5874</v>
      </c>
      <c r="F2580">
        <v>3</v>
      </c>
      <c r="G2580">
        <v>2019</v>
      </c>
      <c r="H2580">
        <v>7</v>
      </c>
      <c r="I2580">
        <v>20</v>
      </c>
      <c r="J2580">
        <v>0</v>
      </c>
      <c r="K2580">
        <v>0</v>
      </c>
      <c r="L2580">
        <v>6</v>
      </c>
      <c r="M2580">
        <v>0</v>
      </c>
      <c r="N2580">
        <v>0</v>
      </c>
      <c r="O2580">
        <v>1</v>
      </c>
      <c r="P2580">
        <v>0</v>
      </c>
      <c r="Q2580">
        <v>0</v>
      </c>
      <c r="R2580">
        <v>1</v>
      </c>
      <c r="S2580" t="s">
        <v>6401</v>
      </c>
      <c r="T2580" t="s">
        <v>36</v>
      </c>
      <c r="U2580" t="s">
        <v>6402</v>
      </c>
      <c r="V2580" t="s">
        <v>38</v>
      </c>
      <c r="W2580">
        <v>1</v>
      </c>
      <c r="X2580" t="s">
        <v>39</v>
      </c>
      <c r="Y2580">
        <v>165</v>
      </c>
      <c r="Z2580">
        <v>67</v>
      </c>
      <c r="AA2580" t="s">
        <v>749</v>
      </c>
      <c r="AB2580" t="s">
        <v>106</v>
      </c>
      <c r="AC2580">
        <v>201014</v>
      </c>
      <c r="AD2580" t="s">
        <v>175</v>
      </c>
      <c r="AE2580">
        <v>232</v>
      </c>
      <c r="AF2580" t="s">
        <v>2895</v>
      </c>
      <c r="AG2580" t="s">
        <v>3088</v>
      </c>
      <c r="AH2580">
        <v>18</v>
      </c>
      <c r="AI2580">
        <v>29.7</v>
      </c>
      <c r="AJ2580">
        <v>135.30000000000001</v>
      </c>
    </row>
    <row r="2581" spans="1:36" x14ac:dyDescent="0.3">
      <c r="A2581">
        <v>2580</v>
      </c>
      <c r="B2581" t="s">
        <v>6403</v>
      </c>
      <c r="C2581" t="s">
        <v>6379</v>
      </c>
      <c r="D2581" s="3">
        <v>0.62083333333333335</v>
      </c>
      <c r="E2581" t="s">
        <v>5874</v>
      </c>
      <c r="F2581">
        <v>3</v>
      </c>
      <c r="G2581">
        <v>2019</v>
      </c>
      <c r="H2581">
        <v>7</v>
      </c>
      <c r="I2581">
        <v>20</v>
      </c>
      <c r="J2581">
        <v>0</v>
      </c>
      <c r="K2581">
        <v>0</v>
      </c>
      <c r="L2581">
        <v>6</v>
      </c>
      <c r="M2581">
        <v>0</v>
      </c>
      <c r="N2581">
        <v>0</v>
      </c>
      <c r="O2581">
        <v>1</v>
      </c>
      <c r="P2581">
        <v>0</v>
      </c>
      <c r="Q2581">
        <v>0</v>
      </c>
      <c r="R2581">
        <v>0</v>
      </c>
      <c r="S2581" t="s">
        <v>6404</v>
      </c>
      <c r="T2581" t="s">
        <v>47</v>
      </c>
      <c r="U2581" t="s">
        <v>3379</v>
      </c>
      <c r="V2581" t="s">
        <v>38</v>
      </c>
      <c r="W2581">
        <v>1</v>
      </c>
      <c r="X2581" t="s">
        <v>39</v>
      </c>
      <c r="Y2581">
        <v>184</v>
      </c>
      <c r="Z2581">
        <v>67</v>
      </c>
      <c r="AA2581" t="s">
        <v>5240</v>
      </c>
      <c r="AB2581" t="s">
        <v>99</v>
      </c>
      <c r="AC2581">
        <v>682021</v>
      </c>
      <c r="AD2581" t="s">
        <v>1335</v>
      </c>
      <c r="AE2581">
        <v>251</v>
      </c>
      <c r="AF2581" t="s">
        <v>2895</v>
      </c>
      <c r="AG2581" t="s">
        <v>3088</v>
      </c>
      <c r="AH2581">
        <v>18</v>
      </c>
      <c r="AI2581">
        <v>33.119999999999997</v>
      </c>
      <c r="AJ2581">
        <v>150.88</v>
      </c>
    </row>
    <row r="2582" spans="1:36" ht="28.8" x14ac:dyDescent="0.3">
      <c r="A2582">
        <v>2581</v>
      </c>
      <c r="B2582" t="s">
        <v>6405</v>
      </c>
      <c r="C2582" t="s">
        <v>6379</v>
      </c>
      <c r="D2582" s="3">
        <v>0.71388888888888891</v>
      </c>
      <c r="E2582" t="s">
        <v>5874</v>
      </c>
      <c r="F2582">
        <v>3</v>
      </c>
      <c r="G2582">
        <v>2019</v>
      </c>
      <c r="H2582">
        <v>7</v>
      </c>
      <c r="I2582">
        <v>20</v>
      </c>
      <c r="J2582">
        <v>0</v>
      </c>
      <c r="K2582">
        <v>0</v>
      </c>
      <c r="L2582">
        <v>6</v>
      </c>
      <c r="M2582">
        <v>0</v>
      </c>
      <c r="N2582">
        <v>0</v>
      </c>
      <c r="O2582">
        <v>0</v>
      </c>
      <c r="P2582">
        <v>1</v>
      </c>
      <c r="Q2582">
        <v>0</v>
      </c>
      <c r="R2582">
        <v>1</v>
      </c>
      <c r="S2582" t="s">
        <v>5756</v>
      </c>
      <c r="T2582" t="s">
        <v>36</v>
      </c>
      <c r="U2582" t="s">
        <v>3603</v>
      </c>
      <c r="V2582" t="s">
        <v>38</v>
      </c>
      <c r="W2582">
        <v>1</v>
      </c>
      <c r="X2582" t="s">
        <v>39</v>
      </c>
      <c r="Y2582">
        <v>315</v>
      </c>
      <c r="Z2582">
        <v>67</v>
      </c>
      <c r="AA2582" t="s">
        <v>5757</v>
      </c>
      <c r="AB2582" t="s">
        <v>106</v>
      </c>
      <c r="AC2582">
        <v>271502</v>
      </c>
      <c r="AD2582" t="s">
        <v>42</v>
      </c>
      <c r="AE2582">
        <v>382</v>
      </c>
      <c r="AF2582" t="s">
        <v>750</v>
      </c>
      <c r="AG2582" s="1" t="s">
        <v>3604</v>
      </c>
      <c r="AH2582">
        <v>13</v>
      </c>
      <c r="AI2582">
        <v>40.950000000000003</v>
      </c>
      <c r="AJ2582">
        <v>274.05</v>
      </c>
    </row>
    <row r="2583" spans="1:36" x14ac:dyDescent="0.3">
      <c r="A2583">
        <v>2582</v>
      </c>
      <c r="B2583" t="s">
        <v>6406</v>
      </c>
      <c r="C2583" t="s">
        <v>6379</v>
      </c>
      <c r="D2583" s="3">
        <v>0.71458333333333324</v>
      </c>
      <c r="E2583" t="s">
        <v>5874</v>
      </c>
      <c r="F2583">
        <v>3</v>
      </c>
      <c r="G2583">
        <v>2019</v>
      </c>
      <c r="H2583">
        <v>7</v>
      </c>
      <c r="I2583">
        <v>20</v>
      </c>
      <c r="J2583">
        <v>0</v>
      </c>
      <c r="K2583">
        <v>0</v>
      </c>
      <c r="L2583">
        <v>6</v>
      </c>
      <c r="M2583">
        <v>0</v>
      </c>
      <c r="N2583">
        <v>0</v>
      </c>
      <c r="O2583">
        <v>0</v>
      </c>
      <c r="P2583">
        <v>1</v>
      </c>
      <c r="Q2583">
        <v>0</v>
      </c>
      <c r="R2583">
        <v>1</v>
      </c>
      <c r="S2583" t="s">
        <v>6407</v>
      </c>
      <c r="T2583" t="s">
        <v>36</v>
      </c>
      <c r="U2583" t="s">
        <v>3962</v>
      </c>
      <c r="V2583" t="s">
        <v>38</v>
      </c>
      <c r="W2583">
        <v>1</v>
      </c>
      <c r="X2583" t="s">
        <v>39</v>
      </c>
      <c r="Y2583">
        <v>85.78</v>
      </c>
      <c r="Z2583">
        <v>67</v>
      </c>
      <c r="AA2583" t="s">
        <v>780</v>
      </c>
      <c r="AB2583" t="s">
        <v>277</v>
      </c>
      <c r="AC2583">
        <v>518002</v>
      </c>
      <c r="AD2583" t="s">
        <v>1335</v>
      </c>
      <c r="AE2583">
        <v>152.78</v>
      </c>
      <c r="AF2583" t="s">
        <v>2895</v>
      </c>
      <c r="AG2583" t="s">
        <v>3088</v>
      </c>
      <c r="AH2583">
        <v>18</v>
      </c>
      <c r="AI2583">
        <v>15.4404</v>
      </c>
      <c r="AJ2583">
        <v>70.339600000000004</v>
      </c>
    </row>
    <row r="2584" spans="1:36" x14ac:dyDescent="0.3">
      <c r="A2584">
        <v>2583</v>
      </c>
      <c r="B2584" t="s">
        <v>6408</v>
      </c>
      <c r="C2584" t="s">
        <v>6379</v>
      </c>
      <c r="D2584" s="3">
        <v>0.72638888888888886</v>
      </c>
      <c r="E2584" t="s">
        <v>5874</v>
      </c>
      <c r="F2584">
        <v>3</v>
      </c>
      <c r="G2584">
        <v>2019</v>
      </c>
      <c r="H2584">
        <v>7</v>
      </c>
      <c r="I2584">
        <v>20</v>
      </c>
      <c r="J2584">
        <v>0</v>
      </c>
      <c r="K2584">
        <v>0</v>
      </c>
      <c r="L2584">
        <v>6</v>
      </c>
      <c r="M2584">
        <v>0</v>
      </c>
      <c r="N2584">
        <v>0</v>
      </c>
      <c r="O2584">
        <v>0</v>
      </c>
      <c r="P2584">
        <v>1</v>
      </c>
      <c r="Q2584">
        <v>0</v>
      </c>
      <c r="R2584">
        <v>1</v>
      </c>
      <c r="S2584" t="s">
        <v>6409</v>
      </c>
      <c r="T2584" t="s">
        <v>36</v>
      </c>
      <c r="U2584" t="s">
        <v>3650</v>
      </c>
      <c r="V2584" t="s">
        <v>38</v>
      </c>
      <c r="W2584">
        <v>1</v>
      </c>
      <c r="X2584" t="s">
        <v>39</v>
      </c>
      <c r="Y2584">
        <v>180</v>
      </c>
      <c r="Z2584">
        <v>67</v>
      </c>
      <c r="AA2584" t="s">
        <v>6410</v>
      </c>
      <c r="AB2584" t="s">
        <v>122</v>
      </c>
      <c r="AC2584">
        <v>442917</v>
      </c>
      <c r="AD2584" t="s">
        <v>1335</v>
      </c>
      <c r="AE2584">
        <v>247</v>
      </c>
      <c r="AF2584" t="s">
        <v>2895</v>
      </c>
      <c r="AG2584" t="s">
        <v>3088</v>
      </c>
      <c r="AH2584">
        <v>18</v>
      </c>
      <c r="AI2584">
        <v>32.4</v>
      </c>
      <c r="AJ2584">
        <v>147.6</v>
      </c>
    </row>
    <row r="2585" spans="1:36" x14ac:dyDescent="0.3">
      <c r="A2585">
        <v>2584</v>
      </c>
      <c r="B2585" t="s">
        <v>6411</v>
      </c>
      <c r="C2585" t="s">
        <v>6379</v>
      </c>
      <c r="D2585" s="3">
        <v>0.75416666666666676</v>
      </c>
      <c r="E2585" t="s">
        <v>5874</v>
      </c>
      <c r="F2585">
        <v>3</v>
      </c>
      <c r="G2585">
        <v>2019</v>
      </c>
      <c r="H2585">
        <v>7</v>
      </c>
      <c r="I2585">
        <v>20</v>
      </c>
      <c r="J2585">
        <v>0</v>
      </c>
      <c r="K2585">
        <v>0</v>
      </c>
      <c r="L2585">
        <v>6</v>
      </c>
      <c r="M2585">
        <v>0</v>
      </c>
      <c r="N2585">
        <v>0</v>
      </c>
      <c r="O2585">
        <v>0</v>
      </c>
      <c r="P2585">
        <v>1</v>
      </c>
      <c r="Q2585">
        <v>0</v>
      </c>
      <c r="R2585">
        <v>1</v>
      </c>
      <c r="S2585" t="s">
        <v>6412</v>
      </c>
      <c r="T2585" t="s">
        <v>36</v>
      </c>
      <c r="U2585" t="s">
        <v>3962</v>
      </c>
      <c r="V2585" t="s">
        <v>38</v>
      </c>
      <c r="W2585">
        <v>1</v>
      </c>
      <c r="X2585" t="s">
        <v>39</v>
      </c>
      <c r="Y2585">
        <v>85.78</v>
      </c>
      <c r="Z2585">
        <v>67</v>
      </c>
      <c r="AA2585" t="s">
        <v>270</v>
      </c>
      <c r="AB2585" t="s">
        <v>126</v>
      </c>
      <c r="AC2585">
        <v>324005</v>
      </c>
      <c r="AD2585" t="s">
        <v>1335</v>
      </c>
      <c r="AE2585">
        <v>152.78</v>
      </c>
      <c r="AF2585" t="s">
        <v>2895</v>
      </c>
      <c r="AG2585" t="s">
        <v>3088</v>
      </c>
      <c r="AH2585">
        <v>18</v>
      </c>
      <c r="AI2585">
        <v>15.4404</v>
      </c>
      <c r="AJ2585">
        <v>70.339600000000004</v>
      </c>
    </row>
    <row r="2586" spans="1:36" x14ac:dyDescent="0.3">
      <c r="A2586">
        <v>2585</v>
      </c>
      <c r="B2586" t="s">
        <v>6413</v>
      </c>
      <c r="C2586" t="s">
        <v>6414</v>
      </c>
      <c r="D2586" s="3">
        <v>0.12430555555555556</v>
      </c>
      <c r="E2586" t="s">
        <v>5874</v>
      </c>
      <c r="F2586">
        <v>3</v>
      </c>
      <c r="G2586">
        <v>2019</v>
      </c>
      <c r="H2586">
        <v>7</v>
      </c>
      <c r="I2586">
        <v>21</v>
      </c>
      <c r="J2586">
        <v>0</v>
      </c>
      <c r="K2586">
        <v>0</v>
      </c>
      <c r="L2586">
        <v>7</v>
      </c>
      <c r="M2586">
        <v>0</v>
      </c>
      <c r="N2586">
        <v>0</v>
      </c>
      <c r="O2586">
        <v>0</v>
      </c>
      <c r="P2586">
        <v>0</v>
      </c>
      <c r="Q2586">
        <v>1</v>
      </c>
      <c r="R2586">
        <v>0</v>
      </c>
      <c r="S2586" t="s">
        <v>5889</v>
      </c>
      <c r="T2586" t="s">
        <v>47</v>
      </c>
      <c r="U2586" t="s">
        <v>3618</v>
      </c>
      <c r="V2586" t="s">
        <v>38</v>
      </c>
      <c r="W2586">
        <v>1</v>
      </c>
      <c r="X2586" t="s">
        <v>39</v>
      </c>
      <c r="Y2586">
        <v>142.44999999999999</v>
      </c>
      <c r="Z2586">
        <v>67</v>
      </c>
      <c r="AA2586" t="s">
        <v>889</v>
      </c>
      <c r="AB2586" t="s">
        <v>130</v>
      </c>
      <c r="AC2586">
        <v>361005</v>
      </c>
      <c r="AD2586" t="s">
        <v>1335</v>
      </c>
      <c r="AE2586">
        <v>209.45</v>
      </c>
      <c r="AF2586" t="s">
        <v>3620</v>
      </c>
      <c r="AG2586" t="s">
        <v>3621</v>
      </c>
      <c r="AH2586">
        <v>18</v>
      </c>
      <c r="AI2586">
        <v>25.640999999999998</v>
      </c>
      <c r="AJ2586">
        <v>116.809</v>
      </c>
    </row>
    <row r="2587" spans="1:36" x14ac:dyDescent="0.3">
      <c r="A2587">
        <v>2586</v>
      </c>
      <c r="B2587" t="s">
        <v>6415</v>
      </c>
      <c r="C2587" t="s">
        <v>6414</v>
      </c>
      <c r="D2587" s="3">
        <v>0.17500000000000002</v>
      </c>
      <c r="E2587" t="s">
        <v>5874</v>
      </c>
      <c r="F2587">
        <v>3</v>
      </c>
      <c r="G2587">
        <v>2019</v>
      </c>
      <c r="H2587">
        <v>7</v>
      </c>
      <c r="I2587">
        <v>21</v>
      </c>
      <c r="J2587">
        <v>0</v>
      </c>
      <c r="K2587">
        <v>0</v>
      </c>
      <c r="L2587">
        <v>7</v>
      </c>
      <c r="M2587">
        <v>0</v>
      </c>
      <c r="N2587">
        <v>0</v>
      </c>
      <c r="O2587">
        <v>0</v>
      </c>
      <c r="P2587">
        <v>0</v>
      </c>
      <c r="Q2587">
        <v>1</v>
      </c>
      <c r="R2587">
        <v>0</v>
      </c>
      <c r="S2587" t="s">
        <v>6416</v>
      </c>
      <c r="T2587" t="s">
        <v>47</v>
      </c>
      <c r="U2587" t="s">
        <v>3480</v>
      </c>
      <c r="V2587" t="s">
        <v>38</v>
      </c>
      <c r="W2587">
        <v>1</v>
      </c>
      <c r="X2587" t="s">
        <v>39</v>
      </c>
      <c r="Y2587">
        <v>175</v>
      </c>
      <c r="Z2587">
        <v>67</v>
      </c>
      <c r="AA2587" t="s">
        <v>235</v>
      </c>
      <c r="AB2587" t="s">
        <v>225</v>
      </c>
      <c r="AC2587">
        <v>500090</v>
      </c>
      <c r="AD2587" t="s">
        <v>1335</v>
      </c>
      <c r="AE2587">
        <v>242</v>
      </c>
      <c r="AF2587" t="s">
        <v>2895</v>
      </c>
      <c r="AG2587" t="s">
        <v>3088</v>
      </c>
      <c r="AH2587">
        <v>18</v>
      </c>
      <c r="AI2587">
        <v>31.5</v>
      </c>
      <c r="AJ2587">
        <v>143.5</v>
      </c>
    </row>
    <row r="2588" spans="1:36" x14ac:dyDescent="0.3">
      <c r="A2588">
        <v>2587</v>
      </c>
      <c r="B2588" t="s">
        <v>6417</v>
      </c>
      <c r="C2588" t="s">
        <v>6414</v>
      </c>
      <c r="D2588" s="3">
        <v>0.22777777777777777</v>
      </c>
      <c r="E2588" t="s">
        <v>5874</v>
      </c>
      <c r="F2588">
        <v>3</v>
      </c>
      <c r="G2588">
        <v>2019</v>
      </c>
      <c r="H2588">
        <v>7</v>
      </c>
      <c r="I2588">
        <v>21</v>
      </c>
      <c r="J2588">
        <v>0</v>
      </c>
      <c r="K2588">
        <v>0</v>
      </c>
      <c r="L2588">
        <v>7</v>
      </c>
      <c r="M2588">
        <v>0</v>
      </c>
      <c r="N2588">
        <v>0</v>
      </c>
      <c r="O2588">
        <v>0</v>
      </c>
      <c r="P2588">
        <v>0</v>
      </c>
      <c r="Q2588">
        <v>1</v>
      </c>
      <c r="R2588">
        <v>0</v>
      </c>
      <c r="S2588" t="s">
        <v>6418</v>
      </c>
      <c r="T2588" t="s">
        <v>47</v>
      </c>
      <c r="U2588" t="s">
        <v>3216</v>
      </c>
      <c r="V2588" t="s">
        <v>38</v>
      </c>
      <c r="W2588">
        <v>1</v>
      </c>
      <c r="X2588" t="s">
        <v>39</v>
      </c>
      <c r="Y2588">
        <v>285</v>
      </c>
      <c r="Z2588">
        <v>67</v>
      </c>
      <c r="AA2588" t="s">
        <v>6419</v>
      </c>
      <c r="AB2588" t="s">
        <v>142</v>
      </c>
      <c r="AC2588">
        <v>583201</v>
      </c>
      <c r="AD2588" t="s">
        <v>1335</v>
      </c>
      <c r="AE2588">
        <v>352</v>
      </c>
      <c r="AF2588" t="s">
        <v>2895</v>
      </c>
      <c r="AG2588" t="s">
        <v>3088</v>
      </c>
      <c r="AH2588">
        <v>18</v>
      </c>
      <c r="AI2588">
        <v>51.3</v>
      </c>
      <c r="AJ2588">
        <v>233.7</v>
      </c>
    </row>
    <row r="2589" spans="1:36" x14ac:dyDescent="0.3">
      <c r="A2589">
        <v>2588</v>
      </c>
      <c r="B2589" t="s">
        <v>6420</v>
      </c>
      <c r="C2589" t="s">
        <v>6414</v>
      </c>
      <c r="D2589" s="3">
        <v>0.28541666666666665</v>
      </c>
      <c r="E2589" t="s">
        <v>5874</v>
      </c>
      <c r="F2589">
        <v>3</v>
      </c>
      <c r="G2589">
        <v>2019</v>
      </c>
      <c r="H2589">
        <v>7</v>
      </c>
      <c r="I2589">
        <v>21</v>
      </c>
      <c r="J2589">
        <v>0</v>
      </c>
      <c r="K2589">
        <v>0</v>
      </c>
      <c r="L2589">
        <v>7</v>
      </c>
      <c r="M2589">
        <v>0</v>
      </c>
      <c r="N2589">
        <v>1</v>
      </c>
      <c r="O2589">
        <v>0</v>
      </c>
      <c r="P2589">
        <v>0</v>
      </c>
      <c r="Q2589">
        <v>0</v>
      </c>
      <c r="R2589">
        <v>0</v>
      </c>
      <c r="S2589" t="s">
        <v>6421</v>
      </c>
      <c r="T2589" t="s">
        <v>47</v>
      </c>
      <c r="U2589" t="s">
        <v>3086</v>
      </c>
      <c r="V2589" t="s">
        <v>38</v>
      </c>
      <c r="W2589">
        <v>1</v>
      </c>
      <c r="X2589" t="s">
        <v>39</v>
      </c>
      <c r="Y2589">
        <v>108</v>
      </c>
      <c r="Z2589">
        <v>67</v>
      </c>
      <c r="AA2589" t="s">
        <v>1000</v>
      </c>
      <c r="AB2589" t="s">
        <v>122</v>
      </c>
      <c r="AC2589">
        <v>411048</v>
      </c>
      <c r="AD2589" t="s">
        <v>1335</v>
      </c>
      <c r="AE2589">
        <v>175</v>
      </c>
      <c r="AF2589" t="s">
        <v>2895</v>
      </c>
      <c r="AG2589" t="s">
        <v>3088</v>
      </c>
      <c r="AH2589">
        <v>18</v>
      </c>
      <c r="AI2589">
        <v>19.440000000000001</v>
      </c>
      <c r="AJ2589">
        <v>88.56</v>
      </c>
    </row>
    <row r="2590" spans="1:36" x14ac:dyDescent="0.3">
      <c r="A2590">
        <v>2589</v>
      </c>
      <c r="B2590" t="s">
        <v>6422</v>
      </c>
      <c r="C2590" t="s">
        <v>6414</v>
      </c>
      <c r="D2590" s="3">
        <v>0.3034722222222222</v>
      </c>
      <c r="E2590" t="s">
        <v>5874</v>
      </c>
      <c r="F2590">
        <v>3</v>
      </c>
      <c r="G2590">
        <v>2019</v>
      </c>
      <c r="H2590">
        <v>7</v>
      </c>
      <c r="I2590">
        <v>21</v>
      </c>
      <c r="J2590">
        <v>0</v>
      </c>
      <c r="K2590">
        <v>0</v>
      </c>
      <c r="L2590">
        <v>7</v>
      </c>
      <c r="M2590">
        <v>0</v>
      </c>
      <c r="N2590">
        <v>1</v>
      </c>
      <c r="O2590">
        <v>0</v>
      </c>
      <c r="P2590">
        <v>0</v>
      </c>
      <c r="Q2590">
        <v>0</v>
      </c>
      <c r="R2590">
        <v>0</v>
      </c>
      <c r="S2590" t="s">
        <v>6423</v>
      </c>
      <c r="T2590" t="s">
        <v>47</v>
      </c>
      <c r="U2590" t="s">
        <v>2976</v>
      </c>
      <c r="V2590" t="s">
        <v>38</v>
      </c>
      <c r="W2590">
        <v>1</v>
      </c>
      <c r="X2590" t="s">
        <v>39</v>
      </c>
      <c r="Y2590">
        <v>220</v>
      </c>
      <c r="Z2590">
        <v>67</v>
      </c>
      <c r="AA2590" t="s">
        <v>5266</v>
      </c>
      <c r="AB2590" t="s">
        <v>50</v>
      </c>
      <c r="AC2590">
        <v>635126</v>
      </c>
      <c r="AD2590" t="s">
        <v>175</v>
      </c>
      <c r="AE2590">
        <v>287</v>
      </c>
      <c r="AF2590" t="s">
        <v>2895</v>
      </c>
      <c r="AG2590" t="s">
        <v>2896</v>
      </c>
      <c r="AH2590">
        <v>18</v>
      </c>
      <c r="AI2590">
        <v>39.6</v>
      </c>
      <c r="AJ2590">
        <v>180.4</v>
      </c>
    </row>
    <row r="2591" spans="1:36" x14ac:dyDescent="0.3">
      <c r="A2591">
        <v>2590</v>
      </c>
      <c r="B2591" t="s">
        <v>6424</v>
      </c>
      <c r="C2591" t="s">
        <v>6414</v>
      </c>
      <c r="D2591" s="3">
        <v>0.3125</v>
      </c>
      <c r="E2591" t="s">
        <v>5874</v>
      </c>
      <c r="F2591">
        <v>3</v>
      </c>
      <c r="G2591">
        <v>2019</v>
      </c>
      <c r="H2591">
        <v>7</v>
      </c>
      <c r="I2591">
        <v>21</v>
      </c>
      <c r="J2591">
        <v>0</v>
      </c>
      <c r="K2591">
        <v>0</v>
      </c>
      <c r="L2591">
        <v>7</v>
      </c>
      <c r="M2591">
        <v>0</v>
      </c>
      <c r="N2591">
        <v>1</v>
      </c>
      <c r="O2591">
        <v>0</v>
      </c>
      <c r="P2591">
        <v>0</v>
      </c>
      <c r="Q2591">
        <v>0</v>
      </c>
      <c r="R2591">
        <v>1</v>
      </c>
      <c r="S2591" t="s">
        <v>6425</v>
      </c>
      <c r="T2591" t="s">
        <v>36</v>
      </c>
      <c r="U2591" t="s">
        <v>3216</v>
      </c>
      <c r="V2591" t="s">
        <v>38</v>
      </c>
      <c r="W2591">
        <v>1</v>
      </c>
      <c r="X2591" t="s">
        <v>39</v>
      </c>
      <c r="Y2591">
        <v>285</v>
      </c>
      <c r="Z2591">
        <v>67</v>
      </c>
      <c r="AA2591" t="s">
        <v>488</v>
      </c>
      <c r="AB2591" t="s">
        <v>50</v>
      </c>
      <c r="AC2591">
        <v>603103</v>
      </c>
      <c r="AD2591" t="s">
        <v>1335</v>
      </c>
      <c r="AE2591">
        <v>352</v>
      </c>
      <c r="AF2591" t="s">
        <v>2895</v>
      </c>
      <c r="AG2591" t="s">
        <v>3088</v>
      </c>
      <c r="AH2591">
        <v>18</v>
      </c>
      <c r="AI2591">
        <v>51.3</v>
      </c>
      <c r="AJ2591">
        <v>233.7</v>
      </c>
    </row>
    <row r="2592" spans="1:36" x14ac:dyDescent="0.3">
      <c r="A2592">
        <v>2591</v>
      </c>
      <c r="B2592" t="s">
        <v>6426</v>
      </c>
      <c r="C2592" t="s">
        <v>6414</v>
      </c>
      <c r="D2592" s="3">
        <v>0.35694444444444445</v>
      </c>
      <c r="E2592" t="s">
        <v>5874</v>
      </c>
      <c r="F2592">
        <v>3</v>
      </c>
      <c r="G2592">
        <v>2019</v>
      </c>
      <c r="H2592">
        <v>7</v>
      </c>
      <c r="I2592">
        <v>21</v>
      </c>
      <c r="J2592">
        <v>0</v>
      </c>
      <c r="K2592">
        <v>0</v>
      </c>
      <c r="L2592">
        <v>7</v>
      </c>
      <c r="M2592">
        <v>0</v>
      </c>
      <c r="N2592">
        <v>1</v>
      </c>
      <c r="O2592">
        <v>0</v>
      </c>
      <c r="P2592">
        <v>0</v>
      </c>
      <c r="Q2592">
        <v>0</v>
      </c>
      <c r="R2592">
        <v>1</v>
      </c>
      <c r="S2592" t="s">
        <v>6427</v>
      </c>
      <c r="T2592" t="s">
        <v>36</v>
      </c>
      <c r="U2592" t="s">
        <v>3618</v>
      </c>
      <c r="V2592" t="s">
        <v>38</v>
      </c>
      <c r="W2592">
        <v>1</v>
      </c>
      <c r="X2592" t="s">
        <v>39</v>
      </c>
      <c r="Y2592">
        <v>142.44999999999999</v>
      </c>
      <c r="Z2592">
        <v>67</v>
      </c>
      <c r="AA2592" t="s">
        <v>137</v>
      </c>
      <c r="AB2592" t="s">
        <v>122</v>
      </c>
      <c r="AC2592">
        <v>440010</v>
      </c>
      <c r="AD2592" t="s">
        <v>1335</v>
      </c>
      <c r="AE2592">
        <v>209.45</v>
      </c>
      <c r="AF2592" t="s">
        <v>3620</v>
      </c>
      <c r="AG2592" t="s">
        <v>3621</v>
      </c>
      <c r="AH2592">
        <v>18</v>
      </c>
      <c r="AI2592">
        <v>25.640999999999998</v>
      </c>
      <c r="AJ2592">
        <v>116.809</v>
      </c>
    </row>
    <row r="2593" spans="1:36" x14ac:dyDescent="0.3">
      <c r="A2593">
        <v>2592</v>
      </c>
      <c r="B2593" t="s">
        <v>6428</v>
      </c>
      <c r="C2593" t="s">
        <v>6414</v>
      </c>
      <c r="D2593" s="3">
        <v>0.39652777777777781</v>
      </c>
      <c r="E2593" t="s">
        <v>5874</v>
      </c>
      <c r="F2593">
        <v>3</v>
      </c>
      <c r="G2593">
        <v>2019</v>
      </c>
      <c r="H2593">
        <v>7</v>
      </c>
      <c r="I2593">
        <v>21</v>
      </c>
      <c r="J2593">
        <v>0</v>
      </c>
      <c r="K2593">
        <v>0</v>
      </c>
      <c r="L2593">
        <v>7</v>
      </c>
      <c r="M2593">
        <v>0</v>
      </c>
      <c r="N2593">
        <v>1</v>
      </c>
      <c r="O2593">
        <v>0</v>
      </c>
      <c r="P2593">
        <v>0</v>
      </c>
      <c r="Q2593">
        <v>0</v>
      </c>
      <c r="R2593">
        <v>1</v>
      </c>
      <c r="S2593" t="s">
        <v>6429</v>
      </c>
      <c r="T2593" t="s">
        <v>36</v>
      </c>
      <c r="U2593" t="s">
        <v>2976</v>
      </c>
      <c r="V2593" t="s">
        <v>38</v>
      </c>
      <c r="W2593">
        <v>1</v>
      </c>
      <c r="X2593" t="s">
        <v>39</v>
      </c>
      <c r="Y2593">
        <v>220</v>
      </c>
      <c r="Z2593">
        <v>67</v>
      </c>
      <c r="AA2593" t="s">
        <v>121</v>
      </c>
      <c r="AB2593" t="s">
        <v>122</v>
      </c>
      <c r="AC2593">
        <v>400706</v>
      </c>
      <c r="AD2593" t="s">
        <v>175</v>
      </c>
      <c r="AE2593">
        <v>287</v>
      </c>
      <c r="AF2593" t="s">
        <v>2895</v>
      </c>
      <c r="AG2593" t="s">
        <v>2896</v>
      </c>
      <c r="AH2593">
        <v>18</v>
      </c>
      <c r="AI2593">
        <v>39.6</v>
      </c>
      <c r="AJ2593">
        <v>180.4</v>
      </c>
    </row>
    <row r="2594" spans="1:36" x14ac:dyDescent="0.3">
      <c r="A2594">
        <v>2593</v>
      </c>
      <c r="B2594" t="s">
        <v>6430</v>
      </c>
      <c r="C2594" t="s">
        <v>6414</v>
      </c>
      <c r="D2594" s="3">
        <v>0.40972222222222227</v>
      </c>
      <c r="E2594" t="s">
        <v>5874</v>
      </c>
      <c r="F2594">
        <v>3</v>
      </c>
      <c r="G2594">
        <v>2019</v>
      </c>
      <c r="H2594">
        <v>7</v>
      </c>
      <c r="I2594">
        <v>21</v>
      </c>
      <c r="J2594">
        <v>0</v>
      </c>
      <c r="K2594">
        <v>0</v>
      </c>
      <c r="L2594">
        <v>7</v>
      </c>
      <c r="M2594">
        <v>0</v>
      </c>
      <c r="N2594">
        <v>1</v>
      </c>
      <c r="O2594">
        <v>0</v>
      </c>
      <c r="P2594">
        <v>0</v>
      </c>
      <c r="Q2594">
        <v>0</v>
      </c>
      <c r="R2594">
        <v>0</v>
      </c>
      <c r="S2594" t="s">
        <v>6431</v>
      </c>
      <c r="T2594" t="s">
        <v>47</v>
      </c>
      <c r="U2594" t="s">
        <v>3650</v>
      </c>
      <c r="V2594" t="s">
        <v>38</v>
      </c>
      <c r="W2594">
        <v>1</v>
      </c>
      <c r="X2594" t="s">
        <v>39</v>
      </c>
      <c r="Y2594">
        <v>180</v>
      </c>
      <c r="Z2594">
        <v>67</v>
      </c>
      <c r="AA2594" t="s">
        <v>914</v>
      </c>
      <c r="AB2594" t="s">
        <v>130</v>
      </c>
      <c r="AC2594">
        <v>390011</v>
      </c>
      <c r="AD2594" t="s">
        <v>1335</v>
      </c>
      <c r="AE2594">
        <v>247</v>
      </c>
      <c r="AF2594" t="s">
        <v>2895</v>
      </c>
      <c r="AG2594" t="s">
        <v>3088</v>
      </c>
      <c r="AH2594">
        <v>18</v>
      </c>
      <c r="AI2594">
        <v>32.4</v>
      </c>
      <c r="AJ2594">
        <v>147.6</v>
      </c>
    </row>
    <row r="2595" spans="1:36" x14ac:dyDescent="0.3">
      <c r="A2595">
        <v>2594</v>
      </c>
      <c r="B2595" t="s">
        <v>6432</v>
      </c>
      <c r="C2595" t="s">
        <v>6414</v>
      </c>
      <c r="D2595" s="3">
        <v>0.41041666666666665</v>
      </c>
      <c r="E2595" t="s">
        <v>5874</v>
      </c>
      <c r="F2595">
        <v>3</v>
      </c>
      <c r="G2595">
        <v>2019</v>
      </c>
      <c r="H2595">
        <v>7</v>
      </c>
      <c r="I2595">
        <v>21</v>
      </c>
      <c r="J2595">
        <v>0</v>
      </c>
      <c r="K2595">
        <v>0</v>
      </c>
      <c r="L2595">
        <v>7</v>
      </c>
      <c r="M2595">
        <v>0</v>
      </c>
      <c r="N2595">
        <v>1</v>
      </c>
      <c r="O2595">
        <v>0</v>
      </c>
      <c r="P2595">
        <v>0</v>
      </c>
      <c r="Q2595">
        <v>0</v>
      </c>
      <c r="R2595">
        <v>1</v>
      </c>
      <c r="S2595" t="s">
        <v>6433</v>
      </c>
      <c r="T2595" t="s">
        <v>36</v>
      </c>
      <c r="U2595" t="s">
        <v>3650</v>
      </c>
      <c r="V2595" t="s">
        <v>38</v>
      </c>
      <c r="W2595">
        <v>1</v>
      </c>
      <c r="X2595" t="s">
        <v>39</v>
      </c>
      <c r="Y2595">
        <v>180</v>
      </c>
      <c r="Z2595">
        <v>67</v>
      </c>
      <c r="AA2595" t="s">
        <v>6434</v>
      </c>
      <c r="AB2595" t="s">
        <v>58</v>
      </c>
      <c r="AC2595">
        <v>783385</v>
      </c>
      <c r="AD2595" t="s">
        <v>1335</v>
      </c>
      <c r="AE2595">
        <v>247</v>
      </c>
      <c r="AF2595" t="s">
        <v>2895</v>
      </c>
      <c r="AG2595" t="s">
        <v>3088</v>
      </c>
      <c r="AH2595">
        <v>18</v>
      </c>
      <c r="AI2595">
        <v>32.4</v>
      </c>
      <c r="AJ2595">
        <v>147.6</v>
      </c>
    </row>
    <row r="2596" spans="1:36" x14ac:dyDescent="0.3">
      <c r="A2596">
        <v>2595</v>
      </c>
      <c r="B2596" t="s">
        <v>6435</v>
      </c>
      <c r="C2596" t="s">
        <v>6414</v>
      </c>
      <c r="D2596" s="3">
        <v>0.42569444444444443</v>
      </c>
      <c r="E2596" t="s">
        <v>5874</v>
      </c>
      <c r="F2596">
        <v>3</v>
      </c>
      <c r="G2596">
        <v>2019</v>
      </c>
      <c r="H2596">
        <v>7</v>
      </c>
      <c r="I2596">
        <v>21</v>
      </c>
      <c r="J2596">
        <v>0</v>
      </c>
      <c r="K2596">
        <v>0</v>
      </c>
      <c r="L2596">
        <v>7</v>
      </c>
      <c r="M2596">
        <v>0</v>
      </c>
      <c r="N2596">
        <v>1</v>
      </c>
      <c r="O2596">
        <v>0</v>
      </c>
      <c r="P2596">
        <v>0</v>
      </c>
      <c r="Q2596">
        <v>0</v>
      </c>
      <c r="R2596">
        <v>1</v>
      </c>
      <c r="S2596" t="s">
        <v>6436</v>
      </c>
      <c r="T2596" t="s">
        <v>36</v>
      </c>
      <c r="U2596" t="s">
        <v>3480</v>
      </c>
      <c r="V2596" t="s">
        <v>38</v>
      </c>
      <c r="W2596">
        <v>1</v>
      </c>
      <c r="X2596" t="s">
        <v>39</v>
      </c>
      <c r="Y2596">
        <v>175</v>
      </c>
      <c r="Z2596">
        <v>67</v>
      </c>
      <c r="AA2596" t="s">
        <v>6437</v>
      </c>
      <c r="AB2596" t="s">
        <v>142</v>
      </c>
      <c r="AC2596">
        <v>583201</v>
      </c>
      <c r="AD2596" t="s">
        <v>1335</v>
      </c>
      <c r="AE2596">
        <v>242</v>
      </c>
      <c r="AF2596" t="s">
        <v>2895</v>
      </c>
      <c r="AG2596" t="s">
        <v>3088</v>
      </c>
      <c r="AH2596">
        <v>18</v>
      </c>
      <c r="AI2596">
        <v>31.5</v>
      </c>
      <c r="AJ2596">
        <v>143.5</v>
      </c>
    </row>
    <row r="2597" spans="1:36" x14ac:dyDescent="0.3">
      <c r="A2597">
        <v>2596</v>
      </c>
      <c r="B2597" t="s">
        <v>6438</v>
      </c>
      <c r="C2597" t="s">
        <v>6414</v>
      </c>
      <c r="D2597" s="3">
        <v>0.4993055555555555</v>
      </c>
      <c r="E2597" t="s">
        <v>5874</v>
      </c>
      <c r="F2597">
        <v>3</v>
      </c>
      <c r="G2597">
        <v>2019</v>
      </c>
      <c r="H2597">
        <v>7</v>
      </c>
      <c r="I2597">
        <v>21</v>
      </c>
      <c r="J2597">
        <v>0</v>
      </c>
      <c r="K2597">
        <v>0</v>
      </c>
      <c r="L2597">
        <v>7</v>
      </c>
      <c r="M2597">
        <v>0</v>
      </c>
      <c r="N2597">
        <v>1</v>
      </c>
      <c r="O2597">
        <v>0</v>
      </c>
      <c r="P2597">
        <v>0</v>
      </c>
      <c r="Q2597">
        <v>0</v>
      </c>
      <c r="R2597">
        <v>0</v>
      </c>
      <c r="S2597" t="s">
        <v>3743</v>
      </c>
      <c r="T2597" t="s">
        <v>47</v>
      </c>
      <c r="U2597" t="s">
        <v>3480</v>
      </c>
      <c r="V2597" t="s">
        <v>38</v>
      </c>
      <c r="W2597">
        <v>1</v>
      </c>
      <c r="X2597" t="s">
        <v>39</v>
      </c>
      <c r="Y2597">
        <v>175</v>
      </c>
      <c r="Z2597">
        <v>67</v>
      </c>
      <c r="AA2597" t="s">
        <v>3744</v>
      </c>
      <c r="AB2597" t="s">
        <v>99</v>
      </c>
      <c r="AC2597">
        <v>691523</v>
      </c>
      <c r="AD2597" t="s">
        <v>1335</v>
      </c>
      <c r="AE2597">
        <v>242</v>
      </c>
      <c r="AF2597" t="s">
        <v>2895</v>
      </c>
      <c r="AG2597" t="s">
        <v>3088</v>
      </c>
      <c r="AH2597">
        <v>18</v>
      </c>
      <c r="AI2597">
        <v>31.5</v>
      </c>
      <c r="AJ2597">
        <v>143.5</v>
      </c>
    </row>
    <row r="2598" spans="1:36" x14ac:dyDescent="0.3">
      <c r="A2598">
        <v>2597</v>
      </c>
      <c r="B2598" t="s">
        <v>6439</v>
      </c>
      <c r="C2598" t="s">
        <v>6414</v>
      </c>
      <c r="D2598" s="3">
        <v>0.55486111111111114</v>
      </c>
      <c r="E2598" t="s">
        <v>5874</v>
      </c>
      <c r="F2598">
        <v>3</v>
      </c>
      <c r="G2598">
        <v>2019</v>
      </c>
      <c r="H2598">
        <v>7</v>
      </c>
      <c r="I2598">
        <v>21</v>
      </c>
      <c r="J2598">
        <v>0</v>
      </c>
      <c r="K2598">
        <v>0</v>
      </c>
      <c r="L2598">
        <v>7</v>
      </c>
      <c r="M2598">
        <v>0</v>
      </c>
      <c r="N2598">
        <v>0</v>
      </c>
      <c r="O2598">
        <v>1</v>
      </c>
      <c r="P2598">
        <v>0</v>
      </c>
      <c r="Q2598">
        <v>0</v>
      </c>
      <c r="R2598">
        <v>1</v>
      </c>
      <c r="S2598" t="s">
        <v>5164</v>
      </c>
      <c r="T2598" t="s">
        <v>36</v>
      </c>
      <c r="U2598" t="s">
        <v>3962</v>
      </c>
      <c r="V2598" t="s">
        <v>38</v>
      </c>
      <c r="W2598">
        <v>1</v>
      </c>
      <c r="X2598" t="s">
        <v>39</v>
      </c>
      <c r="Y2598">
        <v>85.78</v>
      </c>
      <c r="Z2598">
        <v>67</v>
      </c>
      <c r="AA2598" t="s">
        <v>5165</v>
      </c>
      <c r="AB2598" t="s">
        <v>50</v>
      </c>
      <c r="AC2598">
        <v>628204</v>
      </c>
      <c r="AD2598" t="s">
        <v>1335</v>
      </c>
      <c r="AE2598">
        <v>152.78</v>
      </c>
      <c r="AF2598" t="s">
        <v>2895</v>
      </c>
      <c r="AG2598" t="s">
        <v>3088</v>
      </c>
      <c r="AH2598">
        <v>18</v>
      </c>
      <c r="AI2598">
        <v>15.4404</v>
      </c>
      <c r="AJ2598">
        <v>70.339600000000004</v>
      </c>
    </row>
    <row r="2599" spans="1:36" x14ac:dyDescent="0.3">
      <c r="A2599">
        <v>2598</v>
      </c>
      <c r="B2599" t="s">
        <v>6440</v>
      </c>
      <c r="C2599" t="s">
        <v>6414</v>
      </c>
      <c r="D2599" s="3">
        <v>0.72361111111111109</v>
      </c>
      <c r="E2599" t="s">
        <v>5874</v>
      </c>
      <c r="F2599">
        <v>3</v>
      </c>
      <c r="G2599">
        <v>2019</v>
      </c>
      <c r="H2599">
        <v>7</v>
      </c>
      <c r="I2599">
        <v>21</v>
      </c>
      <c r="J2599">
        <v>0</v>
      </c>
      <c r="K2599">
        <v>0</v>
      </c>
      <c r="L2599">
        <v>7</v>
      </c>
      <c r="M2599">
        <v>0</v>
      </c>
      <c r="N2599">
        <v>0</v>
      </c>
      <c r="O2599">
        <v>0</v>
      </c>
      <c r="P2599">
        <v>1</v>
      </c>
      <c r="Q2599">
        <v>0</v>
      </c>
      <c r="R2599">
        <v>1</v>
      </c>
      <c r="S2599" t="s">
        <v>4320</v>
      </c>
      <c r="T2599" t="s">
        <v>36</v>
      </c>
      <c r="U2599" t="s">
        <v>3480</v>
      </c>
      <c r="V2599" t="s">
        <v>38</v>
      </c>
      <c r="W2599">
        <v>1</v>
      </c>
      <c r="X2599" t="s">
        <v>39</v>
      </c>
      <c r="Y2599">
        <v>175</v>
      </c>
      <c r="Z2599">
        <v>67</v>
      </c>
      <c r="AA2599" t="s">
        <v>700</v>
      </c>
      <c r="AB2599" t="s">
        <v>130</v>
      </c>
      <c r="AC2599">
        <v>380007</v>
      </c>
      <c r="AD2599" t="s">
        <v>1335</v>
      </c>
      <c r="AE2599">
        <v>242</v>
      </c>
      <c r="AF2599" t="s">
        <v>2895</v>
      </c>
      <c r="AG2599" t="s">
        <v>3088</v>
      </c>
      <c r="AH2599">
        <v>18</v>
      </c>
      <c r="AI2599">
        <v>31.5</v>
      </c>
      <c r="AJ2599">
        <v>143.5</v>
      </c>
    </row>
    <row r="2600" spans="1:36" x14ac:dyDescent="0.3">
      <c r="A2600">
        <v>2599</v>
      </c>
      <c r="B2600" t="s">
        <v>6441</v>
      </c>
      <c r="C2600" t="s">
        <v>6414</v>
      </c>
      <c r="D2600" s="3">
        <v>0.76736111111111116</v>
      </c>
      <c r="E2600" t="s">
        <v>5874</v>
      </c>
      <c r="F2600">
        <v>3</v>
      </c>
      <c r="G2600">
        <v>2019</v>
      </c>
      <c r="H2600">
        <v>7</v>
      </c>
      <c r="I2600">
        <v>21</v>
      </c>
      <c r="J2600">
        <v>0</v>
      </c>
      <c r="K2600">
        <v>0</v>
      </c>
      <c r="L2600">
        <v>7</v>
      </c>
      <c r="M2600">
        <v>0</v>
      </c>
      <c r="N2600">
        <v>0</v>
      </c>
      <c r="O2600">
        <v>0</v>
      </c>
      <c r="P2600">
        <v>1</v>
      </c>
      <c r="Q2600">
        <v>0</v>
      </c>
      <c r="R2600">
        <v>0</v>
      </c>
      <c r="S2600" t="s">
        <v>6442</v>
      </c>
      <c r="T2600" t="s">
        <v>47</v>
      </c>
      <c r="U2600" t="s">
        <v>3379</v>
      </c>
      <c r="V2600" t="s">
        <v>38</v>
      </c>
      <c r="W2600">
        <v>1</v>
      </c>
      <c r="X2600" t="s">
        <v>39</v>
      </c>
      <c r="Y2600">
        <v>184</v>
      </c>
      <c r="Z2600">
        <v>67</v>
      </c>
      <c r="AA2600" t="s">
        <v>4230</v>
      </c>
      <c r="AB2600" t="s">
        <v>4231</v>
      </c>
      <c r="AC2600">
        <v>560037</v>
      </c>
      <c r="AD2600" t="s">
        <v>1335</v>
      </c>
      <c r="AE2600">
        <v>251</v>
      </c>
      <c r="AF2600" t="s">
        <v>2895</v>
      </c>
      <c r="AG2600" t="s">
        <v>3088</v>
      </c>
      <c r="AH2600">
        <v>18</v>
      </c>
      <c r="AI2600">
        <v>33.119999999999997</v>
      </c>
      <c r="AJ2600">
        <v>150.88</v>
      </c>
    </row>
    <row r="2601" spans="1:36" x14ac:dyDescent="0.3">
      <c r="A2601">
        <v>2600</v>
      </c>
      <c r="B2601" t="s">
        <v>6443</v>
      </c>
      <c r="C2601" t="s">
        <v>6444</v>
      </c>
      <c r="D2601" s="3">
        <v>0.22847222222222222</v>
      </c>
      <c r="E2601" t="s">
        <v>5874</v>
      </c>
      <c r="F2601">
        <v>3</v>
      </c>
      <c r="G2601">
        <v>2019</v>
      </c>
      <c r="H2601">
        <v>7</v>
      </c>
      <c r="I2601">
        <v>22</v>
      </c>
      <c r="J2601">
        <v>0</v>
      </c>
      <c r="K2601">
        <v>0</v>
      </c>
      <c r="L2601">
        <v>1</v>
      </c>
      <c r="M2601">
        <v>0</v>
      </c>
      <c r="N2601">
        <v>0</v>
      </c>
      <c r="O2601">
        <v>0</v>
      </c>
      <c r="P2601">
        <v>0</v>
      </c>
      <c r="Q2601">
        <v>1</v>
      </c>
      <c r="R2601">
        <v>1</v>
      </c>
      <c r="S2601" t="s">
        <v>6445</v>
      </c>
      <c r="T2601" t="s">
        <v>36</v>
      </c>
      <c r="U2601" t="s">
        <v>3962</v>
      </c>
      <c r="V2601" t="s">
        <v>38</v>
      </c>
      <c r="W2601">
        <v>1</v>
      </c>
      <c r="X2601" t="s">
        <v>39</v>
      </c>
      <c r="Y2601">
        <v>85.78</v>
      </c>
      <c r="Z2601">
        <v>67</v>
      </c>
      <c r="AA2601" t="s">
        <v>6446</v>
      </c>
      <c r="AB2601" t="s">
        <v>277</v>
      </c>
      <c r="AC2601">
        <v>524002</v>
      </c>
      <c r="AD2601" t="s">
        <v>1335</v>
      </c>
      <c r="AE2601">
        <v>152.78</v>
      </c>
      <c r="AF2601" t="s">
        <v>2895</v>
      </c>
      <c r="AG2601" t="s">
        <v>3088</v>
      </c>
      <c r="AH2601">
        <v>18</v>
      </c>
      <c r="AI2601">
        <v>15.4404</v>
      </c>
      <c r="AJ2601">
        <v>70.339600000000004</v>
      </c>
    </row>
    <row r="2602" spans="1:36" x14ac:dyDescent="0.3">
      <c r="A2602">
        <v>2601</v>
      </c>
      <c r="B2602" t="s">
        <v>6447</v>
      </c>
      <c r="C2602" t="s">
        <v>6444</v>
      </c>
      <c r="D2602" s="3">
        <v>0.42569444444444443</v>
      </c>
      <c r="E2602" t="s">
        <v>5874</v>
      </c>
      <c r="F2602">
        <v>3</v>
      </c>
      <c r="G2602">
        <v>2019</v>
      </c>
      <c r="H2602">
        <v>7</v>
      </c>
      <c r="I2602">
        <v>22</v>
      </c>
      <c r="J2602">
        <v>0</v>
      </c>
      <c r="K2602">
        <v>0</v>
      </c>
      <c r="L2602">
        <v>1</v>
      </c>
      <c r="M2602">
        <v>0</v>
      </c>
      <c r="N2602">
        <v>1</v>
      </c>
      <c r="O2602">
        <v>0</v>
      </c>
      <c r="P2602">
        <v>0</v>
      </c>
      <c r="Q2602">
        <v>0</v>
      </c>
      <c r="R2602">
        <v>0</v>
      </c>
      <c r="S2602" t="s">
        <v>6448</v>
      </c>
      <c r="T2602" t="s">
        <v>47</v>
      </c>
      <c r="U2602" t="s">
        <v>3129</v>
      </c>
      <c r="V2602" t="s">
        <v>38</v>
      </c>
      <c r="W2602">
        <v>1</v>
      </c>
      <c r="X2602" t="s">
        <v>39</v>
      </c>
      <c r="Y2602">
        <v>157</v>
      </c>
      <c r="Z2602">
        <v>67</v>
      </c>
      <c r="AA2602" t="s">
        <v>319</v>
      </c>
      <c r="AB2602" t="s">
        <v>122</v>
      </c>
      <c r="AC2602">
        <v>411043</v>
      </c>
      <c r="AD2602" t="s">
        <v>1335</v>
      </c>
      <c r="AE2602">
        <v>224</v>
      </c>
      <c r="AF2602" t="s">
        <v>2895</v>
      </c>
      <c r="AG2602" t="s">
        <v>3088</v>
      </c>
      <c r="AH2602">
        <v>18</v>
      </c>
      <c r="AI2602">
        <v>28.26</v>
      </c>
      <c r="AJ2602">
        <v>128.74</v>
      </c>
    </row>
    <row r="2603" spans="1:36" x14ac:dyDescent="0.3">
      <c r="A2603">
        <v>2602</v>
      </c>
      <c r="B2603" t="s">
        <v>6449</v>
      </c>
      <c r="C2603" t="s">
        <v>6444</v>
      </c>
      <c r="D2603" s="3">
        <v>0.49722222222222223</v>
      </c>
      <c r="E2603" t="s">
        <v>5874</v>
      </c>
      <c r="F2603">
        <v>3</v>
      </c>
      <c r="G2603">
        <v>2019</v>
      </c>
      <c r="H2603">
        <v>7</v>
      </c>
      <c r="I2603">
        <v>22</v>
      </c>
      <c r="J2603">
        <v>0</v>
      </c>
      <c r="K2603">
        <v>0</v>
      </c>
      <c r="L2603">
        <v>1</v>
      </c>
      <c r="M2603">
        <v>0</v>
      </c>
      <c r="N2603">
        <v>1</v>
      </c>
      <c r="O2603">
        <v>0</v>
      </c>
      <c r="P2603">
        <v>0</v>
      </c>
      <c r="Q2603">
        <v>0</v>
      </c>
      <c r="R2603">
        <v>1</v>
      </c>
      <c r="S2603" t="s">
        <v>6450</v>
      </c>
      <c r="T2603" t="s">
        <v>36</v>
      </c>
      <c r="U2603" t="s">
        <v>3086</v>
      </c>
      <c r="V2603" t="s">
        <v>38</v>
      </c>
      <c r="W2603">
        <v>1</v>
      </c>
      <c r="X2603" t="s">
        <v>39</v>
      </c>
      <c r="Y2603">
        <v>108</v>
      </c>
      <c r="Z2603">
        <v>32.340000000000003</v>
      </c>
      <c r="AA2603" t="s">
        <v>555</v>
      </c>
      <c r="AB2603" t="s">
        <v>126</v>
      </c>
      <c r="AC2603">
        <v>302020</v>
      </c>
      <c r="AD2603" t="s">
        <v>1335</v>
      </c>
      <c r="AE2603">
        <v>140.34</v>
      </c>
      <c r="AF2603" t="s">
        <v>2895</v>
      </c>
      <c r="AG2603" t="s">
        <v>3088</v>
      </c>
      <c r="AH2603">
        <v>18</v>
      </c>
      <c r="AI2603">
        <v>19.440000000000001</v>
      </c>
      <c r="AJ2603">
        <v>88.56</v>
      </c>
    </row>
    <row r="2604" spans="1:36" x14ac:dyDescent="0.3">
      <c r="A2604">
        <v>2603</v>
      </c>
      <c r="B2604" t="s">
        <v>6449</v>
      </c>
      <c r="C2604" t="s">
        <v>6444</v>
      </c>
      <c r="D2604" s="3">
        <v>0.49722222222222223</v>
      </c>
      <c r="E2604" t="s">
        <v>5874</v>
      </c>
      <c r="F2604">
        <v>3</v>
      </c>
      <c r="G2604">
        <v>2019</v>
      </c>
      <c r="H2604">
        <v>7</v>
      </c>
      <c r="I2604">
        <v>22</v>
      </c>
      <c r="J2604">
        <v>0</v>
      </c>
      <c r="K2604">
        <v>0</v>
      </c>
      <c r="L2604">
        <v>1</v>
      </c>
      <c r="M2604">
        <v>0</v>
      </c>
      <c r="N2604">
        <v>1</v>
      </c>
      <c r="O2604">
        <v>0</v>
      </c>
      <c r="P2604">
        <v>0</v>
      </c>
      <c r="Q2604">
        <v>0</v>
      </c>
      <c r="R2604">
        <v>1</v>
      </c>
      <c r="S2604" t="s">
        <v>6451</v>
      </c>
      <c r="T2604" t="s">
        <v>36</v>
      </c>
      <c r="U2604" t="s">
        <v>2894</v>
      </c>
      <c r="V2604" t="s">
        <v>38</v>
      </c>
      <c r="W2604">
        <v>1</v>
      </c>
      <c r="X2604" t="s">
        <v>39</v>
      </c>
      <c r="Y2604">
        <v>155</v>
      </c>
      <c r="Z2604">
        <v>34.659999999999997</v>
      </c>
      <c r="AA2604" t="s">
        <v>186</v>
      </c>
      <c r="AB2604" t="s">
        <v>187</v>
      </c>
      <c r="AC2604">
        <v>122018</v>
      </c>
      <c r="AD2604" t="s">
        <v>175</v>
      </c>
      <c r="AE2604">
        <v>189.66</v>
      </c>
      <c r="AF2604" t="s">
        <v>2895</v>
      </c>
      <c r="AG2604" t="s">
        <v>2896</v>
      </c>
      <c r="AH2604">
        <v>18</v>
      </c>
      <c r="AI2604">
        <v>27.9</v>
      </c>
      <c r="AJ2604">
        <v>127.1</v>
      </c>
    </row>
    <row r="2605" spans="1:36" x14ac:dyDescent="0.3">
      <c r="A2605">
        <v>2604</v>
      </c>
      <c r="B2605" t="s">
        <v>6452</v>
      </c>
      <c r="C2605" t="s">
        <v>6444</v>
      </c>
      <c r="D2605" s="3">
        <v>0.49791666666666662</v>
      </c>
      <c r="E2605" t="s">
        <v>5874</v>
      </c>
      <c r="F2605">
        <v>3</v>
      </c>
      <c r="G2605">
        <v>2019</v>
      </c>
      <c r="H2605">
        <v>7</v>
      </c>
      <c r="I2605">
        <v>22</v>
      </c>
      <c r="J2605">
        <v>0</v>
      </c>
      <c r="K2605">
        <v>0</v>
      </c>
      <c r="L2605">
        <v>1</v>
      </c>
      <c r="M2605">
        <v>0</v>
      </c>
      <c r="N2605">
        <v>1</v>
      </c>
      <c r="O2605">
        <v>0</v>
      </c>
      <c r="P2605">
        <v>0</v>
      </c>
      <c r="Q2605">
        <v>0</v>
      </c>
      <c r="R2605">
        <v>0</v>
      </c>
      <c r="S2605" t="s">
        <v>6453</v>
      </c>
      <c r="T2605" t="s">
        <v>47</v>
      </c>
      <c r="U2605" t="s">
        <v>3216</v>
      </c>
      <c r="V2605" t="s">
        <v>38</v>
      </c>
      <c r="W2605">
        <v>1</v>
      </c>
      <c r="X2605" t="s">
        <v>39</v>
      </c>
      <c r="Y2605">
        <v>285</v>
      </c>
      <c r="Z2605">
        <v>67</v>
      </c>
      <c r="AA2605" t="s">
        <v>6454</v>
      </c>
      <c r="AB2605" t="s">
        <v>106</v>
      </c>
      <c r="AC2605">
        <v>275201</v>
      </c>
      <c r="AD2605" t="s">
        <v>1335</v>
      </c>
      <c r="AE2605">
        <v>352</v>
      </c>
      <c r="AF2605" t="s">
        <v>2895</v>
      </c>
      <c r="AG2605" t="s">
        <v>3088</v>
      </c>
      <c r="AH2605">
        <v>18</v>
      </c>
      <c r="AI2605">
        <v>51.3</v>
      </c>
      <c r="AJ2605">
        <v>233.7</v>
      </c>
    </row>
    <row r="2606" spans="1:36" x14ac:dyDescent="0.3">
      <c r="A2606">
        <v>2605</v>
      </c>
      <c r="B2606" t="s">
        <v>6455</v>
      </c>
      <c r="C2606" t="s">
        <v>6444</v>
      </c>
      <c r="D2606" s="3">
        <v>0.52986111111111112</v>
      </c>
      <c r="E2606" t="s">
        <v>5874</v>
      </c>
      <c r="F2606">
        <v>3</v>
      </c>
      <c r="G2606">
        <v>2019</v>
      </c>
      <c r="H2606">
        <v>7</v>
      </c>
      <c r="I2606">
        <v>22</v>
      </c>
      <c r="J2606">
        <v>0</v>
      </c>
      <c r="K2606">
        <v>0</v>
      </c>
      <c r="L2606">
        <v>1</v>
      </c>
      <c r="M2606">
        <v>0</v>
      </c>
      <c r="N2606">
        <v>0</v>
      </c>
      <c r="O2606">
        <v>1</v>
      </c>
      <c r="P2606">
        <v>0</v>
      </c>
      <c r="Q2606">
        <v>0</v>
      </c>
      <c r="R2606">
        <v>0</v>
      </c>
      <c r="S2606" t="s">
        <v>6456</v>
      </c>
      <c r="T2606" t="s">
        <v>47</v>
      </c>
      <c r="U2606" t="s">
        <v>6402</v>
      </c>
      <c r="V2606" t="s">
        <v>38</v>
      </c>
      <c r="W2606">
        <v>1</v>
      </c>
      <c r="X2606" t="s">
        <v>39</v>
      </c>
      <c r="Y2606">
        <v>165</v>
      </c>
      <c r="Z2606">
        <v>67</v>
      </c>
      <c r="AA2606" t="s">
        <v>6457</v>
      </c>
      <c r="AB2606" t="s">
        <v>142</v>
      </c>
      <c r="AC2606">
        <v>587315</v>
      </c>
      <c r="AD2606" t="s">
        <v>175</v>
      </c>
      <c r="AE2606">
        <v>232</v>
      </c>
      <c r="AF2606" t="s">
        <v>2895</v>
      </c>
      <c r="AG2606" t="s">
        <v>3088</v>
      </c>
      <c r="AH2606">
        <v>18</v>
      </c>
      <c r="AI2606">
        <v>29.7</v>
      </c>
      <c r="AJ2606">
        <v>135.30000000000001</v>
      </c>
    </row>
    <row r="2607" spans="1:36" x14ac:dyDescent="0.3">
      <c r="A2607">
        <v>2606</v>
      </c>
      <c r="B2607" t="s">
        <v>6458</v>
      </c>
      <c r="C2607" t="s">
        <v>6444</v>
      </c>
      <c r="D2607" s="3">
        <v>0.58333333333333337</v>
      </c>
      <c r="E2607" t="s">
        <v>5874</v>
      </c>
      <c r="F2607">
        <v>3</v>
      </c>
      <c r="G2607">
        <v>2019</v>
      </c>
      <c r="H2607">
        <v>7</v>
      </c>
      <c r="I2607">
        <v>22</v>
      </c>
      <c r="J2607">
        <v>0</v>
      </c>
      <c r="K2607">
        <v>0</v>
      </c>
      <c r="L2607">
        <v>1</v>
      </c>
      <c r="M2607">
        <v>0</v>
      </c>
      <c r="N2607">
        <v>0</v>
      </c>
      <c r="O2607">
        <v>1</v>
      </c>
      <c r="P2607">
        <v>0</v>
      </c>
      <c r="Q2607">
        <v>0</v>
      </c>
      <c r="R2607">
        <v>0</v>
      </c>
      <c r="S2607" t="s">
        <v>3136</v>
      </c>
      <c r="T2607" t="s">
        <v>47</v>
      </c>
      <c r="U2607" t="s">
        <v>3759</v>
      </c>
      <c r="V2607" t="s">
        <v>38</v>
      </c>
      <c r="W2607">
        <v>1</v>
      </c>
      <c r="X2607" t="s">
        <v>39</v>
      </c>
      <c r="Y2607">
        <v>97</v>
      </c>
      <c r="Z2607">
        <v>67</v>
      </c>
      <c r="AA2607" t="s">
        <v>3137</v>
      </c>
      <c r="AB2607" t="s">
        <v>277</v>
      </c>
      <c r="AC2607">
        <v>517422</v>
      </c>
      <c r="AD2607" t="s">
        <v>1335</v>
      </c>
      <c r="AE2607">
        <v>164</v>
      </c>
      <c r="AF2607" t="s">
        <v>2895</v>
      </c>
      <c r="AG2607" t="s">
        <v>3088</v>
      </c>
      <c r="AH2607">
        <v>18</v>
      </c>
      <c r="AI2607">
        <v>17.46</v>
      </c>
      <c r="AJ2607">
        <v>79.540000000000006</v>
      </c>
    </row>
    <row r="2608" spans="1:36" x14ac:dyDescent="0.3">
      <c r="A2608">
        <v>2607</v>
      </c>
      <c r="B2608" t="s">
        <v>6459</v>
      </c>
      <c r="C2608" t="s">
        <v>6444</v>
      </c>
      <c r="D2608" s="3">
        <v>0.60486111111111118</v>
      </c>
      <c r="E2608" t="s">
        <v>5874</v>
      </c>
      <c r="F2608">
        <v>3</v>
      </c>
      <c r="G2608">
        <v>2019</v>
      </c>
      <c r="H2608">
        <v>7</v>
      </c>
      <c r="I2608">
        <v>22</v>
      </c>
      <c r="J2608">
        <v>0</v>
      </c>
      <c r="K2608">
        <v>0</v>
      </c>
      <c r="L2608">
        <v>1</v>
      </c>
      <c r="M2608">
        <v>0</v>
      </c>
      <c r="N2608">
        <v>0</v>
      </c>
      <c r="O2608">
        <v>1</v>
      </c>
      <c r="P2608">
        <v>0</v>
      </c>
      <c r="Q2608">
        <v>0</v>
      </c>
      <c r="R2608">
        <v>0</v>
      </c>
      <c r="S2608" t="s">
        <v>769</v>
      </c>
      <c r="T2608" t="s">
        <v>47</v>
      </c>
      <c r="U2608" t="s">
        <v>3379</v>
      </c>
      <c r="V2608" t="s">
        <v>38</v>
      </c>
      <c r="W2608">
        <v>1</v>
      </c>
      <c r="X2608" t="s">
        <v>39</v>
      </c>
      <c r="Y2608">
        <v>184</v>
      </c>
      <c r="Z2608">
        <v>67</v>
      </c>
      <c r="AA2608" t="s">
        <v>174</v>
      </c>
      <c r="AB2608" t="s">
        <v>122</v>
      </c>
      <c r="AC2608">
        <v>400077</v>
      </c>
      <c r="AD2608" t="s">
        <v>1335</v>
      </c>
      <c r="AE2608">
        <v>251</v>
      </c>
      <c r="AF2608" t="s">
        <v>2895</v>
      </c>
      <c r="AG2608" t="s">
        <v>3088</v>
      </c>
      <c r="AH2608">
        <v>18</v>
      </c>
      <c r="AI2608">
        <v>33.119999999999997</v>
      </c>
      <c r="AJ2608">
        <v>150.88</v>
      </c>
    </row>
    <row r="2609" spans="1:36" x14ac:dyDescent="0.3">
      <c r="A2609">
        <v>2608</v>
      </c>
      <c r="B2609" t="s">
        <v>6460</v>
      </c>
      <c r="C2609" t="s">
        <v>6444</v>
      </c>
      <c r="D2609" s="3">
        <v>0.60902777777777783</v>
      </c>
      <c r="E2609" t="s">
        <v>5874</v>
      </c>
      <c r="F2609">
        <v>3</v>
      </c>
      <c r="G2609">
        <v>2019</v>
      </c>
      <c r="H2609">
        <v>7</v>
      </c>
      <c r="I2609">
        <v>22</v>
      </c>
      <c r="J2609">
        <v>0</v>
      </c>
      <c r="K2609">
        <v>0</v>
      </c>
      <c r="L2609">
        <v>1</v>
      </c>
      <c r="M2609">
        <v>0</v>
      </c>
      <c r="N2609">
        <v>0</v>
      </c>
      <c r="O2609">
        <v>1</v>
      </c>
      <c r="P2609">
        <v>0</v>
      </c>
      <c r="Q2609">
        <v>0</v>
      </c>
      <c r="R2609">
        <v>1</v>
      </c>
      <c r="S2609" t="s">
        <v>6461</v>
      </c>
      <c r="T2609" t="s">
        <v>36</v>
      </c>
      <c r="U2609" t="s">
        <v>3216</v>
      </c>
      <c r="V2609" t="s">
        <v>38</v>
      </c>
      <c r="W2609">
        <v>1</v>
      </c>
      <c r="X2609" t="s">
        <v>39</v>
      </c>
      <c r="Y2609">
        <v>285</v>
      </c>
      <c r="Z2609">
        <v>67</v>
      </c>
      <c r="AA2609" t="s">
        <v>509</v>
      </c>
      <c r="AB2609" t="s">
        <v>187</v>
      </c>
      <c r="AC2609">
        <v>122004</v>
      </c>
      <c r="AD2609" t="s">
        <v>1335</v>
      </c>
      <c r="AE2609">
        <v>352</v>
      </c>
      <c r="AF2609" t="s">
        <v>2895</v>
      </c>
      <c r="AG2609" t="s">
        <v>3088</v>
      </c>
      <c r="AH2609">
        <v>18</v>
      </c>
      <c r="AI2609">
        <v>51.3</v>
      </c>
      <c r="AJ2609">
        <v>233.7</v>
      </c>
    </row>
    <row r="2610" spans="1:36" x14ac:dyDescent="0.3">
      <c r="A2610">
        <v>2609</v>
      </c>
      <c r="B2610" t="s">
        <v>6462</v>
      </c>
      <c r="C2610" t="s">
        <v>6444</v>
      </c>
      <c r="D2610" s="3">
        <v>0.65694444444444444</v>
      </c>
      <c r="E2610" t="s">
        <v>5874</v>
      </c>
      <c r="F2610">
        <v>3</v>
      </c>
      <c r="G2610">
        <v>2019</v>
      </c>
      <c r="H2610">
        <v>7</v>
      </c>
      <c r="I2610">
        <v>22</v>
      </c>
      <c r="J2610">
        <v>0</v>
      </c>
      <c r="K2610">
        <v>0</v>
      </c>
      <c r="L2610">
        <v>1</v>
      </c>
      <c r="M2610">
        <v>0</v>
      </c>
      <c r="N2610">
        <v>0</v>
      </c>
      <c r="O2610">
        <v>1</v>
      </c>
      <c r="P2610">
        <v>0</v>
      </c>
      <c r="Q2610">
        <v>0</v>
      </c>
      <c r="R2610">
        <v>1</v>
      </c>
      <c r="S2610" t="s">
        <v>6463</v>
      </c>
      <c r="T2610" t="s">
        <v>36</v>
      </c>
      <c r="U2610" t="s">
        <v>3759</v>
      </c>
      <c r="V2610" t="s">
        <v>38</v>
      </c>
      <c r="W2610">
        <v>1</v>
      </c>
      <c r="X2610" t="s">
        <v>39</v>
      </c>
      <c r="Y2610">
        <v>97</v>
      </c>
      <c r="Z2610">
        <v>67</v>
      </c>
      <c r="AA2610" t="s">
        <v>1592</v>
      </c>
      <c r="AB2610" t="s">
        <v>58</v>
      </c>
      <c r="AC2610">
        <v>786102</v>
      </c>
      <c r="AD2610" t="s">
        <v>1335</v>
      </c>
      <c r="AE2610">
        <v>164</v>
      </c>
      <c r="AF2610" t="s">
        <v>2895</v>
      </c>
      <c r="AG2610" t="s">
        <v>3088</v>
      </c>
      <c r="AH2610">
        <v>18</v>
      </c>
      <c r="AI2610">
        <v>17.46</v>
      </c>
      <c r="AJ2610">
        <v>79.540000000000006</v>
      </c>
    </row>
    <row r="2611" spans="1:36" x14ac:dyDescent="0.3">
      <c r="A2611">
        <v>2610</v>
      </c>
      <c r="B2611" t="s">
        <v>6464</v>
      </c>
      <c r="C2611" t="s">
        <v>6444</v>
      </c>
      <c r="D2611" s="3">
        <v>0.6777777777777777</v>
      </c>
      <c r="E2611" t="s">
        <v>5874</v>
      </c>
      <c r="F2611">
        <v>3</v>
      </c>
      <c r="G2611">
        <v>2019</v>
      </c>
      <c r="H2611">
        <v>7</v>
      </c>
      <c r="I2611">
        <v>22</v>
      </c>
      <c r="J2611">
        <v>0</v>
      </c>
      <c r="K2611">
        <v>0</v>
      </c>
      <c r="L2611">
        <v>1</v>
      </c>
      <c r="M2611">
        <v>0</v>
      </c>
      <c r="N2611">
        <v>0</v>
      </c>
      <c r="O2611">
        <v>0</v>
      </c>
      <c r="P2611">
        <v>1</v>
      </c>
      <c r="Q2611">
        <v>0</v>
      </c>
      <c r="R2611">
        <v>0</v>
      </c>
      <c r="S2611" t="s">
        <v>6465</v>
      </c>
      <c r="T2611" t="s">
        <v>47</v>
      </c>
      <c r="U2611" t="s">
        <v>3379</v>
      </c>
      <c r="V2611" t="s">
        <v>38</v>
      </c>
      <c r="W2611">
        <v>1</v>
      </c>
      <c r="X2611" t="s">
        <v>39</v>
      </c>
      <c r="Y2611">
        <v>184</v>
      </c>
      <c r="Z2611">
        <v>67</v>
      </c>
      <c r="AA2611" t="s">
        <v>864</v>
      </c>
      <c r="AB2611" t="s">
        <v>122</v>
      </c>
      <c r="AC2611">
        <v>400601</v>
      </c>
      <c r="AD2611" t="s">
        <v>1335</v>
      </c>
      <c r="AE2611">
        <v>251</v>
      </c>
      <c r="AF2611" t="s">
        <v>2895</v>
      </c>
      <c r="AG2611" t="s">
        <v>3088</v>
      </c>
      <c r="AH2611">
        <v>18</v>
      </c>
      <c r="AI2611">
        <v>33.119999999999997</v>
      </c>
      <c r="AJ2611">
        <v>150.88</v>
      </c>
    </row>
    <row r="2612" spans="1:36" x14ac:dyDescent="0.3">
      <c r="A2612">
        <v>2611</v>
      </c>
      <c r="B2612" t="s">
        <v>6466</v>
      </c>
      <c r="C2612" t="s">
        <v>6467</v>
      </c>
      <c r="D2612" s="3">
        <v>6.0416666666666667E-2</v>
      </c>
      <c r="E2612" t="s">
        <v>5874</v>
      </c>
      <c r="F2612">
        <v>3</v>
      </c>
      <c r="G2612">
        <v>2019</v>
      </c>
      <c r="H2612">
        <v>7</v>
      </c>
      <c r="I2612">
        <v>23</v>
      </c>
      <c r="J2612">
        <v>0</v>
      </c>
      <c r="K2612">
        <v>0</v>
      </c>
      <c r="L2612">
        <v>2</v>
      </c>
      <c r="M2612">
        <v>0</v>
      </c>
      <c r="N2612">
        <v>0</v>
      </c>
      <c r="O2612">
        <v>0</v>
      </c>
      <c r="P2612">
        <v>0</v>
      </c>
      <c r="Q2612">
        <v>1</v>
      </c>
      <c r="R2612">
        <v>1</v>
      </c>
      <c r="S2612" t="s">
        <v>6468</v>
      </c>
      <c r="T2612" t="s">
        <v>36</v>
      </c>
      <c r="U2612" t="s">
        <v>3216</v>
      </c>
      <c r="V2612" t="s">
        <v>38</v>
      </c>
      <c r="W2612">
        <v>1</v>
      </c>
      <c r="X2612" t="s">
        <v>39</v>
      </c>
      <c r="Y2612">
        <v>285</v>
      </c>
      <c r="Z2612">
        <v>67</v>
      </c>
      <c r="AA2612" t="s">
        <v>3397</v>
      </c>
      <c r="AB2612" t="s">
        <v>122</v>
      </c>
      <c r="AC2612">
        <v>400097</v>
      </c>
      <c r="AD2612" t="s">
        <v>1335</v>
      </c>
      <c r="AE2612">
        <v>352</v>
      </c>
      <c r="AF2612" t="s">
        <v>2895</v>
      </c>
      <c r="AG2612" t="s">
        <v>3088</v>
      </c>
      <c r="AH2612">
        <v>18</v>
      </c>
      <c r="AI2612">
        <v>51.3</v>
      </c>
      <c r="AJ2612">
        <v>233.7</v>
      </c>
    </row>
    <row r="2613" spans="1:36" x14ac:dyDescent="0.3">
      <c r="A2613">
        <v>2612</v>
      </c>
      <c r="B2613" t="s">
        <v>6469</v>
      </c>
      <c r="C2613" t="s">
        <v>6467</v>
      </c>
      <c r="D2613" s="3">
        <v>0.21527777777777779</v>
      </c>
      <c r="E2613" t="s">
        <v>5874</v>
      </c>
      <c r="F2613">
        <v>3</v>
      </c>
      <c r="G2613">
        <v>2019</v>
      </c>
      <c r="H2613">
        <v>7</v>
      </c>
      <c r="I2613">
        <v>23</v>
      </c>
      <c r="J2613">
        <v>0</v>
      </c>
      <c r="K2613">
        <v>0</v>
      </c>
      <c r="L2613">
        <v>2</v>
      </c>
      <c r="M2613">
        <v>0</v>
      </c>
      <c r="N2613">
        <v>0</v>
      </c>
      <c r="O2613">
        <v>0</v>
      </c>
      <c r="P2613">
        <v>0</v>
      </c>
      <c r="Q2613">
        <v>1</v>
      </c>
      <c r="R2613">
        <v>1</v>
      </c>
      <c r="S2613" t="s">
        <v>4879</v>
      </c>
      <c r="T2613" t="s">
        <v>36</v>
      </c>
      <c r="U2613" t="s">
        <v>3962</v>
      </c>
      <c r="V2613" t="s">
        <v>38</v>
      </c>
      <c r="W2613">
        <v>1</v>
      </c>
      <c r="X2613" t="s">
        <v>39</v>
      </c>
      <c r="Y2613">
        <v>85.78</v>
      </c>
      <c r="Z2613">
        <v>67</v>
      </c>
      <c r="AA2613" t="s">
        <v>174</v>
      </c>
      <c r="AB2613" t="s">
        <v>122</v>
      </c>
      <c r="AC2613">
        <v>400097</v>
      </c>
      <c r="AD2613" t="s">
        <v>1335</v>
      </c>
      <c r="AE2613">
        <v>152.78</v>
      </c>
      <c r="AF2613" t="s">
        <v>2895</v>
      </c>
      <c r="AG2613" t="s">
        <v>3088</v>
      </c>
      <c r="AH2613">
        <v>18</v>
      </c>
      <c r="AI2613">
        <v>15.4404</v>
      </c>
      <c r="AJ2613">
        <v>70.339600000000004</v>
      </c>
    </row>
    <row r="2614" spans="1:36" x14ac:dyDescent="0.3">
      <c r="A2614">
        <v>2613</v>
      </c>
      <c r="B2614" t="s">
        <v>6470</v>
      </c>
      <c r="C2614" t="s">
        <v>6467</v>
      </c>
      <c r="D2614" s="3">
        <v>0.55277777777777781</v>
      </c>
      <c r="E2614" t="s">
        <v>5874</v>
      </c>
      <c r="F2614">
        <v>3</v>
      </c>
      <c r="G2614">
        <v>2019</v>
      </c>
      <c r="H2614">
        <v>7</v>
      </c>
      <c r="I2614">
        <v>23</v>
      </c>
      <c r="J2614">
        <v>0</v>
      </c>
      <c r="K2614">
        <v>0</v>
      </c>
      <c r="L2614">
        <v>2</v>
      </c>
      <c r="M2614">
        <v>0</v>
      </c>
      <c r="N2614">
        <v>0</v>
      </c>
      <c r="O2614">
        <v>1</v>
      </c>
      <c r="P2614">
        <v>0</v>
      </c>
      <c r="Q2614">
        <v>0</v>
      </c>
      <c r="R2614">
        <v>0</v>
      </c>
      <c r="S2614" t="s">
        <v>4114</v>
      </c>
      <c r="T2614" t="s">
        <v>47</v>
      </c>
      <c r="U2614" t="s">
        <v>3618</v>
      </c>
      <c r="V2614" t="s">
        <v>38</v>
      </c>
      <c r="W2614">
        <v>1</v>
      </c>
      <c r="X2614" t="s">
        <v>39</v>
      </c>
      <c r="Y2614">
        <v>142.44999999999999</v>
      </c>
      <c r="Z2614">
        <v>67</v>
      </c>
      <c r="AA2614" t="s">
        <v>159</v>
      </c>
      <c r="AB2614" t="s">
        <v>160</v>
      </c>
      <c r="AC2614">
        <v>110027</v>
      </c>
      <c r="AD2614" t="s">
        <v>1335</v>
      </c>
      <c r="AE2614">
        <v>209.45</v>
      </c>
      <c r="AF2614" t="s">
        <v>3620</v>
      </c>
      <c r="AG2614" t="s">
        <v>3621</v>
      </c>
      <c r="AH2614">
        <v>18</v>
      </c>
      <c r="AI2614">
        <v>25.640999999999998</v>
      </c>
      <c r="AJ2614">
        <v>116.809</v>
      </c>
    </row>
    <row r="2615" spans="1:36" x14ac:dyDescent="0.3">
      <c r="A2615">
        <v>2614</v>
      </c>
      <c r="B2615" t="s">
        <v>6471</v>
      </c>
      <c r="C2615" t="s">
        <v>6467</v>
      </c>
      <c r="D2615" s="3">
        <v>0.61875000000000002</v>
      </c>
      <c r="E2615" t="s">
        <v>5874</v>
      </c>
      <c r="F2615">
        <v>3</v>
      </c>
      <c r="G2615">
        <v>2019</v>
      </c>
      <c r="H2615">
        <v>7</v>
      </c>
      <c r="I2615">
        <v>23</v>
      </c>
      <c r="J2615">
        <v>0</v>
      </c>
      <c r="K2615">
        <v>0</v>
      </c>
      <c r="L2615">
        <v>2</v>
      </c>
      <c r="M2615">
        <v>0</v>
      </c>
      <c r="N2615">
        <v>0</v>
      </c>
      <c r="O2615">
        <v>1</v>
      </c>
      <c r="P2615">
        <v>0</v>
      </c>
      <c r="Q2615">
        <v>0</v>
      </c>
      <c r="R2615">
        <v>0</v>
      </c>
      <c r="S2615" t="s">
        <v>6472</v>
      </c>
      <c r="T2615" t="s">
        <v>47</v>
      </c>
      <c r="U2615" t="s">
        <v>3246</v>
      </c>
      <c r="V2615" t="s">
        <v>38</v>
      </c>
      <c r="W2615">
        <v>1</v>
      </c>
      <c r="X2615" t="s">
        <v>39</v>
      </c>
      <c r="Y2615">
        <v>381</v>
      </c>
      <c r="Z2615">
        <v>67</v>
      </c>
      <c r="AA2615" t="s">
        <v>6473</v>
      </c>
      <c r="AB2615" t="s">
        <v>142</v>
      </c>
      <c r="AC2615">
        <v>583275</v>
      </c>
      <c r="AD2615" t="s">
        <v>175</v>
      </c>
      <c r="AE2615">
        <v>448</v>
      </c>
      <c r="AF2615" t="s">
        <v>2895</v>
      </c>
      <c r="AG2615" t="s">
        <v>3088</v>
      </c>
      <c r="AH2615">
        <v>18</v>
      </c>
      <c r="AI2615">
        <v>68.58</v>
      </c>
      <c r="AJ2615">
        <v>312.42</v>
      </c>
    </row>
    <row r="2616" spans="1:36" x14ac:dyDescent="0.3">
      <c r="A2616">
        <v>2615</v>
      </c>
      <c r="B2616" t="s">
        <v>6474</v>
      </c>
      <c r="C2616" t="s">
        <v>6467</v>
      </c>
      <c r="D2616" s="3">
        <v>0.69236111111111109</v>
      </c>
      <c r="E2616" t="s">
        <v>5874</v>
      </c>
      <c r="F2616">
        <v>3</v>
      </c>
      <c r="G2616">
        <v>2019</v>
      </c>
      <c r="H2616">
        <v>7</v>
      </c>
      <c r="I2616">
        <v>23</v>
      </c>
      <c r="J2616">
        <v>0</v>
      </c>
      <c r="K2616">
        <v>0</v>
      </c>
      <c r="L2616">
        <v>2</v>
      </c>
      <c r="M2616">
        <v>0</v>
      </c>
      <c r="N2616">
        <v>0</v>
      </c>
      <c r="O2616">
        <v>0</v>
      </c>
      <c r="P2616">
        <v>1</v>
      </c>
      <c r="Q2616">
        <v>0</v>
      </c>
      <c r="R2616">
        <v>1</v>
      </c>
      <c r="S2616" t="s">
        <v>6475</v>
      </c>
      <c r="T2616" t="s">
        <v>36</v>
      </c>
      <c r="U2616" t="s">
        <v>3216</v>
      </c>
      <c r="V2616" t="s">
        <v>38</v>
      </c>
      <c r="W2616">
        <v>1</v>
      </c>
      <c r="X2616" t="s">
        <v>39</v>
      </c>
      <c r="Y2616">
        <v>285</v>
      </c>
      <c r="Z2616">
        <v>67</v>
      </c>
      <c r="AA2616" t="s">
        <v>6476</v>
      </c>
      <c r="AB2616" t="s">
        <v>99</v>
      </c>
      <c r="AC2616">
        <v>683561</v>
      </c>
      <c r="AD2616" t="s">
        <v>1335</v>
      </c>
      <c r="AE2616">
        <v>352</v>
      </c>
      <c r="AF2616" t="s">
        <v>2895</v>
      </c>
      <c r="AG2616" t="s">
        <v>3088</v>
      </c>
      <c r="AH2616">
        <v>18</v>
      </c>
      <c r="AI2616">
        <v>51.3</v>
      </c>
      <c r="AJ2616">
        <v>233.7</v>
      </c>
    </row>
    <row r="2617" spans="1:36" x14ac:dyDescent="0.3">
      <c r="A2617">
        <v>2616</v>
      </c>
      <c r="B2617" t="s">
        <v>6477</v>
      </c>
      <c r="C2617" t="s">
        <v>6467</v>
      </c>
      <c r="D2617" s="3">
        <v>0.70416666666666661</v>
      </c>
      <c r="E2617" t="s">
        <v>5874</v>
      </c>
      <c r="F2617">
        <v>3</v>
      </c>
      <c r="G2617">
        <v>2019</v>
      </c>
      <c r="H2617">
        <v>7</v>
      </c>
      <c r="I2617">
        <v>23</v>
      </c>
      <c r="J2617">
        <v>0</v>
      </c>
      <c r="K2617">
        <v>0</v>
      </c>
      <c r="L2617">
        <v>2</v>
      </c>
      <c r="M2617">
        <v>0</v>
      </c>
      <c r="N2617">
        <v>0</v>
      </c>
      <c r="O2617">
        <v>0</v>
      </c>
      <c r="P2617">
        <v>1</v>
      </c>
      <c r="Q2617">
        <v>0</v>
      </c>
      <c r="R2617">
        <v>0</v>
      </c>
      <c r="S2617" t="s">
        <v>6478</v>
      </c>
      <c r="T2617" t="s">
        <v>47</v>
      </c>
      <c r="U2617" t="s">
        <v>3246</v>
      </c>
      <c r="V2617" t="s">
        <v>38</v>
      </c>
      <c r="W2617">
        <v>1</v>
      </c>
      <c r="X2617" t="s">
        <v>39</v>
      </c>
      <c r="Y2617">
        <v>381</v>
      </c>
      <c r="Z2617">
        <v>67</v>
      </c>
      <c r="AA2617" t="s">
        <v>555</v>
      </c>
      <c r="AB2617" t="s">
        <v>126</v>
      </c>
      <c r="AC2617">
        <v>302034</v>
      </c>
      <c r="AD2617" t="s">
        <v>175</v>
      </c>
      <c r="AE2617">
        <v>448</v>
      </c>
      <c r="AF2617" t="s">
        <v>2895</v>
      </c>
      <c r="AG2617" t="s">
        <v>3088</v>
      </c>
      <c r="AH2617">
        <v>18</v>
      </c>
      <c r="AI2617">
        <v>68.58</v>
      </c>
      <c r="AJ2617">
        <v>312.42</v>
      </c>
    </row>
    <row r="2618" spans="1:36" x14ac:dyDescent="0.3">
      <c r="A2618">
        <v>2617</v>
      </c>
      <c r="B2618" t="s">
        <v>6479</v>
      </c>
      <c r="C2618" t="s">
        <v>6480</v>
      </c>
      <c r="D2618" s="3">
        <v>0.1673611111111111</v>
      </c>
      <c r="E2618" t="s">
        <v>5874</v>
      </c>
      <c r="F2618">
        <v>3</v>
      </c>
      <c r="G2618">
        <v>2019</v>
      </c>
      <c r="H2618">
        <v>7</v>
      </c>
      <c r="I2618">
        <v>24</v>
      </c>
      <c r="J2618">
        <v>0</v>
      </c>
      <c r="K2618">
        <v>0</v>
      </c>
      <c r="L2618">
        <v>3</v>
      </c>
      <c r="M2618">
        <v>0</v>
      </c>
      <c r="N2618">
        <v>0</v>
      </c>
      <c r="O2618">
        <v>0</v>
      </c>
      <c r="P2618">
        <v>0</v>
      </c>
      <c r="Q2618">
        <v>1</v>
      </c>
      <c r="R2618">
        <v>1</v>
      </c>
      <c r="S2618" t="s">
        <v>6481</v>
      </c>
      <c r="T2618" t="s">
        <v>36</v>
      </c>
      <c r="U2618" t="s">
        <v>3591</v>
      </c>
      <c r="V2618" t="s">
        <v>38</v>
      </c>
      <c r="W2618">
        <v>1</v>
      </c>
      <c r="X2618" t="s">
        <v>39</v>
      </c>
      <c r="Y2618">
        <v>149</v>
      </c>
      <c r="Z2618">
        <v>67</v>
      </c>
      <c r="AA2618" t="s">
        <v>716</v>
      </c>
      <c r="AB2618" t="s">
        <v>142</v>
      </c>
      <c r="AC2618">
        <v>570015</v>
      </c>
      <c r="AD2618" t="s">
        <v>1335</v>
      </c>
      <c r="AE2618">
        <v>216</v>
      </c>
      <c r="AF2618" t="s">
        <v>2895</v>
      </c>
      <c r="AG2618" t="s">
        <v>3592</v>
      </c>
      <c r="AH2618">
        <v>18</v>
      </c>
      <c r="AI2618">
        <v>26.82</v>
      </c>
      <c r="AJ2618">
        <v>122.18</v>
      </c>
    </row>
    <row r="2619" spans="1:36" x14ac:dyDescent="0.3">
      <c r="A2619">
        <v>2618</v>
      </c>
      <c r="B2619" t="s">
        <v>6482</v>
      </c>
      <c r="C2619" t="s">
        <v>6480</v>
      </c>
      <c r="D2619" s="3">
        <v>0.17291666666666669</v>
      </c>
      <c r="E2619" t="s">
        <v>5874</v>
      </c>
      <c r="F2619">
        <v>3</v>
      </c>
      <c r="G2619">
        <v>2019</v>
      </c>
      <c r="H2619">
        <v>7</v>
      </c>
      <c r="I2619">
        <v>24</v>
      </c>
      <c r="J2619">
        <v>0</v>
      </c>
      <c r="K2619">
        <v>0</v>
      </c>
      <c r="L2619">
        <v>3</v>
      </c>
      <c r="M2619">
        <v>0</v>
      </c>
      <c r="N2619">
        <v>0</v>
      </c>
      <c r="O2619">
        <v>0</v>
      </c>
      <c r="P2619">
        <v>0</v>
      </c>
      <c r="Q2619">
        <v>1</v>
      </c>
      <c r="R2619">
        <v>1</v>
      </c>
      <c r="S2619" t="s">
        <v>6483</v>
      </c>
      <c r="T2619" t="s">
        <v>36</v>
      </c>
      <c r="U2619" t="s">
        <v>3591</v>
      </c>
      <c r="V2619" t="s">
        <v>38</v>
      </c>
      <c r="W2619">
        <v>1</v>
      </c>
      <c r="X2619" t="s">
        <v>39</v>
      </c>
      <c r="Y2619">
        <v>149</v>
      </c>
      <c r="Z2619">
        <v>67</v>
      </c>
      <c r="AA2619" t="s">
        <v>6484</v>
      </c>
      <c r="AB2619" t="s">
        <v>142</v>
      </c>
      <c r="AC2619">
        <v>562159</v>
      </c>
      <c r="AD2619" t="s">
        <v>1335</v>
      </c>
      <c r="AE2619">
        <v>216</v>
      </c>
      <c r="AF2619" t="s">
        <v>2895</v>
      </c>
      <c r="AG2619" t="s">
        <v>3592</v>
      </c>
      <c r="AH2619">
        <v>18</v>
      </c>
      <c r="AI2619">
        <v>26.82</v>
      </c>
      <c r="AJ2619">
        <v>122.18</v>
      </c>
    </row>
    <row r="2620" spans="1:36" x14ac:dyDescent="0.3">
      <c r="A2620">
        <v>2619</v>
      </c>
      <c r="B2620" t="s">
        <v>6485</v>
      </c>
      <c r="C2620" t="s">
        <v>6480</v>
      </c>
      <c r="D2620" s="3">
        <v>0.19583333333333333</v>
      </c>
      <c r="E2620" t="s">
        <v>5874</v>
      </c>
      <c r="F2620">
        <v>3</v>
      </c>
      <c r="G2620">
        <v>2019</v>
      </c>
      <c r="H2620">
        <v>7</v>
      </c>
      <c r="I2620">
        <v>24</v>
      </c>
      <c r="J2620">
        <v>0</v>
      </c>
      <c r="K2620">
        <v>0</v>
      </c>
      <c r="L2620">
        <v>3</v>
      </c>
      <c r="M2620">
        <v>0</v>
      </c>
      <c r="N2620">
        <v>0</v>
      </c>
      <c r="O2620">
        <v>0</v>
      </c>
      <c r="P2620">
        <v>0</v>
      </c>
      <c r="Q2620">
        <v>1</v>
      </c>
      <c r="R2620">
        <v>0</v>
      </c>
      <c r="S2620" t="s">
        <v>6486</v>
      </c>
      <c r="T2620" t="s">
        <v>47</v>
      </c>
      <c r="U2620" t="s">
        <v>3591</v>
      </c>
      <c r="V2620" t="s">
        <v>38</v>
      </c>
      <c r="W2620">
        <v>1</v>
      </c>
      <c r="X2620" t="s">
        <v>39</v>
      </c>
      <c r="Y2620">
        <v>149</v>
      </c>
      <c r="Z2620">
        <v>67</v>
      </c>
      <c r="AA2620" t="s">
        <v>6487</v>
      </c>
      <c r="AB2620" t="s">
        <v>122</v>
      </c>
      <c r="AC2620">
        <v>441804</v>
      </c>
      <c r="AD2620" t="s">
        <v>1335</v>
      </c>
      <c r="AE2620">
        <v>216</v>
      </c>
      <c r="AF2620" t="s">
        <v>2895</v>
      </c>
      <c r="AG2620" t="s">
        <v>3592</v>
      </c>
      <c r="AH2620">
        <v>18</v>
      </c>
      <c r="AI2620">
        <v>26.82</v>
      </c>
      <c r="AJ2620">
        <v>122.18</v>
      </c>
    </row>
    <row r="2621" spans="1:36" x14ac:dyDescent="0.3">
      <c r="A2621">
        <v>2620</v>
      </c>
      <c r="B2621" t="s">
        <v>6488</v>
      </c>
      <c r="C2621" t="s">
        <v>6480</v>
      </c>
      <c r="D2621" s="3">
        <v>0.20555555555555557</v>
      </c>
      <c r="E2621" t="s">
        <v>5874</v>
      </c>
      <c r="F2621">
        <v>3</v>
      </c>
      <c r="G2621">
        <v>2019</v>
      </c>
      <c r="H2621">
        <v>7</v>
      </c>
      <c r="I2621">
        <v>24</v>
      </c>
      <c r="J2621">
        <v>0</v>
      </c>
      <c r="K2621">
        <v>0</v>
      </c>
      <c r="L2621">
        <v>3</v>
      </c>
      <c r="M2621">
        <v>0</v>
      </c>
      <c r="N2621">
        <v>0</v>
      </c>
      <c r="O2621">
        <v>0</v>
      </c>
      <c r="P2621">
        <v>0</v>
      </c>
      <c r="Q2621">
        <v>1</v>
      </c>
      <c r="R2621">
        <v>0</v>
      </c>
      <c r="S2621" t="s">
        <v>5410</v>
      </c>
      <c r="T2621" t="s">
        <v>47</v>
      </c>
      <c r="U2621" t="s">
        <v>69</v>
      </c>
      <c r="V2621" t="s">
        <v>38</v>
      </c>
      <c r="W2621">
        <v>1</v>
      </c>
      <c r="X2621" t="s">
        <v>39</v>
      </c>
      <c r="Y2621">
        <v>494</v>
      </c>
      <c r="Z2621">
        <v>67</v>
      </c>
      <c r="AA2621" t="s">
        <v>509</v>
      </c>
      <c r="AB2621" t="s">
        <v>187</v>
      </c>
      <c r="AC2621">
        <v>122001</v>
      </c>
      <c r="AD2621" t="s">
        <v>42</v>
      </c>
      <c r="AE2621">
        <v>561</v>
      </c>
      <c r="AF2621" t="s">
        <v>72</v>
      </c>
      <c r="AG2621" t="s">
        <v>73</v>
      </c>
      <c r="AH2621">
        <v>13</v>
      </c>
      <c r="AI2621">
        <v>64.22</v>
      </c>
      <c r="AJ2621">
        <v>429.78</v>
      </c>
    </row>
    <row r="2622" spans="1:36" x14ac:dyDescent="0.3">
      <c r="A2622">
        <v>2621</v>
      </c>
      <c r="B2622" t="s">
        <v>6489</v>
      </c>
      <c r="C2622" t="s">
        <v>6480</v>
      </c>
      <c r="D2622" s="3">
        <v>0.21527777777777779</v>
      </c>
      <c r="E2622" t="s">
        <v>5874</v>
      </c>
      <c r="F2622">
        <v>3</v>
      </c>
      <c r="G2622">
        <v>2019</v>
      </c>
      <c r="H2622">
        <v>7</v>
      </c>
      <c r="I2622">
        <v>24</v>
      </c>
      <c r="J2622">
        <v>0</v>
      </c>
      <c r="K2622">
        <v>0</v>
      </c>
      <c r="L2622">
        <v>3</v>
      </c>
      <c r="M2622">
        <v>0</v>
      </c>
      <c r="N2622">
        <v>0</v>
      </c>
      <c r="O2622">
        <v>0</v>
      </c>
      <c r="P2622">
        <v>0</v>
      </c>
      <c r="Q2622">
        <v>1</v>
      </c>
      <c r="R2622">
        <v>1</v>
      </c>
      <c r="S2622" t="s">
        <v>6490</v>
      </c>
      <c r="T2622" t="s">
        <v>36</v>
      </c>
      <c r="U2622" t="s">
        <v>1017</v>
      </c>
      <c r="V2622" t="s">
        <v>38</v>
      </c>
      <c r="W2622">
        <v>1</v>
      </c>
      <c r="X2622" t="s">
        <v>39</v>
      </c>
      <c r="Y2622">
        <v>840</v>
      </c>
      <c r="Z2622">
        <v>117</v>
      </c>
      <c r="AA2622" t="s">
        <v>6491</v>
      </c>
      <c r="AB2622" t="s">
        <v>122</v>
      </c>
      <c r="AC2622">
        <v>414605</v>
      </c>
      <c r="AD2622" t="s">
        <v>42</v>
      </c>
      <c r="AE2622">
        <v>957</v>
      </c>
      <c r="AF2622" t="s">
        <v>894</v>
      </c>
      <c r="AG2622" t="s">
        <v>895</v>
      </c>
      <c r="AH2622">
        <v>13</v>
      </c>
      <c r="AI2622">
        <v>109.2</v>
      </c>
      <c r="AJ2622">
        <v>730.8</v>
      </c>
    </row>
    <row r="2623" spans="1:36" x14ac:dyDescent="0.3">
      <c r="A2623">
        <v>2622</v>
      </c>
      <c r="B2623" t="s">
        <v>6492</v>
      </c>
      <c r="C2623" t="s">
        <v>6480</v>
      </c>
      <c r="D2623" s="3">
        <v>0.26180555555555557</v>
      </c>
      <c r="E2623" t="s">
        <v>5874</v>
      </c>
      <c r="F2623">
        <v>3</v>
      </c>
      <c r="G2623">
        <v>2019</v>
      </c>
      <c r="H2623">
        <v>7</v>
      </c>
      <c r="I2623">
        <v>24</v>
      </c>
      <c r="J2623">
        <v>0</v>
      </c>
      <c r="K2623">
        <v>0</v>
      </c>
      <c r="L2623">
        <v>3</v>
      </c>
      <c r="M2623">
        <v>0</v>
      </c>
      <c r="N2623">
        <v>1</v>
      </c>
      <c r="O2623">
        <v>0</v>
      </c>
      <c r="P2623">
        <v>0</v>
      </c>
      <c r="Q2623">
        <v>0</v>
      </c>
      <c r="R2623">
        <v>0</v>
      </c>
      <c r="S2623" t="s">
        <v>6493</v>
      </c>
      <c r="T2623" t="s">
        <v>47</v>
      </c>
      <c r="U2623" t="s">
        <v>3650</v>
      </c>
      <c r="V2623" t="s">
        <v>38</v>
      </c>
      <c r="W2623">
        <v>1</v>
      </c>
      <c r="X2623" t="s">
        <v>39</v>
      </c>
      <c r="Y2623">
        <v>180</v>
      </c>
      <c r="Z2623">
        <v>67</v>
      </c>
      <c r="AA2623" t="s">
        <v>864</v>
      </c>
      <c r="AB2623" t="s">
        <v>122</v>
      </c>
      <c r="AC2623">
        <v>401105</v>
      </c>
      <c r="AD2623" t="s">
        <v>1335</v>
      </c>
      <c r="AE2623">
        <v>247</v>
      </c>
      <c r="AF2623" t="s">
        <v>2895</v>
      </c>
      <c r="AG2623" t="s">
        <v>3088</v>
      </c>
      <c r="AH2623">
        <v>18</v>
      </c>
      <c r="AI2623">
        <v>32.4</v>
      </c>
      <c r="AJ2623">
        <v>147.6</v>
      </c>
    </row>
    <row r="2624" spans="1:36" x14ac:dyDescent="0.3">
      <c r="A2624">
        <v>2623</v>
      </c>
      <c r="B2624" t="s">
        <v>6494</v>
      </c>
      <c r="C2624" t="s">
        <v>6480</v>
      </c>
      <c r="D2624" s="3">
        <v>0.26319444444444445</v>
      </c>
      <c r="E2624" t="s">
        <v>5874</v>
      </c>
      <c r="F2624">
        <v>3</v>
      </c>
      <c r="G2624">
        <v>2019</v>
      </c>
      <c r="H2624">
        <v>7</v>
      </c>
      <c r="I2624">
        <v>24</v>
      </c>
      <c r="J2624">
        <v>0</v>
      </c>
      <c r="K2624">
        <v>0</v>
      </c>
      <c r="L2624">
        <v>3</v>
      </c>
      <c r="M2624">
        <v>0</v>
      </c>
      <c r="N2624">
        <v>1</v>
      </c>
      <c r="O2624">
        <v>0</v>
      </c>
      <c r="P2624">
        <v>0</v>
      </c>
      <c r="Q2624">
        <v>0</v>
      </c>
      <c r="R2624">
        <v>1</v>
      </c>
      <c r="S2624" t="s">
        <v>6495</v>
      </c>
      <c r="T2624" t="s">
        <v>36</v>
      </c>
      <c r="U2624" t="s">
        <v>3650</v>
      </c>
      <c r="V2624" t="s">
        <v>38</v>
      </c>
      <c r="W2624">
        <v>1</v>
      </c>
      <c r="X2624" t="s">
        <v>39</v>
      </c>
      <c r="Y2624">
        <v>180</v>
      </c>
      <c r="Z2624">
        <v>67</v>
      </c>
      <c r="AA2624" t="s">
        <v>864</v>
      </c>
      <c r="AB2624" t="s">
        <v>122</v>
      </c>
      <c r="AC2624">
        <v>401105</v>
      </c>
      <c r="AD2624" t="s">
        <v>1335</v>
      </c>
      <c r="AE2624">
        <v>247</v>
      </c>
      <c r="AF2624" t="s">
        <v>2895</v>
      </c>
      <c r="AG2624" t="s">
        <v>3088</v>
      </c>
      <c r="AH2624">
        <v>18</v>
      </c>
      <c r="AI2624">
        <v>32.4</v>
      </c>
      <c r="AJ2624">
        <v>147.6</v>
      </c>
    </row>
    <row r="2625" spans="1:36" x14ac:dyDescent="0.3">
      <c r="A2625">
        <v>2624</v>
      </c>
      <c r="B2625" t="s">
        <v>6496</v>
      </c>
      <c r="C2625" t="s">
        <v>6480</v>
      </c>
      <c r="D2625" s="3">
        <v>0.3215277777777778</v>
      </c>
      <c r="E2625" t="s">
        <v>5874</v>
      </c>
      <c r="F2625">
        <v>3</v>
      </c>
      <c r="G2625">
        <v>2019</v>
      </c>
      <c r="H2625">
        <v>7</v>
      </c>
      <c r="I2625">
        <v>24</v>
      </c>
      <c r="J2625">
        <v>0</v>
      </c>
      <c r="K2625">
        <v>0</v>
      </c>
      <c r="L2625">
        <v>3</v>
      </c>
      <c r="M2625">
        <v>0</v>
      </c>
      <c r="N2625">
        <v>1</v>
      </c>
      <c r="O2625">
        <v>0</v>
      </c>
      <c r="P2625">
        <v>0</v>
      </c>
      <c r="Q2625">
        <v>0</v>
      </c>
      <c r="R2625">
        <v>0</v>
      </c>
      <c r="S2625" t="s">
        <v>1626</v>
      </c>
      <c r="T2625" t="s">
        <v>47</v>
      </c>
      <c r="U2625" t="s">
        <v>3216</v>
      </c>
      <c r="V2625" t="s">
        <v>38</v>
      </c>
      <c r="W2625">
        <v>1</v>
      </c>
      <c r="X2625" t="s">
        <v>39</v>
      </c>
      <c r="Y2625">
        <v>285</v>
      </c>
      <c r="Z2625">
        <v>67</v>
      </c>
      <c r="AA2625" t="s">
        <v>1628</v>
      </c>
      <c r="AB2625" t="s">
        <v>214</v>
      </c>
      <c r="AC2625">
        <v>249201</v>
      </c>
      <c r="AD2625" t="s">
        <v>1335</v>
      </c>
      <c r="AE2625">
        <v>352</v>
      </c>
      <c r="AF2625" t="s">
        <v>2895</v>
      </c>
      <c r="AG2625" t="s">
        <v>3088</v>
      </c>
      <c r="AH2625">
        <v>18</v>
      </c>
      <c r="AI2625">
        <v>51.3</v>
      </c>
      <c r="AJ2625">
        <v>233.7</v>
      </c>
    </row>
    <row r="2626" spans="1:36" x14ac:dyDescent="0.3">
      <c r="A2626">
        <v>2625</v>
      </c>
      <c r="B2626" t="s">
        <v>6497</v>
      </c>
      <c r="C2626" t="s">
        <v>6480</v>
      </c>
      <c r="D2626" s="3">
        <v>0.33263888888888887</v>
      </c>
      <c r="E2626" t="s">
        <v>5874</v>
      </c>
      <c r="F2626">
        <v>3</v>
      </c>
      <c r="G2626">
        <v>2019</v>
      </c>
      <c r="H2626">
        <v>7</v>
      </c>
      <c r="I2626">
        <v>24</v>
      </c>
      <c r="J2626">
        <v>0</v>
      </c>
      <c r="K2626">
        <v>0</v>
      </c>
      <c r="L2626">
        <v>3</v>
      </c>
      <c r="M2626">
        <v>0</v>
      </c>
      <c r="N2626">
        <v>1</v>
      </c>
      <c r="O2626">
        <v>0</v>
      </c>
      <c r="P2626">
        <v>0</v>
      </c>
      <c r="Q2626">
        <v>0</v>
      </c>
      <c r="R2626">
        <v>0</v>
      </c>
      <c r="S2626" t="s">
        <v>2822</v>
      </c>
      <c r="T2626" t="s">
        <v>47</v>
      </c>
      <c r="U2626" t="s">
        <v>69</v>
      </c>
      <c r="V2626" t="s">
        <v>38</v>
      </c>
      <c r="W2626">
        <v>1</v>
      </c>
      <c r="X2626" t="s">
        <v>39</v>
      </c>
      <c r="Y2626">
        <v>494</v>
      </c>
      <c r="Z2626">
        <v>67</v>
      </c>
      <c r="AA2626" t="s">
        <v>2823</v>
      </c>
      <c r="AB2626" t="s">
        <v>126</v>
      </c>
      <c r="AC2626">
        <v>332404</v>
      </c>
      <c r="AD2626" t="s">
        <v>42</v>
      </c>
      <c r="AE2626">
        <v>561</v>
      </c>
      <c r="AF2626" t="s">
        <v>72</v>
      </c>
      <c r="AG2626" t="s">
        <v>73</v>
      </c>
      <c r="AH2626">
        <v>13</v>
      </c>
      <c r="AI2626">
        <v>64.22</v>
      </c>
      <c r="AJ2626">
        <v>429.78</v>
      </c>
    </row>
    <row r="2627" spans="1:36" x14ac:dyDescent="0.3">
      <c r="A2627">
        <v>2626</v>
      </c>
      <c r="B2627" t="s">
        <v>6498</v>
      </c>
      <c r="C2627" t="s">
        <v>6480</v>
      </c>
      <c r="D2627" s="3">
        <v>0.33819444444444446</v>
      </c>
      <c r="E2627" t="s">
        <v>5874</v>
      </c>
      <c r="F2627">
        <v>3</v>
      </c>
      <c r="G2627">
        <v>2019</v>
      </c>
      <c r="H2627">
        <v>7</v>
      </c>
      <c r="I2627">
        <v>24</v>
      </c>
      <c r="J2627">
        <v>0</v>
      </c>
      <c r="K2627">
        <v>0</v>
      </c>
      <c r="L2627">
        <v>3</v>
      </c>
      <c r="M2627">
        <v>0</v>
      </c>
      <c r="N2627">
        <v>1</v>
      </c>
      <c r="O2627">
        <v>0</v>
      </c>
      <c r="P2627">
        <v>0</v>
      </c>
      <c r="Q2627">
        <v>0</v>
      </c>
      <c r="R2627">
        <v>0</v>
      </c>
      <c r="S2627" t="s">
        <v>6499</v>
      </c>
      <c r="T2627" t="s">
        <v>47</v>
      </c>
      <c r="U2627" t="s">
        <v>3650</v>
      </c>
      <c r="V2627" t="s">
        <v>38</v>
      </c>
      <c r="W2627">
        <v>1</v>
      </c>
      <c r="X2627" t="s">
        <v>39</v>
      </c>
      <c r="Y2627">
        <v>180</v>
      </c>
      <c r="Z2627">
        <v>67</v>
      </c>
      <c r="AA2627" t="s">
        <v>6500</v>
      </c>
      <c r="AB2627" t="s">
        <v>106</v>
      </c>
      <c r="AC2627">
        <v>242307</v>
      </c>
      <c r="AD2627" t="s">
        <v>1335</v>
      </c>
      <c r="AE2627">
        <v>247</v>
      </c>
      <c r="AF2627" t="s">
        <v>2895</v>
      </c>
      <c r="AG2627" t="s">
        <v>3088</v>
      </c>
      <c r="AH2627">
        <v>18</v>
      </c>
      <c r="AI2627">
        <v>32.4</v>
      </c>
      <c r="AJ2627">
        <v>147.6</v>
      </c>
    </row>
    <row r="2628" spans="1:36" x14ac:dyDescent="0.3">
      <c r="A2628">
        <v>2627</v>
      </c>
      <c r="B2628" t="s">
        <v>6501</v>
      </c>
      <c r="C2628" t="s">
        <v>6480</v>
      </c>
      <c r="D2628" s="3">
        <v>0.48472222222222222</v>
      </c>
      <c r="E2628" t="s">
        <v>5874</v>
      </c>
      <c r="F2628">
        <v>3</v>
      </c>
      <c r="G2628">
        <v>2019</v>
      </c>
      <c r="H2628">
        <v>7</v>
      </c>
      <c r="I2628">
        <v>24</v>
      </c>
      <c r="J2628">
        <v>0</v>
      </c>
      <c r="K2628">
        <v>0</v>
      </c>
      <c r="L2628">
        <v>3</v>
      </c>
      <c r="M2628">
        <v>0</v>
      </c>
      <c r="N2628">
        <v>1</v>
      </c>
      <c r="O2628">
        <v>0</v>
      </c>
      <c r="P2628">
        <v>0</v>
      </c>
      <c r="Q2628">
        <v>0</v>
      </c>
      <c r="R2628">
        <v>0</v>
      </c>
      <c r="S2628" t="s">
        <v>4470</v>
      </c>
      <c r="T2628" t="s">
        <v>47</v>
      </c>
      <c r="U2628" t="s">
        <v>3591</v>
      </c>
      <c r="V2628" t="s">
        <v>38</v>
      </c>
      <c r="W2628">
        <v>1</v>
      </c>
      <c r="X2628" t="s">
        <v>39</v>
      </c>
      <c r="Y2628">
        <v>149</v>
      </c>
      <c r="Z2628">
        <v>67</v>
      </c>
      <c r="AA2628" t="s">
        <v>264</v>
      </c>
      <c r="AB2628" t="s">
        <v>50</v>
      </c>
      <c r="AC2628">
        <v>641010</v>
      </c>
      <c r="AD2628" t="s">
        <v>1335</v>
      </c>
      <c r="AE2628">
        <v>216</v>
      </c>
      <c r="AF2628" t="s">
        <v>2895</v>
      </c>
      <c r="AG2628" t="s">
        <v>3592</v>
      </c>
      <c r="AH2628">
        <v>18</v>
      </c>
      <c r="AI2628">
        <v>26.82</v>
      </c>
      <c r="AJ2628">
        <v>122.18</v>
      </c>
    </row>
    <row r="2629" spans="1:36" x14ac:dyDescent="0.3">
      <c r="A2629">
        <v>2628</v>
      </c>
      <c r="B2629" t="s">
        <v>6502</v>
      </c>
      <c r="C2629" t="s">
        <v>6480</v>
      </c>
      <c r="D2629" s="3">
        <v>0.53680555555555554</v>
      </c>
      <c r="E2629" t="s">
        <v>5874</v>
      </c>
      <c r="F2629">
        <v>3</v>
      </c>
      <c r="G2629">
        <v>2019</v>
      </c>
      <c r="H2629">
        <v>7</v>
      </c>
      <c r="I2629">
        <v>24</v>
      </c>
      <c r="J2629">
        <v>0</v>
      </c>
      <c r="K2629">
        <v>0</v>
      </c>
      <c r="L2629">
        <v>3</v>
      </c>
      <c r="M2629">
        <v>0</v>
      </c>
      <c r="N2629">
        <v>0</v>
      </c>
      <c r="O2629">
        <v>1</v>
      </c>
      <c r="P2629">
        <v>0</v>
      </c>
      <c r="Q2629">
        <v>0</v>
      </c>
      <c r="R2629">
        <v>0</v>
      </c>
      <c r="S2629" t="s">
        <v>6503</v>
      </c>
      <c r="T2629" t="s">
        <v>47</v>
      </c>
      <c r="U2629" t="s">
        <v>2894</v>
      </c>
      <c r="V2629" t="s">
        <v>38</v>
      </c>
      <c r="W2629">
        <v>1</v>
      </c>
      <c r="X2629" t="s">
        <v>39</v>
      </c>
      <c r="Y2629">
        <v>155</v>
      </c>
      <c r="Z2629">
        <v>67</v>
      </c>
      <c r="AA2629" t="s">
        <v>6504</v>
      </c>
      <c r="AB2629" t="s">
        <v>50</v>
      </c>
      <c r="AC2629">
        <v>641654</v>
      </c>
      <c r="AD2629" t="s">
        <v>175</v>
      </c>
      <c r="AE2629">
        <v>222</v>
      </c>
      <c r="AF2629" t="s">
        <v>2895</v>
      </c>
      <c r="AG2629" t="s">
        <v>2896</v>
      </c>
      <c r="AH2629">
        <v>18</v>
      </c>
      <c r="AI2629">
        <v>27.9</v>
      </c>
      <c r="AJ2629">
        <v>127.1</v>
      </c>
    </row>
    <row r="2630" spans="1:36" x14ac:dyDescent="0.3">
      <c r="A2630">
        <v>2629</v>
      </c>
      <c r="B2630" t="s">
        <v>6505</v>
      </c>
      <c r="C2630" t="s">
        <v>6480</v>
      </c>
      <c r="D2630" s="3">
        <v>0.54375000000000007</v>
      </c>
      <c r="E2630" t="s">
        <v>5874</v>
      </c>
      <c r="F2630">
        <v>3</v>
      </c>
      <c r="G2630">
        <v>2019</v>
      </c>
      <c r="H2630">
        <v>7</v>
      </c>
      <c r="I2630">
        <v>24</v>
      </c>
      <c r="J2630">
        <v>0</v>
      </c>
      <c r="K2630">
        <v>0</v>
      </c>
      <c r="L2630">
        <v>3</v>
      </c>
      <c r="M2630">
        <v>0</v>
      </c>
      <c r="N2630">
        <v>0</v>
      </c>
      <c r="O2630">
        <v>1</v>
      </c>
      <c r="P2630">
        <v>0</v>
      </c>
      <c r="Q2630">
        <v>0</v>
      </c>
      <c r="R2630">
        <v>1</v>
      </c>
      <c r="S2630" t="s">
        <v>4675</v>
      </c>
      <c r="T2630" t="s">
        <v>36</v>
      </c>
      <c r="U2630" t="s">
        <v>3246</v>
      </c>
      <c r="V2630" t="s">
        <v>38</v>
      </c>
      <c r="W2630">
        <v>1</v>
      </c>
      <c r="X2630" t="s">
        <v>39</v>
      </c>
      <c r="Y2630">
        <v>381</v>
      </c>
      <c r="Z2630">
        <v>67</v>
      </c>
      <c r="AA2630" t="s">
        <v>555</v>
      </c>
      <c r="AB2630" t="s">
        <v>126</v>
      </c>
      <c r="AC2630">
        <v>302028</v>
      </c>
      <c r="AD2630" t="s">
        <v>175</v>
      </c>
      <c r="AE2630">
        <v>448</v>
      </c>
      <c r="AF2630" t="s">
        <v>2895</v>
      </c>
      <c r="AG2630" t="s">
        <v>3088</v>
      </c>
      <c r="AH2630">
        <v>18</v>
      </c>
      <c r="AI2630">
        <v>68.58</v>
      </c>
      <c r="AJ2630">
        <v>312.42</v>
      </c>
    </row>
    <row r="2631" spans="1:36" x14ac:dyDescent="0.3">
      <c r="A2631">
        <v>2630</v>
      </c>
      <c r="B2631" t="s">
        <v>6506</v>
      </c>
      <c r="C2631" t="s">
        <v>6480</v>
      </c>
      <c r="D2631" s="3">
        <v>0.5444444444444444</v>
      </c>
      <c r="E2631" t="s">
        <v>5874</v>
      </c>
      <c r="F2631">
        <v>3</v>
      </c>
      <c r="G2631">
        <v>2019</v>
      </c>
      <c r="H2631">
        <v>7</v>
      </c>
      <c r="I2631">
        <v>24</v>
      </c>
      <c r="J2631">
        <v>0</v>
      </c>
      <c r="K2631">
        <v>0</v>
      </c>
      <c r="L2631">
        <v>3</v>
      </c>
      <c r="M2631">
        <v>0</v>
      </c>
      <c r="N2631">
        <v>0</v>
      </c>
      <c r="O2631">
        <v>1</v>
      </c>
      <c r="P2631">
        <v>0</v>
      </c>
      <c r="Q2631">
        <v>0</v>
      </c>
      <c r="R2631">
        <v>0</v>
      </c>
      <c r="S2631" t="s">
        <v>720</v>
      </c>
      <c r="T2631" t="s">
        <v>47</v>
      </c>
      <c r="U2631" t="s">
        <v>3480</v>
      </c>
      <c r="V2631" t="s">
        <v>38</v>
      </c>
      <c r="W2631">
        <v>1</v>
      </c>
      <c r="X2631" t="s">
        <v>39</v>
      </c>
      <c r="Y2631">
        <v>175</v>
      </c>
      <c r="Z2631">
        <v>67</v>
      </c>
      <c r="AA2631" t="s">
        <v>555</v>
      </c>
      <c r="AB2631" t="s">
        <v>126</v>
      </c>
      <c r="AC2631">
        <v>302017</v>
      </c>
      <c r="AD2631" t="s">
        <v>1335</v>
      </c>
      <c r="AE2631">
        <v>242</v>
      </c>
      <c r="AF2631" t="s">
        <v>2895</v>
      </c>
      <c r="AG2631" t="s">
        <v>3088</v>
      </c>
      <c r="AH2631">
        <v>18</v>
      </c>
      <c r="AI2631">
        <v>31.5</v>
      </c>
      <c r="AJ2631">
        <v>143.5</v>
      </c>
    </row>
    <row r="2632" spans="1:36" x14ac:dyDescent="0.3">
      <c r="A2632">
        <v>2631</v>
      </c>
      <c r="B2632" t="s">
        <v>6507</v>
      </c>
      <c r="C2632" t="s">
        <v>6480</v>
      </c>
      <c r="D2632" s="3">
        <v>0.54583333333333328</v>
      </c>
      <c r="E2632" t="s">
        <v>5874</v>
      </c>
      <c r="F2632">
        <v>3</v>
      </c>
      <c r="G2632">
        <v>2019</v>
      </c>
      <c r="H2632">
        <v>7</v>
      </c>
      <c r="I2632">
        <v>24</v>
      </c>
      <c r="J2632">
        <v>0</v>
      </c>
      <c r="K2632">
        <v>0</v>
      </c>
      <c r="L2632">
        <v>3</v>
      </c>
      <c r="M2632">
        <v>0</v>
      </c>
      <c r="N2632">
        <v>0</v>
      </c>
      <c r="O2632">
        <v>1</v>
      </c>
      <c r="P2632">
        <v>0</v>
      </c>
      <c r="Q2632">
        <v>0</v>
      </c>
      <c r="R2632">
        <v>0</v>
      </c>
      <c r="S2632" t="s">
        <v>6508</v>
      </c>
      <c r="T2632" t="s">
        <v>47</v>
      </c>
      <c r="U2632" t="s">
        <v>3480</v>
      </c>
      <c r="V2632" t="s">
        <v>38</v>
      </c>
      <c r="W2632">
        <v>1</v>
      </c>
      <c r="X2632" t="s">
        <v>39</v>
      </c>
      <c r="Y2632">
        <v>175</v>
      </c>
      <c r="Z2632">
        <v>67</v>
      </c>
      <c r="AA2632" t="s">
        <v>319</v>
      </c>
      <c r="AB2632" t="s">
        <v>122</v>
      </c>
      <c r="AC2632">
        <v>411060</v>
      </c>
      <c r="AD2632" t="s">
        <v>1335</v>
      </c>
      <c r="AE2632">
        <v>242</v>
      </c>
      <c r="AF2632" t="s">
        <v>2895</v>
      </c>
      <c r="AG2632" t="s">
        <v>3088</v>
      </c>
      <c r="AH2632">
        <v>18</v>
      </c>
      <c r="AI2632">
        <v>31.5</v>
      </c>
      <c r="AJ2632">
        <v>143.5</v>
      </c>
    </row>
    <row r="2633" spans="1:36" x14ac:dyDescent="0.3">
      <c r="A2633">
        <v>2632</v>
      </c>
      <c r="B2633" t="s">
        <v>6509</v>
      </c>
      <c r="C2633" t="s">
        <v>6480</v>
      </c>
      <c r="D2633" s="3">
        <v>0.54861111111111105</v>
      </c>
      <c r="E2633" t="s">
        <v>5874</v>
      </c>
      <c r="F2633">
        <v>3</v>
      </c>
      <c r="G2633">
        <v>2019</v>
      </c>
      <c r="H2633">
        <v>7</v>
      </c>
      <c r="I2633">
        <v>24</v>
      </c>
      <c r="J2633">
        <v>0</v>
      </c>
      <c r="K2633">
        <v>0</v>
      </c>
      <c r="L2633">
        <v>3</v>
      </c>
      <c r="M2633">
        <v>0</v>
      </c>
      <c r="N2633">
        <v>0</v>
      </c>
      <c r="O2633">
        <v>1</v>
      </c>
      <c r="P2633">
        <v>0</v>
      </c>
      <c r="Q2633">
        <v>0</v>
      </c>
      <c r="R2633">
        <v>1</v>
      </c>
      <c r="S2633" t="s">
        <v>6510</v>
      </c>
      <c r="T2633" t="s">
        <v>36</v>
      </c>
      <c r="U2633" t="s">
        <v>3480</v>
      </c>
      <c r="V2633" t="s">
        <v>38</v>
      </c>
      <c r="W2633">
        <v>1</v>
      </c>
      <c r="X2633" t="s">
        <v>39</v>
      </c>
      <c r="Y2633">
        <v>175</v>
      </c>
      <c r="Z2633">
        <v>67</v>
      </c>
      <c r="AA2633" t="s">
        <v>842</v>
      </c>
      <c r="AB2633" t="s">
        <v>122</v>
      </c>
      <c r="AC2633">
        <v>411017</v>
      </c>
      <c r="AD2633" t="s">
        <v>1335</v>
      </c>
      <c r="AE2633">
        <v>242</v>
      </c>
      <c r="AF2633" t="s">
        <v>2895</v>
      </c>
      <c r="AG2633" t="s">
        <v>3088</v>
      </c>
      <c r="AH2633">
        <v>18</v>
      </c>
      <c r="AI2633">
        <v>31.5</v>
      </c>
      <c r="AJ2633">
        <v>143.5</v>
      </c>
    </row>
    <row r="2634" spans="1:36" x14ac:dyDescent="0.3">
      <c r="A2634">
        <v>2633</v>
      </c>
      <c r="B2634" t="s">
        <v>6511</v>
      </c>
      <c r="C2634" t="s">
        <v>6480</v>
      </c>
      <c r="D2634" s="3">
        <v>0.59166666666666667</v>
      </c>
      <c r="E2634" t="s">
        <v>5874</v>
      </c>
      <c r="F2634">
        <v>3</v>
      </c>
      <c r="G2634">
        <v>2019</v>
      </c>
      <c r="H2634">
        <v>7</v>
      </c>
      <c r="I2634">
        <v>24</v>
      </c>
      <c r="J2634">
        <v>0</v>
      </c>
      <c r="K2634">
        <v>0</v>
      </c>
      <c r="L2634">
        <v>3</v>
      </c>
      <c r="M2634">
        <v>0</v>
      </c>
      <c r="N2634">
        <v>0</v>
      </c>
      <c r="O2634">
        <v>1</v>
      </c>
      <c r="P2634">
        <v>0</v>
      </c>
      <c r="Q2634">
        <v>0</v>
      </c>
      <c r="R2634">
        <v>1</v>
      </c>
      <c r="S2634" t="s">
        <v>2182</v>
      </c>
      <c r="T2634" t="s">
        <v>36</v>
      </c>
      <c r="U2634" t="s">
        <v>3557</v>
      </c>
      <c r="V2634" t="s">
        <v>38</v>
      </c>
      <c r="W2634">
        <v>1</v>
      </c>
      <c r="X2634" t="s">
        <v>39</v>
      </c>
      <c r="Y2634">
        <v>198</v>
      </c>
      <c r="Z2634">
        <v>67</v>
      </c>
      <c r="AA2634" t="s">
        <v>555</v>
      </c>
      <c r="AB2634" t="s">
        <v>126</v>
      </c>
      <c r="AC2634">
        <v>302028</v>
      </c>
      <c r="AD2634" t="s">
        <v>1335</v>
      </c>
      <c r="AE2634">
        <v>265</v>
      </c>
      <c r="AF2634" t="s">
        <v>2895</v>
      </c>
      <c r="AG2634" t="s">
        <v>3088</v>
      </c>
      <c r="AH2634">
        <v>18</v>
      </c>
      <c r="AI2634">
        <v>35.64</v>
      </c>
      <c r="AJ2634">
        <v>162.36000000000001</v>
      </c>
    </row>
    <row r="2635" spans="1:36" x14ac:dyDescent="0.3">
      <c r="A2635">
        <v>2634</v>
      </c>
      <c r="B2635" t="s">
        <v>6512</v>
      </c>
      <c r="C2635" t="s">
        <v>6480</v>
      </c>
      <c r="D2635" s="3">
        <v>0.62152777777777779</v>
      </c>
      <c r="E2635" t="s">
        <v>5874</v>
      </c>
      <c r="F2635">
        <v>3</v>
      </c>
      <c r="G2635">
        <v>2019</v>
      </c>
      <c r="H2635">
        <v>7</v>
      </c>
      <c r="I2635">
        <v>24</v>
      </c>
      <c r="J2635">
        <v>0</v>
      </c>
      <c r="K2635">
        <v>0</v>
      </c>
      <c r="L2635">
        <v>3</v>
      </c>
      <c r="M2635">
        <v>0</v>
      </c>
      <c r="N2635">
        <v>0</v>
      </c>
      <c r="O2635">
        <v>1</v>
      </c>
      <c r="P2635">
        <v>0</v>
      </c>
      <c r="Q2635">
        <v>0</v>
      </c>
      <c r="R2635">
        <v>0</v>
      </c>
      <c r="S2635" t="s">
        <v>6513</v>
      </c>
      <c r="T2635" t="s">
        <v>47</v>
      </c>
      <c r="U2635" t="s">
        <v>3379</v>
      </c>
      <c r="V2635" t="s">
        <v>38</v>
      </c>
      <c r="W2635">
        <v>1</v>
      </c>
      <c r="X2635" t="s">
        <v>39</v>
      </c>
      <c r="Y2635">
        <v>184</v>
      </c>
      <c r="Z2635">
        <v>67</v>
      </c>
      <c r="AA2635" t="s">
        <v>6514</v>
      </c>
      <c r="AB2635" t="s">
        <v>106</v>
      </c>
      <c r="AC2635">
        <v>231220</v>
      </c>
      <c r="AD2635" t="s">
        <v>1335</v>
      </c>
      <c r="AE2635">
        <v>251</v>
      </c>
      <c r="AF2635" t="s">
        <v>2895</v>
      </c>
      <c r="AG2635" t="s">
        <v>3088</v>
      </c>
      <c r="AH2635">
        <v>18</v>
      </c>
      <c r="AI2635">
        <v>33.119999999999997</v>
      </c>
      <c r="AJ2635">
        <v>150.88</v>
      </c>
    </row>
    <row r="2636" spans="1:36" x14ac:dyDescent="0.3">
      <c r="A2636">
        <v>2635</v>
      </c>
      <c r="B2636" t="s">
        <v>6515</v>
      </c>
      <c r="C2636" t="s">
        <v>6480</v>
      </c>
      <c r="D2636" s="3">
        <v>0.64583333333333337</v>
      </c>
      <c r="E2636" t="s">
        <v>5874</v>
      </c>
      <c r="F2636">
        <v>3</v>
      </c>
      <c r="G2636">
        <v>2019</v>
      </c>
      <c r="H2636">
        <v>7</v>
      </c>
      <c r="I2636">
        <v>24</v>
      </c>
      <c r="J2636">
        <v>0</v>
      </c>
      <c r="K2636">
        <v>0</v>
      </c>
      <c r="L2636">
        <v>3</v>
      </c>
      <c r="M2636">
        <v>0</v>
      </c>
      <c r="N2636">
        <v>0</v>
      </c>
      <c r="O2636">
        <v>1</v>
      </c>
      <c r="P2636">
        <v>0</v>
      </c>
      <c r="Q2636">
        <v>0</v>
      </c>
      <c r="R2636">
        <v>0</v>
      </c>
      <c r="S2636" t="s">
        <v>6516</v>
      </c>
      <c r="T2636" t="s">
        <v>47</v>
      </c>
      <c r="U2636" t="s">
        <v>3216</v>
      </c>
      <c r="V2636" t="s">
        <v>38</v>
      </c>
      <c r="W2636">
        <v>1</v>
      </c>
      <c r="X2636" t="s">
        <v>39</v>
      </c>
      <c r="Y2636">
        <v>285</v>
      </c>
      <c r="Z2636">
        <v>67</v>
      </c>
      <c r="AA2636" t="s">
        <v>141</v>
      </c>
      <c r="AB2636" t="s">
        <v>142</v>
      </c>
      <c r="AC2636">
        <v>560104</v>
      </c>
      <c r="AD2636" t="s">
        <v>1335</v>
      </c>
      <c r="AE2636">
        <v>352</v>
      </c>
      <c r="AF2636" t="s">
        <v>2895</v>
      </c>
      <c r="AG2636" t="s">
        <v>3088</v>
      </c>
      <c r="AH2636">
        <v>18</v>
      </c>
      <c r="AI2636">
        <v>51.3</v>
      </c>
      <c r="AJ2636">
        <v>233.7</v>
      </c>
    </row>
    <row r="2637" spans="1:36" x14ac:dyDescent="0.3">
      <c r="A2637">
        <v>2636</v>
      </c>
      <c r="B2637" t="s">
        <v>6517</v>
      </c>
      <c r="C2637" t="s">
        <v>6480</v>
      </c>
      <c r="D2637" s="3">
        <v>0.66875000000000007</v>
      </c>
      <c r="E2637" t="s">
        <v>5874</v>
      </c>
      <c r="F2637">
        <v>3</v>
      </c>
      <c r="G2637">
        <v>2019</v>
      </c>
      <c r="H2637">
        <v>7</v>
      </c>
      <c r="I2637">
        <v>24</v>
      </c>
      <c r="J2637">
        <v>0</v>
      </c>
      <c r="K2637">
        <v>0</v>
      </c>
      <c r="L2637">
        <v>3</v>
      </c>
      <c r="M2637">
        <v>0</v>
      </c>
      <c r="N2637">
        <v>0</v>
      </c>
      <c r="O2637">
        <v>0</v>
      </c>
      <c r="P2637">
        <v>1</v>
      </c>
      <c r="Q2637">
        <v>0</v>
      </c>
      <c r="R2637">
        <v>0</v>
      </c>
      <c r="S2637" t="s">
        <v>6518</v>
      </c>
      <c r="T2637" t="s">
        <v>47</v>
      </c>
      <c r="U2637" t="s">
        <v>5302</v>
      </c>
      <c r="V2637" t="s">
        <v>38</v>
      </c>
      <c r="W2637">
        <v>1</v>
      </c>
      <c r="X2637" t="s">
        <v>39</v>
      </c>
      <c r="Y2637">
        <v>550</v>
      </c>
      <c r="Z2637">
        <v>67</v>
      </c>
      <c r="AA2637" t="s">
        <v>1485</v>
      </c>
      <c r="AB2637" t="s">
        <v>112</v>
      </c>
      <c r="AC2637">
        <v>799001</v>
      </c>
      <c r="AD2637" t="s">
        <v>42</v>
      </c>
      <c r="AE2637">
        <v>617</v>
      </c>
      <c r="AF2637" t="s">
        <v>5303</v>
      </c>
      <c r="AG2637" t="s">
        <v>5304</v>
      </c>
      <c r="AH2637">
        <v>13</v>
      </c>
      <c r="AI2637">
        <v>71.5</v>
      </c>
      <c r="AJ2637">
        <v>478.5</v>
      </c>
    </row>
    <row r="2638" spans="1:36" x14ac:dyDescent="0.3">
      <c r="A2638">
        <v>2637</v>
      </c>
      <c r="B2638" t="s">
        <v>6519</v>
      </c>
      <c r="C2638" t="s">
        <v>6480</v>
      </c>
      <c r="D2638" s="3">
        <v>0.70486111111111116</v>
      </c>
      <c r="E2638" t="s">
        <v>5874</v>
      </c>
      <c r="F2638">
        <v>3</v>
      </c>
      <c r="G2638">
        <v>2019</v>
      </c>
      <c r="H2638">
        <v>7</v>
      </c>
      <c r="I2638">
        <v>24</v>
      </c>
      <c r="J2638">
        <v>0</v>
      </c>
      <c r="K2638">
        <v>0</v>
      </c>
      <c r="L2638">
        <v>3</v>
      </c>
      <c r="M2638">
        <v>0</v>
      </c>
      <c r="N2638">
        <v>0</v>
      </c>
      <c r="O2638">
        <v>0</v>
      </c>
      <c r="P2638">
        <v>1</v>
      </c>
      <c r="Q2638">
        <v>0</v>
      </c>
      <c r="R2638">
        <v>0</v>
      </c>
      <c r="S2638" t="s">
        <v>6520</v>
      </c>
      <c r="T2638" t="s">
        <v>47</v>
      </c>
      <c r="U2638" t="s">
        <v>3216</v>
      </c>
      <c r="V2638" t="s">
        <v>38</v>
      </c>
      <c r="W2638">
        <v>1</v>
      </c>
      <c r="X2638" t="s">
        <v>39</v>
      </c>
      <c r="Y2638">
        <v>285</v>
      </c>
      <c r="Z2638">
        <v>67</v>
      </c>
      <c r="AA2638" t="s">
        <v>1898</v>
      </c>
      <c r="AB2638" t="s">
        <v>187</v>
      </c>
      <c r="AC2638">
        <v>122001</v>
      </c>
      <c r="AD2638" t="s">
        <v>1335</v>
      </c>
      <c r="AE2638">
        <v>352</v>
      </c>
      <c r="AF2638" t="s">
        <v>2895</v>
      </c>
      <c r="AG2638" t="s">
        <v>3088</v>
      </c>
      <c r="AH2638">
        <v>18</v>
      </c>
      <c r="AI2638">
        <v>51.3</v>
      </c>
      <c r="AJ2638">
        <v>233.7</v>
      </c>
    </row>
    <row r="2639" spans="1:36" x14ac:dyDescent="0.3">
      <c r="A2639">
        <v>2638</v>
      </c>
      <c r="B2639" t="s">
        <v>6521</v>
      </c>
      <c r="C2639" t="s">
        <v>6480</v>
      </c>
      <c r="D2639" s="3">
        <v>0.71666666666666667</v>
      </c>
      <c r="E2639" t="s">
        <v>5874</v>
      </c>
      <c r="F2639">
        <v>3</v>
      </c>
      <c r="G2639">
        <v>2019</v>
      </c>
      <c r="H2639">
        <v>7</v>
      </c>
      <c r="I2639">
        <v>24</v>
      </c>
      <c r="J2639">
        <v>0</v>
      </c>
      <c r="K2639">
        <v>0</v>
      </c>
      <c r="L2639">
        <v>3</v>
      </c>
      <c r="M2639">
        <v>0</v>
      </c>
      <c r="N2639">
        <v>0</v>
      </c>
      <c r="O2639">
        <v>0</v>
      </c>
      <c r="P2639">
        <v>1</v>
      </c>
      <c r="Q2639">
        <v>0</v>
      </c>
      <c r="R2639">
        <v>1</v>
      </c>
      <c r="S2639" t="s">
        <v>6522</v>
      </c>
      <c r="T2639" t="s">
        <v>36</v>
      </c>
      <c r="U2639" t="s">
        <v>3216</v>
      </c>
      <c r="V2639" t="s">
        <v>38</v>
      </c>
      <c r="W2639">
        <v>1</v>
      </c>
      <c r="X2639" t="s">
        <v>39</v>
      </c>
      <c r="Y2639">
        <v>285</v>
      </c>
      <c r="Z2639">
        <v>42.56</v>
      </c>
      <c r="AA2639" t="s">
        <v>174</v>
      </c>
      <c r="AB2639" t="s">
        <v>122</v>
      </c>
      <c r="AC2639">
        <v>400071</v>
      </c>
      <c r="AD2639" t="s">
        <v>1335</v>
      </c>
      <c r="AE2639">
        <v>327.56</v>
      </c>
      <c r="AF2639" t="s">
        <v>2895</v>
      </c>
      <c r="AG2639" t="s">
        <v>3088</v>
      </c>
      <c r="AH2639">
        <v>18</v>
      </c>
      <c r="AI2639">
        <v>51.3</v>
      </c>
      <c r="AJ2639">
        <v>233.7</v>
      </c>
    </row>
    <row r="2640" spans="1:36" x14ac:dyDescent="0.3">
      <c r="A2640">
        <v>2639</v>
      </c>
      <c r="B2640" t="s">
        <v>6521</v>
      </c>
      <c r="C2640" t="s">
        <v>6480</v>
      </c>
      <c r="D2640" s="3">
        <v>0.71666666666666667</v>
      </c>
      <c r="E2640" t="s">
        <v>5874</v>
      </c>
      <c r="F2640">
        <v>3</v>
      </c>
      <c r="G2640">
        <v>2019</v>
      </c>
      <c r="H2640">
        <v>7</v>
      </c>
      <c r="I2640">
        <v>24</v>
      </c>
      <c r="J2640">
        <v>0</v>
      </c>
      <c r="K2640">
        <v>0</v>
      </c>
      <c r="L2640">
        <v>3</v>
      </c>
      <c r="M2640">
        <v>0</v>
      </c>
      <c r="N2640">
        <v>0</v>
      </c>
      <c r="O2640">
        <v>0</v>
      </c>
      <c r="P2640">
        <v>1</v>
      </c>
      <c r="Q2640">
        <v>0</v>
      </c>
      <c r="R2640">
        <v>0</v>
      </c>
      <c r="S2640" t="s">
        <v>6342</v>
      </c>
      <c r="T2640" t="s">
        <v>47</v>
      </c>
      <c r="U2640" t="s">
        <v>2894</v>
      </c>
      <c r="V2640" t="s">
        <v>38</v>
      </c>
      <c r="W2640">
        <v>1</v>
      </c>
      <c r="X2640" t="s">
        <v>39</v>
      </c>
      <c r="Y2640">
        <v>155</v>
      </c>
      <c r="Z2640">
        <v>24.44</v>
      </c>
      <c r="AA2640" t="s">
        <v>121</v>
      </c>
      <c r="AB2640" t="s">
        <v>122</v>
      </c>
      <c r="AC2640">
        <v>410210</v>
      </c>
      <c r="AD2640" t="s">
        <v>175</v>
      </c>
      <c r="AE2640">
        <v>179.44</v>
      </c>
      <c r="AF2640" t="s">
        <v>2895</v>
      </c>
      <c r="AG2640" t="s">
        <v>2896</v>
      </c>
      <c r="AH2640">
        <v>18</v>
      </c>
      <c r="AI2640">
        <v>27.9</v>
      </c>
      <c r="AJ2640">
        <v>127.1</v>
      </c>
    </row>
    <row r="2641" spans="1:36" x14ac:dyDescent="0.3">
      <c r="A2641">
        <v>2640</v>
      </c>
      <c r="B2641" t="s">
        <v>6523</v>
      </c>
      <c r="C2641" t="s">
        <v>6480</v>
      </c>
      <c r="D2641" s="3">
        <v>0.72361111111111109</v>
      </c>
      <c r="E2641" t="s">
        <v>5874</v>
      </c>
      <c r="F2641">
        <v>3</v>
      </c>
      <c r="G2641">
        <v>2019</v>
      </c>
      <c r="H2641">
        <v>7</v>
      </c>
      <c r="I2641">
        <v>24</v>
      </c>
      <c r="J2641">
        <v>0</v>
      </c>
      <c r="K2641">
        <v>0</v>
      </c>
      <c r="L2641">
        <v>3</v>
      </c>
      <c r="M2641">
        <v>0</v>
      </c>
      <c r="N2641">
        <v>0</v>
      </c>
      <c r="O2641">
        <v>0</v>
      </c>
      <c r="P2641">
        <v>1</v>
      </c>
      <c r="Q2641">
        <v>0</v>
      </c>
      <c r="R2641">
        <v>0</v>
      </c>
      <c r="S2641" t="s">
        <v>6524</v>
      </c>
      <c r="T2641" t="s">
        <v>47</v>
      </c>
      <c r="U2641" t="s">
        <v>6525</v>
      </c>
      <c r="V2641" t="s">
        <v>38</v>
      </c>
      <c r="W2641">
        <v>1</v>
      </c>
      <c r="X2641" t="s">
        <v>39</v>
      </c>
      <c r="Y2641">
        <v>240</v>
      </c>
      <c r="Z2641">
        <v>67</v>
      </c>
      <c r="AA2641" t="s">
        <v>141</v>
      </c>
      <c r="AB2641" t="s">
        <v>142</v>
      </c>
      <c r="AC2641">
        <v>560102</v>
      </c>
      <c r="AD2641" t="s">
        <v>175</v>
      </c>
      <c r="AE2641">
        <v>307</v>
      </c>
      <c r="AF2641" t="s">
        <v>2895</v>
      </c>
      <c r="AG2641" t="s">
        <v>3088</v>
      </c>
      <c r="AH2641">
        <v>18</v>
      </c>
      <c r="AI2641">
        <v>43.2</v>
      </c>
      <c r="AJ2641">
        <v>196.8</v>
      </c>
    </row>
    <row r="2642" spans="1:36" x14ac:dyDescent="0.3">
      <c r="A2642">
        <v>2641</v>
      </c>
      <c r="B2642" t="s">
        <v>6526</v>
      </c>
      <c r="C2642" t="s">
        <v>6480</v>
      </c>
      <c r="D2642" s="3">
        <v>0.75277777777777777</v>
      </c>
      <c r="E2642" t="s">
        <v>5874</v>
      </c>
      <c r="F2642">
        <v>3</v>
      </c>
      <c r="G2642">
        <v>2019</v>
      </c>
      <c r="H2642">
        <v>7</v>
      </c>
      <c r="I2642">
        <v>24</v>
      </c>
      <c r="J2642">
        <v>0</v>
      </c>
      <c r="K2642">
        <v>0</v>
      </c>
      <c r="L2642">
        <v>3</v>
      </c>
      <c r="M2642">
        <v>0</v>
      </c>
      <c r="N2642">
        <v>0</v>
      </c>
      <c r="O2642">
        <v>0</v>
      </c>
      <c r="P2642">
        <v>1</v>
      </c>
      <c r="Q2642">
        <v>0</v>
      </c>
      <c r="R2642">
        <v>1</v>
      </c>
      <c r="S2642" t="s">
        <v>6527</v>
      </c>
      <c r="T2642" t="s">
        <v>36</v>
      </c>
      <c r="U2642" t="s">
        <v>3216</v>
      </c>
      <c r="V2642" t="s">
        <v>38</v>
      </c>
      <c r="W2642">
        <v>1</v>
      </c>
      <c r="X2642" t="s">
        <v>39</v>
      </c>
      <c r="Y2642">
        <v>285</v>
      </c>
      <c r="Z2642">
        <v>67</v>
      </c>
      <c r="AA2642" t="s">
        <v>2431</v>
      </c>
      <c r="AB2642" t="s">
        <v>277</v>
      </c>
      <c r="AC2642">
        <v>520007</v>
      </c>
      <c r="AD2642" t="s">
        <v>1335</v>
      </c>
      <c r="AE2642">
        <v>352</v>
      </c>
      <c r="AF2642" t="s">
        <v>2895</v>
      </c>
      <c r="AG2642" t="s">
        <v>3088</v>
      </c>
      <c r="AH2642">
        <v>18</v>
      </c>
      <c r="AI2642">
        <v>51.3</v>
      </c>
      <c r="AJ2642">
        <v>233.7</v>
      </c>
    </row>
    <row r="2643" spans="1:36" x14ac:dyDescent="0.3">
      <c r="A2643">
        <v>2642</v>
      </c>
      <c r="B2643" t="s">
        <v>6528</v>
      </c>
      <c r="C2643" t="s">
        <v>6529</v>
      </c>
      <c r="D2643" s="3">
        <v>0.11388888888888889</v>
      </c>
      <c r="E2643" t="s">
        <v>5874</v>
      </c>
      <c r="F2643">
        <v>3</v>
      </c>
      <c r="G2643">
        <v>2019</v>
      </c>
      <c r="H2643">
        <v>7</v>
      </c>
      <c r="I2643">
        <v>25</v>
      </c>
      <c r="J2643">
        <v>0</v>
      </c>
      <c r="K2643">
        <v>0</v>
      </c>
      <c r="L2643">
        <v>4</v>
      </c>
      <c r="M2643">
        <v>0</v>
      </c>
      <c r="N2643">
        <v>0</v>
      </c>
      <c r="O2643">
        <v>0</v>
      </c>
      <c r="P2643">
        <v>0</v>
      </c>
      <c r="Q2643">
        <v>1</v>
      </c>
      <c r="R2643">
        <v>0</v>
      </c>
      <c r="S2643" t="s">
        <v>6530</v>
      </c>
      <c r="T2643" t="s">
        <v>47</v>
      </c>
      <c r="U2643" t="s">
        <v>3962</v>
      </c>
      <c r="V2643" t="s">
        <v>38</v>
      </c>
      <c r="W2643">
        <v>1</v>
      </c>
      <c r="X2643" t="s">
        <v>39</v>
      </c>
      <c r="Y2643">
        <v>85.78</v>
      </c>
      <c r="Z2643">
        <v>67</v>
      </c>
      <c r="AA2643" t="s">
        <v>6531</v>
      </c>
      <c r="AB2643" t="s">
        <v>50</v>
      </c>
      <c r="AC2643">
        <v>625515</v>
      </c>
      <c r="AD2643" t="s">
        <v>1335</v>
      </c>
      <c r="AE2643">
        <v>152.78</v>
      </c>
      <c r="AF2643" t="s">
        <v>2895</v>
      </c>
      <c r="AG2643" t="s">
        <v>3088</v>
      </c>
      <c r="AH2643">
        <v>18</v>
      </c>
      <c r="AI2643">
        <v>15.4404</v>
      </c>
      <c r="AJ2643">
        <v>70.339600000000004</v>
      </c>
    </row>
    <row r="2644" spans="1:36" x14ac:dyDescent="0.3">
      <c r="A2644">
        <v>2643</v>
      </c>
      <c r="B2644" t="s">
        <v>6532</v>
      </c>
      <c r="C2644" t="s">
        <v>6529</v>
      </c>
      <c r="D2644" s="3">
        <v>0.19027777777777777</v>
      </c>
      <c r="E2644" t="s">
        <v>5874</v>
      </c>
      <c r="F2644">
        <v>3</v>
      </c>
      <c r="G2644">
        <v>2019</v>
      </c>
      <c r="H2644">
        <v>7</v>
      </c>
      <c r="I2644">
        <v>25</v>
      </c>
      <c r="J2644">
        <v>0</v>
      </c>
      <c r="K2644">
        <v>0</v>
      </c>
      <c r="L2644">
        <v>4</v>
      </c>
      <c r="M2644">
        <v>0</v>
      </c>
      <c r="N2644">
        <v>0</v>
      </c>
      <c r="O2644">
        <v>0</v>
      </c>
      <c r="P2644">
        <v>0</v>
      </c>
      <c r="Q2644">
        <v>1</v>
      </c>
      <c r="R2644">
        <v>0</v>
      </c>
      <c r="S2644" t="s">
        <v>6533</v>
      </c>
      <c r="T2644" t="s">
        <v>47</v>
      </c>
      <c r="U2644" t="s">
        <v>3246</v>
      </c>
      <c r="V2644" t="s">
        <v>38</v>
      </c>
      <c r="W2644">
        <v>1</v>
      </c>
      <c r="X2644" t="s">
        <v>39</v>
      </c>
      <c r="Y2644">
        <v>381</v>
      </c>
      <c r="Z2644">
        <v>67</v>
      </c>
      <c r="AA2644" t="s">
        <v>476</v>
      </c>
      <c r="AB2644" t="s">
        <v>106</v>
      </c>
      <c r="AC2644">
        <v>226029</v>
      </c>
      <c r="AD2644" t="s">
        <v>175</v>
      </c>
      <c r="AE2644">
        <v>448</v>
      </c>
      <c r="AF2644" t="s">
        <v>2895</v>
      </c>
      <c r="AG2644" t="s">
        <v>3088</v>
      </c>
      <c r="AH2644">
        <v>18</v>
      </c>
      <c r="AI2644">
        <v>68.58</v>
      </c>
      <c r="AJ2644">
        <v>312.42</v>
      </c>
    </row>
    <row r="2645" spans="1:36" x14ac:dyDescent="0.3">
      <c r="A2645">
        <v>2644</v>
      </c>
      <c r="B2645" t="s">
        <v>6534</v>
      </c>
      <c r="C2645" t="s">
        <v>6529</v>
      </c>
      <c r="D2645" s="3">
        <v>0.35972222222222222</v>
      </c>
      <c r="E2645" t="s">
        <v>5874</v>
      </c>
      <c r="F2645">
        <v>3</v>
      </c>
      <c r="G2645">
        <v>2019</v>
      </c>
      <c r="H2645">
        <v>7</v>
      </c>
      <c r="I2645">
        <v>25</v>
      </c>
      <c r="J2645">
        <v>0</v>
      </c>
      <c r="K2645">
        <v>0</v>
      </c>
      <c r="L2645">
        <v>4</v>
      </c>
      <c r="M2645">
        <v>0</v>
      </c>
      <c r="N2645">
        <v>1</v>
      </c>
      <c r="O2645">
        <v>0</v>
      </c>
      <c r="P2645">
        <v>0</v>
      </c>
      <c r="Q2645">
        <v>0</v>
      </c>
      <c r="R2645">
        <v>1</v>
      </c>
      <c r="S2645" t="s">
        <v>6535</v>
      </c>
      <c r="T2645" t="s">
        <v>36</v>
      </c>
      <c r="U2645" t="s">
        <v>4497</v>
      </c>
      <c r="V2645" t="s">
        <v>38</v>
      </c>
      <c r="W2645">
        <v>1</v>
      </c>
      <c r="X2645" t="s">
        <v>39</v>
      </c>
      <c r="Y2645">
        <v>88</v>
      </c>
      <c r="Z2645">
        <v>67</v>
      </c>
      <c r="AA2645" t="s">
        <v>984</v>
      </c>
      <c r="AB2645" t="s">
        <v>106</v>
      </c>
      <c r="AC2645">
        <v>221005</v>
      </c>
      <c r="AD2645" t="s">
        <v>1335</v>
      </c>
      <c r="AE2645">
        <v>155</v>
      </c>
      <c r="AF2645" t="s">
        <v>2895</v>
      </c>
      <c r="AG2645" t="s">
        <v>3088</v>
      </c>
      <c r="AH2645">
        <v>18</v>
      </c>
      <c r="AI2645">
        <v>15.84</v>
      </c>
      <c r="AJ2645">
        <v>72.16</v>
      </c>
    </row>
    <row r="2646" spans="1:36" x14ac:dyDescent="0.3">
      <c r="A2646">
        <v>2645</v>
      </c>
      <c r="B2646" t="s">
        <v>6536</v>
      </c>
      <c r="C2646" t="s">
        <v>6529</v>
      </c>
      <c r="D2646" s="3">
        <v>0.3833333333333333</v>
      </c>
      <c r="E2646" t="s">
        <v>5874</v>
      </c>
      <c r="F2646">
        <v>3</v>
      </c>
      <c r="G2646">
        <v>2019</v>
      </c>
      <c r="H2646">
        <v>7</v>
      </c>
      <c r="I2646">
        <v>25</v>
      </c>
      <c r="J2646">
        <v>0</v>
      </c>
      <c r="K2646">
        <v>0</v>
      </c>
      <c r="L2646">
        <v>4</v>
      </c>
      <c r="M2646">
        <v>0</v>
      </c>
      <c r="N2646">
        <v>1</v>
      </c>
      <c r="O2646">
        <v>0</v>
      </c>
      <c r="P2646">
        <v>0</v>
      </c>
      <c r="Q2646">
        <v>0</v>
      </c>
      <c r="R2646">
        <v>1</v>
      </c>
      <c r="S2646" t="s">
        <v>6537</v>
      </c>
      <c r="T2646" t="s">
        <v>36</v>
      </c>
      <c r="U2646" t="s">
        <v>3650</v>
      </c>
      <c r="V2646" t="s">
        <v>38</v>
      </c>
      <c r="W2646">
        <v>7</v>
      </c>
      <c r="X2646" t="s">
        <v>39</v>
      </c>
      <c r="Y2646">
        <v>1260</v>
      </c>
      <c r="Z2646">
        <v>64.08</v>
      </c>
      <c r="AA2646" t="s">
        <v>3339</v>
      </c>
      <c r="AB2646" t="s">
        <v>142</v>
      </c>
      <c r="AC2646">
        <v>571234</v>
      </c>
      <c r="AD2646" t="s">
        <v>1335</v>
      </c>
      <c r="AE2646">
        <v>1324.08</v>
      </c>
      <c r="AF2646" t="s">
        <v>2895</v>
      </c>
      <c r="AG2646" t="s">
        <v>3088</v>
      </c>
      <c r="AH2646">
        <v>18</v>
      </c>
      <c r="AI2646">
        <v>226.8</v>
      </c>
      <c r="AJ2646">
        <v>1033.2</v>
      </c>
    </row>
    <row r="2647" spans="1:36" x14ac:dyDescent="0.3">
      <c r="A2647">
        <v>2646</v>
      </c>
      <c r="B2647" t="s">
        <v>6536</v>
      </c>
      <c r="C2647" t="s">
        <v>6529</v>
      </c>
      <c r="D2647" s="3">
        <v>0.3833333333333333</v>
      </c>
      <c r="E2647" t="s">
        <v>5874</v>
      </c>
      <c r="F2647">
        <v>3</v>
      </c>
      <c r="G2647">
        <v>2019</v>
      </c>
      <c r="H2647">
        <v>7</v>
      </c>
      <c r="I2647">
        <v>25</v>
      </c>
      <c r="J2647">
        <v>0</v>
      </c>
      <c r="K2647">
        <v>0</v>
      </c>
      <c r="L2647">
        <v>4</v>
      </c>
      <c r="M2647">
        <v>0</v>
      </c>
      <c r="N2647">
        <v>1</v>
      </c>
      <c r="O2647">
        <v>0</v>
      </c>
      <c r="P2647">
        <v>0</v>
      </c>
      <c r="Q2647">
        <v>0</v>
      </c>
      <c r="R2647">
        <v>0</v>
      </c>
      <c r="S2647" t="s">
        <v>3338</v>
      </c>
      <c r="T2647" t="s">
        <v>47</v>
      </c>
      <c r="U2647" t="s">
        <v>3216</v>
      </c>
      <c r="V2647" t="s">
        <v>38</v>
      </c>
      <c r="W2647">
        <v>5</v>
      </c>
      <c r="X2647" t="s">
        <v>39</v>
      </c>
      <c r="Y2647">
        <v>1425</v>
      </c>
      <c r="Z2647">
        <v>52.92</v>
      </c>
      <c r="AA2647" t="s">
        <v>3339</v>
      </c>
      <c r="AB2647" t="s">
        <v>142</v>
      </c>
      <c r="AC2647">
        <v>571234</v>
      </c>
      <c r="AD2647" t="s">
        <v>1335</v>
      </c>
      <c r="AE2647">
        <v>1477.92</v>
      </c>
      <c r="AF2647" t="s">
        <v>2895</v>
      </c>
      <c r="AG2647" t="s">
        <v>3088</v>
      </c>
      <c r="AH2647">
        <v>18</v>
      </c>
      <c r="AI2647">
        <v>256.5</v>
      </c>
      <c r="AJ2647">
        <v>1168.5</v>
      </c>
    </row>
    <row r="2648" spans="1:36" x14ac:dyDescent="0.3">
      <c r="A2648">
        <v>2647</v>
      </c>
      <c r="B2648" t="s">
        <v>6538</v>
      </c>
      <c r="C2648" t="s">
        <v>6529</v>
      </c>
      <c r="D2648" s="3">
        <v>0.4368055555555555</v>
      </c>
      <c r="E2648" t="s">
        <v>5874</v>
      </c>
      <c r="F2648">
        <v>3</v>
      </c>
      <c r="G2648">
        <v>2019</v>
      </c>
      <c r="H2648">
        <v>7</v>
      </c>
      <c r="I2648">
        <v>25</v>
      </c>
      <c r="J2648">
        <v>0</v>
      </c>
      <c r="K2648">
        <v>0</v>
      </c>
      <c r="L2648">
        <v>4</v>
      </c>
      <c r="M2648">
        <v>0</v>
      </c>
      <c r="N2648">
        <v>1</v>
      </c>
      <c r="O2648">
        <v>0</v>
      </c>
      <c r="P2648">
        <v>0</v>
      </c>
      <c r="Q2648">
        <v>0</v>
      </c>
      <c r="R2648">
        <v>1</v>
      </c>
      <c r="S2648" t="s">
        <v>6539</v>
      </c>
      <c r="T2648" t="s">
        <v>36</v>
      </c>
      <c r="U2648" t="s">
        <v>3759</v>
      </c>
      <c r="V2648" t="s">
        <v>38</v>
      </c>
      <c r="W2648">
        <v>1</v>
      </c>
      <c r="X2648" t="s">
        <v>39</v>
      </c>
      <c r="Y2648">
        <v>97</v>
      </c>
      <c r="Z2648">
        <v>33.5</v>
      </c>
      <c r="AA2648" t="s">
        <v>1642</v>
      </c>
      <c r="AB2648" t="s">
        <v>187</v>
      </c>
      <c r="AC2648">
        <v>121009</v>
      </c>
      <c r="AD2648" t="s">
        <v>1335</v>
      </c>
      <c r="AE2648">
        <v>130.5</v>
      </c>
      <c r="AF2648" t="s">
        <v>2895</v>
      </c>
      <c r="AG2648" t="s">
        <v>3088</v>
      </c>
      <c r="AH2648">
        <v>18</v>
      </c>
      <c r="AI2648">
        <v>17.46</v>
      </c>
      <c r="AJ2648">
        <v>79.540000000000006</v>
      </c>
    </row>
    <row r="2649" spans="1:36" x14ac:dyDescent="0.3">
      <c r="A2649">
        <v>2648</v>
      </c>
      <c r="B2649" t="s">
        <v>6538</v>
      </c>
      <c r="C2649" t="s">
        <v>6529</v>
      </c>
      <c r="D2649" s="3">
        <v>0.4368055555555555</v>
      </c>
      <c r="E2649" t="s">
        <v>5874</v>
      </c>
      <c r="F2649">
        <v>3</v>
      </c>
      <c r="G2649">
        <v>2019</v>
      </c>
      <c r="H2649">
        <v>7</v>
      </c>
      <c r="I2649">
        <v>25</v>
      </c>
      <c r="J2649">
        <v>0</v>
      </c>
      <c r="K2649">
        <v>0</v>
      </c>
      <c r="L2649">
        <v>4</v>
      </c>
      <c r="M2649">
        <v>0</v>
      </c>
      <c r="N2649">
        <v>1</v>
      </c>
      <c r="O2649">
        <v>0</v>
      </c>
      <c r="P2649">
        <v>0</v>
      </c>
      <c r="Q2649">
        <v>0</v>
      </c>
      <c r="R2649">
        <v>1</v>
      </c>
      <c r="S2649" t="s">
        <v>6540</v>
      </c>
      <c r="T2649" t="s">
        <v>36</v>
      </c>
      <c r="U2649" t="s">
        <v>2894</v>
      </c>
      <c r="V2649" t="s">
        <v>38</v>
      </c>
      <c r="W2649">
        <v>1</v>
      </c>
      <c r="X2649" t="s">
        <v>39</v>
      </c>
      <c r="Y2649">
        <v>155</v>
      </c>
      <c r="Z2649">
        <v>33.5</v>
      </c>
      <c r="AA2649" t="s">
        <v>1642</v>
      </c>
      <c r="AB2649" t="s">
        <v>187</v>
      </c>
      <c r="AC2649">
        <v>121009</v>
      </c>
      <c r="AD2649" t="s">
        <v>175</v>
      </c>
      <c r="AE2649">
        <v>188.5</v>
      </c>
      <c r="AF2649" t="s">
        <v>2895</v>
      </c>
      <c r="AG2649" t="s">
        <v>2896</v>
      </c>
      <c r="AH2649">
        <v>18</v>
      </c>
      <c r="AI2649">
        <v>27.9</v>
      </c>
      <c r="AJ2649">
        <v>127.1</v>
      </c>
    </row>
    <row r="2650" spans="1:36" x14ac:dyDescent="0.3">
      <c r="A2650">
        <v>2649</v>
      </c>
      <c r="B2650" t="s">
        <v>6541</v>
      </c>
      <c r="C2650" t="s">
        <v>6529</v>
      </c>
      <c r="D2650" s="3">
        <v>0.73125000000000007</v>
      </c>
      <c r="E2650" t="s">
        <v>5874</v>
      </c>
      <c r="F2650">
        <v>3</v>
      </c>
      <c r="G2650">
        <v>2019</v>
      </c>
      <c r="H2650">
        <v>7</v>
      </c>
      <c r="I2650">
        <v>25</v>
      </c>
      <c r="J2650">
        <v>0</v>
      </c>
      <c r="K2650">
        <v>0</v>
      </c>
      <c r="L2650">
        <v>4</v>
      </c>
      <c r="M2650">
        <v>0</v>
      </c>
      <c r="N2650">
        <v>0</v>
      </c>
      <c r="O2650">
        <v>0</v>
      </c>
      <c r="P2650">
        <v>1</v>
      </c>
      <c r="Q2650">
        <v>0</v>
      </c>
      <c r="R2650">
        <v>1</v>
      </c>
      <c r="S2650" t="s">
        <v>6542</v>
      </c>
      <c r="T2650" t="s">
        <v>36</v>
      </c>
      <c r="U2650" t="s">
        <v>6543</v>
      </c>
      <c r="V2650" t="s">
        <v>38</v>
      </c>
      <c r="W2650">
        <v>1</v>
      </c>
      <c r="X2650" t="s">
        <v>39</v>
      </c>
      <c r="Y2650">
        <v>1700</v>
      </c>
      <c r="Z2650">
        <v>117</v>
      </c>
      <c r="AA2650" t="s">
        <v>6544</v>
      </c>
      <c r="AB2650" t="s">
        <v>1314</v>
      </c>
      <c r="AC2650">
        <v>791109</v>
      </c>
      <c r="AD2650" t="s">
        <v>42</v>
      </c>
      <c r="AE2650">
        <v>1817</v>
      </c>
      <c r="AF2650" t="s">
        <v>6545</v>
      </c>
      <c r="AG2650" t="s">
        <v>73</v>
      </c>
      <c r="AH2650">
        <v>13</v>
      </c>
      <c r="AI2650">
        <v>221</v>
      </c>
      <c r="AJ2650">
        <v>1479</v>
      </c>
    </row>
    <row r="2651" spans="1:36" x14ac:dyDescent="0.3">
      <c r="A2651">
        <v>2650</v>
      </c>
      <c r="B2651" t="s">
        <v>6546</v>
      </c>
      <c r="C2651" t="s">
        <v>6529</v>
      </c>
      <c r="D2651" s="3">
        <v>0.75138888888888899</v>
      </c>
      <c r="E2651" t="s">
        <v>5874</v>
      </c>
      <c r="F2651">
        <v>3</v>
      </c>
      <c r="G2651">
        <v>2019</v>
      </c>
      <c r="H2651">
        <v>7</v>
      </c>
      <c r="I2651">
        <v>25</v>
      </c>
      <c r="J2651">
        <v>0</v>
      </c>
      <c r="K2651">
        <v>0</v>
      </c>
      <c r="L2651">
        <v>4</v>
      </c>
      <c r="M2651">
        <v>0</v>
      </c>
      <c r="N2651">
        <v>0</v>
      </c>
      <c r="O2651">
        <v>0</v>
      </c>
      <c r="P2651">
        <v>1</v>
      </c>
      <c r="Q2651">
        <v>0</v>
      </c>
      <c r="R2651">
        <v>0</v>
      </c>
      <c r="S2651" t="s">
        <v>5943</v>
      </c>
      <c r="T2651" t="s">
        <v>47</v>
      </c>
      <c r="U2651" t="s">
        <v>3216</v>
      </c>
      <c r="V2651" t="s">
        <v>38</v>
      </c>
      <c r="W2651">
        <v>1</v>
      </c>
      <c r="X2651" t="s">
        <v>39</v>
      </c>
      <c r="Y2651">
        <v>285</v>
      </c>
      <c r="Z2651">
        <v>67</v>
      </c>
      <c r="AA2651" t="s">
        <v>141</v>
      </c>
      <c r="AB2651" t="s">
        <v>142</v>
      </c>
      <c r="AC2651">
        <v>560036</v>
      </c>
      <c r="AD2651" t="s">
        <v>1335</v>
      </c>
      <c r="AE2651">
        <v>352</v>
      </c>
      <c r="AF2651" t="s">
        <v>2895</v>
      </c>
      <c r="AG2651" t="s">
        <v>3088</v>
      </c>
      <c r="AH2651">
        <v>18</v>
      </c>
      <c r="AI2651">
        <v>51.3</v>
      </c>
      <c r="AJ2651">
        <v>233.7</v>
      </c>
    </row>
    <row r="2652" spans="1:36" x14ac:dyDescent="0.3">
      <c r="A2652">
        <v>2651</v>
      </c>
      <c r="B2652" t="s">
        <v>6547</v>
      </c>
      <c r="C2652" t="s">
        <v>6548</v>
      </c>
      <c r="D2652" s="3">
        <v>0.31041666666666667</v>
      </c>
      <c r="E2652" t="s">
        <v>5874</v>
      </c>
      <c r="F2652">
        <v>3</v>
      </c>
      <c r="G2652">
        <v>2019</v>
      </c>
      <c r="H2652">
        <v>7</v>
      </c>
      <c r="I2652">
        <v>26</v>
      </c>
      <c r="J2652">
        <v>0</v>
      </c>
      <c r="K2652">
        <v>0</v>
      </c>
      <c r="L2652">
        <v>5</v>
      </c>
      <c r="M2652">
        <v>0</v>
      </c>
      <c r="N2652">
        <v>1</v>
      </c>
      <c r="O2652">
        <v>0</v>
      </c>
      <c r="P2652">
        <v>0</v>
      </c>
      <c r="Q2652">
        <v>0</v>
      </c>
      <c r="R2652">
        <v>1</v>
      </c>
      <c r="S2652" t="s">
        <v>6549</v>
      </c>
      <c r="T2652" t="s">
        <v>36</v>
      </c>
      <c r="U2652" t="s">
        <v>6550</v>
      </c>
      <c r="V2652" t="s">
        <v>38</v>
      </c>
      <c r="W2652">
        <v>1</v>
      </c>
      <c r="X2652" t="s">
        <v>39</v>
      </c>
      <c r="Y2652">
        <v>350</v>
      </c>
      <c r="Z2652">
        <v>67</v>
      </c>
      <c r="AA2652" t="s">
        <v>1733</v>
      </c>
      <c r="AB2652" t="s">
        <v>122</v>
      </c>
      <c r="AC2652">
        <v>400101</v>
      </c>
      <c r="AD2652" t="s">
        <v>51</v>
      </c>
      <c r="AE2652">
        <v>417</v>
      </c>
      <c r="AF2652" t="s">
        <v>6551</v>
      </c>
      <c r="AG2652" t="s">
        <v>6551</v>
      </c>
      <c r="AH2652">
        <v>17</v>
      </c>
      <c r="AI2652">
        <v>59.5</v>
      </c>
      <c r="AJ2652">
        <v>290.5</v>
      </c>
    </row>
    <row r="2653" spans="1:36" x14ac:dyDescent="0.3">
      <c r="A2653">
        <v>2652</v>
      </c>
      <c r="B2653" t="s">
        <v>6552</v>
      </c>
      <c r="C2653" t="s">
        <v>6548</v>
      </c>
      <c r="D2653" s="3">
        <v>0.42986111111111108</v>
      </c>
      <c r="E2653" t="s">
        <v>5874</v>
      </c>
      <c r="F2653">
        <v>3</v>
      </c>
      <c r="G2653">
        <v>2019</v>
      </c>
      <c r="H2653">
        <v>7</v>
      </c>
      <c r="I2653">
        <v>26</v>
      </c>
      <c r="J2653">
        <v>0</v>
      </c>
      <c r="K2653">
        <v>0</v>
      </c>
      <c r="L2653">
        <v>5</v>
      </c>
      <c r="M2653">
        <v>0</v>
      </c>
      <c r="N2653">
        <v>1</v>
      </c>
      <c r="O2653">
        <v>0</v>
      </c>
      <c r="P2653">
        <v>0</v>
      </c>
      <c r="Q2653">
        <v>0</v>
      </c>
      <c r="R2653">
        <v>0</v>
      </c>
      <c r="S2653" t="s">
        <v>6553</v>
      </c>
      <c r="T2653" t="s">
        <v>47</v>
      </c>
      <c r="U2653" t="s">
        <v>6554</v>
      </c>
      <c r="V2653" t="s">
        <v>38</v>
      </c>
      <c r="W2653">
        <v>1</v>
      </c>
      <c r="X2653" t="s">
        <v>39</v>
      </c>
      <c r="Y2653">
        <v>207</v>
      </c>
      <c r="Z2653">
        <v>67</v>
      </c>
      <c r="AA2653" t="s">
        <v>244</v>
      </c>
      <c r="AB2653" t="s">
        <v>122</v>
      </c>
      <c r="AC2653">
        <v>444607</v>
      </c>
      <c r="AD2653" t="s">
        <v>1335</v>
      </c>
      <c r="AE2653">
        <v>274</v>
      </c>
      <c r="AF2653" t="s">
        <v>2895</v>
      </c>
      <c r="AG2653" t="s">
        <v>3088</v>
      </c>
      <c r="AH2653">
        <v>18</v>
      </c>
      <c r="AI2653">
        <v>37.26</v>
      </c>
      <c r="AJ2653">
        <v>169.74</v>
      </c>
    </row>
    <row r="2654" spans="1:36" x14ac:dyDescent="0.3">
      <c r="A2654">
        <v>2653</v>
      </c>
      <c r="B2654" t="s">
        <v>6555</v>
      </c>
      <c r="C2654" t="s">
        <v>6548</v>
      </c>
      <c r="D2654" s="3">
        <v>0.44930555555555557</v>
      </c>
      <c r="E2654" t="s">
        <v>5874</v>
      </c>
      <c r="F2654">
        <v>3</v>
      </c>
      <c r="G2654">
        <v>2019</v>
      </c>
      <c r="H2654">
        <v>7</v>
      </c>
      <c r="I2654">
        <v>26</v>
      </c>
      <c r="J2654">
        <v>0</v>
      </c>
      <c r="K2654">
        <v>0</v>
      </c>
      <c r="L2654">
        <v>5</v>
      </c>
      <c r="M2654">
        <v>0</v>
      </c>
      <c r="N2654">
        <v>1</v>
      </c>
      <c r="O2654">
        <v>0</v>
      </c>
      <c r="P2654">
        <v>0</v>
      </c>
      <c r="Q2654">
        <v>0</v>
      </c>
      <c r="R2654">
        <v>1</v>
      </c>
      <c r="S2654" t="s">
        <v>3046</v>
      </c>
      <c r="T2654" t="s">
        <v>36</v>
      </c>
      <c r="U2654" t="s">
        <v>3557</v>
      </c>
      <c r="V2654" t="s">
        <v>38</v>
      </c>
      <c r="W2654">
        <v>1</v>
      </c>
      <c r="X2654" t="s">
        <v>39</v>
      </c>
      <c r="Y2654">
        <v>198</v>
      </c>
      <c r="Z2654">
        <v>67</v>
      </c>
      <c r="AA2654" t="s">
        <v>3047</v>
      </c>
      <c r="AB2654" t="s">
        <v>126</v>
      </c>
      <c r="AC2654">
        <v>313211</v>
      </c>
      <c r="AD2654" t="s">
        <v>1335</v>
      </c>
      <c r="AE2654">
        <v>265</v>
      </c>
      <c r="AF2654" t="s">
        <v>2895</v>
      </c>
      <c r="AG2654" t="s">
        <v>3088</v>
      </c>
      <c r="AH2654">
        <v>18</v>
      </c>
      <c r="AI2654">
        <v>35.64</v>
      </c>
      <c r="AJ2654">
        <v>162.36000000000001</v>
      </c>
    </row>
    <row r="2655" spans="1:36" x14ac:dyDescent="0.3">
      <c r="A2655">
        <v>2654</v>
      </c>
      <c r="B2655" t="s">
        <v>6556</v>
      </c>
      <c r="C2655" t="s">
        <v>6548</v>
      </c>
      <c r="D2655" s="3">
        <v>0.47500000000000003</v>
      </c>
      <c r="E2655" t="s">
        <v>5874</v>
      </c>
      <c r="F2655">
        <v>3</v>
      </c>
      <c r="G2655">
        <v>2019</v>
      </c>
      <c r="H2655">
        <v>7</v>
      </c>
      <c r="I2655">
        <v>26</v>
      </c>
      <c r="J2655">
        <v>0</v>
      </c>
      <c r="K2655">
        <v>0</v>
      </c>
      <c r="L2655">
        <v>5</v>
      </c>
      <c r="M2655">
        <v>0</v>
      </c>
      <c r="N2655">
        <v>1</v>
      </c>
      <c r="O2655">
        <v>0</v>
      </c>
      <c r="P2655">
        <v>0</v>
      </c>
      <c r="Q2655">
        <v>0</v>
      </c>
      <c r="R2655">
        <v>0</v>
      </c>
      <c r="S2655" t="s">
        <v>6557</v>
      </c>
      <c r="T2655" t="s">
        <v>47</v>
      </c>
      <c r="U2655" t="s">
        <v>2894</v>
      </c>
      <c r="V2655" t="s">
        <v>38</v>
      </c>
      <c r="W2655">
        <v>1</v>
      </c>
      <c r="X2655" t="s">
        <v>39</v>
      </c>
      <c r="Y2655">
        <v>155</v>
      </c>
      <c r="Z2655">
        <v>67</v>
      </c>
      <c r="AA2655" t="s">
        <v>2085</v>
      </c>
      <c r="AB2655" t="s">
        <v>3239</v>
      </c>
      <c r="AC2655">
        <v>302021</v>
      </c>
      <c r="AD2655" t="s">
        <v>175</v>
      </c>
      <c r="AE2655">
        <v>222</v>
      </c>
      <c r="AF2655" t="s">
        <v>2895</v>
      </c>
      <c r="AG2655" t="s">
        <v>2896</v>
      </c>
      <c r="AH2655">
        <v>18</v>
      </c>
      <c r="AI2655">
        <v>27.9</v>
      </c>
      <c r="AJ2655">
        <v>127.1</v>
      </c>
    </row>
    <row r="2656" spans="1:36" x14ac:dyDescent="0.3">
      <c r="A2656">
        <v>2655</v>
      </c>
      <c r="B2656" t="s">
        <v>6558</v>
      </c>
      <c r="C2656" t="s">
        <v>6548</v>
      </c>
      <c r="D2656" s="3">
        <v>0.61736111111111114</v>
      </c>
      <c r="E2656" t="s">
        <v>5874</v>
      </c>
      <c r="F2656">
        <v>3</v>
      </c>
      <c r="G2656">
        <v>2019</v>
      </c>
      <c r="H2656">
        <v>7</v>
      </c>
      <c r="I2656">
        <v>26</v>
      </c>
      <c r="J2656">
        <v>0</v>
      </c>
      <c r="K2656">
        <v>0</v>
      </c>
      <c r="L2656">
        <v>5</v>
      </c>
      <c r="M2656">
        <v>0</v>
      </c>
      <c r="N2656">
        <v>0</v>
      </c>
      <c r="O2656">
        <v>1</v>
      </c>
      <c r="P2656">
        <v>0</v>
      </c>
      <c r="Q2656">
        <v>0</v>
      </c>
      <c r="R2656">
        <v>1</v>
      </c>
      <c r="S2656" t="s">
        <v>6559</v>
      </c>
      <c r="T2656" t="s">
        <v>36</v>
      </c>
      <c r="U2656" t="s">
        <v>3759</v>
      </c>
      <c r="V2656" t="s">
        <v>38</v>
      </c>
      <c r="W2656">
        <v>1</v>
      </c>
      <c r="X2656" t="s">
        <v>39</v>
      </c>
      <c r="Y2656">
        <v>97</v>
      </c>
      <c r="Z2656">
        <v>67</v>
      </c>
      <c r="AA2656" t="s">
        <v>6560</v>
      </c>
      <c r="AB2656" t="s">
        <v>71</v>
      </c>
      <c r="AC2656">
        <v>841428</v>
      </c>
      <c r="AD2656" t="s">
        <v>1335</v>
      </c>
      <c r="AE2656">
        <v>164</v>
      </c>
      <c r="AF2656" t="s">
        <v>2895</v>
      </c>
      <c r="AG2656" t="s">
        <v>3088</v>
      </c>
      <c r="AH2656">
        <v>18</v>
      </c>
      <c r="AI2656">
        <v>17.46</v>
      </c>
      <c r="AJ2656">
        <v>79.540000000000006</v>
      </c>
    </row>
    <row r="2657" spans="1:36" x14ac:dyDescent="0.3">
      <c r="A2657">
        <v>2656</v>
      </c>
      <c r="B2657" t="s">
        <v>6561</v>
      </c>
      <c r="C2657" t="s">
        <v>6548</v>
      </c>
      <c r="D2657" s="3">
        <v>0.64374999999999993</v>
      </c>
      <c r="E2657" t="s">
        <v>5874</v>
      </c>
      <c r="F2657">
        <v>3</v>
      </c>
      <c r="G2657">
        <v>2019</v>
      </c>
      <c r="H2657">
        <v>7</v>
      </c>
      <c r="I2657">
        <v>26</v>
      </c>
      <c r="J2657">
        <v>0</v>
      </c>
      <c r="K2657">
        <v>0</v>
      </c>
      <c r="L2657">
        <v>5</v>
      </c>
      <c r="M2657">
        <v>0</v>
      </c>
      <c r="N2657">
        <v>0</v>
      </c>
      <c r="O2657">
        <v>1</v>
      </c>
      <c r="P2657">
        <v>0</v>
      </c>
      <c r="Q2657">
        <v>0</v>
      </c>
      <c r="R2657">
        <v>1</v>
      </c>
      <c r="S2657" t="s">
        <v>6562</v>
      </c>
      <c r="T2657" t="s">
        <v>36</v>
      </c>
      <c r="U2657" t="s">
        <v>3759</v>
      </c>
      <c r="V2657" t="s">
        <v>38</v>
      </c>
      <c r="W2657">
        <v>1</v>
      </c>
      <c r="X2657" t="s">
        <v>39</v>
      </c>
      <c r="Y2657">
        <v>97</v>
      </c>
      <c r="Z2657">
        <v>67</v>
      </c>
      <c r="AA2657" t="s">
        <v>6563</v>
      </c>
      <c r="AB2657" t="s">
        <v>50</v>
      </c>
      <c r="AC2657">
        <v>641401</v>
      </c>
      <c r="AD2657" t="s">
        <v>1335</v>
      </c>
      <c r="AE2657">
        <v>164</v>
      </c>
      <c r="AF2657" t="s">
        <v>2895</v>
      </c>
      <c r="AG2657" t="s">
        <v>3088</v>
      </c>
      <c r="AH2657">
        <v>18</v>
      </c>
      <c r="AI2657">
        <v>17.46</v>
      </c>
      <c r="AJ2657">
        <v>79.540000000000006</v>
      </c>
    </row>
    <row r="2658" spans="1:36" x14ac:dyDescent="0.3">
      <c r="A2658">
        <v>2657</v>
      </c>
      <c r="B2658" t="s">
        <v>6564</v>
      </c>
      <c r="C2658" t="s">
        <v>6548</v>
      </c>
      <c r="D2658" s="3">
        <v>0.6694444444444444</v>
      </c>
      <c r="E2658" t="s">
        <v>5874</v>
      </c>
      <c r="F2658">
        <v>3</v>
      </c>
      <c r="G2658">
        <v>2019</v>
      </c>
      <c r="H2658">
        <v>7</v>
      </c>
      <c r="I2658">
        <v>26</v>
      </c>
      <c r="J2658">
        <v>0</v>
      </c>
      <c r="K2658">
        <v>0</v>
      </c>
      <c r="L2658">
        <v>5</v>
      </c>
      <c r="M2658">
        <v>0</v>
      </c>
      <c r="N2658">
        <v>0</v>
      </c>
      <c r="O2658">
        <v>0</v>
      </c>
      <c r="P2658">
        <v>1</v>
      </c>
      <c r="Q2658">
        <v>0</v>
      </c>
      <c r="R2658">
        <v>1</v>
      </c>
      <c r="S2658" t="s">
        <v>6565</v>
      </c>
      <c r="T2658" t="s">
        <v>36</v>
      </c>
      <c r="U2658" t="s">
        <v>3557</v>
      </c>
      <c r="V2658" t="s">
        <v>38</v>
      </c>
      <c r="W2658">
        <v>1</v>
      </c>
      <c r="X2658" t="s">
        <v>39</v>
      </c>
      <c r="Y2658">
        <v>198</v>
      </c>
      <c r="Z2658">
        <v>67</v>
      </c>
      <c r="AA2658" t="s">
        <v>159</v>
      </c>
      <c r="AB2658" t="s">
        <v>160</v>
      </c>
      <c r="AC2658">
        <v>110075</v>
      </c>
      <c r="AD2658" t="s">
        <v>1335</v>
      </c>
      <c r="AE2658">
        <v>265</v>
      </c>
      <c r="AF2658" t="s">
        <v>2895</v>
      </c>
      <c r="AG2658" t="s">
        <v>3088</v>
      </c>
      <c r="AH2658">
        <v>18</v>
      </c>
      <c r="AI2658">
        <v>35.64</v>
      </c>
      <c r="AJ2658">
        <v>162.36000000000001</v>
      </c>
    </row>
    <row r="2659" spans="1:36" x14ac:dyDescent="0.3">
      <c r="A2659">
        <v>2658</v>
      </c>
      <c r="B2659" t="s">
        <v>6566</v>
      </c>
      <c r="C2659" t="s">
        <v>6548</v>
      </c>
      <c r="D2659" s="3">
        <v>0.6791666666666667</v>
      </c>
      <c r="E2659" t="s">
        <v>5874</v>
      </c>
      <c r="F2659">
        <v>3</v>
      </c>
      <c r="G2659">
        <v>2019</v>
      </c>
      <c r="H2659">
        <v>7</v>
      </c>
      <c r="I2659">
        <v>26</v>
      </c>
      <c r="J2659">
        <v>0</v>
      </c>
      <c r="K2659">
        <v>0</v>
      </c>
      <c r="L2659">
        <v>5</v>
      </c>
      <c r="M2659">
        <v>0</v>
      </c>
      <c r="N2659">
        <v>0</v>
      </c>
      <c r="O2659">
        <v>0</v>
      </c>
      <c r="P2659">
        <v>1</v>
      </c>
      <c r="Q2659">
        <v>0</v>
      </c>
      <c r="R2659">
        <v>0</v>
      </c>
      <c r="S2659" t="s">
        <v>6567</v>
      </c>
      <c r="T2659" t="s">
        <v>47</v>
      </c>
      <c r="U2659" t="s">
        <v>2894</v>
      </c>
      <c r="V2659" t="s">
        <v>38</v>
      </c>
      <c r="W2659">
        <v>1</v>
      </c>
      <c r="X2659" t="s">
        <v>39</v>
      </c>
      <c r="Y2659">
        <v>155</v>
      </c>
      <c r="Z2659">
        <v>67</v>
      </c>
      <c r="AA2659" t="s">
        <v>6568</v>
      </c>
      <c r="AB2659" t="s">
        <v>187</v>
      </c>
      <c r="AC2659">
        <v>123401</v>
      </c>
      <c r="AD2659" t="s">
        <v>175</v>
      </c>
      <c r="AE2659">
        <v>222</v>
      </c>
      <c r="AF2659" t="s">
        <v>2895</v>
      </c>
      <c r="AG2659" t="s">
        <v>2896</v>
      </c>
      <c r="AH2659">
        <v>18</v>
      </c>
      <c r="AI2659">
        <v>27.9</v>
      </c>
      <c r="AJ2659">
        <v>127.1</v>
      </c>
    </row>
    <row r="2660" spans="1:36" x14ac:dyDescent="0.3">
      <c r="A2660">
        <v>2659</v>
      </c>
      <c r="B2660" t="s">
        <v>6569</v>
      </c>
      <c r="C2660" t="s">
        <v>6548</v>
      </c>
      <c r="D2660" s="3">
        <v>0.71805555555555556</v>
      </c>
      <c r="E2660" t="s">
        <v>5874</v>
      </c>
      <c r="F2660">
        <v>3</v>
      </c>
      <c r="G2660">
        <v>2019</v>
      </c>
      <c r="H2660">
        <v>7</v>
      </c>
      <c r="I2660">
        <v>26</v>
      </c>
      <c r="J2660">
        <v>0</v>
      </c>
      <c r="K2660">
        <v>0</v>
      </c>
      <c r="L2660">
        <v>5</v>
      </c>
      <c r="M2660">
        <v>0</v>
      </c>
      <c r="N2660">
        <v>0</v>
      </c>
      <c r="O2660">
        <v>0</v>
      </c>
      <c r="P2660">
        <v>1</v>
      </c>
      <c r="Q2660">
        <v>0</v>
      </c>
      <c r="R2660">
        <v>1</v>
      </c>
      <c r="S2660" t="s">
        <v>6570</v>
      </c>
      <c r="T2660" t="s">
        <v>36</v>
      </c>
      <c r="U2660" t="s">
        <v>2976</v>
      </c>
      <c r="V2660" t="s">
        <v>38</v>
      </c>
      <c r="W2660">
        <v>1</v>
      </c>
      <c r="X2660" t="s">
        <v>39</v>
      </c>
      <c r="Y2660">
        <v>220</v>
      </c>
      <c r="Z2660">
        <v>67</v>
      </c>
      <c r="AA2660" t="s">
        <v>159</v>
      </c>
      <c r="AB2660" t="s">
        <v>160</v>
      </c>
      <c r="AC2660">
        <v>110019</v>
      </c>
      <c r="AD2660" t="s">
        <v>175</v>
      </c>
      <c r="AE2660">
        <v>287</v>
      </c>
      <c r="AF2660" t="s">
        <v>2895</v>
      </c>
      <c r="AG2660" t="s">
        <v>2896</v>
      </c>
      <c r="AH2660">
        <v>18</v>
      </c>
      <c r="AI2660">
        <v>39.6</v>
      </c>
      <c r="AJ2660">
        <v>180.4</v>
      </c>
    </row>
    <row r="2661" spans="1:36" x14ac:dyDescent="0.3">
      <c r="A2661">
        <v>2660</v>
      </c>
      <c r="B2661" t="s">
        <v>6571</v>
      </c>
      <c r="C2661" t="s">
        <v>6548</v>
      </c>
      <c r="D2661" s="3">
        <v>0.81041666666666667</v>
      </c>
      <c r="E2661" t="s">
        <v>5874</v>
      </c>
      <c r="F2661">
        <v>3</v>
      </c>
      <c r="G2661">
        <v>2019</v>
      </c>
      <c r="H2661">
        <v>7</v>
      </c>
      <c r="I2661">
        <v>26</v>
      </c>
      <c r="J2661">
        <v>0</v>
      </c>
      <c r="K2661">
        <v>0</v>
      </c>
      <c r="L2661">
        <v>5</v>
      </c>
      <c r="M2661">
        <v>0</v>
      </c>
      <c r="N2661">
        <v>0</v>
      </c>
      <c r="O2661">
        <v>0</v>
      </c>
      <c r="P2661">
        <v>1</v>
      </c>
      <c r="Q2661">
        <v>0</v>
      </c>
      <c r="R2661">
        <v>0</v>
      </c>
      <c r="S2661" t="s">
        <v>1805</v>
      </c>
      <c r="T2661" t="s">
        <v>47</v>
      </c>
      <c r="U2661" t="s">
        <v>3591</v>
      </c>
      <c r="V2661" t="s">
        <v>38</v>
      </c>
      <c r="W2661">
        <v>1</v>
      </c>
      <c r="X2661" t="s">
        <v>39</v>
      </c>
      <c r="Y2661">
        <v>149</v>
      </c>
      <c r="Z2661">
        <v>67</v>
      </c>
      <c r="AA2661" t="s">
        <v>1807</v>
      </c>
      <c r="AB2661" t="s">
        <v>130</v>
      </c>
      <c r="AC2661">
        <v>394670</v>
      </c>
      <c r="AD2661" t="s">
        <v>1335</v>
      </c>
      <c r="AE2661">
        <v>216</v>
      </c>
      <c r="AF2661" t="s">
        <v>2895</v>
      </c>
      <c r="AG2661" t="s">
        <v>3592</v>
      </c>
      <c r="AH2661">
        <v>18</v>
      </c>
      <c r="AI2661">
        <v>26.82</v>
      </c>
      <c r="AJ2661">
        <v>122.18</v>
      </c>
    </row>
    <row r="2662" spans="1:36" x14ac:dyDescent="0.3">
      <c r="A2662">
        <v>2661</v>
      </c>
      <c r="B2662" t="s">
        <v>6572</v>
      </c>
      <c r="C2662" t="s">
        <v>6548</v>
      </c>
      <c r="D2662" s="3">
        <v>0.81111111111111101</v>
      </c>
      <c r="E2662" t="s">
        <v>5874</v>
      </c>
      <c r="F2662">
        <v>3</v>
      </c>
      <c r="G2662">
        <v>2019</v>
      </c>
      <c r="H2662">
        <v>7</v>
      </c>
      <c r="I2662">
        <v>26</v>
      </c>
      <c r="J2662">
        <v>0</v>
      </c>
      <c r="K2662">
        <v>0</v>
      </c>
      <c r="L2662">
        <v>5</v>
      </c>
      <c r="M2662">
        <v>0</v>
      </c>
      <c r="N2662">
        <v>0</v>
      </c>
      <c r="O2662">
        <v>0</v>
      </c>
      <c r="P2662">
        <v>1</v>
      </c>
      <c r="Q2662">
        <v>0</v>
      </c>
      <c r="R2662">
        <v>1</v>
      </c>
      <c r="S2662" t="s">
        <v>6573</v>
      </c>
      <c r="T2662" t="s">
        <v>36</v>
      </c>
      <c r="U2662" t="s">
        <v>3278</v>
      </c>
      <c r="V2662" t="s">
        <v>38</v>
      </c>
      <c r="W2662">
        <v>1</v>
      </c>
      <c r="X2662" t="s">
        <v>39</v>
      </c>
      <c r="Y2662">
        <v>111</v>
      </c>
      <c r="Z2662">
        <v>67</v>
      </c>
      <c r="AA2662" t="s">
        <v>373</v>
      </c>
      <c r="AB2662" t="s">
        <v>106</v>
      </c>
      <c r="AC2662">
        <v>201301</v>
      </c>
      <c r="AD2662" t="s">
        <v>1335</v>
      </c>
      <c r="AE2662">
        <v>178</v>
      </c>
      <c r="AF2662" t="s">
        <v>2895</v>
      </c>
      <c r="AG2662" t="s">
        <v>3088</v>
      </c>
      <c r="AH2662">
        <v>18</v>
      </c>
      <c r="AI2662">
        <v>19.98</v>
      </c>
      <c r="AJ2662">
        <v>91.02</v>
      </c>
    </row>
    <row r="2663" spans="1:36" x14ac:dyDescent="0.3">
      <c r="A2663">
        <v>2662</v>
      </c>
      <c r="B2663" t="s">
        <v>6574</v>
      </c>
      <c r="C2663" t="s">
        <v>6548</v>
      </c>
      <c r="D2663" s="3">
        <v>0.83333333333333337</v>
      </c>
      <c r="E2663" t="s">
        <v>5874</v>
      </c>
      <c r="F2663">
        <v>3</v>
      </c>
      <c r="G2663">
        <v>2019</v>
      </c>
      <c r="H2663">
        <v>7</v>
      </c>
      <c r="I2663">
        <v>26</v>
      </c>
      <c r="J2663">
        <v>0</v>
      </c>
      <c r="K2663">
        <v>0</v>
      </c>
      <c r="L2663">
        <v>5</v>
      </c>
      <c r="M2663">
        <v>0</v>
      </c>
      <c r="N2663">
        <v>0</v>
      </c>
      <c r="O2663">
        <v>0</v>
      </c>
      <c r="P2663">
        <v>0</v>
      </c>
      <c r="Q2663">
        <v>1</v>
      </c>
      <c r="R2663">
        <v>1</v>
      </c>
      <c r="S2663" t="s">
        <v>6575</v>
      </c>
      <c r="T2663" t="s">
        <v>36</v>
      </c>
      <c r="U2663" t="s">
        <v>5499</v>
      </c>
      <c r="V2663" t="s">
        <v>38</v>
      </c>
      <c r="W2663">
        <v>1</v>
      </c>
      <c r="X2663" t="s">
        <v>39</v>
      </c>
      <c r="Y2663">
        <v>998</v>
      </c>
      <c r="Z2663">
        <v>117</v>
      </c>
      <c r="AA2663" t="s">
        <v>3619</v>
      </c>
      <c r="AB2663" t="s">
        <v>1081</v>
      </c>
      <c r="AC2663">
        <v>795001</v>
      </c>
      <c r="AD2663" t="s">
        <v>51</v>
      </c>
      <c r="AE2663">
        <v>1115</v>
      </c>
      <c r="AF2663" t="s">
        <v>5500</v>
      </c>
      <c r="AG2663" t="s">
        <v>5501</v>
      </c>
      <c r="AH2663">
        <v>17</v>
      </c>
      <c r="AI2663">
        <v>169.66</v>
      </c>
      <c r="AJ2663">
        <v>828.34</v>
      </c>
    </row>
    <row r="2664" spans="1:36" x14ac:dyDescent="0.3">
      <c r="A2664">
        <v>2663</v>
      </c>
      <c r="B2664" t="s">
        <v>6576</v>
      </c>
      <c r="C2664" t="s">
        <v>6548</v>
      </c>
      <c r="D2664" s="3">
        <v>0.88750000000000007</v>
      </c>
      <c r="E2664" t="s">
        <v>5874</v>
      </c>
      <c r="F2664">
        <v>3</v>
      </c>
      <c r="G2664">
        <v>2019</v>
      </c>
      <c r="H2664">
        <v>7</v>
      </c>
      <c r="I2664">
        <v>26</v>
      </c>
      <c r="J2664">
        <v>0</v>
      </c>
      <c r="K2664">
        <v>0</v>
      </c>
      <c r="L2664">
        <v>5</v>
      </c>
      <c r="M2664">
        <v>0</v>
      </c>
      <c r="N2664">
        <v>0</v>
      </c>
      <c r="O2664">
        <v>0</v>
      </c>
      <c r="P2664">
        <v>0</v>
      </c>
      <c r="Q2664">
        <v>1</v>
      </c>
      <c r="R2664">
        <v>1</v>
      </c>
      <c r="S2664" t="s">
        <v>6577</v>
      </c>
      <c r="T2664" t="s">
        <v>36</v>
      </c>
      <c r="U2664" t="s">
        <v>3278</v>
      </c>
      <c r="V2664" t="s">
        <v>38</v>
      </c>
      <c r="W2664">
        <v>1</v>
      </c>
      <c r="X2664" t="s">
        <v>39</v>
      </c>
      <c r="Y2664">
        <v>111</v>
      </c>
      <c r="Z2664">
        <v>67</v>
      </c>
      <c r="AA2664" t="s">
        <v>6578</v>
      </c>
      <c r="AB2664" t="s">
        <v>84</v>
      </c>
      <c r="AC2664">
        <v>766001</v>
      </c>
      <c r="AD2664" t="s">
        <v>1335</v>
      </c>
      <c r="AE2664">
        <v>178</v>
      </c>
      <c r="AF2664" t="s">
        <v>2895</v>
      </c>
      <c r="AG2664" t="s">
        <v>3088</v>
      </c>
      <c r="AH2664">
        <v>18</v>
      </c>
      <c r="AI2664">
        <v>19.98</v>
      </c>
      <c r="AJ2664">
        <v>91.02</v>
      </c>
    </row>
    <row r="2665" spans="1:36" x14ac:dyDescent="0.3">
      <c r="A2665">
        <v>2664</v>
      </c>
      <c r="B2665" t="s">
        <v>6579</v>
      </c>
      <c r="C2665" t="s">
        <v>6580</v>
      </c>
      <c r="D2665" s="3">
        <v>8.1944444444444445E-2</v>
      </c>
      <c r="E2665" t="s">
        <v>5874</v>
      </c>
      <c r="F2665">
        <v>3</v>
      </c>
      <c r="G2665">
        <v>2019</v>
      </c>
      <c r="H2665">
        <v>7</v>
      </c>
      <c r="I2665">
        <v>27</v>
      </c>
      <c r="J2665">
        <v>0</v>
      </c>
      <c r="K2665">
        <v>0</v>
      </c>
      <c r="L2665">
        <v>6</v>
      </c>
      <c r="M2665">
        <v>0</v>
      </c>
      <c r="N2665">
        <v>0</v>
      </c>
      <c r="O2665">
        <v>0</v>
      </c>
      <c r="P2665">
        <v>0</v>
      </c>
      <c r="Q2665">
        <v>1</v>
      </c>
      <c r="R2665">
        <v>0</v>
      </c>
      <c r="S2665" t="s">
        <v>372</v>
      </c>
      <c r="T2665" t="s">
        <v>47</v>
      </c>
      <c r="U2665" t="s">
        <v>5499</v>
      </c>
      <c r="V2665" t="s">
        <v>38</v>
      </c>
      <c r="W2665">
        <v>1</v>
      </c>
      <c r="X2665" t="s">
        <v>39</v>
      </c>
      <c r="Y2665">
        <v>998</v>
      </c>
      <c r="Z2665">
        <v>117</v>
      </c>
      <c r="AA2665" t="s">
        <v>373</v>
      </c>
      <c r="AB2665" t="s">
        <v>106</v>
      </c>
      <c r="AC2665">
        <v>201303</v>
      </c>
      <c r="AD2665" t="s">
        <v>51</v>
      </c>
      <c r="AE2665">
        <v>1115</v>
      </c>
      <c r="AF2665" t="s">
        <v>5500</v>
      </c>
      <c r="AG2665" t="s">
        <v>5501</v>
      </c>
      <c r="AH2665">
        <v>17</v>
      </c>
      <c r="AI2665">
        <v>169.66</v>
      </c>
      <c r="AJ2665">
        <v>828.34</v>
      </c>
    </row>
    <row r="2666" spans="1:36" x14ac:dyDescent="0.3">
      <c r="A2666">
        <v>2665</v>
      </c>
      <c r="B2666" t="s">
        <v>6581</v>
      </c>
      <c r="C2666" t="s">
        <v>6580</v>
      </c>
      <c r="D2666" s="3">
        <v>0.12847222222222224</v>
      </c>
      <c r="E2666" t="s">
        <v>5874</v>
      </c>
      <c r="F2666">
        <v>3</v>
      </c>
      <c r="G2666">
        <v>2019</v>
      </c>
      <c r="H2666">
        <v>7</v>
      </c>
      <c r="I2666">
        <v>27</v>
      </c>
      <c r="J2666">
        <v>0</v>
      </c>
      <c r="K2666">
        <v>0</v>
      </c>
      <c r="L2666">
        <v>6</v>
      </c>
      <c r="M2666">
        <v>0</v>
      </c>
      <c r="N2666">
        <v>0</v>
      </c>
      <c r="O2666">
        <v>0</v>
      </c>
      <c r="P2666">
        <v>0</v>
      </c>
      <c r="Q2666">
        <v>1</v>
      </c>
      <c r="R2666">
        <v>1</v>
      </c>
      <c r="S2666" t="s">
        <v>6582</v>
      </c>
      <c r="T2666" t="s">
        <v>36</v>
      </c>
      <c r="U2666" t="s">
        <v>3591</v>
      </c>
      <c r="V2666" t="s">
        <v>38</v>
      </c>
      <c r="W2666">
        <v>1</v>
      </c>
      <c r="X2666" t="s">
        <v>39</v>
      </c>
      <c r="Y2666">
        <v>149</v>
      </c>
      <c r="Z2666">
        <v>67</v>
      </c>
      <c r="AA2666" t="s">
        <v>6583</v>
      </c>
      <c r="AB2666" t="s">
        <v>50</v>
      </c>
      <c r="AC2666">
        <v>614625</v>
      </c>
      <c r="AD2666" t="s">
        <v>1335</v>
      </c>
      <c r="AE2666">
        <v>216</v>
      </c>
      <c r="AF2666" t="s">
        <v>2895</v>
      </c>
      <c r="AG2666" t="s">
        <v>3592</v>
      </c>
      <c r="AH2666">
        <v>18</v>
      </c>
      <c r="AI2666">
        <v>26.82</v>
      </c>
      <c r="AJ2666">
        <v>122.18</v>
      </c>
    </row>
    <row r="2667" spans="1:36" x14ac:dyDescent="0.3">
      <c r="A2667">
        <v>2666</v>
      </c>
      <c r="B2667" t="s">
        <v>6584</v>
      </c>
      <c r="C2667" t="s">
        <v>6580</v>
      </c>
      <c r="D2667" s="3">
        <v>0.15208333333333332</v>
      </c>
      <c r="E2667" t="s">
        <v>5874</v>
      </c>
      <c r="F2667">
        <v>3</v>
      </c>
      <c r="G2667">
        <v>2019</v>
      </c>
      <c r="H2667">
        <v>7</v>
      </c>
      <c r="I2667">
        <v>27</v>
      </c>
      <c r="J2667">
        <v>0</v>
      </c>
      <c r="K2667">
        <v>0</v>
      </c>
      <c r="L2667">
        <v>6</v>
      </c>
      <c r="M2667">
        <v>0</v>
      </c>
      <c r="N2667">
        <v>0</v>
      </c>
      <c r="O2667">
        <v>0</v>
      </c>
      <c r="P2667">
        <v>0</v>
      </c>
      <c r="Q2667">
        <v>1</v>
      </c>
      <c r="R2667">
        <v>1</v>
      </c>
      <c r="S2667" t="s">
        <v>6585</v>
      </c>
      <c r="T2667" t="s">
        <v>36</v>
      </c>
      <c r="U2667" t="s">
        <v>3591</v>
      </c>
      <c r="V2667" t="s">
        <v>38</v>
      </c>
      <c r="W2667">
        <v>1</v>
      </c>
      <c r="X2667" t="s">
        <v>39</v>
      </c>
      <c r="Y2667">
        <v>149</v>
      </c>
      <c r="Z2667">
        <v>67</v>
      </c>
      <c r="AA2667" t="s">
        <v>6586</v>
      </c>
      <c r="AB2667" t="s">
        <v>130</v>
      </c>
      <c r="AC2667">
        <v>394680</v>
      </c>
      <c r="AD2667" t="s">
        <v>1335</v>
      </c>
      <c r="AE2667">
        <v>216</v>
      </c>
      <c r="AF2667" t="s">
        <v>2895</v>
      </c>
      <c r="AG2667" t="s">
        <v>3592</v>
      </c>
      <c r="AH2667">
        <v>18</v>
      </c>
      <c r="AI2667">
        <v>26.82</v>
      </c>
      <c r="AJ2667">
        <v>122.18</v>
      </c>
    </row>
    <row r="2668" spans="1:36" x14ac:dyDescent="0.3">
      <c r="A2668">
        <v>2667</v>
      </c>
      <c r="B2668" t="s">
        <v>6587</v>
      </c>
      <c r="C2668" t="s">
        <v>6580</v>
      </c>
      <c r="D2668" s="3">
        <v>0.15347222222222223</v>
      </c>
      <c r="E2668" t="s">
        <v>5874</v>
      </c>
      <c r="F2668">
        <v>3</v>
      </c>
      <c r="G2668">
        <v>2019</v>
      </c>
      <c r="H2668">
        <v>7</v>
      </c>
      <c r="I2668">
        <v>27</v>
      </c>
      <c r="J2668">
        <v>0</v>
      </c>
      <c r="K2668">
        <v>0</v>
      </c>
      <c r="L2668">
        <v>6</v>
      </c>
      <c r="M2668">
        <v>0</v>
      </c>
      <c r="N2668">
        <v>0</v>
      </c>
      <c r="O2668">
        <v>0</v>
      </c>
      <c r="P2668">
        <v>0</v>
      </c>
      <c r="Q2668">
        <v>1</v>
      </c>
      <c r="R2668">
        <v>0</v>
      </c>
      <c r="S2668" t="s">
        <v>4875</v>
      </c>
      <c r="T2668" t="s">
        <v>47</v>
      </c>
      <c r="U2668" t="s">
        <v>5499</v>
      </c>
      <c r="V2668" t="s">
        <v>38</v>
      </c>
      <c r="W2668">
        <v>1</v>
      </c>
      <c r="X2668" t="s">
        <v>39</v>
      </c>
      <c r="Y2668">
        <v>998</v>
      </c>
      <c r="Z2668">
        <v>117</v>
      </c>
      <c r="AA2668" t="s">
        <v>842</v>
      </c>
      <c r="AB2668" t="s">
        <v>122</v>
      </c>
      <c r="AC2668">
        <v>411018</v>
      </c>
      <c r="AD2668" t="s">
        <v>51</v>
      </c>
      <c r="AE2668">
        <v>1115</v>
      </c>
      <c r="AF2668" t="s">
        <v>5500</v>
      </c>
      <c r="AG2668" t="s">
        <v>5501</v>
      </c>
      <c r="AH2668">
        <v>17</v>
      </c>
      <c r="AI2668">
        <v>169.66</v>
      </c>
      <c r="AJ2668">
        <v>828.34</v>
      </c>
    </row>
    <row r="2669" spans="1:36" x14ac:dyDescent="0.3">
      <c r="A2669">
        <v>2668</v>
      </c>
      <c r="B2669" t="s">
        <v>6588</v>
      </c>
      <c r="C2669" t="s">
        <v>6580</v>
      </c>
      <c r="D2669" s="3">
        <v>0.18472222222222223</v>
      </c>
      <c r="E2669" t="s">
        <v>5874</v>
      </c>
      <c r="F2669">
        <v>3</v>
      </c>
      <c r="G2669">
        <v>2019</v>
      </c>
      <c r="H2669">
        <v>7</v>
      </c>
      <c r="I2669">
        <v>27</v>
      </c>
      <c r="J2669">
        <v>0</v>
      </c>
      <c r="K2669">
        <v>0</v>
      </c>
      <c r="L2669">
        <v>6</v>
      </c>
      <c r="M2669">
        <v>0</v>
      </c>
      <c r="N2669">
        <v>0</v>
      </c>
      <c r="O2669">
        <v>0</v>
      </c>
      <c r="P2669">
        <v>0</v>
      </c>
      <c r="Q2669">
        <v>1</v>
      </c>
      <c r="R2669">
        <v>1</v>
      </c>
      <c r="S2669" t="s">
        <v>1299</v>
      </c>
      <c r="T2669" t="s">
        <v>36</v>
      </c>
      <c r="U2669" t="s">
        <v>5499</v>
      </c>
      <c r="V2669" t="s">
        <v>38</v>
      </c>
      <c r="W2669">
        <v>1</v>
      </c>
      <c r="X2669" t="s">
        <v>39</v>
      </c>
      <c r="Y2669">
        <v>998</v>
      </c>
      <c r="Z2669">
        <v>117</v>
      </c>
      <c r="AA2669" t="s">
        <v>1300</v>
      </c>
      <c r="AB2669" t="s">
        <v>126</v>
      </c>
      <c r="AC2669">
        <v>314038</v>
      </c>
      <c r="AD2669" t="s">
        <v>51</v>
      </c>
      <c r="AE2669">
        <v>1115</v>
      </c>
      <c r="AF2669" t="s">
        <v>5500</v>
      </c>
      <c r="AG2669" t="s">
        <v>5501</v>
      </c>
      <c r="AH2669">
        <v>17</v>
      </c>
      <c r="AI2669">
        <v>169.66</v>
      </c>
      <c r="AJ2669">
        <v>828.34</v>
      </c>
    </row>
    <row r="2670" spans="1:36" x14ac:dyDescent="0.3">
      <c r="A2670">
        <v>2669</v>
      </c>
      <c r="B2670" t="s">
        <v>6589</v>
      </c>
      <c r="C2670" t="s">
        <v>6580</v>
      </c>
      <c r="D2670" s="3">
        <v>0.20277777777777781</v>
      </c>
      <c r="E2670" t="s">
        <v>5874</v>
      </c>
      <c r="F2670">
        <v>3</v>
      </c>
      <c r="G2670">
        <v>2019</v>
      </c>
      <c r="H2670">
        <v>7</v>
      </c>
      <c r="I2670">
        <v>27</v>
      </c>
      <c r="J2670">
        <v>0</v>
      </c>
      <c r="K2670">
        <v>0</v>
      </c>
      <c r="L2670">
        <v>6</v>
      </c>
      <c r="M2670">
        <v>0</v>
      </c>
      <c r="N2670">
        <v>0</v>
      </c>
      <c r="O2670">
        <v>0</v>
      </c>
      <c r="P2670">
        <v>0</v>
      </c>
      <c r="Q2670">
        <v>1</v>
      </c>
      <c r="R2670">
        <v>1</v>
      </c>
      <c r="S2670" t="s">
        <v>6590</v>
      </c>
      <c r="T2670" t="s">
        <v>36</v>
      </c>
      <c r="U2670" t="s">
        <v>5499</v>
      </c>
      <c r="V2670" t="s">
        <v>38</v>
      </c>
      <c r="W2670">
        <v>1</v>
      </c>
      <c r="X2670" t="s">
        <v>39</v>
      </c>
      <c r="Y2670">
        <v>998</v>
      </c>
      <c r="Z2670">
        <v>117</v>
      </c>
      <c r="AA2670" t="s">
        <v>133</v>
      </c>
      <c r="AB2670" t="s">
        <v>134</v>
      </c>
      <c r="AC2670">
        <v>171002</v>
      </c>
      <c r="AD2670" t="s">
        <v>51</v>
      </c>
      <c r="AE2670">
        <v>1115</v>
      </c>
      <c r="AF2670" t="s">
        <v>5500</v>
      </c>
      <c r="AG2670" t="s">
        <v>5501</v>
      </c>
      <c r="AH2670">
        <v>17</v>
      </c>
      <c r="AI2670">
        <v>169.66</v>
      </c>
      <c r="AJ2670">
        <v>828.34</v>
      </c>
    </row>
    <row r="2671" spans="1:36" x14ac:dyDescent="0.3">
      <c r="A2671">
        <v>2670</v>
      </c>
      <c r="B2671" t="s">
        <v>6591</v>
      </c>
      <c r="C2671" t="s">
        <v>6580</v>
      </c>
      <c r="D2671" s="3">
        <v>0.21041666666666667</v>
      </c>
      <c r="E2671" t="s">
        <v>5874</v>
      </c>
      <c r="F2671">
        <v>3</v>
      </c>
      <c r="G2671">
        <v>2019</v>
      </c>
      <c r="H2671">
        <v>7</v>
      </c>
      <c r="I2671">
        <v>27</v>
      </c>
      <c r="J2671">
        <v>0</v>
      </c>
      <c r="K2671">
        <v>0</v>
      </c>
      <c r="L2671">
        <v>6</v>
      </c>
      <c r="M2671">
        <v>0</v>
      </c>
      <c r="N2671">
        <v>0</v>
      </c>
      <c r="O2671">
        <v>0</v>
      </c>
      <c r="P2671">
        <v>0</v>
      </c>
      <c r="Q2671">
        <v>1</v>
      </c>
      <c r="R2671">
        <v>0</v>
      </c>
      <c r="S2671" t="s">
        <v>720</v>
      </c>
      <c r="T2671" t="s">
        <v>47</v>
      </c>
      <c r="U2671" t="s">
        <v>3557</v>
      </c>
      <c r="V2671" t="s">
        <v>38</v>
      </c>
      <c r="W2671">
        <v>3</v>
      </c>
      <c r="X2671" t="s">
        <v>39</v>
      </c>
      <c r="Y2671">
        <v>594</v>
      </c>
      <c r="Z2671">
        <v>67</v>
      </c>
      <c r="AA2671" t="s">
        <v>555</v>
      </c>
      <c r="AB2671" t="s">
        <v>126</v>
      </c>
      <c r="AC2671">
        <v>302017</v>
      </c>
      <c r="AD2671" t="s">
        <v>1335</v>
      </c>
      <c r="AE2671">
        <v>661</v>
      </c>
      <c r="AF2671" t="s">
        <v>2895</v>
      </c>
      <c r="AG2671" t="s">
        <v>3088</v>
      </c>
      <c r="AH2671">
        <v>18</v>
      </c>
      <c r="AI2671">
        <v>106.92</v>
      </c>
      <c r="AJ2671">
        <v>487.08</v>
      </c>
    </row>
    <row r="2672" spans="1:36" x14ac:dyDescent="0.3">
      <c r="A2672">
        <v>2671</v>
      </c>
      <c r="B2672" t="s">
        <v>6592</v>
      </c>
      <c r="C2672" t="s">
        <v>6580</v>
      </c>
      <c r="D2672" s="3">
        <v>0.21597222222222223</v>
      </c>
      <c r="E2672" t="s">
        <v>5874</v>
      </c>
      <c r="F2672">
        <v>3</v>
      </c>
      <c r="G2672">
        <v>2019</v>
      </c>
      <c r="H2672">
        <v>7</v>
      </c>
      <c r="I2672">
        <v>27</v>
      </c>
      <c r="J2672">
        <v>0</v>
      </c>
      <c r="K2672">
        <v>0</v>
      </c>
      <c r="L2672">
        <v>6</v>
      </c>
      <c r="M2672">
        <v>0</v>
      </c>
      <c r="N2672">
        <v>0</v>
      </c>
      <c r="O2672">
        <v>0</v>
      </c>
      <c r="P2672">
        <v>0</v>
      </c>
      <c r="Q2672">
        <v>1</v>
      </c>
      <c r="R2672">
        <v>0</v>
      </c>
      <c r="S2672" t="s">
        <v>6593</v>
      </c>
      <c r="T2672" t="s">
        <v>47</v>
      </c>
      <c r="U2672" t="s">
        <v>3591</v>
      </c>
      <c r="V2672" t="s">
        <v>38</v>
      </c>
      <c r="W2672">
        <v>1</v>
      </c>
      <c r="X2672" t="s">
        <v>39</v>
      </c>
      <c r="Y2672">
        <v>149</v>
      </c>
      <c r="Z2672">
        <v>67</v>
      </c>
      <c r="AA2672" t="s">
        <v>4230</v>
      </c>
      <c r="AB2672" t="s">
        <v>142</v>
      </c>
      <c r="AC2672">
        <v>560103</v>
      </c>
      <c r="AD2672" t="s">
        <v>1335</v>
      </c>
      <c r="AE2672">
        <v>216</v>
      </c>
      <c r="AF2672" t="s">
        <v>2895</v>
      </c>
      <c r="AG2672" t="s">
        <v>3592</v>
      </c>
      <c r="AH2672">
        <v>18</v>
      </c>
      <c r="AI2672">
        <v>26.82</v>
      </c>
      <c r="AJ2672">
        <v>122.18</v>
      </c>
    </row>
    <row r="2673" spans="1:36" x14ac:dyDescent="0.3">
      <c r="A2673">
        <v>2672</v>
      </c>
      <c r="B2673" t="s">
        <v>6594</v>
      </c>
      <c r="C2673" t="s">
        <v>6580</v>
      </c>
      <c r="D2673" s="3">
        <v>0.22083333333333333</v>
      </c>
      <c r="E2673" t="s">
        <v>5874</v>
      </c>
      <c r="F2673">
        <v>3</v>
      </c>
      <c r="G2673">
        <v>2019</v>
      </c>
      <c r="H2673">
        <v>7</v>
      </c>
      <c r="I2673">
        <v>27</v>
      </c>
      <c r="J2673">
        <v>0</v>
      </c>
      <c r="K2673">
        <v>0</v>
      </c>
      <c r="L2673">
        <v>6</v>
      </c>
      <c r="M2673">
        <v>0</v>
      </c>
      <c r="N2673">
        <v>0</v>
      </c>
      <c r="O2673">
        <v>0</v>
      </c>
      <c r="P2673">
        <v>0</v>
      </c>
      <c r="Q2673">
        <v>1</v>
      </c>
      <c r="R2673">
        <v>0</v>
      </c>
      <c r="S2673" t="s">
        <v>6595</v>
      </c>
      <c r="T2673" t="s">
        <v>47</v>
      </c>
      <c r="U2673" t="s">
        <v>3591</v>
      </c>
      <c r="V2673" t="s">
        <v>38</v>
      </c>
      <c r="W2673">
        <v>3</v>
      </c>
      <c r="X2673" t="s">
        <v>39</v>
      </c>
      <c r="Y2673">
        <v>447</v>
      </c>
      <c r="Z2673">
        <v>67</v>
      </c>
      <c r="AA2673" t="s">
        <v>1563</v>
      </c>
      <c r="AB2673" t="s">
        <v>99</v>
      </c>
      <c r="AC2673">
        <v>695144</v>
      </c>
      <c r="AD2673" t="s">
        <v>1335</v>
      </c>
      <c r="AE2673">
        <v>514</v>
      </c>
      <c r="AF2673" t="s">
        <v>2895</v>
      </c>
      <c r="AG2673" t="s">
        <v>3592</v>
      </c>
      <c r="AH2673">
        <v>18</v>
      </c>
      <c r="AI2673">
        <v>80.459999999999994</v>
      </c>
      <c r="AJ2673">
        <v>366.54</v>
      </c>
    </row>
    <row r="2674" spans="1:36" x14ac:dyDescent="0.3">
      <c r="A2674">
        <v>2673</v>
      </c>
      <c r="B2674" t="s">
        <v>6596</v>
      </c>
      <c r="C2674" t="s">
        <v>6580</v>
      </c>
      <c r="D2674" s="3">
        <v>0.22500000000000001</v>
      </c>
      <c r="E2674" t="s">
        <v>5874</v>
      </c>
      <c r="F2674">
        <v>3</v>
      </c>
      <c r="G2674">
        <v>2019</v>
      </c>
      <c r="H2674">
        <v>7</v>
      </c>
      <c r="I2674">
        <v>27</v>
      </c>
      <c r="J2674">
        <v>0</v>
      </c>
      <c r="K2674">
        <v>0</v>
      </c>
      <c r="L2674">
        <v>6</v>
      </c>
      <c r="M2674">
        <v>0</v>
      </c>
      <c r="N2674">
        <v>0</v>
      </c>
      <c r="O2674">
        <v>0</v>
      </c>
      <c r="P2674">
        <v>0</v>
      </c>
      <c r="Q2674">
        <v>1</v>
      </c>
      <c r="R2674">
        <v>0</v>
      </c>
      <c r="S2674" t="s">
        <v>6597</v>
      </c>
      <c r="T2674" t="s">
        <v>47</v>
      </c>
      <c r="U2674" t="s">
        <v>3618</v>
      </c>
      <c r="V2674" t="s">
        <v>38</v>
      </c>
      <c r="W2674">
        <v>1</v>
      </c>
      <c r="X2674" t="s">
        <v>39</v>
      </c>
      <c r="Y2674">
        <v>142.44999999999999</v>
      </c>
      <c r="Z2674">
        <v>67</v>
      </c>
      <c r="AA2674" t="s">
        <v>6598</v>
      </c>
      <c r="AB2674" t="s">
        <v>50</v>
      </c>
      <c r="AC2674">
        <v>630001</v>
      </c>
      <c r="AD2674" t="s">
        <v>1335</v>
      </c>
      <c r="AE2674">
        <v>209.45</v>
      </c>
      <c r="AF2674" t="s">
        <v>3620</v>
      </c>
      <c r="AG2674" t="s">
        <v>3621</v>
      </c>
      <c r="AH2674">
        <v>18</v>
      </c>
      <c r="AI2674">
        <v>25.640999999999998</v>
      </c>
      <c r="AJ2674">
        <v>116.809</v>
      </c>
    </row>
    <row r="2675" spans="1:36" x14ac:dyDescent="0.3">
      <c r="A2675">
        <v>2674</v>
      </c>
      <c r="B2675" t="s">
        <v>6599</v>
      </c>
      <c r="C2675" t="s">
        <v>6580</v>
      </c>
      <c r="D2675" s="3">
        <v>0.26874999999999999</v>
      </c>
      <c r="E2675" t="s">
        <v>5874</v>
      </c>
      <c r="F2675">
        <v>3</v>
      </c>
      <c r="G2675">
        <v>2019</v>
      </c>
      <c r="H2675">
        <v>7</v>
      </c>
      <c r="I2675">
        <v>27</v>
      </c>
      <c r="J2675">
        <v>0</v>
      </c>
      <c r="K2675">
        <v>0</v>
      </c>
      <c r="L2675">
        <v>6</v>
      </c>
      <c r="M2675">
        <v>0</v>
      </c>
      <c r="N2675">
        <v>1</v>
      </c>
      <c r="O2675">
        <v>0</v>
      </c>
      <c r="P2675">
        <v>0</v>
      </c>
      <c r="Q2675">
        <v>0</v>
      </c>
      <c r="R2675">
        <v>0</v>
      </c>
      <c r="S2675" t="s">
        <v>6600</v>
      </c>
      <c r="T2675" t="s">
        <v>47</v>
      </c>
      <c r="U2675" t="s">
        <v>3591</v>
      </c>
      <c r="V2675" t="s">
        <v>38</v>
      </c>
      <c r="W2675">
        <v>3</v>
      </c>
      <c r="X2675" t="s">
        <v>39</v>
      </c>
      <c r="Y2675">
        <v>447</v>
      </c>
      <c r="Z2675">
        <v>67</v>
      </c>
      <c r="AA2675" t="s">
        <v>1807</v>
      </c>
      <c r="AB2675" t="s">
        <v>130</v>
      </c>
      <c r="AC2675">
        <v>394670</v>
      </c>
      <c r="AD2675" t="s">
        <v>1335</v>
      </c>
      <c r="AE2675">
        <v>514</v>
      </c>
      <c r="AF2675" t="s">
        <v>2895</v>
      </c>
      <c r="AG2675" t="s">
        <v>3592</v>
      </c>
      <c r="AH2675">
        <v>18</v>
      </c>
      <c r="AI2675">
        <v>80.459999999999994</v>
      </c>
      <c r="AJ2675">
        <v>366.54</v>
      </c>
    </row>
    <row r="2676" spans="1:36" x14ac:dyDescent="0.3">
      <c r="A2676">
        <v>2675</v>
      </c>
      <c r="B2676" t="s">
        <v>6601</v>
      </c>
      <c r="C2676" t="s">
        <v>6580</v>
      </c>
      <c r="D2676" s="3">
        <v>0.31458333333333333</v>
      </c>
      <c r="E2676" t="s">
        <v>5874</v>
      </c>
      <c r="F2676">
        <v>3</v>
      </c>
      <c r="G2676">
        <v>2019</v>
      </c>
      <c r="H2676">
        <v>7</v>
      </c>
      <c r="I2676">
        <v>27</v>
      </c>
      <c r="J2676">
        <v>0</v>
      </c>
      <c r="K2676">
        <v>0</v>
      </c>
      <c r="L2676">
        <v>6</v>
      </c>
      <c r="M2676">
        <v>0</v>
      </c>
      <c r="N2676">
        <v>1</v>
      </c>
      <c r="O2676">
        <v>0</v>
      </c>
      <c r="P2676">
        <v>0</v>
      </c>
      <c r="Q2676">
        <v>0</v>
      </c>
      <c r="R2676">
        <v>1</v>
      </c>
      <c r="S2676" t="s">
        <v>6602</v>
      </c>
      <c r="T2676" t="s">
        <v>36</v>
      </c>
      <c r="U2676" t="s">
        <v>3557</v>
      </c>
      <c r="V2676" t="s">
        <v>38</v>
      </c>
      <c r="W2676">
        <v>1</v>
      </c>
      <c r="X2676" t="s">
        <v>39</v>
      </c>
      <c r="Y2676">
        <v>198</v>
      </c>
      <c r="Z2676">
        <v>67</v>
      </c>
      <c r="AA2676" t="s">
        <v>864</v>
      </c>
      <c r="AB2676" t="s">
        <v>122</v>
      </c>
      <c r="AC2676">
        <v>400709</v>
      </c>
      <c r="AD2676" t="s">
        <v>1335</v>
      </c>
      <c r="AE2676">
        <v>265</v>
      </c>
      <c r="AF2676" t="s">
        <v>2895</v>
      </c>
      <c r="AG2676" t="s">
        <v>3088</v>
      </c>
      <c r="AH2676">
        <v>18</v>
      </c>
      <c r="AI2676">
        <v>35.64</v>
      </c>
      <c r="AJ2676">
        <v>162.36000000000001</v>
      </c>
    </row>
    <row r="2677" spans="1:36" x14ac:dyDescent="0.3">
      <c r="A2677">
        <v>2676</v>
      </c>
      <c r="B2677" t="s">
        <v>6603</v>
      </c>
      <c r="C2677" t="s">
        <v>6580</v>
      </c>
      <c r="D2677" s="3">
        <v>0.34791666666666665</v>
      </c>
      <c r="E2677" t="s">
        <v>5874</v>
      </c>
      <c r="F2677">
        <v>3</v>
      </c>
      <c r="G2677">
        <v>2019</v>
      </c>
      <c r="H2677">
        <v>7</v>
      </c>
      <c r="I2677">
        <v>27</v>
      </c>
      <c r="J2677">
        <v>0</v>
      </c>
      <c r="K2677">
        <v>0</v>
      </c>
      <c r="L2677">
        <v>6</v>
      </c>
      <c r="M2677">
        <v>0</v>
      </c>
      <c r="N2677">
        <v>1</v>
      </c>
      <c r="O2677">
        <v>0</v>
      </c>
      <c r="P2677">
        <v>0</v>
      </c>
      <c r="Q2677">
        <v>0</v>
      </c>
      <c r="R2677">
        <v>0</v>
      </c>
      <c r="S2677" t="s">
        <v>4807</v>
      </c>
      <c r="T2677" t="s">
        <v>47</v>
      </c>
      <c r="U2677" t="s">
        <v>3618</v>
      </c>
      <c r="V2677" t="s">
        <v>38</v>
      </c>
      <c r="W2677">
        <v>1</v>
      </c>
      <c r="X2677" t="s">
        <v>39</v>
      </c>
      <c r="Y2677">
        <v>142.44999999999999</v>
      </c>
      <c r="Z2677">
        <v>67</v>
      </c>
      <c r="AA2677" t="s">
        <v>244</v>
      </c>
      <c r="AB2677" t="s">
        <v>122</v>
      </c>
      <c r="AC2677">
        <v>444605</v>
      </c>
      <c r="AD2677" t="s">
        <v>1335</v>
      </c>
      <c r="AE2677">
        <v>209.45</v>
      </c>
      <c r="AF2677" t="s">
        <v>3620</v>
      </c>
      <c r="AG2677" t="s">
        <v>3621</v>
      </c>
      <c r="AH2677">
        <v>18</v>
      </c>
      <c r="AI2677">
        <v>25.640999999999998</v>
      </c>
      <c r="AJ2677">
        <v>116.809</v>
      </c>
    </row>
    <row r="2678" spans="1:36" x14ac:dyDescent="0.3">
      <c r="A2678">
        <v>2677</v>
      </c>
      <c r="B2678" t="s">
        <v>6604</v>
      </c>
      <c r="C2678" t="s">
        <v>6580</v>
      </c>
      <c r="D2678" s="3">
        <v>0.40138888888888885</v>
      </c>
      <c r="E2678" t="s">
        <v>5874</v>
      </c>
      <c r="F2678">
        <v>3</v>
      </c>
      <c r="G2678">
        <v>2019</v>
      </c>
      <c r="H2678">
        <v>7</v>
      </c>
      <c r="I2678">
        <v>27</v>
      </c>
      <c r="J2678">
        <v>0</v>
      </c>
      <c r="K2678">
        <v>0</v>
      </c>
      <c r="L2678">
        <v>6</v>
      </c>
      <c r="M2678">
        <v>0</v>
      </c>
      <c r="N2678">
        <v>1</v>
      </c>
      <c r="O2678">
        <v>0</v>
      </c>
      <c r="P2678">
        <v>0</v>
      </c>
      <c r="Q2678">
        <v>0</v>
      </c>
      <c r="R2678">
        <v>0</v>
      </c>
      <c r="S2678" t="s">
        <v>6605</v>
      </c>
      <c r="T2678" t="s">
        <v>47</v>
      </c>
      <c r="U2678" t="s">
        <v>3150</v>
      </c>
      <c r="V2678" t="s">
        <v>38</v>
      </c>
      <c r="W2678">
        <v>1</v>
      </c>
      <c r="X2678" t="s">
        <v>39</v>
      </c>
      <c r="Y2678">
        <v>138</v>
      </c>
      <c r="Z2678">
        <v>67</v>
      </c>
      <c r="AA2678" t="s">
        <v>57</v>
      </c>
      <c r="AB2678" t="s">
        <v>58</v>
      </c>
      <c r="AC2678">
        <v>781029</v>
      </c>
      <c r="AD2678" t="s">
        <v>1335</v>
      </c>
      <c r="AE2678">
        <v>205</v>
      </c>
      <c r="AF2678" t="s">
        <v>2895</v>
      </c>
      <c r="AG2678" t="s">
        <v>3088</v>
      </c>
      <c r="AH2678">
        <v>18</v>
      </c>
      <c r="AI2678">
        <v>24.84</v>
      </c>
      <c r="AJ2678">
        <v>113.16</v>
      </c>
    </row>
    <row r="2679" spans="1:36" x14ac:dyDescent="0.3">
      <c r="A2679">
        <v>2678</v>
      </c>
      <c r="B2679" t="s">
        <v>6606</v>
      </c>
      <c r="C2679" t="s">
        <v>6580</v>
      </c>
      <c r="D2679" s="3">
        <v>0.40277777777777773</v>
      </c>
      <c r="E2679" t="s">
        <v>5874</v>
      </c>
      <c r="F2679">
        <v>3</v>
      </c>
      <c r="G2679">
        <v>2019</v>
      </c>
      <c r="H2679">
        <v>7</v>
      </c>
      <c r="I2679">
        <v>27</v>
      </c>
      <c r="J2679">
        <v>0</v>
      </c>
      <c r="K2679">
        <v>0</v>
      </c>
      <c r="L2679">
        <v>6</v>
      </c>
      <c r="M2679">
        <v>0</v>
      </c>
      <c r="N2679">
        <v>1</v>
      </c>
      <c r="O2679">
        <v>0</v>
      </c>
      <c r="P2679">
        <v>0</v>
      </c>
      <c r="Q2679">
        <v>0</v>
      </c>
      <c r="R2679">
        <v>0</v>
      </c>
      <c r="S2679" t="s">
        <v>6607</v>
      </c>
      <c r="T2679" t="s">
        <v>47</v>
      </c>
      <c r="U2679" t="s">
        <v>3379</v>
      </c>
      <c r="V2679" t="s">
        <v>38</v>
      </c>
      <c r="W2679">
        <v>4</v>
      </c>
      <c r="X2679" t="s">
        <v>39</v>
      </c>
      <c r="Y2679">
        <v>736</v>
      </c>
      <c r="Z2679">
        <v>67</v>
      </c>
      <c r="AA2679" t="s">
        <v>6608</v>
      </c>
      <c r="AB2679" t="s">
        <v>84</v>
      </c>
      <c r="AC2679">
        <v>765001</v>
      </c>
      <c r="AD2679" t="s">
        <v>1335</v>
      </c>
      <c r="AE2679">
        <v>803</v>
      </c>
      <c r="AF2679" t="s">
        <v>2895</v>
      </c>
      <c r="AG2679" t="s">
        <v>3088</v>
      </c>
      <c r="AH2679">
        <v>18</v>
      </c>
      <c r="AI2679">
        <v>132.47999999999999</v>
      </c>
      <c r="AJ2679">
        <v>603.52</v>
      </c>
    </row>
    <row r="2680" spans="1:36" x14ac:dyDescent="0.3">
      <c r="A2680">
        <v>2679</v>
      </c>
      <c r="B2680" t="s">
        <v>6609</v>
      </c>
      <c r="C2680" t="s">
        <v>6580</v>
      </c>
      <c r="D2680" s="3">
        <v>0.46388888888888885</v>
      </c>
      <c r="E2680" t="s">
        <v>5874</v>
      </c>
      <c r="F2680">
        <v>3</v>
      </c>
      <c r="G2680">
        <v>2019</v>
      </c>
      <c r="H2680">
        <v>7</v>
      </c>
      <c r="I2680">
        <v>27</v>
      </c>
      <c r="J2680">
        <v>0</v>
      </c>
      <c r="K2680">
        <v>0</v>
      </c>
      <c r="L2680">
        <v>6</v>
      </c>
      <c r="M2680">
        <v>0</v>
      </c>
      <c r="N2680">
        <v>1</v>
      </c>
      <c r="O2680">
        <v>0</v>
      </c>
      <c r="P2680">
        <v>0</v>
      </c>
      <c r="Q2680">
        <v>0</v>
      </c>
      <c r="R2680">
        <v>0</v>
      </c>
      <c r="S2680" t="s">
        <v>3057</v>
      </c>
      <c r="T2680" t="s">
        <v>47</v>
      </c>
      <c r="U2680" t="s">
        <v>3150</v>
      </c>
      <c r="V2680" t="s">
        <v>38</v>
      </c>
      <c r="W2680">
        <v>1</v>
      </c>
      <c r="X2680" t="s">
        <v>39</v>
      </c>
      <c r="Y2680">
        <v>138</v>
      </c>
      <c r="Z2680">
        <v>35.43</v>
      </c>
      <c r="AA2680" t="s">
        <v>3059</v>
      </c>
      <c r="AB2680" t="s">
        <v>130</v>
      </c>
      <c r="AC2680">
        <v>361001</v>
      </c>
      <c r="AD2680" t="s">
        <v>1335</v>
      </c>
      <c r="AE2680">
        <v>173.43</v>
      </c>
      <c r="AF2680" t="s">
        <v>2895</v>
      </c>
      <c r="AG2680" t="s">
        <v>3088</v>
      </c>
      <c r="AH2680">
        <v>18</v>
      </c>
      <c r="AI2680">
        <v>24.84</v>
      </c>
      <c r="AJ2680">
        <v>113.16</v>
      </c>
    </row>
    <row r="2681" spans="1:36" x14ac:dyDescent="0.3">
      <c r="A2681">
        <v>2680</v>
      </c>
      <c r="B2681" t="s">
        <v>6609</v>
      </c>
      <c r="C2681" t="s">
        <v>6580</v>
      </c>
      <c r="D2681" s="3">
        <v>0.46388888888888885</v>
      </c>
      <c r="E2681" t="s">
        <v>5874</v>
      </c>
      <c r="F2681">
        <v>3</v>
      </c>
      <c r="G2681">
        <v>2019</v>
      </c>
      <c r="H2681">
        <v>7</v>
      </c>
      <c r="I2681">
        <v>27</v>
      </c>
      <c r="J2681">
        <v>0</v>
      </c>
      <c r="K2681">
        <v>0</v>
      </c>
      <c r="L2681">
        <v>6</v>
      </c>
      <c r="M2681">
        <v>0</v>
      </c>
      <c r="N2681">
        <v>1</v>
      </c>
      <c r="O2681">
        <v>0</v>
      </c>
      <c r="P2681">
        <v>0</v>
      </c>
      <c r="Q2681">
        <v>0</v>
      </c>
      <c r="R2681">
        <v>0</v>
      </c>
      <c r="S2681" t="s">
        <v>6610</v>
      </c>
      <c r="T2681" t="s">
        <v>47</v>
      </c>
      <c r="U2681" t="s">
        <v>3618</v>
      </c>
      <c r="V2681" t="s">
        <v>38</v>
      </c>
      <c r="W2681">
        <v>1</v>
      </c>
      <c r="X2681" t="s">
        <v>39</v>
      </c>
      <c r="Y2681">
        <v>142.44999999999999</v>
      </c>
      <c r="Z2681">
        <v>31.57</v>
      </c>
      <c r="AA2681" t="s">
        <v>6611</v>
      </c>
      <c r="AB2681" t="s">
        <v>142</v>
      </c>
      <c r="AC2681">
        <v>585311</v>
      </c>
      <c r="AD2681" t="s">
        <v>1335</v>
      </c>
      <c r="AE2681">
        <v>174.02</v>
      </c>
      <c r="AF2681" t="s">
        <v>3620</v>
      </c>
      <c r="AG2681" t="s">
        <v>3621</v>
      </c>
      <c r="AH2681">
        <v>18</v>
      </c>
      <c r="AI2681">
        <v>25.640999999999998</v>
      </c>
      <c r="AJ2681">
        <v>116.809</v>
      </c>
    </row>
    <row r="2682" spans="1:36" x14ac:dyDescent="0.3">
      <c r="A2682">
        <v>2681</v>
      </c>
      <c r="B2682" t="s">
        <v>6612</v>
      </c>
      <c r="C2682" t="s">
        <v>6580</v>
      </c>
      <c r="D2682" s="3">
        <v>0.46875</v>
      </c>
      <c r="E2682" t="s">
        <v>5874</v>
      </c>
      <c r="F2682">
        <v>3</v>
      </c>
      <c r="G2682">
        <v>2019</v>
      </c>
      <c r="H2682">
        <v>7</v>
      </c>
      <c r="I2682">
        <v>27</v>
      </c>
      <c r="J2682">
        <v>0</v>
      </c>
      <c r="K2682">
        <v>0</v>
      </c>
      <c r="L2682">
        <v>6</v>
      </c>
      <c r="M2682">
        <v>0</v>
      </c>
      <c r="N2682">
        <v>1</v>
      </c>
      <c r="O2682">
        <v>0</v>
      </c>
      <c r="P2682">
        <v>0</v>
      </c>
      <c r="Q2682">
        <v>0</v>
      </c>
      <c r="R2682">
        <v>1</v>
      </c>
      <c r="S2682" t="s">
        <v>5963</v>
      </c>
      <c r="T2682" t="s">
        <v>36</v>
      </c>
      <c r="U2682" t="s">
        <v>3216</v>
      </c>
      <c r="V2682" t="s">
        <v>38</v>
      </c>
      <c r="W2682">
        <v>1</v>
      </c>
      <c r="X2682" t="s">
        <v>39</v>
      </c>
      <c r="Y2682">
        <v>285</v>
      </c>
      <c r="Z2682">
        <v>67</v>
      </c>
      <c r="AA2682" t="s">
        <v>2044</v>
      </c>
      <c r="AB2682" t="s">
        <v>160</v>
      </c>
      <c r="AC2682">
        <v>110084</v>
      </c>
      <c r="AD2682" t="s">
        <v>1335</v>
      </c>
      <c r="AE2682">
        <v>352</v>
      </c>
      <c r="AF2682" t="s">
        <v>2895</v>
      </c>
      <c r="AG2682" t="s">
        <v>3088</v>
      </c>
      <c r="AH2682">
        <v>18</v>
      </c>
      <c r="AI2682">
        <v>51.3</v>
      </c>
      <c r="AJ2682">
        <v>233.7</v>
      </c>
    </row>
    <row r="2683" spans="1:36" x14ac:dyDescent="0.3">
      <c r="A2683">
        <v>2682</v>
      </c>
      <c r="B2683" t="s">
        <v>6613</v>
      </c>
      <c r="C2683" t="s">
        <v>6580</v>
      </c>
      <c r="D2683" s="3">
        <v>0.51111111111111118</v>
      </c>
      <c r="E2683" t="s">
        <v>5874</v>
      </c>
      <c r="F2683">
        <v>3</v>
      </c>
      <c r="G2683">
        <v>2019</v>
      </c>
      <c r="H2683">
        <v>7</v>
      </c>
      <c r="I2683">
        <v>27</v>
      </c>
      <c r="J2683">
        <v>0</v>
      </c>
      <c r="K2683">
        <v>0</v>
      </c>
      <c r="L2683">
        <v>6</v>
      </c>
      <c r="M2683">
        <v>0</v>
      </c>
      <c r="N2683">
        <v>0</v>
      </c>
      <c r="O2683">
        <v>1</v>
      </c>
      <c r="P2683">
        <v>0</v>
      </c>
      <c r="Q2683">
        <v>0</v>
      </c>
      <c r="R2683">
        <v>1</v>
      </c>
      <c r="S2683" t="s">
        <v>6614</v>
      </c>
      <c r="T2683" t="s">
        <v>36</v>
      </c>
      <c r="U2683" t="s">
        <v>3618</v>
      </c>
      <c r="V2683" t="s">
        <v>38</v>
      </c>
      <c r="W2683">
        <v>1</v>
      </c>
      <c r="X2683" t="s">
        <v>39</v>
      </c>
      <c r="Y2683">
        <v>142.44999999999999</v>
      </c>
      <c r="Z2683">
        <v>67</v>
      </c>
      <c r="AA2683" t="s">
        <v>4318</v>
      </c>
      <c r="AB2683" t="s">
        <v>225</v>
      </c>
      <c r="AC2683">
        <v>505001</v>
      </c>
      <c r="AD2683" t="s">
        <v>1335</v>
      </c>
      <c r="AE2683">
        <v>209.45</v>
      </c>
      <c r="AF2683" t="s">
        <v>3620</v>
      </c>
      <c r="AG2683" t="s">
        <v>3621</v>
      </c>
      <c r="AH2683">
        <v>18</v>
      </c>
      <c r="AI2683">
        <v>25.640999999999998</v>
      </c>
      <c r="AJ2683">
        <v>116.809</v>
      </c>
    </row>
    <row r="2684" spans="1:36" x14ac:dyDescent="0.3">
      <c r="A2684">
        <v>2683</v>
      </c>
      <c r="B2684" t="s">
        <v>6615</v>
      </c>
      <c r="C2684" t="s">
        <v>6580</v>
      </c>
      <c r="D2684" s="3">
        <v>0.51736111111111105</v>
      </c>
      <c r="E2684" t="s">
        <v>5874</v>
      </c>
      <c r="F2684">
        <v>3</v>
      </c>
      <c r="G2684">
        <v>2019</v>
      </c>
      <c r="H2684">
        <v>7</v>
      </c>
      <c r="I2684">
        <v>27</v>
      </c>
      <c r="J2684">
        <v>0</v>
      </c>
      <c r="K2684">
        <v>0</v>
      </c>
      <c r="L2684">
        <v>6</v>
      </c>
      <c r="M2684">
        <v>0</v>
      </c>
      <c r="N2684">
        <v>0</v>
      </c>
      <c r="O2684">
        <v>1</v>
      </c>
      <c r="P2684">
        <v>0</v>
      </c>
      <c r="Q2684">
        <v>0</v>
      </c>
      <c r="R2684">
        <v>1</v>
      </c>
      <c r="S2684" t="s">
        <v>6616</v>
      </c>
      <c r="T2684" t="s">
        <v>36</v>
      </c>
      <c r="U2684" t="s">
        <v>3557</v>
      </c>
      <c r="V2684" t="s">
        <v>38</v>
      </c>
      <c r="W2684">
        <v>1</v>
      </c>
      <c r="X2684" t="s">
        <v>39</v>
      </c>
      <c r="Y2684">
        <v>198</v>
      </c>
      <c r="Z2684">
        <v>67</v>
      </c>
      <c r="AA2684" t="s">
        <v>6617</v>
      </c>
      <c r="AB2684" t="s">
        <v>308</v>
      </c>
      <c r="AC2684">
        <v>480221</v>
      </c>
      <c r="AD2684" t="s">
        <v>1335</v>
      </c>
      <c r="AE2684">
        <v>265</v>
      </c>
      <c r="AF2684" t="s">
        <v>2895</v>
      </c>
      <c r="AG2684" t="s">
        <v>3088</v>
      </c>
      <c r="AH2684">
        <v>18</v>
      </c>
      <c r="AI2684">
        <v>35.64</v>
      </c>
      <c r="AJ2684">
        <v>162.36000000000001</v>
      </c>
    </row>
    <row r="2685" spans="1:36" x14ac:dyDescent="0.3">
      <c r="A2685">
        <v>2684</v>
      </c>
      <c r="B2685" t="s">
        <v>6618</v>
      </c>
      <c r="C2685" t="s">
        <v>6580</v>
      </c>
      <c r="D2685" s="3">
        <v>0.52152777777777781</v>
      </c>
      <c r="E2685" t="s">
        <v>5874</v>
      </c>
      <c r="F2685">
        <v>3</v>
      </c>
      <c r="G2685">
        <v>2019</v>
      </c>
      <c r="H2685">
        <v>7</v>
      </c>
      <c r="I2685">
        <v>27</v>
      </c>
      <c r="J2685">
        <v>0</v>
      </c>
      <c r="K2685">
        <v>0</v>
      </c>
      <c r="L2685">
        <v>6</v>
      </c>
      <c r="M2685">
        <v>0</v>
      </c>
      <c r="N2685">
        <v>0</v>
      </c>
      <c r="O2685">
        <v>1</v>
      </c>
      <c r="P2685">
        <v>0</v>
      </c>
      <c r="Q2685">
        <v>0</v>
      </c>
      <c r="R2685">
        <v>0</v>
      </c>
      <c r="S2685" t="s">
        <v>6619</v>
      </c>
      <c r="T2685" t="s">
        <v>47</v>
      </c>
      <c r="U2685" t="s">
        <v>3557</v>
      </c>
      <c r="V2685" t="s">
        <v>38</v>
      </c>
      <c r="W2685">
        <v>1</v>
      </c>
      <c r="X2685" t="s">
        <v>39</v>
      </c>
      <c r="Y2685">
        <v>198</v>
      </c>
      <c r="Z2685">
        <v>67</v>
      </c>
      <c r="AA2685" t="s">
        <v>6620</v>
      </c>
      <c r="AB2685" t="s">
        <v>106</v>
      </c>
      <c r="AC2685">
        <v>276001</v>
      </c>
      <c r="AD2685" t="s">
        <v>1335</v>
      </c>
      <c r="AE2685">
        <v>265</v>
      </c>
      <c r="AF2685" t="s">
        <v>2895</v>
      </c>
      <c r="AG2685" t="s">
        <v>3088</v>
      </c>
      <c r="AH2685">
        <v>18</v>
      </c>
      <c r="AI2685">
        <v>35.64</v>
      </c>
      <c r="AJ2685">
        <v>162.36000000000001</v>
      </c>
    </row>
    <row r="2686" spans="1:36" x14ac:dyDescent="0.3">
      <c r="A2686">
        <v>2685</v>
      </c>
      <c r="B2686" t="s">
        <v>6621</v>
      </c>
      <c r="C2686" t="s">
        <v>6580</v>
      </c>
      <c r="D2686" s="3">
        <v>0.56666666666666665</v>
      </c>
      <c r="E2686" t="s">
        <v>5874</v>
      </c>
      <c r="F2686">
        <v>3</v>
      </c>
      <c r="G2686">
        <v>2019</v>
      </c>
      <c r="H2686">
        <v>7</v>
      </c>
      <c r="I2686">
        <v>27</v>
      </c>
      <c r="J2686">
        <v>0</v>
      </c>
      <c r="K2686">
        <v>0</v>
      </c>
      <c r="L2686">
        <v>6</v>
      </c>
      <c r="M2686">
        <v>0</v>
      </c>
      <c r="N2686">
        <v>0</v>
      </c>
      <c r="O2686">
        <v>1</v>
      </c>
      <c r="P2686">
        <v>0</v>
      </c>
      <c r="Q2686">
        <v>0</v>
      </c>
      <c r="R2686">
        <v>1</v>
      </c>
      <c r="S2686" t="s">
        <v>6622</v>
      </c>
      <c r="T2686" t="s">
        <v>36</v>
      </c>
      <c r="U2686" t="s">
        <v>3216</v>
      </c>
      <c r="V2686" t="s">
        <v>38</v>
      </c>
      <c r="W2686">
        <v>1</v>
      </c>
      <c r="X2686" t="s">
        <v>39</v>
      </c>
      <c r="Y2686">
        <v>285</v>
      </c>
      <c r="Z2686">
        <v>67</v>
      </c>
      <c r="AA2686" t="s">
        <v>6623</v>
      </c>
      <c r="AB2686" t="s">
        <v>142</v>
      </c>
      <c r="AC2686">
        <v>562123</v>
      </c>
      <c r="AD2686" t="s">
        <v>1335</v>
      </c>
      <c r="AE2686">
        <v>352</v>
      </c>
      <c r="AF2686" t="s">
        <v>2895</v>
      </c>
      <c r="AG2686" t="s">
        <v>3088</v>
      </c>
      <c r="AH2686">
        <v>18</v>
      </c>
      <c r="AI2686">
        <v>51.3</v>
      </c>
      <c r="AJ2686">
        <v>233.7</v>
      </c>
    </row>
    <row r="2687" spans="1:36" x14ac:dyDescent="0.3">
      <c r="A2687">
        <v>2686</v>
      </c>
      <c r="B2687" t="s">
        <v>6624</v>
      </c>
      <c r="C2687" t="s">
        <v>6580</v>
      </c>
      <c r="D2687" s="3">
        <v>0.63472222222222219</v>
      </c>
      <c r="E2687" t="s">
        <v>5874</v>
      </c>
      <c r="F2687">
        <v>3</v>
      </c>
      <c r="G2687">
        <v>2019</v>
      </c>
      <c r="H2687">
        <v>7</v>
      </c>
      <c r="I2687">
        <v>27</v>
      </c>
      <c r="J2687">
        <v>0</v>
      </c>
      <c r="K2687">
        <v>0</v>
      </c>
      <c r="L2687">
        <v>6</v>
      </c>
      <c r="M2687">
        <v>0</v>
      </c>
      <c r="N2687">
        <v>0</v>
      </c>
      <c r="O2687">
        <v>1</v>
      </c>
      <c r="P2687">
        <v>0</v>
      </c>
      <c r="Q2687">
        <v>0</v>
      </c>
      <c r="R2687">
        <v>1</v>
      </c>
      <c r="S2687" t="s">
        <v>6625</v>
      </c>
      <c r="T2687" t="s">
        <v>36</v>
      </c>
      <c r="U2687" t="s">
        <v>3129</v>
      </c>
      <c r="V2687" t="s">
        <v>38</v>
      </c>
      <c r="W2687">
        <v>1</v>
      </c>
      <c r="X2687" t="s">
        <v>39</v>
      </c>
      <c r="Y2687">
        <v>157</v>
      </c>
      <c r="Z2687">
        <v>67</v>
      </c>
      <c r="AA2687" t="s">
        <v>159</v>
      </c>
      <c r="AB2687" t="s">
        <v>160</v>
      </c>
      <c r="AC2687">
        <v>110021</v>
      </c>
      <c r="AD2687" t="s">
        <v>1335</v>
      </c>
      <c r="AE2687">
        <v>224</v>
      </c>
      <c r="AF2687" t="s">
        <v>2895</v>
      </c>
      <c r="AG2687" t="s">
        <v>3088</v>
      </c>
      <c r="AH2687">
        <v>18</v>
      </c>
      <c r="AI2687">
        <v>28.26</v>
      </c>
      <c r="AJ2687">
        <v>128.74</v>
      </c>
    </row>
    <row r="2688" spans="1:36" x14ac:dyDescent="0.3">
      <c r="A2688">
        <v>2687</v>
      </c>
      <c r="B2688" t="s">
        <v>6626</v>
      </c>
      <c r="C2688" t="s">
        <v>6580</v>
      </c>
      <c r="D2688" s="3">
        <v>0.65625</v>
      </c>
      <c r="E2688" t="s">
        <v>5874</v>
      </c>
      <c r="F2688">
        <v>3</v>
      </c>
      <c r="G2688">
        <v>2019</v>
      </c>
      <c r="H2688">
        <v>7</v>
      </c>
      <c r="I2688">
        <v>27</v>
      </c>
      <c r="J2688">
        <v>0</v>
      </c>
      <c r="K2688">
        <v>0</v>
      </c>
      <c r="L2688">
        <v>6</v>
      </c>
      <c r="M2688">
        <v>0</v>
      </c>
      <c r="N2688">
        <v>0</v>
      </c>
      <c r="O2688">
        <v>1</v>
      </c>
      <c r="P2688">
        <v>0</v>
      </c>
      <c r="Q2688">
        <v>0</v>
      </c>
      <c r="R2688">
        <v>0</v>
      </c>
      <c r="S2688" t="s">
        <v>6627</v>
      </c>
      <c r="T2688" t="s">
        <v>47</v>
      </c>
      <c r="U2688" t="s">
        <v>4379</v>
      </c>
      <c r="V2688" t="s">
        <v>38</v>
      </c>
      <c r="W2688">
        <v>1</v>
      </c>
      <c r="X2688" t="s">
        <v>39</v>
      </c>
      <c r="Y2688">
        <v>185</v>
      </c>
      <c r="Z2688">
        <v>67</v>
      </c>
      <c r="AA2688" t="s">
        <v>70</v>
      </c>
      <c r="AB2688" t="s">
        <v>71</v>
      </c>
      <c r="AC2688">
        <v>800013</v>
      </c>
      <c r="AD2688" t="s">
        <v>175</v>
      </c>
      <c r="AE2688">
        <v>252</v>
      </c>
      <c r="AF2688" t="s">
        <v>2895</v>
      </c>
      <c r="AG2688" t="s">
        <v>3088</v>
      </c>
      <c r="AH2688">
        <v>18</v>
      </c>
      <c r="AI2688">
        <v>33.299999999999997</v>
      </c>
      <c r="AJ2688">
        <v>151.69999999999999</v>
      </c>
    </row>
    <row r="2689" spans="1:36" x14ac:dyDescent="0.3">
      <c r="A2689">
        <v>2688</v>
      </c>
      <c r="B2689" t="s">
        <v>6628</v>
      </c>
      <c r="C2689" t="s">
        <v>6580</v>
      </c>
      <c r="D2689" s="3">
        <v>0.81597222222222221</v>
      </c>
      <c r="E2689" t="s">
        <v>5874</v>
      </c>
      <c r="F2689">
        <v>3</v>
      </c>
      <c r="G2689">
        <v>2019</v>
      </c>
      <c r="H2689">
        <v>7</v>
      </c>
      <c r="I2689">
        <v>27</v>
      </c>
      <c r="J2689">
        <v>0</v>
      </c>
      <c r="K2689">
        <v>0</v>
      </c>
      <c r="L2689">
        <v>6</v>
      </c>
      <c r="M2689">
        <v>0</v>
      </c>
      <c r="N2689">
        <v>0</v>
      </c>
      <c r="O2689">
        <v>0</v>
      </c>
      <c r="P2689">
        <v>1</v>
      </c>
      <c r="Q2689">
        <v>0</v>
      </c>
      <c r="R2689">
        <v>0</v>
      </c>
      <c r="S2689" t="s">
        <v>6629</v>
      </c>
      <c r="T2689" t="s">
        <v>47</v>
      </c>
      <c r="U2689" t="s">
        <v>3557</v>
      </c>
      <c r="V2689" t="s">
        <v>38</v>
      </c>
      <c r="W2689">
        <v>1</v>
      </c>
      <c r="X2689" t="s">
        <v>39</v>
      </c>
      <c r="Y2689">
        <v>198</v>
      </c>
      <c r="Z2689">
        <v>67</v>
      </c>
      <c r="AA2689" t="s">
        <v>476</v>
      </c>
      <c r="AB2689" t="s">
        <v>106</v>
      </c>
      <c r="AC2689">
        <v>226016</v>
      </c>
      <c r="AD2689" t="s">
        <v>1335</v>
      </c>
      <c r="AE2689">
        <v>265</v>
      </c>
      <c r="AF2689" t="s">
        <v>2895</v>
      </c>
      <c r="AG2689" t="s">
        <v>3088</v>
      </c>
      <c r="AH2689">
        <v>18</v>
      </c>
      <c r="AI2689">
        <v>35.64</v>
      </c>
      <c r="AJ2689">
        <v>162.36000000000001</v>
      </c>
    </row>
    <row r="2690" spans="1:36" x14ac:dyDescent="0.3">
      <c r="A2690">
        <v>2689</v>
      </c>
      <c r="B2690" t="s">
        <v>6630</v>
      </c>
      <c r="C2690" t="s">
        <v>6580</v>
      </c>
      <c r="D2690" s="3">
        <v>0.96736111111111101</v>
      </c>
      <c r="E2690" t="s">
        <v>5874</v>
      </c>
      <c r="F2690">
        <v>3</v>
      </c>
      <c r="G2690">
        <v>2019</v>
      </c>
      <c r="H2690">
        <v>7</v>
      </c>
      <c r="I2690">
        <v>27</v>
      </c>
      <c r="J2690">
        <v>0</v>
      </c>
      <c r="K2690">
        <v>0</v>
      </c>
      <c r="L2690">
        <v>6</v>
      </c>
      <c r="M2690">
        <v>0</v>
      </c>
      <c r="N2690">
        <v>0</v>
      </c>
      <c r="O2690">
        <v>0</v>
      </c>
      <c r="P2690">
        <v>0</v>
      </c>
      <c r="Q2690">
        <v>1</v>
      </c>
      <c r="R2690">
        <v>0</v>
      </c>
      <c r="S2690" t="s">
        <v>1699</v>
      </c>
      <c r="T2690" t="s">
        <v>47</v>
      </c>
      <c r="U2690" t="s">
        <v>3150</v>
      </c>
      <c r="V2690" t="s">
        <v>38</v>
      </c>
      <c r="W2690">
        <v>1</v>
      </c>
      <c r="X2690" t="s">
        <v>39</v>
      </c>
      <c r="Y2690">
        <v>138</v>
      </c>
      <c r="Z2690">
        <v>67</v>
      </c>
      <c r="AA2690" t="s">
        <v>1700</v>
      </c>
      <c r="AB2690" t="s">
        <v>126</v>
      </c>
      <c r="AC2690">
        <v>332402</v>
      </c>
      <c r="AD2690" t="s">
        <v>1335</v>
      </c>
      <c r="AE2690">
        <v>205</v>
      </c>
      <c r="AF2690" t="s">
        <v>2895</v>
      </c>
      <c r="AG2690" t="s">
        <v>3088</v>
      </c>
      <c r="AH2690">
        <v>18</v>
      </c>
      <c r="AI2690">
        <v>24.84</v>
      </c>
      <c r="AJ2690">
        <v>113.16</v>
      </c>
    </row>
    <row r="2691" spans="1:36" x14ac:dyDescent="0.3">
      <c r="A2691">
        <v>2690</v>
      </c>
      <c r="B2691" t="s">
        <v>6631</v>
      </c>
      <c r="C2691" t="s">
        <v>6632</v>
      </c>
      <c r="D2691" s="3">
        <v>0.22500000000000001</v>
      </c>
      <c r="E2691" t="s">
        <v>5874</v>
      </c>
      <c r="F2691">
        <v>3</v>
      </c>
      <c r="G2691">
        <v>2019</v>
      </c>
      <c r="H2691">
        <v>7</v>
      </c>
      <c r="I2691">
        <v>28</v>
      </c>
      <c r="J2691">
        <v>0</v>
      </c>
      <c r="K2691">
        <v>0</v>
      </c>
      <c r="L2691">
        <v>7</v>
      </c>
      <c r="M2691">
        <v>0</v>
      </c>
      <c r="N2691">
        <v>0</v>
      </c>
      <c r="O2691">
        <v>0</v>
      </c>
      <c r="P2691">
        <v>0</v>
      </c>
      <c r="Q2691">
        <v>1</v>
      </c>
      <c r="R2691">
        <v>0</v>
      </c>
      <c r="S2691" t="s">
        <v>6633</v>
      </c>
      <c r="T2691" t="s">
        <v>47</v>
      </c>
      <c r="U2691" t="s">
        <v>2412</v>
      </c>
      <c r="V2691" t="s">
        <v>38</v>
      </c>
      <c r="W2691">
        <v>1</v>
      </c>
      <c r="X2691" t="s">
        <v>39</v>
      </c>
      <c r="Y2691">
        <v>249</v>
      </c>
      <c r="Z2691">
        <v>33.5</v>
      </c>
      <c r="AA2691" t="s">
        <v>6634</v>
      </c>
      <c r="AB2691" t="s">
        <v>126</v>
      </c>
      <c r="AC2691">
        <v>323001</v>
      </c>
      <c r="AD2691" t="s">
        <v>42</v>
      </c>
      <c r="AE2691">
        <v>282.5</v>
      </c>
      <c r="AF2691" t="s">
        <v>2414</v>
      </c>
      <c r="AG2691" t="s">
        <v>73</v>
      </c>
      <c r="AH2691">
        <v>13</v>
      </c>
      <c r="AI2691">
        <v>32.369999999999997</v>
      </c>
      <c r="AJ2691">
        <v>216.63</v>
      </c>
    </row>
    <row r="2692" spans="1:36" x14ac:dyDescent="0.3">
      <c r="A2692">
        <v>2691</v>
      </c>
      <c r="B2692" t="s">
        <v>6631</v>
      </c>
      <c r="C2692" t="s">
        <v>6632</v>
      </c>
      <c r="D2692" s="3">
        <v>0.22500000000000001</v>
      </c>
      <c r="E2692" t="s">
        <v>5874</v>
      </c>
      <c r="F2692">
        <v>3</v>
      </c>
      <c r="G2692">
        <v>2019</v>
      </c>
      <c r="H2692">
        <v>7</v>
      </c>
      <c r="I2692">
        <v>28</v>
      </c>
      <c r="J2692">
        <v>0</v>
      </c>
      <c r="K2692">
        <v>0</v>
      </c>
      <c r="L2692">
        <v>7</v>
      </c>
      <c r="M2692">
        <v>0</v>
      </c>
      <c r="N2692">
        <v>0</v>
      </c>
      <c r="O2692">
        <v>0</v>
      </c>
      <c r="P2692">
        <v>0</v>
      </c>
      <c r="Q2692">
        <v>1</v>
      </c>
      <c r="R2692">
        <v>0</v>
      </c>
      <c r="S2692" t="s">
        <v>6635</v>
      </c>
      <c r="T2692" t="s">
        <v>47</v>
      </c>
      <c r="U2692" t="s">
        <v>2412</v>
      </c>
      <c r="V2692" t="s">
        <v>38</v>
      </c>
      <c r="W2692">
        <v>1</v>
      </c>
      <c r="X2692" t="s">
        <v>39</v>
      </c>
      <c r="Y2692">
        <v>249</v>
      </c>
      <c r="Z2692">
        <v>33.5</v>
      </c>
      <c r="AA2692" t="s">
        <v>6634</v>
      </c>
      <c r="AB2692" t="s">
        <v>126</v>
      </c>
      <c r="AC2692">
        <v>323001</v>
      </c>
      <c r="AD2692" t="s">
        <v>42</v>
      </c>
      <c r="AE2692">
        <v>282.5</v>
      </c>
      <c r="AF2692" t="s">
        <v>2414</v>
      </c>
      <c r="AG2692" t="s">
        <v>73</v>
      </c>
      <c r="AH2692">
        <v>13</v>
      </c>
      <c r="AI2692">
        <v>32.369999999999997</v>
      </c>
      <c r="AJ2692">
        <v>216.63</v>
      </c>
    </row>
    <row r="2693" spans="1:36" x14ac:dyDescent="0.3">
      <c r="A2693">
        <v>2692</v>
      </c>
      <c r="B2693" t="s">
        <v>6636</v>
      </c>
      <c r="C2693" t="s">
        <v>6632</v>
      </c>
      <c r="D2693" s="3">
        <v>0.23958333333333334</v>
      </c>
      <c r="E2693" t="s">
        <v>5874</v>
      </c>
      <c r="F2693">
        <v>3</v>
      </c>
      <c r="G2693">
        <v>2019</v>
      </c>
      <c r="H2693">
        <v>7</v>
      </c>
      <c r="I2693">
        <v>28</v>
      </c>
      <c r="J2693">
        <v>0</v>
      </c>
      <c r="K2693">
        <v>0</v>
      </c>
      <c r="L2693">
        <v>7</v>
      </c>
      <c r="M2693">
        <v>0</v>
      </c>
      <c r="N2693">
        <v>0</v>
      </c>
      <c r="O2693">
        <v>0</v>
      </c>
      <c r="P2693">
        <v>0</v>
      </c>
      <c r="Q2693">
        <v>1</v>
      </c>
      <c r="R2693">
        <v>0</v>
      </c>
      <c r="S2693" t="s">
        <v>6637</v>
      </c>
      <c r="T2693" t="s">
        <v>47</v>
      </c>
      <c r="U2693" t="s">
        <v>3759</v>
      </c>
      <c r="V2693" t="s">
        <v>38</v>
      </c>
      <c r="W2693">
        <v>1</v>
      </c>
      <c r="X2693" t="s">
        <v>39</v>
      </c>
      <c r="Y2693">
        <v>97</v>
      </c>
      <c r="Z2693">
        <v>67</v>
      </c>
      <c r="AA2693" t="s">
        <v>6638</v>
      </c>
      <c r="AB2693" t="s">
        <v>130</v>
      </c>
      <c r="AC2693">
        <v>385505</v>
      </c>
      <c r="AD2693" t="s">
        <v>1335</v>
      </c>
      <c r="AE2693">
        <v>164</v>
      </c>
      <c r="AF2693" t="s">
        <v>2895</v>
      </c>
      <c r="AG2693" t="s">
        <v>3088</v>
      </c>
      <c r="AH2693">
        <v>18</v>
      </c>
      <c r="AI2693">
        <v>17.46</v>
      </c>
      <c r="AJ2693">
        <v>79.540000000000006</v>
      </c>
    </row>
    <row r="2694" spans="1:36" x14ac:dyDescent="0.3">
      <c r="A2694">
        <v>2693</v>
      </c>
      <c r="B2694" t="s">
        <v>6639</v>
      </c>
      <c r="C2694" t="s">
        <v>6632</v>
      </c>
      <c r="D2694" s="3">
        <v>0.24652777777777779</v>
      </c>
      <c r="E2694" t="s">
        <v>5874</v>
      </c>
      <c r="F2694">
        <v>3</v>
      </c>
      <c r="G2694">
        <v>2019</v>
      </c>
      <c r="H2694">
        <v>7</v>
      </c>
      <c r="I2694">
        <v>28</v>
      </c>
      <c r="J2694">
        <v>0</v>
      </c>
      <c r="K2694">
        <v>0</v>
      </c>
      <c r="L2694">
        <v>7</v>
      </c>
      <c r="M2694">
        <v>0</v>
      </c>
      <c r="N2694">
        <v>0</v>
      </c>
      <c r="O2694">
        <v>0</v>
      </c>
      <c r="P2694">
        <v>0</v>
      </c>
      <c r="Q2694">
        <v>1</v>
      </c>
      <c r="R2694">
        <v>1</v>
      </c>
      <c r="S2694" t="s">
        <v>6640</v>
      </c>
      <c r="T2694" t="s">
        <v>36</v>
      </c>
      <c r="U2694" t="s">
        <v>3557</v>
      </c>
      <c r="V2694" t="s">
        <v>38</v>
      </c>
      <c r="W2694">
        <v>1</v>
      </c>
      <c r="X2694" t="s">
        <v>39</v>
      </c>
      <c r="Y2694">
        <v>198</v>
      </c>
      <c r="Z2694">
        <v>67</v>
      </c>
      <c r="AA2694" t="s">
        <v>2101</v>
      </c>
      <c r="AB2694" t="s">
        <v>126</v>
      </c>
      <c r="AC2694">
        <v>312605</v>
      </c>
      <c r="AD2694" t="s">
        <v>1335</v>
      </c>
      <c r="AE2694">
        <v>265</v>
      </c>
      <c r="AF2694" t="s">
        <v>2895</v>
      </c>
      <c r="AG2694" t="s">
        <v>3088</v>
      </c>
      <c r="AH2694">
        <v>18</v>
      </c>
      <c r="AI2694">
        <v>35.64</v>
      </c>
      <c r="AJ2694">
        <v>162.36000000000001</v>
      </c>
    </row>
    <row r="2695" spans="1:36" x14ac:dyDescent="0.3">
      <c r="A2695">
        <v>2694</v>
      </c>
      <c r="B2695" t="s">
        <v>6641</v>
      </c>
      <c r="C2695" t="s">
        <v>6632</v>
      </c>
      <c r="D2695" s="3">
        <v>0.34861111111111115</v>
      </c>
      <c r="E2695" t="s">
        <v>5874</v>
      </c>
      <c r="F2695">
        <v>3</v>
      </c>
      <c r="G2695">
        <v>2019</v>
      </c>
      <c r="H2695">
        <v>7</v>
      </c>
      <c r="I2695">
        <v>28</v>
      </c>
      <c r="J2695">
        <v>0</v>
      </c>
      <c r="K2695">
        <v>0</v>
      </c>
      <c r="L2695">
        <v>7</v>
      </c>
      <c r="M2695">
        <v>0</v>
      </c>
      <c r="N2695">
        <v>1</v>
      </c>
      <c r="O2695">
        <v>0</v>
      </c>
      <c r="P2695">
        <v>0</v>
      </c>
      <c r="Q2695">
        <v>0</v>
      </c>
      <c r="R2695">
        <v>0</v>
      </c>
      <c r="S2695" t="s">
        <v>6642</v>
      </c>
      <c r="T2695" t="s">
        <v>47</v>
      </c>
      <c r="U2695" t="s">
        <v>2412</v>
      </c>
      <c r="V2695" t="s">
        <v>38</v>
      </c>
      <c r="W2695">
        <v>1</v>
      </c>
      <c r="X2695" t="s">
        <v>39</v>
      </c>
      <c r="Y2695">
        <v>249</v>
      </c>
      <c r="Z2695">
        <v>67</v>
      </c>
      <c r="AA2695" t="s">
        <v>6643</v>
      </c>
      <c r="AB2695" t="s">
        <v>187</v>
      </c>
      <c r="AC2695">
        <v>123028</v>
      </c>
      <c r="AD2695" t="s">
        <v>42</v>
      </c>
      <c r="AE2695">
        <v>316</v>
      </c>
      <c r="AF2695" t="s">
        <v>2414</v>
      </c>
      <c r="AG2695" t="s">
        <v>73</v>
      </c>
      <c r="AH2695">
        <v>13</v>
      </c>
      <c r="AI2695">
        <v>32.369999999999997</v>
      </c>
      <c r="AJ2695">
        <v>216.63</v>
      </c>
    </row>
    <row r="2696" spans="1:36" x14ac:dyDescent="0.3">
      <c r="A2696">
        <v>2695</v>
      </c>
      <c r="B2696" t="s">
        <v>6644</v>
      </c>
      <c r="C2696" t="s">
        <v>6632</v>
      </c>
      <c r="D2696" s="3">
        <v>0.35000000000000003</v>
      </c>
      <c r="E2696" t="s">
        <v>5874</v>
      </c>
      <c r="F2696">
        <v>3</v>
      </c>
      <c r="G2696">
        <v>2019</v>
      </c>
      <c r="H2696">
        <v>7</v>
      </c>
      <c r="I2696">
        <v>28</v>
      </c>
      <c r="J2696">
        <v>0</v>
      </c>
      <c r="K2696">
        <v>0</v>
      </c>
      <c r="L2696">
        <v>7</v>
      </c>
      <c r="M2696">
        <v>0</v>
      </c>
      <c r="N2696">
        <v>1</v>
      </c>
      <c r="O2696">
        <v>0</v>
      </c>
      <c r="P2696">
        <v>0</v>
      </c>
      <c r="Q2696">
        <v>0</v>
      </c>
      <c r="R2696">
        <v>1</v>
      </c>
      <c r="S2696" t="s">
        <v>6645</v>
      </c>
      <c r="T2696" t="s">
        <v>36</v>
      </c>
      <c r="U2696" t="s">
        <v>2412</v>
      </c>
      <c r="V2696" t="s">
        <v>38</v>
      </c>
      <c r="W2696">
        <v>1</v>
      </c>
      <c r="X2696" t="s">
        <v>39</v>
      </c>
      <c r="Y2696">
        <v>249</v>
      </c>
      <c r="Z2696">
        <v>67</v>
      </c>
      <c r="AA2696" t="s">
        <v>6643</v>
      </c>
      <c r="AB2696" t="s">
        <v>187</v>
      </c>
      <c r="AC2696">
        <v>123028</v>
      </c>
      <c r="AD2696" t="s">
        <v>42</v>
      </c>
      <c r="AE2696">
        <v>316</v>
      </c>
      <c r="AF2696" t="s">
        <v>2414</v>
      </c>
      <c r="AG2696" t="s">
        <v>73</v>
      </c>
      <c r="AH2696">
        <v>13</v>
      </c>
      <c r="AI2696">
        <v>32.369999999999997</v>
      </c>
      <c r="AJ2696">
        <v>216.63</v>
      </c>
    </row>
    <row r="2697" spans="1:36" x14ac:dyDescent="0.3">
      <c r="A2697">
        <v>2696</v>
      </c>
      <c r="B2697" t="s">
        <v>6646</v>
      </c>
      <c r="C2697" t="s">
        <v>6632</v>
      </c>
      <c r="D2697" s="3">
        <v>0.37638888888888888</v>
      </c>
      <c r="E2697" t="s">
        <v>5874</v>
      </c>
      <c r="F2697">
        <v>3</v>
      </c>
      <c r="G2697">
        <v>2019</v>
      </c>
      <c r="H2697">
        <v>7</v>
      </c>
      <c r="I2697">
        <v>28</v>
      </c>
      <c r="J2697">
        <v>0</v>
      </c>
      <c r="K2697">
        <v>0</v>
      </c>
      <c r="L2697">
        <v>7</v>
      </c>
      <c r="M2697">
        <v>0</v>
      </c>
      <c r="N2697">
        <v>1</v>
      </c>
      <c r="O2697">
        <v>0</v>
      </c>
      <c r="P2697">
        <v>0</v>
      </c>
      <c r="Q2697">
        <v>0</v>
      </c>
      <c r="R2697">
        <v>1</v>
      </c>
      <c r="S2697" t="s">
        <v>6647</v>
      </c>
      <c r="T2697" t="s">
        <v>36</v>
      </c>
      <c r="U2697" t="s">
        <v>2894</v>
      </c>
      <c r="V2697" t="s">
        <v>38</v>
      </c>
      <c r="W2697">
        <v>1</v>
      </c>
      <c r="X2697" t="s">
        <v>39</v>
      </c>
      <c r="Y2697">
        <v>155</v>
      </c>
      <c r="Z2697">
        <v>67</v>
      </c>
      <c r="AA2697" t="s">
        <v>6648</v>
      </c>
      <c r="AB2697" t="s">
        <v>308</v>
      </c>
      <c r="AC2697">
        <v>458001</v>
      </c>
      <c r="AD2697" t="s">
        <v>175</v>
      </c>
      <c r="AE2697">
        <v>222</v>
      </c>
      <c r="AF2697" t="s">
        <v>2895</v>
      </c>
      <c r="AG2697" t="s">
        <v>2896</v>
      </c>
      <c r="AH2697">
        <v>18</v>
      </c>
      <c r="AI2697">
        <v>27.9</v>
      </c>
      <c r="AJ2697">
        <v>127.1</v>
      </c>
    </row>
    <row r="2698" spans="1:36" x14ac:dyDescent="0.3">
      <c r="A2698">
        <v>2697</v>
      </c>
      <c r="B2698" t="s">
        <v>6649</v>
      </c>
      <c r="C2698" t="s">
        <v>6632</v>
      </c>
      <c r="D2698" s="3">
        <v>0.38750000000000001</v>
      </c>
      <c r="E2698" t="s">
        <v>5874</v>
      </c>
      <c r="F2698">
        <v>3</v>
      </c>
      <c r="G2698">
        <v>2019</v>
      </c>
      <c r="H2698">
        <v>7</v>
      </c>
      <c r="I2698">
        <v>28</v>
      </c>
      <c r="J2698">
        <v>0</v>
      </c>
      <c r="K2698">
        <v>0</v>
      </c>
      <c r="L2698">
        <v>7</v>
      </c>
      <c r="M2698">
        <v>0</v>
      </c>
      <c r="N2698">
        <v>1</v>
      </c>
      <c r="O2698">
        <v>0</v>
      </c>
      <c r="P2698">
        <v>0</v>
      </c>
      <c r="Q2698">
        <v>0</v>
      </c>
      <c r="R2698">
        <v>0</v>
      </c>
      <c r="S2698" t="s">
        <v>6650</v>
      </c>
      <c r="T2698" t="s">
        <v>47</v>
      </c>
      <c r="U2698" t="s">
        <v>5499</v>
      </c>
      <c r="V2698" t="s">
        <v>38</v>
      </c>
      <c r="W2698">
        <v>1</v>
      </c>
      <c r="X2698" t="s">
        <v>39</v>
      </c>
      <c r="Y2698">
        <v>998</v>
      </c>
      <c r="Z2698">
        <v>117</v>
      </c>
      <c r="AA2698" t="s">
        <v>3619</v>
      </c>
      <c r="AB2698" t="s">
        <v>1081</v>
      </c>
      <c r="AC2698">
        <v>795001</v>
      </c>
      <c r="AD2698" t="s">
        <v>51</v>
      </c>
      <c r="AE2698">
        <v>1115</v>
      </c>
      <c r="AF2698" t="s">
        <v>5500</v>
      </c>
      <c r="AG2698" t="s">
        <v>5501</v>
      </c>
      <c r="AH2698">
        <v>17</v>
      </c>
      <c r="AI2698">
        <v>169.66</v>
      </c>
      <c r="AJ2698">
        <v>828.34</v>
      </c>
    </row>
    <row r="2699" spans="1:36" x14ac:dyDescent="0.3">
      <c r="A2699">
        <v>2698</v>
      </c>
      <c r="B2699" t="s">
        <v>6651</v>
      </c>
      <c r="C2699" t="s">
        <v>6632</v>
      </c>
      <c r="D2699" s="3">
        <v>0.40347222222222223</v>
      </c>
      <c r="E2699" t="s">
        <v>5874</v>
      </c>
      <c r="F2699">
        <v>3</v>
      </c>
      <c r="G2699">
        <v>2019</v>
      </c>
      <c r="H2699">
        <v>7</v>
      </c>
      <c r="I2699">
        <v>28</v>
      </c>
      <c r="J2699">
        <v>0</v>
      </c>
      <c r="K2699">
        <v>0</v>
      </c>
      <c r="L2699">
        <v>7</v>
      </c>
      <c r="M2699">
        <v>0</v>
      </c>
      <c r="N2699">
        <v>1</v>
      </c>
      <c r="O2699">
        <v>0</v>
      </c>
      <c r="P2699">
        <v>0</v>
      </c>
      <c r="Q2699">
        <v>0</v>
      </c>
      <c r="R2699">
        <v>0</v>
      </c>
      <c r="S2699" t="s">
        <v>4954</v>
      </c>
      <c r="T2699" t="s">
        <v>47</v>
      </c>
      <c r="U2699" t="s">
        <v>5499</v>
      </c>
      <c r="V2699" t="s">
        <v>38</v>
      </c>
      <c r="W2699">
        <v>1</v>
      </c>
      <c r="X2699" t="s">
        <v>39</v>
      </c>
      <c r="Y2699">
        <v>998</v>
      </c>
      <c r="Z2699">
        <v>117</v>
      </c>
      <c r="AA2699" t="s">
        <v>799</v>
      </c>
      <c r="AB2699" t="s">
        <v>122</v>
      </c>
      <c r="AC2699">
        <v>425001</v>
      </c>
      <c r="AD2699" t="s">
        <v>51</v>
      </c>
      <c r="AE2699">
        <v>1115</v>
      </c>
      <c r="AF2699" t="s">
        <v>5500</v>
      </c>
      <c r="AG2699" t="s">
        <v>5501</v>
      </c>
      <c r="AH2699">
        <v>17</v>
      </c>
      <c r="AI2699">
        <v>169.66</v>
      </c>
      <c r="AJ2699">
        <v>828.34</v>
      </c>
    </row>
    <row r="2700" spans="1:36" x14ac:dyDescent="0.3">
      <c r="A2700">
        <v>2699</v>
      </c>
      <c r="B2700" t="s">
        <v>6652</v>
      </c>
      <c r="C2700" t="s">
        <v>6632</v>
      </c>
      <c r="D2700" s="3">
        <v>0.46319444444444446</v>
      </c>
      <c r="E2700" t="s">
        <v>5874</v>
      </c>
      <c r="F2700">
        <v>3</v>
      </c>
      <c r="G2700">
        <v>2019</v>
      </c>
      <c r="H2700">
        <v>7</v>
      </c>
      <c r="I2700">
        <v>28</v>
      </c>
      <c r="J2700">
        <v>0</v>
      </c>
      <c r="K2700">
        <v>0</v>
      </c>
      <c r="L2700">
        <v>7</v>
      </c>
      <c r="M2700">
        <v>0</v>
      </c>
      <c r="N2700">
        <v>1</v>
      </c>
      <c r="O2700">
        <v>0</v>
      </c>
      <c r="P2700">
        <v>0</v>
      </c>
      <c r="Q2700">
        <v>0</v>
      </c>
      <c r="R2700">
        <v>0</v>
      </c>
      <c r="S2700" t="s">
        <v>3795</v>
      </c>
      <c r="T2700" t="s">
        <v>47</v>
      </c>
      <c r="U2700" t="s">
        <v>5499</v>
      </c>
      <c r="V2700" t="s">
        <v>38</v>
      </c>
      <c r="W2700">
        <v>1</v>
      </c>
      <c r="X2700" t="s">
        <v>39</v>
      </c>
      <c r="Y2700">
        <v>998</v>
      </c>
      <c r="Z2700">
        <v>117</v>
      </c>
      <c r="AA2700" t="s">
        <v>219</v>
      </c>
      <c r="AB2700" t="s">
        <v>106</v>
      </c>
      <c r="AC2700">
        <v>201308</v>
      </c>
      <c r="AD2700" t="s">
        <v>51</v>
      </c>
      <c r="AE2700">
        <v>1115</v>
      </c>
      <c r="AF2700" t="s">
        <v>5500</v>
      </c>
      <c r="AG2700" t="s">
        <v>5501</v>
      </c>
      <c r="AH2700">
        <v>17</v>
      </c>
      <c r="AI2700">
        <v>169.66</v>
      </c>
      <c r="AJ2700">
        <v>828.34</v>
      </c>
    </row>
    <row r="2701" spans="1:36" x14ac:dyDescent="0.3">
      <c r="A2701">
        <v>2700</v>
      </c>
      <c r="B2701" t="s">
        <v>6653</v>
      </c>
      <c r="C2701" t="s">
        <v>6632</v>
      </c>
      <c r="D2701" s="3">
        <v>0.54375000000000007</v>
      </c>
      <c r="E2701" t="s">
        <v>5874</v>
      </c>
      <c r="F2701">
        <v>3</v>
      </c>
      <c r="G2701">
        <v>2019</v>
      </c>
      <c r="H2701">
        <v>7</v>
      </c>
      <c r="I2701">
        <v>28</v>
      </c>
      <c r="J2701">
        <v>0</v>
      </c>
      <c r="K2701">
        <v>0</v>
      </c>
      <c r="L2701">
        <v>7</v>
      </c>
      <c r="M2701">
        <v>0</v>
      </c>
      <c r="N2701">
        <v>0</v>
      </c>
      <c r="O2701">
        <v>1</v>
      </c>
      <c r="P2701">
        <v>0</v>
      </c>
      <c r="Q2701">
        <v>0</v>
      </c>
      <c r="R2701">
        <v>0</v>
      </c>
      <c r="S2701" t="s">
        <v>6654</v>
      </c>
      <c r="T2701" t="s">
        <v>47</v>
      </c>
      <c r="U2701" t="s">
        <v>3150</v>
      </c>
      <c r="V2701" t="s">
        <v>38</v>
      </c>
      <c r="W2701">
        <v>1</v>
      </c>
      <c r="X2701" t="s">
        <v>39</v>
      </c>
      <c r="Y2701">
        <v>138</v>
      </c>
      <c r="Z2701">
        <v>67</v>
      </c>
      <c r="AA2701" t="s">
        <v>137</v>
      </c>
      <c r="AB2701" t="s">
        <v>122</v>
      </c>
      <c r="AC2701">
        <v>440015</v>
      </c>
      <c r="AD2701" t="s">
        <v>1335</v>
      </c>
      <c r="AE2701">
        <v>205</v>
      </c>
      <c r="AF2701" t="s">
        <v>2895</v>
      </c>
      <c r="AG2701" t="s">
        <v>3088</v>
      </c>
      <c r="AH2701">
        <v>18</v>
      </c>
      <c r="AI2701">
        <v>24.84</v>
      </c>
      <c r="AJ2701">
        <v>113.16</v>
      </c>
    </row>
    <row r="2702" spans="1:36" x14ac:dyDescent="0.3">
      <c r="A2702">
        <v>2701</v>
      </c>
      <c r="B2702" t="s">
        <v>6655</v>
      </c>
      <c r="C2702" t="s">
        <v>6632</v>
      </c>
      <c r="D2702" s="3">
        <v>0.54999999999999993</v>
      </c>
      <c r="E2702" t="s">
        <v>5874</v>
      </c>
      <c r="F2702">
        <v>3</v>
      </c>
      <c r="G2702">
        <v>2019</v>
      </c>
      <c r="H2702">
        <v>7</v>
      </c>
      <c r="I2702">
        <v>28</v>
      </c>
      <c r="J2702">
        <v>0</v>
      </c>
      <c r="K2702">
        <v>0</v>
      </c>
      <c r="L2702">
        <v>7</v>
      </c>
      <c r="M2702">
        <v>0</v>
      </c>
      <c r="N2702">
        <v>0</v>
      </c>
      <c r="O2702">
        <v>1</v>
      </c>
      <c r="P2702">
        <v>0</v>
      </c>
      <c r="Q2702">
        <v>0</v>
      </c>
      <c r="R2702">
        <v>0</v>
      </c>
      <c r="S2702" t="s">
        <v>6656</v>
      </c>
      <c r="T2702" t="s">
        <v>47</v>
      </c>
      <c r="U2702" t="s">
        <v>5499</v>
      </c>
      <c r="V2702" t="s">
        <v>38</v>
      </c>
      <c r="W2702">
        <v>1</v>
      </c>
      <c r="X2702" t="s">
        <v>39</v>
      </c>
      <c r="Y2702">
        <v>998</v>
      </c>
      <c r="Z2702">
        <v>117</v>
      </c>
      <c r="AA2702" t="s">
        <v>6657</v>
      </c>
      <c r="AB2702" t="s">
        <v>106</v>
      </c>
      <c r="AC2702">
        <v>271201</v>
      </c>
      <c r="AD2702" t="s">
        <v>51</v>
      </c>
      <c r="AE2702">
        <v>1115</v>
      </c>
      <c r="AF2702" t="s">
        <v>5500</v>
      </c>
      <c r="AG2702" t="s">
        <v>5501</v>
      </c>
      <c r="AH2702">
        <v>17</v>
      </c>
      <c r="AI2702">
        <v>169.66</v>
      </c>
      <c r="AJ2702">
        <v>828.34</v>
      </c>
    </row>
    <row r="2703" spans="1:36" x14ac:dyDescent="0.3">
      <c r="A2703">
        <v>2702</v>
      </c>
      <c r="B2703" t="s">
        <v>6658</v>
      </c>
      <c r="C2703" t="s">
        <v>6632</v>
      </c>
      <c r="D2703" s="3">
        <v>0.60763888888888895</v>
      </c>
      <c r="E2703" t="s">
        <v>5874</v>
      </c>
      <c r="F2703">
        <v>3</v>
      </c>
      <c r="G2703">
        <v>2019</v>
      </c>
      <c r="H2703">
        <v>7</v>
      </c>
      <c r="I2703">
        <v>28</v>
      </c>
      <c r="J2703">
        <v>0</v>
      </c>
      <c r="K2703">
        <v>0</v>
      </c>
      <c r="L2703">
        <v>7</v>
      </c>
      <c r="M2703">
        <v>0</v>
      </c>
      <c r="N2703">
        <v>0</v>
      </c>
      <c r="O2703">
        <v>1</v>
      </c>
      <c r="P2703">
        <v>0</v>
      </c>
      <c r="Q2703">
        <v>0</v>
      </c>
      <c r="R2703">
        <v>0</v>
      </c>
      <c r="S2703" t="s">
        <v>6659</v>
      </c>
      <c r="T2703" t="s">
        <v>47</v>
      </c>
      <c r="U2703" t="s">
        <v>3150</v>
      </c>
      <c r="V2703" t="s">
        <v>38</v>
      </c>
      <c r="W2703">
        <v>1</v>
      </c>
      <c r="X2703" t="s">
        <v>39</v>
      </c>
      <c r="Y2703">
        <v>138</v>
      </c>
      <c r="Z2703">
        <v>67</v>
      </c>
      <c r="AA2703" t="s">
        <v>159</v>
      </c>
      <c r="AB2703" t="s">
        <v>160</v>
      </c>
      <c r="AC2703">
        <v>110017</v>
      </c>
      <c r="AD2703" t="s">
        <v>1335</v>
      </c>
      <c r="AE2703">
        <v>205</v>
      </c>
      <c r="AF2703" t="s">
        <v>2895</v>
      </c>
      <c r="AG2703" t="s">
        <v>3088</v>
      </c>
      <c r="AH2703">
        <v>18</v>
      </c>
      <c r="AI2703">
        <v>24.84</v>
      </c>
      <c r="AJ2703">
        <v>113.16</v>
      </c>
    </row>
    <row r="2704" spans="1:36" x14ac:dyDescent="0.3">
      <c r="A2704">
        <v>2703</v>
      </c>
      <c r="B2704" t="s">
        <v>6660</v>
      </c>
      <c r="C2704" t="s">
        <v>6632</v>
      </c>
      <c r="D2704" s="3">
        <v>0.61249999999999993</v>
      </c>
      <c r="E2704" t="s">
        <v>5874</v>
      </c>
      <c r="F2704">
        <v>3</v>
      </c>
      <c r="G2704">
        <v>2019</v>
      </c>
      <c r="H2704">
        <v>7</v>
      </c>
      <c r="I2704">
        <v>28</v>
      </c>
      <c r="J2704">
        <v>0</v>
      </c>
      <c r="K2704">
        <v>0</v>
      </c>
      <c r="L2704">
        <v>7</v>
      </c>
      <c r="M2704">
        <v>0</v>
      </c>
      <c r="N2704">
        <v>0</v>
      </c>
      <c r="O2704">
        <v>1</v>
      </c>
      <c r="P2704">
        <v>0</v>
      </c>
      <c r="Q2704">
        <v>0</v>
      </c>
      <c r="R2704">
        <v>0</v>
      </c>
      <c r="S2704" t="s">
        <v>6661</v>
      </c>
      <c r="T2704" t="s">
        <v>47</v>
      </c>
      <c r="U2704" t="s">
        <v>5499</v>
      </c>
      <c r="V2704" t="s">
        <v>38</v>
      </c>
      <c r="W2704">
        <v>1</v>
      </c>
      <c r="X2704" t="s">
        <v>39</v>
      </c>
      <c r="Y2704">
        <v>998</v>
      </c>
      <c r="Z2704">
        <v>117</v>
      </c>
      <c r="AA2704" t="s">
        <v>700</v>
      </c>
      <c r="AB2704" t="s">
        <v>130</v>
      </c>
      <c r="AC2704">
        <v>380058</v>
      </c>
      <c r="AD2704" t="s">
        <v>51</v>
      </c>
      <c r="AE2704">
        <v>1115</v>
      </c>
      <c r="AF2704" t="s">
        <v>5500</v>
      </c>
      <c r="AG2704" t="s">
        <v>5501</v>
      </c>
      <c r="AH2704">
        <v>17</v>
      </c>
      <c r="AI2704">
        <v>169.66</v>
      </c>
      <c r="AJ2704">
        <v>828.34</v>
      </c>
    </row>
    <row r="2705" spans="1:36" x14ac:dyDescent="0.3">
      <c r="A2705">
        <v>2704</v>
      </c>
      <c r="B2705" t="s">
        <v>6662</v>
      </c>
      <c r="C2705" t="s">
        <v>6632</v>
      </c>
      <c r="D2705" s="3">
        <v>0.65347222222222223</v>
      </c>
      <c r="E2705" t="s">
        <v>5874</v>
      </c>
      <c r="F2705">
        <v>3</v>
      </c>
      <c r="G2705">
        <v>2019</v>
      </c>
      <c r="H2705">
        <v>7</v>
      </c>
      <c r="I2705">
        <v>28</v>
      </c>
      <c r="J2705">
        <v>0</v>
      </c>
      <c r="K2705">
        <v>0</v>
      </c>
      <c r="L2705">
        <v>7</v>
      </c>
      <c r="M2705">
        <v>0</v>
      </c>
      <c r="N2705">
        <v>0</v>
      </c>
      <c r="O2705">
        <v>1</v>
      </c>
      <c r="P2705">
        <v>0</v>
      </c>
      <c r="Q2705">
        <v>0</v>
      </c>
      <c r="R2705">
        <v>1</v>
      </c>
      <c r="S2705" t="s">
        <v>6663</v>
      </c>
      <c r="T2705" t="s">
        <v>36</v>
      </c>
      <c r="U2705" t="s">
        <v>3570</v>
      </c>
      <c r="V2705" t="s">
        <v>38</v>
      </c>
      <c r="W2705">
        <v>1</v>
      </c>
      <c r="X2705" t="s">
        <v>39</v>
      </c>
      <c r="Y2705">
        <v>180</v>
      </c>
      <c r="Z2705">
        <v>67</v>
      </c>
      <c r="AA2705" t="s">
        <v>6664</v>
      </c>
      <c r="AB2705" t="s">
        <v>160</v>
      </c>
      <c r="AC2705">
        <v>110025</v>
      </c>
      <c r="AD2705" t="s">
        <v>175</v>
      </c>
      <c r="AE2705">
        <v>247</v>
      </c>
      <c r="AF2705" t="s">
        <v>3571</v>
      </c>
      <c r="AG2705" t="s">
        <v>3572</v>
      </c>
      <c r="AH2705">
        <v>18</v>
      </c>
      <c r="AI2705">
        <v>32.4</v>
      </c>
      <c r="AJ2705">
        <v>147.6</v>
      </c>
    </row>
    <row r="2706" spans="1:36" x14ac:dyDescent="0.3">
      <c r="A2706">
        <v>2705</v>
      </c>
      <c r="B2706" t="s">
        <v>6665</v>
      </c>
      <c r="C2706" t="s">
        <v>6632</v>
      </c>
      <c r="D2706" s="3">
        <v>0.66111111111111109</v>
      </c>
      <c r="E2706" t="s">
        <v>5874</v>
      </c>
      <c r="F2706">
        <v>3</v>
      </c>
      <c r="G2706">
        <v>2019</v>
      </c>
      <c r="H2706">
        <v>7</v>
      </c>
      <c r="I2706">
        <v>28</v>
      </c>
      <c r="J2706">
        <v>0</v>
      </c>
      <c r="K2706">
        <v>0</v>
      </c>
      <c r="L2706">
        <v>7</v>
      </c>
      <c r="M2706">
        <v>0</v>
      </c>
      <c r="N2706">
        <v>0</v>
      </c>
      <c r="O2706">
        <v>1</v>
      </c>
      <c r="P2706">
        <v>0</v>
      </c>
      <c r="Q2706">
        <v>0</v>
      </c>
      <c r="R2706">
        <v>0</v>
      </c>
      <c r="S2706" t="s">
        <v>5490</v>
      </c>
      <c r="T2706" t="s">
        <v>47</v>
      </c>
      <c r="U2706" t="s">
        <v>5499</v>
      </c>
      <c r="V2706" t="s">
        <v>38</v>
      </c>
      <c r="W2706">
        <v>1</v>
      </c>
      <c r="X2706" t="s">
        <v>39</v>
      </c>
      <c r="Y2706">
        <v>998</v>
      </c>
      <c r="Z2706">
        <v>117</v>
      </c>
      <c r="AA2706" t="s">
        <v>5491</v>
      </c>
      <c r="AB2706" t="s">
        <v>50</v>
      </c>
      <c r="AC2706">
        <v>627808</v>
      </c>
      <c r="AD2706" t="s">
        <v>51</v>
      </c>
      <c r="AE2706">
        <v>1115</v>
      </c>
      <c r="AF2706" t="s">
        <v>5500</v>
      </c>
      <c r="AG2706" t="s">
        <v>5501</v>
      </c>
      <c r="AH2706">
        <v>17</v>
      </c>
      <c r="AI2706">
        <v>169.66</v>
      </c>
      <c r="AJ2706">
        <v>828.34</v>
      </c>
    </row>
    <row r="2707" spans="1:36" x14ac:dyDescent="0.3">
      <c r="A2707">
        <v>2706</v>
      </c>
      <c r="B2707" t="s">
        <v>6666</v>
      </c>
      <c r="C2707" t="s">
        <v>6632</v>
      </c>
      <c r="D2707" s="3">
        <v>0.72499999999999998</v>
      </c>
      <c r="E2707" t="s">
        <v>5874</v>
      </c>
      <c r="F2707">
        <v>3</v>
      </c>
      <c r="G2707">
        <v>2019</v>
      </c>
      <c r="H2707">
        <v>7</v>
      </c>
      <c r="I2707">
        <v>28</v>
      </c>
      <c r="J2707">
        <v>0</v>
      </c>
      <c r="K2707">
        <v>0</v>
      </c>
      <c r="L2707">
        <v>7</v>
      </c>
      <c r="M2707">
        <v>0</v>
      </c>
      <c r="N2707">
        <v>0</v>
      </c>
      <c r="O2707">
        <v>0</v>
      </c>
      <c r="P2707">
        <v>1</v>
      </c>
      <c r="Q2707">
        <v>0</v>
      </c>
      <c r="R2707">
        <v>1</v>
      </c>
      <c r="S2707" t="s">
        <v>1173</v>
      </c>
      <c r="T2707" t="s">
        <v>36</v>
      </c>
      <c r="U2707" t="s">
        <v>3150</v>
      </c>
      <c r="V2707" t="s">
        <v>38</v>
      </c>
      <c r="W2707">
        <v>1</v>
      </c>
      <c r="X2707" t="s">
        <v>39</v>
      </c>
      <c r="Y2707">
        <v>138</v>
      </c>
      <c r="Z2707">
        <v>67</v>
      </c>
      <c r="AA2707" t="s">
        <v>700</v>
      </c>
      <c r="AB2707" t="s">
        <v>130</v>
      </c>
      <c r="AC2707">
        <v>382470</v>
      </c>
      <c r="AD2707" t="s">
        <v>1335</v>
      </c>
      <c r="AE2707">
        <v>205</v>
      </c>
      <c r="AF2707" t="s">
        <v>2895</v>
      </c>
      <c r="AG2707" t="s">
        <v>3088</v>
      </c>
      <c r="AH2707">
        <v>18</v>
      </c>
      <c r="AI2707">
        <v>24.84</v>
      </c>
      <c r="AJ2707">
        <v>113.16</v>
      </c>
    </row>
    <row r="2708" spans="1:36" x14ac:dyDescent="0.3">
      <c r="A2708">
        <v>2707</v>
      </c>
      <c r="B2708" t="s">
        <v>6667</v>
      </c>
      <c r="C2708" t="s">
        <v>6632</v>
      </c>
      <c r="D2708" s="3">
        <v>0.75</v>
      </c>
      <c r="E2708" t="s">
        <v>5874</v>
      </c>
      <c r="F2708">
        <v>3</v>
      </c>
      <c r="G2708">
        <v>2019</v>
      </c>
      <c r="H2708">
        <v>7</v>
      </c>
      <c r="I2708">
        <v>28</v>
      </c>
      <c r="J2708">
        <v>0</v>
      </c>
      <c r="K2708">
        <v>0</v>
      </c>
      <c r="L2708">
        <v>7</v>
      </c>
      <c r="M2708">
        <v>0</v>
      </c>
      <c r="N2708">
        <v>0</v>
      </c>
      <c r="O2708">
        <v>0</v>
      </c>
      <c r="P2708">
        <v>1</v>
      </c>
      <c r="Q2708">
        <v>0</v>
      </c>
      <c r="R2708">
        <v>0</v>
      </c>
      <c r="S2708" t="s">
        <v>6668</v>
      </c>
      <c r="T2708" t="s">
        <v>47</v>
      </c>
      <c r="U2708" t="s">
        <v>5499</v>
      </c>
      <c r="V2708" t="s">
        <v>38</v>
      </c>
      <c r="W2708">
        <v>1</v>
      </c>
      <c r="X2708" t="s">
        <v>39</v>
      </c>
      <c r="Y2708">
        <v>998</v>
      </c>
      <c r="Z2708">
        <v>117</v>
      </c>
      <c r="AA2708" t="s">
        <v>5551</v>
      </c>
      <c r="AB2708" t="s">
        <v>130</v>
      </c>
      <c r="AC2708">
        <v>385001</v>
      </c>
      <c r="AD2708" t="s">
        <v>51</v>
      </c>
      <c r="AE2708">
        <v>1115</v>
      </c>
      <c r="AF2708" t="s">
        <v>5500</v>
      </c>
      <c r="AG2708" t="s">
        <v>5501</v>
      </c>
      <c r="AH2708">
        <v>17</v>
      </c>
      <c r="AI2708">
        <v>169.66</v>
      </c>
      <c r="AJ2708">
        <v>828.34</v>
      </c>
    </row>
    <row r="2709" spans="1:36" x14ac:dyDescent="0.3">
      <c r="A2709">
        <v>2708</v>
      </c>
      <c r="B2709" t="s">
        <v>6669</v>
      </c>
      <c r="C2709" t="s">
        <v>6632</v>
      </c>
      <c r="D2709" s="3">
        <v>0.80069444444444438</v>
      </c>
      <c r="E2709" t="s">
        <v>5874</v>
      </c>
      <c r="F2709">
        <v>3</v>
      </c>
      <c r="G2709">
        <v>2019</v>
      </c>
      <c r="H2709">
        <v>7</v>
      </c>
      <c r="I2709">
        <v>28</v>
      </c>
      <c r="J2709">
        <v>0</v>
      </c>
      <c r="K2709">
        <v>0</v>
      </c>
      <c r="L2709">
        <v>7</v>
      </c>
      <c r="M2709">
        <v>0</v>
      </c>
      <c r="N2709">
        <v>0</v>
      </c>
      <c r="O2709">
        <v>0</v>
      </c>
      <c r="P2709">
        <v>1</v>
      </c>
      <c r="Q2709">
        <v>0</v>
      </c>
      <c r="R2709">
        <v>0</v>
      </c>
      <c r="S2709" t="s">
        <v>6670</v>
      </c>
      <c r="T2709" t="s">
        <v>47</v>
      </c>
      <c r="U2709" t="s">
        <v>1870</v>
      </c>
      <c r="V2709" t="s">
        <v>38</v>
      </c>
      <c r="W2709">
        <v>1</v>
      </c>
      <c r="X2709" t="s">
        <v>39</v>
      </c>
      <c r="Y2709">
        <v>395</v>
      </c>
      <c r="Z2709">
        <v>56.76</v>
      </c>
      <c r="AA2709" t="s">
        <v>159</v>
      </c>
      <c r="AB2709" t="s">
        <v>160</v>
      </c>
      <c r="AC2709">
        <v>110009</v>
      </c>
      <c r="AD2709" t="s">
        <v>51</v>
      </c>
      <c r="AE2709">
        <v>451.76</v>
      </c>
      <c r="AF2709" t="s">
        <v>1872</v>
      </c>
      <c r="AG2709" t="s">
        <v>1544</v>
      </c>
      <c r="AH2709">
        <v>17</v>
      </c>
      <c r="AI2709">
        <v>67.150000000000006</v>
      </c>
      <c r="AJ2709">
        <v>327.85</v>
      </c>
    </row>
    <row r="2710" spans="1:36" x14ac:dyDescent="0.3">
      <c r="A2710">
        <v>2709</v>
      </c>
      <c r="B2710" t="s">
        <v>6669</v>
      </c>
      <c r="C2710" t="s">
        <v>6632</v>
      </c>
      <c r="D2710" s="3">
        <v>0.80069444444444438</v>
      </c>
      <c r="E2710" t="s">
        <v>5874</v>
      </c>
      <c r="F2710">
        <v>3</v>
      </c>
      <c r="G2710">
        <v>2019</v>
      </c>
      <c r="H2710">
        <v>7</v>
      </c>
      <c r="I2710">
        <v>28</v>
      </c>
      <c r="J2710">
        <v>0</v>
      </c>
      <c r="K2710">
        <v>0</v>
      </c>
      <c r="L2710">
        <v>7</v>
      </c>
      <c r="M2710">
        <v>0</v>
      </c>
      <c r="N2710">
        <v>0</v>
      </c>
      <c r="O2710">
        <v>0</v>
      </c>
      <c r="P2710">
        <v>1</v>
      </c>
      <c r="Q2710">
        <v>0</v>
      </c>
      <c r="R2710">
        <v>1</v>
      </c>
      <c r="S2710" t="s">
        <v>6671</v>
      </c>
      <c r="T2710" t="s">
        <v>36</v>
      </c>
      <c r="U2710" t="s">
        <v>2454</v>
      </c>
      <c r="V2710" t="s">
        <v>38</v>
      </c>
      <c r="W2710">
        <v>1</v>
      </c>
      <c r="X2710" t="s">
        <v>39</v>
      </c>
      <c r="Y2710">
        <v>320</v>
      </c>
      <c r="Z2710">
        <v>60.24</v>
      </c>
      <c r="AA2710" t="s">
        <v>159</v>
      </c>
      <c r="AB2710" t="s">
        <v>160</v>
      </c>
      <c r="AC2710">
        <v>110009</v>
      </c>
      <c r="AD2710" t="s">
        <v>51</v>
      </c>
      <c r="AE2710">
        <v>380.24</v>
      </c>
      <c r="AF2710" t="s">
        <v>2456</v>
      </c>
      <c r="AG2710" t="s">
        <v>1877</v>
      </c>
      <c r="AH2710">
        <v>17</v>
      </c>
      <c r="AI2710">
        <v>54.4</v>
      </c>
      <c r="AJ2710">
        <v>265.60000000000002</v>
      </c>
    </row>
    <row r="2711" spans="1:36" x14ac:dyDescent="0.3">
      <c r="A2711">
        <v>2710</v>
      </c>
      <c r="B2711" t="s">
        <v>6672</v>
      </c>
      <c r="C2711" t="s">
        <v>6632</v>
      </c>
      <c r="D2711" s="3">
        <v>0.81736111111111109</v>
      </c>
      <c r="E2711" t="s">
        <v>5874</v>
      </c>
      <c r="F2711">
        <v>3</v>
      </c>
      <c r="G2711">
        <v>2019</v>
      </c>
      <c r="H2711">
        <v>7</v>
      </c>
      <c r="I2711">
        <v>28</v>
      </c>
      <c r="J2711">
        <v>0</v>
      </c>
      <c r="K2711">
        <v>0</v>
      </c>
      <c r="L2711">
        <v>7</v>
      </c>
      <c r="M2711">
        <v>0</v>
      </c>
      <c r="N2711">
        <v>0</v>
      </c>
      <c r="O2711">
        <v>0</v>
      </c>
      <c r="P2711">
        <v>1</v>
      </c>
      <c r="Q2711">
        <v>0</v>
      </c>
      <c r="R2711">
        <v>0</v>
      </c>
      <c r="S2711" t="s">
        <v>6673</v>
      </c>
      <c r="T2711" t="s">
        <v>47</v>
      </c>
      <c r="U2711" t="s">
        <v>5499</v>
      </c>
      <c r="V2711" t="s">
        <v>38</v>
      </c>
      <c r="W2711">
        <v>1</v>
      </c>
      <c r="X2711" t="s">
        <v>39</v>
      </c>
      <c r="Y2711">
        <v>998</v>
      </c>
      <c r="Z2711">
        <v>117</v>
      </c>
      <c r="AA2711" t="s">
        <v>889</v>
      </c>
      <c r="AB2711" t="s">
        <v>130</v>
      </c>
      <c r="AC2711">
        <v>361008</v>
      </c>
      <c r="AD2711" t="s">
        <v>51</v>
      </c>
      <c r="AE2711">
        <v>1115</v>
      </c>
      <c r="AF2711" t="s">
        <v>5500</v>
      </c>
      <c r="AG2711" t="s">
        <v>5501</v>
      </c>
      <c r="AH2711">
        <v>17</v>
      </c>
      <c r="AI2711">
        <v>169.66</v>
      </c>
      <c r="AJ2711">
        <v>828.34</v>
      </c>
    </row>
    <row r="2712" spans="1:36" x14ac:dyDescent="0.3">
      <c r="A2712">
        <v>2711</v>
      </c>
      <c r="B2712" t="s">
        <v>6674</v>
      </c>
      <c r="C2712" t="s">
        <v>6675</v>
      </c>
      <c r="D2712" s="3">
        <v>4.5833333333333337E-2</v>
      </c>
      <c r="E2712" t="s">
        <v>5874</v>
      </c>
      <c r="F2712">
        <v>3</v>
      </c>
      <c r="G2712">
        <v>2019</v>
      </c>
      <c r="H2712">
        <v>7</v>
      </c>
      <c r="I2712">
        <v>29</v>
      </c>
      <c r="J2712">
        <v>0</v>
      </c>
      <c r="K2712">
        <v>0</v>
      </c>
      <c r="L2712">
        <v>1</v>
      </c>
      <c r="M2712">
        <v>0</v>
      </c>
      <c r="N2712">
        <v>0</v>
      </c>
      <c r="O2712">
        <v>0</v>
      </c>
      <c r="P2712">
        <v>0</v>
      </c>
      <c r="Q2712">
        <v>1</v>
      </c>
      <c r="R2712">
        <v>0</v>
      </c>
      <c r="S2712" t="s">
        <v>6676</v>
      </c>
      <c r="T2712" t="s">
        <v>47</v>
      </c>
      <c r="U2712" t="s">
        <v>5499</v>
      </c>
      <c r="V2712" t="s">
        <v>38</v>
      </c>
      <c r="W2712">
        <v>1</v>
      </c>
      <c r="X2712" t="s">
        <v>39</v>
      </c>
      <c r="Y2712">
        <v>998</v>
      </c>
      <c r="Z2712">
        <v>117</v>
      </c>
      <c r="AA2712" t="s">
        <v>6677</v>
      </c>
      <c r="AB2712" t="s">
        <v>106</v>
      </c>
      <c r="AC2712">
        <v>231219</v>
      </c>
      <c r="AD2712" t="s">
        <v>51</v>
      </c>
      <c r="AE2712">
        <v>1115</v>
      </c>
      <c r="AF2712" t="s">
        <v>5500</v>
      </c>
      <c r="AG2712" t="s">
        <v>5501</v>
      </c>
      <c r="AH2712">
        <v>17</v>
      </c>
      <c r="AI2712">
        <v>169.66</v>
      </c>
      <c r="AJ2712">
        <v>828.34</v>
      </c>
    </row>
    <row r="2713" spans="1:36" x14ac:dyDescent="0.3">
      <c r="A2713">
        <v>2712</v>
      </c>
      <c r="B2713" t="s">
        <v>6678</v>
      </c>
      <c r="C2713" t="s">
        <v>6675</v>
      </c>
      <c r="D2713" s="3">
        <v>0.28611111111111115</v>
      </c>
      <c r="E2713" t="s">
        <v>5874</v>
      </c>
      <c r="F2713">
        <v>3</v>
      </c>
      <c r="G2713">
        <v>2019</v>
      </c>
      <c r="H2713">
        <v>7</v>
      </c>
      <c r="I2713">
        <v>29</v>
      </c>
      <c r="J2713">
        <v>0</v>
      </c>
      <c r="K2713">
        <v>0</v>
      </c>
      <c r="L2713">
        <v>1</v>
      </c>
      <c r="M2713">
        <v>0</v>
      </c>
      <c r="N2713">
        <v>1</v>
      </c>
      <c r="O2713">
        <v>0</v>
      </c>
      <c r="P2713">
        <v>0</v>
      </c>
      <c r="Q2713">
        <v>0</v>
      </c>
      <c r="R2713">
        <v>0</v>
      </c>
      <c r="S2713" t="s">
        <v>1523</v>
      </c>
      <c r="T2713" t="s">
        <v>47</v>
      </c>
      <c r="U2713" t="s">
        <v>3480</v>
      </c>
      <c r="V2713" t="s">
        <v>38</v>
      </c>
      <c r="W2713">
        <v>1</v>
      </c>
      <c r="X2713" t="s">
        <v>39</v>
      </c>
      <c r="Y2713">
        <v>175</v>
      </c>
      <c r="Z2713">
        <v>67</v>
      </c>
      <c r="AA2713" t="s">
        <v>319</v>
      </c>
      <c r="AB2713" t="s">
        <v>122</v>
      </c>
      <c r="AC2713">
        <v>411057</v>
      </c>
      <c r="AD2713" t="s">
        <v>1335</v>
      </c>
      <c r="AE2713">
        <v>242</v>
      </c>
      <c r="AF2713" t="s">
        <v>2895</v>
      </c>
      <c r="AG2713" t="s">
        <v>3088</v>
      </c>
      <c r="AH2713">
        <v>18</v>
      </c>
      <c r="AI2713">
        <v>31.5</v>
      </c>
      <c r="AJ2713">
        <v>143.5</v>
      </c>
    </row>
    <row r="2714" spans="1:36" x14ac:dyDescent="0.3">
      <c r="A2714">
        <v>2713</v>
      </c>
      <c r="B2714" t="s">
        <v>6679</v>
      </c>
      <c r="C2714" t="s">
        <v>6675</v>
      </c>
      <c r="D2714" s="3">
        <v>0.29722222222222222</v>
      </c>
      <c r="E2714" t="s">
        <v>5874</v>
      </c>
      <c r="F2714">
        <v>3</v>
      </c>
      <c r="G2714">
        <v>2019</v>
      </c>
      <c r="H2714">
        <v>7</v>
      </c>
      <c r="I2714">
        <v>29</v>
      </c>
      <c r="J2714">
        <v>0</v>
      </c>
      <c r="K2714">
        <v>0</v>
      </c>
      <c r="L2714">
        <v>1</v>
      </c>
      <c r="M2714">
        <v>0</v>
      </c>
      <c r="N2714">
        <v>1</v>
      </c>
      <c r="O2714">
        <v>0</v>
      </c>
      <c r="P2714">
        <v>0</v>
      </c>
      <c r="Q2714">
        <v>0</v>
      </c>
      <c r="R2714">
        <v>1</v>
      </c>
      <c r="S2714" t="s">
        <v>6680</v>
      </c>
      <c r="T2714" t="s">
        <v>36</v>
      </c>
      <c r="U2714" t="s">
        <v>5499</v>
      </c>
      <c r="V2714" t="s">
        <v>38</v>
      </c>
      <c r="W2714">
        <v>1</v>
      </c>
      <c r="X2714" t="s">
        <v>39</v>
      </c>
      <c r="Y2714">
        <v>998</v>
      </c>
      <c r="Z2714">
        <v>117</v>
      </c>
      <c r="AA2714" t="s">
        <v>6681</v>
      </c>
      <c r="AB2714" t="s">
        <v>451</v>
      </c>
      <c r="AC2714">
        <v>190006</v>
      </c>
      <c r="AD2714" t="s">
        <v>51</v>
      </c>
      <c r="AE2714">
        <v>1115</v>
      </c>
      <c r="AF2714" t="s">
        <v>5500</v>
      </c>
      <c r="AG2714" t="s">
        <v>5501</v>
      </c>
      <c r="AH2714">
        <v>17</v>
      </c>
      <c r="AI2714">
        <v>169.66</v>
      </c>
      <c r="AJ2714">
        <v>828.34</v>
      </c>
    </row>
    <row r="2715" spans="1:36" x14ac:dyDescent="0.3">
      <c r="A2715">
        <v>2714</v>
      </c>
      <c r="B2715" t="s">
        <v>6682</v>
      </c>
      <c r="C2715" t="s">
        <v>6675</v>
      </c>
      <c r="D2715" s="3">
        <v>0.29930555555555555</v>
      </c>
      <c r="E2715" t="s">
        <v>5874</v>
      </c>
      <c r="F2715">
        <v>3</v>
      </c>
      <c r="G2715">
        <v>2019</v>
      </c>
      <c r="H2715">
        <v>7</v>
      </c>
      <c r="I2715">
        <v>29</v>
      </c>
      <c r="J2715">
        <v>0</v>
      </c>
      <c r="K2715">
        <v>0</v>
      </c>
      <c r="L2715">
        <v>1</v>
      </c>
      <c r="M2715">
        <v>0</v>
      </c>
      <c r="N2715">
        <v>1</v>
      </c>
      <c r="O2715">
        <v>0</v>
      </c>
      <c r="P2715">
        <v>0</v>
      </c>
      <c r="Q2715">
        <v>0</v>
      </c>
      <c r="R2715">
        <v>0</v>
      </c>
      <c r="S2715" t="s">
        <v>6683</v>
      </c>
      <c r="T2715" t="s">
        <v>47</v>
      </c>
      <c r="U2715" t="s">
        <v>3480</v>
      </c>
      <c r="V2715" t="s">
        <v>38</v>
      </c>
      <c r="W2715">
        <v>1</v>
      </c>
      <c r="X2715" t="s">
        <v>39</v>
      </c>
      <c r="Y2715">
        <v>175</v>
      </c>
      <c r="Z2715">
        <v>67</v>
      </c>
      <c r="AA2715" t="s">
        <v>6684</v>
      </c>
      <c r="AB2715" t="s">
        <v>106</v>
      </c>
      <c r="AC2715">
        <v>221503</v>
      </c>
      <c r="AD2715" t="s">
        <v>1335</v>
      </c>
      <c r="AE2715">
        <v>242</v>
      </c>
      <c r="AF2715" t="s">
        <v>2895</v>
      </c>
      <c r="AG2715" t="s">
        <v>3088</v>
      </c>
      <c r="AH2715">
        <v>18</v>
      </c>
      <c r="AI2715">
        <v>31.5</v>
      </c>
      <c r="AJ2715">
        <v>143.5</v>
      </c>
    </row>
    <row r="2716" spans="1:36" x14ac:dyDescent="0.3">
      <c r="A2716">
        <v>2715</v>
      </c>
      <c r="B2716" t="s">
        <v>6685</v>
      </c>
      <c r="C2716" t="s">
        <v>6675</v>
      </c>
      <c r="D2716" s="3">
        <v>0.30416666666666664</v>
      </c>
      <c r="E2716" t="s">
        <v>5874</v>
      </c>
      <c r="F2716">
        <v>3</v>
      </c>
      <c r="G2716">
        <v>2019</v>
      </c>
      <c r="H2716">
        <v>7</v>
      </c>
      <c r="I2716">
        <v>29</v>
      </c>
      <c r="J2716">
        <v>0</v>
      </c>
      <c r="K2716">
        <v>0</v>
      </c>
      <c r="L2716">
        <v>1</v>
      </c>
      <c r="M2716">
        <v>0</v>
      </c>
      <c r="N2716">
        <v>1</v>
      </c>
      <c r="O2716">
        <v>0</v>
      </c>
      <c r="P2716">
        <v>0</v>
      </c>
      <c r="Q2716">
        <v>0</v>
      </c>
      <c r="R2716">
        <v>0</v>
      </c>
      <c r="S2716" t="s">
        <v>6686</v>
      </c>
      <c r="T2716" t="s">
        <v>47</v>
      </c>
      <c r="U2716" t="s">
        <v>3480</v>
      </c>
      <c r="V2716" t="s">
        <v>38</v>
      </c>
      <c r="W2716">
        <v>1</v>
      </c>
      <c r="X2716" t="s">
        <v>39</v>
      </c>
      <c r="Y2716">
        <v>175</v>
      </c>
      <c r="Z2716">
        <v>67</v>
      </c>
      <c r="AA2716" t="s">
        <v>6687</v>
      </c>
      <c r="AB2716" t="s">
        <v>130</v>
      </c>
      <c r="AC2716">
        <v>370655</v>
      </c>
      <c r="AD2716" t="s">
        <v>1335</v>
      </c>
      <c r="AE2716">
        <v>242</v>
      </c>
      <c r="AF2716" t="s">
        <v>2895</v>
      </c>
      <c r="AG2716" t="s">
        <v>3088</v>
      </c>
      <c r="AH2716">
        <v>18</v>
      </c>
      <c r="AI2716">
        <v>31.5</v>
      </c>
      <c r="AJ2716">
        <v>143.5</v>
      </c>
    </row>
    <row r="2717" spans="1:36" x14ac:dyDescent="0.3">
      <c r="A2717">
        <v>2716</v>
      </c>
      <c r="B2717" t="s">
        <v>6688</v>
      </c>
      <c r="C2717" t="s">
        <v>6675</v>
      </c>
      <c r="D2717" s="3">
        <v>0.39097222222222222</v>
      </c>
      <c r="E2717" t="s">
        <v>5874</v>
      </c>
      <c r="F2717">
        <v>3</v>
      </c>
      <c r="G2717">
        <v>2019</v>
      </c>
      <c r="H2717">
        <v>7</v>
      </c>
      <c r="I2717">
        <v>29</v>
      </c>
      <c r="J2717">
        <v>0</v>
      </c>
      <c r="K2717">
        <v>0</v>
      </c>
      <c r="L2717">
        <v>1</v>
      </c>
      <c r="M2717">
        <v>0</v>
      </c>
      <c r="N2717">
        <v>1</v>
      </c>
      <c r="O2717">
        <v>0</v>
      </c>
      <c r="P2717">
        <v>0</v>
      </c>
      <c r="Q2717">
        <v>0</v>
      </c>
      <c r="R2717">
        <v>1</v>
      </c>
      <c r="S2717" t="s">
        <v>6689</v>
      </c>
      <c r="T2717" t="s">
        <v>36</v>
      </c>
      <c r="U2717" t="s">
        <v>3480</v>
      </c>
      <c r="V2717" t="s">
        <v>38</v>
      </c>
      <c r="W2717">
        <v>1</v>
      </c>
      <c r="X2717" t="s">
        <v>39</v>
      </c>
      <c r="Y2717">
        <v>175</v>
      </c>
      <c r="Z2717">
        <v>67</v>
      </c>
      <c r="AA2717" t="s">
        <v>6106</v>
      </c>
      <c r="AB2717" t="s">
        <v>122</v>
      </c>
      <c r="AC2717">
        <v>445302</v>
      </c>
      <c r="AD2717" t="s">
        <v>1335</v>
      </c>
      <c r="AE2717">
        <v>242</v>
      </c>
      <c r="AF2717" t="s">
        <v>2895</v>
      </c>
      <c r="AG2717" t="s">
        <v>3088</v>
      </c>
      <c r="AH2717">
        <v>18</v>
      </c>
      <c r="AI2717">
        <v>31.5</v>
      </c>
      <c r="AJ2717">
        <v>143.5</v>
      </c>
    </row>
    <row r="2718" spans="1:36" x14ac:dyDescent="0.3">
      <c r="A2718">
        <v>2717</v>
      </c>
      <c r="B2718" t="s">
        <v>6690</v>
      </c>
      <c r="C2718" t="s">
        <v>6675</v>
      </c>
      <c r="D2718" s="3">
        <v>0.40486111111111112</v>
      </c>
      <c r="E2718" t="s">
        <v>5874</v>
      </c>
      <c r="F2718">
        <v>3</v>
      </c>
      <c r="G2718">
        <v>2019</v>
      </c>
      <c r="H2718">
        <v>7</v>
      </c>
      <c r="I2718">
        <v>29</v>
      </c>
      <c r="J2718">
        <v>0</v>
      </c>
      <c r="K2718">
        <v>0</v>
      </c>
      <c r="L2718">
        <v>1</v>
      </c>
      <c r="M2718">
        <v>0</v>
      </c>
      <c r="N2718">
        <v>1</v>
      </c>
      <c r="O2718">
        <v>0</v>
      </c>
      <c r="P2718">
        <v>0</v>
      </c>
      <c r="Q2718">
        <v>0</v>
      </c>
      <c r="R2718">
        <v>1</v>
      </c>
      <c r="S2718" t="s">
        <v>6691</v>
      </c>
      <c r="T2718" t="s">
        <v>36</v>
      </c>
      <c r="U2718" t="s">
        <v>3278</v>
      </c>
      <c r="V2718" t="s">
        <v>38</v>
      </c>
      <c r="W2718">
        <v>2</v>
      </c>
      <c r="X2718" t="s">
        <v>39</v>
      </c>
      <c r="Y2718">
        <v>222</v>
      </c>
      <c r="Z2718">
        <v>67</v>
      </c>
      <c r="AA2718" t="s">
        <v>98</v>
      </c>
      <c r="AB2718" t="s">
        <v>99</v>
      </c>
      <c r="AC2718">
        <v>695003</v>
      </c>
      <c r="AD2718" t="s">
        <v>1335</v>
      </c>
      <c r="AE2718">
        <v>289</v>
      </c>
      <c r="AF2718" t="s">
        <v>2895</v>
      </c>
      <c r="AG2718" t="s">
        <v>3088</v>
      </c>
      <c r="AH2718">
        <v>18</v>
      </c>
      <c r="AI2718">
        <v>39.96</v>
      </c>
      <c r="AJ2718">
        <v>182.04</v>
      </c>
    </row>
    <row r="2719" spans="1:36" x14ac:dyDescent="0.3">
      <c r="A2719">
        <v>2718</v>
      </c>
      <c r="B2719" t="s">
        <v>6692</v>
      </c>
      <c r="C2719" t="s">
        <v>6675</v>
      </c>
      <c r="D2719" s="3">
        <v>0.4909722222222222</v>
      </c>
      <c r="E2719" t="s">
        <v>5874</v>
      </c>
      <c r="F2719">
        <v>3</v>
      </c>
      <c r="G2719">
        <v>2019</v>
      </c>
      <c r="H2719">
        <v>7</v>
      </c>
      <c r="I2719">
        <v>29</v>
      </c>
      <c r="J2719">
        <v>0</v>
      </c>
      <c r="K2719">
        <v>0</v>
      </c>
      <c r="L2719">
        <v>1</v>
      </c>
      <c r="M2719">
        <v>0</v>
      </c>
      <c r="N2719">
        <v>1</v>
      </c>
      <c r="O2719">
        <v>0</v>
      </c>
      <c r="P2719">
        <v>0</v>
      </c>
      <c r="Q2719">
        <v>0</v>
      </c>
      <c r="R2719">
        <v>1</v>
      </c>
      <c r="S2719" t="s">
        <v>6693</v>
      </c>
      <c r="T2719" t="s">
        <v>36</v>
      </c>
      <c r="U2719" t="s">
        <v>3480</v>
      </c>
      <c r="V2719" t="s">
        <v>38</v>
      </c>
      <c r="W2719">
        <v>1</v>
      </c>
      <c r="X2719" t="s">
        <v>39</v>
      </c>
      <c r="Y2719">
        <v>175</v>
      </c>
      <c r="Z2719">
        <v>67</v>
      </c>
      <c r="AA2719" t="s">
        <v>6694</v>
      </c>
      <c r="AB2719" t="s">
        <v>225</v>
      </c>
      <c r="AC2719">
        <v>504001</v>
      </c>
      <c r="AD2719" t="s">
        <v>1335</v>
      </c>
      <c r="AE2719">
        <v>242</v>
      </c>
      <c r="AF2719" t="s">
        <v>2895</v>
      </c>
      <c r="AG2719" t="s">
        <v>3088</v>
      </c>
      <c r="AH2719">
        <v>18</v>
      </c>
      <c r="AI2719">
        <v>31.5</v>
      </c>
      <c r="AJ2719">
        <v>143.5</v>
      </c>
    </row>
    <row r="2720" spans="1:36" x14ac:dyDescent="0.3">
      <c r="A2720">
        <v>2719</v>
      </c>
      <c r="B2720" t="s">
        <v>6695</v>
      </c>
      <c r="C2720" t="s">
        <v>6675</v>
      </c>
      <c r="D2720" s="3">
        <v>0.5229166666666667</v>
      </c>
      <c r="E2720" t="s">
        <v>5874</v>
      </c>
      <c r="F2720">
        <v>3</v>
      </c>
      <c r="G2720">
        <v>2019</v>
      </c>
      <c r="H2720">
        <v>7</v>
      </c>
      <c r="I2720">
        <v>29</v>
      </c>
      <c r="J2720">
        <v>0</v>
      </c>
      <c r="K2720">
        <v>0</v>
      </c>
      <c r="L2720">
        <v>1</v>
      </c>
      <c r="M2720">
        <v>0</v>
      </c>
      <c r="N2720">
        <v>0</v>
      </c>
      <c r="O2720">
        <v>1</v>
      </c>
      <c r="P2720">
        <v>0</v>
      </c>
      <c r="Q2720">
        <v>0</v>
      </c>
      <c r="R2720">
        <v>1</v>
      </c>
      <c r="S2720" t="s">
        <v>6696</v>
      </c>
      <c r="T2720" t="s">
        <v>36</v>
      </c>
      <c r="U2720" t="s">
        <v>3480</v>
      </c>
      <c r="V2720" t="s">
        <v>38</v>
      </c>
      <c r="W2720">
        <v>1</v>
      </c>
      <c r="X2720" t="s">
        <v>39</v>
      </c>
      <c r="Y2720">
        <v>175</v>
      </c>
      <c r="Z2720">
        <v>67</v>
      </c>
      <c r="AA2720" t="s">
        <v>352</v>
      </c>
      <c r="AB2720" t="s">
        <v>50</v>
      </c>
      <c r="AC2720">
        <v>600037</v>
      </c>
      <c r="AD2720" t="s">
        <v>1335</v>
      </c>
      <c r="AE2720">
        <v>242</v>
      </c>
      <c r="AF2720" t="s">
        <v>2895</v>
      </c>
      <c r="AG2720" t="s">
        <v>3088</v>
      </c>
      <c r="AH2720">
        <v>18</v>
      </c>
      <c r="AI2720">
        <v>31.5</v>
      </c>
      <c r="AJ2720">
        <v>143.5</v>
      </c>
    </row>
    <row r="2721" spans="1:36" x14ac:dyDescent="0.3">
      <c r="A2721">
        <v>2720</v>
      </c>
      <c r="B2721" t="s">
        <v>6697</v>
      </c>
      <c r="C2721" t="s">
        <v>6675</v>
      </c>
      <c r="D2721" s="3">
        <v>0.53263888888888888</v>
      </c>
      <c r="E2721" t="s">
        <v>5874</v>
      </c>
      <c r="F2721">
        <v>3</v>
      </c>
      <c r="G2721">
        <v>2019</v>
      </c>
      <c r="H2721">
        <v>7</v>
      </c>
      <c r="I2721">
        <v>29</v>
      </c>
      <c r="J2721">
        <v>0</v>
      </c>
      <c r="K2721">
        <v>0</v>
      </c>
      <c r="L2721">
        <v>1</v>
      </c>
      <c r="M2721">
        <v>0</v>
      </c>
      <c r="N2721">
        <v>0</v>
      </c>
      <c r="O2721">
        <v>1</v>
      </c>
      <c r="P2721">
        <v>0</v>
      </c>
      <c r="Q2721">
        <v>0</v>
      </c>
      <c r="R2721">
        <v>0</v>
      </c>
      <c r="S2721" t="s">
        <v>6698</v>
      </c>
      <c r="T2721" t="s">
        <v>47</v>
      </c>
      <c r="U2721" t="s">
        <v>4497</v>
      </c>
      <c r="V2721" t="s">
        <v>38</v>
      </c>
      <c r="W2721">
        <v>1</v>
      </c>
      <c r="X2721" t="s">
        <v>39</v>
      </c>
      <c r="Y2721">
        <v>88</v>
      </c>
      <c r="Z2721">
        <v>67</v>
      </c>
      <c r="AA2721" t="s">
        <v>6699</v>
      </c>
      <c r="AB2721" t="s">
        <v>92</v>
      </c>
      <c r="AC2721">
        <v>495446</v>
      </c>
      <c r="AD2721" t="s">
        <v>1335</v>
      </c>
      <c r="AE2721">
        <v>155</v>
      </c>
      <c r="AF2721" t="s">
        <v>2895</v>
      </c>
      <c r="AG2721" t="s">
        <v>3088</v>
      </c>
      <c r="AH2721">
        <v>18</v>
      </c>
      <c r="AI2721">
        <v>15.84</v>
      </c>
      <c r="AJ2721">
        <v>72.16</v>
      </c>
    </row>
    <row r="2722" spans="1:36" x14ac:dyDescent="0.3">
      <c r="A2722">
        <v>2721</v>
      </c>
      <c r="B2722" t="s">
        <v>6700</v>
      </c>
      <c r="C2722" t="s">
        <v>6675</v>
      </c>
      <c r="D2722" s="3">
        <v>0.54583333333333328</v>
      </c>
      <c r="E2722" t="s">
        <v>5874</v>
      </c>
      <c r="F2722">
        <v>3</v>
      </c>
      <c r="G2722">
        <v>2019</v>
      </c>
      <c r="H2722">
        <v>7</v>
      </c>
      <c r="I2722">
        <v>29</v>
      </c>
      <c r="J2722">
        <v>0</v>
      </c>
      <c r="K2722">
        <v>0</v>
      </c>
      <c r="L2722">
        <v>1</v>
      </c>
      <c r="M2722">
        <v>0</v>
      </c>
      <c r="N2722">
        <v>0</v>
      </c>
      <c r="O2722">
        <v>1</v>
      </c>
      <c r="P2722">
        <v>0</v>
      </c>
      <c r="Q2722">
        <v>0</v>
      </c>
      <c r="R2722">
        <v>0</v>
      </c>
      <c r="S2722" t="s">
        <v>6701</v>
      </c>
      <c r="T2722" t="s">
        <v>47</v>
      </c>
      <c r="U2722" t="s">
        <v>3150</v>
      </c>
      <c r="V2722" t="s">
        <v>38</v>
      </c>
      <c r="W2722">
        <v>1</v>
      </c>
      <c r="X2722" t="s">
        <v>39</v>
      </c>
      <c r="Y2722">
        <v>138</v>
      </c>
      <c r="Z2722">
        <v>67</v>
      </c>
      <c r="AA2722" t="s">
        <v>723</v>
      </c>
      <c r="AB2722" t="s">
        <v>126</v>
      </c>
      <c r="AC2722">
        <v>313324</v>
      </c>
      <c r="AD2722" t="s">
        <v>1335</v>
      </c>
      <c r="AE2722">
        <v>205</v>
      </c>
      <c r="AF2722" t="s">
        <v>2895</v>
      </c>
      <c r="AG2722" t="s">
        <v>3088</v>
      </c>
      <c r="AH2722">
        <v>18</v>
      </c>
      <c r="AI2722">
        <v>24.84</v>
      </c>
      <c r="AJ2722">
        <v>113.16</v>
      </c>
    </row>
    <row r="2723" spans="1:36" x14ac:dyDescent="0.3">
      <c r="A2723">
        <v>2722</v>
      </c>
      <c r="B2723" t="s">
        <v>6702</v>
      </c>
      <c r="C2723" t="s">
        <v>6675</v>
      </c>
      <c r="D2723" s="3">
        <v>0.55138888888888882</v>
      </c>
      <c r="E2723" t="s">
        <v>5874</v>
      </c>
      <c r="F2723">
        <v>3</v>
      </c>
      <c r="G2723">
        <v>2019</v>
      </c>
      <c r="H2723">
        <v>7</v>
      </c>
      <c r="I2723">
        <v>29</v>
      </c>
      <c r="J2723">
        <v>0</v>
      </c>
      <c r="K2723">
        <v>0</v>
      </c>
      <c r="L2723">
        <v>1</v>
      </c>
      <c r="M2723">
        <v>0</v>
      </c>
      <c r="N2723">
        <v>0</v>
      </c>
      <c r="O2723">
        <v>1</v>
      </c>
      <c r="P2723">
        <v>0</v>
      </c>
      <c r="Q2723">
        <v>0</v>
      </c>
      <c r="R2723">
        <v>0</v>
      </c>
      <c r="S2723" t="s">
        <v>6703</v>
      </c>
      <c r="T2723" t="s">
        <v>47</v>
      </c>
      <c r="U2723" t="s">
        <v>3480</v>
      </c>
      <c r="V2723" t="s">
        <v>38</v>
      </c>
      <c r="W2723">
        <v>1</v>
      </c>
      <c r="X2723" t="s">
        <v>39</v>
      </c>
      <c r="Y2723">
        <v>175</v>
      </c>
      <c r="Z2723">
        <v>67</v>
      </c>
      <c r="AA2723" t="s">
        <v>700</v>
      </c>
      <c r="AB2723" t="s">
        <v>130</v>
      </c>
      <c r="AC2723">
        <v>380055</v>
      </c>
      <c r="AD2723" t="s">
        <v>1335</v>
      </c>
      <c r="AE2723">
        <v>242</v>
      </c>
      <c r="AF2723" t="s">
        <v>2895</v>
      </c>
      <c r="AG2723" t="s">
        <v>3088</v>
      </c>
      <c r="AH2723">
        <v>18</v>
      </c>
      <c r="AI2723">
        <v>31.5</v>
      </c>
      <c r="AJ2723">
        <v>143.5</v>
      </c>
    </row>
    <row r="2724" spans="1:36" x14ac:dyDescent="0.3">
      <c r="A2724">
        <v>2723</v>
      </c>
      <c r="B2724" t="s">
        <v>6704</v>
      </c>
      <c r="C2724" t="s">
        <v>6675</v>
      </c>
      <c r="D2724" s="3">
        <v>0.55972222222222223</v>
      </c>
      <c r="E2724" t="s">
        <v>5874</v>
      </c>
      <c r="F2724">
        <v>3</v>
      </c>
      <c r="G2724">
        <v>2019</v>
      </c>
      <c r="H2724">
        <v>7</v>
      </c>
      <c r="I2724">
        <v>29</v>
      </c>
      <c r="J2724">
        <v>0</v>
      </c>
      <c r="K2724">
        <v>0</v>
      </c>
      <c r="L2724">
        <v>1</v>
      </c>
      <c r="M2724">
        <v>0</v>
      </c>
      <c r="N2724">
        <v>0</v>
      </c>
      <c r="O2724">
        <v>1</v>
      </c>
      <c r="P2724">
        <v>0</v>
      </c>
      <c r="Q2724">
        <v>0</v>
      </c>
      <c r="R2724">
        <v>0</v>
      </c>
      <c r="S2724" t="s">
        <v>6705</v>
      </c>
      <c r="T2724" t="s">
        <v>47</v>
      </c>
      <c r="U2724" t="s">
        <v>3480</v>
      </c>
      <c r="V2724" t="s">
        <v>38</v>
      </c>
      <c r="W2724">
        <v>1</v>
      </c>
      <c r="X2724" t="s">
        <v>39</v>
      </c>
      <c r="Y2724">
        <v>175</v>
      </c>
      <c r="Z2724">
        <v>67</v>
      </c>
      <c r="AA2724" t="s">
        <v>6706</v>
      </c>
      <c r="AB2724" t="s">
        <v>99</v>
      </c>
      <c r="AC2724">
        <v>676101</v>
      </c>
      <c r="AD2724" t="s">
        <v>1335</v>
      </c>
      <c r="AE2724">
        <v>242</v>
      </c>
      <c r="AF2724" t="s">
        <v>2895</v>
      </c>
      <c r="AG2724" t="s">
        <v>3088</v>
      </c>
      <c r="AH2724">
        <v>18</v>
      </c>
      <c r="AI2724">
        <v>31.5</v>
      </c>
      <c r="AJ2724">
        <v>143.5</v>
      </c>
    </row>
    <row r="2725" spans="1:36" x14ac:dyDescent="0.3">
      <c r="A2725">
        <v>2724</v>
      </c>
      <c r="B2725" t="s">
        <v>6707</v>
      </c>
      <c r="C2725" t="s">
        <v>6675</v>
      </c>
      <c r="D2725" s="3">
        <v>0.59444444444444444</v>
      </c>
      <c r="E2725" t="s">
        <v>5874</v>
      </c>
      <c r="F2725">
        <v>3</v>
      </c>
      <c r="G2725">
        <v>2019</v>
      </c>
      <c r="H2725">
        <v>7</v>
      </c>
      <c r="I2725">
        <v>29</v>
      </c>
      <c r="J2725">
        <v>0</v>
      </c>
      <c r="K2725">
        <v>0</v>
      </c>
      <c r="L2725">
        <v>1</v>
      </c>
      <c r="M2725">
        <v>0</v>
      </c>
      <c r="N2725">
        <v>0</v>
      </c>
      <c r="O2725">
        <v>1</v>
      </c>
      <c r="P2725">
        <v>0</v>
      </c>
      <c r="Q2725">
        <v>0</v>
      </c>
      <c r="R2725">
        <v>0</v>
      </c>
      <c r="S2725" t="s">
        <v>6708</v>
      </c>
      <c r="T2725" t="s">
        <v>47</v>
      </c>
      <c r="U2725" t="s">
        <v>3759</v>
      </c>
      <c r="V2725" t="s">
        <v>38</v>
      </c>
      <c r="W2725">
        <v>1</v>
      </c>
      <c r="X2725" t="s">
        <v>39</v>
      </c>
      <c r="Y2725">
        <v>97</v>
      </c>
      <c r="Z2725">
        <v>67</v>
      </c>
      <c r="AA2725" t="s">
        <v>3904</v>
      </c>
      <c r="AB2725" t="s">
        <v>3600</v>
      </c>
      <c r="AC2725">
        <v>121003</v>
      </c>
      <c r="AD2725" t="s">
        <v>1335</v>
      </c>
      <c r="AE2725">
        <v>164</v>
      </c>
      <c r="AF2725" t="s">
        <v>2895</v>
      </c>
      <c r="AG2725" t="s">
        <v>3088</v>
      </c>
      <c r="AH2725">
        <v>18</v>
      </c>
      <c r="AI2725">
        <v>17.46</v>
      </c>
      <c r="AJ2725">
        <v>79.540000000000006</v>
      </c>
    </row>
    <row r="2726" spans="1:36" x14ac:dyDescent="0.3">
      <c r="A2726">
        <v>2725</v>
      </c>
      <c r="B2726" t="s">
        <v>6709</v>
      </c>
      <c r="C2726" t="s">
        <v>6675</v>
      </c>
      <c r="D2726" s="3">
        <v>0.61041666666666672</v>
      </c>
      <c r="E2726" t="s">
        <v>5874</v>
      </c>
      <c r="F2726">
        <v>3</v>
      </c>
      <c r="G2726">
        <v>2019</v>
      </c>
      <c r="H2726">
        <v>7</v>
      </c>
      <c r="I2726">
        <v>29</v>
      </c>
      <c r="J2726">
        <v>0</v>
      </c>
      <c r="K2726">
        <v>0</v>
      </c>
      <c r="L2726">
        <v>1</v>
      </c>
      <c r="M2726">
        <v>0</v>
      </c>
      <c r="N2726">
        <v>0</v>
      </c>
      <c r="O2726">
        <v>1</v>
      </c>
      <c r="P2726">
        <v>0</v>
      </c>
      <c r="Q2726">
        <v>0</v>
      </c>
      <c r="R2726">
        <v>0</v>
      </c>
      <c r="S2726" t="s">
        <v>6710</v>
      </c>
      <c r="T2726" t="s">
        <v>47</v>
      </c>
      <c r="U2726" t="s">
        <v>3278</v>
      </c>
      <c r="V2726" t="s">
        <v>38</v>
      </c>
      <c r="W2726">
        <v>1</v>
      </c>
      <c r="X2726" t="s">
        <v>39</v>
      </c>
      <c r="Y2726">
        <v>111</v>
      </c>
      <c r="Z2726">
        <v>67</v>
      </c>
      <c r="AA2726" t="s">
        <v>6711</v>
      </c>
      <c r="AB2726" t="s">
        <v>106</v>
      </c>
      <c r="AC2726">
        <v>209801</v>
      </c>
      <c r="AD2726" t="s">
        <v>1335</v>
      </c>
      <c r="AE2726">
        <v>178</v>
      </c>
      <c r="AF2726" t="s">
        <v>2895</v>
      </c>
      <c r="AG2726" t="s">
        <v>3088</v>
      </c>
      <c r="AH2726">
        <v>18</v>
      </c>
      <c r="AI2726">
        <v>19.98</v>
      </c>
      <c r="AJ2726">
        <v>91.02</v>
      </c>
    </row>
    <row r="2727" spans="1:36" x14ac:dyDescent="0.3">
      <c r="A2727">
        <v>2726</v>
      </c>
      <c r="B2727" t="s">
        <v>6712</v>
      </c>
      <c r="C2727" t="s">
        <v>6675</v>
      </c>
      <c r="D2727" s="3">
        <v>0.63124999999999998</v>
      </c>
      <c r="E2727" t="s">
        <v>5874</v>
      </c>
      <c r="F2727">
        <v>3</v>
      </c>
      <c r="G2727">
        <v>2019</v>
      </c>
      <c r="H2727">
        <v>7</v>
      </c>
      <c r="I2727">
        <v>29</v>
      </c>
      <c r="J2727">
        <v>0</v>
      </c>
      <c r="K2727">
        <v>0</v>
      </c>
      <c r="L2727">
        <v>1</v>
      </c>
      <c r="M2727">
        <v>0</v>
      </c>
      <c r="N2727">
        <v>0</v>
      </c>
      <c r="O2727">
        <v>1</v>
      </c>
      <c r="P2727">
        <v>0</v>
      </c>
      <c r="Q2727">
        <v>0</v>
      </c>
      <c r="R2727">
        <v>0</v>
      </c>
      <c r="S2727" t="s">
        <v>6713</v>
      </c>
      <c r="T2727" t="s">
        <v>47</v>
      </c>
      <c r="U2727" t="s">
        <v>3150</v>
      </c>
      <c r="V2727" t="s">
        <v>38</v>
      </c>
      <c r="W2727">
        <v>1</v>
      </c>
      <c r="X2727" t="s">
        <v>39</v>
      </c>
      <c r="Y2727">
        <v>138</v>
      </c>
      <c r="Z2727">
        <v>67</v>
      </c>
      <c r="AA2727" t="s">
        <v>4137</v>
      </c>
      <c r="AB2727" t="s">
        <v>142</v>
      </c>
      <c r="AC2727">
        <v>572102</v>
      </c>
      <c r="AD2727" t="s">
        <v>1335</v>
      </c>
      <c r="AE2727">
        <v>205</v>
      </c>
      <c r="AF2727" t="s">
        <v>2895</v>
      </c>
      <c r="AG2727" t="s">
        <v>3088</v>
      </c>
      <c r="AH2727">
        <v>18</v>
      </c>
      <c r="AI2727">
        <v>24.84</v>
      </c>
      <c r="AJ2727">
        <v>113.16</v>
      </c>
    </row>
    <row r="2728" spans="1:36" x14ac:dyDescent="0.3">
      <c r="A2728">
        <v>2727</v>
      </c>
      <c r="B2728" t="s">
        <v>6714</v>
      </c>
      <c r="C2728" t="s">
        <v>6675</v>
      </c>
      <c r="D2728" s="3">
        <v>0.63402777777777775</v>
      </c>
      <c r="E2728" t="s">
        <v>5874</v>
      </c>
      <c r="F2728">
        <v>3</v>
      </c>
      <c r="G2728">
        <v>2019</v>
      </c>
      <c r="H2728">
        <v>7</v>
      </c>
      <c r="I2728">
        <v>29</v>
      </c>
      <c r="J2728">
        <v>0</v>
      </c>
      <c r="K2728">
        <v>0</v>
      </c>
      <c r="L2728">
        <v>1</v>
      </c>
      <c r="M2728">
        <v>0</v>
      </c>
      <c r="N2728">
        <v>0</v>
      </c>
      <c r="O2728">
        <v>1</v>
      </c>
      <c r="P2728">
        <v>0</v>
      </c>
      <c r="Q2728">
        <v>0</v>
      </c>
      <c r="R2728">
        <v>1</v>
      </c>
      <c r="S2728" t="s">
        <v>2536</v>
      </c>
      <c r="T2728" t="s">
        <v>36</v>
      </c>
      <c r="U2728" t="s">
        <v>3216</v>
      </c>
      <c r="V2728" t="s">
        <v>38</v>
      </c>
      <c r="W2728">
        <v>1</v>
      </c>
      <c r="X2728" t="s">
        <v>39</v>
      </c>
      <c r="Y2728">
        <v>285</v>
      </c>
      <c r="Z2728">
        <v>67</v>
      </c>
      <c r="AA2728" t="s">
        <v>509</v>
      </c>
      <c r="AB2728" t="s">
        <v>187</v>
      </c>
      <c r="AC2728">
        <v>122002</v>
      </c>
      <c r="AD2728" t="s">
        <v>1335</v>
      </c>
      <c r="AE2728">
        <v>352</v>
      </c>
      <c r="AF2728" t="s">
        <v>2895</v>
      </c>
      <c r="AG2728" t="s">
        <v>3088</v>
      </c>
      <c r="AH2728">
        <v>18</v>
      </c>
      <c r="AI2728">
        <v>51.3</v>
      </c>
      <c r="AJ2728">
        <v>233.7</v>
      </c>
    </row>
    <row r="2729" spans="1:36" x14ac:dyDescent="0.3">
      <c r="A2729">
        <v>2728</v>
      </c>
      <c r="B2729" t="s">
        <v>6715</v>
      </c>
      <c r="C2729" t="s">
        <v>6675</v>
      </c>
      <c r="D2729" s="3">
        <v>0.64166666666666672</v>
      </c>
      <c r="E2729" t="s">
        <v>5874</v>
      </c>
      <c r="F2729">
        <v>3</v>
      </c>
      <c r="G2729">
        <v>2019</v>
      </c>
      <c r="H2729">
        <v>7</v>
      </c>
      <c r="I2729">
        <v>29</v>
      </c>
      <c r="J2729">
        <v>0</v>
      </c>
      <c r="K2729">
        <v>0</v>
      </c>
      <c r="L2729">
        <v>1</v>
      </c>
      <c r="M2729">
        <v>0</v>
      </c>
      <c r="N2729">
        <v>0</v>
      </c>
      <c r="O2729">
        <v>1</v>
      </c>
      <c r="P2729">
        <v>0</v>
      </c>
      <c r="Q2729">
        <v>0</v>
      </c>
      <c r="R2729">
        <v>0</v>
      </c>
      <c r="S2729" t="s">
        <v>6716</v>
      </c>
      <c r="T2729" t="s">
        <v>47</v>
      </c>
      <c r="U2729" t="s">
        <v>3129</v>
      </c>
      <c r="V2729" t="s">
        <v>38</v>
      </c>
      <c r="W2729">
        <v>1</v>
      </c>
      <c r="X2729" t="s">
        <v>39</v>
      </c>
      <c r="Y2729">
        <v>157</v>
      </c>
      <c r="Z2729">
        <v>67</v>
      </c>
      <c r="AA2729" t="s">
        <v>6717</v>
      </c>
      <c r="AB2729" t="s">
        <v>50</v>
      </c>
      <c r="AC2729">
        <v>638301</v>
      </c>
      <c r="AD2729" t="s">
        <v>1335</v>
      </c>
      <c r="AE2729">
        <v>224</v>
      </c>
      <c r="AF2729" t="s">
        <v>2895</v>
      </c>
      <c r="AG2729" t="s">
        <v>3088</v>
      </c>
      <c r="AH2729">
        <v>18</v>
      </c>
      <c r="AI2729">
        <v>28.26</v>
      </c>
      <c r="AJ2729">
        <v>128.74</v>
      </c>
    </row>
    <row r="2730" spans="1:36" x14ac:dyDescent="0.3">
      <c r="A2730">
        <v>2729</v>
      </c>
      <c r="B2730" t="s">
        <v>6718</v>
      </c>
      <c r="C2730" t="s">
        <v>6675</v>
      </c>
      <c r="D2730" s="3">
        <v>0.66666666666666663</v>
      </c>
      <c r="E2730" t="s">
        <v>5874</v>
      </c>
      <c r="F2730">
        <v>3</v>
      </c>
      <c r="G2730">
        <v>2019</v>
      </c>
      <c r="H2730">
        <v>7</v>
      </c>
      <c r="I2730">
        <v>29</v>
      </c>
      <c r="J2730">
        <v>0</v>
      </c>
      <c r="K2730">
        <v>0</v>
      </c>
      <c r="L2730">
        <v>1</v>
      </c>
      <c r="M2730">
        <v>0</v>
      </c>
      <c r="N2730">
        <v>0</v>
      </c>
      <c r="O2730">
        <v>0</v>
      </c>
      <c r="P2730">
        <v>1</v>
      </c>
      <c r="Q2730">
        <v>0</v>
      </c>
      <c r="R2730">
        <v>1</v>
      </c>
      <c r="S2730" t="s">
        <v>6719</v>
      </c>
      <c r="T2730" t="s">
        <v>36</v>
      </c>
      <c r="U2730" t="s">
        <v>3480</v>
      </c>
      <c r="V2730" t="s">
        <v>38</v>
      </c>
      <c r="W2730">
        <v>1</v>
      </c>
      <c r="X2730" t="s">
        <v>39</v>
      </c>
      <c r="Y2730">
        <v>175</v>
      </c>
      <c r="Z2730">
        <v>67</v>
      </c>
      <c r="AA2730" t="s">
        <v>141</v>
      </c>
      <c r="AB2730" t="s">
        <v>142</v>
      </c>
      <c r="AC2730">
        <v>560020</v>
      </c>
      <c r="AD2730" t="s">
        <v>1335</v>
      </c>
      <c r="AE2730">
        <v>242</v>
      </c>
      <c r="AF2730" t="s">
        <v>2895</v>
      </c>
      <c r="AG2730" t="s">
        <v>3088</v>
      </c>
      <c r="AH2730">
        <v>18</v>
      </c>
      <c r="AI2730">
        <v>31.5</v>
      </c>
      <c r="AJ2730">
        <v>143.5</v>
      </c>
    </row>
    <row r="2731" spans="1:36" x14ac:dyDescent="0.3">
      <c r="A2731">
        <v>2730</v>
      </c>
      <c r="B2731" t="s">
        <v>6720</v>
      </c>
      <c r="C2731" t="s">
        <v>6675</v>
      </c>
      <c r="D2731" s="3">
        <v>0.71388888888888891</v>
      </c>
      <c r="E2731" t="s">
        <v>5874</v>
      </c>
      <c r="F2731">
        <v>3</v>
      </c>
      <c r="G2731">
        <v>2019</v>
      </c>
      <c r="H2731">
        <v>7</v>
      </c>
      <c r="I2731">
        <v>29</v>
      </c>
      <c r="J2731">
        <v>0</v>
      </c>
      <c r="K2731">
        <v>0</v>
      </c>
      <c r="L2731">
        <v>1</v>
      </c>
      <c r="M2731">
        <v>0</v>
      </c>
      <c r="N2731">
        <v>0</v>
      </c>
      <c r="O2731">
        <v>0</v>
      </c>
      <c r="P2731">
        <v>1</v>
      </c>
      <c r="Q2731">
        <v>0</v>
      </c>
      <c r="R2731">
        <v>1</v>
      </c>
      <c r="S2731" t="s">
        <v>6721</v>
      </c>
      <c r="T2731" t="s">
        <v>36</v>
      </c>
      <c r="U2731" t="s">
        <v>3216</v>
      </c>
      <c r="V2731" t="s">
        <v>38</v>
      </c>
      <c r="W2731">
        <v>1</v>
      </c>
      <c r="X2731" t="s">
        <v>39</v>
      </c>
      <c r="Y2731">
        <v>285</v>
      </c>
      <c r="Z2731">
        <v>67</v>
      </c>
      <c r="AA2731" t="s">
        <v>352</v>
      </c>
      <c r="AB2731" t="s">
        <v>50</v>
      </c>
      <c r="AC2731">
        <v>600064</v>
      </c>
      <c r="AD2731" t="s">
        <v>1335</v>
      </c>
      <c r="AE2731">
        <v>352</v>
      </c>
      <c r="AF2731" t="s">
        <v>2895</v>
      </c>
      <c r="AG2731" t="s">
        <v>3088</v>
      </c>
      <c r="AH2731">
        <v>18</v>
      </c>
      <c r="AI2731">
        <v>51.3</v>
      </c>
      <c r="AJ2731">
        <v>233.7</v>
      </c>
    </row>
    <row r="2732" spans="1:36" x14ac:dyDescent="0.3">
      <c r="A2732">
        <v>2731</v>
      </c>
      <c r="B2732" t="s">
        <v>6722</v>
      </c>
      <c r="C2732" t="s">
        <v>6723</v>
      </c>
      <c r="D2732" s="3">
        <v>0.11180555555555556</v>
      </c>
      <c r="E2732" t="s">
        <v>5874</v>
      </c>
      <c r="F2732">
        <v>3</v>
      </c>
      <c r="G2732">
        <v>2019</v>
      </c>
      <c r="H2732">
        <v>7</v>
      </c>
      <c r="I2732">
        <v>30</v>
      </c>
      <c r="J2732">
        <v>0</v>
      </c>
      <c r="K2732">
        <v>0</v>
      </c>
      <c r="L2732">
        <v>2</v>
      </c>
      <c r="M2732">
        <v>0</v>
      </c>
      <c r="N2732">
        <v>0</v>
      </c>
      <c r="O2732">
        <v>0</v>
      </c>
      <c r="P2732">
        <v>0</v>
      </c>
      <c r="Q2732">
        <v>1</v>
      </c>
      <c r="R2732">
        <v>1</v>
      </c>
      <c r="S2732" t="s">
        <v>6724</v>
      </c>
      <c r="T2732" t="s">
        <v>36</v>
      </c>
      <c r="U2732" t="s">
        <v>3278</v>
      </c>
      <c r="V2732" t="s">
        <v>38</v>
      </c>
      <c r="W2732">
        <v>1</v>
      </c>
      <c r="X2732" t="s">
        <v>39</v>
      </c>
      <c r="Y2732">
        <v>111</v>
      </c>
      <c r="Z2732">
        <v>67</v>
      </c>
      <c r="AA2732" t="s">
        <v>898</v>
      </c>
      <c r="AB2732" t="s">
        <v>84</v>
      </c>
      <c r="AC2732">
        <v>769004</v>
      </c>
      <c r="AD2732" t="s">
        <v>1335</v>
      </c>
      <c r="AE2732">
        <v>178</v>
      </c>
      <c r="AF2732" t="s">
        <v>2895</v>
      </c>
      <c r="AG2732" t="s">
        <v>3088</v>
      </c>
      <c r="AH2732">
        <v>18</v>
      </c>
      <c r="AI2732">
        <v>19.98</v>
      </c>
      <c r="AJ2732">
        <v>91.02</v>
      </c>
    </row>
    <row r="2733" spans="1:36" x14ac:dyDescent="0.3">
      <c r="A2733">
        <v>2732</v>
      </c>
      <c r="B2733" t="s">
        <v>6725</v>
      </c>
      <c r="C2733" t="s">
        <v>6723</v>
      </c>
      <c r="D2733" s="3">
        <v>0.19097222222222221</v>
      </c>
      <c r="E2733" t="s">
        <v>5874</v>
      </c>
      <c r="F2733">
        <v>3</v>
      </c>
      <c r="G2733">
        <v>2019</v>
      </c>
      <c r="H2733">
        <v>7</v>
      </c>
      <c r="I2733">
        <v>30</v>
      </c>
      <c r="J2733">
        <v>0</v>
      </c>
      <c r="K2733">
        <v>0</v>
      </c>
      <c r="L2733">
        <v>2</v>
      </c>
      <c r="M2733">
        <v>0</v>
      </c>
      <c r="N2733">
        <v>0</v>
      </c>
      <c r="O2733">
        <v>0</v>
      </c>
      <c r="P2733">
        <v>0</v>
      </c>
      <c r="Q2733">
        <v>1</v>
      </c>
      <c r="R2733">
        <v>0</v>
      </c>
      <c r="S2733" t="s">
        <v>6726</v>
      </c>
      <c r="T2733" t="s">
        <v>47</v>
      </c>
      <c r="U2733" t="s">
        <v>4635</v>
      </c>
      <c r="V2733" t="s">
        <v>38</v>
      </c>
      <c r="W2733">
        <v>1</v>
      </c>
      <c r="X2733" t="s">
        <v>39</v>
      </c>
      <c r="Y2733">
        <v>248</v>
      </c>
      <c r="Z2733">
        <v>67</v>
      </c>
      <c r="AA2733" t="s">
        <v>116</v>
      </c>
      <c r="AB2733" t="s">
        <v>84</v>
      </c>
      <c r="AC2733">
        <v>751013</v>
      </c>
      <c r="AD2733" t="s">
        <v>175</v>
      </c>
      <c r="AE2733">
        <v>315</v>
      </c>
      <c r="AF2733" t="s">
        <v>2895</v>
      </c>
      <c r="AG2733" t="s">
        <v>3088</v>
      </c>
      <c r="AH2733">
        <v>18</v>
      </c>
      <c r="AI2733">
        <v>44.64</v>
      </c>
      <c r="AJ2733">
        <v>203.36</v>
      </c>
    </row>
    <row r="2734" spans="1:36" x14ac:dyDescent="0.3">
      <c r="A2734">
        <v>2733</v>
      </c>
      <c r="B2734" t="s">
        <v>6727</v>
      </c>
      <c r="C2734" t="s">
        <v>6723</v>
      </c>
      <c r="D2734" s="3">
        <v>0.27708333333333335</v>
      </c>
      <c r="E2734" t="s">
        <v>5874</v>
      </c>
      <c r="F2734">
        <v>3</v>
      </c>
      <c r="G2734">
        <v>2019</v>
      </c>
      <c r="H2734">
        <v>7</v>
      </c>
      <c r="I2734">
        <v>30</v>
      </c>
      <c r="J2734">
        <v>0</v>
      </c>
      <c r="K2734">
        <v>0</v>
      </c>
      <c r="L2734">
        <v>2</v>
      </c>
      <c r="M2734">
        <v>0</v>
      </c>
      <c r="N2734">
        <v>1</v>
      </c>
      <c r="O2734">
        <v>0</v>
      </c>
      <c r="P2734">
        <v>0</v>
      </c>
      <c r="Q2734">
        <v>0</v>
      </c>
      <c r="R2734">
        <v>1</v>
      </c>
      <c r="S2734" t="s">
        <v>6728</v>
      </c>
      <c r="T2734" t="s">
        <v>36</v>
      </c>
      <c r="U2734" t="s">
        <v>3150</v>
      </c>
      <c r="V2734" t="s">
        <v>38</v>
      </c>
      <c r="W2734">
        <v>1</v>
      </c>
      <c r="X2734" t="s">
        <v>39</v>
      </c>
      <c r="Y2734">
        <v>138</v>
      </c>
      <c r="Z2734">
        <v>67</v>
      </c>
      <c r="AA2734" t="s">
        <v>660</v>
      </c>
      <c r="AB2734" t="s">
        <v>142</v>
      </c>
      <c r="AC2734">
        <v>560037</v>
      </c>
      <c r="AD2734" t="s">
        <v>1335</v>
      </c>
      <c r="AE2734">
        <v>205</v>
      </c>
      <c r="AF2734" t="s">
        <v>2895</v>
      </c>
      <c r="AG2734" t="s">
        <v>3088</v>
      </c>
      <c r="AH2734">
        <v>18</v>
      </c>
      <c r="AI2734">
        <v>24.84</v>
      </c>
      <c r="AJ2734">
        <v>113.16</v>
      </c>
    </row>
    <row r="2735" spans="1:36" x14ac:dyDescent="0.3">
      <c r="A2735">
        <v>2734</v>
      </c>
      <c r="B2735" t="s">
        <v>6729</v>
      </c>
      <c r="C2735" t="s">
        <v>6723</v>
      </c>
      <c r="D2735" s="3">
        <v>0.2951388888888889</v>
      </c>
      <c r="E2735" t="s">
        <v>5874</v>
      </c>
      <c r="F2735">
        <v>3</v>
      </c>
      <c r="G2735">
        <v>2019</v>
      </c>
      <c r="H2735">
        <v>7</v>
      </c>
      <c r="I2735">
        <v>30</v>
      </c>
      <c r="J2735">
        <v>0</v>
      </c>
      <c r="K2735">
        <v>0</v>
      </c>
      <c r="L2735">
        <v>2</v>
      </c>
      <c r="M2735">
        <v>0</v>
      </c>
      <c r="N2735">
        <v>1</v>
      </c>
      <c r="O2735">
        <v>0</v>
      </c>
      <c r="P2735">
        <v>0</v>
      </c>
      <c r="Q2735">
        <v>0</v>
      </c>
      <c r="R2735">
        <v>1</v>
      </c>
      <c r="S2735" t="s">
        <v>6730</v>
      </c>
      <c r="T2735" t="s">
        <v>36</v>
      </c>
      <c r="U2735" t="s">
        <v>2894</v>
      </c>
      <c r="V2735" t="s">
        <v>38</v>
      </c>
      <c r="W2735">
        <v>1</v>
      </c>
      <c r="X2735" t="s">
        <v>39</v>
      </c>
      <c r="Y2735">
        <v>155</v>
      </c>
      <c r="Z2735">
        <v>67</v>
      </c>
      <c r="AA2735" t="s">
        <v>4230</v>
      </c>
      <c r="AB2735" t="s">
        <v>142</v>
      </c>
      <c r="AC2735">
        <v>562125</v>
      </c>
      <c r="AD2735" t="s">
        <v>175</v>
      </c>
      <c r="AE2735">
        <v>222</v>
      </c>
      <c r="AF2735" t="s">
        <v>2895</v>
      </c>
      <c r="AG2735" t="s">
        <v>2896</v>
      </c>
      <c r="AH2735">
        <v>18</v>
      </c>
      <c r="AI2735">
        <v>27.9</v>
      </c>
      <c r="AJ2735">
        <v>127.1</v>
      </c>
    </row>
    <row r="2736" spans="1:36" x14ac:dyDescent="0.3">
      <c r="A2736">
        <v>2735</v>
      </c>
      <c r="B2736" t="s">
        <v>6731</v>
      </c>
      <c r="C2736" t="s">
        <v>6723</v>
      </c>
      <c r="D2736" s="3">
        <v>0.44305555555555554</v>
      </c>
      <c r="E2736" t="s">
        <v>5874</v>
      </c>
      <c r="F2736">
        <v>3</v>
      </c>
      <c r="G2736">
        <v>2019</v>
      </c>
      <c r="H2736">
        <v>7</v>
      </c>
      <c r="I2736">
        <v>30</v>
      </c>
      <c r="J2736">
        <v>0</v>
      </c>
      <c r="K2736">
        <v>0</v>
      </c>
      <c r="L2736">
        <v>2</v>
      </c>
      <c r="M2736">
        <v>0</v>
      </c>
      <c r="N2736">
        <v>1</v>
      </c>
      <c r="O2736">
        <v>0</v>
      </c>
      <c r="P2736">
        <v>0</v>
      </c>
      <c r="Q2736">
        <v>0</v>
      </c>
      <c r="R2736">
        <v>1</v>
      </c>
      <c r="S2736" t="s">
        <v>6732</v>
      </c>
      <c r="T2736" t="s">
        <v>36</v>
      </c>
      <c r="U2736" t="s">
        <v>3962</v>
      </c>
      <c r="V2736" t="s">
        <v>38</v>
      </c>
      <c r="W2736">
        <v>1</v>
      </c>
      <c r="X2736" t="s">
        <v>39</v>
      </c>
      <c r="Y2736">
        <v>85.78</v>
      </c>
      <c r="Z2736">
        <v>67</v>
      </c>
      <c r="AA2736" t="s">
        <v>6733</v>
      </c>
      <c r="AB2736" t="s">
        <v>225</v>
      </c>
      <c r="AC2736">
        <v>502221</v>
      </c>
      <c r="AD2736" t="s">
        <v>1335</v>
      </c>
      <c r="AE2736">
        <v>152.78</v>
      </c>
      <c r="AF2736" t="s">
        <v>2895</v>
      </c>
      <c r="AG2736" t="s">
        <v>3088</v>
      </c>
      <c r="AH2736">
        <v>18</v>
      </c>
      <c r="AI2736">
        <v>15.4404</v>
      </c>
      <c r="AJ2736">
        <v>70.339600000000004</v>
      </c>
    </row>
    <row r="2737" spans="1:36" x14ac:dyDescent="0.3">
      <c r="A2737">
        <v>2736</v>
      </c>
      <c r="B2737" t="s">
        <v>6734</v>
      </c>
      <c r="C2737" t="s">
        <v>6723</v>
      </c>
      <c r="D2737" s="3">
        <v>0.51944444444444449</v>
      </c>
      <c r="E2737" t="s">
        <v>5874</v>
      </c>
      <c r="F2737">
        <v>3</v>
      </c>
      <c r="G2737">
        <v>2019</v>
      </c>
      <c r="H2737">
        <v>7</v>
      </c>
      <c r="I2737">
        <v>30</v>
      </c>
      <c r="J2737">
        <v>0</v>
      </c>
      <c r="K2737">
        <v>0</v>
      </c>
      <c r="L2737">
        <v>2</v>
      </c>
      <c r="M2737">
        <v>0</v>
      </c>
      <c r="N2737">
        <v>0</v>
      </c>
      <c r="O2737">
        <v>1</v>
      </c>
      <c r="P2737">
        <v>0</v>
      </c>
      <c r="Q2737">
        <v>0</v>
      </c>
      <c r="R2737">
        <v>0</v>
      </c>
      <c r="S2737" t="s">
        <v>2710</v>
      </c>
      <c r="T2737" t="s">
        <v>47</v>
      </c>
      <c r="U2737" t="s">
        <v>2894</v>
      </c>
      <c r="V2737" t="s">
        <v>38</v>
      </c>
      <c r="W2737">
        <v>1</v>
      </c>
      <c r="X2737" t="s">
        <v>39</v>
      </c>
      <c r="Y2737">
        <v>155</v>
      </c>
      <c r="Z2737">
        <v>67</v>
      </c>
      <c r="AA2737" t="s">
        <v>159</v>
      </c>
      <c r="AB2737" t="s">
        <v>160</v>
      </c>
      <c r="AC2737">
        <v>110005</v>
      </c>
      <c r="AD2737" t="s">
        <v>175</v>
      </c>
      <c r="AE2737">
        <v>222</v>
      </c>
      <c r="AF2737" t="s">
        <v>2895</v>
      </c>
      <c r="AG2737" t="s">
        <v>2896</v>
      </c>
      <c r="AH2737">
        <v>18</v>
      </c>
      <c r="AI2737">
        <v>27.9</v>
      </c>
      <c r="AJ2737">
        <v>127.1</v>
      </c>
    </row>
    <row r="2738" spans="1:36" x14ac:dyDescent="0.3">
      <c r="A2738">
        <v>2737</v>
      </c>
      <c r="B2738" t="s">
        <v>6735</v>
      </c>
      <c r="C2738" t="s">
        <v>6723</v>
      </c>
      <c r="D2738" s="3">
        <v>0.53749999999999998</v>
      </c>
      <c r="E2738" t="s">
        <v>5874</v>
      </c>
      <c r="F2738">
        <v>3</v>
      </c>
      <c r="G2738">
        <v>2019</v>
      </c>
      <c r="H2738">
        <v>7</v>
      </c>
      <c r="I2738">
        <v>30</v>
      </c>
      <c r="J2738">
        <v>0</v>
      </c>
      <c r="K2738">
        <v>0</v>
      </c>
      <c r="L2738">
        <v>2</v>
      </c>
      <c r="M2738">
        <v>0</v>
      </c>
      <c r="N2738">
        <v>0</v>
      </c>
      <c r="O2738">
        <v>1</v>
      </c>
      <c r="P2738">
        <v>0</v>
      </c>
      <c r="Q2738">
        <v>0</v>
      </c>
      <c r="R2738">
        <v>0</v>
      </c>
      <c r="S2738" t="s">
        <v>6736</v>
      </c>
      <c r="T2738" t="s">
        <v>47</v>
      </c>
      <c r="U2738" t="s">
        <v>455</v>
      </c>
      <c r="V2738" t="s">
        <v>38</v>
      </c>
      <c r="W2738">
        <v>1</v>
      </c>
      <c r="X2738" t="s">
        <v>39</v>
      </c>
      <c r="Y2738">
        <v>225</v>
      </c>
      <c r="Z2738">
        <v>67</v>
      </c>
      <c r="AA2738" t="s">
        <v>6737</v>
      </c>
      <c r="AB2738" t="s">
        <v>1824</v>
      </c>
      <c r="AC2738">
        <v>737101</v>
      </c>
      <c r="AD2738" t="s">
        <v>175</v>
      </c>
      <c r="AE2738">
        <v>292</v>
      </c>
      <c r="AF2738" t="s">
        <v>456</v>
      </c>
      <c r="AG2738" t="s">
        <v>457</v>
      </c>
      <c r="AH2738">
        <v>18</v>
      </c>
      <c r="AI2738">
        <v>40.5</v>
      </c>
      <c r="AJ2738">
        <v>184.5</v>
      </c>
    </row>
    <row r="2739" spans="1:36" x14ac:dyDescent="0.3">
      <c r="A2739">
        <v>2738</v>
      </c>
      <c r="B2739" t="s">
        <v>6738</v>
      </c>
      <c r="C2739" t="s">
        <v>6723</v>
      </c>
      <c r="D2739" s="3">
        <v>0.58194444444444449</v>
      </c>
      <c r="E2739" t="s">
        <v>5874</v>
      </c>
      <c r="F2739">
        <v>3</v>
      </c>
      <c r="G2739">
        <v>2019</v>
      </c>
      <c r="H2739">
        <v>7</v>
      </c>
      <c r="I2739">
        <v>30</v>
      </c>
      <c r="J2739">
        <v>0</v>
      </c>
      <c r="K2739">
        <v>0</v>
      </c>
      <c r="L2739">
        <v>2</v>
      </c>
      <c r="M2739">
        <v>0</v>
      </c>
      <c r="N2739">
        <v>0</v>
      </c>
      <c r="O2739">
        <v>1</v>
      </c>
      <c r="P2739">
        <v>0</v>
      </c>
      <c r="Q2739">
        <v>0</v>
      </c>
      <c r="R2739">
        <v>1</v>
      </c>
      <c r="S2739" t="s">
        <v>6739</v>
      </c>
      <c r="T2739" t="s">
        <v>36</v>
      </c>
      <c r="U2739" t="s">
        <v>5499</v>
      </c>
      <c r="V2739" t="s">
        <v>38</v>
      </c>
      <c r="W2739">
        <v>1</v>
      </c>
      <c r="X2739" t="s">
        <v>39</v>
      </c>
      <c r="Y2739">
        <v>998</v>
      </c>
      <c r="Z2739">
        <v>117</v>
      </c>
      <c r="AA2739" t="s">
        <v>447</v>
      </c>
      <c r="AB2739" t="s">
        <v>71</v>
      </c>
      <c r="AC2739">
        <v>823001</v>
      </c>
      <c r="AD2739" t="s">
        <v>51</v>
      </c>
      <c r="AE2739">
        <v>1115</v>
      </c>
      <c r="AF2739" t="s">
        <v>5500</v>
      </c>
      <c r="AG2739" t="s">
        <v>5501</v>
      </c>
      <c r="AH2739">
        <v>17</v>
      </c>
      <c r="AI2739">
        <v>169.66</v>
      </c>
      <c r="AJ2739">
        <v>828.34</v>
      </c>
    </row>
    <row r="2740" spans="1:36" x14ac:dyDescent="0.3">
      <c r="A2740">
        <v>2739</v>
      </c>
      <c r="B2740" t="s">
        <v>6740</v>
      </c>
      <c r="C2740" t="s">
        <v>6723</v>
      </c>
      <c r="D2740" s="3">
        <v>0.7368055555555556</v>
      </c>
      <c r="E2740" t="s">
        <v>5874</v>
      </c>
      <c r="F2740">
        <v>3</v>
      </c>
      <c r="G2740">
        <v>2019</v>
      </c>
      <c r="H2740">
        <v>7</v>
      </c>
      <c r="I2740">
        <v>30</v>
      </c>
      <c r="J2740">
        <v>0</v>
      </c>
      <c r="K2740">
        <v>0</v>
      </c>
      <c r="L2740">
        <v>2</v>
      </c>
      <c r="M2740">
        <v>0</v>
      </c>
      <c r="N2740">
        <v>0</v>
      </c>
      <c r="O2740">
        <v>0</v>
      </c>
      <c r="P2740">
        <v>1</v>
      </c>
      <c r="Q2740">
        <v>0</v>
      </c>
      <c r="R2740">
        <v>0</v>
      </c>
      <c r="S2740" t="s">
        <v>6741</v>
      </c>
      <c r="T2740" t="s">
        <v>47</v>
      </c>
      <c r="U2740" t="s">
        <v>3278</v>
      </c>
      <c r="V2740" t="s">
        <v>38</v>
      </c>
      <c r="W2740">
        <v>1</v>
      </c>
      <c r="X2740" t="s">
        <v>39</v>
      </c>
      <c r="Y2740">
        <v>111</v>
      </c>
      <c r="Z2740">
        <v>67</v>
      </c>
      <c r="AA2740" t="s">
        <v>6742</v>
      </c>
      <c r="AB2740" t="s">
        <v>84</v>
      </c>
      <c r="AC2740">
        <v>767001</v>
      </c>
      <c r="AD2740" t="s">
        <v>1335</v>
      </c>
      <c r="AE2740">
        <v>178</v>
      </c>
      <c r="AF2740" t="s">
        <v>2895</v>
      </c>
      <c r="AG2740" t="s">
        <v>3088</v>
      </c>
      <c r="AH2740">
        <v>18</v>
      </c>
      <c r="AI2740">
        <v>19.98</v>
      </c>
      <c r="AJ2740">
        <v>91.02</v>
      </c>
    </row>
    <row r="2741" spans="1:36" x14ac:dyDescent="0.3">
      <c r="A2741">
        <v>2740</v>
      </c>
      <c r="B2741" t="s">
        <v>6743</v>
      </c>
      <c r="C2741" t="s">
        <v>6723</v>
      </c>
      <c r="D2741" s="3">
        <v>0.73888888888888893</v>
      </c>
      <c r="E2741" t="s">
        <v>5874</v>
      </c>
      <c r="F2741">
        <v>3</v>
      </c>
      <c r="G2741">
        <v>2019</v>
      </c>
      <c r="H2741">
        <v>7</v>
      </c>
      <c r="I2741">
        <v>30</v>
      </c>
      <c r="J2741">
        <v>0</v>
      </c>
      <c r="K2741">
        <v>0</v>
      </c>
      <c r="L2741">
        <v>2</v>
      </c>
      <c r="M2741">
        <v>0</v>
      </c>
      <c r="N2741">
        <v>0</v>
      </c>
      <c r="O2741">
        <v>0</v>
      </c>
      <c r="P2741">
        <v>1</v>
      </c>
      <c r="Q2741">
        <v>0</v>
      </c>
      <c r="R2741">
        <v>1</v>
      </c>
      <c r="S2741" t="s">
        <v>6744</v>
      </c>
      <c r="T2741" t="s">
        <v>36</v>
      </c>
      <c r="U2741" t="s">
        <v>3650</v>
      </c>
      <c r="V2741" t="s">
        <v>38</v>
      </c>
      <c r="W2741">
        <v>1</v>
      </c>
      <c r="X2741" t="s">
        <v>39</v>
      </c>
      <c r="Y2741">
        <v>180</v>
      </c>
      <c r="Z2741">
        <v>67</v>
      </c>
      <c r="AA2741" t="s">
        <v>141</v>
      </c>
      <c r="AB2741" t="s">
        <v>142</v>
      </c>
      <c r="AC2741">
        <v>560016</v>
      </c>
      <c r="AD2741" t="s">
        <v>1335</v>
      </c>
      <c r="AE2741">
        <v>247</v>
      </c>
      <c r="AF2741" t="s">
        <v>2895</v>
      </c>
      <c r="AG2741" t="s">
        <v>3088</v>
      </c>
      <c r="AH2741">
        <v>18</v>
      </c>
      <c r="AI2741">
        <v>32.4</v>
      </c>
      <c r="AJ2741">
        <v>147.6</v>
      </c>
    </row>
    <row r="2742" spans="1:36" x14ac:dyDescent="0.3">
      <c r="A2742">
        <v>2741</v>
      </c>
      <c r="B2742" t="s">
        <v>6745</v>
      </c>
      <c r="C2742" t="s">
        <v>6746</v>
      </c>
      <c r="D2742" s="3">
        <v>0.10069444444444443</v>
      </c>
      <c r="E2742" t="s">
        <v>5874</v>
      </c>
      <c r="F2742">
        <v>3</v>
      </c>
      <c r="G2742">
        <v>2019</v>
      </c>
      <c r="H2742">
        <v>7</v>
      </c>
      <c r="I2742">
        <v>31</v>
      </c>
      <c r="J2742">
        <v>1</v>
      </c>
      <c r="K2742">
        <v>0</v>
      </c>
      <c r="L2742">
        <v>3</v>
      </c>
      <c r="M2742">
        <v>0</v>
      </c>
      <c r="N2742">
        <v>0</v>
      </c>
      <c r="O2742">
        <v>0</v>
      </c>
      <c r="P2742">
        <v>0</v>
      </c>
      <c r="Q2742">
        <v>1</v>
      </c>
      <c r="R2742">
        <v>1</v>
      </c>
      <c r="S2742" t="s">
        <v>6747</v>
      </c>
      <c r="T2742" t="s">
        <v>36</v>
      </c>
      <c r="U2742" t="s">
        <v>4497</v>
      </c>
      <c r="V2742" t="s">
        <v>38</v>
      </c>
      <c r="W2742">
        <v>1</v>
      </c>
      <c r="X2742" t="s">
        <v>39</v>
      </c>
      <c r="Y2742">
        <v>88</v>
      </c>
      <c r="Z2742">
        <v>67</v>
      </c>
      <c r="AA2742" t="s">
        <v>5051</v>
      </c>
      <c r="AB2742" t="s">
        <v>106</v>
      </c>
      <c r="AC2742">
        <v>271001</v>
      </c>
      <c r="AD2742" t="s">
        <v>1335</v>
      </c>
      <c r="AE2742">
        <v>155</v>
      </c>
      <c r="AF2742" t="s">
        <v>2895</v>
      </c>
      <c r="AG2742" t="s">
        <v>3088</v>
      </c>
      <c r="AH2742">
        <v>18</v>
      </c>
      <c r="AI2742">
        <v>15.84</v>
      </c>
      <c r="AJ2742">
        <v>72.16</v>
      </c>
    </row>
    <row r="2743" spans="1:36" x14ac:dyDescent="0.3">
      <c r="A2743">
        <v>2742</v>
      </c>
      <c r="B2743" t="s">
        <v>6748</v>
      </c>
      <c r="C2743" t="s">
        <v>6746</v>
      </c>
      <c r="D2743" s="3">
        <v>0.19444444444444445</v>
      </c>
      <c r="E2743" t="s">
        <v>5874</v>
      </c>
      <c r="F2743">
        <v>3</v>
      </c>
      <c r="G2743">
        <v>2019</v>
      </c>
      <c r="H2743">
        <v>7</v>
      </c>
      <c r="I2743">
        <v>31</v>
      </c>
      <c r="J2743">
        <v>1</v>
      </c>
      <c r="K2743">
        <v>0</v>
      </c>
      <c r="L2743">
        <v>3</v>
      </c>
      <c r="M2743">
        <v>0</v>
      </c>
      <c r="N2743">
        <v>0</v>
      </c>
      <c r="O2743">
        <v>0</v>
      </c>
      <c r="P2743">
        <v>0</v>
      </c>
      <c r="Q2743">
        <v>1</v>
      </c>
      <c r="R2743">
        <v>0</v>
      </c>
      <c r="S2743" t="s">
        <v>6749</v>
      </c>
      <c r="T2743" t="s">
        <v>47</v>
      </c>
      <c r="U2743" t="s">
        <v>2976</v>
      </c>
      <c r="V2743" t="s">
        <v>38</v>
      </c>
      <c r="W2743">
        <v>1</v>
      </c>
      <c r="X2743" t="s">
        <v>39</v>
      </c>
      <c r="Y2743">
        <v>220</v>
      </c>
      <c r="Z2743">
        <v>67</v>
      </c>
      <c r="AA2743" t="s">
        <v>6750</v>
      </c>
      <c r="AB2743" t="s">
        <v>130</v>
      </c>
      <c r="AC2743">
        <v>384151</v>
      </c>
      <c r="AD2743" t="s">
        <v>175</v>
      </c>
      <c r="AE2743">
        <v>287</v>
      </c>
      <c r="AF2743" t="s">
        <v>2895</v>
      </c>
      <c r="AG2743" t="s">
        <v>2896</v>
      </c>
      <c r="AH2743">
        <v>18</v>
      </c>
      <c r="AI2743">
        <v>39.6</v>
      </c>
      <c r="AJ2743">
        <v>180.4</v>
      </c>
    </row>
    <row r="2744" spans="1:36" x14ac:dyDescent="0.3">
      <c r="A2744">
        <v>2743</v>
      </c>
      <c r="B2744" t="s">
        <v>6751</v>
      </c>
      <c r="C2744" t="s">
        <v>6746</v>
      </c>
      <c r="D2744" s="3">
        <v>0.21249999999999999</v>
      </c>
      <c r="E2744" t="s">
        <v>5874</v>
      </c>
      <c r="F2744">
        <v>3</v>
      </c>
      <c r="G2744">
        <v>2019</v>
      </c>
      <c r="H2744">
        <v>7</v>
      </c>
      <c r="I2744">
        <v>31</v>
      </c>
      <c r="J2744">
        <v>1</v>
      </c>
      <c r="K2744">
        <v>0</v>
      </c>
      <c r="L2744">
        <v>3</v>
      </c>
      <c r="M2744">
        <v>0</v>
      </c>
      <c r="N2744">
        <v>0</v>
      </c>
      <c r="O2744">
        <v>0</v>
      </c>
      <c r="P2744">
        <v>0</v>
      </c>
      <c r="Q2744">
        <v>1</v>
      </c>
      <c r="R2744">
        <v>0</v>
      </c>
      <c r="S2744" t="s">
        <v>6752</v>
      </c>
      <c r="T2744" t="s">
        <v>47</v>
      </c>
      <c r="U2744" t="s">
        <v>2894</v>
      </c>
      <c r="V2744" t="s">
        <v>38</v>
      </c>
      <c r="W2744">
        <v>1</v>
      </c>
      <c r="X2744" t="s">
        <v>39</v>
      </c>
      <c r="Y2744">
        <v>155</v>
      </c>
      <c r="Z2744">
        <v>67</v>
      </c>
      <c r="AA2744" t="s">
        <v>6753</v>
      </c>
      <c r="AB2744" t="s">
        <v>84</v>
      </c>
      <c r="AC2744">
        <v>758027</v>
      </c>
      <c r="AD2744" t="s">
        <v>175</v>
      </c>
      <c r="AE2744">
        <v>222</v>
      </c>
      <c r="AF2744" t="s">
        <v>2895</v>
      </c>
      <c r="AG2744" t="s">
        <v>2896</v>
      </c>
      <c r="AH2744">
        <v>18</v>
      </c>
      <c r="AI2744">
        <v>27.9</v>
      </c>
      <c r="AJ2744">
        <v>127.1</v>
      </c>
    </row>
    <row r="2745" spans="1:36" x14ac:dyDescent="0.3">
      <c r="A2745">
        <v>2744</v>
      </c>
      <c r="B2745" t="s">
        <v>6754</v>
      </c>
      <c r="C2745" t="s">
        <v>6746</v>
      </c>
      <c r="D2745" s="3">
        <v>0.2951388888888889</v>
      </c>
      <c r="E2745" t="s">
        <v>5874</v>
      </c>
      <c r="F2745">
        <v>3</v>
      </c>
      <c r="G2745">
        <v>2019</v>
      </c>
      <c r="H2745">
        <v>7</v>
      </c>
      <c r="I2745">
        <v>31</v>
      </c>
      <c r="J2745">
        <v>1</v>
      </c>
      <c r="K2745">
        <v>0</v>
      </c>
      <c r="L2745">
        <v>3</v>
      </c>
      <c r="M2745">
        <v>0</v>
      </c>
      <c r="N2745">
        <v>1</v>
      </c>
      <c r="O2745">
        <v>0</v>
      </c>
      <c r="P2745">
        <v>0</v>
      </c>
      <c r="Q2745">
        <v>0</v>
      </c>
      <c r="R2745">
        <v>0</v>
      </c>
      <c r="S2745" t="s">
        <v>4654</v>
      </c>
      <c r="T2745" t="s">
        <v>47</v>
      </c>
      <c r="U2745" t="s">
        <v>3216</v>
      </c>
      <c r="V2745" t="s">
        <v>38</v>
      </c>
      <c r="W2745">
        <v>1</v>
      </c>
      <c r="X2745" t="s">
        <v>39</v>
      </c>
      <c r="Y2745">
        <v>285</v>
      </c>
      <c r="Z2745">
        <v>67</v>
      </c>
      <c r="AA2745" t="s">
        <v>159</v>
      </c>
      <c r="AB2745" t="s">
        <v>160</v>
      </c>
      <c r="AC2745">
        <v>110005</v>
      </c>
      <c r="AD2745" t="s">
        <v>1335</v>
      </c>
      <c r="AE2745">
        <v>352</v>
      </c>
      <c r="AF2745" t="s">
        <v>2895</v>
      </c>
      <c r="AG2745" t="s">
        <v>3088</v>
      </c>
      <c r="AH2745">
        <v>18</v>
      </c>
      <c r="AI2745">
        <v>51.3</v>
      </c>
      <c r="AJ2745">
        <v>233.7</v>
      </c>
    </row>
    <row r="2746" spans="1:36" x14ac:dyDescent="0.3">
      <c r="A2746">
        <v>2745</v>
      </c>
      <c r="B2746" t="s">
        <v>6755</v>
      </c>
      <c r="C2746" t="s">
        <v>6746</v>
      </c>
      <c r="D2746" s="3">
        <v>0.36527777777777781</v>
      </c>
      <c r="E2746" t="s">
        <v>5874</v>
      </c>
      <c r="F2746">
        <v>3</v>
      </c>
      <c r="G2746">
        <v>2019</v>
      </c>
      <c r="H2746">
        <v>7</v>
      </c>
      <c r="I2746">
        <v>31</v>
      </c>
      <c r="J2746">
        <v>1</v>
      </c>
      <c r="K2746">
        <v>0</v>
      </c>
      <c r="L2746">
        <v>3</v>
      </c>
      <c r="M2746">
        <v>0</v>
      </c>
      <c r="N2746">
        <v>1</v>
      </c>
      <c r="O2746">
        <v>0</v>
      </c>
      <c r="P2746">
        <v>0</v>
      </c>
      <c r="Q2746">
        <v>0</v>
      </c>
      <c r="R2746">
        <v>0</v>
      </c>
      <c r="S2746" t="s">
        <v>6756</v>
      </c>
      <c r="T2746" t="s">
        <v>47</v>
      </c>
      <c r="U2746" t="s">
        <v>3962</v>
      </c>
      <c r="V2746" t="s">
        <v>38</v>
      </c>
      <c r="W2746">
        <v>1</v>
      </c>
      <c r="X2746" t="s">
        <v>39</v>
      </c>
      <c r="Y2746">
        <v>85.78</v>
      </c>
      <c r="Z2746">
        <v>67</v>
      </c>
      <c r="AA2746" t="s">
        <v>40</v>
      </c>
      <c r="AB2746" t="s">
        <v>225</v>
      </c>
      <c r="AC2746">
        <v>500048</v>
      </c>
      <c r="AD2746" t="s">
        <v>1335</v>
      </c>
      <c r="AE2746">
        <v>152.78</v>
      </c>
      <c r="AF2746" t="s">
        <v>2895</v>
      </c>
      <c r="AG2746" t="s">
        <v>3088</v>
      </c>
      <c r="AH2746">
        <v>18</v>
      </c>
      <c r="AI2746">
        <v>15.4404</v>
      </c>
      <c r="AJ2746">
        <v>70.339600000000004</v>
      </c>
    </row>
    <row r="2747" spans="1:36" x14ac:dyDescent="0.3">
      <c r="A2747">
        <v>2746</v>
      </c>
      <c r="B2747" t="s">
        <v>6757</v>
      </c>
      <c r="C2747" t="s">
        <v>6746</v>
      </c>
      <c r="D2747" s="3">
        <v>0.4465277777777778</v>
      </c>
      <c r="E2747" t="s">
        <v>5874</v>
      </c>
      <c r="F2747">
        <v>3</v>
      </c>
      <c r="G2747">
        <v>2019</v>
      </c>
      <c r="H2747">
        <v>7</v>
      </c>
      <c r="I2747">
        <v>31</v>
      </c>
      <c r="J2747">
        <v>1</v>
      </c>
      <c r="K2747">
        <v>0</v>
      </c>
      <c r="L2747">
        <v>3</v>
      </c>
      <c r="M2747">
        <v>0</v>
      </c>
      <c r="N2747">
        <v>1</v>
      </c>
      <c r="O2747">
        <v>0</v>
      </c>
      <c r="P2747">
        <v>0</v>
      </c>
      <c r="Q2747">
        <v>0</v>
      </c>
      <c r="R2747">
        <v>1</v>
      </c>
      <c r="S2747" t="s">
        <v>1291</v>
      </c>
      <c r="T2747" t="s">
        <v>36</v>
      </c>
      <c r="U2747" t="s">
        <v>2894</v>
      </c>
      <c r="V2747" t="s">
        <v>38</v>
      </c>
      <c r="W2747">
        <v>1</v>
      </c>
      <c r="X2747" t="s">
        <v>39</v>
      </c>
      <c r="Y2747">
        <v>155</v>
      </c>
      <c r="Z2747">
        <v>67</v>
      </c>
      <c r="AA2747" t="s">
        <v>174</v>
      </c>
      <c r="AB2747" t="s">
        <v>122</v>
      </c>
      <c r="AC2747">
        <v>400016</v>
      </c>
      <c r="AD2747" t="s">
        <v>175</v>
      </c>
      <c r="AE2747">
        <v>222</v>
      </c>
      <c r="AF2747" t="s">
        <v>2895</v>
      </c>
      <c r="AG2747" t="s">
        <v>2896</v>
      </c>
      <c r="AH2747">
        <v>18</v>
      </c>
      <c r="AI2747">
        <v>27.9</v>
      </c>
      <c r="AJ2747">
        <v>127.1</v>
      </c>
    </row>
    <row r="2748" spans="1:36" x14ac:dyDescent="0.3">
      <c r="A2748">
        <v>2747</v>
      </c>
      <c r="B2748" t="s">
        <v>6758</v>
      </c>
      <c r="C2748" t="s">
        <v>6746</v>
      </c>
      <c r="D2748" s="3">
        <v>0.5</v>
      </c>
      <c r="E2748" t="s">
        <v>5874</v>
      </c>
      <c r="F2748">
        <v>3</v>
      </c>
      <c r="G2748">
        <v>2019</v>
      </c>
      <c r="H2748">
        <v>7</v>
      </c>
      <c r="I2748">
        <v>31</v>
      </c>
      <c r="J2748">
        <v>1</v>
      </c>
      <c r="K2748">
        <v>0</v>
      </c>
      <c r="L2748">
        <v>3</v>
      </c>
      <c r="M2748">
        <v>0</v>
      </c>
      <c r="N2748">
        <v>0</v>
      </c>
      <c r="O2748">
        <v>1</v>
      </c>
      <c r="P2748">
        <v>0</v>
      </c>
      <c r="Q2748">
        <v>0</v>
      </c>
      <c r="R2748">
        <v>1</v>
      </c>
      <c r="S2748" t="s">
        <v>6759</v>
      </c>
      <c r="T2748" t="s">
        <v>36</v>
      </c>
      <c r="U2748" t="s">
        <v>2894</v>
      </c>
      <c r="V2748" t="s">
        <v>38</v>
      </c>
      <c r="W2748">
        <v>1</v>
      </c>
      <c r="X2748" t="s">
        <v>39</v>
      </c>
      <c r="Y2748">
        <v>155</v>
      </c>
      <c r="Z2748">
        <v>67</v>
      </c>
      <c r="AA2748" t="s">
        <v>3516</v>
      </c>
      <c r="AB2748" t="s">
        <v>50</v>
      </c>
      <c r="AC2748">
        <v>636007</v>
      </c>
      <c r="AD2748" t="s">
        <v>175</v>
      </c>
      <c r="AE2748">
        <v>222</v>
      </c>
      <c r="AF2748" t="s">
        <v>2895</v>
      </c>
      <c r="AG2748" t="s">
        <v>2896</v>
      </c>
      <c r="AH2748">
        <v>18</v>
      </c>
      <c r="AI2748">
        <v>27.9</v>
      </c>
      <c r="AJ2748">
        <v>127.1</v>
      </c>
    </row>
    <row r="2749" spans="1:36" x14ac:dyDescent="0.3">
      <c r="A2749">
        <v>2748</v>
      </c>
      <c r="B2749" t="s">
        <v>6760</v>
      </c>
      <c r="C2749" t="s">
        <v>6746</v>
      </c>
      <c r="D2749" s="3">
        <v>0.52777777777777779</v>
      </c>
      <c r="E2749" t="s">
        <v>5874</v>
      </c>
      <c r="F2749">
        <v>3</v>
      </c>
      <c r="G2749">
        <v>2019</v>
      </c>
      <c r="H2749">
        <v>7</v>
      </c>
      <c r="I2749">
        <v>31</v>
      </c>
      <c r="J2749">
        <v>1</v>
      </c>
      <c r="K2749">
        <v>0</v>
      </c>
      <c r="L2749">
        <v>3</v>
      </c>
      <c r="M2749">
        <v>0</v>
      </c>
      <c r="N2749">
        <v>0</v>
      </c>
      <c r="O2749">
        <v>1</v>
      </c>
      <c r="P2749">
        <v>0</v>
      </c>
      <c r="Q2749">
        <v>0</v>
      </c>
      <c r="R2749">
        <v>1</v>
      </c>
      <c r="S2749" t="s">
        <v>6761</v>
      </c>
      <c r="T2749" t="s">
        <v>36</v>
      </c>
      <c r="U2749" t="s">
        <v>1870</v>
      </c>
      <c r="V2749" t="s">
        <v>38</v>
      </c>
      <c r="W2749">
        <v>1</v>
      </c>
      <c r="X2749" t="s">
        <v>39</v>
      </c>
      <c r="Y2749">
        <v>395</v>
      </c>
      <c r="Z2749">
        <v>67</v>
      </c>
      <c r="AA2749" t="s">
        <v>1455</v>
      </c>
      <c r="AB2749" t="s">
        <v>608</v>
      </c>
      <c r="AC2749">
        <v>143001</v>
      </c>
      <c r="AD2749" t="s">
        <v>51</v>
      </c>
      <c r="AE2749">
        <v>462</v>
      </c>
      <c r="AF2749" t="s">
        <v>1872</v>
      </c>
      <c r="AG2749" t="s">
        <v>1544</v>
      </c>
      <c r="AH2749">
        <v>17</v>
      </c>
      <c r="AI2749">
        <v>67.150000000000006</v>
      </c>
      <c r="AJ2749">
        <v>327.85</v>
      </c>
    </row>
    <row r="2750" spans="1:36" x14ac:dyDescent="0.3">
      <c r="A2750">
        <v>2749</v>
      </c>
      <c r="B2750" t="s">
        <v>6762</v>
      </c>
      <c r="C2750" t="s">
        <v>6746</v>
      </c>
      <c r="D2750" s="3">
        <v>0.62013888888888891</v>
      </c>
      <c r="E2750" t="s">
        <v>5874</v>
      </c>
      <c r="F2750">
        <v>3</v>
      </c>
      <c r="G2750">
        <v>2019</v>
      </c>
      <c r="H2750">
        <v>7</v>
      </c>
      <c r="I2750">
        <v>31</v>
      </c>
      <c r="J2750">
        <v>1</v>
      </c>
      <c r="K2750">
        <v>0</v>
      </c>
      <c r="L2750">
        <v>3</v>
      </c>
      <c r="M2750">
        <v>0</v>
      </c>
      <c r="N2750">
        <v>0</v>
      </c>
      <c r="O2750">
        <v>1</v>
      </c>
      <c r="P2750">
        <v>0</v>
      </c>
      <c r="Q2750">
        <v>0</v>
      </c>
      <c r="R2750">
        <v>0</v>
      </c>
      <c r="S2750" t="s">
        <v>6763</v>
      </c>
      <c r="T2750" t="s">
        <v>47</v>
      </c>
      <c r="U2750" t="s">
        <v>3962</v>
      </c>
      <c r="V2750" t="s">
        <v>38</v>
      </c>
      <c r="W2750">
        <v>1</v>
      </c>
      <c r="X2750" t="s">
        <v>39</v>
      </c>
      <c r="Y2750">
        <v>85.78</v>
      </c>
      <c r="Z2750">
        <v>67</v>
      </c>
      <c r="AA2750" t="s">
        <v>4230</v>
      </c>
      <c r="AB2750" t="s">
        <v>4231</v>
      </c>
      <c r="AC2750">
        <v>560013</v>
      </c>
      <c r="AD2750" t="s">
        <v>1335</v>
      </c>
      <c r="AE2750">
        <v>152.78</v>
      </c>
      <c r="AF2750" t="s">
        <v>2895</v>
      </c>
      <c r="AG2750" t="s">
        <v>3088</v>
      </c>
      <c r="AH2750">
        <v>18</v>
      </c>
      <c r="AI2750">
        <v>15.4404</v>
      </c>
      <c r="AJ2750">
        <v>70.339600000000004</v>
      </c>
    </row>
    <row r="2751" spans="1:36" x14ac:dyDescent="0.3">
      <c r="A2751">
        <v>2750</v>
      </c>
      <c r="B2751" t="s">
        <v>6764</v>
      </c>
      <c r="C2751" t="s">
        <v>6746</v>
      </c>
      <c r="D2751" s="3">
        <v>0.66875000000000007</v>
      </c>
      <c r="E2751" t="s">
        <v>5874</v>
      </c>
      <c r="F2751">
        <v>3</v>
      </c>
      <c r="G2751">
        <v>2019</v>
      </c>
      <c r="H2751">
        <v>7</v>
      </c>
      <c r="I2751">
        <v>31</v>
      </c>
      <c r="J2751">
        <v>1</v>
      </c>
      <c r="K2751">
        <v>0</v>
      </c>
      <c r="L2751">
        <v>3</v>
      </c>
      <c r="M2751">
        <v>0</v>
      </c>
      <c r="N2751">
        <v>0</v>
      </c>
      <c r="O2751">
        <v>0</v>
      </c>
      <c r="P2751">
        <v>1</v>
      </c>
      <c r="Q2751">
        <v>0</v>
      </c>
      <c r="R2751">
        <v>0</v>
      </c>
      <c r="S2751" t="s">
        <v>6765</v>
      </c>
      <c r="T2751" t="s">
        <v>47</v>
      </c>
      <c r="U2751" t="s">
        <v>3650</v>
      </c>
      <c r="V2751" t="s">
        <v>38</v>
      </c>
      <c r="W2751">
        <v>1</v>
      </c>
      <c r="X2751" t="s">
        <v>39</v>
      </c>
      <c r="Y2751">
        <v>180</v>
      </c>
      <c r="Z2751">
        <v>67</v>
      </c>
      <c r="AA2751" t="s">
        <v>842</v>
      </c>
      <c r="AB2751" t="s">
        <v>122</v>
      </c>
      <c r="AC2751">
        <v>411027</v>
      </c>
      <c r="AD2751" t="s">
        <v>1335</v>
      </c>
      <c r="AE2751">
        <v>247</v>
      </c>
      <c r="AF2751" t="s">
        <v>2895</v>
      </c>
      <c r="AG2751" t="s">
        <v>3088</v>
      </c>
      <c r="AH2751">
        <v>18</v>
      </c>
      <c r="AI2751">
        <v>32.4</v>
      </c>
      <c r="AJ2751">
        <v>147.6</v>
      </c>
    </row>
    <row r="2752" spans="1:36" x14ac:dyDescent="0.3">
      <c r="A2752">
        <v>2751</v>
      </c>
      <c r="B2752" t="s">
        <v>6766</v>
      </c>
      <c r="C2752" t="s">
        <v>6746</v>
      </c>
      <c r="D2752" s="3">
        <v>0.70277777777777783</v>
      </c>
      <c r="E2752" t="s">
        <v>5874</v>
      </c>
      <c r="F2752">
        <v>3</v>
      </c>
      <c r="G2752">
        <v>2019</v>
      </c>
      <c r="H2752">
        <v>7</v>
      </c>
      <c r="I2752">
        <v>31</v>
      </c>
      <c r="J2752">
        <v>1</v>
      </c>
      <c r="K2752">
        <v>0</v>
      </c>
      <c r="L2752">
        <v>3</v>
      </c>
      <c r="M2752">
        <v>0</v>
      </c>
      <c r="N2752">
        <v>0</v>
      </c>
      <c r="O2752">
        <v>0</v>
      </c>
      <c r="P2752">
        <v>1</v>
      </c>
      <c r="Q2752">
        <v>0</v>
      </c>
      <c r="R2752">
        <v>0</v>
      </c>
      <c r="S2752" t="s">
        <v>6767</v>
      </c>
      <c r="T2752" t="s">
        <v>47</v>
      </c>
      <c r="U2752" t="s">
        <v>1870</v>
      </c>
      <c r="V2752" t="s">
        <v>38</v>
      </c>
      <c r="W2752">
        <v>1</v>
      </c>
      <c r="X2752" t="s">
        <v>39</v>
      </c>
      <c r="Y2752">
        <v>395</v>
      </c>
      <c r="Z2752">
        <v>67</v>
      </c>
      <c r="AA2752" t="s">
        <v>2447</v>
      </c>
      <c r="AB2752" t="s">
        <v>444</v>
      </c>
      <c r="AC2752">
        <v>834002</v>
      </c>
      <c r="AD2752" t="s">
        <v>51</v>
      </c>
      <c r="AE2752">
        <v>462</v>
      </c>
      <c r="AF2752" t="s">
        <v>1872</v>
      </c>
      <c r="AG2752" t="s">
        <v>1544</v>
      </c>
      <c r="AH2752">
        <v>17</v>
      </c>
      <c r="AI2752">
        <v>67.150000000000006</v>
      </c>
      <c r="AJ2752">
        <v>327.85</v>
      </c>
    </row>
    <row r="2753" spans="1:36" x14ac:dyDescent="0.3">
      <c r="A2753">
        <v>2752</v>
      </c>
      <c r="B2753" t="s">
        <v>6768</v>
      </c>
      <c r="C2753" t="s">
        <v>6746</v>
      </c>
      <c r="D2753" s="3">
        <v>0.72083333333333333</v>
      </c>
      <c r="E2753" t="s">
        <v>5874</v>
      </c>
      <c r="F2753">
        <v>3</v>
      </c>
      <c r="G2753">
        <v>2019</v>
      </c>
      <c r="H2753">
        <v>7</v>
      </c>
      <c r="I2753">
        <v>31</v>
      </c>
      <c r="J2753">
        <v>1</v>
      </c>
      <c r="K2753">
        <v>0</v>
      </c>
      <c r="L2753">
        <v>3</v>
      </c>
      <c r="M2753">
        <v>0</v>
      </c>
      <c r="N2753">
        <v>0</v>
      </c>
      <c r="O2753">
        <v>0</v>
      </c>
      <c r="P2753">
        <v>1</v>
      </c>
      <c r="Q2753">
        <v>0</v>
      </c>
      <c r="R2753">
        <v>0</v>
      </c>
      <c r="S2753" t="s">
        <v>6769</v>
      </c>
      <c r="T2753" t="s">
        <v>47</v>
      </c>
      <c r="U2753" t="s">
        <v>2894</v>
      </c>
      <c r="V2753" t="s">
        <v>38</v>
      </c>
      <c r="W2753">
        <v>1</v>
      </c>
      <c r="X2753" t="s">
        <v>39</v>
      </c>
      <c r="Y2753">
        <v>155</v>
      </c>
      <c r="Z2753">
        <v>67</v>
      </c>
      <c r="AA2753" t="s">
        <v>517</v>
      </c>
      <c r="AB2753" t="s">
        <v>308</v>
      </c>
      <c r="AC2753">
        <v>452016</v>
      </c>
      <c r="AD2753" t="s">
        <v>175</v>
      </c>
      <c r="AE2753">
        <v>222</v>
      </c>
      <c r="AF2753" t="s">
        <v>2895</v>
      </c>
      <c r="AG2753" t="s">
        <v>2896</v>
      </c>
      <c r="AH2753">
        <v>18</v>
      </c>
      <c r="AI2753">
        <v>27.9</v>
      </c>
      <c r="AJ2753">
        <v>127.1</v>
      </c>
    </row>
    <row r="2754" spans="1:36" x14ac:dyDescent="0.3">
      <c r="A2754">
        <v>2753</v>
      </c>
      <c r="B2754" t="s">
        <v>6770</v>
      </c>
      <c r="C2754" s="2">
        <v>43473</v>
      </c>
      <c r="D2754" s="3">
        <v>6.6666666666666666E-2</v>
      </c>
      <c r="E2754" t="s">
        <v>5874</v>
      </c>
      <c r="F2754">
        <v>3</v>
      </c>
      <c r="G2754">
        <v>2019</v>
      </c>
      <c r="H2754">
        <v>8</v>
      </c>
      <c r="I2754">
        <v>1</v>
      </c>
      <c r="J2754">
        <v>1</v>
      </c>
      <c r="K2754">
        <v>0</v>
      </c>
      <c r="L2754">
        <v>4</v>
      </c>
      <c r="M2754">
        <v>0</v>
      </c>
      <c r="N2754">
        <v>0</v>
      </c>
      <c r="O2754">
        <v>0</v>
      </c>
      <c r="P2754">
        <v>0</v>
      </c>
      <c r="Q2754">
        <v>1</v>
      </c>
      <c r="R2754">
        <v>0</v>
      </c>
      <c r="S2754" t="s">
        <v>6771</v>
      </c>
      <c r="T2754" t="s">
        <v>47</v>
      </c>
      <c r="U2754" t="s">
        <v>3480</v>
      </c>
      <c r="V2754" t="s">
        <v>38</v>
      </c>
      <c r="W2754">
        <v>2</v>
      </c>
      <c r="X2754" t="s">
        <v>39</v>
      </c>
      <c r="Y2754">
        <v>350</v>
      </c>
      <c r="Z2754">
        <v>67</v>
      </c>
      <c r="AA2754" t="s">
        <v>488</v>
      </c>
      <c r="AB2754" t="s">
        <v>50</v>
      </c>
      <c r="AC2754">
        <v>600092</v>
      </c>
      <c r="AD2754" t="s">
        <v>1335</v>
      </c>
      <c r="AE2754">
        <v>417</v>
      </c>
      <c r="AF2754" t="s">
        <v>2895</v>
      </c>
      <c r="AG2754" t="s">
        <v>3088</v>
      </c>
      <c r="AH2754">
        <v>18</v>
      </c>
      <c r="AI2754">
        <v>63</v>
      </c>
      <c r="AJ2754">
        <v>287</v>
      </c>
    </row>
    <row r="2755" spans="1:36" x14ac:dyDescent="0.3">
      <c r="A2755">
        <v>2754</v>
      </c>
      <c r="B2755" t="s">
        <v>6772</v>
      </c>
      <c r="C2755" s="2">
        <v>43473</v>
      </c>
      <c r="D2755" s="3">
        <v>0.21944444444444444</v>
      </c>
      <c r="E2755" t="s">
        <v>5874</v>
      </c>
      <c r="F2755">
        <v>3</v>
      </c>
      <c r="G2755">
        <v>2019</v>
      </c>
      <c r="H2755">
        <v>8</v>
      </c>
      <c r="I2755">
        <v>1</v>
      </c>
      <c r="J2755">
        <v>1</v>
      </c>
      <c r="K2755">
        <v>0</v>
      </c>
      <c r="L2755">
        <v>4</v>
      </c>
      <c r="M2755">
        <v>0</v>
      </c>
      <c r="N2755">
        <v>0</v>
      </c>
      <c r="O2755">
        <v>0</v>
      </c>
      <c r="P2755">
        <v>0</v>
      </c>
      <c r="Q2755">
        <v>1</v>
      </c>
      <c r="R2755">
        <v>0</v>
      </c>
      <c r="S2755" t="s">
        <v>6773</v>
      </c>
      <c r="T2755" t="s">
        <v>47</v>
      </c>
      <c r="U2755" t="s">
        <v>3447</v>
      </c>
      <c r="V2755" t="s">
        <v>38</v>
      </c>
      <c r="W2755">
        <v>1</v>
      </c>
      <c r="X2755" t="s">
        <v>39</v>
      </c>
      <c r="Y2755">
        <v>192</v>
      </c>
      <c r="Z2755">
        <v>67</v>
      </c>
      <c r="AA2755" t="s">
        <v>159</v>
      </c>
      <c r="AB2755" t="s">
        <v>160</v>
      </c>
      <c r="AC2755">
        <v>110059</v>
      </c>
      <c r="AD2755" t="s">
        <v>175</v>
      </c>
      <c r="AE2755">
        <v>259</v>
      </c>
      <c r="AF2755" t="s">
        <v>2895</v>
      </c>
      <c r="AG2755" t="s">
        <v>3088</v>
      </c>
      <c r="AH2755">
        <v>18</v>
      </c>
      <c r="AI2755">
        <v>34.56</v>
      </c>
      <c r="AJ2755">
        <v>157.44</v>
      </c>
    </row>
    <row r="2756" spans="1:36" x14ac:dyDescent="0.3">
      <c r="A2756">
        <v>2755</v>
      </c>
      <c r="B2756" t="s">
        <v>6774</v>
      </c>
      <c r="C2756" s="2">
        <v>43473</v>
      </c>
      <c r="D2756" s="3">
        <v>0.50624999999999998</v>
      </c>
      <c r="E2756" t="s">
        <v>5874</v>
      </c>
      <c r="F2756">
        <v>3</v>
      </c>
      <c r="G2756">
        <v>2019</v>
      </c>
      <c r="H2756">
        <v>8</v>
      </c>
      <c r="I2756">
        <v>1</v>
      </c>
      <c r="J2756">
        <v>1</v>
      </c>
      <c r="K2756">
        <v>0</v>
      </c>
      <c r="L2756">
        <v>4</v>
      </c>
      <c r="M2756">
        <v>0</v>
      </c>
      <c r="N2756">
        <v>0</v>
      </c>
      <c r="O2756">
        <v>1</v>
      </c>
      <c r="P2756">
        <v>0</v>
      </c>
      <c r="Q2756">
        <v>0</v>
      </c>
      <c r="R2756">
        <v>1</v>
      </c>
      <c r="S2756" t="s">
        <v>6775</v>
      </c>
      <c r="T2756" t="s">
        <v>36</v>
      </c>
      <c r="U2756" t="s">
        <v>3447</v>
      </c>
      <c r="V2756" t="s">
        <v>38</v>
      </c>
      <c r="W2756">
        <v>1</v>
      </c>
      <c r="X2756" t="s">
        <v>39</v>
      </c>
      <c r="Y2756">
        <v>192</v>
      </c>
      <c r="Z2756">
        <v>67</v>
      </c>
      <c r="AA2756" t="s">
        <v>174</v>
      </c>
      <c r="AB2756" t="s">
        <v>122</v>
      </c>
      <c r="AC2756">
        <v>400037</v>
      </c>
      <c r="AD2756" t="s">
        <v>175</v>
      </c>
      <c r="AE2756">
        <v>259</v>
      </c>
      <c r="AF2756" t="s">
        <v>2895</v>
      </c>
      <c r="AG2756" t="s">
        <v>3088</v>
      </c>
      <c r="AH2756">
        <v>18</v>
      </c>
      <c r="AI2756">
        <v>34.56</v>
      </c>
      <c r="AJ2756">
        <v>157.44</v>
      </c>
    </row>
    <row r="2757" spans="1:36" x14ac:dyDescent="0.3">
      <c r="A2757">
        <v>2756</v>
      </c>
      <c r="B2757" t="s">
        <v>6776</v>
      </c>
      <c r="C2757" s="2">
        <v>43473</v>
      </c>
      <c r="D2757" s="3">
        <v>0.58402777777777781</v>
      </c>
      <c r="E2757" t="s">
        <v>5874</v>
      </c>
      <c r="F2757">
        <v>3</v>
      </c>
      <c r="G2757">
        <v>2019</v>
      </c>
      <c r="H2757">
        <v>8</v>
      </c>
      <c r="I2757">
        <v>1</v>
      </c>
      <c r="J2757">
        <v>1</v>
      </c>
      <c r="K2757">
        <v>0</v>
      </c>
      <c r="L2757">
        <v>4</v>
      </c>
      <c r="M2757">
        <v>0</v>
      </c>
      <c r="N2757">
        <v>0</v>
      </c>
      <c r="O2757">
        <v>1</v>
      </c>
      <c r="P2757">
        <v>0</v>
      </c>
      <c r="Q2757">
        <v>0</v>
      </c>
      <c r="R2757">
        <v>1</v>
      </c>
      <c r="S2757" t="s">
        <v>6777</v>
      </c>
      <c r="T2757" t="s">
        <v>36</v>
      </c>
      <c r="U2757" t="s">
        <v>3447</v>
      </c>
      <c r="V2757" t="s">
        <v>38</v>
      </c>
      <c r="W2757">
        <v>1</v>
      </c>
      <c r="X2757" t="s">
        <v>39</v>
      </c>
      <c r="Y2757">
        <v>192</v>
      </c>
      <c r="Z2757">
        <v>67</v>
      </c>
      <c r="AA2757" t="s">
        <v>4908</v>
      </c>
      <c r="AB2757" t="s">
        <v>106</v>
      </c>
      <c r="AC2757">
        <v>272001</v>
      </c>
      <c r="AD2757" t="s">
        <v>175</v>
      </c>
      <c r="AE2757">
        <v>259</v>
      </c>
      <c r="AF2757" t="s">
        <v>2895</v>
      </c>
      <c r="AG2757" t="s">
        <v>3088</v>
      </c>
      <c r="AH2757">
        <v>18</v>
      </c>
      <c r="AI2757">
        <v>34.56</v>
      </c>
      <c r="AJ2757">
        <v>157.44</v>
      </c>
    </row>
    <row r="2758" spans="1:36" x14ac:dyDescent="0.3">
      <c r="A2758">
        <v>2757</v>
      </c>
      <c r="B2758" t="s">
        <v>6778</v>
      </c>
      <c r="C2758" s="2">
        <v>43473</v>
      </c>
      <c r="D2758" s="3">
        <v>0.68958333333333333</v>
      </c>
      <c r="E2758" t="s">
        <v>5874</v>
      </c>
      <c r="F2758">
        <v>3</v>
      </c>
      <c r="G2758">
        <v>2019</v>
      </c>
      <c r="H2758">
        <v>8</v>
      </c>
      <c r="I2758">
        <v>1</v>
      </c>
      <c r="J2758">
        <v>1</v>
      </c>
      <c r="K2758">
        <v>0</v>
      </c>
      <c r="L2758">
        <v>4</v>
      </c>
      <c r="M2758">
        <v>0</v>
      </c>
      <c r="N2758">
        <v>0</v>
      </c>
      <c r="O2758">
        <v>0</v>
      </c>
      <c r="P2758">
        <v>1</v>
      </c>
      <c r="Q2758">
        <v>0</v>
      </c>
      <c r="R2758">
        <v>0</v>
      </c>
      <c r="S2758" t="s">
        <v>6312</v>
      </c>
      <c r="T2758" t="s">
        <v>47</v>
      </c>
      <c r="U2758" t="s">
        <v>2894</v>
      </c>
      <c r="V2758" t="s">
        <v>38</v>
      </c>
      <c r="W2758">
        <v>1</v>
      </c>
      <c r="X2758" t="s">
        <v>39</v>
      </c>
      <c r="Y2758">
        <v>155</v>
      </c>
      <c r="Z2758">
        <v>67</v>
      </c>
      <c r="AA2758" t="s">
        <v>864</v>
      </c>
      <c r="AB2758" t="s">
        <v>122</v>
      </c>
      <c r="AC2758">
        <v>401101</v>
      </c>
      <c r="AD2758" t="s">
        <v>175</v>
      </c>
      <c r="AE2758">
        <v>222</v>
      </c>
      <c r="AF2758" t="s">
        <v>2895</v>
      </c>
      <c r="AG2758" t="s">
        <v>2896</v>
      </c>
      <c r="AH2758">
        <v>18</v>
      </c>
      <c r="AI2758">
        <v>27.9</v>
      </c>
      <c r="AJ2758">
        <v>127.1</v>
      </c>
    </row>
    <row r="2759" spans="1:36" x14ac:dyDescent="0.3">
      <c r="A2759">
        <v>2758</v>
      </c>
      <c r="B2759" t="s">
        <v>6779</v>
      </c>
      <c r="C2759" s="2">
        <v>43473</v>
      </c>
      <c r="D2759" s="3">
        <v>0.70416666666666661</v>
      </c>
      <c r="E2759" t="s">
        <v>5874</v>
      </c>
      <c r="F2759">
        <v>3</v>
      </c>
      <c r="G2759">
        <v>2019</v>
      </c>
      <c r="H2759">
        <v>8</v>
      </c>
      <c r="I2759">
        <v>1</v>
      </c>
      <c r="J2759">
        <v>1</v>
      </c>
      <c r="K2759">
        <v>0</v>
      </c>
      <c r="L2759">
        <v>4</v>
      </c>
      <c r="M2759">
        <v>0</v>
      </c>
      <c r="N2759">
        <v>0</v>
      </c>
      <c r="O2759">
        <v>0</v>
      </c>
      <c r="P2759">
        <v>1</v>
      </c>
      <c r="Q2759">
        <v>0</v>
      </c>
      <c r="R2759">
        <v>0</v>
      </c>
      <c r="S2759" t="s">
        <v>6780</v>
      </c>
      <c r="T2759" t="s">
        <v>47</v>
      </c>
      <c r="U2759" t="s">
        <v>2894</v>
      </c>
      <c r="V2759" t="s">
        <v>38</v>
      </c>
      <c r="W2759">
        <v>1</v>
      </c>
      <c r="X2759" t="s">
        <v>39</v>
      </c>
      <c r="Y2759">
        <v>155</v>
      </c>
      <c r="Z2759">
        <v>67</v>
      </c>
      <c r="AA2759" t="s">
        <v>57</v>
      </c>
      <c r="AB2759" t="s">
        <v>4820</v>
      </c>
      <c r="AC2759">
        <v>781002</v>
      </c>
      <c r="AD2759" t="s">
        <v>175</v>
      </c>
      <c r="AE2759">
        <v>222</v>
      </c>
      <c r="AF2759" t="s">
        <v>2895</v>
      </c>
      <c r="AG2759" t="s">
        <v>2896</v>
      </c>
      <c r="AH2759">
        <v>18</v>
      </c>
      <c r="AI2759">
        <v>27.9</v>
      </c>
      <c r="AJ2759">
        <v>127.1</v>
      </c>
    </row>
    <row r="2760" spans="1:36" x14ac:dyDescent="0.3">
      <c r="A2760">
        <v>2759</v>
      </c>
      <c r="B2760" t="s">
        <v>6781</v>
      </c>
      <c r="C2760" s="2">
        <v>43504</v>
      </c>
      <c r="D2760" s="3">
        <v>0.28888888888888892</v>
      </c>
      <c r="E2760" t="s">
        <v>5874</v>
      </c>
      <c r="F2760">
        <v>3</v>
      </c>
      <c r="G2760">
        <v>2019</v>
      </c>
      <c r="H2760">
        <v>8</v>
      </c>
      <c r="I2760">
        <v>2</v>
      </c>
      <c r="J2760">
        <v>0</v>
      </c>
      <c r="K2760">
        <v>0</v>
      </c>
      <c r="L2760">
        <v>5</v>
      </c>
      <c r="M2760">
        <v>0</v>
      </c>
      <c r="N2760">
        <v>1</v>
      </c>
      <c r="O2760">
        <v>0</v>
      </c>
      <c r="P2760">
        <v>0</v>
      </c>
      <c r="Q2760">
        <v>0</v>
      </c>
      <c r="R2760">
        <v>0</v>
      </c>
      <c r="S2760" t="s">
        <v>6782</v>
      </c>
      <c r="T2760" t="s">
        <v>47</v>
      </c>
      <c r="U2760" t="s">
        <v>3129</v>
      </c>
      <c r="V2760" t="s">
        <v>38</v>
      </c>
      <c r="W2760">
        <v>1</v>
      </c>
      <c r="X2760" t="s">
        <v>39</v>
      </c>
      <c r="Y2760">
        <v>157</v>
      </c>
      <c r="Z2760">
        <v>67</v>
      </c>
      <c r="AA2760" t="s">
        <v>231</v>
      </c>
      <c r="AB2760" t="s">
        <v>214</v>
      </c>
      <c r="AC2760">
        <v>248001</v>
      </c>
      <c r="AD2760" t="s">
        <v>1335</v>
      </c>
      <c r="AE2760">
        <v>224</v>
      </c>
      <c r="AF2760" t="s">
        <v>2895</v>
      </c>
      <c r="AG2760" t="s">
        <v>3088</v>
      </c>
      <c r="AH2760">
        <v>18</v>
      </c>
      <c r="AI2760">
        <v>28.26</v>
      </c>
      <c r="AJ2760">
        <v>128.74</v>
      </c>
    </row>
    <row r="2761" spans="1:36" x14ac:dyDescent="0.3">
      <c r="A2761">
        <v>2760</v>
      </c>
      <c r="B2761" t="s">
        <v>6783</v>
      </c>
      <c r="C2761" s="2">
        <v>43504</v>
      </c>
      <c r="D2761" s="3">
        <v>0.31180555555555556</v>
      </c>
      <c r="E2761" t="s">
        <v>5874</v>
      </c>
      <c r="F2761">
        <v>3</v>
      </c>
      <c r="G2761">
        <v>2019</v>
      </c>
      <c r="H2761">
        <v>8</v>
      </c>
      <c r="I2761">
        <v>2</v>
      </c>
      <c r="J2761">
        <v>0</v>
      </c>
      <c r="K2761">
        <v>0</v>
      </c>
      <c r="L2761">
        <v>5</v>
      </c>
      <c r="M2761">
        <v>0</v>
      </c>
      <c r="N2761">
        <v>1</v>
      </c>
      <c r="O2761">
        <v>0</v>
      </c>
      <c r="P2761">
        <v>0</v>
      </c>
      <c r="Q2761">
        <v>0</v>
      </c>
      <c r="R2761">
        <v>0</v>
      </c>
      <c r="S2761" t="s">
        <v>1869</v>
      </c>
      <c r="T2761" t="s">
        <v>47</v>
      </c>
      <c r="U2761" t="s">
        <v>2976</v>
      </c>
      <c r="V2761" t="s">
        <v>38</v>
      </c>
      <c r="W2761">
        <v>1</v>
      </c>
      <c r="X2761" t="s">
        <v>39</v>
      </c>
      <c r="Y2761">
        <v>220</v>
      </c>
      <c r="Z2761">
        <v>67</v>
      </c>
      <c r="AA2761" t="s">
        <v>1871</v>
      </c>
      <c r="AB2761" t="s">
        <v>1001</v>
      </c>
      <c r="AC2761">
        <v>421604</v>
      </c>
      <c r="AD2761" t="s">
        <v>175</v>
      </c>
      <c r="AE2761">
        <v>287</v>
      </c>
      <c r="AF2761" t="s">
        <v>2895</v>
      </c>
      <c r="AG2761" t="s">
        <v>2896</v>
      </c>
      <c r="AH2761">
        <v>18</v>
      </c>
      <c r="AI2761">
        <v>39.6</v>
      </c>
      <c r="AJ2761">
        <v>180.4</v>
      </c>
    </row>
    <row r="2762" spans="1:36" x14ac:dyDescent="0.3">
      <c r="A2762">
        <v>2761</v>
      </c>
      <c r="B2762" t="s">
        <v>6784</v>
      </c>
      <c r="C2762" s="2">
        <v>43504</v>
      </c>
      <c r="D2762" s="3">
        <v>0.32847222222222222</v>
      </c>
      <c r="E2762" t="s">
        <v>5874</v>
      </c>
      <c r="F2762">
        <v>3</v>
      </c>
      <c r="G2762">
        <v>2019</v>
      </c>
      <c r="H2762">
        <v>8</v>
      </c>
      <c r="I2762">
        <v>2</v>
      </c>
      <c r="J2762">
        <v>0</v>
      </c>
      <c r="K2762">
        <v>0</v>
      </c>
      <c r="L2762">
        <v>5</v>
      </c>
      <c r="M2762">
        <v>0</v>
      </c>
      <c r="N2762">
        <v>1</v>
      </c>
      <c r="O2762">
        <v>0</v>
      </c>
      <c r="P2762">
        <v>0</v>
      </c>
      <c r="Q2762">
        <v>0</v>
      </c>
      <c r="R2762">
        <v>0</v>
      </c>
      <c r="S2762" t="s">
        <v>5949</v>
      </c>
      <c r="T2762" t="s">
        <v>47</v>
      </c>
      <c r="U2762" t="s">
        <v>3480</v>
      </c>
      <c r="V2762" t="s">
        <v>38</v>
      </c>
      <c r="W2762">
        <v>1</v>
      </c>
      <c r="X2762" t="s">
        <v>39</v>
      </c>
      <c r="Y2762">
        <v>175</v>
      </c>
      <c r="Z2762">
        <v>67</v>
      </c>
      <c r="AA2762" t="s">
        <v>5950</v>
      </c>
      <c r="AB2762" t="s">
        <v>122</v>
      </c>
      <c r="AC2762">
        <v>401203</v>
      </c>
      <c r="AD2762" t="s">
        <v>1335</v>
      </c>
      <c r="AE2762">
        <v>242</v>
      </c>
      <c r="AF2762" t="s">
        <v>2895</v>
      </c>
      <c r="AG2762" t="s">
        <v>3088</v>
      </c>
      <c r="AH2762">
        <v>18</v>
      </c>
      <c r="AI2762">
        <v>31.5</v>
      </c>
      <c r="AJ2762">
        <v>143.5</v>
      </c>
    </row>
    <row r="2763" spans="1:36" x14ac:dyDescent="0.3">
      <c r="A2763">
        <v>2762</v>
      </c>
      <c r="B2763" t="s">
        <v>6785</v>
      </c>
      <c r="C2763" s="2">
        <v>43504</v>
      </c>
      <c r="D2763" s="3">
        <v>0.40069444444444446</v>
      </c>
      <c r="E2763" t="s">
        <v>5874</v>
      </c>
      <c r="F2763">
        <v>3</v>
      </c>
      <c r="G2763">
        <v>2019</v>
      </c>
      <c r="H2763">
        <v>8</v>
      </c>
      <c r="I2763">
        <v>2</v>
      </c>
      <c r="J2763">
        <v>0</v>
      </c>
      <c r="K2763">
        <v>0</v>
      </c>
      <c r="L2763">
        <v>5</v>
      </c>
      <c r="M2763">
        <v>0</v>
      </c>
      <c r="N2763">
        <v>1</v>
      </c>
      <c r="O2763">
        <v>0</v>
      </c>
      <c r="P2763">
        <v>0</v>
      </c>
      <c r="Q2763">
        <v>0</v>
      </c>
      <c r="R2763">
        <v>0</v>
      </c>
      <c r="S2763" t="s">
        <v>5364</v>
      </c>
      <c r="T2763" t="s">
        <v>47</v>
      </c>
      <c r="U2763" t="s">
        <v>3759</v>
      </c>
      <c r="V2763" t="s">
        <v>38</v>
      </c>
      <c r="W2763">
        <v>1</v>
      </c>
      <c r="X2763" t="s">
        <v>39</v>
      </c>
      <c r="Y2763">
        <v>97</v>
      </c>
      <c r="Z2763">
        <v>67</v>
      </c>
      <c r="AA2763" t="s">
        <v>5365</v>
      </c>
      <c r="AB2763" t="s">
        <v>122</v>
      </c>
      <c r="AC2763">
        <v>445001</v>
      </c>
      <c r="AD2763" t="s">
        <v>1335</v>
      </c>
      <c r="AE2763">
        <v>164</v>
      </c>
      <c r="AF2763" t="s">
        <v>2895</v>
      </c>
      <c r="AG2763" t="s">
        <v>3088</v>
      </c>
      <c r="AH2763">
        <v>18</v>
      </c>
      <c r="AI2763">
        <v>17.46</v>
      </c>
      <c r="AJ2763">
        <v>79.540000000000006</v>
      </c>
    </row>
    <row r="2764" spans="1:36" x14ac:dyDescent="0.3">
      <c r="A2764">
        <v>2763</v>
      </c>
      <c r="B2764" t="s">
        <v>6786</v>
      </c>
      <c r="C2764" s="2">
        <v>43504</v>
      </c>
      <c r="D2764" s="3">
        <v>0.45</v>
      </c>
      <c r="E2764" t="s">
        <v>5874</v>
      </c>
      <c r="F2764">
        <v>3</v>
      </c>
      <c r="G2764">
        <v>2019</v>
      </c>
      <c r="H2764">
        <v>8</v>
      </c>
      <c r="I2764">
        <v>2</v>
      </c>
      <c r="J2764">
        <v>0</v>
      </c>
      <c r="K2764">
        <v>0</v>
      </c>
      <c r="L2764">
        <v>5</v>
      </c>
      <c r="M2764">
        <v>0</v>
      </c>
      <c r="N2764">
        <v>1</v>
      </c>
      <c r="O2764">
        <v>0</v>
      </c>
      <c r="P2764">
        <v>0</v>
      </c>
      <c r="Q2764">
        <v>0</v>
      </c>
      <c r="R2764">
        <v>0</v>
      </c>
      <c r="S2764" t="s">
        <v>4607</v>
      </c>
      <c r="T2764" t="s">
        <v>47</v>
      </c>
      <c r="U2764" t="s">
        <v>2894</v>
      </c>
      <c r="V2764" t="s">
        <v>38</v>
      </c>
      <c r="W2764">
        <v>2</v>
      </c>
      <c r="X2764" t="s">
        <v>39</v>
      </c>
      <c r="Y2764">
        <v>310</v>
      </c>
      <c r="Z2764">
        <v>67</v>
      </c>
      <c r="AA2764" t="s">
        <v>1467</v>
      </c>
      <c r="AB2764" t="s">
        <v>106</v>
      </c>
      <c r="AC2764">
        <v>243003</v>
      </c>
      <c r="AD2764" t="s">
        <v>175</v>
      </c>
      <c r="AE2764">
        <v>377</v>
      </c>
      <c r="AF2764" t="s">
        <v>2895</v>
      </c>
      <c r="AG2764" t="s">
        <v>2896</v>
      </c>
      <c r="AH2764">
        <v>18</v>
      </c>
      <c r="AI2764">
        <v>55.8</v>
      </c>
      <c r="AJ2764">
        <v>254.2</v>
      </c>
    </row>
    <row r="2765" spans="1:36" x14ac:dyDescent="0.3">
      <c r="A2765">
        <v>2764</v>
      </c>
      <c r="B2765" t="s">
        <v>6787</v>
      </c>
      <c r="C2765" s="2">
        <v>43504</v>
      </c>
      <c r="D2765" s="3">
        <v>0.58402777777777781</v>
      </c>
      <c r="E2765" t="s">
        <v>5874</v>
      </c>
      <c r="F2765">
        <v>3</v>
      </c>
      <c r="G2765">
        <v>2019</v>
      </c>
      <c r="H2765">
        <v>8</v>
      </c>
      <c r="I2765">
        <v>2</v>
      </c>
      <c r="J2765">
        <v>0</v>
      </c>
      <c r="K2765">
        <v>0</v>
      </c>
      <c r="L2765">
        <v>5</v>
      </c>
      <c r="M2765">
        <v>0</v>
      </c>
      <c r="N2765">
        <v>0</v>
      </c>
      <c r="O2765">
        <v>1</v>
      </c>
      <c r="P2765">
        <v>0</v>
      </c>
      <c r="Q2765">
        <v>0</v>
      </c>
      <c r="R2765">
        <v>1</v>
      </c>
      <c r="S2765" t="s">
        <v>454</v>
      </c>
      <c r="T2765" t="s">
        <v>36</v>
      </c>
      <c r="U2765" t="s">
        <v>3216</v>
      </c>
      <c r="V2765" t="s">
        <v>38</v>
      </c>
      <c r="W2765">
        <v>1</v>
      </c>
      <c r="X2765" t="s">
        <v>39</v>
      </c>
      <c r="Y2765">
        <v>285</v>
      </c>
      <c r="Z2765">
        <v>67</v>
      </c>
      <c r="AA2765" t="s">
        <v>159</v>
      </c>
      <c r="AB2765" t="s">
        <v>160</v>
      </c>
      <c r="AC2765">
        <v>110094</v>
      </c>
      <c r="AD2765" t="s">
        <v>1335</v>
      </c>
      <c r="AE2765">
        <v>352</v>
      </c>
      <c r="AF2765" t="s">
        <v>2895</v>
      </c>
      <c r="AG2765" t="s">
        <v>3088</v>
      </c>
      <c r="AH2765">
        <v>18</v>
      </c>
      <c r="AI2765">
        <v>51.3</v>
      </c>
      <c r="AJ2765">
        <v>233.7</v>
      </c>
    </row>
    <row r="2766" spans="1:36" x14ac:dyDescent="0.3">
      <c r="A2766">
        <v>2765</v>
      </c>
      <c r="B2766" t="s">
        <v>6788</v>
      </c>
      <c r="C2766" s="2">
        <v>43504</v>
      </c>
      <c r="D2766" s="3">
        <v>0.62152777777777779</v>
      </c>
      <c r="E2766" t="s">
        <v>5874</v>
      </c>
      <c r="F2766">
        <v>3</v>
      </c>
      <c r="G2766">
        <v>2019</v>
      </c>
      <c r="H2766">
        <v>8</v>
      </c>
      <c r="I2766">
        <v>2</v>
      </c>
      <c r="J2766">
        <v>0</v>
      </c>
      <c r="K2766">
        <v>0</v>
      </c>
      <c r="L2766">
        <v>5</v>
      </c>
      <c r="M2766">
        <v>0</v>
      </c>
      <c r="N2766">
        <v>0</v>
      </c>
      <c r="O2766">
        <v>1</v>
      </c>
      <c r="P2766">
        <v>0</v>
      </c>
      <c r="Q2766">
        <v>0</v>
      </c>
      <c r="R2766">
        <v>1</v>
      </c>
      <c r="S2766" t="s">
        <v>916</v>
      </c>
      <c r="T2766" t="s">
        <v>36</v>
      </c>
      <c r="U2766" t="s">
        <v>3759</v>
      </c>
      <c r="V2766" t="s">
        <v>38</v>
      </c>
      <c r="W2766">
        <v>1</v>
      </c>
      <c r="X2766" t="s">
        <v>39</v>
      </c>
      <c r="Y2766">
        <v>97</v>
      </c>
      <c r="Z2766">
        <v>67</v>
      </c>
      <c r="AA2766" t="s">
        <v>700</v>
      </c>
      <c r="AB2766" t="s">
        <v>130</v>
      </c>
      <c r="AC2766">
        <v>382405</v>
      </c>
      <c r="AD2766" t="s">
        <v>1335</v>
      </c>
      <c r="AE2766">
        <v>164</v>
      </c>
      <c r="AF2766" t="s">
        <v>2895</v>
      </c>
      <c r="AG2766" t="s">
        <v>3088</v>
      </c>
      <c r="AH2766">
        <v>18</v>
      </c>
      <c r="AI2766">
        <v>17.46</v>
      </c>
      <c r="AJ2766">
        <v>79.540000000000006</v>
      </c>
    </row>
    <row r="2767" spans="1:36" x14ac:dyDescent="0.3">
      <c r="A2767">
        <v>2766</v>
      </c>
      <c r="B2767" t="s">
        <v>6789</v>
      </c>
      <c r="C2767" s="2">
        <v>43504</v>
      </c>
      <c r="D2767" s="3">
        <v>0.63680555555555551</v>
      </c>
      <c r="E2767" t="s">
        <v>5874</v>
      </c>
      <c r="F2767">
        <v>3</v>
      </c>
      <c r="G2767">
        <v>2019</v>
      </c>
      <c r="H2767">
        <v>8</v>
      </c>
      <c r="I2767">
        <v>2</v>
      </c>
      <c r="J2767">
        <v>0</v>
      </c>
      <c r="K2767">
        <v>0</v>
      </c>
      <c r="L2767">
        <v>5</v>
      </c>
      <c r="M2767">
        <v>0</v>
      </c>
      <c r="N2767">
        <v>0</v>
      </c>
      <c r="O2767">
        <v>1</v>
      </c>
      <c r="P2767">
        <v>0</v>
      </c>
      <c r="Q2767">
        <v>0</v>
      </c>
      <c r="R2767">
        <v>0</v>
      </c>
      <c r="S2767" t="s">
        <v>3743</v>
      </c>
      <c r="T2767" t="s">
        <v>47</v>
      </c>
      <c r="U2767" t="s">
        <v>3557</v>
      </c>
      <c r="V2767" t="s">
        <v>38</v>
      </c>
      <c r="W2767">
        <v>1</v>
      </c>
      <c r="X2767" t="s">
        <v>39</v>
      </c>
      <c r="Y2767">
        <v>198</v>
      </c>
      <c r="Z2767">
        <v>67</v>
      </c>
      <c r="AA2767" t="s">
        <v>3744</v>
      </c>
      <c r="AB2767" t="s">
        <v>99</v>
      </c>
      <c r="AC2767">
        <v>691523</v>
      </c>
      <c r="AD2767" t="s">
        <v>1335</v>
      </c>
      <c r="AE2767">
        <v>265</v>
      </c>
      <c r="AF2767" t="s">
        <v>2895</v>
      </c>
      <c r="AG2767" t="s">
        <v>3088</v>
      </c>
      <c r="AH2767">
        <v>18</v>
      </c>
      <c r="AI2767">
        <v>35.64</v>
      </c>
      <c r="AJ2767">
        <v>162.36000000000001</v>
      </c>
    </row>
    <row r="2768" spans="1:36" x14ac:dyDescent="0.3">
      <c r="A2768">
        <v>2767</v>
      </c>
      <c r="B2768" t="s">
        <v>6790</v>
      </c>
      <c r="C2768" s="2">
        <v>43504</v>
      </c>
      <c r="D2768" s="3">
        <v>0.65763888888888888</v>
      </c>
      <c r="E2768" t="s">
        <v>5874</v>
      </c>
      <c r="F2768">
        <v>3</v>
      </c>
      <c r="G2768">
        <v>2019</v>
      </c>
      <c r="H2768">
        <v>8</v>
      </c>
      <c r="I2768">
        <v>2</v>
      </c>
      <c r="J2768">
        <v>0</v>
      </c>
      <c r="K2768">
        <v>0</v>
      </c>
      <c r="L2768">
        <v>5</v>
      </c>
      <c r="M2768">
        <v>0</v>
      </c>
      <c r="N2768">
        <v>0</v>
      </c>
      <c r="O2768">
        <v>1</v>
      </c>
      <c r="P2768">
        <v>0</v>
      </c>
      <c r="Q2768">
        <v>0</v>
      </c>
      <c r="R2768">
        <v>1</v>
      </c>
      <c r="S2768" t="s">
        <v>6791</v>
      </c>
      <c r="T2768" t="s">
        <v>36</v>
      </c>
      <c r="U2768" t="s">
        <v>3216</v>
      </c>
      <c r="V2768" t="s">
        <v>38</v>
      </c>
      <c r="W2768">
        <v>1</v>
      </c>
      <c r="X2768" t="s">
        <v>39</v>
      </c>
      <c r="Y2768">
        <v>285</v>
      </c>
      <c r="Z2768">
        <v>67</v>
      </c>
      <c r="AA2768" t="s">
        <v>2353</v>
      </c>
      <c r="AB2768" t="s">
        <v>84</v>
      </c>
      <c r="AC2768">
        <v>751030</v>
      </c>
      <c r="AD2768" t="s">
        <v>1335</v>
      </c>
      <c r="AE2768">
        <v>352</v>
      </c>
      <c r="AF2768" t="s">
        <v>2895</v>
      </c>
      <c r="AG2768" t="s">
        <v>3088</v>
      </c>
      <c r="AH2768">
        <v>18</v>
      </c>
      <c r="AI2768">
        <v>51.3</v>
      </c>
      <c r="AJ2768">
        <v>233.7</v>
      </c>
    </row>
    <row r="2769" spans="1:36" x14ac:dyDescent="0.3">
      <c r="A2769">
        <v>2768</v>
      </c>
      <c r="B2769" t="s">
        <v>6792</v>
      </c>
      <c r="C2769" s="2">
        <v>43532</v>
      </c>
      <c r="D2769" s="3">
        <v>5.5555555555555552E-2</v>
      </c>
      <c r="E2769" t="s">
        <v>5874</v>
      </c>
      <c r="F2769">
        <v>3</v>
      </c>
      <c r="G2769">
        <v>2019</v>
      </c>
      <c r="H2769">
        <v>8</v>
      </c>
      <c r="I2769">
        <v>3</v>
      </c>
      <c r="J2769">
        <v>0</v>
      </c>
      <c r="K2769">
        <v>0</v>
      </c>
      <c r="L2769">
        <v>6</v>
      </c>
      <c r="M2769">
        <v>0</v>
      </c>
      <c r="N2769">
        <v>0</v>
      </c>
      <c r="O2769">
        <v>0</v>
      </c>
      <c r="P2769">
        <v>0</v>
      </c>
      <c r="Q2769">
        <v>1</v>
      </c>
      <c r="R2769">
        <v>0</v>
      </c>
      <c r="S2769" t="s">
        <v>5456</v>
      </c>
      <c r="T2769" t="s">
        <v>47</v>
      </c>
      <c r="U2769" t="s">
        <v>6793</v>
      </c>
      <c r="V2769" t="s">
        <v>38</v>
      </c>
      <c r="W2769">
        <v>1</v>
      </c>
      <c r="X2769" t="s">
        <v>39</v>
      </c>
      <c r="Y2769">
        <v>348</v>
      </c>
      <c r="Z2769">
        <v>67</v>
      </c>
      <c r="AA2769" t="s">
        <v>174</v>
      </c>
      <c r="AB2769" t="s">
        <v>122</v>
      </c>
      <c r="AC2769">
        <v>400019</v>
      </c>
      <c r="AD2769" t="s">
        <v>1335</v>
      </c>
      <c r="AE2769">
        <v>415</v>
      </c>
      <c r="AF2769" t="s">
        <v>1145</v>
      </c>
      <c r="AG2769" t="s">
        <v>241</v>
      </c>
      <c r="AH2769">
        <v>18</v>
      </c>
      <c r="AI2769">
        <v>62.64</v>
      </c>
      <c r="AJ2769">
        <v>285.36</v>
      </c>
    </row>
    <row r="2770" spans="1:36" x14ac:dyDescent="0.3">
      <c r="A2770">
        <v>2769</v>
      </c>
      <c r="B2770" t="s">
        <v>6794</v>
      </c>
      <c r="C2770" s="2">
        <v>43532</v>
      </c>
      <c r="D2770" s="3">
        <v>0.19791666666666666</v>
      </c>
      <c r="E2770" t="s">
        <v>5874</v>
      </c>
      <c r="F2770">
        <v>3</v>
      </c>
      <c r="G2770">
        <v>2019</v>
      </c>
      <c r="H2770">
        <v>8</v>
      </c>
      <c r="I2770">
        <v>3</v>
      </c>
      <c r="J2770">
        <v>0</v>
      </c>
      <c r="K2770">
        <v>0</v>
      </c>
      <c r="L2770">
        <v>6</v>
      </c>
      <c r="M2770">
        <v>0</v>
      </c>
      <c r="N2770">
        <v>0</v>
      </c>
      <c r="O2770">
        <v>0</v>
      </c>
      <c r="P2770">
        <v>0</v>
      </c>
      <c r="Q2770">
        <v>1</v>
      </c>
      <c r="R2770">
        <v>0</v>
      </c>
      <c r="S2770" t="s">
        <v>6635</v>
      </c>
      <c r="T2770" t="s">
        <v>47</v>
      </c>
      <c r="U2770" t="s">
        <v>3129</v>
      </c>
      <c r="V2770" t="s">
        <v>38</v>
      </c>
      <c r="W2770">
        <v>1</v>
      </c>
      <c r="X2770" t="s">
        <v>39</v>
      </c>
      <c r="Y2770">
        <v>157</v>
      </c>
      <c r="Z2770">
        <v>67</v>
      </c>
      <c r="AA2770" t="s">
        <v>6634</v>
      </c>
      <c r="AB2770" t="s">
        <v>126</v>
      </c>
      <c r="AC2770">
        <v>323001</v>
      </c>
      <c r="AD2770" t="s">
        <v>1335</v>
      </c>
      <c r="AE2770">
        <v>224</v>
      </c>
      <c r="AF2770" t="s">
        <v>2895</v>
      </c>
      <c r="AG2770" t="s">
        <v>3088</v>
      </c>
      <c r="AH2770">
        <v>18</v>
      </c>
      <c r="AI2770">
        <v>28.26</v>
      </c>
      <c r="AJ2770">
        <v>128.74</v>
      </c>
    </row>
    <row r="2771" spans="1:36" x14ac:dyDescent="0.3">
      <c r="A2771">
        <v>2770</v>
      </c>
      <c r="B2771" t="s">
        <v>6795</v>
      </c>
      <c r="C2771" s="2">
        <v>43532</v>
      </c>
      <c r="D2771" s="3">
        <v>0.24166666666666667</v>
      </c>
      <c r="E2771" t="s">
        <v>5874</v>
      </c>
      <c r="F2771">
        <v>3</v>
      </c>
      <c r="G2771">
        <v>2019</v>
      </c>
      <c r="H2771">
        <v>8</v>
      </c>
      <c r="I2771">
        <v>3</v>
      </c>
      <c r="J2771">
        <v>0</v>
      </c>
      <c r="K2771">
        <v>0</v>
      </c>
      <c r="L2771">
        <v>6</v>
      </c>
      <c r="M2771">
        <v>0</v>
      </c>
      <c r="N2771">
        <v>0</v>
      </c>
      <c r="O2771">
        <v>0</v>
      </c>
      <c r="P2771">
        <v>0</v>
      </c>
      <c r="Q2771">
        <v>1</v>
      </c>
      <c r="R2771">
        <v>0</v>
      </c>
      <c r="S2771" t="s">
        <v>6676</v>
      </c>
      <c r="T2771" t="s">
        <v>47</v>
      </c>
      <c r="U2771" t="s">
        <v>3557</v>
      </c>
      <c r="V2771" t="s">
        <v>38</v>
      </c>
      <c r="W2771">
        <v>1</v>
      </c>
      <c r="X2771" t="s">
        <v>39</v>
      </c>
      <c r="Y2771">
        <v>198</v>
      </c>
      <c r="Z2771">
        <v>67</v>
      </c>
      <c r="AA2771" t="s">
        <v>6677</v>
      </c>
      <c r="AB2771" t="s">
        <v>106</v>
      </c>
      <c r="AC2771">
        <v>231219</v>
      </c>
      <c r="AD2771" t="s">
        <v>1335</v>
      </c>
      <c r="AE2771">
        <v>265</v>
      </c>
      <c r="AF2771" t="s">
        <v>2895</v>
      </c>
      <c r="AG2771" t="s">
        <v>3088</v>
      </c>
      <c r="AH2771">
        <v>18</v>
      </c>
      <c r="AI2771">
        <v>35.64</v>
      </c>
      <c r="AJ2771">
        <v>162.36000000000001</v>
      </c>
    </row>
    <row r="2772" spans="1:36" x14ac:dyDescent="0.3">
      <c r="A2772">
        <v>2771</v>
      </c>
      <c r="B2772" t="s">
        <v>6796</v>
      </c>
      <c r="C2772" s="2">
        <v>43532</v>
      </c>
      <c r="D2772" s="3">
        <v>0.29444444444444445</v>
      </c>
      <c r="E2772" t="s">
        <v>5874</v>
      </c>
      <c r="F2772">
        <v>3</v>
      </c>
      <c r="G2772">
        <v>2019</v>
      </c>
      <c r="H2772">
        <v>8</v>
      </c>
      <c r="I2772">
        <v>3</v>
      </c>
      <c r="J2772">
        <v>0</v>
      </c>
      <c r="K2772">
        <v>0</v>
      </c>
      <c r="L2772">
        <v>6</v>
      </c>
      <c r="M2772">
        <v>0</v>
      </c>
      <c r="N2772">
        <v>1</v>
      </c>
      <c r="O2772">
        <v>0</v>
      </c>
      <c r="P2772">
        <v>0</v>
      </c>
      <c r="Q2772">
        <v>0</v>
      </c>
      <c r="R2772">
        <v>0</v>
      </c>
      <c r="S2772" t="s">
        <v>6797</v>
      </c>
      <c r="T2772" t="s">
        <v>47</v>
      </c>
      <c r="U2772" t="s">
        <v>3591</v>
      </c>
      <c r="V2772" t="s">
        <v>38</v>
      </c>
      <c r="W2772">
        <v>1</v>
      </c>
      <c r="X2772" t="s">
        <v>39</v>
      </c>
      <c r="Y2772">
        <v>149</v>
      </c>
      <c r="Z2772">
        <v>67</v>
      </c>
      <c r="AA2772" t="s">
        <v>141</v>
      </c>
      <c r="AB2772" t="s">
        <v>142</v>
      </c>
      <c r="AC2772">
        <v>560035</v>
      </c>
      <c r="AD2772" t="s">
        <v>1335</v>
      </c>
      <c r="AE2772">
        <v>216</v>
      </c>
      <c r="AF2772" t="s">
        <v>2895</v>
      </c>
      <c r="AG2772" t="s">
        <v>3592</v>
      </c>
      <c r="AH2772">
        <v>18</v>
      </c>
      <c r="AI2772">
        <v>26.82</v>
      </c>
      <c r="AJ2772">
        <v>122.18</v>
      </c>
    </row>
    <row r="2773" spans="1:36" x14ac:dyDescent="0.3">
      <c r="A2773">
        <v>2772</v>
      </c>
      <c r="B2773" t="s">
        <v>6798</v>
      </c>
      <c r="C2773" s="2">
        <v>43532</v>
      </c>
      <c r="D2773" s="3">
        <v>0.29791666666666666</v>
      </c>
      <c r="E2773" t="s">
        <v>5874</v>
      </c>
      <c r="F2773">
        <v>3</v>
      </c>
      <c r="G2773">
        <v>2019</v>
      </c>
      <c r="H2773">
        <v>8</v>
      </c>
      <c r="I2773">
        <v>3</v>
      </c>
      <c r="J2773">
        <v>0</v>
      </c>
      <c r="K2773">
        <v>0</v>
      </c>
      <c r="L2773">
        <v>6</v>
      </c>
      <c r="M2773">
        <v>0</v>
      </c>
      <c r="N2773">
        <v>1</v>
      </c>
      <c r="O2773">
        <v>0</v>
      </c>
      <c r="P2773">
        <v>0</v>
      </c>
      <c r="Q2773">
        <v>0</v>
      </c>
      <c r="R2773">
        <v>1</v>
      </c>
      <c r="S2773" t="s">
        <v>6799</v>
      </c>
      <c r="T2773" t="s">
        <v>36</v>
      </c>
      <c r="U2773" t="s">
        <v>3216</v>
      </c>
      <c r="V2773" t="s">
        <v>38</v>
      </c>
      <c r="W2773">
        <v>1</v>
      </c>
      <c r="X2773" t="s">
        <v>39</v>
      </c>
      <c r="Y2773">
        <v>285</v>
      </c>
      <c r="Z2773">
        <v>67</v>
      </c>
      <c r="AA2773" t="s">
        <v>6800</v>
      </c>
      <c r="AB2773" t="s">
        <v>6801</v>
      </c>
      <c r="AC2773">
        <v>201016</v>
      </c>
      <c r="AD2773" t="s">
        <v>1335</v>
      </c>
      <c r="AE2773">
        <v>352</v>
      </c>
      <c r="AF2773" t="s">
        <v>2895</v>
      </c>
      <c r="AG2773" t="s">
        <v>3088</v>
      </c>
      <c r="AH2773">
        <v>18</v>
      </c>
      <c r="AI2773">
        <v>51.3</v>
      </c>
      <c r="AJ2773">
        <v>233.7</v>
      </c>
    </row>
    <row r="2774" spans="1:36" x14ac:dyDescent="0.3">
      <c r="A2774">
        <v>2773</v>
      </c>
      <c r="B2774" t="s">
        <v>6802</v>
      </c>
      <c r="C2774" s="2">
        <v>43532</v>
      </c>
      <c r="D2774" s="3">
        <v>0.33958333333333335</v>
      </c>
      <c r="E2774" t="s">
        <v>5874</v>
      </c>
      <c r="F2774">
        <v>3</v>
      </c>
      <c r="G2774">
        <v>2019</v>
      </c>
      <c r="H2774">
        <v>8</v>
      </c>
      <c r="I2774">
        <v>3</v>
      </c>
      <c r="J2774">
        <v>0</v>
      </c>
      <c r="K2774">
        <v>0</v>
      </c>
      <c r="L2774">
        <v>6</v>
      </c>
      <c r="M2774">
        <v>0</v>
      </c>
      <c r="N2774">
        <v>1</v>
      </c>
      <c r="O2774">
        <v>0</v>
      </c>
      <c r="P2774">
        <v>0</v>
      </c>
      <c r="Q2774">
        <v>0</v>
      </c>
      <c r="R2774">
        <v>0</v>
      </c>
      <c r="S2774" t="s">
        <v>2176</v>
      </c>
      <c r="T2774" t="s">
        <v>47</v>
      </c>
      <c r="U2774" t="s">
        <v>6803</v>
      </c>
      <c r="V2774" t="s">
        <v>38</v>
      </c>
      <c r="W2774">
        <v>1</v>
      </c>
      <c r="X2774" t="s">
        <v>39</v>
      </c>
      <c r="Y2774">
        <v>335</v>
      </c>
      <c r="Z2774">
        <v>67</v>
      </c>
      <c r="AA2774" t="s">
        <v>2177</v>
      </c>
      <c r="AB2774" t="s">
        <v>308</v>
      </c>
      <c r="AC2774">
        <v>470001</v>
      </c>
      <c r="AD2774" t="s">
        <v>51</v>
      </c>
      <c r="AE2774">
        <v>402</v>
      </c>
      <c r="AF2774" t="s">
        <v>1876</v>
      </c>
      <c r="AG2774" t="s">
        <v>6804</v>
      </c>
      <c r="AH2774">
        <v>17</v>
      </c>
      <c r="AI2774">
        <v>56.95</v>
      </c>
      <c r="AJ2774">
        <v>278.05</v>
      </c>
    </row>
    <row r="2775" spans="1:36" x14ac:dyDescent="0.3">
      <c r="A2775">
        <v>2774</v>
      </c>
      <c r="B2775" t="s">
        <v>6805</v>
      </c>
      <c r="C2775" s="2">
        <v>43532</v>
      </c>
      <c r="D2775" s="3">
        <v>0.40208333333333335</v>
      </c>
      <c r="E2775" t="s">
        <v>5874</v>
      </c>
      <c r="F2775">
        <v>3</v>
      </c>
      <c r="G2775">
        <v>2019</v>
      </c>
      <c r="H2775">
        <v>8</v>
      </c>
      <c r="I2775">
        <v>3</v>
      </c>
      <c r="J2775">
        <v>0</v>
      </c>
      <c r="K2775">
        <v>0</v>
      </c>
      <c r="L2775">
        <v>6</v>
      </c>
      <c r="M2775">
        <v>0</v>
      </c>
      <c r="N2775">
        <v>1</v>
      </c>
      <c r="O2775">
        <v>0</v>
      </c>
      <c r="P2775">
        <v>0</v>
      </c>
      <c r="Q2775">
        <v>0</v>
      </c>
      <c r="R2775">
        <v>1</v>
      </c>
      <c r="S2775" t="s">
        <v>6565</v>
      </c>
      <c r="T2775" t="s">
        <v>36</v>
      </c>
      <c r="U2775" t="s">
        <v>3216</v>
      </c>
      <c r="V2775" t="s">
        <v>38</v>
      </c>
      <c r="W2775">
        <v>1</v>
      </c>
      <c r="X2775" t="s">
        <v>39</v>
      </c>
      <c r="Y2775">
        <v>285</v>
      </c>
      <c r="Z2775">
        <v>67</v>
      </c>
      <c r="AA2775" t="s">
        <v>159</v>
      </c>
      <c r="AB2775" t="s">
        <v>160</v>
      </c>
      <c r="AC2775">
        <v>110075</v>
      </c>
      <c r="AD2775" t="s">
        <v>1335</v>
      </c>
      <c r="AE2775">
        <v>352</v>
      </c>
      <c r="AF2775" t="s">
        <v>2895</v>
      </c>
      <c r="AG2775" t="s">
        <v>3088</v>
      </c>
      <c r="AH2775">
        <v>18</v>
      </c>
      <c r="AI2775">
        <v>51.3</v>
      </c>
      <c r="AJ2775">
        <v>233.7</v>
      </c>
    </row>
    <row r="2776" spans="1:36" x14ac:dyDescent="0.3">
      <c r="A2776">
        <v>2775</v>
      </c>
      <c r="B2776" t="s">
        <v>6806</v>
      </c>
      <c r="C2776" s="2">
        <v>43532</v>
      </c>
      <c r="D2776" s="3">
        <v>0.41388888888888892</v>
      </c>
      <c r="E2776" t="s">
        <v>5874</v>
      </c>
      <c r="F2776">
        <v>3</v>
      </c>
      <c r="G2776">
        <v>2019</v>
      </c>
      <c r="H2776">
        <v>8</v>
      </c>
      <c r="I2776">
        <v>3</v>
      </c>
      <c r="J2776">
        <v>0</v>
      </c>
      <c r="K2776">
        <v>0</v>
      </c>
      <c r="L2776">
        <v>6</v>
      </c>
      <c r="M2776">
        <v>0</v>
      </c>
      <c r="N2776">
        <v>1</v>
      </c>
      <c r="O2776">
        <v>0</v>
      </c>
      <c r="P2776">
        <v>0</v>
      </c>
      <c r="Q2776">
        <v>0</v>
      </c>
      <c r="R2776">
        <v>1</v>
      </c>
      <c r="S2776" t="s">
        <v>6807</v>
      </c>
      <c r="T2776" t="s">
        <v>36</v>
      </c>
      <c r="U2776" t="s">
        <v>3216</v>
      </c>
      <c r="V2776" t="s">
        <v>38</v>
      </c>
      <c r="W2776">
        <v>1</v>
      </c>
      <c r="X2776" t="s">
        <v>39</v>
      </c>
      <c r="Y2776">
        <v>285</v>
      </c>
      <c r="Z2776">
        <v>67</v>
      </c>
      <c r="AA2776" t="s">
        <v>6694</v>
      </c>
      <c r="AB2776" t="s">
        <v>225</v>
      </c>
      <c r="AC2776">
        <v>504001</v>
      </c>
      <c r="AD2776" t="s">
        <v>1335</v>
      </c>
      <c r="AE2776">
        <v>352</v>
      </c>
      <c r="AF2776" t="s">
        <v>2895</v>
      </c>
      <c r="AG2776" t="s">
        <v>3088</v>
      </c>
      <c r="AH2776">
        <v>18</v>
      </c>
      <c r="AI2776">
        <v>51.3</v>
      </c>
      <c r="AJ2776">
        <v>233.7</v>
      </c>
    </row>
    <row r="2777" spans="1:36" x14ac:dyDescent="0.3">
      <c r="A2777">
        <v>2776</v>
      </c>
      <c r="B2777" t="s">
        <v>6808</v>
      </c>
      <c r="C2777" s="2">
        <v>43532</v>
      </c>
      <c r="D2777" s="3">
        <v>0.43541666666666662</v>
      </c>
      <c r="E2777" t="s">
        <v>5874</v>
      </c>
      <c r="F2777">
        <v>3</v>
      </c>
      <c r="G2777">
        <v>2019</v>
      </c>
      <c r="H2777">
        <v>8</v>
      </c>
      <c r="I2777">
        <v>3</v>
      </c>
      <c r="J2777">
        <v>0</v>
      </c>
      <c r="K2777">
        <v>0</v>
      </c>
      <c r="L2777">
        <v>6</v>
      </c>
      <c r="M2777">
        <v>0</v>
      </c>
      <c r="N2777">
        <v>1</v>
      </c>
      <c r="O2777">
        <v>0</v>
      </c>
      <c r="P2777">
        <v>0</v>
      </c>
      <c r="Q2777">
        <v>0</v>
      </c>
      <c r="R2777">
        <v>0</v>
      </c>
      <c r="S2777" t="s">
        <v>5982</v>
      </c>
      <c r="T2777" t="s">
        <v>47</v>
      </c>
      <c r="U2777" t="s">
        <v>3591</v>
      </c>
      <c r="V2777" t="s">
        <v>38</v>
      </c>
      <c r="W2777">
        <v>1</v>
      </c>
      <c r="X2777" t="s">
        <v>39</v>
      </c>
      <c r="Y2777">
        <v>149</v>
      </c>
      <c r="Z2777">
        <v>67</v>
      </c>
      <c r="AA2777" t="s">
        <v>141</v>
      </c>
      <c r="AB2777" t="s">
        <v>142</v>
      </c>
      <c r="AC2777">
        <v>560037</v>
      </c>
      <c r="AD2777" t="s">
        <v>1335</v>
      </c>
      <c r="AE2777">
        <v>216</v>
      </c>
      <c r="AF2777" t="s">
        <v>2895</v>
      </c>
      <c r="AG2777" t="s">
        <v>3592</v>
      </c>
      <c r="AH2777">
        <v>18</v>
      </c>
      <c r="AI2777">
        <v>26.82</v>
      </c>
      <c r="AJ2777">
        <v>122.18</v>
      </c>
    </row>
    <row r="2778" spans="1:36" x14ac:dyDescent="0.3">
      <c r="A2778">
        <v>2777</v>
      </c>
      <c r="B2778" t="s">
        <v>6809</v>
      </c>
      <c r="C2778" s="2">
        <v>43532</v>
      </c>
      <c r="D2778" s="3">
        <v>0.4375</v>
      </c>
      <c r="E2778" t="s">
        <v>5874</v>
      </c>
      <c r="F2778">
        <v>3</v>
      </c>
      <c r="G2778">
        <v>2019</v>
      </c>
      <c r="H2778">
        <v>8</v>
      </c>
      <c r="I2778">
        <v>3</v>
      </c>
      <c r="J2778">
        <v>0</v>
      </c>
      <c r="K2778">
        <v>0</v>
      </c>
      <c r="L2778">
        <v>6</v>
      </c>
      <c r="M2778">
        <v>0</v>
      </c>
      <c r="N2778">
        <v>1</v>
      </c>
      <c r="O2778">
        <v>0</v>
      </c>
      <c r="P2778">
        <v>0</v>
      </c>
      <c r="Q2778">
        <v>0</v>
      </c>
      <c r="R2778">
        <v>0</v>
      </c>
      <c r="S2778" t="s">
        <v>2972</v>
      </c>
      <c r="T2778" t="s">
        <v>47</v>
      </c>
      <c r="U2778" t="s">
        <v>259</v>
      </c>
      <c r="V2778" t="s">
        <v>38</v>
      </c>
      <c r="W2778">
        <v>1</v>
      </c>
      <c r="X2778" t="s">
        <v>39</v>
      </c>
      <c r="Y2778">
        <v>899</v>
      </c>
      <c r="Z2778">
        <v>117</v>
      </c>
      <c r="AA2778" t="s">
        <v>235</v>
      </c>
      <c r="AB2778" t="s">
        <v>225</v>
      </c>
      <c r="AC2778">
        <v>500020</v>
      </c>
      <c r="AD2778" t="s">
        <v>42</v>
      </c>
      <c r="AE2778">
        <v>1016</v>
      </c>
      <c r="AF2778" t="s">
        <v>261</v>
      </c>
      <c r="AG2778" t="s">
        <v>66</v>
      </c>
      <c r="AH2778">
        <v>13</v>
      </c>
      <c r="AI2778">
        <v>116.87</v>
      </c>
      <c r="AJ2778">
        <v>782.13</v>
      </c>
    </row>
    <row r="2779" spans="1:36" x14ac:dyDescent="0.3">
      <c r="A2779">
        <v>2778</v>
      </c>
      <c r="B2779" t="s">
        <v>6810</v>
      </c>
      <c r="C2779" s="2">
        <v>43532</v>
      </c>
      <c r="D2779" s="3">
        <v>0.4465277777777778</v>
      </c>
      <c r="E2779" t="s">
        <v>5874</v>
      </c>
      <c r="F2779">
        <v>3</v>
      </c>
      <c r="G2779">
        <v>2019</v>
      </c>
      <c r="H2779">
        <v>8</v>
      </c>
      <c r="I2779">
        <v>3</v>
      </c>
      <c r="J2779">
        <v>0</v>
      </c>
      <c r="K2779">
        <v>0</v>
      </c>
      <c r="L2779">
        <v>6</v>
      </c>
      <c r="M2779">
        <v>0</v>
      </c>
      <c r="N2779">
        <v>1</v>
      </c>
      <c r="O2779">
        <v>0</v>
      </c>
      <c r="P2779">
        <v>0</v>
      </c>
      <c r="Q2779">
        <v>0</v>
      </c>
      <c r="R2779">
        <v>1</v>
      </c>
      <c r="S2779" t="s">
        <v>6811</v>
      </c>
      <c r="T2779" t="s">
        <v>36</v>
      </c>
      <c r="U2779" t="s">
        <v>3216</v>
      </c>
      <c r="V2779" t="s">
        <v>38</v>
      </c>
      <c r="W2779">
        <v>1</v>
      </c>
      <c r="X2779" t="s">
        <v>39</v>
      </c>
      <c r="Y2779">
        <v>285</v>
      </c>
      <c r="Z2779">
        <v>67</v>
      </c>
      <c r="AA2779" t="s">
        <v>5572</v>
      </c>
      <c r="AB2779" t="s">
        <v>58</v>
      </c>
      <c r="AC2779">
        <v>781022</v>
      </c>
      <c r="AD2779" t="s">
        <v>1335</v>
      </c>
      <c r="AE2779">
        <v>352</v>
      </c>
      <c r="AF2779" t="s">
        <v>2895</v>
      </c>
      <c r="AG2779" t="s">
        <v>3088</v>
      </c>
      <c r="AH2779">
        <v>18</v>
      </c>
      <c r="AI2779">
        <v>51.3</v>
      </c>
      <c r="AJ2779">
        <v>233.7</v>
      </c>
    </row>
    <row r="2780" spans="1:36" x14ac:dyDescent="0.3">
      <c r="A2780">
        <v>2779</v>
      </c>
      <c r="B2780" t="s">
        <v>6812</v>
      </c>
      <c r="C2780" s="2">
        <v>43532</v>
      </c>
      <c r="D2780" s="3">
        <v>0.4513888888888889</v>
      </c>
      <c r="E2780" t="s">
        <v>5874</v>
      </c>
      <c r="F2780">
        <v>3</v>
      </c>
      <c r="G2780">
        <v>2019</v>
      </c>
      <c r="H2780">
        <v>8</v>
      </c>
      <c r="I2780">
        <v>3</v>
      </c>
      <c r="J2780">
        <v>0</v>
      </c>
      <c r="K2780">
        <v>0</v>
      </c>
      <c r="L2780">
        <v>6</v>
      </c>
      <c r="M2780">
        <v>0</v>
      </c>
      <c r="N2780">
        <v>1</v>
      </c>
      <c r="O2780">
        <v>0</v>
      </c>
      <c r="P2780">
        <v>0</v>
      </c>
      <c r="Q2780">
        <v>0</v>
      </c>
      <c r="R2780">
        <v>1</v>
      </c>
      <c r="S2780" t="s">
        <v>950</v>
      </c>
      <c r="T2780" t="s">
        <v>36</v>
      </c>
      <c r="U2780" t="s">
        <v>3962</v>
      </c>
      <c r="V2780" t="s">
        <v>38</v>
      </c>
      <c r="W2780">
        <v>1</v>
      </c>
      <c r="X2780" t="s">
        <v>39</v>
      </c>
      <c r="Y2780">
        <v>85.78</v>
      </c>
      <c r="Z2780">
        <v>67</v>
      </c>
      <c r="AA2780" t="s">
        <v>435</v>
      </c>
      <c r="AB2780" t="s">
        <v>277</v>
      </c>
      <c r="AC2780">
        <v>515001</v>
      </c>
      <c r="AD2780" t="s">
        <v>1335</v>
      </c>
      <c r="AE2780">
        <v>152.78</v>
      </c>
      <c r="AF2780" t="s">
        <v>2895</v>
      </c>
      <c r="AG2780" t="s">
        <v>3088</v>
      </c>
      <c r="AH2780">
        <v>18</v>
      </c>
      <c r="AI2780">
        <v>15.4404</v>
      </c>
      <c r="AJ2780">
        <v>70.339600000000004</v>
      </c>
    </row>
    <row r="2781" spans="1:36" x14ac:dyDescent="0.3">
      <c r="A2781">
        <v>2780</v>
      </c>
      <c r="B2781" t="s">
        <v>6813</v>
      </c>
      <c r="C2781" s="2">
        <v>43532</v>
      </c>
      <c r="D2781" s="3">
        <v>0.46458333333333335</v>
      </c>
      <c r="E2781" t="s">
        <v>5874</v>
      </c>
      <c r="F2781">
        <v>3</v>
      </c>
      <c r="G2781">
        <v>2019</v>
      </c>
      <c r="H2781">
        <v>8</v>
      </c>
      <c r="I2781">
        <v>3</v>
      </c>
      <c r="J2781">
        <v>0</v>
      </c>
      <c r="K2781">
        <v>0</v>
      </c>
      <c r="L2781">
        <v>6</v>
      </c>
      <c r="M2781">
        <v>0</v>
      </c>
      <c r="N2781">
        <v>1</v>
      </c>
      <c r="O2781">
        <v>0</v>
      </c>
      <c r="P2781">
        <v>0</v>
      </c>
      <c r="Q2781">
        <v>0</v>
      </c>
      <c r="R2781">
        <v>0</v>
      </c>
      <c r="S2781" t="s">
        <v>6814</v>
      </c>
      <c r="T2781" t="s">
        <v>47</v>
      </c>
      <c r="U2781" t="s">
        <v>259</v>
      </c>
      <c r="V2781" t="s">
        <v>38</v>
      </c>
      <c r="W2781">
        <v>1</v>
      </c>
      <c r="X2781" t="s">
        <v>39</v>
      </c>
      <c r="Y2781">
        <v>899</v>
      </c>
      <c r="Z2781">
        <v>117</v>
      </c>
      <c r="AA2781" t="s">
        <v>129</v>
      </c>
      <c r="AB2781" t="s">
        <v>130</v>
      </c>
      <c r="AC2781">
        <v>395002</v>
      </c>
      <c r="AD2781" t="s">
        <v>42</v>
      </c>
      <c r="AE2781">
        <v>1016</v>
      </c>
      <c r="AF2781" t="s">
        <v>261</v>
      </c>
      <c r="AG2781" t="s">
        <v>66</v>
      </c>
      <c r="AH2781">
        <v>13</v>
      </c>
      <c r="AI2781">
        <v>116.87</v>
      </c>
      <c r="AJ2781">
        <v>782.13</v>
      </c>
    </row>
    <row r="2782" spans="1:36" x14ac:dyDescent="0.3">
      <c r="A2782">
        <v>2781</v>
      </c>
      <c r="B2782" t="s">
        <v>6815</v>
      </c>
      <c r="C2782" s="2">
        <v>43532</v>
      </c>
      <c r="D2782" s="3">
        <v>0.4993055555555555</v>
      </c>
      <c r="E2782" t="s">
        <v>5874</v>
      </c>
      <c r="F2782">
        <v>3</v>
      </c>
      <c r="G2782">
        <v>2019</v>
      </c>
      <c r="H2782">
        <v>8</v>
      </c>
      <c r="I2782">
        <v>3</v>
      </c>
      <c r="J2782">
        <v>0</v>
      </c>
      <c r="K2782">
        <v>0</v>
      </c>
      <c r="L2782">
        <v>6</v>
      </c>
      <c r="M2782">
        <v>0</v>
      </c>
      <c r="N2782">
        <v>1</v>
      </c>
      <c r="O2782">
        <v>0</v>
      </c>
      <c r="P2782">
        <v>0</v>
      </c>
      <c r="Q2782">
        <v>0</v>
      </c>
      <c r="R2782">
        <v>1</v>
      </c>
      <c r="S2782" t="s">
        <v>1443</v>
      </c>
      <c r="T2782" t="s">
        <v>36</v>
      </c>
      <c r="U2782" t="s">
        <v>3591</v>
      </c>
      <c r="V2782" t="s">
        <v>38</v>
      </c>
      <c r="W2782">
        <v>1</v>
      </c>
      <c r="X2782" t="s">
        <v>39</v>
      </c>
      <c r="Y2782">
        <v>149</v>
      </c>
      <c r="Z2782">
        <v>67</v>
      </c>
      <c r="AA2782" t="s">
        <v>1444</v>
      </c>
      <c r="AB2782" t="s">
        <v>126</v>
      </c>
      <c r="AC2782">
        <v>314026</v>
      </c>
      <c r="AD2782" t="s">
        <v>1335</v>
      </c>
      <c r="AE2782">
        <v>216</v>
      </c>
      <c r="AF2782" t="s">
        <v>2895</v>
      </c>
      <c r="AG2782" t="s">
        <v>3592</v>
      </c>
      <c r="AH2782">
        <v>18</v>
      </c>
      <c r="AI2782">
        <v>26.82</v>
      </c>
      <c r="AJ2782">
        <v>122.18</v>
      </c>
    </row>
    <row r="2783" spans="1:36" x14ac:dyDescent="0.3">
      <c r="A2783">
        <v>2782</v>
      </c>
      <c r="B2783" t="s">
        <v>6816</v>
      </c>
      <c r="C2783" s="2">
        <v>43532</v>
      </c>
      <c r="D2783" s="3">
        <v>0.53125</v>
      </c>
      <c r="E2783" t="s">
        <v>5874</v>
      </c>
      <c r="F2783">
        <v>3</v>
      </c>
      <c r="G2783">
        <v>2019</v>
      </c>
      <c r="H2783">
        <v>8</v>
      </c>
      <c r="I2783">
        <v>3</v>
      </c>
      <c r="J2783">
        <v>0</v>
      </c>
      <c r="K2783">
        <v>0</v>
      </c>
      <c r="L2783">
        <v>6</v>
      </c>
      <c r="M2783">
        <v>0</v>
      </c>
      <c r="N2783">
        <v>0</v>
      </c>
      <c r="O2783">
        <v>1</v>
      </c>
      <c r="P2783">
        <v>0</v>
      </c>
      <c r="Q2783">
        <v>0</v>
      </c>
      <c r="R2783">
        <v>0</v>
      </c>
      <c r="S2783" t="s">
        <v>5497</v>
      </c>
      <c r="T2783" t="s">
        <v>47</v>
      </c>
      <c r="U2783" t="s">
        <v>3129</v>
      </c>
      <c r="V2783" t="s">
        <v>38</v>
      </c>
      <c r="W2783">
        <v>1</v>
      </c>
      <c r="X2783" t="s">
        <v>39</v>
      </c>
      <c r="Y2783">
        <v>157</v>
      </c>
      <c r="Z2783">
        <v>67</v>
      </c>
      <c r="AA2783" t="s">
        <v>832</v>
      </c>
      <c r="AB2783" t="s">
        <v>122</v>
      </c>
      <c r="AC2783">
        <v>442001</v>
      </c>
      <c r="AD2783" t="s">
        <v>1335</v>
      </c>
      <c r="AE2783">
        <v>224</v>
      </c>
      <c r="AF2783" t="s">
        <v>2895</v>
      </c>
      <c r="AG2783" t="s">
        <v>3088</v>
      </c>
      <c r="AH2783">
        <v>18</v>
      </c>
      <c r="AI2783">
        <v>28.26</v>
      </c>
      <c r="AJ2783">
        <v>128.74</v>
      </c>
    </row>
    <row r="2784" spans="1:36" x14ac:dyDescent="0.3">
      <c r="A2784">
        <v>2783</v>
      </c>
      <c r="B2784" t="s">
        <v>6817</v>
      </c>
      <c r="C2784" s="2">
        <v>43532</v>
      </c>
      <c r="D2784" s="3">
        <v>0.53333333333333333</v>
      </c>
      <c r="E2784" t="s">
        <v>5874</v>
      </c>
      <c r="F2784">
        <v>3</v>
      </c>
      <c r="G2784">
        <v>2019</v>
      </c>
      <c r="H2784">
        <v>8</v>
      </c>
      <c r="I2784">
        <v>3</v>
      </c>
      <c r="J2784">
        <v>0</v>
      </c>
      <c r="K2784">
        <v>0</v>
      </c>
      <c r="L2784">
        <v>6</v>
      </c>
      <c r="M2784">
        <v>0</v>
      </c>
      <c r="N2784">
        <v>0</v>
      </c>
      <c r="O2784">
        <v>1</v>
      </c>
      <c r="P2784">
        <v>0</v>
      </c>
      <c r="Q2784">
        <v>0</v>
      </c>
      <c r="R2784">
        <v>1</v>
      </c>
      <c r="S2784" t="s">
        <v>6818</v>
      </c>
      <c r="T2784" t="s">
        <v>36</v>
      </c>
      <c r="U2784" t="s">
        <v>3591</v>
      </c>
      <c r="V2784" t="s">
        <v>38</v>
      </c>
      <c r="W2784">
        <v>1</v>
      </c>
      <c r="X2784" t="s">
        <v>39</v>
      </c>
      <c r="Y2784">
        <v>149</v>
      </c>
      <c r="Z2784">
        <v>67</v>
      </c>
      <c r="AA2784" t="s">
        <v>6819</v>
      </c>
      <c r="AB2784" t="s">
        <v>130</v>
      </c>
      <c r="AC2784">
        <v>394670</v>
      </c>
      <c r="AD2784" t="s">
        <v>1335</v>
      </c>
      <c r="AE2784">
        <v>216</v>
      </c>
      <c r="AF2784" t="s">
        <v>2895</v>
      </c>
      <c r="AG2784" t="s">
        <v>3592</v>
      </c>
      <c r="AH2784">
        <v>18</v>
      </c>
      <c r="AI2784">
        <v>26.82</v>
      </c>
      <c r="AJ2784">
        <v>122.18</v>
      </c>
    </row>
    <row r="2785" spans="1:36" x14ac:dyDescent="0.3">
      <c r="A2785">
        <v>2784</v>
      </c>
      <c r="B2785" t="s">
        <v>6820</v>
      </c>
      <c r="C2785" s="2">
        <v>43532</v>
      </c>
      <c r="D2785" s="3">
        <v>0.57986111111111105</v>
      </c>
      <c r="E2785" t="s">
        <v>5874</v>
      </c>
      <c r="F2785">
        <v>3</v>
      </c>
      <c r="G2785">
        <v>2019</v>
      </c>
      <c r="H2785">
        <v>8</v>
      </c>
      <c r="I2785">
        <v>3</v>
      </c>
      <c r="J2785">
        <v>0</v>
      </c>
      <c r="K2785">
        <v>0</v>
      </c>
      <c r="L2785">
        <v>6</v>
      </c>
      <c r="M2785">
        <v>0</v>
      </c>
      <c r="N2785">
        <v>0</v>
      </c>
      <c r="O2785">
        <v>1</v>
      </c>
      <c r="P2785">
        <v>0</v>
      </c>
      <c r="Q2785">
        <v>0</v>
      </c>
      <c r="R2785">
        <v>1</v>
      </c>
      <c r="S2785" t="s">
        <v>6821</v>
      </c>
      <c r="T2785" t="s">
        <v>36</v>
      </c>
      <c r="U2785" t="s">
        <v>3591</v>
      </c>
      <c r="V2785" t="s">
        <v>38</v>
      </c>
      <c r="W2785">
        <v>1</v>
      </c>
      <c r="X2785" t="s">
        <v>39</v>
      </c>
      <c r="Y2785">
        <v>149</v>
      </c>
      <c r="Z2785">
        <v>67</v>
      </c>
      <c r="AA2785" t="s">
        <v>6822</v>
      </c>
      <c r="AB2785" t="s">
        <v>122</v>
      </c>
      <c r="AC2785">
        <v>402201</v>
      </c>
      <c r="AD2785" t="s">
        <v>1335</v>
      </c>
      <c r="AE2785">
        <v>216</v>
      </c>
      <c r="AF2785" t="s">
        <v>2895</v>
      </c>
      <c r="AG2785" t="s">
        <v>3592</v>
      </c>
      <c r="AH2785">
        <v>18</v>
      </c>
      <c r="AI2785">
        <v>26.82</v>
      </c>
      <c r="AJ2785">
        <v>122.18</v>
      </c>
    </row>
    <row r="2786" spans="1:36" x14ac:dyDescent="0.3">
      <c r="A2786">
        <v>2785</v>
      </c>
      <c r="B2786" t="s">
        <v>6823</v>
      </c>
      <c r="C2786" s="2">
        <v>43532</v>
      </c>
      <c r="D2786" s="3">
        <v>0.59236111111111112</v>
      </c>
      <c r="E2786" t="s">
        <v>5874</v>
      </c>
      <c r="F2786">
        <v>3</v>
      </c>
      <c r="G2786">
        <v>2019</v>
      </c>
      <c r="H2786">
        <v>8</v>
      </c>
      <c r="I2786">
        <v>3</v>
      </c>
      <c r="J2786">
        <v>0</v>
      </c>
      <c r="K2786">
        <v>0</v>
      </c>
      <c r="L2786">
        <v>6</v>
      </c>
      <c r="M2786">
        <v>0</v>
      </c>
      <c r="N2786">
        <v>0</v>
      </c>
      <c r="O2786">
        <v>1</v>
      </c>
      <c r="P2786">
        <v>0</v>
      </c>
      <c r="Q2786">
        <v>0</v>
      </c>
      <c r="R2786">
        <v>1</v>
      </c>
      <c r="S2786" t="s">
        <v>2687</v>
      </c>
      <c r="T2786" t="s">
        <v>36</v>
      </c>
      <c r="U2786" t="s">
        <v>3278</v>
      </c>
      <c r="V2786" t="s">
        <v>38</v>
      </c>
      <c r="W2786">
        <v>1</v>
      </c>
      <c r="X2786" t="s">
        <v>39</v>
      </c>
      <c r="Y2786">
        <v>111</v>
      </c>
      <c r="Z2786">
        <v>67</v>
      </c>
      <c r="AA2786" t="s">
        <v>737</v>
      </c>
      <c r="AB2786" t="s">
        <v>126</v>
      </c>
      <c r="AC2786">
        <v>342001</v>
      </c>
      <c r="AD2786" t="s">
        <v>1335</v>
      </c>
      <c r="AE2786">
        <v>178</v>
      </c>
      <c r="AF2786" t="s">
        <v>2895</v>
      </c>
      <c r="AG2786" t="s">
        <v>3088</v>
      </c>
      <c r="AH2786">
        <v>18</v>
      </c>
      <c r="AI2786">
        <v>19.98</v>
      </c>
      <c r="AJ2786">
        <v>91.02</v>
      </c>
    </row>
    <row r="2787" spans="1:36" x14ac:dyDescent="0.3">
      <c r="A2787">
        <v>2786</v>
      </c>
      <c r="B2787" t="s">
        <v>6824</v>
      </c>
      <c r="C2787" s="2">
        <v>43532</v>
      </c>
      <c r="D2787" s="3">
        <v>0.59722222222222221</v>
      </c>
      <c r="E2787" t="s">
        <v>5874</v>
      </c>
      <c r="F2787">
        <v>3</v>
      </c>
      <c r="G2787">
        <v>2019</v>
      </c>
      <c r="H2787">
        <v>8</v>
      </c>
      <c r="I2787">
        <v>3</v>
      </c>
      <c r="J2787">
        <v>0</v>
      </c>
      <c r="K2787">
        <v>0</v>
      </c>
      <c r="L2787">
        <v>6</v>
      </c>
      <c r="M2787">
        <v>0</v>
      </c>
      <c r="N2787">
        <v>0</v>
      </c>
      <c r="O2787">
        <v>1</v>
      </c>
      <c r="P2787">
        <v>0</v>
      </c>
      <c r="Q2787">
        <v>0</v>
      </c>
      <c r="R2787">
        <v>1</v>
      </c>
      <c r="S2787" t="s">
        <v>6468</v>
      </c>
      <c r="T2787" t="s">
        <v>36</v>
      </c>
      <c r="U2787" t="s">
        <v>3278</v>
      </c>
      <c r="V2787" t="s">
        <v>38</v>
      </c>
      <c r="W2787">
        <v>1</v>
      </c>
      <c r="X2787" t="s">
        <v>39</v>
      </c>
      <c r="Y2787">
        <v>111</v>
      </c>
      <c r="Z2787">
        <v>67</v>
      </c>
      <c r="AA2787" t="s">
        <v>3397</v>
      </c>
      <c r="AB2787" t="s">
        <v>122</v>
      </c>
      <c r="AC2787">
        <v>400097</v>
      </c>
      <c r="AD2787" t="s">
        <v>1335</v>
      </c>
      <c r="AE2787">
        <v>178</v>
      </c>
      <c r="AF2787" t="s">
        <v>2895</v>
      </c>
      <c r="AG2787" t="s">
        <v>3088</v>
      </c>
      <c r="AH2787">
        <v>18</v>
      </c>
      <c r="AI2787">
        <v>19.98</v>
      </c>
      <c r="AJ2787">
        <v>91.02</v>
      </c>
    </row>
    <row r="2788" spans="1:36" x14ac:dyDescent="0.3">
      <c r="A2788">
        <v>2787</v>
      </c>
      <c r="B2788" t="s">
        <v>6825</v>
      </c>
      <c r="C2788" s="2">
        <v>43532</v>
      </c>
      <c r="D2788" s="3">
        <v>0.67013888888888884</v>
      </c>
      <c r="E2788" t="s">
        <v>5874</v>
      </c>
      <c r="F2788">
        <v>3</v>
      </c>
      <c r="G2788">
        <v>2019</v>
      </c>
      <c r="H2788">
        <v>8</v>
      </c>
      <c r="I2788">
        <v>3</v>
      </c>
      <c r="J2788">
        <v>0</v>
      </c>
      <c r="K2788">
        <v>0</v>
      </c>
      <c r="L2788">
        <v>6</v>
      </c>
      <c r="M2788">
        <v>0</v>
      </c>
      <c r="N2788">
        <v>0</v>
      </c>
      <c r="O2788">
        <v>0</v>
      </c>
      <c r="P2788">
        <v>1</v>
      </c>
      <c r="Q2788">
        <v>0</v>
      </c>
      <c r="R2788">
        <v>0</v>
      </c>
      <c r="S2788" t="s">
        <v>6826</v>
      </c>
      <c r="T2788" t="s">
        <v>47</v>
      </c>
      <c r="U2788" t="s">
        <v>3129</v>
      </c>
      <c r="V2788" t="s">
        <v>38</v>
      </c>
      <c r="W2788">
        <v>1</v>
      </c>
      <c r="X2788" t="s">
        <v>39</v>
      </c>
      <c r="Y2788">
        <v>157</v>
      </c>
      <c r="Z2788">
        <v>67</v>
      </c>
      <c r="AA2788" t="s">
        <v>319</v>
      </c>
      <c r="AB2788" t="s">
        <v>122</v>
      </c>
      <c r="AC2788">
        <v>411032</v>
      </c>
      <c r="AD2788" t="s">
        <v>1335</v>
      </c>
      <c r="AE2788">
        <v>224</v>
      </c>
      <c r="AF2788" t="s">
        <v>2895</v>
      </c>
      <c r="AG2788" t="s">
        <v>3088</v>
      </c>
      <c r="AH2788">
        <v>18</v>
      </c>
      <c r="AI2788">
        <v>28.26</v>
      </c>
      <c r="AJ2788">
        <v>128.74</v>
      </c>
    </row>
    <row r="2789" spans="1:36" x14ac:dyDescent="0.3">
      <c r="A2789">
        <v>2788</v>
      </c>
      <c r="B2789" t="s">
        <v>6827</v>
      </c>
      <c r="C2789" s="2">
        <v>43532</v>
      </c>
      <c r="D2789" s="3">
        <v>0.69652777777777775</v>
      </c>
      <c r="E2789" t="s">
        <v>5874</v>
      </c>
      <c r="F2789">
        <v>3</v>
      </c>
      <c r="G2789">
        <v>2019</v>
      </c>
      <c r="H2789">
        <v>8</v>
      </c>
      <c r="I2789">
        <v>3</v>
      </c>
      <c r="J2789">
        <v>0</v>
      </c>
      <c r="K2789">
        <v>0</v>
      </c>
      <c r="L2789">
        <v>6</v>
      </c>
      <c r="M2789">
        <v>0</v>
      </c>
      <c r="N2789">
        <v>0</v>
      </c>
      <c r="O2789">
        <v>0</v>
      </c>
      <c r="P2789">
        <v>1</v>
      </c>
      <c r="Q2789">
        <v>0</v>
      </c>
      <c r="R2789">
        <v>1</v>
      </c>
      <c r="S2789" t="s">
        <v>5087</v>
      </c>
      <c r="T2789" t="s">
        <v>36</v>
      </c>
      <c r="U2789" t="s">
        <v>3962</v>
      </c>
      <c r="V2789" t="s">
        <v>38</v>
      </c>
      <c r="W2789">
        <v>1</v>
      </c>
      <c r="X2789" t="s">
        <v>39</v>
      </c>
      <c r="Y2789">
        <v>85.78</v>
      </c>
      <c r="Z2789">
        <v>67</v>
      </c>
      <c r="AA2789" t="s">
        <v>159</v>
      </c>
      <c r="AB2789" t="s">
        <v>160</v>
      </c>
      <c r="AC2789">
        <v>110075</v>
      </c>
      <c r="AD2789" t="s">
        <v>1335</v>
      </c>
      <c r="AE2789">
        <v>152.78</v>
      </c>
      <c r="AF2789" t="s">
        <v>2895</v>
      </c>
      <c r="AG2789" t="s">
        <v>3088</v>
      </c>
      <c r="AH2789">
        <v>18</v>
      </c>
      <c r="AI2789">
        <v>15.4404</v>
      </c>
      <c r="AJ2789">
        <v>70.339600000000004</v>
      </c>
    </row>
    <row r="2790" spans="1:36" x14ac:dyDescent="0.3">
      <c r="A2790">
        <v>2789</v>
      </c>
      <c r="B2790" t="s">
        <v>6828</v>
      </c>
      <c r="C2790" s="2">
        <v>43532</v>
      </c>
      <c r="D2790" s="3">
        <v>0.81805555555555554</v>
      </c>
      <c r="E2790" t="s">
        <v>5874</v>
      </c>
      <c r="F2790">
        <v>3</v>
      </c>
      <c r="G2790">
        <v>2019</v>
      </c>
      <c r="H2790">
        <v>8</v>
      </c>
      <c r="I2790">
        <v>3</v>
      </c>
      <c r="J2790">
        <v>0</v>
      </c>
      <c r="K2790">
        <v>0</v>
      </c>
      <c r="L2790">
        <v>6</v>
      </c>
      <c r="M2790">
        <v>0</v>
      </c>
      <c r="N2790">
        <v>0</v>
      </c>
      <c r="O2790">
        <v>0</v>
      </c>
      <c r="P2790">
        <v>1</v>
      </c>
      <c r="Q2790">
        <v>0</v>
      </c>
      <c r="R2790">
        <v>1</v>
      </c>
      <c r="S2790" t="s">
        <v>6829</v>
      </c>
      <c r="T2790" t="s">
        <v>36</v>
      </c>
      <c r="U2790" t="s">
        <v>2976</v>
      </c>
      <c r="V2790" t="s">
        <v>38</v>
      </c>
      <c r="W2790">
        <v>1</v>
      </c>
      <c r="X2790" t="s">
        <v>39</v>
      </c>
      <c r="Y2790">
        <v>220</v>
      </c>
      <c r="Z2790">
        <v>67</v>
      </c>
      <c r="AA2790" t="s">
        <v>319</v>
      </c>
      <c r="AB2790" t="s">
        <v>122</v>
      </c>
      <c r="AC2790">
        <v>411057</v>
      </c>
      <c r="AD2790" t="s">
        <v>175</v>
      </c>
      <c r="AE2790">
        <v>287</v>
      </c>
      <c r="AF2790" t="s">
        <v>2895</v>
      </c>
      <c r="AG2790" t="s">
        <v>2896</v>
      </c>
      <c r="AH2790">
        <v>18</v>
      </c>
      <c r="AI2790">
        <v>39.6</v>
      </c>
      <c r="AJ2790">
        <v>180.4</v>
      </c>
    </row>
    <row r="2791" spans="1:36" x14ac:dyDescent="0.3">
      <c r="A2791">
        <v>2790</v>
      </c>
      <c r="B2791" t="s">
        <v>6830</v>
      </c>
      <c r="C2791" s="2">
        <v>43563</v>
      </c>
      <c r="D2791" s="3">
        <v>0.18333333333333335</v>
      </c>
      <c r="E2791" t="s">
        <v>5874</v>
      </c>
      <c r="F2791">
        <v>3</v>
      </c>
      <c r="G2791">
        <v>2019</v>
      </c>
      <c r="H2791">
        <v>8</v>
      </c>
      <c r="I2791">
        <v>4</v>
      </c>
      <c r="J2791">
        <v>0</v>
      </c>
      <c r="K2791">
        <v>0</v>
      </c>
      <c r="L2791">
        <v>7</v>
      </c>
      <c r="M2791">
        <v>0</v>
      </c>
      <c r="N2791">
        <v>0</v>
      </c>
      <c r="O2791">
        <v>0</v>
      </c>
      <c r="P2791">
        <v>0</v>
      </c>
      <c r="Q2791">
        <v>1</v>
      </c>
      <c r="R2791">
        <v>0</v>
      </c>
      <c r="S2791" t="s">
        <v>6831</v>
      </c>
      <c r="T2791" t="s">
        <v>47</v>
      </c>
      <c r="U2791" t="s">
        <v>3962</v>
      </c>
      <c r="V2791" t="s">
        <v>38</v>
      </c>
      <c r="W2791">
        <v>1</v>
      </c>
      <c r="X2791" t="s">
        <v>39</v>
      </c>
      <c r="Y2791">
        <v>85.78</v>
      </c>
      <c r="Z2791">
        <v>67</v>
      </c>
      <c r="AA2791" t="s">
        <v>141</v>
      </c>
      <c r="AB2791" t="s">
        <v>142</v>
      </c>
      <c r="AC2791">
        <v>560076</v>
      </c>
      <c r="AD2791" t="s">
        <v>1335</v>
      </c>
      <c r="AE2791">
        <v>152.78</v>
      </c>
      <c r="AF2791" t="s">
        <v>2895</v>
      </c>
      <c r="AG2791" t="s">
        <v>3088</v>
      </c>
      <c r="AH2791">
        <v>18</v>
      </c>
      <c r="AI2791">
        <v>15.4404</v>
      </c>
      <c r="AJ2791">
        <v>70.339600000000004</v>
      </c>
    </row>
    <row r="2792" spans="1:36" x14ac:dyDescent="0.3">
      <c r="A2792">
        <v>2791</v>
      </c>
      <c r="B2792" t="s">
        <v>6832</v>
      </c>
      <c r="C2792" s="2">
        <v>43563</v>
      </c>
      <c r="D2792" s="3">
        <v>0.20069444444444443</v>
      </c>
      <c r="E2792" t="s">
        <v>5874</v>
      </c>
      <c r="F2792">
        <v>3</v>
      </c>
      <c r="G2792">
        <v>2019</v>
      </c>
      <c r="H2792">
        <v>8</v>
      </c>
      <c r="I2792">
        <v>4</v>
      </c>
      <c r="J2792">
        <v>0</v>
      </c>
      <c r="K2792">
        <v>0</v>
      </c>
      <c r="L2792">
        <v>7</v>
      </c>
      <c r="M2792">
        <v>0</v>
      </c>
      <c r="N2792">
        <v>0</v>
      </c>
      <c r="O2792">
        <v>0</v>
      </c>
      <c r="P2792">
        <v>0</v>
      </c>
      <c r="Q2792">
        <v>1</v>
      </c>
      <c r="R2792">
        <v>1</v>
      </c>
      <c r="S2792" t="s">
        <v>6833</v>
      </c>
      <c r="T2792" t="s">
        <v>36</v>
      </c>
      <c r="U2792" t="s">
        <v>2894</v>
      </c>
      <c r="V2792" t="s">
        <v>38</v>
      </c>
      <c r="W2792">
        <v>1</v>
      </c>
      <c r="X2792" t="s">
        <v>39</v>
      </c>
      <c r="Y2792">
        <v>155</v>
      </c>
      <c r="Z2792">
        <v>67</v>
      </c>
      <c r="AA2792" t="s">
        <v>6834</v>
      </c>
      <c r="AB2792" t="s">
        <v>71</v>
      </c>
      <c r="AC2792">
        <v>855107</v>
      </c>
      <c r="AD2792" t="s">
        <v>175</v>
      </c>
      <c r="AE2792">
        <v>222</v>
      </c>
      <c r="AF2792" t="s">
        <v>2895</v>
      </c>
      <c r="AG2792" t="s">
        <v>2896</v>
      </c>
      <c r="AH2792">
        <v>18</v>
      </c>
      <c r="AI2792">
        <v>27.9</v>
      </c>
      <c r="AJ2792">
        <v>127.1</v>
      </c>
    </row>
    <row r="2793" spans="1:36" x14ac:dyDescent="0.3">
      <c r="A2793">
        <v>2792</v>
      </c>
      <c r="B2793" t="s">
        <v>6835</v>
      </c>
      <c r="C2793" s="2">
        <v>43563</v>
      </c>
      <c r="D2793" s="3">
        <v>0.22291666666666665</v>
      </c>
      <c r="E2793" t="s">
        <v>5874</v>
      </c>
      <c r="F2793">
        <v>3</v>
      </c>
      <c r="G2793">
        <v>2019</v>
      </c>
      <c r="H2793">
        <v>8</v>
      </c>
      <c r="I2793">
        <v>4</v>
      </c>
      <c r="J2793">
        <v>0</v>
      </c>
      <c r="K2793">
        <v>0</v>
      </c>
      <c r="L2793">
        <v>7</v>
      </c>
      <c r="M2793">
        <v>0</v>
      </c>
      <c r="N2793">
        <v>0</v>
      </c>
      <c r="O2793">
        <v>0</v>
      </c>
      <c r="P2793">
        <v>0</v>
      </c>
      <c r="Q2793">
        <v>1</v>
      </c>
      <c r="R2793">
        <v>1</v>
      </c>
      <c r="S2793" t="s">
        <v>6836</v>
      </c>
      <c r="T2793" t="s">
        <v>36</v>
      </c>
      <c r="U2793" t="s">
        <v>1870</v>
      </c>
      <c r="V2793" t="s">
        <v>38</v>
      </c>
      <c r="W2793">
        <v>1</v>
      </c>
      <c r="X2793" t="s">
        <v>39</v>
      </c>
      <c r="Y2793">
        <v>395</v>
      </c>
      <c r="Z2793">
        <v>67</v>
      </c>
      <c r="AA2793" t="s">
        <v>6837</v>
      </c>
      <c r="AB2793" t="s">
        <v>335</v>
      </c>
      <c r="AC2793">
        <v>721302</v>
      </c>
      <c r="AD2793" t="s">
        <v>51</v>
      </c>
      <c r="AE2793">
        <v>462</v>
      </c>
      <c r="AF2793" t="s">
        <v>1872</v>
      </c>
      <c r="AG2793" t="s">
        <v>1544</v>
      </c>
      <c r="AH2793">
        <v>17</v>
      </c>
      <c r="AI2793">
        <v>67.150000000000006</v>
      </c>
      <c r="AJ2793">
        <v>327.85</v>
      </c>
    </row>
    <row r="2794" spans="1:36" x14ac:dyDescent="0.3">
      <c r="A2794">
        <v>2793</v>
      </c>
      <c r="B2794" t="s">
        <v>6838</v>
      </c>
      <c r="C2794" s="2">
        <v>43563</v>
      </c>
      <c r="D2794" s="3">
        <v>0.24236111111111111</v>
      </c>
      <c r="E2794" t="s">
        <v>5874</v>
      </c>
      <c r="F2794">
        <v>3</v>
      </c>
      <c r="G2794">
        <v>2019</v>
      </c>
      <c r="H2794">
        <v>8</v>
      </c>
      <c r="I2794">
        <v>4</v>
      </c>
      <c r="J2794">
        <v>0</v>
      </c>
      <c r="K2794">
        <v>0</v>
      </c>
      <c r="L2794">
        <v>7</v>
      </c>
      <c r="M2794">
        <v>0</v>
      </c>
      <c r="N2794">
        <v>0</v>
      </c>
      <c r="O2794">
        <v>0</v>
      </c>
      <c r="P2794">
        <v>0</v>
      </c>
      <c r="Q2794">
        <v>1</v>
      </c>
      <c r="R2794">
        <v>0</v>
      </c>
      <c r="S2794" t="s">
        <v>4342</v>
      </c>
      <c r="T2794" t="s">
        <v>47</v>
      </c>
      <c r="U2794" t="s">
        <v>3278</v>
      </c>
      <c r="V2794" t="s">
        <v>38</v>
      </c>
      <c r="W2794">
        <v>1</v>
      </c>
      <c r="X2794" t="s">
        <v>39</v>
      </c>
      <c r="Y2794">
        <v>111</v>
      </c>
      <c r="Z2794">
        <v>67</v>
      </c>
      <c r="AA2794" t="s">
        <v>159</v>
      </c>
      <c r="AB2794" t="s">
        <v>160</v>
      </c>
      <c r="AC2794">
        <v>110054</v>
      </c>
      <c r="AD2794" t="s">
        <v>1335</v>
      </c>
      <c r="AE2794">
        <v>178</v>
      </c>
      <c r="AF2794" t="s">
        <v>2895</v>
      </c>
      <c r="AG2794" t="s">
        <v>3088</v>
      </c>
      <c r="AH2794">
        <v>18</v>
      </c>
      <c r="AI2794">
        <v>19.98</v>
      </c>
      <c r="AJ2794">
        <v>91.02</v>
      </c>
    </row>
    <row r="2795" spans="1:36" x14ac:dyDescent="0.3">
      <c r="A2795">
        <v>2794</v>
      </c>
      <c r="B2795" t="s">
        <v>6839</v>
      </c>
      <c r="C2795" s="2">
        <v>43563</v>
      </c>
      <c r="D2795" s="3">
        <v>0.2902777777777778</v>
      </c>
      <c r="E2795" t="s">
        <v>5874</v>
      </c>
      <c r="F2795">
        <v>3</v>
      </c>
      <c r="G2795">
        <v>2019</v>
      </c>
      <c r="H2795">
        <v>8</v>
      </c>
      <c r="I2795">
        <v>4</v>
      </c>
      <c r="J2795">
        <v>0</v>
      </c>
      <c r="K2795">
        <v>0</v>
      </c>
      <c r="L2795">
        <v>7</v>
      </c>
      <c r="M2795">
        <v>0</v>
      </c>
      <c r="N2795">
        <v>1</v>
      </c>
      <c r="O2795">
        <v>0</v>
      </c>
      <c r="P2795">
        <v>0</v>
      </c>
      <c r="Q2795">
        <v>0</v>
      </c>
      <c r="R2795">
        <v>0</v>
      </c>
      <c r="S2795" t="s">
        <v>6840</v>
      </c>
      <c r="T2795" t="s">
        <v>47</v>
      </c>
      <c r="U2795" t="s">
        <v>6841</v>
      </c>
      <c r="V2795" t="s">
        <v>38</v>
      </c>
      <c r="W2795">
        <v>1</v>
      </c>
      <c r="X2795" t="s">
        <v>39</v>
      </c>
      <c r="Y2795">
        <v>1110</v>
      </c>
      <c r="Z2795">
        <v>117</v>
      </c>
      <c r="AA2795" t="s">
        <v>509</v>
      </c>
      <c r="AB2795" t="s">
        <v>187</v>
      </c>
      <c r="AC2795">
        <v>122004</v>
      </c>
      <c r="AD2795" t="s">
        <v>51</v>
      </c>
      <c r="AE2795">
        <v>1227</v>
      </c>
      <c r="AF2795" t="s">
        <v>6842</v>
      </c>
      <c r="AG2795" t="s">
        <v>729</v>
      </c>
      <c r="AH2795">
        <v>17</v>
      </c>
      <c r="AI2795">
        <v>188.7</v>
      </c>
      <c r="AJ2795">
        <v>921.3</v>
      </c>
    </row>
    <row r="2796" spans="1:36" x14ac:dyDescent="0.3">
      <c r="A2796">
        <v>2795</v>
      </c>
      <c r="B2796" t="s">
        <v>6843</v>
      </c>
      <c r="C2796" s="2">
        <v>43563</v>
      </c>
      <c r="D2796" s="3">
        <v>0.32083333333333336</v>
      </c>
      <c r="E2796" t="s">
        <v>5874</v>
      </c>
      <c r="F2796">
        <v>3</v>
      </c>
      <c r="G2796">
        <v>2019</v>
      </c>
      <c r="H2796">
        <v>8</v>
      </c>
      <c r="I2796">
        <v>4</v>
      </c>
      <c r="J2796">
        <v>0</v>
      </c>
      <c r="K2796">
        <v>0</v>
      </c>
      <c r="L2796">
        <v>7</v>
      </c>
      <c r="M2796">
        <v>0</v>
      </c>
      <c r="N2796">
        <v>1</v>
      </c>
      <c r="O2796">
        <v>0</v>
      </c>
      <c r="P2796">
        <v>0</v>
      </c>
      <c r="Q2796">
        <v>0</v>
      </c>
      <c r="R2796">
        <v>1</v>
      </c>
      <c r="S2796" t="s">
        <v>409</v>
      </c>
      <c r="T2796" t="s">
        <v>36</v>
      </c>
      <c r="U2796" t="s">
        <v>3591</v>
      </c>
      <c r="V2796" t="s">
        <v>38</v>
      </c>
      <c r="W2796">
        <v>1</v>
      </c>
      <c r="X2796" t="s">
        <v>39</v>
      </c>
      <c r="Y2796">
        <v>149</v>
      </c>
      <c r="Z2796">
        <v>67</v>
      </c>
      <c r="AA2796" t="s">
        <v>270</v>
      </c>
      <c r="AB2796" t="s">
        <v>126</v>
      </c>
      <c r="AC2796">
        <v>324003</v>
      </c>
      <c r="AD2796" t="s">
        <v>1335</v>
      </c>
      <c r="AE2796">
        <v>216</v>
      </c>
      <c r="AF2796" t="s">
        <v>2895</v>
      </c>
      <c r="AG2796" t="s">
        <v>3592</v>
      </c>
      <c r="AH2796">
        <v>18</v>
      </c>
      <c r="AI2796">
        <v>26.82</v>
      </c>
      <c r="AJ2796">
        <v>122.18</v>
      </c>
    </row>
    <row r="2797" spans="1:36" x14ac:dyDescent="0.3">
      <c r="A2797">
        <v>2796</v>
      </c>
      <c r="B2797" t="s">
        <v>6844</v>
      </c>
      <c r="C2797" s="2">
        <v>43563</v>
      </c>
      <c r="D2797" s="3">
        <v>0.34791666666666665</v>
      </c>
      <c r="E2797" t="s">
        <v>5874</v>
      </c>
      <c r="F2797">
        <v>3</v>
      </c>
      <c r="G2797">
        <v>2019</v>
      </c>
      <c r="H2797">
        <v>8</v>
      </c>
      <c r="I2797">
        <v>4</v>
      </c>
      <c r="J2797">
        <v>0</v>
      </c>
      <c r="K2797">
        <v>0</v>
      </c>
      <c r="L2797">
        <v>7</v>
      </c>
      <c r="M2797">
        <v>0</v>
      </c>
      <c r="N2797">
        <v>1</v>
      </c>
      <c r="O2797">
        <v>0</v>
      </c>
      <c r="P2797">
        <v>0</v>
      </c>
      <c r="Q2797">
        <v>0</v>
      </c>
      <c r="R2797">
        <v>0</v>
      </c>
      <c r="S2797" t="s">
        <v>321</v>
      </c>
      <c r="T2797" t="s">
        <v>47</v>
      </c>
      <c r="U2797" t="s">
        <v>3591</v>
      </c>
      <c r="V2797" t="s">
        <v>38</v>
      </c>
      <c r="W2797">
        <v>1</v>
      </c>
      <c r="X2797" t="s">
        <v>39</v>
      </c>
      <c r="Y2797">
        <v>149</v>
      </c>
      <c r="Z2797">
        <v>67</v>
      </c>
      <c r="AA2797" t="s">
        <v>159</v>
      </c>
      <c r="AB2797" t="s">
        <v>160</v>
      </c>
      <c r="AC2797">
        <v>110009</v>
      </c>
      <c r="AD2797" t="s">
        <v>1335</v>
      </c>
      <c r="AE2797">
        <v>216</v>
      </c>
      <c r="AF2797" t="s">
        <v>2895</v>
      </c>
      <c r="AG2797" t="s">
        <v>3592</v>
      </c>
      <c r="AH2797">
        <v>18</v>
      </c>
      <c r="AI2797">
        <v>26.82</v>
      </c>
      <c r="AJ2797">
        <v>122.18</v>
      </c>
    </row>
    <row r="2798" spans="1:36" x14ac:dyDescent="0.3">
      <c r="A2798">
        <v>2797</v>
      </c>
      <c r="B2798" t="s">
        <v>6845</v>
      </c>
      <c r="C2798" s="2">
        <v>43563</v>
      </c>
      <c r="D2798" s="3">
        <v>0.3743055555555555</v>
      </c>
      <c r="E2798" t="s">
        <v>5874</v>
      </c>
      <c r="F2798">
        <v>3</v>
      </c>
      <c r="G2798">
        <v>2019</v>
      </c>
      <c r="H2798">
        <v>8</v>
      </c>
      <c r="I2798">
        <v>4</v>
      </c>
      <c r="J2798">
        <v>0</v>
      </c>
      <c r="K2798">
        <v>0</v>
      </c>
      <c r="L2798">
        <v>7</v>
      </c>
      <c r="M2798">
        <v>0</v>
      </c>
      <c r="N2798">
        <v>1</v>
      </c>
      <c r="O2798">
        <v>0</v>
      </c>
      <c r="P2798">
        <v>0</v>
      </c>
      <c r="Q2798">
        <v>0</v>
      </c>
      <c r="R2798">
        <v>0</v>
      </c>
      <c r="S2798" t="s">
        <v>6846</v>
      </c>
      <c r="T2798" t="s">
        <v>47</v>
      </c>
      <c r="U2798" t="s">
        <v>3759</v>
      </c>
      <c r="V2798" t="s">
        <v>38</v>
      </c>
      <c r="W2798">
        <v>1</v>
      </c>
      <c r="X2798" t="s">
        <v>39</v>
      </c>
      <c r="Y2798">
        <v>97</v>
      </c>
      <c r="Z2798">
        <v>67</v>
      </c>
      <c r="AA2798" t="s">
        <v>651</v>
      </c>
      <c r="AB2798" t="s">
        <v>122</v>
      </c>
      <c r="AC2798">
        <v>401502</v>
      </c>
      <c r="AD2798" t="s">
        <v>1335</v>
      </c>
      <c r="AE2798">
        <v>164</v>
      </c>
      <c r="AF2798" t="s">
        <v>2895</v>
      </c>
      <c r="AG2798" t="s">
        <v>3088</v>
      </c>
      <c r="AH2798">
        <v>18</v>
      </c>
      <c r="AI2798">
        <v>17.46</v>
      </c>
      <c r="AJ2798">
        <v>79.540000000000006</v>
      </c>
    </row>
    <row r="2799" spans="1:36" x14ac:dyDescent="0.3">
      <c r="A2799">
        <v>2798</v>
      </c>
      <c r="B2799" t="s">
        <v>6847</v>
      </c>
      <c r="C2799" s="2">
        <v>43563</v>
      </c>
      <c r="D2799" s="3">
        <v>0.38819444444444445</v>
      </c>
      <c r="E2799" t="s">
        <v>5874</v>
      </c>
      <c r="F2799">
        <v>3</v>
      </c>
      <c r="G2799">
        <v>2019</v>
      </c>
      <c r="H2799">
        <v>8</v>
      </c>
      <c r="I2799">
        <v>4</v>
      </c>
      <c r="J2799">
        <v>0</v>
      </c>
      <c r="K2799">
        <v>0</v>
      </c>
      <c r="L2799">
        <v>7</v>
      </c>
      <c r="M2799">
        <v>0</v>
      </c>
      <c r="N2799">
        <v>1</v>
      </c>
      <c r="O2799">
        <v>0</v>
      </c>
      <c r="P2799">
        <v>0</v>
      </c>
      <c r="Q2799">
        <v>0</v>
      </c>
      <c r="R2799">
        <v>1</v>
      </c>
      <c r="S2799" t="s">
        <v>6848</v>
      </c>
      <c r="T2799" t="s">
        <v>36</v>
      </c>
      <c r="U2799" t="s">
        <v>2894</v>
      </c>
      <c r="V2799" t="s">
        <v>38</v>
      </c>
      <c r="W2799">
        <v>1</v>
      </c>
      <c r="X2799" t="s">
        <v>39</v>
      </c>
      <c r="Y2799">
        <v>155</v>
      </c>
      <c r="Z2799">
        <v>67</v>
      </c>
      <c r="AA2799" t="s">
        <v>826</v>
      </c>
      <c r="AB2799" t="s">
        <v>122</v>
      </c>
      <c r="AC2799">
        <v>431401</v>
      </c>
      <c r="AD2799" t="s">
        <v>175</v>
      </c>
      <c r="AE2799">
        <v>222</v>
      </c>
      <c r="AF2799" t="s">
        <v>2895</v>
      </c>
      <c r="AG2799" t="s">
        <v>2896</v>
      </c>
      <c r="AH2799">
        <v>18</v>
      </c>
      <c r="AI2799">
        <v>27.9</v>
      </c>
      <c r="AJ2799">
        <v>127.1</v>
      </c>
    </row>
    <row r="2800" spans="1:36" x14ac:dyDescent="0.3">
      <c r="A2800">
        <v>2799</v>
      </c>
      <c r="B2800" t="s">
        <v>6849</v>
      </c>
      <c r="C2800" s="2">
        <v>43563</v>
      </c>
      <c r="D2800" s="3">
        <v>0.4201388888888889</v>
      </c>
      <c r="E2800" t="s">
        <v>5874</v>
      </c>
      <c r="F2800">
        <v>3</v>
      </c>
      <c r="G2800">
        <v>2019</v>
      </c>
      <c r="H2800">
        <v>8</v>
      </c>
      <c r="I2800">
        <v>4</v>
      </c>
      <c r="J2800">
        <v>0</v>
      </c>
      <c r="K2800">
        <v>0</v>
      </c>
      <c r="L2800">
        <v>7</v>
      </c>
      <c r="M2800">
        <v>0</v>
      </c>
      <c r="N2800">
        <v>1</v>
      </c>
      <c r="O2800">
        <v>0</v>
      </c>
      <c r="P2800">
        <v>0</v>
      </c>
      <c r="Q2800">
        <v>0</v>
      </c>
      <c r="R2800">
        <v>0</v>
      </c>
      <c r="S2800" t="s">
        <v>6850</v>
      </c>
      <c r="T2800" t="s">
        <v>47</v>
      </c>
      <c r="U2800" t="s">
        <v>4497</v>
      </c>
      <c r="V2800" t="s">
        <v>38</v>
      </c>
      <c r="W2800">
        <v>1</v>
      </c>
      <c r="X2800" t="s">
        <v>39</v>
      </c>
      <c r="Y2800">
        <v>88</v>
      </c>
      <c r="Z2800">
        <v>67</v>
      </c>
      <c r="AA2800" t="s">
        <v>6851</v>
      </c>
      <c r="AB2800" t="s">
        <v>122</v>
      </c>
      <c r="AC2800">
        <v>411044</v>
      </c>
      <c r="AD2800" t="s">
        <v>1335</v>
      </c>
      <c r="AE2800">
        <v>155</v>
      </c>
      <c r="AF2800" t="s">
        <v>2895</v>
      </c>
      <c r="AG2800" t="s">
        <v>3088</v>
      </c>
      <c r="AH2800">
        <v>18</v>
      </c>
      <c r="AI2800">
        <v>15.84</v>
      </c>
      <c r="AJ2800">
        <v>72.16</v>
      </c>
    </row>
    <row r="2801" spans="1:36" x14ac:dyDescent="0.3">
      <c r="A2801">
        <v>2800</v>
      </c>
      <c r="B2801" t="s">
        <v>6852</v>
      </c>
      <c r="C2801" s="2">
        <v>43563</v>
      </c>
      <c r="D2801" s="3">
        <v>0.42152777777777778</v>
      </c>
      <c r="E2801" t="s">
        <v>5874</v>
      </c>
      <c r="F2801">
        <v>3</v>
      </c>
      <c r="G2801">
        <v>2019</v>
      </c>
      <c r="H2801">
        <v>8</v>
      </c>
      <c r="I2801">
        <v>4</v>
      </c>
      <c r="J2801">
        <v>0</v>
      </c>
      <c r="K2801">
        <v>0</v>
      </c>
      <c r="L2801">
        <v>7</v>
      </c>
      <c r="M2801">
        <v>0</v>
      </c>
      <c r="N2801">
        <v>1</v>
      </c>
      <c r="O2801">
        <v>0</v>
      </c>
      <c r="P2801">
        <v>0</v>
      </c>
      <c r="Q2801">
        <v>0</v>
      </c>
      <c r="R2801">
        <v>1</v>
      </c>
      <c r="S2801" t="s">
        <v>6853</v>
      </c>
      <c r="T2801" t="s">
        <v>36</v>
      </c>
      <c r="U2801" t="s">
        <v>5499</v>
      </c>
      <c r="V2801" t="s">
        <v>38</v>
      </c>
      <c r="W2801">
        <v>1</v>
      </c>
      <c r="X2801" t="s">
        <v>39</v>
      </c>
      <c r="Y2801">
        <v>998</v>
      </c>
      <c r="Z2801">
        <v>117</v>
      </c>
      <c r="AA2801" t="s">
        <v>864</v>
      </c>
      <c r="AB2801" t="s">
        <v>122</v>
      </c>
      <c r="AC2801">
        <v>400606</v>
      </c>
      <c r="AD2801" t="s">
        <v>51</v>
      </c>
      <c r="AE2801">
        <v>1115</v>
      </c>
      <c r="AF2801" t="s">
        <v>5500</v>
      </c>
      <c r="AG2801" t="s">
        <v>5501</v>
      </c>
      <c r="AH2801">
        <v>17</v>
      </c>
      <c r="AI2801">
        <v>169.66</v>
      </c>
      <c r="AJ2801">
        <v>828.34</v>
      </c>
    </row>
    <row r="2802" spans="1:36" x14ac:dyDescent="0.3">
      <c r="A2802">
        <v>2801</v>
      </c>
      <c r="B2802" t="s">
        <v>6854</v>
      </c>
      <c r="C2802" s="2">
        <v>43563</v>
      </c>
      <c r="D2802" s="3">
        <v>0.46180555555555558</v>
      </c>
      <c r="E2802" t="s">
        <v>5874</v>
      </c>
      <c r="F2802">
        <v>3</v>
      </c>
      <c r="G2802">
        <v>2019</v>
      </c>
      <c r="H2802">
        <v>8</v>
      </c>
      <c r="I2802">
        <v>4</v>
      </c>
      <c r="J2802">
        <v>0</v>
      </c>
      <c r="K2802">
        <v>0</v>
      </c>
      <c r="L2802">
        <v>7</v>
      </c>
      <c r="M2802">
        <v>0</v>
      </c>
      <c r="N2802">
        <v>1</v>
      </c>
      <c r="O2802">
        <v>0</v>
      </c>
      <c r="P2802">
        <v>0</v>
      </c>
      <c r="Q2802">
        <v>0</v>
      </c>
      <c r="R2802">
        <v>1</v>
      </c>
      <c r="S2802" t="s">
        <v>2352</v>
      </c>
      <c r="T2802" t="s">
        <v>36</v>
      </c>
      <c r="U2802" t="s">
        <v>3962</v>
      </c>
      <c r="V2802" t="s">
        <v>38</v>
      </c>
      <c r="W2802">
        <v>1</v>
      </c>
      <c r="X2802" t="s">
        <v>39</v>
      </c>
      <c r="Y2802">
        <v>85.78</v>
      </c>
      <c r="Z2802">
        <v>67</v>
      </c>
      <c r="AA2802" t="s">
        <v>2353</v>
      </c>
      <c r="AB2802" t="s">
        <v>84</v>
      </c>
      <c r="AC2802">
        <v>751030</v>
      </c>
      <c r="AD2802" t="s">
        <v>1335</v>
      </c>
      <c r="AE2802">
        <v>152.78</v>
      </c>
      <c r="AF2802" t="s">
        <v>2895</v>
      </c>
      <c r="AG2802" t="s">
        <v>3088</v>
      </c>
      <c r="AH2802">
        <v>18</v>
      </c>
      <c r="AI2802">
        <v>15.4404</v>
      </c>
      <c r="AJ2802">
        <v>70.339600000000004</v>
      </c>
    </row>
    <row r="2803" spans="1:36" x14ac:dyDescent="0.3">
      <c r="A2803">
        <v>2802</v>
      </c>
      <c r="B2803" t="s">
        <v>6855</v>
      </c>
      <c r="C2803" s="2">
        <v>43563</v>
      </c>
      <c r="D2803" s="3">
        <v>0.47430555555555554</v>
      </c>
      <c r="E2803" t="s">
        <v>5874</v>
      </c>
      <c r="F2803">
        <v>3</v>
      </c>
      <c r="G2803">
        <v>2019</v>
      </c>
      <c r="H2803">
        <v>8</v>
      </c>
      <c r="I2803">
        <v>4</v>
      </c>
      <c r="J2803">
        <v>0</v>
      </c>
      <c r="K2803">
        <v>0</v>
      </c>
      <c r="L2803">
        <v>7</v>
      </c>
      <c r="M2803">
        <v>0</v>
      </c>
      <c r="N2803">
        <v>1</v>
      </c>
      <c r="O2803">
        <v>0</v>
      </c>
      <c r="P2803">
        <v>0</v>
      </c>
      <c r="Q2803">
        <v>0</v>
      </c>
      <c r="R2803">
        <v>1</v>
      </c>
      <c r="S2803" t="s">
        <v>6856</v>
      </c>
      <c r="T2803" t="s">
        <v>36</v>
      </c>
      <c r="U2803" t="s">
        <v>3557</v>
      </c>
      <c r="V2803" t="s">
        <v>38</v>
      </c>
      <c r="W2803">
        <v>1</v>
      </c>
      <c r="X2803" t="s">
        <v>39</v>
      </c>
      <c r="Y2803">
        <v>198</v>
      </c>
      <c r="Z2803">
        <v>67</v>
      </c>
      <c r="AA2803" t="s">
        <v>6857</v>
      </c>
      <c r="AB2803" t="s">
        <v>451</v>
      </c>
      <c r="AC2803">
        <v>184141</v>
      </c>
      <c r="AD2803" t="s">
        <v>1335</v>
      </c>
      <c r="AE2803">
        <v>265</v>
      </c>
      <c r="AF2803" t="s">
        <v>2895</v>
      </c>
      <c r="AG2803" t="s">
        <v>3088</v>
      </c>
      <c r="AH2803">
        <v>18</v>
      </c>
      <c r="AI2803">
        <v>35.64</v>
      </c>
      <c r="AJ2803">
        <v>162.36000000000001</v>
      </c>
    </row>
    <row r="2804" spans="1:36" x14ac:dyDescent="0.3">
      <c r="A2804">
        <v>2803</v>
      </c>
      <c r="B2804" t="s">
        <v>6858</v>
      </c>
      <c r="C2804" s="2">
        <v>43563</v>
      </c>
      <c r="D2804" s="3">
        <v>0.49722222222222223</v>
      </c>
      <c r="E2804" t="s">
        <v>5874</v>
      </c>
      <c r="F2804">
        <v>3</v>
      </c>
      <c r="G2804">
        <v>2019</v>
      </c>
      <c r="H2804">
        <v>8</v>
      </c>
      <c r="I2804">
        <v>4</v>
      </c>
      <c r="J2804">
        <v>0</v>
      </c>
      <c r="K2804">
        <v>0</v>
      </c>
      <c r="L2804">
        <v>7</v>
      </c>
      <c r="M2804">
        <v>0</v>
      </c>
      <c r="N2804">
        <v>1</v>
      </c>
      <c r="O2804">
        <v>0</v>
      </c>
      <c r="P2804">
        <v>0</v>
      </c>
      <c r="Q2804">
        <v>0</v>
      </c>
      <c r="R2804">
        <v>0</v>
      </c>
      <c r="S2804" t="s">
        <v>6859</v>
      </c>
      <c r="T2804" t="s">
        <v>47</v>
      </c>
      <c r="U2804" t="s">
        <v>259</v>
      </c>
      <c r="V2804" t="s">
        <v>38</v>
      </c>
      <c r="W2804">
        <v>1</v>
      </c>
      <c r="X2804" t="s">
        <v>39</v>
      </c>
      <c r="Y2804">
        <v>899</v>
      </c>
      <c r="Z2804">
        <v>117</v>
      </c>
      <c r="AA2804" t="s">
        <v>6860</v>
      </c>
      <c r="AB2804" t="s">
        <v>92</v>
      </c>
      <c r="AC2804">
        <v>496331</v>
      </c>
      <c r="AD2804" t="s">
        <v>42</v>
      </c>
      <c r="AE2804">
        <v>1016</v>
      </c>
      <c r="AF2804" t="s">
        <v>261</v>
      </c>
      <c r="AG2804" t="s">
        <v>66</v>
      </c>
      <c r="AH2804">
        <v>13</v>
      </c>
      <c r="AI2804">
        <v>116.87</v>
      </c>
      <c r="AJ2804">
        <v>782.13</v>
      </c>
    </row>
    <row r="2805" spans="1:36" x14ac:dyDescent="0.3">
      <c r="A2805">
        <v>2804</v>
      </c>
      <c r="B2805" t="s">
        <v>6861</v>
      </c>
      <c r="C2805" s="2">
        <v>43563</v>
      </c>
      <c r="D2805" s="3">
        <v>0.5180555555555556</v>
      </c>
      <c r="E2805" t="s">
        <v>5874</v>
      </c>
      <c r="F2805">
        <v>3</v>
      </c>
      <c r="G2805">
        <v>2019</v>
      </c>
      <c r="H2805">
        <v>8</v>
      </c>
      <c r="I2805">
        <v>4</v>
      </c>
      <c r="J2805">
        <v>0</v>
      </c>
      <c r="K2805">
        <v>0</v>
      </c>
      <c r="L2805">
        <v>7</v>
      </c>
      <c r="M2805">
        <v>0</v>
      </c>
      <c r="N2805">
        <v>0</v>
      </c>
      <c r="O2805">
        <v>1</v>
      </c>
      <c r="P2805">
        <v>0</v>
      </c>
      <c r="Q2805">
        <v>0</v>
      </c>
      <c r="R2805">
        <v>0</v>
      </c>
      <c r="S2805" t="s">
        <v>6862</v>
      </c>
      <c r="T2805" t="s">
        <v>47</v>
      </c>
      <c r="U2805" t="s">
        <v>3962</v>
      </c>
      <c r="V2805" t="s">
        <v>38</v>
      </c>
      <c r="W2805">
        <v>1</v>
      </c>
      <c r="X2805" t="s">
        <v>39</v>
      </c>
      <c r="Y2805">
        <v>85.78</v>
      </c>
      <c r="Z2805">
        <v>67</v>
      </c>
      <c r="AA2805" t="s">
        <v>6863</v>
      </c>
      <c r="AB2805" t="s">
        <v>58</v>
      </c>
      <c r="AC2805">
        <v>784171</v>
      </c>
      <c r="AD2805" t="s">
        <v>1335</v>
      </c>
      <c r="AE2805">
        <v>152.78</v>
      </c>
      <c r="AF2805" t="s">
        <v>2895</v>
      </c>
      <c r="AG2805" t="s">
        <v>3088</v>
      </c>
      <c r="AH2805">
        <v>18</v>
      </c>
      <c r="AI2805">
        <v>15.4404</v>
      </c>
      <c r="AJ2805">
        <v>70.339600000000004</v>
      </c>
    </row>
    <row r="2806" spans="1:36" x14ac:dyDescent="0.3">
      <c r="A2806">
        <v>2805</v>
      </c>
      <c r="B2806" t="s">
        <v>6864</v>
      </c>
      <c r="C2806" s="2">
        <v>43563</v>
      </c>
      <c r="D2806" s="3">
        <v>0.61527777777777781</v>
      </c>
      <c r="E2806" t="s">
        <v>5874</v>
      </c>
      <c r="F2806">
        <v>3</v>
      </c>
      <c r="G2806">
        <v>2019</v>
      </c>
      <c r="H2806">
        <v>8</v>
      </c>
      <c r="I2806">
        <v>4</v>
      </c>
      <c r="J2806">
        <v>0</v>
      </c>
      <c r="K2806">
        <v>0</v>
      </c>
      <c r="L2806">
        <v>7</v>
      </c>
      <c r="M2806">
        <v>0</v>
      </c>
      <c r="N2806">
        <v>0</v>
      </c>
      <c r="O2806">
        <v>1</v>
      </c>
      <c r="P2806">
        <v>0</v>
      </c>
      <c r="Q2806">
        <v>0</v>
      </c>
      <c r="R2806">
        <v>0</v>
      </c>
      <c r="S2806" t="s">
        <v>6865</v>
      </c>
      <c r="T2806" t="s">
        <v>47</v>
      </c>
      <c r="U2806" t="s">
        <v>3278</v>
      </c>
      <c r="V2806" t="s">
        <v>38</v>
      </c>
      <c r="W2806">
        <v>1</v>
      </c>
      <c r="X2806" t="s">
        <v>39</v>
      </c>
      <c r="Y2806">
        <v>111</v>
      </c>
      <c r="Z2806">
        <v>67</v>
      </c>
      <c r="AA2806" t="s">
        <v>4662</v>
      </c>
      <c r="AB2806" t="s">
        <v>142</v>
      </c>
      <c r="AC2806">
        <v>571603</v>
      </c>
      <c r="AD2806" t="s">
        <v>1335</v>
      </c>
      <c r="AE2806">
        <v>178</v>
      </c>
      <c r="AF2806" t="s">
        <v>2895</v>
      </c>
      <c r="AG2806" t="s">
        <v>3088</v>
      </c>
      <c r="AH2806">
        <v>18</v>
      </c>
      <c r="AI2806">
        <v>19.98</v>
      </c>
      <c r="AJ2806">
        <v>91.02</v>
      </c>
    </row>
    <row r="2807" spans="1:36" x14ac:dyDescent="0.3">
      <c r="A2807">
        <v>2806</v>
      </c>
      <c r="B2807" t="s">
        <v>6866</v>
      </c>
      <c r="C2807" s="2">
        <v>43563</v>
      </c>
      <c r="D2807" s="3">
        <v>0.61527777777777781</v>
      </c>
      <c r="E2807" t="s">
        <v>5874</v>
      </c>
      <c r="F2807">
        <v>3</v>
      </c>
      <c r="G2807">
        <v>2019</v>
      </c>
      <c r="H2807">
        <v>8</v>
      </c>
      <c r="I2807">
        <v>4</v>
      </c>
      <c r="J2807">
        <v>0</v>
      </c>
      <c r="K2807">
        <v>0</v>
      </c>
      <c r="L2807">
        <v>7</v>
      </c>
      <c r="M2807">
        <v>0</v>
      </c>
      <c r="N2807">
        <v>0</v>
      </c>
      <c r="O2807">
        <v>1</v>
      </c>
      <c r="P2807">
        <v>0</v>
      </c>
      <c r="Q2807">
        <v>0</v>
      </c>
      <c r="R2807">
        <v>1</v>
      </c>
      <c r="S2807" t="s">
        <v>5087</v>
      </c>
      <c r="T2807" t="s">
        <v>36</v>
      </c>
      <c r="U2807" t="s">
        <v>6525</v>
      </c>
      <c r="V2807" t="s">
        <v>38</v>
      </c>
      <c r="W2807">
        <v>1</v>
      </c>
      <c r="X2807" t="s">
        <v>39</v>
      </c>
      <c r="Y2807">
        <v>240</v>
      </c>
      <c r="Z2807">
        <v>67</v>
      </c>
      <c r="AA2807" t="s">
        <v>159</v>
      </c>
      <c r="AB2807" t="s">
        <v>160</v>
      </c>
      <c r="AC2807">
        <v>110075</v>
      </c>
      <c r="AD2807" t="s">
        <v>175</v>
      </c>
      <c r="AE2807">
        <v>307</v>
      </c>
      <c r="AF2807" t="s">
        <v>2895</v>
      </c>
      <c r="AG2807" t="s">
        <v>3088</v>
      </c>
      <c r="AH2807">
        <v>18</v>
      </c>
      <c r="AI2807">
        <v>43.2</v>
      </c>
      <c r="AJ2807">
        <v>196.8</v>
      </c>
    </row>
    <row r="2808" spans="1:36" x14ac:dyDescent="0.3">
      <c r="A2808">
        <v>2807</v>
      </c>
      <c r="B2808" t="s">
        <v>6867</v>
      </c>
      <c r="C2808" s="2">
        <v>43563</v>
      </c>
      <c r="D2808" s="3">
        <v>0.64097222222222217</v>
      </c>
      <c r="E2808" t="s">
        <v>5874</v>
      </c>
      <c r="F2808">
        <v>3</v>
      </c>
      <c r="G2808">
        <v>2019</v>
      </c>
      <c r="H2808">
        <v>8</v>
      </c>
      <c r="I2808">
        <v>4</v>
      </c>
      <c r="J2808">
        <v>0</v>
      </c>
      <c r="K2808">
        <v>0</v>
      </c>
      <c r="L2808">
        <v>7</v>
      </c>
      <c r="M2808">
        <v>0</v>
      </c>
      <c r="N2808">
        <v>0</v>
      </c>
      <c r="O2808">
        <v>1</v>
      </c>
      <c r="P2808">
        <v>0</v>
      </c>
      <c r="Q2808">
        <v>0</v>
      </c>
      <c r="R2808">
        <v>1</v>
      </c>
      <c r="S2808" t="s">
        <v>2289</v>
      </c>
      <c r="T2808" t="s">
        <v>36</v>
      </c>
      <c r="U2808" t="s">
        <v>3216</v>
      </c>
      <c r="V2808" t="s">
        <v>38</v>
      </c>
      <c r="W2808">
        <v>1</v>
      </c>
      <c r="X2808" t="s">
        <v>39</v>
      </c>
      <c r="Y2808">
        <v>285</v>
      </c>
      <c r="Z2808">
        <v>67</v>
      </c>
      <c r="AA2808" t="s">
        <v>159</v>
      </c>
      <c r="AB2808" t="s">
        <v>160</v>
      </c>
      <c r="AC2808">
        <v>110047</v>
      </c>
      <c r="AD2808" t="s">
        <v>1335</v>
      </c>
      <c r="AE2808">
        <v>352</v>
      </c>
      <c r="AF2808" t="s">
        <v>2895</v>
      </c>
      <c r="AG2808" t="s">
        <v>3088</v>
      </c>
      <c r="AH2808">
        <v>18</v>
      </c>
      <c r="AI2808">
        <v>51.3</v>
      </c>
      <c r="AJ2808">
        <v>233.7</v>
      </c>
    </row>
    <row r="2809" spans="1:36" x14ac:dyDescent="0.3">
      <c r="A2809">
        <v>2808</v>
      </c>
      <c r="B2809" t="s">
        <v>6868</v>
      </c>
      <c r="C2809" s="2">
        <v>43593</v>
      </c>
      <c r="D2809" s="3">
        <v>4.8611111111111112E-3</v>
      </c>
      <c r="E2809" t="s">
        <v>5874</v>
      </c>
      <c r="F2809">
        <v>3</v>
      </c>
      <c r="G2809">
        <v>2019</v>
      </c>
      <c r="H2809">
        <v>8</v>
      </c>
      <c r="I2809">
        <v>5</v>
      </c>
      <c r="J2809">
        <v>0</v>
      </c>
      <c r="K2809">
        <v>0</v>
      </c>
      <c r="L2809">
        <v>1</v>
      </c>
      <c r="M2809">
        <v>0</v>
      </c>
      <c r="N2809">
        <v>0</v>
      </c>
      <c r="O2809">
        <v>0</v>
      </c>
      <c r="P2809">
        <v>0</v>
      </c>
      <c r="Q2809">
        <v>1</v>
      </c>
      <c r="R2809">
        <v>1</v>
      </c>
      <c r="S2809" t="s">
        <v>6869</v>
      </c>
      <c r="T2809" t="s">
        <v>36</v>
      </c>
      <c r="U2809" t="s">
        <v>3216</v>
      </c>
      <c r="V2809" t="s">
        <v>38</v>
      </c>
      <c r="W2809">
        <v>1</v>
      </c>
      <c r="X2809" t="s">
        <v>39</v>
      </c>
      <c r="Y2809">
        <v>285</v>
      </c>
      <c r="Z2809">
        <v>67</v>
      </c>
      <c r="AA2809" t="s">
        <v>319</v>
      </c>
      <c r="AB2809" t="s">
        <v>122</v>
      </c>
      <c r="AC2809">
        <v>412115</v>
      </c>
      <c r="AD2809" t="s">
        <v>1335</v>
      </c>
      <c r="AE2809">
        <v>352</v>
      </c>
      <c r="AF2809" t="s">
        <v>2895</v>
      </c>
      <c r="AG2809" t="s">
        <v>3088</v>
      </c>
      <c r="AH2809">
        <v>18</v>
      </c>
      <c r="AI2809">
        <v>51.3</v>
      </c>
      <c r="AJ2809">
        <v>233.7</v>
      </c>
    </row>
    <row r="2810" spans="1:36" x14ac:dyDescent="0.3">
      <c r="A2810">
        <v>2809</v>
      </c>
      <c r="B2810" t="s">
        <v>6870</v>
      </c>
      <c r="C2810" s="2">
        <v>43593</v>
      </c>
      <c r="D2810" s="3">
        <v>6.0416666666666667E-2</v>
      </c>
      <c r="E2810" t="s">
        <v>5874</v>
      </c>
      <c r="F2810">
        <v>3</v>
      </c>
      <c r="G2810">
        <v>2019</v>
      </c>
      <c r="H2810">
        <v>8</v>
      </c>
      <c r="I2810">
        <v>5</v>
      </c>
      <c r="J2810">
        <v>0</v>
      </c>
      <c r="K2810">
        <v>0</v>
      </c>
      <c r="L2810">
        <v>1</v>
      </c>
      <c r="M2810">
        <v>0</v>
      </c>
      <c r="N2810">
        <v>0</v>
      </c>
      <c r="O2810">
        <v>0</v>
      </c>
      <c r="P2810">
        <v>0</v>
      </c>
      <c r="Q2810">
        <v>1</v>
      </c>
      <c r="R2810">
        <v>0</v>
      </c>
      <c r="S2810" t="s">
        <v>6871</v>
      </c>
      <c r="T2810" t="s">
        <v>47</v>
      </c>
      <c r="U2810" t="s">
        <v>3650</v>
      </c>
      <c r="V2810" t="s">
        <v>38</v>
      </c>
      <c r="W2810">
        <v>1</v>
      </c>
      <c r="X2810" t="s">
        <v>39</v>
      </c>
      <c r="Y2810">
        <v>180</v>
      </c>
      <c r="Z2810">
        <v>67</v>
      </c>
      <c r="AA2810" t="s">
        <v>190</v>
      </c>
      <c r="AB2810" t="s">
        <v>50</v>
      </c>
      <c r="AC2810">
        <v>636004</v>
      </c>
      <c r="AD2810" t="s">
        <v>1335</v>
      </c>
      <c r="AE2810">
        <v>247</v>
      </c>
      <c r="AF2810" t="s">
        <v>2895</v>
      </c>
      <c r="AG2810" t="s">
        <v>3088</v>
      </c>
      <c r="AH2810">
        <v>18</v>
      </c>
      <c r="AI2810">
        <v>32.4</v>
      </c>
      <c r="AJ2810">
        <v>147.6</v>
      </c>
    </row>
    <row r="2811" spans="1:36" x14ac:dyDescent="0.3">
      <c r="A2811">
        <v>2810</v>
      </c>
      <c r="B2811" t="s">
        <v>6872</v>
      </c>
      <c r="C2811" s="2">
        <v>43593</v>
      </c>
      <c r="D2811" s="3">
        <v>0.11527777777777777</v>
      </c>
      <c r="E2811" t="s">
        <v>5874</v>
      </c>
      <c r="F2811">
        <v>3</v>
      </c>
      <c r="G2811">
        <v>2019</v>
      </c>
      <c r="H2811">
        <v>8</v>
      </c>
      <c r="I2811">
        <v>5</v>
      </c>
      <c r="J2811">
        <v>0</v>
      </c>
      <c r="K2811">
        <v>0</v>
      </c>
      <c r="L2811">
        <v>1</v>
      </c>
      <c r="M2811">
        <v>0</v>
      </c>
      <c r="N2811">
        <v>0</v>
      </c>
      <c r="O2811">
        <v>0</v>
      </c>
      <c r="P2811">
        <v>0</v>
      </c>
      <c r="Q2811">
        <v>1</v>
      </c>
      <c r="R2811">
        <v>0</v>
      </c>
      <c r="S2811" t="s">
        <v>6873</v>
      </c>
      <c r="T2811" t="s">
        <v>47</v>
      </c>
      <c r="U2811" t="s">
        <v>3129</v>
      </c>
      <c r="V2811" t="s">
        <v>38</v>
      </c>
      <c r="W2811">
        <v>1</v>
      </c>
      <c r="X2811" t="s">
        <v>39</v>
      </c>
      <c r="Y2811">
        <v>157</v>
      </c>
      <c r="Z2811">
        <v>67</v>
      </c>
      <c r="AA2811" t="s">
        <v>4688</v>
      </c>
      <c r="AB2811" t="s">
        <v>1656</v>
      </c>
      <c r="AC2811">
        <v>797112</v>
      </c>
      <c r="AD2811" t="s">
        <v>1335</v>
      </c>
      <c r="AE2811">
        <v>224</v>
      </c>
      <c r="AF2811" t="s">
        <v>2895</v>
      </c>
      <c r="AG2811" t="s">
        <v>3088</v>
      </c>
      <c r="AH2811">
        <v>18</v>
      </c>
      <c r="AI2811">
        <v>28.26</v>
      </c>
      <c r="AJ2811">
        <v>128.74</v>
      </c>
    </row>
    <row r="2812" spans="1:36" x14ac:dyDescent="0.3">
      <c r="A2812">
        <v>2811</v>
      </c>
      <c r="B2812" t="s">
        <v>6874</v>
      </c>
      <c r="C2812" s="2">
        <v>43593</v>
      </c>
      <c r="D2812" s="3">
        <v>0.18888888888888888</v>
      </c>
      <c r="E2812" t="s">
        <v>5874</v>
      </c>
      <c r="F2812">
        <v>3</v>
      </c>
      <c r="G2812">
        <v>2019</v>
      </c>
      <c r="H2812">
        <v>8</v>
      </c>
      <c r="I2812">
        <v>5</v>
      </c>
      <c r="J2812">
        <v>0</v>
      </c>
      <c r="K2812">
        <v>0</v>
      </c>
      <c r="L2812">
        <v>1</v>
      </c>
      <c r="M2812">
        <v>0</v>
      </c>
      <c r="N2812">
        <v>0</v>
      </c>
      <c r="O2812">
        <v>0</v>
      </c>
      <c r="P2812">
        <v>0</v>
      </c>
      <c r="Q2812">
        <v>1</v>
      </c>
      <c r="R2812">
        <v>1</v>
      </c>
      <c r="S2812" t="s">
        <v>5212</v>
      </c>
      <c r="T2812" t="s">
        <v>36</v>
      </c>
      <c r="U2812" t="s">
        <v>3962</v>
      </c>
      <c r="V2812" t="s">
        <v>38</v>
      </c>
      <c r="W2812">
        <v>4</v>
      </c>
      <c r="X2812" t="s">
        <v>39</v>
      </c>
      <c r="Y2812">
        <v>343.12</v>
      </c>
      <c r="Z2812">
        <v>67</v>
      </c>
      <c r="AA2812" t="s">
        <v>889</v>
      </c>
      <c r="AB2812" t="s">
        <v>130</v>
      </c>
      <c r="AC2812">
        <v>361008</v>
      </c>
      <c r="AD2812" t="s">
        <v>1335</v>
      </c>
      <c r="AE2812">
        <v>410.12</v>
      </c>
      <c r="AF2812" t="s">
        <v>2895</v>
      </c>
      <c r="AG2812" t="s">
        <v>3088</v>
      </c>
      <c r="AH2812">
        <v>18</v>
      </c>
      <c r="AI2812">
        <v>61.761600000000001</v>
      </c>
      <c r="AJ2812">
        <v>281.35840000000002</v>
      </c>
    </row>
    <row r="2813" spans="1:36" x14ac:dyDescent="0.3">
      <c r="A2813">
        <v>2812</v>
      </c>
      <c r="B2813" t="s">
        <v>6875</v>
      </c>
      <c r="C2813" s="2">
        <v>43593</v>
      </c>
      <c r="D2813" s="3">
        <v>0.26041666666666669</v>
      </c>
      <c r="E2813" t="s">
        <v>5874</v>
      </c>
      <c r="F2813">
        <v>3</v>
      </c>
      <c r="G2813">
        <v>2019</v>
      </c>
      <c r="H2813">
        <v>8</v>
      </c>
      <c r="I2813">
        <v>5</v>
      </c>
      <c r="J2813">
        <v>0</v>
      </c>
      <c r="K2813">
        <v>0</v>
      </c>
      <c r="L2813">
        <v>1</v>
      </c>
      <c r="M2813">
        <v>0</v>
      </c>
      <c r="N2813">
        <v>1</v>
      </c>
      <c r="O2813">
        <v>0</v>
      </c>
      <c r="P2813">
        <v>0</v>
      </c>
      <c r="Q2813">
        <v>0</v>
      </c>
      <c r="R2813">
        <v>1</v>
      </c>
      <c r="S2813" t="s">
        <v>6876</v>
      </c>
      <c r="T2813" t="s">
        <v>36</v>
      </c>
      <c r="U2813" t="s">
        <v>3278</v>
      </c>
      <c r="V2813" t="s">
        <v>38</v>
      </c>
      <c r="W2813">
        <v>1</v>
      </c>
      <c r="X2813" t="s">
        <v>39</v>
      </c>
      <c r="Y2813">
        <v>111</v>
      </c>
      <c r="Z2813">
        <v>67</v>
      </c>
      <c r="AA2813" t="s">
        <v>1000</v>
      </c>
      <c r="AB2813" t="s">
        <v>1001</v>
      </c>
      <c r="AC2813">
        <v>411030</v>
      </c>
      <c r="AD2813" t="s">
        <v>1335</v>
      </c>
      <c r="AE2813">
        <v>178</v>
      </c>
      <c r="AF2813" t="s">
        <v>2895</v>
      </c>
      <c r="AG2813" t="s">
        <v>3088</v>
      </c>
      <c r="AH2813">
        <v>18</v>
      </c>
      <c r="AI2813">
        <v>19.98</v>
      </c>
      <c r="AJ2813">
        <v>91.02</v>
      </c>
    </row>
    <row r="2814" spans="1:36" x14ac:dyDescent="0.3">
      <c r="A2814">
        <v>2813</v>
      </c>
      <c r="B2814" t="s">
        <v>6877</v>
      </c>
      <c r="C2814" s="2">
        <v>43593</v>
      </c>
      <c r="D2814" s="3">
        <v>0.3263888888888889</v>
      </c>
      <c r="E2814" t="s">
        <v>5874</v>
      </c>
      <c r="F2814">
        <v>3</v>
      </c>
      <c r="G2814">
        <v>2019</v>
      </c>
      <c r="H2814">
        <v>8</v>
      </c>
      <c r="I2814">
        <v>5</v>
      </c>
      <c r="J2814">
        <v>0</v>
      </c>
      <c r="K2814">
        <v>0</v>
      </c>
      <c r="L2814">
        <v>1</v>
      </c>
      <c r="M2814">
        <v>0</v>
      </c>
      <c r="N2814">
        <v>1</v>
      </c>
      <c r="O2814">
        <v>0</v>
      </c>
      <c r="P2814">
        <v>0</v>
      </c>
      <c r="Q2814">
        <v>0</v>
      </c>
      <c r="R2814">
        <v>0</v>
      </c>
      <c r="S2814" t="s">
        <v>5949</v>
      </c>
      <c r="T2814" t="s">
        <v>47</v>
      </c>
      <c r="U2814" t="s">
        <v>6878</v>
      </c>
      <c r="V2814" t="s">
        <v>38</v>
      </c>
      <c r="W2814">
        <v>1</v>
      </c>
      <c r="X2814" t="s">
        <v>39</v>
      </c>
      <c r="Y2814">
        <v>420</v>
      </c>
      <c r="Z2814">
        <v>67</v>
      </c>
      <c r="AA2814" t="s">
        <v>5950</v>
      </c>
      <c r="AB2814" t="s">
        <v>122</v>
      </c>
      <c r="AC2814">
        <v>401203</v>
      </c>
      <c r="AD2814" t="s">
        <v>42</v>
      </c>
      <c r="AE2814">
        <v>487</v>
      </c>
      <c r="AF2814" t="s">
        <v>6879</v>
      </c>
      <c r="AG2814" t="s">
        <v>586</v>
      </c>
      <c r="AH2814">
        <v>13</v>
      </c>
      <c r="AI2814">
        <v>54.6</v>
      </c>
      <c r="AJ2814">
        <v>365.4</v>
      </c>
    </row>
    <row r="2815" spans="1:36" x14ac:dyDescent="0.3">
      <c r="A2815">
        <v>2814</v>
      </c>
      <c r="B2815" t="s">
        <v>6880</v>
      </c>
      <c r="C2815" s="2">
        <v>43593</v>
      </c>
      <c r="D2815" s="3">
        <v>0.34236111111111112</v>
      </c>
      <c r="E2815" t="s">
        <v>5874</v>
      </c>
      <c r="F2815">
        <v>3</v>
      </c>
      <c r="G2815">
        <v>2019</v>
      </c>
      <c r="H2815">
        <v>8</v>
      </c>
      <c r="I2815">
        <v>5</v>
      </c>
      <c r="J2815">
        <v>0</v>
      </c>
      <c r="K2815">
        <v>0</v>
      </c>
      <c r="L2815">
        <v>1</v>
      </c>
      <c r="M2815">
        <v>0</v>
      </c>
      <c r="N2815">
        <v>1</v>
      </c>
      <c r="O2815">
        <v>0</v>
      </c>
      <c r="P2815">
        <v>0</v>
      </c>
      <c r="Q2815">
        <v>0</v>
      </c>
      <c r="R2815">
        <v>1</v>
      </c>
      <c r="S2815" t="s">
        <v>6881</v>
      </c>
      <c r="T2815" t="s">
        <v>36</v>
      </c>
      <c r="U2815" t="s">
        <v>6882</v>
      </c>
      <c r="V2815" t="s">
        <v>38</v>
      </c>
      <c r="W2815">
        <v>1</v>
      </c>
      <c r="X2815" t="s">
        <v>39</v>
      </c>
      <c r="Y2815">
        <v>1790</v>
      </c>
      <c r="Z2815">
        <v>67</v>
      </c>
      <c r="AA2815" t="s">
        <v>159</v>
      </c>
      <c r="AB2815" t="s">
        <v>160</v>
      </c>
      <c r="AC2815">
        <v>110070</v>
      </c>
      <c r="AD2815" t="s">
        <v>42</v>
      </c>
      <c r="AE2815">
        <v>1857</v>
      </c>
      <c r="AF2815" t="s">
        <v>6883</v>
      </c>
      <c r="AG2815" t="s">
        <v>6884</v>
      </c>
      <c r="AH2815">
        <v>13</v>
      </c>
      <c r="AI2815">
        <v>232.7</v>
      </c>
      <c r="AJ2815">
        <v>1557.3</v>
      </c>
    </row>
    <row r="2816" spans="1:36" x14ac:dyDescent="0.3">
      <c r="A2816">
        <v>2815</v>
      </c>
      <c r="B2816" t="s">
        <v>6885</v>
      </c>
      <c r="C2816" s="2">
        <v>43593</v>
      </c>
      <c r="D2816" s="3">
        <v>0.58124999999999993</v>
      </c>
      <c r="E2816" t="s">
        <v>5874</v>
      </c>
      <c r="F2816">
        <v>3</v>
      </c>
      <c r="G2816">
        <v>2019</v>
      </c>
      <c r="H2816">
        <v>8</v>
      </c>
      <c r="I2816">
        <v>5</v>
      </c>
      <c r="J2816">
        <v>0</v>
      </c>
      <c r="K2816">
        <v>0</v>
      </c>
      <c r="L2816">
        <v>1</v>
      </c>
      <c r="M2816">
        <v>0</v>
      </c>
      <c r="N2816">
        <v>0</v>
      </c>
      <c r="O2816">
        <v>1</v>
      </c>
      <c r="P2816">
        <v>0</v>
      </c>
      <c r="Q2816">
        <v>0</v>
      </c>
      <c r="R2816">
        <v>0</v>
      </c>
      <c r="S2816" t="s">
        <v>6886</v>
      </c>
      <c r="T2816" t="s">
        <v>47</v>
      </c>
      <c r="U2816" t="s">
        <v>6878</v>
      </c>
      <c r="V2816" t="s">
        <v>38</v>
      </c>
      <c r="W2816">
        <v>1</v>
      </c>
      <c r="X2816" t="s">
        <v>39</v>
      </c>
      <c r="Y2816">
        <v>420</v>
      </c>
      <c r="Z2816">
        <v>67</v>
      </c>
      <c r="AA2816" t="s">
        <v>5798</v>
      </c>
      <c r="AB2816" t="s">
        <v>277</v>
      </c>
      <c r="AC2816">
        <v>532263</v>
      </c>
      <c r="AD2816" t="s">
        <v>42</v>
      </c>
      <c r="AE2816">
        <v>487</v>
      </c>
      <c r="AF2816" t="s">
        <v>6879</v>
      </c>
      <c r="AG2816" t="s">
        <v>586</v>
      </c>
      <c r="AH2816">
        <v>13</v>
      </c>
      <c r="AI2816">
        <v>54.6</v>
      </c>
      <c r="AJ2816">
        <v>365.4</v>
      </c>
    </row>
    <row r="2817" spans="1:36" x14ac:dyDescent="0.3">
      <c r="A2817">
        <v>2816</v>
      </c>
      <c r="B2817" t="s">
        <v>6887</v>
      </c>
      <c r="C2817" s="2">
        <v>43593</v>
      </c>
      <c r="D2817" s="3">
        <v>0.58819444444444446</v>
      </c>
      <c r="E2817" t="s">
        <v>5874</v>
      </c>
      <c r="F2817">
        <v>3</v>
      </c>
      <c r="G2817">
        <v>2019</v>
      </c>
      <c r="H2817">
        <v>8</v>
      </c>
      <c r="I2817">
        <v>5</v>
      </c>
      <c r="J2817">
        <v>0</v>
      </c>
      <c r="K2817">
        <v>0</v>
      </c>
      <c r="L2817">
        <v>1</v>
      </c>
      <c r="M2817">
        <v>0</v>
      </c>
      <c r="N2817">
        <v>0</v>
      </c>
      <c r="O2817">
        <v>1</v>
      </c>
      <c r="P2817">
        <v>0</v>
      </c>
      <c r="Q2817">
        <v>0</v>
      </c>
      <c r="R2817">
        <v>0</v>
      </c>
      <c r="S2817" t="s">
        <v>4807</v>
      </c>
      <c r="T2817" t="s">
        <v>47</v>
      </c>
      <c r="U2817" t="s">
        <v>6882</v>
      </c>
      <c r="V2817" t="s">
        <v>38</v>
      </c>
      <c r="W2817">
        <v>1</v>
      </c>
      <c r="X2817" t="s">
        <v>39</v>
      </c>
      <c r="Y2817">
        <v>1790</v>
      </c>
      <c r="Z2817">
        <v>67</v>
      </c>
      <c r="AA2817" t="s">
        <v>244</v>
      </c>
      <c r="AB2817" t="s">
        <v>122</v>
      </c>
      <c r="AC2817">
        <v>444605</v>
      </c>
      <c r="AD2817" t="s">
        <v>42</v>
      </c>
      <c r="AE2817">
        <v>1857</v>
      </c>
      <c r="AF2817" t="s">
        <v>6883</v>
      </c>
      <c r="AG2817" t="s">
        <v>6884</v>
      </c>
      <c r="AH2817">
        <v>13</v>
      </c>
      <c r="AI2817">
        <v>232.7</v>
      </c>
      <c r="AJ2817">
        <v>1557.3</v>
      </c>
    </row>
    <row r="2818" spans="1:36" x14ac:dyDescent="0.3">
      <c r="A2818">
        <v>2817</v>
      </c>
      <c r="B2818" t="s">
        <v>6888</v>
      </c>
      <c r="C2818" s="2">
        <v>43593</v>
      </c>
      <c r="D2818" s="3">
        <v>0.6645833333333333</v>
      </c>
      <c r="E2818" t="s">
        <v>5874</v>
      </c>
      <c r="F2818">
        <v>3</v>
      </c>
      <c r="G2818">
        <v>2019</v>
      </c>
      <c r="H2818">
        <v>8</v>
      </c>
      <c r="I2818">
        <v>5</v>
      </c>
      <c r="J2818">
        <v>0</v>
      </c>
      <c r="K2818">
        <v>0</v>
      </c>
      <c r="L2818">
        <v>1</v>
      </c>
      <c r="M2818">
        <v>0</v>
      </c>
      <c r="N2818">
        <v>0</v>
      </c>
      <c r="O2818">
        <v>1</v>
      </c>
      <c r="P2818">
        <v>0</v>
      </c>
      <c r="Q2818">
        <v>0</v>
      </c>
      <c r="R2818">
        <v>1</v>
      </c>
      <c r="S2818" t="s">
        <v>6889</v>
      </c>
      <c r="T2818" t="s">
        <v>36</v>
      </c>
      <c r="U2818" t="s">
        <v>3278</v>
      </c>
      <c r="V2818" t="s">
        <v>38</v>
      </c>
      <c r="W2818">
        <v>1</v>
      </c>
      <c r="X2818" t="s">
        <v>39</v>
      </c>
      <c r="Y2818">
        <v>111</v>
      </c>
      <c r="Z2818">
        <v>67</v>
      </c>
      <c r="AA2818" t="s">
        <v>6890</v>
      </c>
      <c r="AB2818" t="s">
        <v>58</v>
      </c>
      <c r="AC2818">
        <v>786001</v>
      </c>
      <c r="AD2818" t="s">
        <v>1335</v>
      </c>
      <c r="AE2818">
        <v>178</v>
      </c>
      <c r="AF2818" t="s">
        <v>2895</v>
      </c>
      <c r="AG2818" t="s">
        <v>3088</v>
      </c>
      <c r="AH2818">
        <v>18</v>
      </c>
      <c r="AI2818">
        <v>19.98</v>
      </c>
      <c r="AJ2818">
        <v>91.02</v>
      </c>
    </row>
    <row r="2819" spans="1:36" x14ac:dyDescent="0.3">
      <c r="A2819">
        <v>2818</v>
      </c>
      <c r="B2819" t="s">
        <v>6891</v>
      </c>
      <c r="C2819" s="2">
        <v>43593</v>
      </c>
      <c r="D2819" s="3">
        <v>0.76666666666666661</v>
      </c>
      <c r="E2819" t="s">
        <v>5874</v>
      </c>
      <c r="F2819">
        <v>3</v>
      </c>
      <c r="G2819">
        <v>2019</v>
      </c>
      <c r="H2819">
        <v>8</v>
      </c>
      <c r="I2819">
        <v>5</v>
      </c>
      <c r="J2819">
        <v>0</v>
      </c>
      <c r="K2819">
        <v>0</v>
      </c>
      <c r="L2819">
        <v>1</v>
      </c>
      <c r="M2819">
        <v>0</v>
      </c>
      <c r="N2819">
        <v>0</v>
      </c>
      <c r="O2819">
        <v>0</v>
      </c>
      <c r="P2819">
        <v>1</v>
      </c>
      <c r="Q2819">
        <v>0</v>
      </c>
      <c r="R2819">
        <v>0</v>
      </c>
      <c r="S2819" t="s">
        <v>6892</v>
      </c>
      <c r="T2819" t="s">
        <v>47</v>
      </c>
      <c r="U2819" t="s">
        <v>3278</v>
      </c>
      <c r="V2819" t="s">
        <v>38</v>
      </c>
      <c r="W2819">
        <v>1</v>
      </c>
      <c r="X2819" t="s">
        <v>39</v>
      </c>
      <c r="Y2819">
        <v>111</v>
      </c>
      <c r="Z2819">
        <v>67</v>
      </c>
      <c r="AA2819" t="s">
        <v>6893</v>
      </c>
      <c r="AB2819" t="s">
        <v>134</v>
      </c>
      <c r="AC2819">
        <v>173209</v>
      </c>
      <c r="AD2819" t="s">
        <v>1335</v>
      </c>
      <c r="AE2819">
        <v>178</v>
      </c>
      <c r="AF2819" t="s">
        <v>2895</v>
      </c>
      <c r="AG2819" t="s">
        <v>3088</v>
      </c>
      <c r="AH2819">
        <v>18</v>
      </c>
      <c r="AI2819">
        <v>19.98</v>
      </c>
      <c r="AJ2819">
        <v>91.02</v>
      </c>
    </row>
    <row r="2820" spans="1:36" x14ac:dyDescent="0.3">
      <c r="A2820">
        <v>2819</v>
      </c>
      <c r="B2820" t="s">
        <v>6894</v>
      </c>
      <c r="C2820" s="2">
        <v>43593</v>
      </c>
      <c r="D2820" s="3">
        <v>0.77222222222222225</v>
      </c>
      <c r="E2820" t="s">
        <v>5874</v>
      </c>
      <c r="F2820">
        <v>3</v>
      </c>
      <c r="G2820">
        <v>2019</v>
      </c>
      <c r="H2820">
        <v>8</v>
      </c>
      <c r="I2820">
        <v>5</v>
      </c>
      <c r="J2820">
        <v>0</v>
      </c>
      <c r="K2820">
        <v>0</v>
      </c>
      <c r="L2820">
        <v>1</v>
      </c>
      <c r="M2820">
        <v>0</v>
      </c>
      <c r="N2820">
        <v>0</v>
      </c>
      <c r="O2820">
        <v>0</v>
      </c>
      <c r="P2820">
        <v>1</v>
      </c>
      <c r="Q2820">
        <v>0</v>
      </c>
      <c r="R2820">
        <v>1</v>
      </c>
      <c r="S2820" t="s">
        <v>6895</v>
      </c>
      <c r="T2820" t="s">
        <v>36</v>
      </c>
      <c r="U2820" t="s">
        <v>6896</v>
      </c>
      <c r="V2820" t="s">
        <v>38</v>
      </c>
      <c r="W2820">
        <v>1</v>
      </c>
      <c r="X2820" t="s">
        <v>39</v>
      </c>
      <c r="Y2820">
        <v>348</v>
      </c>
      <c r="Z2820">
        <v>67</v>
      </c>
      <c r="AA2820" t="s">
        <v>6897</v>
      </c>
      <c r="AB2820" t="s">
        <v>84</v>
      </c>
      <c r="AC2820">
        <v>755001</v>
      </c>
      <c r="AD2820" t="s">
        <v>1335</v>
      </c>
      <c r="AE2820">
        <v>415</v>
      </c>
      <c r="AF2820" t="s">
        <v>6898</v>
      </c>
      <c r="AG2820" t="s">
        <v>2895</v>
      </c>
      <c r="AH2820">
        <v>18</v>
      </c>
      <c r="AI2820">
        <v>62.64</v>
      </c>
      <c r="AJ2820">
        <v>285.36</v>
      </c>
    </row>
    <row r="2821" spans="1:36" x14ac:dyDescent="0.3">
      <c r="A2821">
        <v>2820</v>
      </c>
      <c r="B2821" t="s">
        <v>6899</v>
      </c>
      <c r="C2821" s="2">
        <v>43624</v>
      </c>
      <c r="D2821" s="3">
        <v>0.37638888888888888</v>
      </c>
      <c r="E2821" t="s">
        <v>5874</v>
      </c>
      <c r="F2821">
        <v>3</v>
      </c>
      <c r="G2821">
        <v>2019</v>
      </c>
      <c r="H2821">
        <v>8</v>
      </c>
      <c r="I2821">
        <v>6</v>
      </c>
      <c r="J2821">
        <v>0</v>
      </c>
      <c r="K2821">
        <v>0</v>
      </c>
      <c r="L2821">
        <v>2</v>
      </c>
      <c r="M2821">
        <v>0</v>
      </c>
      <c r="N2821">
        <v>1</v>
      </c>
      <c r="O2821">
        <v>0</v>
      </c>
      <c r="P2821">
        <v>0</v>
      </c>
      <c r="Q2821">
        <v>0</v>
      </c>
      <c r="R2821">
        <v>0</v>
      </c>
      <c r="S2821" t="s">
        <v>6553</v>
      </c>
      <c r="T2821" t="s">
        <v>47</v>
      </c>
      <c r="U2821" t="s">
        <v>3447</v>
      </c>
      <c r="V2821" t="s">
        <v>38</v>
      </c>
      <c r="W2821">
        <v>1</v>
      </c>
      <c r="X2821" t="s">
        <v>39</v>
      </c>
      <c r="Y2821">
        <v>192</v>
      </c>
      <c r="Z2821">
        <v>67</v>
      </c>
      <c r="AA2821" t="s">
        <v>244</v>
      </c>
      <c r="AB2821" t="s">
        <v>122</v>
      </c>
      <c r="AC2821">
        <v>444607</v>
      </c>
      <c r="AD2821" t="s">
        <v>175</v>
      </c>
      <c r="AE2821">
        <v>259</v>
      </c>
      <c r="AF2821" t="s">
        <v>2895</v>
      </c>
      <c r="AG2821" t="s">
        <v>3088</v>
      </c>
      <c r="AH2821">
        <v>18</v>
      </c>
      <c r="AI2821">
        <v>34.56</v>
      </c>
      <c r="AJ2821">
        <v>157.44</v>
      </c>
    </row>
    <row r="2822" spans="1:36" x14ac:dyDescent="0.3">
      <c r="A2822">
        <v>2821</v>
      </c>
      <c r="B2822" t="s">
        <v>6900</v>
      </c>
      <c r="C2822" s="2">
        <v>43624</v>
      </c>
      <c r="D2822" s="3">
        <v>0.39652777777777781</v>
      </c>
      <c r="E2822" t="s">
        <v>5874</v>
      </c>
      <c r="F2822">
        <v>3</v>
      </c>
      <c r="G2822">
        <v>2019</v>
      </c>
      <c r="H2822">
        <v>8</v>
      </c>
      <c r="I2822">
        <v>6</v>
      </c>
      <c r="J2822">
        <v>0</v>
      </c>
      <c r="K2822">
        <v>0</v>
      </c>
      <c r="L2822">
        <v>2</v>
      </c>
      <c r="M2822">
        <v>0</v>
      </c>
      <c r="N2822">
        <v>1</v>
      </c>
      <c r="O2822">
        <v>0</v>
      </c>
      <c r="P2822">
        <v>0</v>
      </c>
      <c r="Q2822">
        <v>0</v>
      </c>
      <c r="R2822">
        <v>1</v>
      </c>
      <c r="S2822" t="s">
        <v>403</v>
      </c>
      <c r="T2822" t="s">
        <v>36</v>
      </c>
      <c r="U2822" t="s">
        <v>3216</v>
      </c>
      <c r="V2822" t="s">
        <v>38</v>
      </c>
      <c r="W2822">
        <v>1</v>
      </c>
      <c r="X2822" t="s">
        <v>39</v>
      </c>
      <c r="Y2822">
        <v>285</v>
      </c>
      <c r="Z2822">
        <v>34.78</v>
      </c>
      <c r="AA2822" t="s">
        <v>404</v>
      </c>
      <c r="AB2822" t="s">
        <v>404</v>
      </c>
      <c r="AC2822">
        <v>160036</v>
      </c>
      <c r="AD2822" t="s">
        <v>1335</v>
      </c>
      <c r="AE2822">
        <v>319.77999999999997</v>
      </c>
      <c r="AF2822" t="s">
        <v>2895</v>
      </c>
      <c r="AG2822" t="s">
        <v>3088</v>
      </c>
      <c r="AH2822">
        <v>18</v>
      </c>
      <c r="AI2822">
        <v>51.3</v>
      </c>
      <c r="AJ2822">
        <v>233.7</v>
      </c>
    </row>
    <row r="2823" spans="1:36" x14ac:dyDescent="0.3">
      <c r="A2823">
        <v>2822</v>
      </c>
      <c r="B2823" t="s">
        <v>6900</v>
      </c>
      <c r="C2823" s="2">
        <v>43624</v>
      </c>
      <c r="D2823" s="3">
        <v>0.39652777777777781</v>
      </c>
      <c r="E2823" t="s">
        <v>5874</v>
      </c>
      <c r="F2823">
        <v>3</v>
      </c>
      <c r="G2823">
        <v>2019</v>
      </c>
      <c r="H2823">
        <v>8</v>
      </c>
      <c r="I2823">
        <v>6</v>
      </c>
      <c r="J2823">
        <v>0</v>
      </c>
      <c r="K2823">
        <v>0</v>
      </c>
      <c r="L2823">
        <v>2</v>
      </c>
      <c r="M2823">
        <v>0</v>
      </c>
      <c r="N2823">
        <v>1</v>
      </c>
      <c r="O2823">
        <v>0</v>
      </c>
      <c r="P2823">
        <v>0</v>
      </c>
      <c r="Q2823">
        <v>0</v>
      </c>
      <c r="R2823">
        <v>1</v>
      </c>
      <c r="S2823" t="s">
        <v>6901</v>
      </c>
      <c r="T2823" t="s">
        <v>36</v>
      </c>
      <c r="U2823" t="s">
        <v>3650</v>
      </c>
      <c r="V2823" t="s">
        <v>38</v>
      </c>
      <c r="W2823">
        <v>1</v>
      </c>
      <c r="X2823" t="s">
        <v>39</v>
      </c>
      <c r="Y2823">
        <v>180</v>
      </c>
      <c r="Z2823">
        <v>32.22</v>
      </c>
      <c r="AA2823" t="s">
        <v>141</v>
      </c>
      <c r="AB2823" t="s">
        <v>142</v>
      </c>
      <c r="AC2823">
        <v>560085</v>
      </c>
      <c r="AD2823" t="s">
        <v>1335</v>
      </c>
      <c r="AE2823">
        <v>212.22</v>
      </c>
      <c r="AF2823" t="s">
        <v>2895</v>
      </c>
      <c r="AG2823" t="s">
        <v>3088</v>
      </c>
      <c r="AH2823">
        <v>18</v>
      </c>
      <c r="AI2823">
        <v>32.4</v>
      </c>
      <c r="AJ2823">
        <v>147.6</v>
      </c>
    </row>
    <row r="2824" spans="1:36" x14ac:dyDescent="0.3">
      <c r="A2824">
        <v>2823</v>
      </c>
      <c r="B2824" t="s">
        <v>6902</v>
      </c>
      <c r="C2824" s="2">
        <v>43624</v>
      </c>
      <c r="D2824" s="3">
        <v>0.46597222222222223</v>
      </c>
      <c r="E2824" t="s">
        <v>5874</v>
      </c>
      <c r="F2824">
        <v>3</v>
      </c>
      <c r="G2824">
        <v>2019</v>
      </c>
      <c r="H2824">
        <v>8</v>
      </c>
      <c r="I2824">
        <v>6</v>
      </c>
      <c r="J2824">
        <v>0</v>
      </c>
      <c r="K2824">
        <v>0</v>
      </c>
      <c r="L2824">
        <v>2</v>
      </c>
      <c r="M2824">
        <v>0</v>
      </c>
      <c r="N2824">
        <v>1</v>
      </c>
      <c r="O2824">
        <v>0</v>
      </c>
      <c r="P2824">
        <v>0</v>
      </c>
      <c r="Q2824">
        <v>0</v>
      </c>
      <c r="R2824">
        <v>0</v>
      </c>
      <c r="S2824" t="s">
        <v>6903</v>
      </c>
      <c r="T2824" t="s">
        <v>47</v>
      </c>
      <c r="U2824" t="s">
        <v>3129</v>
      </c>
      <c r="V2824" t="s">
        <v>38</v>
      </c>
      <c r="W2824">
        <v>1</v>
      </c>
      <c r="X2824" t="s">
        <v>39</v>
      </c>
      <c r="Y2824">
        <v>157</v>
      </c>
      <c r="Z2824">
        <v>67</v>
      </c>
      <c r="AA2824" t="s">
        <v>6904</v>
      </c>
      <c r="AB2824" t="s">
        <v>71</v>
      </c>
      <c r="AC2824">
        <v>821307</v>
      </c>
      <c r="AD2824" t="s">
        <v>1335</v>
      </c>
      <c r="AE2824">
        <v>224</v>
      </c>
      <c r="AF2824" t="s">
        <v>2895</v>
      </c>
      <c r="AG2824" t="s">
        <v>3088</v>
      </c>
      <c r="AH2824">
        <v>18</v>
      </c>
      <c r="AI2824">
        <v>28.26</v>
      </c>
      <c r="AJ2824">
        <v>128.74</v>
      </c>
    </row>
    <row r="2825" spans="1:36" x14ac:dyDescent="0.3">
      <c r="A2825">
        <v>2824</v>
      </c>
      <c r="B2825" t="s">
        <v>6905</v>
      </c>
      <c r="C2825" s="2">
        <v>43624</v>
      </c>
      <c r="D2825" s="3">
        <v>0.61597222222222225</v>
      </c>
      <c r="E2825" t="s">
        <v>5874</v>
      </c>
      <c r="F2825">
        <v>3</v>
      </c>
      <c r="G2825">
        <v>2019</v>
      </c>
      <c r="H2825">
        <v>8</v>
      </c>
      <c r="I2825">
        <v>6</v>
      </c>
      <c r="J2825">
        <v>0</v>
      </c>
      <c r="K2825">
        <v>0</v>
      </c>
      <c r="L2825">
        <v>2</v>
      </c>
      <c r="M2825">
        <v>0</v>
      </c>
      <c r="N2825">
        <v>0</v>
      </c>
      <c r="O2825">
        <v>1</v>
      </c>
      <c r="P2825">
        <v>0</v>
      </c>
      <c r="Q2825">
        <v>0</v>
      </c>
      <c r="R2825">
        <v>0</v>
      </c>
      <c r="S2825" t="s">
        <v>6906</v>
      </c>
      <c r="T2825" t="s">
        <v>47</v>
      </c>
      <c r="U2825" t="s">
        <v>3557</v>
      </c>
      <c r="V2825" t="s">
        <v>38</v>
      </c>
      <c r="W2825">
        <v>1</v>
      </c>
      <c r="X2825" t="s">
        <v>39</v>
      </c>
      <c r="Y2825">
        <v>198</v>
      </c>
      <c r="Z2825">
        <v>67</v>
      </c>
      <c r="AA2825" t="s">
        <v>6907</v>
      </c>
      <c r="AB2825" t="s">
        <v>58</v>
      </c>
      <c r="AC2825">
        <v>785672</v>
      </c>
      <c r="AD2825" t="s">
        <v>1335</v>
      </c>
      <c r="AE2825">
        <v>265</v>
      </c>
      <c r="AF2825" t="s">
        <v>2895</v>
      </c>
      <c r="AG2825" t="s">
        <v>3088</v>
      </c>
      <c r="AH2825">
        <v>18</v>
      </c>
      <c r="AI2825">
        <v>35.64</v>
      </c>
      <c r="AJ2825">
        <v>162.36000000000001</v>
      </c>
    </row>
    <row r="2826" spans="1:36" x14ac:dyDescent="0.3">
      <c r="A2826">
        <v>2825</v>
      </c>
      <c r="B2826" t="s">
        <v>6908</v>
      </c>
      <c r="C2826" s="2">
        <v>43624</v>
      </c>
      <c r="D2826" s="3">
        <v>0.625</v>
      </c>
      <c r="E2826" t="s">
        <v>5874</v>
      </c>
      <c r="F2826">
        <v>3</v>
      </c>
      <c r="G2826">
        <v>2019</v>
      </c>
      <c r="H2826">
        <v>8</v>
      </c>
      <c r="I2826">
        <v>6</v>
      </c>
      <c r="J2826">
        <v>0</v>
      </c>
      <c r="K2826">
        <v>0</v>
      </c>
      <c r="L2826">
        <v>2</v>
      </c>
      <c r="M2826">
        <v>0</v>
      </c>
      <c r="N2826">
        <v>0</v>
      </c>
      <c r="O2826">
        <v>1</v>
      </c>
      <c r="P2826">
        <v>0</v>
      </c>
      <c r="Q2826">
        <v>0</v>
      </c>
      <c r="R2826">
        <v>1</v>
      </c>
      <c r="S2826" t="s">
        <v>6909</v>
      </c>
      <c r="T2826" t="s">
        <v>36</v>
      </c>
      <c r="U2826" t="s">
        <v>3591</v>
      </c>
      <c r="V2826" t="s">
        <v>38</v>
      </c>
      <c r="W2826">
        <v>1</v>
      </c>
      <c r="X2826" t="s">
        <v>39</v>
      </c>
      <c r="Y2826">
        <v>149</v>
      </c>
      <c r="Z2826">
        <v>67</v>
      </c>
      <c r="AA2826" t="s">
        <v>526</v>
      </c>
      <c r="AB2826" t="s">
        <v>106</v>
      </c>
      <c r="AC2826">
        <v>273001</v>
      </c>
      <c r="AD2826" t="s">
        <v>1335</v>
      </c>
      <c r="AE2826">
        <v>216</v>
      </c>
      <c r="AF2826" t="s">
        <v>2895</v>
      </c>
      <c r="AG2826" t="s">
        <v>3592</v>
      </c>
      <c r="AH2826">
        <v>18</v>
      </c>
      <c r="AI2826">
        <v>26.82</v>
      </c>
      <c r="AJ2826">
        <v>122.18</v>
      </c>
    </row>
    <row r="2827" spans="1:36" x14ac:dyDescent="0.3">
      <c r="A2827">
        <v>2826</v>
      </c>
      <c r="B2827" t="s">
        <v>6910</v>
      </c>
      <c r="C2827" s="2">
        <v>43624</v>
      </c>
      <c r="D2827" s="3">
        <v>0.67499999999999993</v>
      </c>
      <c r="E2827" t="s">
        <v>5874</v>
      </c>
      <c r="F2827">
        <v>3</v>
      </c>
      <c r="G2827">
        <v>2019</v>
      </c>
      <c r="H2827">
        <v>8</v>
      </c>
      <c r="I2827">
        <v>6</v>
      </c>
      <c r="J2827">
        <v>0</v>
      </c>
      <c r="K2827">
        <v>0</v>
      </c>
      <c r="L2827">
        <v>2</v>
      </c>
      <c r="M2827">
        <v>0</v>
      </c>
      <c r="N2827">
        <v>0</v>
      </c>
      <c r="O2827">
        <v>0</v>
      </c>
      <c r="P2827">
        <v>1</v>
      </c>
      <c r="Q2827">
        <v>0</v>
      </c>
      <c r="R2827">
        <v>1</v>
      </c>
      <c r="S2827" t="s">
        <v>6911</v>
      </c>
      <c r="T2827" t="s">
        <v>36</v>
      </c>
      <c r="U2827" t="s">
        <v>2976</v>
      </c>
      <c r="V2827" t="s">
        <v>38</v>
      </c>
      <c r="W2827">
        <v>1</v>
      </c>
      <c r="X2827" t="s">
        <v>39</v>
      </c>
      <c r="Y2827">
        <v>220</v>
      </c>
      <c r="Z2827">
        <v>67</v>
      </c>
      <c r="AA2827" t="s">
        <v>319</v>
      </c>
      <c r="AB2827" t="s">
        <v>122</v>
      </c>
      <c r="AC2827">
        <v>411015</v>
      </c>
      <c r="AD2827" t="s">
        <v>175</v>
      </c>
      <c r="AE2827">
        <v>287</v>
      </c>
      <c r="AF2827" t="s">
        <v>2895</v>
      </c>
      <c r="AG2827" t="s">
        <v>2896</v>
      </c>
      <c r="AH2827">
        <v>18</v>
      </c>
      <c r="AI2827">
        <v>39.6</v>
      </c>
      <c r="AJ2827">
        <v>180.4</v>
      </c>
    </row>
    <row r="2828" spans="1:36" x14ac:dyDescent="0.3">
      <c r="A2828">
        <v>2827</v>
      </c>
      <c r="B2828" t="s">
        <v>6912</v>
      </c>
      <c r="C2828" s="2">
        <v>43624</v>
      </c>
      <c r="D2828" s="3">
        <v>0.69652777777777775</v>
      </c>
      <c r="E2828" t="s">
        <v>5874</v>
      </c>
      <c r="F2828">
        <v>3</v>
      </c>
      <c r="G2828">
        <v>2019</v>
      </c>
      <c r="H2828">
        <v>8</v>
      </c>
      <c r="I2828">
        <v>6</v>
      </c>
      <c r="J2828">
        <v>0</v>
      </c>
      <c r="K2828">
        <v>0</v>
      </c>
      <c r="L2828">
        <v>2</v>
      </c>
      <c r="M2828">
        <v>0</v>
      </c>
      <c r="N2828">
        <v>0</v>
      </c>
      <c r="O2828">
        <v>0</v>
      </c>
      <c r="P2828">
        <v>1</v>
      </c>
      <c r="Q2828">
        <v>0</v>
      </c>
      <c r="R2828">
        <v>0</v>
      </c>
      <c r="S2828" t="s">
        <v>4145</v>
      </c>
      <c r="T2828" t="s">
        <v>47</v>
      </c>
      <c r="U2828" t="s">
        <v>3591</v>
      </c>
      <c r="V2828" t="s">
        <v>38</v>
      </c>
      <c r="W2828">
        <v>1</v>
      </c>
      <c r="X2828" t="s">
        <v>39</v>
      </c>
      <c r="Y2828">
        <v>149</v>
      </c>
      <c r="Z2828">
        <v>67</v>
      </c>
      <c r="AA2828" t="s">
        <v>98</v>
      </c>
      <c r="AB2828" t="s">
        <v>99</v>
      </c>
      <c r="AC2828">
        <v>695547</v>
      </c>
      <c r="AD2828" t="s">
        <v>1335</v>
      </c>
      <c r="AE2828">
        <v>216</v>
      </c>
      <c r="AF2828" t="s">
        <v>2895</v>
      </c>
      <c r="AG2828" t="s">
        <v>3592</v>
      </c>
      <c r="AH2828">
        <v>18</v>
      </c>
      <c r="AI2828">
        <v>26.82</v>
      </c>
      <c r="AJ2828">
        <v>122.18</v>
      </c>
    </row>
    <row r="2829" spans="1:36" x14ac:dyDescent="0.3">
      <c r="A2829">
        <v>2828</v>
      </c>
      <c r="B2829" t="s">
        <v>6913</v>
      </c>
      <c r="C2829" s="2">
        <v>43624</v>
      </c>
      <c r="D2829" s="3">
        <v>0.69652777777777775</v>
      </c>
      <c r="E2829" t="s">
        <v>5874</v>
      </c>
      <c r="F2829">
        <v>3</v>
      </c>
      <c r="G2829">
        <v>2019</v>
      </c>
      <c r="H2829">
        <v>8</v>
      </c>
      <c r="I2829">
        <v>6</v>
      </c>
      <c r="J2829">
        <v>0</v>
      </c>
      <c r="K2829">
        <v>0</v>
      </c>
      <c r="L2829">
        <v>2</v>
      </c>
      <c r="M2829">
        <v>0</v>
      </c>
      <c r="N2829">
        <v>0</v>
      </c>
      <c r="O2829">
        <v>0</v>
      </c>
      <c r="P2829">
        <v>1</v>
      </c>
      <c r="Q2829">
        <v>0</v>
      </c>
      <c r="R2829">
        <v>0</v>
      </c>
      <c r="S2829" t="s">
        <v>6914</v>
      </c>
      <c r="T2829" t="s">
        <v>47</v>
      </c>
      <c r="U2829" t="s">
        <v>3591</v>
      </c>
      <c r="V2829" t="s">
        <v>38</v>
      </c>
      <c r="W2829">
        <v>1</v>
      </c>
      <c r="X2829" t="s">
        <v>39</v>
      </c>
      <c r="Y2829">
        <v>149</v>
      </c>
      <c r="Z2829">
        <v>67</v>
      </c>
      <c r="AA2829" t="s">
        <v>5217</v>
      </c>
      <c r="AB2829" t="s">
        <v>122</v>
      </c>
      <c r="AC2829">
        <v>431003</v>
      </c>
      <c r="AD2829" t="s">
        <v>1335</v>
      </c>
      <c r="AE2829">
        <v>216</v>
      </c>
      <c r="AF2829" t="s">
        <v>2895</v>
      </c>
      <c r="AG2829" t="s">
        <v>3592</v>
      </c>
      <c r="AH2829">
        <v>18</v>
      </c>
      <c r="AI2829">
        <v>26.82</v>
      </c>
      <c r="AJ2829">
        <v>122.18</v>
      </c>
    </row>
    <row r="2830" spans="1:36" x14ac:dyDescent="0.3">
      <c r="A2830">
        <v>2829</v>
      </c>
      <c r="B2830" t="s">
        <v>6915</v>
      </c>
      <c r="C2830" s="2">
        <v>43624</v>
      </c>
      <c r="D2830" s="3">
        <v>0.87708333333333333</v>
      </c>
      <c r="E2830" t="s">
        <v>5874</v>
      </c>
      <c r="F2830">
        <v>3</v>
      </c>
      <c r="G2830">
        <v>2019</v>
      </c>
      <c r="H2830">
        <v>8</v>
      </c>
      <c r="I2830">
        <v>6</v>
      </c>
      <c r="J2830">
        <v>0</v>
      </c>
      <c r="K2830">
        <v>0</v>
      </c>
      <c r="L2830">
        <v>2</v>
      </c>
      <c r="M2830">
        <v>0</v>
      </c>
      <c r="N2830">
        <v>0</v>
      </c>
      <c r="O2830">
        <v>0</v>
      </c>
      <c r="P2830">
        <v>0</v>
      </c>
      <c r="Q2830">
        <v>1</v>
      </c>
      <c r="R2830">
        <v>0</v>
      </c>
      <c r="S2830" t="s">
        <v>6916</v>
      </c>
      <c r="T2830" t="s">
        <v>47</v>
      </c>
      <c r="U2830" t="s">
        <v>3129</v>
      </c>
      <c r="V2830" t="s">
        <v>38</v>
      </c>
      <c r="W2830">
        <v>1</v>
      </c>
      <c r="X2830" t="s">
        <v>39</v>
      </c>
      <c r="Y2830">
        <v>157</v>
      </c>
      <c r="Z2830">
        <v>67</v>
      </c>
      <c r="AA2830" t="s">
        <v>898</v>
      </c>
      <c r="AB2830" t="s">
        <v>84</v>
      </c>
      <c r="AC2830">
        <v>769008</v>
      </c>
      <c r="AD2830" t="s">
        <v>1335</v>
      </c>
      <c r="AE2830">
        <v>224</v>
      </c>
      <c r="AF2830" t="s">
        <v>2895</v>
      </c>
      <c r="AG2830" t="s">
        <v>3088</v>
      </c>
      <c r="AH2830">
        <v>18</v>
      </c>
      <c r="AI2830">
        <v>28.26</v>
      </c>
      <c r="AJ2830">
        <v>128.74</v>
      </c>
    </row>
    <row r="2831" spans="1:36" x14ac:dyDescent="0.3">
      <c r="A2831">
        <v>2830</v>
      </c>
      <c r="B2831" t="s">
        <v>6917</v>
      </c>
      <c r="C2831" s="2">
        <v>43654</v>
      </c>
      <c r="D2831" s="3">
        <v>7.9166666666666663E-2</v>
      </c>
      <c r="E2831" t="s">
        <v>5874</v>
      </c>
      <c r="F2831">
        <v>3</v>
      </c>
      <c r="G2831">
        <v>2019</v>
      </c>
      <c r="H2831">
        <v>8</v>
      </c>
      <c r="I2831">
        <v>7</v>
      </c>
      <c r="J2831">
        <v>0</v>
      </c>
      <c r="K2831">
        <v>0</v>
      </c>
      <c r="L2831">
        <v>3</v>
      </c>
      <c r="M2831">
        <v>0</v>
      </c>
      <c r="N2831">
        <v>0</v>
      </c>
      <c r="O2831">
        <v>0</v>
      </c>
      <c r="P2831">
        <v>0</v>
      </c>
      <c r="Q2831">
        <v>1</v>
      </c>
      <c r="R2831">
        <v>1</v>
      </c>
      <c r="S2831" t="s">
        <v>6918</v>
      </c>
      <c r="T2831" t="s">
        <v>36</v>
      </c>
      <c r="U2831" t="s">
        <v>3591</v>
      </c>
      <c r="V2831" t="s">
        <v>38</v>
      </c>
      <c r="W2831">
        <v>1</v>
      </c>
      <c r="X2831" t="s">
        <v>39</v>
      </c>
      <c r="Y2831">
        <v>149</v>
      </c>
      <c r="Z2831">
        <v>67</v>
      </c>
      <c r="AA2831" t="s">
        <v>6282</v>
      </c>
      <c r="AB2831" t="s">
        <v>130</v>
      </c>
      <c r="AC2831">
        <v>361305</v>
      </c>
      <c r="AD2831" t="s">
        <v>1335</v>
      </c>
      <c r="AE2831">
        <v>216</v>
      </c>
      <c r="AF2831" t="s">
        <v>2895</v>
      </c>
      <c r="AG2831" t="s">
        <v>3592</v>
      </c>
      <c r="AH2831">
        <v>18</v>
      </c>
      <c r="AI2831">
        <v>26.82</v>
      </c>
      <c r="AJ2831">
        <v>122.18</v>
      </c>
    </row>
    <row r="2832" spans="1:36" x14ac:dyDescent="0.3">
      <c r="A2832">
        <v>2831</v>
      </c>
      <c r="B2832" t="s">
        <v>6919</v>
      </c>
      <c r="C2832" s="2">
        <v>43654</v>
      </c>
      <c r="D2832" s="3">
        <v>0.25416666666666665</v>
      </c>
      <c r="E2832" t="s">
        <v>5874</v>
      </c>
      <c r="F2832">
        <v>3</v>
      </c>
      <c r="G2832">
        <v>2019</v>
      </c>
      <c r="H2832">
        <v>8</v>
      </c>
      <c r="I2832">
        <v>7</v>
      </c>
      <c r="J2832">
        <v>0</v>
      </c>
      <c r="K2832">
        <v>0</v>
      </c>
      <c r="L2832">
        <v>3</v>
      </c>
      <c r="M2832">
        <v>0</v>
      </c>
      <c r="N2832">
        <v>1</v>
      </c>
      <c r="O2832">
        <v>0</v>
      </c>
      <c r="P2832">
        <v>0</v>
      </c>
      <c r="Q2832">
        <v>0</v>
      </c>
      <c r="R2832">
        <v>1</v>
      </c>
      <c r="S2832" t="s">
        <v>1009</v>
      </c>
      <c r="T2832" t="s">
        <v>36</v>
      </c>
      <c r="U2832" t="s">
        <v>3591</v>
      </c>
      <c r="V2832" t="s">
        <v>38</v>
      </c>
      <c r="W2832">
        <v>1</v>
      </c>
      <c r="X2832" t="s">
        <v>39</v>
      </c>
      <c r="Y2832">
        <v>149</v>
      </c>
      <c r="Z2832">
        <v>67</v>
      </c>
      <c r="AA2832" t="s">
        <v>152</v>
      </c>
      <c r="AB2832" t="s">
        <v>122</v>
      </c>
      <c r="AC2832">
        <v>422010</v>
      </c>
      <c r="AD2832" t="s">
        <v>1335</v>
      </c>
      <c r="AE2832">
        <v>216</v>
      </c>
      <c r="AF2832" t="s">
        <v>2895</v>
      </c>
      <c r="AG2832" t="s">
        <v>3592</v>
      </c>
      <c r="AH2832">
        <v>18</v>
      </c>
      <c r="AI2832">
        <v>26.82</v>
      </c>
      <c r="AJ2832">
        <v>122.18</v>
      </c>
    </row>
    <row r="2833" spans="1:36" x14ac:dyDescent="0.3">
      <c r="A2833">
        <v>2832</v>
      </c>
      <c r="B2833" t="s">
        <v>6920</v>
      </c>
      <c r="C2833" s="2">
        <v>43654</v>
      </c>
      <c r="D2833" s="3">
        <v>0.31805555555555554</v>
      </c>
      <c r="E2833" t="s">
        <v>5874</v>
      </c>
      <c r="F2833">
        <v>3</v>
      </c>
      <c r="G2833">
        <v>2019</v>
      </c>
      <c r="H2833">
        <v>8</v>
      </c>
      <c r="I2833">
        <v>7</v>
      </c>
      <c r="J2833">
        <v>0</v>
      </c>
      <c r="K2833">
        <v>0</v>
      </c>
      <c r="L2833">
        <v>3</v>
      </c>
      <c r="M2833">
        <v>0</v>
      </c>
      <c r="N2833">
        <v>1</v>
      </c>
      <c r="O2833">
        <v>0</v>
      </c>
      <c r="P2833">
        <v>0</v>
      </c>
      <c r="Q2833">
        <v>0</v>
      </c>
      <c r="R2833">
        <v>0</v>
      </c>
      <c r="S2833" t="s">
        <v>6921</v>
      </c>
      <c r="T2833" t="s">
        <v>47</v>
      </c>
      <c r="U2833" t="s">
        <v>3591</v>
      </c>
      <c r="V2833" t="s">
        <v>38</v>
      </c>
      <c r="W2833">
        <v>1</v>
      </c>
      <c r="X2833" t="s">
        <v>39</v>
      </c>
      <c r="Y2833">
        <v>149</v>
      </c>
      <c r="Z2833">
        <v>67</v>
      </c>
      <c r="AA2833" t="s">
        <v>509</v>
      </c>
      <c r="AB2833" t="s">
        <v>187</v>
      </c>
      <c r="AC2833">
        <v>122001</v>
      </c>
      <c r="AD2833" t="s">
        <v>1335</v>
      </c>
      <c r="AE2833">
        <v>216</v>
      </c>
      <c r="AF2833" t="s">
        <v>2895</v>
      </c>
      <c r="AG2833" t="s">
        <v>3592</v>
      </c>
      <c r="AH2833">
        <v>18</v>
      </c>
      <c r="AI2833">
        <v>26.82</v>
      </c>
      <c r="AJ2833">
        <v>122.18</v>
      </c>
    </row>
    <row r="2834" spans="1:36" x14ac:dyDescent="0.3">
      <c r="A2834">
        <v>2833</v>
      </c>
      <c r="B2834" t="s">
        <v>6922</v>
      </c>
      <c r="C2834" s="2">
        <v>43654</v>
      </c>
      <c r="D2834" s="3">
        <v>0.39999999999999997</v>
      </c>
      <c r="E2834" t="s">
        <v>5874</v>
      </c>
      <c r="F2834">
        <v>3</v>
      </c>
      <c r="G2834">
        <v>2019</v>
      </c>
      <c r="H2834">
        <v>8</v>
      </c>
      <c r="I2834">
        <v>7</v>
      </c>
      <c r="J2834">
        <v>0</v>
      </c>
      <c r="K2834">
        <v>0</v>
      </c>
      <c r="L2834">
        <v>3</v>
      </c>
      <c r="M2834">
        <v>0</v>
      </c>
      <c r="N2834">
        <v>1</v>
      </c>
      <c r="O2834">
        <v>0</v>
      </c>
      <c r="P2834">
        <v>0</v>
      </c>
      <c r="Q2834">
        <v>0</v>
      </c>
      <c r="R2834">
        <v>1</v>
      </c>
      <c r="S2834" t="s">
        <v>6923</v>
      </c>
      <c r="T2834" t="s">
        <v>36</v>
      </c>
      <c r="U2834" t="s">
        <v>6924</v>
      </c>
      <c r="V2834" t="s">
        <v>38</v>
      </c>
      <c r="W2834">
        <v>1</v>
      </c>
      <c r="X2834" t="s">
        <v>39</v>
      </c>
      <c r="Y2834">
        <v>160</v>
      </c>
      <c r="Z2834">
        <v>67</v>
      </c>
      <c r="AA2834" t="s">
        <v>70</v>
      </c>
      <c r="AB2834" t="s">
        <v>71</v>
      </c>
      <c r="AC2834">
        <v>800014</v>
      </c>
      <c r="AD2834" t="s">
        <v>42</v>
      </c>
      <c r="AE2834">
        <v>227</v>
      </c>
      <c r="AF2834" t="s">
        <v>6925</v>
      </c>
      <c r="AG2834" t="s">
        <v>6926</v>
      </c>
      <c r="AH2834">
        <v>13</v>
      </c>
      <c r="AI2834">
        <v>20.8</v>
      </c>
      <c r="AJ2834">
        <v>139.19999999999999</v>
      </c>
    </row>
    <row r="2835" spans="1:36" x14ac:dyDescent="0.3">
      <c r="A2835">
        <v>2834</v>
      </c>
      <c r="B2835" t="s">
        <v>6927</v>
      </c>
      <c r="C2835" s="2">
        <v>43654</v>
      </c>
      <c r="D2835" s="3">
        <v>0.51458333333333328</v>
      </c>
      <c r="E2835" t="s">
        <v>5874</v>
      </c>
      <c r="F2835">
        <v>3</v>
      </c>
      <c r="G2835">
        <v>2019</v>
      </c>
      <c r="H2835">
        <v>8</v>
      </c>
      <c r="I2835">
        <v>7</v>
      </c>
      <c r="J2835">
        <v>0</v>
      </c>
      <c r="K2835">
        <v>0</v>
      </c>
      <c r="L2835">
        <v>3</v>
      </c>
      <c r="M2835">
        <v>0</v>
      </c>
      <c r="N2835">
        <v>0</v>
      </c>
      <c r="O2835">
        <v>1</v>
      </c>
      <c r="P2835">
        <v>0</v>
      </c>
      <c r="Q2835">
        <v>0</v>
      </c>
      <c r="R2835">
        <v>0</v>
      </c>
      <c r="S2835" t="s">
        <v>6928</v>
      </c>
      <c r="T2835" t="s">
        <v>47</v>
      </c>
      <c r="U2835" t="s">
        <v>3246</v>
      </c>
      <c r="V2835" t="s">
        <v>38</v>
      </c>
      <c r="W2835">
        <v>1</v>
      </c>
      <c r="X2835" t="s">
        <v>39</v>
      </c>
      <c r="Y2835">
        <v>381</v>
      </c>
      <c r="Z2835">
        <v>67</v>
      </c>
      <c r="AA2835" t="s">
        <v>319</v>
      </c>
      <c r="AB2835" t="s">
        <v>122</v>
      </c>
      <c r="AC2835">
        <v>411048</v>
      </c>
      <c r="AD2835" t="s">
        <v>175</v>
      </c>
      <c r="AE2835">
        <v>448</v>
      </c>
      <c r="AF2835" t="s">
        <v>2895</v>
      </c>
      <c r="AG2835" t="s">
        <v>3088</v>
      </c>
      <c r="AH2835">
        <v>18</v>
      </c>
      <c r="AI2835">
        <v>68.58</v>
      </c>
      <c r="AJ2835">
        <v>312.42</v>
      </c>
    </row>
    <row r="2836" spans="1:36" x14ac:dyDescent="0.3">
      <c r="A2836">
        <v>2835</v>
      </c>
      <c r="B2836" t="s">
        <v>6929</v>
      </c>
      <c r="C2836" s="2">
        <v>43654</v>
      </c>
      <c r="D2836" s="3">
        <v>0.57986111111111105</v>
      </c>
      <c r="E2836" t="s">
        <v>5874</v>
      </c>
      <c r="F2836">
        <v>3</v>
      </c>
      <c r="G2836">
        <v>2019</v>
      </c>
      <c r="H2836">
        <v>8</v>
      </c>
      <c r="I2836">
        <v>7</v>
      </c>
      <c r="J2836">
        <v>0</v>
      </c>
      <c r="K2836">
        <v>0</v>
      </c>
      <c r="L2836">
        <v>3</v>
      </c>
      <c r="M2836">
        <v>0</v>
      </c>
      <c r="N2836">
        <v>0</v>
      </c>
      <c r="O2836">
        <v>1</v>
      </c>
      <c r="P2836">
        <v>0</v>
      </c>
      <c r="Q2836">
        <v>0</v>
      </c>
      <c r="R2836">
        <v>1</v>
      </c>
      <c r="S2836" t="s">
        <v>6930</v>
      </c>
      <c r="T2836" t="s">
        <v>36</v>
      </c>
      <c r="U2836" t="s">
        <v>6931</v>
      </c>
      <c r="V2836" t="s">
        <v>38</v>
      </c>
      <c r="W2836">
        <v>1</v>
      </c>
      <c r="X2836" t="s">
        <v>39</v>
      </c>
      <c r="Y2836">
        <v>610</v>
      </c>
      <c r="Z2836">
        <v>117</v>
      </c>
      <c r="AA2836" t="s">
        <v>6932</v>
      </c>
      <c r="AB2836" t="s">
        <v>58</v>
      </c>
      <c r="AC2836">
        <v>784114</v>
      </c>
      <c r="AD2836" t="s">
        <v>1335</v>
      </c>
      <c r="AE2836">
        <v>727</v>
      </c>
      <c r="AF2836" t="s">
        <v>6933</v>
      </c>
      <c r="AG2836" t="s">
        <v>6934</v>
      </c>
      <c r="AH2836">
        <v>18</v>
      </c>
      <c r="AI2836">
        <v>109.8</v>
      </c>
      <c r="AJ2836">
        <v>500.2</v>
      </c>
    </row>
    <row r="2837" spans="1:36" x14ac:dyDescent="0.3">
      <c r="A2837">
        <v>2836</v>
      </c>
      <c r="B2837" t="s">
        <v>6935</v>
      </c>
      <c r="C2837" s="2">
        <v>43654</v>
      </c>
      <c r="D2837" s="3">
        <v>0.59583333333333333</v>
      </c>
      <c r="E2837" t="s">
        <v>5874</v>
      </c>
      <c r="F2837">
        <v>3</v>
      </c>
      <c r="G2837">
        <v>2019</v>
      </c>
      <c r="H2837">
        <v>8</v>
      </c>
      <c r="I2837">
        <v>7</v>
      </c>
      <c r="J2837">
        <v>0</v>
      </c>
      <c r="K2837">
        <v>0</v>
      </c>
      <c r="L2837">
        <v>3</v>
      </c>
      <c r="M2837">
        <v>0</v>
      </c>
      <c r="N2837">
        <v>0</v>
      </c>
      <c r="O2837">
        <v>1</v>
      </c>
      <c r="P2837">
        <v>0</v>
      </c>
      <c r="Q2837">
        <v>0</v>
      </c>
      <c r="R2837">
        <v>1</v>
      </c>
      <c r="S2837" t="s">
        <v>6936</v>
      </c>
      <c r="T2837" t="s">
        <v>36</v>
      </c>
      <c r="U2837" t="s">
        <v>2976</v>
      </c>
      <c r="V2837" t="s">
        <v>38</v>
      </c>
      <c r="W2837">
        <v>1</v>
      </c>
      <c r="X2837" t="s">
        <v>39</v>
      </c>
      <c r="Y2837">
        <v>220</v>
      </c>
      <c r="Z2837">
        <v>67</v>
      </c>
      <c r="AA2837" t="s">
        <v>666</v>
      </c>
      <c r="AB2837" t="s">
        <v>130</v>
      </c>
      <c r="AC2837">
        <v>396445</v>
      </c>
      <c r="AD2837" t="s">
        <v>175</v>
      </c>
      <c r="AE2837">
        <v>287</v>
      </c>
      <c r="AF2837" t="s">
        <v>2895</v>
      </c>
      <c r="AG2837" t="s">
        <v>2896</v>
      </c>
      <c r="AH2837">
        <v>18</v>
      </c>
      <c r="AI2837">
        <v>39.6</v>
      </c>
      <c r="AJ2837">
        <v>180.4</v>
      </c>
    </row>
    <row r="2838" spans="1:36" x14ac:dyDescent="0.3">
      <c r="A2838">
        <v>2837</v>
      </c>
      <c r="B2838" t="s">
        <v>6937</v>
      </c>
      <c r="C2838" s="2">
        <v>43654</v>
      </c>
      <c r="D2838" s="3">
        <v>0.60625000000000007</v>
      </c>
      <c r="E2838" t="s">
        <v>5874</v>
      </c>
      <c r="F2838">
        <v>3</v>
      </c>
      <c r="G2838">
        <v>2019</v>
      </c>
      <c r="H2838">
        <v>8</v>
      </c>
      <c r="I2838">
        <v>7</v>
      </c>
      <c r="J2838">
        <v>0</v>
      </c>
      <c r="K2838">
        <v>0</v>
      </c>
      <c r="L2838">
        <v>3</v>
      </c>
      <c r="M2838">
        <v>0</v>
      </c>
      <c r="N2838">
        <v>0</v>
      </c>
      <c r="O2838">
        <v>1</v>
      </c>
      <c r="P2838">
        <v>0</v>
      </c>
      <c r="Q2838">
        <v>0</v>
      </c>
      <c r="R2838">
        <v>1</v>
      </c>
      <c r="S2838" t="s">
        <v>6938</v>
      </c>
      <c r="T2838" t="s">
        <v>36</v>
      </c>
      <c r="U2838" t="s">
        <v>6939</v>
      </c>
      <c r="V2838" t="s">
        <v>38</v>
      </c>
      <c r="W2838">
        <v>1</v>
      </c>
      <c r="X2838" t="s">
        <v>39</v>
      </c>
      <c r="Y2838">
        <v>1110</v>
      </c>
      <c r="Z2838">
        <v>117</v>
      </c>
      <c r="AA2838" t="s">
        <v>141</v>
      </c>
      <c r="AB2838" t="s">
        <v>142</v>
      </c>
      <c r="AC2838">
        <v>560066</v>
      </c>
      <c r="AD2838" t="s">
        <v>1335</v>
      </c>
      <c r="AE2838">
        <v>1227</v>
      </c>
      <c r="AF2838" t="s">
        <v>6940</v>
      </c>
      <c r="AG2838" t="s">
        <v>2896</v>
      </c>
      <c r="AH2838">
        <v>18</v>
      </c>
      <c r="AI2838">
        <v>199.8</v>
      </c>
      <c r="AJ2838">
        <v>910.2</v>
      </c>
    </row>
    <row r="2839" spans="1:36" x14ac:dyDescent="0.3">
      <c r="A2839">
        <v>2838</v>
      </c>
      <c r="B2839" t="s">
        <v>6941</v>
      </c>
      <c r="C2839" s="2">
        <v>43654</v>
      </c>
      <c r="D2839" s="3">
        <v>0.62847222222222221</v>
      </c>
      <c r="E2839" t="s">
        <v>5874</v>
      </c>
      <c r="F2839">
        <v>3</v>
      </c>
      <c r="G2839">
        <v>2019</v>
      </c>
      <c r="H2839">
        <v>8</v>
      </c>
      <c r="I2839">
        <v>7</v>
      </c>
      <c r="J2839">
        <v>0</v>
      </c>
      <c r="K2839">
        <v>0</v>
      </c>
      <c r="L2839">
        <v>3</v>
      </c>
      <c r="M2839">
        <v>0</v>
      </c>
      <c r="N2839">
        <v>0</v>
      </c>
      <c r="O2839">
        <v>1</v>
      </c>
      <c r="P2839">
        <v>0</v>
      </c>
      <c r="Q2839">
        <v>0</v>
      </c>
      <c r="R2839">
        <v>1</v>
      </c>
      <c r="S2839" t="s">
        <v>5059</v>
      </c>
      <c r="T2839" t="s">
        <v>36</v>
      </c>
      <c r="U2839" t="s">
        <v>3557</v>
      </c>
      <c r="V2839" t="s">
        <v>38</v>
      </c>
      <c r="W2839">
        <v>1</v>
      </c>
      <c r="X2839" t="s">
        <v>39</v>
      </c>
      <c r="Y2839">
        <v>198</v>
      </c>
      <c r="Z2839">
        <v>67</v>
      </c>
      <c r="AA2839" t="s">
        <v>373</v>
      </c>
      <c r="AB2839" t="s">
        <v>106</v>
      </c>
      <c r="AC2839">
        <v>201301</v>
      </c>
      <c r="AD2839" t="s">
        <v>1335</v>
      </c>
      <c r="AE2839">
        <v>265</v>
      </c>
      <c r="AF2839" t="s">
        <v>2895</v>
      </c>
      <c r="AG2839" t="s">
        <v>3088</v>
      </c>
      <c r="AH2839">
        <v>18</v>
      </c>
      <c r="AI2839">
        <v>35.64</v>
      </c>
      <c r="AJ2839">
        <v>162.36000000000001</v>
      </c>
    </row>
    <row r="2840" spans="1:36" x14ac:dyDescent="0.3">
      <c r="A2840">
        <v>2839</v>
      </c>
      <c r="B2840" t="s">
        <v>6942</v>
      </c>
      <c r="C2840" s="2">
        <v>43654</v>
      </c>
      <c r="D2840" s="3">
        <v>0.63194444444444442</v>
      </c>
      <c r="E2840" t="s">
        <v>5874</v>
      </c>
      <c r="F2840">
        <v>3</v>
      </c>
      <c r="G2840">
        <v>2019</v>
      </c>
      <c r="H2840">
        <v>8</v>
      </c>
      <c r="I2840">
        <v>7</v>
      </c>
      <c r="J2840">
        <v>0</v>
      </c>
      <c r="K2840">
        <v>0</v>
      </c>
      <c r="L2840">
        <v>3</v>
      </c>
      <c r="M2840">
        <v>0</v>
      </c>
      <c r="N2840">
        <v>0</v>
      </c>
      <c r="O2840">
        <v>1</v>
      </c>
      <c r="P2840">
        <v>0</v>
      </c>
      <c r="Q2840">
        <v>0</v>
      </c>
      <c r="R2840">
        <v>0</v>
      </c>
      <c r="S2840" t="s">
        <v>6943</v>
      </c>
      <c r="T2840" t="s">
        <v>47</v>
      </c>
      <c r="U2840" t="s">
        <v>3507</v>
      </c>
      <c r="V2840" t="s">
        <v>38</v>
      </c>
      <c r="W2840">
        <v>1</v>
      </c>
      <c r="X2840" t="s">
        <v>39</v>
      </c>
      <c r="Y2840">
        <v>420</v>
      </c>
      <c r="Z2840">
        <v>67</v>
      </c>
      <c r="AA2840" t="s">
        <v>3508</v>
      </c>
      <c r="AB2840" t="s">
        <v>142</v>
      </c>
      <c r="AC2840">
        <v>574212</v>
      </c>
      <c r="AD2840" t="s">
        <v>1335</v>
      </c>
      <c r="AE2840">
        <v>487</v>
      </c>
      <c r="AF2840" t="s">
        <v>3509</v>
      </c>
      <c r="AG2840" t="s">
        <v>342</v>
      </c>
      <c r="AH2840">
        <v>18</v>
      </c>
      <c r="AI2840">
        <v>75.599999999999994</v>
      </c>
      <c r="AJ2840">
        <v>344.4</v>
      </c>
    </row>
    <row r="2841" spans="1:36" x14ac:dyDescent="0.3">
      <c r="A2841">
        <v>2840</v>
      </c>
      <c r="B2841" t="s">
        <v>6944</v>
      </c>
      <c r="C2841" s="2">
        <v>43654</v>
      </c>
      <c r="D2841" s="3">
        <v>0.63263888888888886</v>
      </c>
      <c r="E2841" t="s">
        <v>5874</v>
      </c>
      <c r="F2841">
        <v>3</v>
      </c>
      <c r="G2841">
        <v>2019</v>
      </c>
      <c r="H2841">
        <v>8</v>
      </c>
      <c r="I2841">
        <v>7</v>
      </c>
      <c r="J2841">
        <v>0</v>
      </c>
      <c r="K2841">
        <v>0</v>
      </c>
      <c r="L2841">
        <v>3</v>
      </c>
      <c r="M2841">
        <v>0</v>
      </c>
      <c r="N2841">
        <v>0</v>
      </c>
      <c r="O2841">
        <v>1</v>
      </c>
      <c r="P2841">
        <v>0</v>
      </c>
      <c r="Q2841">
        <v>0</v>
      </c>
      <c r="R2841">
        <v>1</v>
      </c>
      <c r="S2841" t="s">
        <v>6945</v>
      </c>
      <c r="T2841" t="s">
        <v>36</v>
      </c>
      <c r="U2841" t="s">
        <v>3507</v>
      </c>
      <c r="V2841" t="s">
        <v>38</v>
      </c>
      <c r="W2841">
        <v>1</v>
      </c>
      <c r="X2841" t="s">
        <v>39</v>
      </c>
      <c r="Y2841">
        <v>420</v>
      </c>
      <c r="Z2841">
        <v>67</v>
      </c>
      <c r="AA2841" t="s">
        <v>716</v>
      </c>
      <c r="AB2841" t="s">
        <v>142</v>
      </c>
      <c r="AC2841">
        <v>570003</v>
      </c>
      <c r="AD2841" t="s">
        <v>1335</v>
      </c>
      <c r="AE2841">
        <v>487</v>
      </c>
      <c r="AF2841" t="s">
        <v>3509</v>
      </c>
      <c r="AG2841" t="s">
        <v>342</v>
      </c>
      <c r="AH2841">
        <v>18</v>
      </c>
      <c r="AI2841">
        <v>75.599999999999994</v>
      </c>
      <c r="AJ2841">
        <v>344.4</v>
      </c>
    </row>
    <row r="2842" spans="1:36" x14ac:dyDescent="0.3">
      <c r="A2842">
        <v>2841</v>
      </c>
      <c r="B2842" t="s">
        <v>6946</v>
      </c>
      <c r="C2842" s="2">
        <v>43654</v>
      </c>
      <c r="D2842" s="3">
        <v>0.68611111111111101</v>
      </c>
      <c r="E2842" t="s">
        <v>5874</v>
      </c>
      <c r="F2842">
        <v>3</v>
      </c>
      <c r="G2842">
        <v>2019</v>
      </c>
      <c r="H2842">
        <v>8</v>
      </c>
      <c r="I2842">
        <v>7</v>
      </c>
      <c r="J2842">
        <v>0</v>
      </c>
      <c r="K2842">
        <v>0</v>
      </c>
      <c r="L2842">
        <v>3</v>
      </c>
      <c r="M2842">
        <v>0</v>
      </c>
      <c r="N2842">
        <v>0</v>
      </c>
      <c r="O2842">
        <v>0</v>
      </c>
      <c r="P2842">
        <v>1</v>
      </c>
      <c r="Q2842">
        <v>0</v>
      </c>
      <c r="R2842">
        <v>0</v>
      </c>
      <c r="S2842" t="s">
        <v>6453</v>
      </c>
      <c r="T2842" t="s">
        <v>47</v>
      </c>
      <c r="U2842" t="s">
        <v>3507</v>
      </c>
      <c r="V2842" t="s">
        <v>38</v>
      </c>
      <c r="W2842">
        <v>1</v>
      </c>
      <c r="X2842" t="s">
        <v>39</v>
      </c>
      <c r="Y2842">
        <v>420</v>
      </c>
      <c r="Z2842">
        <v>67</v>
      </c>
      <c r="AA2842" t="s">
        <v>6454</v>
      </c>
      <c r="AB2842" t="s">
        <v>106</v>
      </c>
      <c r="AC2842">
        <v>275201</v>
      </c>
      <c r="AD2842" t="s">
        <v>1335</v>
      </c>
      <c r="AE2842">
        <v>487</v>
      </c>
      <c r="AF2842" t="s">
        <v>3509</v>
      </c>
      <c r="AG2842" t="s">
        <v>342</v>
      </c>
      <c r="AH2842">
        <v>18</v>
      </c>
      <c r="AI2842">
        <v>75.599999999999994</v>
      </c>
      <c r="AJ2842">
        <v>344.4</v>
      </c>
    </row>
    <row r="2843" spans="1:36" x14ac:dyDescent="0.3">
      <c r="A2843">
        <v>2842</v>
      </c>
      <c r="B2843" t="s">
        <v>6947</v>
      </c>
      <c r="C2843" s="2">
        <v>43654</v>
      </c>
      <c r="D2843" s="3">
        <v>0.68958333333333333</v>
      </c>
      <c r="E2843" t="s">
        <v>5874</v>
      </c>
      <c r="F2843">
        <v>3</v>
      </c>
      <c r="G2843">
        <v>2019</v>
      </c>
      <c r="H2843">
        <v>8</v>
      </c>
      <c r="I2843">
        <v>7</v>
      </c>
      <c r="J2843">
        <v>0</v>
      </c>
      <c r="K2843">
        <v>0</v>
      </c>
      <c r="L2843">
        <v>3</v>
      </c>
      <c r="M2843">
        <v>0</v>
      </c>
      <c r="N2843">
        <v>0</v>
      </c>
      <c r="O2843">
        <v>0</v>
      </c>
      <c r="P2843">
        <v>1</v>
      </c>
      <c r="Q2843">
        <v>0</v>
      </c>
      <c r="R2843">
        <v>1</v>
      </c>
      <c r="S2843" t="s">
        <v>5371</v>
      </c>
      <c r="T2843" t="s">
        <v>36</v>
      </c>
      <c r="U2843" t="s">
        <v>3246</v>
      </c>
      <c r="V2843" t="s">
        <v>38</v>
      </c>
      <c r="W2843">
        <v>1</v>
      </c>
      <c r="X2843" t="s">
        <v>39</v>
      </c>
      <c r="Y2843">
        <v>381</v>
      </c>
      <c r="Z2843">
        <v>67</v>
      </c>
      <c r="AA2843" t="s">
        <v>1628</v>
      </c>
      <c r="AB2843" t="s">
        <v>214</v>
      </c>
      <c r="AC2843">
        <v>249201</v>
      </c>
      <c r="AD2843" t="s">
        <v>175</v>
      </c>
      <c r="AE2843">
        <v>448</v>
      </c>
      <c r="AF2843" t="s">
        <v>2895</v>
      </c>
      <c r="AG2843" t="s">
        <v>3088</v>
      </c>
      <c r="AH2843">
        <v>18</v>
      </c>
      <c r="AI2843">
        <v>68.58</v>
      </c>
      <c r="AJ2843">
        <v>312.42</v>
      </c>
    </row>
    <row r="2844" spans="1:36" x14ac:dyDescent="0.3">
      <c r="A2844">
        <v>2843</v>
      </c>
      <c r="B2844" t="s">
        <v>6948</v>
      </c>
      <c r="C2844" s="2">
        <v>43685</v>
      </c>
      <c r="D2844" s="3">
        <v>5.2777777777777778E-2</v>
      </c>
      <c r="E2844" t="s">
        <v>5874</v>
      </c>
      <c r="F2844">
        <v>3</v>
      </c>
      <c r="G2844">
        <v>2019</v>
      </c>
      <c r="H2844">
        <v>8</v>
      </c>
      <c r="I2844">
        <v>8</v>
      </c>
      <c r="J2844">
        <v>0</v>
      </c>
      <c r="K2844">
        <v>0</v>
      </c>
      <c r="L2844">
        <v>4</v>
      </c>
      <c r="M2844">
        <v>0</v>
      </c>
      <c r="N2844">
        <v>0</v>
      </c>
      <c r="O2844">
        <v>0</v>
      </c>
      <c r="P2844">
        <v>0</v>
      </c>
      <c r="Q2844">
        <v>1</v>
      </c>
      <c r="R2844">
        <v>1</v>
      </c>
      <c r="S2844" t="s">
        <v>6949</v>
      </c>
      <c r="T2844" t="s">
        <v>36</v>
      </c>
      <c r="U2844" t="s">
        <v>3591</v>
      </c>
      <c r="V2844" t="s">
        <v>38</v>
      </c>
      <c r="W2844">
        <v>1</v>
      </c>
      <c r="X2844" t="s">
        <v>39</v>
      </c>
      <c r="Y2844">
        <v>149</v>
      </c>
      <c r="Z2844">
        <v>67</v>
      </c>
      <c r="AA2844" t="s">
        <v>407</v>
      </c>
      <c r="AB2844" t="s">
        <v>335</v>
      </c>
      <c r="AC2844">
        <v>700011</v>
      </c>
      <c r="AD2844" t="s">
        <v>1335</v>
      </c>
      <c r="AE2844">
        <v>216</v>
      </c>
      <c r="AF2844" t="s">
        <v>2895</v>
      </c>
      <c r="AG2844" t="s">
        <v>3592</v>
      </c>
      <c r="AH2844">
        <v>18</v>
      </c>
      <c r="AI2844">
        <v>26.82</v>
      </c>
      <c r="AJ2844">
        <v>122.18</v>
      </c>
    </row>
    <row r="2845" spans="1:36" x14ac:dyDescent="0.3">
      <c r="A2845">
        <v>2844</v>
      </c>
      <c r="B2845" t="s">
        <v>6950</v>
      </c>
      <c r="C2845" s="2">
        <v>43685</v>
      </c>
      <c r="D2845" s="3">
        <v>0.10486111111111111</v>
      </c>
      <c r="E2845" t="s">
        <v>5874</v>
      </c>
      <c r="F2845">
        <v>3</v>
      </c>
      <c r="G2845">
        <v>2019</v>
      </c>
      <c r="H2845">
        <v>8</v>
      </c>
      <c r="I2845">
        <v>8</v>
      </c>
      <c r="J2845">
        <v>0</v>
      </c>
      <c r="K2845">
        <v>0</v>
      </c>
      <c r="L2845">
        <v>4</v>
      </c>
      <c r="M2845">
        <v>0</v>
      </c>
      <c r="N2845">
        <v>0</v>
      </c>
      <c r="O2845">
        <v>0</v>
      </c>
      <c r="P2845">
        <v>0</v>
      </c>
      <c r="Q2845">
        <v>1</v>
      </c>
      <c r="R2845">
        <v>1</v>
      </c>
      <c r="S2845" t="s">
        <v>1713</v>
      </c>
      <c r="T2845" t="s">
        <v>36</v>
      </c>
      <c r="U2845" t="s">
        <v>3507</v>
      </c>
      <c r="V2845" t="s">
        <v>38</v>
      </c>
      <c r="W2845">
        <v>1</v>
      </c>
      <c r="X2845" t="s">
        <v>39</v>
      </c>
      <c r="Y2845">
        <v>420</v>
      </c>
      <c r="Z2845">
        <v>67</v>
      </c>
      <c r="AA2845" t="s">
        <v>864</v>
      </c>
      <c r="AB2845" t="s">
        <v>122</v>
      </c>
      <c r="AC2845">
        <v>400607</v>
      </c>
      <c r="AD2845" t="s">
        <v>1335</v>
      </c>
      <c r="AE2845">
        <v>487</v>
      </c>
      <c r="AF2845" t="s">
        <v>3509</v>
      </c>
      <c r="AG2845" t="s">
        <v>342</v>
      </c>
      <c r="AH2845">
        <v>18</v>
      </c>
      <c r="AI2845">
        <v>75.599999999999994</v>
      </c>
      <c r="AJ2845">
        <v>344.4</v>
      </c>
    </row>
    <row r="2846" spans="1:36" x14ac:dyDescent="0.3">
      <c r="A2846">
        <v>2845</v>
      </c>
      <c r="B2846" t="s">
        <v>6951</v>
      </c>
      <c r="C2846" s="2">
        <v>43685</v>
      </c>
      <c r="D2846" s="3">
        <v>0.28125</v>
      </c>
      <c r="E2846" t="s">
        <v>5874</v>
      </c>
      <c r="F2846">
        <v>3</v>
      </c>
      <c r="G2846">
        <v>2019</v>
      </c>
      <c r="H2846">
        <v>8</v>
      </c>
      <c r="I2846">
        <v>8</v>
      </c>
      <c r="J2846">
        <v>0</v>
      </c>
      <c r="K2846">
        <v>0</v>
      </c>
      <c r="L2846">
        <v>4</v>
      </c>
      <c r="M2846">
        <v>0</v>
      </c>
      <c r="N2846">
        <v>1</v>
      </c>
      <c r="O2846">
        <v>0</v>
      </c>
      <c r="P2846">
        <v>0</v>
      </c>
      <c r="Q2846">
        <v>0</v>
      </c>
      <c r="R2846">
        <v>0</v>
      </c>
      <c r="S2846" t="s">
        <v>6952</v>
      </c>
      <c r="T2846" t="s">
        <v>47</v>
      </c>
      <c r="U2846" t="s">
        <v>3591</v>
      </c>
      <c r="V2846" t="s">
        <v>38</v>
      </c>
      <c r="W2846">
        <v>1</v>
      </c>
      <c r="X2846" t="s">
        <v>39</v>
      </c>
      <c r="Y2846">
        <v>149</v>
      </c>
      <c r="Z2846">
        <v>67</v>
      </c>
      <c r="AA2846" t="s">
        <v>6953</v>
      </c>
      <c r="AB2846" t="s">
        <v>277</v>
      </c>
      <c r="AC2846">
        <v>533003</v>
      </c>
      <c r="AD2846" t="s">
        <v>1335</v>
      </c>
      <c r="AE2846">
        <v>216</v>
      </c>
      <c r="AF2846" t="s">
        <v>2895</v>
      </c>
      <c r="AG2846" t="s">
        <v>3592</v>
      </c>
      <c r="AH2846">
        <v>18</v>
      </c>
      <c r="AI2846">
        <v>26.82</v>
      </c>
      <c r="AJ2846">
        <v>122.18</v>
      </c>
    </row>
    <row r="2847" spans="1:36" x14ac:dyDescent="0.3">
      <c r="A2847">
        <v>2846</v>
      </c>
      <c r="B2847" t="s">
        <v>6954</v>
      </c>
      <c r="C2847" s="2">
        <v>43685</v>
      </c>
      <c r="D2847" s="3">
        <v>0.3034722222222222</v>
      </c>
      <c r="E2847" t="s">
        <v>5874</v>
      </c>
      <c r="F2847">
        <v>3</v>
      </c>
      <c r="G2847">
        <v>2019</v>
      </c>
      <c r="H2847">
        <v>8</v>
      </c>
      <c r="I2847">
        <v>8</v>
      </c>
      <c r="J2847">
        <v>0</v>
      </c>
      <c r="K2847">
        <v>0</v>
      </c>
      <c r="L2847">
        <v>4</v>
      </c>
      <c r="M2847">
        <v>0</v>
      </c>
      <c r="N2847">
        <v>1</v>
      </c>
      <c r="O2847">
        <v>0</v>
      </c>
      <c r="P2847">
        <v>0</v>
      </c>
      <c r="Q2847">
        <v>0</v>
      </c>
      <c r="R2847">
        <v>0</v>
      </c>
      <c r="S2847" t="s">
        <v>6955</v>
      </c>
      <c r="T2847" t="s">
        <v>47</v>
      </c>
      <c r="U2847" t="s">
        <v>3507</v>
      </c>
      <c r="V2847" t="s">
        <v>38</v>
      </c>
      <c r="W2847">
        <v>1</v>
      </c>
      <c r="X2847" t="s">
        <v>39</v>
      </c>
      <c r="Y2847">
        <v>420</v>
      </c>
      <c r="Z2847">
        <v>67</v>
      </c>
      <c r="AA2847" t="s">
        <v>799</v>
      </c>
      <c r="AB2847" t="s">
        <v>122</v>
      </c>
      <c r="AC2847">
        <v>425001</v>
      </c>
      <c r="AD2847" t="s">
        <v>1335</v>
      </c>
      <c r="AE2847">
        <v>487</v>
      </c>
      <c r="AF2847" t="s">
        <v>3509</v>
      </c>
      <c r="AG2847" t="s">
        <v>342</v>
      </c>
      <c r="AH2847">
        <v>18</v>
      </c>
      <c r="AI2847">
        <v>75.599999999999994</v>
      </c>
      <c r="AJ2847">
        <v>344.4</v>
      </c>
    </row>
    <row r="2848" spans="1:36" x14ac:dyDescent="0.3">
      <c r="A2848">
        <v>2847</v>
      </c>
      <c r="B2848" t="s">
        <v>6956</v>
      </c>
      <c r="C2848" s="2">
        <v>43685</v>
      </c>
      <c r="D2848" s="3">
        <v>0.375</v>
      </c>
      <c r="E2848" t="s">
        <v>5874</v>
      </c>
      <c r="F2848">
        <v>3</v>
      </c>
      <c r="G2848">
        <v>2019</v>
      </c>
      <c r="H2848">
        <v>8</v>
      </c>
      <c r="I2848">
        <v>8</v>
      </c>
      <c r="J2848">
        <v>0</v>
      </c>
      <c r="K2848">
        <v>0</v>
      </c>
      <c r="L2848">
        <v>4</v>
      </c>
      <c r="M2848">
        <v>0</v>
      </c>
      <c r="N2848">
        <v>1</v>
      </c>
      <c r="O2848">
        <v>0</v>
      </c>
      <c r="P2848">
        <v>0</v>
      </c>
      <c r="Q2848">
        <v>0</v>
      </c>
      <c r="R2848">
        <v>0</v>
      </c>
      <c r="S2848" t="s">
        <v>6957</v>
      </c>
      <c r="T2848" t="s">
        <v>47</v>
      </c>
      <c r="U2848" t="s">
        <v>6924</v>
      </c>
      <c r="V2848" t="s">
        <v>38</v>
      </c>
      <c r="W2848">
        <v>1</v>
      </c>
      <c r="X2848" t="s">
        <v>39</v>
      </c>
      <c r="Y2848">
        <v>160</v>
      </c>
      <c r="Z2848">
        <v>67</v>
      </c>
      <c r="AA2848" t="s">
        <v>6958</v>
      </c>
      <c r="AB2848" t="s">
        <v>187</v>
      </c>
      <c r="AC2848">
        <v>124202</v>
      </c>
      <c r="AD2848" t="s">
        <v>42</v>
      </c>
      <c r="AE2848">
        <v>227</v>
      </c>
      <c r="AF2848" t="s">
        <v>6925</v>
      </c>
      <c r="AG2848" t="s">
        <v>6926</v>
      </c>
      <c r="AH2848">
        <v>13</v>
      </c>
      <c r="AI2848">
        <v>20.8</v>
      </c>
      <c r="AJ2848">
        <v>139.19999999999999</v>
      </c>
    </row>
    <row r="2849" spans="1:36" x14ac:dyDescent="0.3">
      <c r="A2849">
        <v>2848</v>
      </c>
      <c r="B2849" t="s">
        <v>6959</v>
      </c>
      <c r="C2849" s="2">
        <v>43685</v>
      </c>
      <c r="D2849" s="3">
        <v>0.38263888888888892</v>
      </c>
      <c r="E2849" t="s">
        <v>5874</v>
      </c>
      <c r="F2849">
        <v>3</v>
      </c>
      <c r="G2849">
        <v>2019</v>
      </c>
      <c r="H2849">
        <v>8</v>
      </c>
      <c r="I2849">
        <v>8</v>
      </c>
      <c r="J2849">
        <v>0</v>
      </c>
      <c r="K2849">
        <v>0</v>
      </c>
      <c r="L2849">
        <v>4</v>
      </c>
      <c r="M2849">
        <v>0</v>
      </c>
      <c r="N2849">
        <v>1</v>
      </c>
      <c r="O2849">
        <v>0</v>
      </c>
      <c r="P2849">
        <v>0</v>
      </c>
      <c r="Q2849">
        <v>0</v>
      </c>
      <c r="R2849">
        <v>0</v>
      </c>
      <c r="S2849" t="s">
        <v>6960</v>
      </c>
      <c r="T2849" t="s">
        <v>47</v>
      </c>
      <c r="U2849" t="s">
        <v>3246</v>
      </c>
      <c r="V2849" t="s">
        <v>38</v>
      </c>
      <c r="W2849">
        <v>1</v>
      </c>
      <c r="X2849" t="s">
        <v>39</v>
      </c>
      <c r="Y2849">
        <v>381</v>
      </c>
      <c r="Z2849">
        <v>67</v>
      </c>
      <c r="AA2849" t="s">
        <v>235</v>
      </c>
      <c r="AB2849" t="s">
        <v>225</v>
      </c>
      <c r="AC2849">
        <v>500075</v>
      </c>
      <c r="AD2849" t="s">
        <v>175</v>
      </c>
      <c r="AE2849">
        <v>448</v>
      </c>
      <c r="AF2849" t="s">
        <v>2895</v>
      </c>
      <c r="AG2849" t="s">
        <v>3088</v>
      </c>
      <c r="AH2849">
        <v>18</v>
      </c>
      <c r="AI2849">
        <v>68.58</v>
      </c>
      <c r="AJ2849">
        <v>312.42</v>
      </c>
    </row>
    <row r="2850" spans="1:36" x14ac:dyDescent="0.3">
      <c r="A2850">
        <v>2849</v>
      </c>
      <c r="B2850" t="s">
        <v>6961</v>
      </c>
      <c r="C2850" s="2">
        <v>43685</v>
      </c>
      <c r="D2850" s="3">
        <v>0.54861111111111105</v>
      </c>
      <c r="E2850" t="s">
        <v>5874</v>
      </c>
      <c r="F2850">
        <v>3</v>
      </c>
      <c r="G2850">
        <v>2019</v>
      </c>
      <c r="H2850">
        <v>8</v>
      </c>
      <c r="I2850">
        <v>8</v>
      </c>
      <c r="J2850">
        <v>0</v>
      </c>
      <c r="K2850">
        <v>0</v>
      </c>
      <c r="L2850">
        <v>4</v>
      </c>
      <c r="M2850">
        <v>0</v>
      </c>
      <c r="N2850">
        <v>0</v>
      </c>
      <c r="O2850">
        <v>1</v>
      </c>
      <c r="P2850">
        <v>0</v>
      </c>
      <c r="Q2850">
        <v>0</v>
      </c>
      <c r="R2850">
        <v>0</v>
      </c>
      <c r="S2850" t="s">
        <v>185</v>
      </c>
      <c r="T2850" t="s">
        <v>47</v>
      </c>
      <c r="U2850" t="s">
        <v>3246</v>
      </c>
      <c r="V2850" t="s">
        <v>38</v>
      </c>
      <c r="W2850">
        <v>1</v>
      </c>
      <c r="X2850" t="s">
        <v>39</v>
      </c>
      <c r="Y2850">
        <v>381</v>
      </c>
      <c r="Z2850">
        <v>67</v>
      </c>
      <c r="AA2850" t="s">
        <v>186</v>
      </c>
      <c r="AB2850" t="s">
        <v>187</v>
      </c>
      <c r="AC2850">
        <v>122015</v>
      </c>
      <c r="AD2850" t="s">
        <v>175</v>
      </c>
      <c r="AE2850">
        <v>448</v>
      </c>
      <c r="AF2850" t="s">
        <v>2895</v>
      </c>
      <c r="AG2850" t="s">
        <v>3088</v>
      </c>
      <c r="AH2850">
        <v>18</v>
      </c>
      <c r="AI2850">
        <v>68.58</v>
      </c>
      <c r="AJ2850">
        <v>312.42</v>
      </c>
    </row>
    <row r="2851" spans="1:36" x14ac:dyDescent="0.3">
      <c r="A2851">
        <v>2850</v>
      </c>
      <c r="B2851" t="s">
        <v>6962</v>
      </c>
      <c r="C2851" s="2">
        <v>43685</v>
      </c>
      <c r="D2851" s="3">
        <v>0.56458333333333333</v>
      </c>
      <c r="E2851" t="s">
        <v>5874</v>
      </c>
      <c r="F2851">
        <v>3</v>
      </c>
      <c r="G2851">
        <v>2019</v>
      </c>
      <c r="H2851">
        <v>8</v>
      </c>
      <c r="I2851">
        <v>8</v>
      </c>
      <c r="J2851">
        <v>0</v>
      </c>
      <c r="K2851">
        <v>0</v>
      </c>
      <c r="L2851">
        <v>4</v>
      </c>
      <c r="M2851">
        <v>0</v>
      </c>
      <c r="N2851">
        <v>0</v>
      </c>
      <c r="O2851">
        <v>1</v>
      </c>
      <c r="P2851">
        <v>0</v>
      </c>
      <c r="Q2851">
        <v>0</v>
      </c>
      <c r="R2851">
        <v>0</v>
      </c>
      <c r="S2851" t="s">
        <v>6963</v>
      </c>
      <c r="T2851" t="s">
        <v>47</v>
      </c>
      <c r="U2851" t="s">
        <v>6964</v>
      </c>
      <c r="V2851" t="s">
        <v>38</v>
      </c>
      <c r="W2851">
        <v>1</v>
      </c>
      <c r="X2851" t="s">
        <v>39</v>
      </c>
      <c r="Y2851">
        <v>899</v>
      </c>
      <c r="Z2851">
        <v>117</v>
      </c>
      <c r="AA2851" t="s">
        <v>2257</v>
      </c>
      <c r="AB2851" t="s">
        <v>106</v>
      </c>
      <c r="AC2851">
        <v>250004</v>
      </c>
      <c r="AD2851" t="s">
        <v>42</v>
      </c>
      <c r="AE2851">
        <v>1016</v>
      </c>
      <c r="AF2851" t="s">
        <v>6965</v>
      </c>
      <c r="AG2851" t="s">
        <v>6966</v>
      </c>
      <c r="AH2851">
        <v>13</v>
      </c>
      <c r="AI2851">
        <v>116.87</v>
      </c>
      <c r="AJ2851">
        <v>782.13</v>
      </c>
    </row>
    <row r="2852" spans="1:36" x14ac:dyDescent="0.3">
      <c r="A2852">
        <v>2851</v>
      </c>
      <c r="B2852" t="s">
        <v>6967</v>
      </c>
      <c r="C2852" s="2">
        <v>43685</v>
      </c>
      <c r="D2852" s="3">
        <v>0.58472222222222225</v>
      </c>
      <c r="E2852" t="s">
        <v>5874</v>
      </c>
      <c r="F2852">
        <v>3</v>
      </c>
      <c r="G2852">
        <v>2019</v>
      </c>
      <c r="H2852">
        <v>8</v>
      </c>
      <c r="I2852">
        <v>8</v>
      </c>
      <c r="J2852">
        <v>0</v>
      </c>
      <c r="K2852">
        <v>0</v>
      </c>
      <c r="L2852">
        <v>4</v>
      </c>
      <c r="M2852">
        <v>0</v>
      </c>
      <c r="N2852">
        <v>0</v>
      </c>
      <c r="O2852">
        <v>1</v>
      </c>
      <c r="P2852">
        <v>0</v>
      </c>
      <c r="Q2852">
        <v>0</v>
      </c>
      <c r="R2852">
        <v>1</v>
      </c>
      <c r="S2852" t="s">
        <v>2474</v>
      </c>
      <c r="T2852" t="s">
        <v>36</v>
      </c>
      <c r="U2852" t="s">
        <v>6968</v>
      </c>
      <c r="V2852" t="s">
        <v>38</v>
      </c>
      <c r="W2852">
        <v>1</v>
      </c>
      <c r="X2852" t="s">
        <v>39</v>
      </c>
      <c r="Y2852">
        <v>1260</v>
      </c>
      <c r="Z2852">
        <v>117</v>
      </c>
      <c r="AA2852" t="s">
        <v>159</v>
      </c>
      <c r="AB2852" t="s">
        <v>160</v>
      </c>
      <c r="AC2852">
        <v>110058</v>
      </c>
      <c r="AD2852" t="s">
        <v>42</v>
      </c>
      <c r="AE2852">
        <v>1377</v>
      </c>
      <c r="AF2852" t="s">
        <v>6969</v>
      </c>
      <c r="AG2852" t="s">
        <v>6970</v>
      </c>
      <c r="AH2852">
        <v>13</v>
      </c>
      <c r="AI2852">
        <v>163.80000000000001</v>
      </c>
      <c r="AJ2852">
        <v>1096.2</v>
      </c>
    </row>
    <row r="2853" spans="1:36" x14ac:dyDescent="0.3">
      <c r="A2853">
        <v>2852</v>
      </c>
      <c r="B2853" t="s">
        <v>6971</v>
      </c>
      <c r="C2853" s="2">
        <v>43685</v>
      </c>
      <c r="D2853" s="3">
        <v>0.60138888888888886</v>
      </c>
      <c r="E2853" t="s">
        <v>5874</v>
      </c>
      <c r="F2853">
        <v>3</v>
      </c>
      <c r="G2853">
        <v>2019</v>
      </c>
      <c r="H2853">
        <v>8</v>
      </c>
      <c r="I2853">
        <v>8</v>
      </c>
      <c r="J2853">
        <v>0</v>
      </c>
      <c r="K2853">
        <v>0</v>
      </c>
      <c r="L2853">
        <v>4</v>
      </c>
      <c r="M2853">
        <v>0</v>
      </c>
      <c r="N2853">
        <v>0</v>
      </c>
      <c r="O2853">
        <v>1</v>
      </c>
      <c r="P2853">
        <v>0</v>
      </c>
      <c r="Q2853">
        <v>0</v>
      </c>
      <c r="R2853">
        <v>1</v>
      </c>
      <c r="S2853" t="s">
        <v>2242</v>
      </c>
      <c r="T2853" t="s">
        <v>36</v>
      </c>
      <c r="U2853" t="s">
        <v>3246</v>
      </c>
      <c r="V2853" t="s">
        <v>38</v>
      </c>
      <c r="W2853">
        <v>1</v>
      </c>
      <c r="X2853" t="s">
        <v>39</v>
      </c>
      <c r="Y2853">
        <v>381</v>
      </c>
      <c r="Z2853">
        <v>67</v>
      </c>
      <c r="AA2853" t="s">
        <v>2243</v>
      </c>
      <c r="AB2853" t="s">
        <v>126</v>
      </c>
      <c r="AC2853">
        <v>343041</v>
      </c>
      <c r="AD2853" t="s">
        <v>175</v>
      </c>
      <c r="AE2853">
        <v>448</v>
      </c>
      <c r="AF2853" t="s">
        <v>2895</v>
      </c>
      <c r="AG2853" t="s">
        <v>3088</v>
      </c>
      <c r="AH2853">
        <v>18</v>
      </c>
      <c r="AI2853">
        <v>68.58</v>
      </c>
      <c r="AJ2853">
        <v>312.42</v>
      </c>
    </row>
    <row r="2854" spans="1:36" x14ac:dyDescent="0.3">
      <c r="A2854">
        <v>2853</v>
      </c>
      <c r="B2854" t="s">
        <v>6972</v>
      </c>
      <c r="C2854" s="2">
        <v>43685</v>
      </c>
      <c r="D2854" s="3">
        <v>0.61805555555555558</v>
      </c>
      <c r="E2854" t="s">
        <v>5874</v>
      </c>
      <c r="F2854">
        <v>3</v>
      </c>
      <c r="G2854">
        <v>2019</v>
      </c>
      <c r="H2854">
        <v>8</v>
      </c>
      <c r="I2854">
        <v>8</v>
      </c>
      <c r="J2854">
        <v>0</v>
      </c>
      <c r="K2854">
        <v>0</v>
      </c>
      <c r="L2854">
        <v>4</v>
      </c>
      <c r="M2854">
        <v>0</v>
      </c>
      <c r="N2854">
        <v>0</v>
      </c>
      <c r="O2854">
        <v>1</v>
      </c>
      <c r="P2854">
        <v>0</v>
      </c>
      <c r="Q2854">
        <v>0</v>
      </c>
      <c r="R2854">
        <v>0</v>
      </c>
      <c r="S2854" t="s">
        <v>5889</v>
      </c>
      <c r="T2854" t="s">
        <v>47</v>
      </c>
      <c r="U2854" t="s">
        <v>3507</v>
      </c>
      <c r="V2854" t="s">
        <v>38</v>
      </c>
      <c r="W2854">
        <v>1</v>
      </c>
      <c r="X2854" t="s">
        <v>39</v>
      </c>
      <c r="Y2854">
        <v>420</v>
      </c>
      <c r="Z2854">
        <v>67</v>
      </c>
      <c r="AA2854" t="s">
        <v>889</v>
      </c>
      <c r="AB2854" t="s">
        <v>130</v>
      </c>
      <c r="AC2854">
        <v>361005</v>
      </c>
      <c r="AD2854" t="s">
        <v>1335</v>
      </c>
      <c r="AE2854">
        <v>487</v>
      </c>
      <c r="AF2854" t="s">
        <v>3509</v>
      </c>
      <c r="AG2854" t="s">
        <v>342</v>
      </c>
      <c r="AH2854">
        <v>18</v>
      </c>
      <c r="AI2854">
        <v>75.599999999999994</v>
      </c>
      <c r="AJ2854">
        <v>344.4</v>
      </c>
    </row>
    <row r="2855" spans="1:36" x14ac:dyDescent="0.3">
      <c r="A2855">
        <v>2854</v>
      </c>
      <c r="B2855" t="s">
        <v>6973</v>
      </c>
      <c r="C2855" s="2">
        <v>43685</v>
      </c>
      <c r="D2855" s="3">
        <v>0.61944444444444446</v>
      </c>
      <c r="E2855" t="s">
        <v>5874</v>
      </c>
      <c r="F2855">
        <v>3</v>
      </c>
      <c r="G2855">
        <v>2019</v>
      </c>
      <c r="H2855">
        <v>8</v>
      </c>
      <c r="I2855">
        <v>8</v>
      </c>
      <c r="J2855">
        <v>0</v>
      </c>
      <c r="K2855">
        <v>0</v>
      </c>
      <c r="L2855">
        <v>4</v>
      </c>
      <c r="M2855">
        <v>0</v>
      </c>
      <c r="N2855">
        <v>0</v>
      </c>
      <c r="O2855">
        <v>1</v>
      </c>
      <c r="P2855">
        <v>0</v>
      </c>
      <c r="Q2855">
        <v>0</v>
      </c>
      <c r="R2855">
        <v>0</v>
      </c>
      <c r="S2855" t="s">
        <v>3462</v>
      </c>
      <c r="T2855" t="s">
        <v>47</v>
      </c>
      <c r="U2855" t="s">
        <v>3507</v>
      </c>
      <c r="V2855" t="s">
        <v>38</v>
      </c>
      <c r="W2855">
        <v>1</v>
      </c>
      <c r="X2855" t="s">
        <v>39</v>
      </c>
      <c r="Y2855">
        <v>420</v>
      </c>
      <c r="Z2855">
        <v>67</v>
      </c>
      <c r="AA2855" t="s">
        <v>447</v>
      </c>
      <c r="AB2855" t="s">
        <v>71</v>
      </c>
      <c r="AC2855">
        <v>823001</v>
      </c>
      <c r="AD2855" t="s">
        <v>1335</v>
      </c>
      <c r="AE2855">
        <v>487</v>
      </c>
      <c r="AF2855" t="s">
        <v>3509</v>
      </c>
      <c r="AG2855" t="s">
        <v>342</v>
      </c>
      <c r="AH2855">
        <v>18</v>
      </c>
      <c r="AI2855">
        <v>75.599999999999994</v>
      </c>
      <c r="AJ2855">
        <v>344.4</v>
      </c>
    </row>
    <row r="2856" spans="1:36" x14ac:dyDescent="0.3">
      <c r="A2856">
        <v>2855</v>
      </c>
      <c r="B2856" t="s">
        <v>6974</v>
      </c>
      <c r="C2856" s="2">
        <v>43685</v>
      </c>
      <c r="D2856" s="3">
        <v>0.67361111111111116</v>
      </c>
      <c r="E2856" t="s">
        <v>5874</v>
      </c>
      <c r="F2856">
        <v>3</v>
      </c>
      <c r="G2856">
        <v>2019</v>
      </c>
      <c r="H2856">
        <v>8</v>
      </c>
      <c r="I2856">
        <v>8</v>
      </c>
      <c r="J2856">
        <v>0</v>
      </c>
      <c r="K2856">
        <v>0</v>
      </c>
      <c r="L2856">
        <v>4</v>
      </c>
      <c r="M2856">
        <v>0</v>
      </c>
      <c r="N2856">
        <v>0</v>
      </c>
      <c r="O2856">
        <v>0</v>
      </c>
      <c r="P2856">
        <v>1</v>
      </c>
      <c r="Q2856">
        <v>0</v>
      </c>
      <c r="R2856">
        <v>0</v>
      </c>
      <c r="S2856" t="s">
        <v>6975</v>
      </c>
      <c r="T2856" t="s">
        <v>47</v>
      </c>
      <c r="U2856" t="s">
        <v>3507</v>
      </c>
      <c r="V2856" t="s">
        <v>38</v>
      </c>
      <c r="W2856">
        <v>1</v>
      </c>
      <c r="X2856" t="s">
        <v>39</v>
      </c>
      <c r="Y2856">
        <v>420</v>
      </c>
      <c r="Z2856">
        <v>67</v>
      </c>
      <c r="AA2856" t="s">
        <v>141</v>
      </c>
      <c r="AB2856" t="s">
        <v>142</v>
      </c>
      <c r="AC2856">
        <v>560045</v>
      </c>
      <c r="AD2856" t="s">
        <v>1335</v>
      </c>
      <c r="AE2856">
        <v>487</v>
      </c>
      <c r="AF2856" t="s">
        <v>3509</v>
      </c>
      <c r="AG2856" t="s">
        <v>342</v>
      </c>
      <c r="AH2856">
        <v>18</v>
      </c>
      <c r="AI2856">
        <v>75.599999999999994</v>
      </c>
      <c r="AJ2856">
        <v>344.4</v>
      </c>
    </row>
    <row r="2857" spans="1:36" x14ac:dyDescent="0.3">
      <c r="A2857">
        <v>2856</v>
      </c>
      <c r="B2857" t="s">
        <v>6976</v>
      </c>
      <c r="C2857" s="2">
        <v>43685</v>
      </c>
      <c r="D2857" s="3">
        <v>0.70624999999999993</v>
      </c>
      <c r="E2857" t="s">
        <v>5874</v>
      </c>
      <c r="F2857">
        <v>3</v>
      </c>
      <c r="G2857">
        <v>2019</v>
      </c>
      <c r="H2857">
        <v>8</v>
      </c>
      <c r="I2857">
        <v>8</v>
      </c>
      <c r="J2857">
        <v>0</v>
      </c>
      <c r="K2857">
        <v>0</v>
      </c>
      <c r="L2857">
        <v>4</v>
      </c>
      <c r="M2857">
        <v>0</v>
      </c>
      <c r="N2857">
        <v>0</v>
      </c>
      <c r="O2857">
        <v>0</v>
      </c>
      <c r="P2857">
        <v>1</v>
      </c>
      <c r="Q2857">
        <v>0</v>
      </c>
      <c r="R2857">
        <v>1</v>
      </c>
      <c r="S2857" t="s">
        <v>6977</v>
      </c>
      <c r="T2857" t="s">
        <v>36</v>
      </c>
      <c r="U2857" t="s">
        <v>3246</v>
      </c>
      <c r="V2857" t="s">
        <v>38</v>
      </c>
      <c r="W2857">
        <v>1</v>
      </c>
      <c r="X2857" t="s">
        <v>39</v>
      </c>
      <c r="Y2857">
        <v>381</v>
      </c>
      <c r="Z2857">
        <v>67</v>
      </c>
      <c r="AA2857" t="s">
        <v>141</v>
      </c>
      <c r="AB2857" t="s">
        <v>142</v>
      </c>
      <c r="AC2857">
        <v>560068</v>
      </c>
      <c r="AD2857" t="s">
        <v>175</v>
      </c>
      <c r="AE2857">
        <v>448</v>
      </c>
      <c r="AF2857" t="s">
        <v>2895</v>
      </c>
      <c r="AG2857" t="s">
        <v>3088</v>
      </c>
      <c r="AH2857">
        <v>18</v>
      </c>
      <c r="AI2857">
        <v>68.58</v>
      </c>
      <c r="AJ2857">
        <v>312.42</v>
      </c>
    </row>
    <row r="2858" spans="1:36" x14ac:dyDescent="0.3">
      <c r="A2858">
        <v>2857</v>
      </c>
      <c r="B2858" t="s">
        <v>6978</v>
      </c>
      <c r="C2858" s="2">
        <v>43685</v>
      </c>
      <c r="D2858" s="3">
        <v>0.72152777777777777</v>
      </c>
      <c r="E2858" t="s">
        <v>5874</v>
      </c>
      <c r="F2858">
        <v>3</v>
      </c>
      <c r="G2858">
        <v>2019</v>
      </c>
      <c r="H2858">
        <v>8</v>
      </c>
      <c r="I2858">
        <v>8</v>
      </c>
      <c r="J2858">
        <v>0</v>
      </c>
      <c r="K2858">
        <v>0</v>
      </c>
      <c r="L2858">
        <v>4</v>
      </c>
      <c r="M2858">
        <v>0</v>
      </c>
      <c r="N2858">
        <v>0</v>
      </c>
      <c r="O2858">
        <v>0</v>
      </c>
      <c r="P2858">
        <v>1</v>
      </c>
      <c r="Q2858">
        <v>0</v>
      </c>
      <c r="R2858">
        <v>0</v>
      </c>
      <c r="S2858" t="s">
        <v>6979</v>
      </c>
      <c r="T2858" t="s">
        <v>47</v>
      </c>
      <c r="U2858" t="s">
        <v>2976</v>
      </c>
      <c r="V2858" t="s">
        <v>38</v>
      </c>
      <c r="W2858">
        <v>1</v>
      </c>
      <c r="X2858" t="s">
        <v>39</v>
      </c>
      <c r="Y2858">
        <v>220</v>
      </c>
      <c r="Z2858">
        <v>67</v>
      </c>
      <c r="AA2858" t="s">
        <v>6980</v>
      </c>
      <c r="AB2858" t="s">
        <v>335</v>
      </c>
      <c r="AC2858">
        <v>712410</v>
      </c>
      <c r="AD2858" t="s">
        <v>175</v>
      </c>
      <c r="AE2858">
        <v>287</v>
      </c>
      <c r="AF2858" t="s">
        <v>2895</v>
      </c>
      <c r="AG2858" t="s">
        <v>2896</v>
      </c>
      <c r="AH2858">
        <v>18</v>
      </c>
      <c r="AI2858">
        <v>39.6</v>
      </c>
      <c r="AJ2858">
        <v>180.4</v>
      </c>
    </row>
    <row r="2859" spans="1:36" x14ac:dyDescent="0.3">
      <c r="A2859">
        <v>2858</v>
      </c>
      <c r="B2859" t="s">
        <v>6981</v>
      </c>
      <c r="C2859" s="2">
        <v>43685</v>
      </c>
      <c r="D2859" s="3">
        <v>0.73749999999999993</v>
      </c>
      <c r="E2859" t="s">
        <v>5874</v>
      </c>
      <c r="F2859">
        <v>3</v>
      </c>
      <c r="G2859">
        <v>2019</v>
      </c>
      <c r="H2859">
        <v>8</v>
      </c>
      <c r="I2859">
        <v>8</v>
      </c>
      <c r="J2859">
        <v>0</v>
      </c>
      <c r="K2859">
        <v>0</v>
      </c>
      <c r="L2859">
        <v>4</v>
      </c>
      <c r="M2859">
        <v>0</v>
      </c>
      <c r="N2859">
        <v>0</v>
      </c>
      <c r="O2859">
        <v>0</v>
      </c>
      <c r="P2859">
        <v>1</v>
      </c>
      <c r="Q2859">
        <v>0</v>
      </c>
      <c r="R2859">
        <v>0</v>
      </c>
      <c r="S2859" t="s">
        <v>6982</v>
      </c>
      <c r="T2859" t="s">
        <v>47</v>
      </c>
      <c r="U2859" t="s">
        <v>4538</v>
      </c>
      <c r="V2859" t="s">
        <v>38</v>
      </c>
      <c r="W2859">
        <v>1</v>
      </c>
      <c r="X2859" t="s">
        <v>39</v>
      </c>
      <c r="Y2859">
        <v>129</v>
      </c>
      <c r="Z2859">
        <v>67</v>
      </c>
      <c r="AA2859" t="s">
        <v>141</v>
      </c>
      <c r="AB2859" t="s">
        <v>142</v>
      </c>
      <c r="AC2859">
        <v>560096</v>
      </c>
      <c r="AD2859" t="s">
        <v>1335</v>
      </c>
      <c r="AE2859">
        <v>196</v>
      </c>
      <c r="AF2859" t="s">
        <v>2895</v>
      </c>
      <c r="AG2859" t="s">
        <v>3088</v>
      </c>
      <c r="AH2859">
        <v>18</v>
      </c>
      <c r="AI2859">
        <v>23.22</v>
      </c>
      <c r="AJ2859">
        <v>105.78</v>
      </c>
    </row>
    <row r="2860" spans="1:36" x14ac:dyDescent="0.3">
      <c r="A2860">
        <v>2859</v>
      </c>
      <c r="B2860" t="s">
        <v>6983</v>
      </c>
      <c r="C2860" s="2">
        <v>43685</v>
      </c>
      <c r="D2860" s="3">
        <v>0.74097222222222225</v>
      </c>
      <c r="E2860" t="s">
        <v>5874</v>
      </c>
      <c r="F2860">
        <v>3</v>
      </c>
      <c r="G2860">
        <v>2019</v>
      </c>
      <c r="H2860">
        <v>8</v>
      </c>
      <c r="I2860">
        <v>8</v>
      </c>
      <c r="J2860">
        <v>0</v>
      </c>
      <c r="K2860">
        <v>0</v>
      </c>
      <c r="L2860">
        <v>4</v>
      </c>
      <c r="M2860">
        <v>0</v>
      </c>
      <c r="N2860">
        <v>0</v>
      </c>
      <c r="O2860">
        <v>0</v>
      </c>
      <c r="P2860">
        <v>1</v>
      </c>
      <c r="Q2860">
        <v>0</v>
      </c>
      <c r="R2860">
        <v>1</v>
      </c>
      <c r="S2860" t="s">
        <v>6984</v>
      </c>
      <c r="T2860" t="s">
        <v>36</v>
      </c>
      <c r="U2860" t="s">
        <v>4538</v>
      </c>
      <c r="V2860" t="s">
        <v>38</v>
      </c>
      <c r="W2860">
        <v>1</v>
      </c>
      <c r="X2860" t="s">
        <v>39</v>
      </c>
      <c r="Y2860">
        <v>129</v>
      </c>
      <c r="Z2860">
        <v>67</v>
      </c>
      <c r="AA2860" t="s">
        <v>5266</v>
      </c>
      <c r="AB2860" t="s">
        <v>50</v>
      </c>
      <c r="AC2860">
        <v>635109</v>
      </c>
      <c r="AD2860" t="s">
        <v>1335</v>
      </c>
      <c r="AE2860">
        <v>196</v>
      </c>
      <c r="AF2860" t="s">
        <v>2895</v>
      </c>
      <c r="AG2860" t="s">
        <v>3088</v>
      </c>
      <c r="AH2860">
        <v>18</v>
      </c>
      <c r="AI2860">
        <v>23.22</v>
      </c>
      <c r="AJ2860">
        <v>105.78</v>
      </c>
    </row>
    <row r="2861" spans="1:36" x14ac:dyDescent="0.3">
      <c r="A2861">
        <v>2860</v>
      </c>
      <c r="B2861" t="s">
        <v>6985</v>
      </c>
      <c r="C2861" s="2">
        <v>43685</v>
      </c>
      <c r="D2861" s="3">
        <v>0.74652777777777779</v>
      </c>
      <c r="E2861" t="s">
        <v>5874</v>
      </c>
      <c r="F2861">
        <v>3</v>
      </c>
      <c r="G2861">
        <v>2019</v>
      </c>
      <c r="H2861">
        <v>8</v>
      </c>
      <c r="I2861">
        <v>8</v>
      </c>
      <c r="J2861">
        <v>0</v>
      </c>
      <c r="K2861">
        <v>0</v>
      </c>
      <c r="L2861">
        <v>4</v>
      </c>
      <c r="M2861">
        <v>0</v>
      </c>
      <c r="N2861">
        <v>0</v>
      </c>
      <c r="O2861">
        <v>0</v>
      </c>
      <c r="P2861">
        <v>1</v>
      </c>
      <c r="Q2861">
        <v>0</v>
      </c>
      <c r="R2861">
        <v>0</v>
      </c>
      <c r="S2861" t="s">
        <v>6986</v>
      </c>
      <c r="T2861" t="s">
        <v>47</v>
      </c>
      <c r="U2861" t="s">
        <v>3962</v>
      </c>
      <c r="V2861" t="s">
        <v>38</v>
      </c>
      <c r="W2861">
        <v>1</v>
      </c>
      <c r="X2861" t="s">
        <v>39</v>
      </c>
      <c r="Y2861">
        <v>85.78</v>
      </c>
      <c r="Z2861">
        <v>67</v>
      </c>
      <c r="AA2861" t="s">
        <v>1000</v>
      </c>
      <c r="AB2861" t="s">
        <v>122</v>
      </c>
      <c r="AC2861">
        <v>410506</v>
      </c>
      <c r="AD2861" t="s">
        <v>1335</v>
      </c>
      <c r="AE2861">
        <v>152.78</v>
      </c>
      <c r="AF2861" t="s">
        <v>2895</v>
      </c>
      <c r="AG2861" t="s">
        <v>3088</v>
      </c>
      <c r="AH2861">
        <v>18</v>
      </c>
      <c r="AI2861">
        <v>15.4404</v>
      </c>
      <c r="AJ2861">
        <v>70.339600000000004</v>
      </c>
    </row>
    <row r="2862" spans="1:36" x14ac:dyDescent="0.3">
      <c r="A2862">
        <v>2861</v>
      </c>
      <c r="B2862" t="s">
        <v>6987</v>
      </c>
      <c r="C2862" s="2">
        <v>43716</v>
      </c>
      <c r="D2862" s="3">
        <v>0.19305555555555554</v>
      </c>
      <c r="E2862" t="s">
        <v>5874</v>
      </c>
      <c r="F2862">
        <v>3</v>
      </c>
      <c r="G2862">
        <v>2019</v>
      </c>
      <c r="H2862">
        <v>8</v>
      </c>
      <c r="I2862">
        <v>9</v>
      </c>
      <c r="J2862">
        <v>0</v>
      </c>
      <c r="K2862">
        <v>0</v>
      </c>
      <c r="L2862">
        <v>5</v>
      </c>
      <c r="M2862">
        <v>0</v>
      </c>
      <c r="N2862">
        <v>0</v>
      </c>
      <c r="O2862">
        <v>0</v>
      </c>
      <c r="P2862">
        <v>0</v>
      </c>
      <c r="Q2862">
        <v>1</v>
      </c>
      <c r="R2862">
        <v>1</v>
      </c>
      <c r="S2862" t="s">
        <v>6077</v>
      </c>
      <c r="T2862" t="s">
        <v>36</v>
      </c>
      <c r="U2862" t="s">
        <v>3480</v>
      </c>
      <c r="V2862" t="s">
        <v>38</v>
      </c>
      <c r="W2862">
        <v>1</v>
      </c>
      <c r="X2862" t="s">
        <v>39</v>
      </c>
      <c r="Y2862">
        <v>175</v>
      </c>
      <c r="Z2862">
        <v>67</v>
      </c>
      <c r="AA2862" t="s">
        <v>1458</v>
      </c>
      <c r="AB2862" t="s">
        <v>130</v>
      </c>
      <c r="AC2862">
        <v>396191</v>
      </c>
      <c r="AD2862" t="s">
        <v>1335</v>
      </c>
      <c r="AE2862">
        <v>242</v>
      </c>
      <c r="AF2862" t="s">
        <v>2895</v>
      </c>
      <c r="AG2862" t="s">
        <v>3088</v>
      </c>
      <c r="AH2862">
        <v>18</v>
      </c>
      <c r="AI2862">
        <v>31.5</v>
      </c>
      <c r="AJ2862">
        <v>143.5</v>
      </c>
    </row>
    <row r="2863" spans="1:36" x14ac:dyDescent="0.3">
      <c r="A2863">
        <v>2862</v>
      </c>
      <c r="B2863" t="s">
        <v>6988</v>
      </c>
      <c r="C2863" s="2">
        <v>43716</v>
      </c>
      <c r="D2863" s="3">
        <v>0.29722222222222222</v>
      </c>
      <c r="E2863" t="s">
        <v>5874</v>
      </c>
      <c r="F2863">
        <v>3</v>
      </c>
      <c r="G2863">
        <v>2019</v>
      </c>
      <c r="H2863">
        <v>8</v>
      </c>
      <c r="I2863">
        <v>9</v>
      </c>
      <c r="J2863">
        <v>0</v>
      </c>
      <c r="K2863">
        <v>0</v>
      </c>
      <c r="L2863">
        <v>5</v>
      </c>
      <c r="M2863">
        <v>0</v>
      </c>
      <c r="N2863">
        <v>1</v>
      </c>
      <c r="O2863">
        <v>0</v>
      </c>
      <c r="P2863">
        <v>0</v>
      </c>
      <c r="Q2863">
        <v>0</v>
      </c>
      <c r="R2863">
        <v>1</v>
      </c>
      <c r="S2863" t="s">
        <v>6989</v>
      </c>
      <c r="T2863" t="s">
        <v>36</v>
      </c>
      <c r="U2863" t="s">
        <v>6924</v>
      </c>
      <c r="V2863" t="s">
        <v>38</v>
      </c>
      <c r="W2863">
        <v>1</v>
      </c>
      <c r="X2863" t="s">
        <v>39</v>
      </c>
      <c r="Y2863">
        <v>160</v>
      </c>
      <c r="Z2863">
        <v>67</v>
      </c>
      <c r="AA2863" t="s">
        <v>159</v>
      </c>
      <c r="AB2863" t="s">
        <v>160</v>
      </c>
      <c r="AC2863">
        <v>110042</v>
      </c>
      <c r="AD2863" t="s">
        <v>42</v>
      </c>
      <c r="AE2863">
        <v>227</v>
      </c>
      <c r="AF2863" t="s">
        <v>6925</v>
      </c>
      <c r="AG2863" t="s">
        <v>6926</v>
      </c>
      <c r="AH2863">
        <v>13</v>
      </c>
      <c r="AI2863">
        <v>20.8</v>
      </c>
      <c r="AJ2863">
        <v>139.19999999999999</v>
      </c>
    </row>
    <row r="2864" spans="1:36" x14ac:dyDescent="0.3">
      <c r="A2864">
        <v>2863</v>
      </c>
      <c r="B2864" t="s">
        <v>6990</v>
      </c>
      <c r="C2864" s="2">
        <v>43716</v>
      </c>
      <c r="D2864" s="3">
        <v>0.35902777777777778</v>
      </c>
      <c r="E2864" t="s">
        <v>5874</v>
      </c>
      <c r="F2864">
        <v>3</v>
      </c>
      <c r="G2864">
        <v>2019</v>
      </c>
      <c r="H2864">
        <v>8</v>
      </c>
      <c r="I2864">
        <v>9</v>
      </c>
      <c r="J2864">
        <v>0</v>
      </c>
      <c r="K2864">
        <v>0</v>
      </c>
      <c r="L2864">
        <v>5</v>
      </c>
      <c r="M2864">
        <v>0</v>
      </c>
      <c r="N2864">
        <v>1</v>
      </c>
      <c r="O2864">
        <v>0</v>
      </c>
      <c r="P2864">
        <v>0</v>
      </c>
      <c r="Q2864">
        <v>0</v>
      </c>
      <c r="R2864">
        <v>0</v>
      </c>
      <c r="S2864" t="s">
        <v>6991</v>
      </c>
      <c r="T2864" t="s">
        <v>47</v>
      </c>
      <c r="U2864" t="s">
        <v>3129</v>
      </c>
      <c r="V2864" t="s">
        <v>38</v>
      </c>
      <c r="W2864">
        <v>1</v>
      </c>
      <c r="X2864" t="s">
        <v>39</v>
      </c>
      <c r="Y2864">
        <v>157</v>
      </c>
      <c r="Z2864">
        <v>67</v>
      </c>
      <c r="AA2864" t="s">
        <v>141</v>
      </c>
      <c r="AB2864" t="s">
        <v>142</v>
      </c>
      <c r="AC2864">
        <v>560076</v>
      </c>
      <c r="AD2864" t="s">
        <v>1335</v>
      </c>
      <c r="AE2864">
        <v>224</v>
      </c>
      <c r="AF2864" t="s">
        <v>2895</v>
      </c>
      <c r="AG2864" t="s">
        <v>3088</v>
      </c>
      <c r="AH2864">
        <v>18</v>
      </c>
      <c r="AI2864">
        <v>28.26</v>
      </c>
      <c r="AJ2864">
        <v>128.74</v>
      </c>
    </row>
    <row r="2865" spans="1:36" x14ac:dyDescent="0.3">
      <c r="A2865">
        <v>2864</v>
      </c>
      <c r="B2865" t="s">
        <v>6992</v>
      </c>
      <c r="C2865" s="2">
        <v>43716</v>
      </c>
      <c r="D2865" s="3">
        <v>0.4145833333333333</v>
      </c>
      <c r="E2865" t="s">
        <v>5874</v>
      </c>
      <c r="F2865">
        <v>3</v>
      </c>
      <c r="G2865">
        <v>2019</v>
      </c>
      <c r="H2865">
        <v>8</v>
      </c>
      <c r="I2865">
        <v>9</v>
      </c>
      <c r="J2865">
        <v>0</v>
      </c>
      <c r="K2865">
        <v>0</v>
      </c>
      <c r="L2865">
        <v>5</v>
      </c>
      <c r="M2865">
        <v>0</v>
      </c>
      <c r="N2865">
        <v>1</v>
      </c>
      <c r="O2865">
        <v>0</v>
      </c>
      <c r="P2865">
        <v>0</v>
      </c>
      <c r="Q2865">
        <v>0</v>
      </c>
      <c r="R2865">
        <v>1</v>
      </c>
      <c r="S2865" t="s">
        <v>6993</v>
      </c>
      <c r="T2865" t="s">
        <v>36</v>
      </c>
      <c r="U2865" t="s">
        <v>3480</v>
      </c>
      <c r="V2865" t="s">
        <v>38</v>
      </c>
      <c r="W2865">
        <v>1</v>
      </c>
      <c r="X2865" t="s">
        <v>39</v>
      </c>
      <c r="Y2865">
        <v>175</v>
      </c>
      <c r="Z2865">
        <v>67</v>
      </c>
      <c r="AA2865" t="s">
        <v>700</v>
      </c>
      <c r="AB2865" t="s">
        <v>130</v>
      </c>
      <c r="AC2865">
        <v>382449</v>
      </c>
      <c r="AD2865" t="s">
        <v>1335</v>
      </c>
      <c r="AE2865">
        <v>242</v>
      </c>
      <c r="AF2865" t="s">
        <v>2895</v>
      </c>
      <c r="AG2865" t="s">
        <v>3088</v>
      </c>
      <c r="AH2865">
        <v>18</v>
      </c>
      <c r="AI2865">
        <v>31.5</v>
      </c>
      <c r="AJ2865">
        <v>143.5</v>
      </c>
    </row>
    <row r="2866" spans="1:36" x14ac:dyDescent="0.3">
      <c r="A2866">
        <v>2865</v>
      </c>
      <c r="B2866" t="s">
        <v>6994</v>
      </c>
      <c r="C2866" s="2">
        <v>43716</v>
      </c>
      <c r="D2866" s="3">
        <v>0.44513888888888892</v>
      </c>
      <c r="E2866" t="s">
        <v>5874</v>
      </c>
      <c r="F2866">
        <v>3</v>
      </c>
      <c r="G2866">
        <v>2019</v>
      </c>
      <c r="H2866">
        <v>8</v>
      </c>
      <c r="I2866">
        <v>9</v>
      </c>
      <c r="J2866">
        <v>0</v>
      </c>
      <c r="K2866">
        <v>0</v>
      </c>
      <c r="L2866">
        <v>5</v>
      </c>
      <c r="M2866">
        <v>0</v>
      </c>
      <c r="N2866">
        <v>1</v>
      </c>
      <c r="O2866">
        <v>0</v>
      </c>
      <c r="P2866">
        <v>0</v>
      </c>
      <c r="Q2866">
        <v>0</v>
      </c>
      <c r="R2866">
        <v>0</v>
      </c>
      <c r="S2866" t="s">
        <v>3795</v>
      </c>
      <c r="T2866" t="s">
        <v>47</v>
      </c>
      <c r="U2866" t="s">
        <v>2976</v>
      </c>
      <c r="V2866" t="s">
        <v>38</v>
      </c>
      <c r="W2866">
        <v>1</v>
      </c>
      <c r="X2866" t="s">
        <v>39</v>
      </c>
      <c r="Y2866">
        <v>220</v>
      </c>
      <c r="Z2866">
        <v>67</v>
      </c>
      <c r="AA2866" t="s">
        <v>219</v>
      </c>
      <c r="AB2866" t="s">
        <v>106</v>
      </c>
      <c r="AC2866">
        <v>201308</v>
      </c>
      <c r="AD2866" t="s">
        <v>175</v>
      </c>
      <c r="AE2866">
        <v>287</v>
      </c>
      <c r="AF2866" t="s">
        <v>2895</v>
      </c>
      <c r="AG2866" t="s">
        <v>2896</v>
      </c>
      <c r="AH2866">
        <v>18</v>
      </c>
      <c r="AI2866">
        <v>39.6</v>
      </c>
      <c r="AJ2866">
        <v>180.4</v>
      </c>
    </row>
    <row r="2867" spans="1:36" x14ac:dyDescent="0.3">
      <c r="A2867">
        <v>2866</v>
      </c>
      <c r="B2867" t="s">
        <v>6995</v>
      </c>
      <c r="C2867" s="2">
        <v>43716</v>
      </c>
      <c r="D2867" s="3">
        <v>0.52222222222222225</v>
      </c>
      <c r="E2867" t="s">
        <v>5874</v>
      </c>
      <c r="F2867">
        <v>3</v>
      </c>
      <c r="G2867">
        <v>2019</v>
      </c>
      <c r="H2867">
        <v>8</v>
      </c>
      <c r="I2867">
        <v>9</v>
      </c>
      <c r="J2867">
        <v>0</v>
      </c>
      <c r="K2867">
        <v>0</v>
      </c>
      <c r="L2867">
        <v>5</v>
      </c>
      <c r="M2867">
        <v>0</v>
      </c>
      <c r="N2867">
        <v>0</v>
      </c>
      <c r="O2867">
        <v>1</v>
      </c>
      <c r="P2867">
        <v>0</v>
      </c>
      <c r="Q2867">
        <v>0</v>
      </c>
      <c r="R2867">
        <v>1</v>
      </c>
      <c r="S2867" t="s">
        <v>3715</v>
      </c>
      <c r="T2867" t="s">
        <v>36</v>
      </c>
      <c r="U2867" t="s">
        <v>3962</v>
      </c>
      <c r="V2867" t="s">
        <v>38</v>
      </c>
      <c r="W2867">
        <v>1</v>
      </c>
      <c r="X2867" t="s">
        <v>39</v>
      </c>
      <c r="Y2867">
        <v>85.78</v>
      </c>
      <c r="Z2867">
        <v>67</v>
      </c>
      <c r="AA2867" t="s">
        <v>129</v>
      </c>
      <c r="AB2867" t="s">
        <v>130</v>
      </c>
      <c r="AC2867">
        <v>395009</v>
      </c>
      <c r="AD2867" t="s">
        <v>1335</v>
      </c>
      <c r="AE2867">
        <v>152.78</v>
      </c>
      <c r="AF2867" t="s">
        <v>2895</v>
      </c>
      <c r="AG2867" t="s">
        <v>3088</v>
      </c>
      <c r="AH2867">
        <v>18</v>
      </c>
      <c r="AI2867">
        <v>15.4404</v>
      </c>
      <c r="AJ2867">
        <v>70.339600000000004</v>
      </c>
    </row>
    <row r="2868" spans="1:36" x14ac:dyDescent="0.3">
      <c r="A2868">
        <v>2867</v>
      </c>
      <c r="B2868" t="s">
        <v>6996</v>
      </c>
      <c r="C2868" s="2">
        <v>43716</v>
      </c>
      <c r="D2868" s="3">
        <v>0.53819444444444442</v>
      </c>
      <c r="E2868" t="s">
        <v>5874</v>
      </c>
      <c r="F2868">
        <v>3</v>
      </c>
      <c r="G2868">
        <v>2019</v>
      </c>
      <c r="H2868">
        <v>8</v>
      </c>
      <c r="I2868">
        <v>9</v>
      </c>
      <c r="J2868">
        <v>0</v>
      </c>
      <c r="K2868">
        <v>0</v>
      </c>
      <c r="L2868">
        <v>5</v>
      </c>
      <c r="M2868">
        <v>0</v>
      </c>
      <c r="N2868">
        <v>0</v>
      </c>
      <c r="O2868">
        <v>1</v>
      </c>
      <c r="P2868">
        <v>0</v>
      </c>
      <c r="Q2868">
        <v>0</v>
      </c>
      <c r="R2868">
        <v>0</v>
      </c>
      <c r="S2868" t="s">
        <v>3795</v>
      </c>
      <c r="T2868" t="s">
        <v>47</v>
      </c>
      <c r="U2868" t="s">
        <v>3480</v>
      </c>
      <c r="V2868" t="s">
        <v>38</v>
      </c>
      <c r="W2868">
        <v>1</v>
      </c>
      <c r="X2868" t="s">
        <v>39</v>
      </c>
      <c r="Y2868">
        <v>175</v>
      </c>
      <c r="Z2868">
        <v>67</v>
      </c>
      <c r="AA2868" t="s">
        <v>219</v>
      </c>
      <c r="AB2868" t="s">
        <v>106</v>
      </c>
      <c r="AC2868">
        <v>201308</v>
      </c>
      <c r="AD2868" t="s">
        <v>1335</v>
      </c>
      <c r="AE2868">
        <v>242</v>
      </c>
      <c r="AF2868" t="s">
        <v>2895</v>
      </c>
      <c r="AG2868" t="s">
        <v>3088</v>
      </c>
      <c r="AH2868">
        <v>18</v>
      </c>
      <c r="AI2868">
        <v>31.5</v>
      </c>
      <c r="AJ2868">
        <v>143.5</v>
      </c>
    </row>
    <row r="2869" spans="1:36" x14ac:dyDescent="0.3">
      <c r="A2869">
        <v>2868</v>
      </c>
      <c r="B2869" t="s">
        <v>6997</v>
      </c>
      <c r="C2869" s="2">
        <v>43716</v>
      </c>
      <c r="D2869" s="3">
        <v>0.60625000000000007</v>
      </c>
      <c r="E2869" t="s">
        <v>5874</v>
      </c>
      <c r="F2869">
        <v>3</v>
      </c>
      <c r="G2869">
        <v>2019</v>
      </c>
      <c r="H2869">
        <v>8</v>
      </c>
      <c r="I2869">
        <v>9</v>
      </c>
      <c r="J2869">
        <v>0</v>
      </c>
      <c r="K2869">
        <v>0</v>
      </c>
      <c r="L2869">
        <v>5</v>
      </c>
      <c r="M2869">
        <v>0</v>
      </c>
      <c r="N2869">
        <v>0</v>
      </c>
      <c r="O2869">
        <v>1</v>
      </c>
      <c r="P2869">
        <v>0</v>
      </c>
      <c r="Q2869">
        <v>0</v>
      </c>
      <c r="R2869">
        <v>1</v>
      </c>
      <c r="S2869" t="s">
        <v>5059</v>
      </c>
      <c r="T2869" t="s">
        <v>36</v>
      </c>
      <c r="U2869" t="s">
        <v>3759</v>
      </c>
      <c r="V2869" t="s">
        <v>38</v>
      </c>
      <c r="W2869">
        <v>1</v>
      </c>
      <c r="X2869" t="s">
        <v>39</v>
      </c>
      <c r="Y2869">
        <v>97</v>
      </c>
      <c r="Z2869">
        <v>10</v>
      </c>
      <c r="AA2869" t="s">
        <v>373</v>
      </c>
      <c r="AB2869" t="s">
        <v>106</v>
      </c>
      <c r="AC2869">
        <v>201301</v>
      </c>
      <c r="AD2869" t="s">
        <v>1335</v>
      </c>
      <c r="AE2869">
        <v>107</v>
      </c>
      <c r="AF2869" t="s">
        <v>2895</v>
      </c>
      <c r="AG2869" t="s">
        <v>3088</v>
      </c>
      <c r="AH2869">
        <v>18</v>
      </c>
      <c r="AI2869">
        <v>17.46</v>
      </c>
      <c r="AJ2869">
        <v>79.540000000000006</v>
      </c>
    </row>
    <row r="2870" spans="1:36" x14ac:dyDescent="0.3">
      <c r="A2870">
        <v>2869</v>
      </c>
      <c r="B2870" t="s">
        <v>6998</v>
      </c>
      <c r="C2870" s="2">
        <v>43716</v>
      </c>
      <c r="D2870" s="3">
        <v>0.6118055555555556</v>
      </c>
      <c r="E2870" t="s">
        <v>5874</v>
      </c>
      <c r="F2870">
        <v>3</v>
      </c>
      <c r="G2870">
        <v>2019</v>
      </c>
      <c r="H2870">
        <v>8</v>
      </c>
      <c r="I2870">
        <v>9</v>
      </c>
      <c r="J2870">
        <v>0</v>
      </c>
      <c r="K2870">
        <v>0</v>
      </c>
      <c r="L2870">
        <v>5</v>
      </c>
      <c r="M2870">
        <v>0</v>
      </c>
      <c r="N2870">
        <v>0</v>
      </c>
      <c r="O2870">
        <v>1</v>
      </c>
      <c r="P2870">
        <v>0</v>
      </c>
      <c r="Q2870">
        <v>0</v>
      </c>
      <c r="R2870">
        <v>1</v>
      </c>
      <c r="S2870" t="s">
        <v>6999</v>
      </c>
      <c r="T2870" t="s">
        <v>36</v>
      </c>
      <c r="U2870" t="s">
        <v>3557</v>
      </c>
      <c r="V2870" t="s">
        <v>38</v>
      </c>
      <c r="W2870">
        <v>1</v>
      </c>
      <c r="X2870" t="s">
        <v>39</v>
      </c>
      <c r="Y2870">
        <v>198</v>
      </c>
      <c r="Z2870">
        <v>10</v>
      </c>
      <c r="AA2870" t="s">
        <v>1485</v>
      </c>
      <c r="AB2870" t="s">
        <v>112</v>
      </c>
      <c r="AC2870">
        <v>799004</v>
      </c>
      <c r="AD2870" t="s">
        <v>1335</v>
      </c>
      <c r="AE2870">
        <v>208</v>
      </c>
      <c r="AF2870" t="s">
        <v>2895</v>
      </c>
      <c r="AG2870" t="s">
        <v>3088</v>
      </c>
      <c r="AH2870">
        <v>18</v>
      </c>
      <c r="AI2870">
        <v>35.64</v>
      </c>
      <c r="AJ2870">
        <v>162.36000000000001</v>
      </c>
    </row>
    <row r="2871" spans="1:36" x14ac:dyDescent="0.3">
      <c r="A2871">
        <v>2870</v>
      </c>
      <c r="B2871" t="s">
        <v>7000</v>
      </c>
      <c r="C2871" s="2">
        <v>43716</v>
      </c>
      <c r="D2871" s="3">
        <v>0.6118055555555556</v>
      </c>
      <c r="E2871" t="s">
        <v>5874</v>
      </c>
      <c r="F2871">
        <v>3</v>
      </c>
      <c r="G2871">
        <v>2019</v>
      </c>
      <c r="H2871">
        <v>8</v>
      </c>
      <c r="I2871">
        <v>9</v>
      </c>
      <c r="J2871">
        <v>0</v>
      </c>
      <c r="K2871">
        <v>0</v>
      </c>
      <c r="L2871">
        <v>5</v>
      </c>
      <c r="M2871">
        <v>0</v>
      </c>
      <c r="N2871">
        <v>0</v>
      </c>
      <c r="O2871">
        <v>1</v>
      </c>
      <c r="P2871">
        <v>0</v>
      </c>
      <c r="Q2871">
        <v>0</v>
      </c>
      <c r="R2871">
        <v>0</v>
      </c>
      <c r="S2871" t="s">
        <v>7001</v>
      </c>
      <c r="T2871" t="s">
        <v>47</v>
      </c>
      <c r="U2871" t="s">
        <v>3480</v>
      </c>
      <c r="V2871" t="s">
        <v>38</v>
      </c>
      <c r="W2871">
        <v>1</v>
      </c>
      <c r="X2871" t="s">
        <v>39</v>
      </c>
      <c r="Y2871">
        <v>175</v>
      </c>
      <c r="Z2871">
        <v>10</v>
      </c>
      <c r="AA2871" t="s">
        <v>141</v>
      </c>
      <c r="AB2871" t="s">
        <v>142</v>
      </c>
      <c r="AC2871">
        <v>560042</v>
      </c>
      <c r="AD2871" t="s">
        <v>1335</v>
      </c>
      <c r="AE2871">
        <v>185</v>
      </c>
      <c r="AF2871" t="s">
        <v>2895</v>
      </c>
      <c r="AG2871" t="s">
        <v>3088</v>
      </c>
      <c r="AH2871">
        <v>18</v>
      </c>
      <c r="AI2871">
        <v>31.5</v>
      </c>
      <c r="AJ2871">
        <v>143.5</v>
      </c>
    </row>
    <row r="2872" spans="1:36" x14ac:dyDescent="0.3">
      <c r="A2872">
        <v>2871</v>
      </c>
      <c r="B2872" t="s">
        <v>7002</v>
      </c>
      <c r="C2872" s="2">
        <v>43716</v>
      </c>
      <c r="D2872" s="3">
        <v>0.61388888888888882</v>
      </c>
      <c r="E2872" t="s">
        <v>5874</v>
      </c>
      <c r="F2872">
        <v>3</v>
      </c>
      <c r="G2872">
        <v>2019</v>
      </c>
      <c r="H2872">
        <v>8</v>
      </c>
      <c r="I2872">
        <v>9</v>
      </c>
      <c r="J2872">
        <v>0</v>
      </c>
      <c r="K2872">
        <v>0</v>
      </c>
      <c r="L2872">
        <v>5</v>
      </c>
      <c r="M2872">
        <v>0</v>
      </c>
      <c r="N2872">
        <v>0</v>
      </c>
      <c r="O2872">
        <v>1</v>
      </c>
      <c r="P2872">
        <v>0</v>
      </c>
      <c r="Q2872">
        <v>0</v>
      </c>
      <c r="R2872">
        <v>0</v>
      </c>
      <c r="S2872" t="s">
        <v>4719</v>
      </c>
      <c r="T2872" t="s">
        <v>47</v>
      </c>
      <c r="U2872" t="s">
        <v>3650</v>
      </c>
      <c r="V2872" t="s">
        <v>38</v>
      </c>
      <c r="W2872">
        <v>1</v>
      </c>
      <c r="X2872" t="s">
        <v>39</v>
      </c>
      <c r="Y2872">
        <v>180</v>
      </c>
      <c r="Z2872">
        <v>10</v>
      </c>
      <c r="AA2872" t="s">
        <v>4720</v>
      </c>
      <c r="AB2872" t="s">
        <v>122</v>
      </c>
      <c r="AC2872">
        <v>424304</v>
      </c>
      <c r="AD2872" t="s">
        <v>1335</v>
      </c>
      <c r="AE2872">
        <v>190</v>
      </c>
      <c r="AF2872" t="s">
        <v>2895</v>
      </c>
      <c r="AG2872" t="s">
        <v>3088</v>
      </c>
      <c r="AH2872">
        <v>18</v>
      </c>
      <c r="AI2872">
        <v>32.4</v>
      </c>
      <c r="AJ2872">
        <v>147.6</v>
      </c>
    </row>
    <row r="2873" spans="1:36" x14ac:dyDescent="0.3">
      <c r="A2873">
        <v>2872</v>
      </c>
      <c r="B2873" t="s">
        <v>7003</v>
      </c>
      <c r="C2873" s="2">
        <v>43716</v>
      </c>
      <c r="D2873" s="3">
        <v>0.61944444444444446</v>
      </c>
      <c r="E2873" t="s">
        <v>5874</v>
      </c>
      <c r="F2873">
        <v>3</v>
      </c>
      <c r="G2873">
        <v>2019</v>
      </c>
      <c r="H2873">
        <v>8</v>
      </c>
      <c r="I2873">
        <v>9</v>
      </c>
      <c r="J2873">
        <v>0</v>
      </c>
      <c r="K2873">
        <v>0</v>
      </c>
      <c r="L2873">
        <v>5</v>
      </c>
      <c r="M2873">
        <v>0</v>
      </c>
      <c r="N2873">
        <v>0</v>
      </c>
      <c r="O2873">
        <v>1</v>
      </c>
      <c r="P2873">
        <v>0</v>
      </c>
      <c r="Q2873">
        <v>0</v>
      </c>
      <c r="R2873">
        <v>1</v>
      </c>
      <c r="S2873" t="s">
        <v>5954</v>
      </c>
      <c r="T2873" t="s">
        <v>36</v>
      </c>
      <c r="U2873" t="s">
        <v>3480</v>
      </c>
      <c r="V2873" t="s">
        <v>38</v>
      </c>
      <c r="W2873">
        <v>1</v>
      </c>
      <c r="X2873" t="s">
        <v>39</v>
      </c>
      <c r="Y2873">
        <v>175</v>
      </c>
      <c r="Z2873">
        <v>10</v>
      </c>
      <c r="AA2873" t="s">
        <v>3965</v>
      </c>
      <c r="AB2873" t="s">
        <v>122</v>
      </c>
      <c r="AC2873">
        <v>431721</v>
      </c>
      <c r="AD2873" t="s">
        <v>1335</v>
      </c>
      <c r="AE2873">
        <v>185</v>
      </c>
      <c r="AF2873" t="s">
        <v>2895</v>
      </c>
      <c r="AG2873" t="s">
        <v>3088</v>
      </c>
      <c r="AH2873">
        <v>18</v>
      </c>
      <c r="AI2873">
        <v>31.5</v>
      </c>
      <c r="AJ2873">
        <v>143.5</v>
      </c>
    </row>
    <row r="2874" spans="1:36" x14ac:dyDescent="0.3">
      <c r="A2874">
        <v>2873</v>
      </c>
      <c r="B2874" t="s">
        <v>7004</v>
      </c>
      <c r="C2874" s="2">
        <v>43716</v>
      </c>
      <c r="D2874" s="3">
        <v>0.62291666666666667</v>
      </c>
      <c r="E2874" t="s">
        <v>5874</v>
      </c>
      <c r="F2874">
        <v>3</v>
      </c>
      <c r="G2874">
        <v>2019</v>
      </c>
      <c r="H2874">
        <v>8</v>
      </c>
      <c r="I2874">
        <v>9</v>
      </c>
      <c r="J2874">
        <v>0</v>
      </c>
      <c r="K2874">
        <v>0</v>
      </c>
      <c r="L2874">
        <v>5</v>
      </c>
      <c r="M2874">
        <v>0</v>
      </c>
      <c r="N2874">
        <v>0</v>
      </c>
      <c r="O2874">
        <v>1</v>
      </c>
      <c r="P2874">
        <v>0</v>
      </c>
      <c r="Q2874">
        <v>0</v>
      </c>
      <c r="R2874">
        <v>0</v>
      </c>
      <c r="S2874" t="s">
        <v>7005</v>
      </c>
      <c r="T2874" t="s">
        <v>47</v>
      </c>
      <c r="U2874" t="s">
        <v>3557</v>
      </c>
      <c r="V2874" t="s">
        <v>38</v>
      </c>
      <c r="W2874">
        <v>1</v>
      </c>
      <c r="X2874" t="s">
        <v>39</v>
      </c>
      <c r="Y2874">
        <v>198</v>
      </c>
      <c r="Z2874">
        <v>10</v>
      </c>
      <c r="AA2874" t="s">
        <v>6620</v>
      </c>
      <c r="AB2874" t="s">
        <v>106</v>
      </c>
      <c r="AC2874">
        <v>276001</v>
      </c>
      <c r="AD2874" t="s">
        <v>1335</v>
      </c>
      <c r="AE2874">
        <v>208</v>
      </c>
      <c r="AF2874" t="s">
        <v>2895</v>
      </c>
      <c r="AG2874" t="s">
        <v>3088</v>
      </c>
      <c r="AH2874">
        <v>18</v>
      </c>
      <c r="AI2874">
        <v>35.64</v>
      </c>
      <c r="AJ2874">
        <v>162.36000000000001</v>
      </c>
    </row>
    <row r="2875" spans="1:36" x14ac:dyDescent="0.3">
      <c r="A2875">
        <v>2874</v>
      </c>
      <c r="B2875" t="s">
        <v>7006</v>
      </c>
      <c r="C2875" s="2">
        <v>43716</v>
      </c>
      <c r="D2875" s="3">
        <v>0.62986111111111109</v>
      </c>
      <c r="E2875" t="s">
        <v>5874</v>
      </c>
      <c r="F2875">
        <v>3</v>
      </c>
      <c r="G2875">
        <v>2019</v>
      </c>
      <c r="H2875">
        <v>8</v>
      </c>
      <c r="I2875">
        <v>9</v>
      </c>
      <c r="J2875">
        <v>0</v>
      </c>
      <c r="K2875">
        <v>0</v>
      </c>
      <c r="L2875">
        <v>5</v>
      </c>
      <c r="M2875">
        <v>0</v>
      </c>
      <c r="N2875">
        <v>0</v>
      </c>
      <c r="O2875">
        <v>1</v>
      </c>
      <c r="P2875">
        <v>0</v>
      </c>
      <c r="Q2875">
        <v>0</v>
      </c>
      <c r="R2875">
        <v>0</v>
      </c>
      <c r="S2875" t="s">
        <v>7007</v>
      </c>
      <c r="T2875" t="s">
        <v>47</v>
      </c>
      <c r="U2875" t="s">
        <v>2976</v>
      </c>
      <c r="V2875" t="s">
        <v>38</v>
      </c>
      <c r="W2875">
        <v>1</v>
      </c>
      <c r="X2875" t="s">
        <v>39</v>
      </c>
      <c r="Y2875">
        <v>220</v>
      </c>
      <c r="Z2875">
        <v>10</v>
      </c>
      <c r="AA2875" t="s">
        <v>2361</v>
      </c>
      <c r="AB2875" t="s">
        <v>308</v>
      </c>
      <c r="AC2875">
        <v>474002</v>
      </c>
      <c r="AD2875" t="s">
        <v>175</v>
      </c>
      <c r="AE2875">
        <v>230</v>
      </c>
      <c r="AF2875" t="s">
        <v>2895</v>
      </c>
      <c r="AG2875" t="s">
        <v>2896</v>
      </c>
      <c r="AH2875">
        <v>18</v>
      </c>
      <c r="AI2875">
        <v>39.6</v>
      </c>
      <c r="AJ2875">
        <v>180.4</v>
      </c>
    </row>
    <row r="2876" spans="1:36" x14ac:dyDescent="0.3">
      <c r="A2876">
        <v>2875</v>
      </c>
      <c r="B2876" t="s">
        <v>7008</v>
      </c>
      <c r="C2876" s="2">
        <v>43716</v>
      </c>
      <c r="D2876" s="3">
        <v>0.64097222222222217</v>
      </c>
      <c r="E2876" t="s">
        <v>5874</v>
      </c>
      <c r="F2876">
        <v>3</v>
      </c>
      <c r="G2876">
        <v>2019</v>
      </c>
      <c r="H2876">
        <v>8</v>
      </c>
      <c r="I2876">
        <v>9</v>
      </c>
      <c r="J2876">
        <v>0</v>
      </c>
      <c r="K2876">
        <v>0</v>
      </c>
      <c r="L2876">
        <v>5</v>
      </c>
      <c r="M2876">
        <v>0</v>
      </c>
      <c r="N2876">
        <v>0</v>
      </c>
      <c r="O2876">
        <v>1</v>
      </c>
      <c r="P2876">
        <v>0</v>
      </c>
      <c r="Q2876">
        <v>0</v>
      </c>
      <c r="R2876">
        <v>1</v>
      </c>
      <c r="S2876" t="s">
        <v>7009</v>
      </c>
      <c r="T2876" t="s">
        <v>36</v>
      </c>
      <c r="U2876" t="s">
        <v>3480</v>
      </c>
      <c r="V2876" t="s">
        <v>38</v>
      </c>
      <c r="W2876">
        <v>1</v>
      </c>
      <c r="X2876" t="s">
        <v>39</v>
      </c>
      <c r="Y2876">
        <v>175</v>
      </c>
      <c r="Z2876">
        <v>10</v>
      </c>
      <c r="AA2876" t="s">
        <v>700</v>
      </c>
      <c r="AB2876" t="s">
        <v>130</v>
      </c>
      <c r="AC2876">
        <v>380028</v>
      </c>
      <c r="AD2876" t="s">
        <v>1335</v>
      </c>
      <c r="AE2876">
        <v>185</v>
      </c>
      <c r="AF2876" t="s">
        <v>2895</v>
      </c>
      <c r="AG2876" t="s">
        <v>3088</v>
      </c>
      <c r="AH2876">
        <v>18</v>
      </c>
      <c r="AI2876">
        <v>31.5</v>
      </c>
      <c r="AJ2876">
        <v>143.5</v>
      </c>
    </row>
    <row r="2877" spans="1:36" x14ac:dyDescent="0.3">
      <c r="A2877">
        <v>2876</v>
      </c>
      <c r="B2877" t="s">
        <v>7010</v>
      </c>
      <c r="C2877" s="2">
        <v>43716</v>
      </c>
      <c r="D2877" s="3">
        <v>0.65972222222222221</v>
      </c>
      <c r="E2877" t="s">
        <v>5874</v>
      </c>
      <c r="F2877">
        <v>3</v>
      </c>
      <c r="G2877">
        <v>2019</v>
      </c>
      <c r="H2877">
        <v>8</v>
      </c>
      <c r="I2877">
        <v>9</v>
      </c>
      <c r="J2877">
        <v>0</v>
      </c>
      <c r="K2877">
        <v>0</v>
      </c>
      <c r="L2877">
        <v>5</v>
      </c>
      <c r="M2877">
        <v>0</v>
      </c>
      <c r="N2877">
        <v>0</v>
      </c>
      <c r="O2877">
        <v>1</v>
      </c>
      <c r="P2877">
        <v>0</v>
      </c>
      <c r="Q2877">
        <v>0</v>
      </c>
      <c r="R2877">
        <v>0</v>
      </c>
      <c r="S2877" t="s">
        <v>7011</v>
      </c>
      <c r="T2877" t="s">
        <v>47</v>
      </c>
      <c r="U2877" t="s">
        <v>3129</v>
      </c>
      <c r="V2877" t="s">
        <v>38</v>
      </c>
      <c r="W2877">
        <v>1</v>
      </c>
      <c r="X2877" t="s">
        <v>39</v>
      </c>
      <c r="Y2877">
        <v>157</v>
      </c>
      <c r="Z2877">
        <v>10</v>
      </c>
      <c r="AA2877" t="s">
        <v>5247</v>
      </c>
      <c r="AB2877" t="s">
        <v>106</v>
      </c>
      <c r="AC2877">
        <v>225001</v>
      </c>
      <c r="AD2877" t="s">
        <v>1335</v>
      </c>
      <c r="AE2877">
        <v>167</v>
      </c>
      <c r="AF2877" t="s">
        <v>2895</v>
      </c>
      <c r="AG2877" t="s">
        <v>3088</v>
      </c>
      <c r="AH2877">
        <v>18</v>
      </c>
      <c r="AI2877">
        <v>28.26</v>
      </c>
      <c r="AJ2877">
        <v>128.74</v>
      </c>
    </row>
    <row r="2878" spans="1:36" x14ac:dyDescent="0.3">
      <c r="A2878">
        <v>2877</v>
      </c>
      <c r="B2878" t="s">
        <v>7012</v>
      </c>
      <c r="C2878" s="2">
        <v>43716</v>
      </c>
      <c r="D2878" s="3">
        <v>0.66666666666666663</v>
      </c>
      <c r="E2878" t="s">
        <v>5874</v>
      </c>
      <c r="F2878">
        <v>3</v>
      </c>
      <c r="G2878">
        <v>2019</v>
      </c>
      <c r="H2878">
        <v>8</v>
      </c>
      <c r="I2878">
        <v>9</v>
      </c>
      <c r="J2878">
        <v>0</v>
      </c>
      <c r="K2878">
        <v>0</v>
      </c>
      <c r="L2878">
        <v>5</v>
      </c>
      <c r="M2878">
        <v>0</v>
      </c>
      <c r="N2878">
        <v>0</v>
      </c>
      <c r="O2878">
        <v>0</v>
      </c>
      <c r="P2878">
        <v>1</v>
      </c>
      <c r="Q2878">
        <v>0</v>
      </c>
      <c r="R2878">
        <v>1</v>
      </c>
      <c r="S2878" t="s">
        <v>7013</v>
      </c>
      <c r="T2878" t="s">
        <v>36</v>
      </c>
      <c r="U2878" t="s">
        <v>3480</v>
      </c>
      <c r="V2878" t="s">
        <v>38</v>
      </c>
      <c r="W2878">
        <v>1</v>
      </c>
      <c r="X2878" t="s">
        <v>39</v>
      </c>
      <c r="Y2878">
        <v>175</v>
      </c>
      <c r="Z2878">
        <v>10</v>
      </c>
      <c r="AA2878" t="s">
        <v>826</v>
      </c>
      <c r="AB2878" t="s">
        <v>122</v>
      </c>
      <c r="AC2878">
        <v>431401</v>
      </c>
      <c r="AD2878" t="s">
        <v>1335</v>
      </c>
      <c r="AE2878">
        <v>185</v>
      </c>
      <c r="AF2878" t="s">
        <v>2895</v>
      </c>
      <c r="AG2878" t="s">
        <v>3088</v>
      </c>
      <c r="AH2878">
        <v>18</v>
      </c>
      <c r="AI2878">
        <v>31.5</v>
      </c>
      <c r="AJ2878">
        <v>143.5</v>
      </c>
    </row>
    <row r="2879" spans="1:36" x14ac:dyDescent="0.3">
      <c r="A2879">
        <v>2878</v>
      </c>
      <c r="B2879" t="s">
        <v>7014</v>
      </c>
      <c r="C2879" s="2">
        <v>43716</v>
      </c>
      <c r="D2879" s="3">
        <v>0.66736111111111107</v>
      </c>
      <c r="E2879" t="s">
        <v>5874</v>
      </c>
      <c r="F2879">
        <v>3</v>
      </c>
      <c r="G2879">
        <v>2019</v>
      </c>
      <c r="H2879">
        <v>8</v>
      </c>
      <c r="I2879">
        <v>9</v>
      </c>
      <c r="J2879">
        <v>0</v>
      </c>
      <c r="K2879">
        <v>0</v>
      </c>
      <c r="L2879">
        <v>5</v>
      </c>
      <c r="M2879">
        <v>0</v>
      </c>
      <c r="N2879">
        <v>0</v>
      </c>
      <c r="O2879">
        <v>0</v>
      </c>
      <c r="P2879">
        <v>1</v>
      </c>
      <c r="Q2879">
        <v>0</v>
      </c>
      <c r="R2879">
        <v>0</v>
      </c>
      <c r="S2879" t="s">
        <v>7015</v>
      </c>
      <c r="T2879" t="s">
        <v>47</v>
      </c>
      <c r="U2879" t="s">
        <v>3278</v>
      </c>
      <c r="V2879" t="s">
        <v>38</v>
      </c>
      <c r="W2879">
        <v>1</v>
      </c>
      <c r="X2879" t="s">
        <v>39</v>
      </c>
      <c r="Y2879">
        <v>111</v>
      </c>
      <c r="Z2879">
        <v>10</v>
      </c>
      <c r="AA2879" t="s">
        <v>908</v>
      </c>
      <c r="AB2879" t="s">
        <v>277</v>
      </c>
      <c r="AC2879">
        <v>530027</v>
      </c>
      <c r="AD2879" t="s">
        <v>1335</v>
      </c>
      <c r="AE2879">
        <v>121</v>
      </c>
      <c r="AF2879" t="s">
        <v>2895</v>
      </c>
      <c r="AG2879" t="s">
        <v>3088</v>
      </c>
      <c r="AH2879">
        <v>18</v>
      </c>
      <c r="AI2879">
        <v>19.98</v>
      </c>
      <c r="AJ2879">
        <v>91.02</v>
      </c>
    </row>
    <row r="2880" spans="1:36" x14ac:dyDescent="0.3">
      <c r="A2880">
        <v>2879</v>
      </c>
      <c r="B2880" t="s">
        <v>7016</v>
      </c>
      <c r="C2880" s="2">
        <v>43716</v>
      </c>
      <c r="D2880" s="3">
        <v>0.6791666666666667</v>
      </c>
      <c r="E2880" t="s">
        <v>5874</v>
      </c>
      <c r="F2880">
        <v>3</v>
      </c>
      <c r="G2880">
        <v>2019</v>
      </c>
      <c r="H2880">
        <v>8</v>
      </c>
      <c r="I2880">
        <v>9</v>
      </c>
      <c r="J2880">
        <v>0</v>
      </c>
      <c r="K2880">
        <v>0</v>
      </c>
      <c r="L2880">
        <v>5</v>
      </c>
      <c r="M2880">
        <v>0</v>
      </c>
      <c r="N2880">
        <v>0</v>
      </c>
      <c r="O2880">
        <v>0</v>
      </c>
      <c r="P2880">
        <v>1</v>
      </c>
      <c r="Q2880">
        <v>0</v>
      </c>
      <c r="R2880">
        <v>0</v>
      </c>
      <c r="S2880" t="s">
        <v>7017</v>
      </c>
      <c r="T2880" t="s">
        <v>47</v>
      </c>
      <c r="U2880" t="s">
        <v>3570</v>
      </c>
      <c r="V2880" t="s">
        <v>38</v>
      </c>
      <c r="W2880">
        <v>1</v>
      </c>
      <c r="X2880" t="s">
        <v>39</v>
      </c>
      <c r="Y2880">
        <v>180</v>
      </c>
      <c r="Z2880">
        <v>10</v>
      </c>
      <c r="AA2880" t="s">
        <v>7018</v>
      </c>
      <c r="AB2880" t="s">
        <v>106</v>
      </c>
      <c r="AC2880">
        <v>243504</v>
      </c>
      <c r="AD2880" t="s">
        <v>175</v>
      </c>
      <c r="AE2880">
        <v>190</v>
      </c>
      <c r="AF2880" t="s">
        <v>3571</v>
      </c>
      <c r="AG2880" t="s">
        <v>3572</v>
      </c>
      <c r="AH2880">
        <v>18</v>
      </c>
      <c r="AI2880">
        <v>32.4</v>
      </c>
      <c r="AJ2880">
        <v>147.6</v>
      </c>
    </row>
    <row r="2881" spans="1:36" x14ac:dyDescent="0.3">
      <c r="A2881">
        <v>2880</v>
      </c>
      <c r="B2881" t="s">
        <v>7019</v>
      </c>
      <c r="C2881" s="2">
        <v>43716</v>
      </c>
      <c r="D2881" s="3">
        <v>0.68333333333333324</v>
      </c>
      <c r="E2881" t="s">
        <v>5874</v>
      </c>
      <c r="F2881">
        <v>3</v>
      </c>
      <c r="G2881">
        <v>2019</v>
      </c>
      <c r="H2881">
        <v>8</v>
      </c>
      <c r="I2881">
        <v>9</v>
      </c>
      <c r="J2881">
        <v>0</v>
      </c>
      <c r="K2881">
        <v>0</v>
      </c>
      <c r="L2881">
        <v>5</v>
      </c>
      <c r="M2881">
        <v>0</v>
      </c>
      <c r="N2881">
        <v>0</v>
      </c>
      <c r="O2881">
        <v>0</v>
      </c>
      <c r="P2881">
        <v>1</v>
      </c>
      <c r="Q2881">
        <v>0</v>
      </c>
      <c r="R2881">
        <v>1</v>
      </c>
      <c r="S2881" t="s">
        <v>6869</v>
      </c>
      <c r="T2881" t="s">
        <v>36</v>
      </c>
      <c r="U2881" t="s">
        <v>3570</v>
      </c>
      <c r="V2881" t="s">
        <v>38</v>
      </c>
      <c r="W2881">
        <v>2</v>
      </c>
      <c r="X2881" t="s">
        <v>39</v>
      </c>
      <c r="Y2881">
        <v>360</v>
      </c>
      <c r="Z2881">
        <v>10</v>
      </c>
      <c r="AA2881" t="s">
        <v>319</v>
      </c>
      <c r="AB2881" t="s">
        <v>122</v>
      </c>
      <c r="AC2881">
        <v>412115</v>
      </c>
      <c r="AD2881" t="s">
        <v>175</v>
      </c>
      <c r="AE2881">
        <v>370</v>
      </c>
      <c r="AF2881" t="s">
        <v>3571</v>
      </c>
      <c r="AG2881" t="s">
        <v>3572</v>
      </c>
      <c r="AH2881">
        <v>18</v>
      </c>
      <c r="AI2881">
        <v>64.8</v>
      </c>
      <c r="AJ2881">
        <v>295.2</v>
      </c>
    </row>
    <row r="2882" spans="1:36" x14ac:dyDescent="0.3">
      <c r="A2882">
        <v>2881</v>
      </c>
      <c r="B2882" t="s">
        <v>7020</v>
      </c>
      <c r="C2882" s="2">
        <v>43716</v>
      </c>
      <c r="D2882" s="3">
        <v>0.68888888888888899</v>
      </c>
      <c r="E2882" t="s">
        <v>5874</v>
      </c>
      <c r="F2882">
        <v>3</v>
      </c>
      <c r="G2882">
        <v>2019</v>
      </c>
      <c r="H2882">
        <v>8</v>
      </c>
      <c r="I2882">
        <v>9</v>
      </c>
      <c r="J2882">
        <v>0</v>
      </c>
      <c r="K2882">
        <v>0</v>
      </c>
      <c r="L2882">
        <v>5</v>
      </c>
      <c r="M2882">
        <v>0</v>
      </c>
      <c r="N2882">
        <v>0</v>
      </c>
      <c r="O2882">
        <v>0</v>
      </c>
      <c r="P2882">
        <v>1</v>
      </c>
      <c r="Q2882">
        <v>0</v>
      </c>
      <c r="R2882">
        <v>0</v>
      </c>
      <c r="S2882" t="s">
        <v>7021</v>
      </c>
      <c r="T2882" t="s">
        <v>47</v>
      </c>
      <c r="U2882" t="s">
        <v>3570</v>
      </c>
      <c r="V2882" t="s">
        <v>38</v>
      </c>
      <c r="W2882">
        <v>1</v>
      </c>
      <c r="X2882" t="s">
        <v>39</v>
      </c>
      <c r="Y2882">
        <v>180</v>
      </c>
      <c r="Z2882">
        <v>10</v>
      </c>
      <c r="AA2882" t="s">
        <v>7022</v>
      </c>
      <c r="AB2882" t="s">
        <v>130</v>
      </c>
      <c r="AC2882">
        <v>370435</v>
      </c>
      <c r="AD2882" t="s">
        <v>175</v>
      </c>
      <c r="AE2882">
        <v>190</v>
      </c>
      <c r="AF2882" t="s">
        <v>3571</v>
      </c>
      <c r="AG2882" t="s">
        <v>3572</v>
      </c>
      <c r="AH2882">
        <v>18</v>
      </c>
      <c r="AI2882">
        <v>32.4</v>
      </c>
      <c r="AJ2882">
        <v>147.6</v>
      </c>
    </row>
    <row r="2883" spans="1:36" x14ac:dyDescent="0.3">
      <c r="A2883">
        <v>2882</v>
      </c>
      <c r="B2883" t="s">
        <v>7023</v>
      </c>
      <c r="C2883" s="2">
        <v>43716</v>
      </c>
      <c r="D2883" s="3">
        <v>0.69027777777777777</v>
      </c>
      <c r="E2883" t="s">
        <v>5874</v>
      </c>
      <c r="F2883">
        <v>3</v>
      </c>
      <c r="G2883">
        <v>2019</v>
      </c>
      <c r="H2883">
        <v>8</v>
      </c>
      <c r="I2883">
        <v>9</v>
      </c>
      <c r="J2883">
        <v>0</v>
      </c>
      <c r="K2883">
        <v>0</v>
      </c>
      <c r="L2883">
        <v>5</v>
      </c>
      <c r="M2883">
        <v>0</v>
      </c>
      <c r="N2883">
        <v>0</v>
      </c>
      <c r="O2883">
        <v>0</v>
      </c>
      <c r="P2883">
        <v>1</v>
      </c>
      <c r="Q2883">
        <v>0</v>
      </c>
      <c r="R2883">
        <v>0</v>
      </c>
      <c r="S2883" t="s">
        <v>7024</v>
      </c>
      <c r="T2883" t="s">
        <v>47</v>
      </c>
      <c r="U2883" t="s">
        <v>3246</v>
      </c>
      <c r="V2883" t="s">
        <v>38</v>
      </c>
      <c r="W2883">
        <v>1</v>
      </c>
      <c r="X2883" t="s">
        <v>39</v>
      </c>
      <c r="Y2883">
        <v>381</v>
      </c>
      <c r="Z2883">
        <v>10</v>
      </c>
      <c r="AA2883" t="s">
        <v>57</v>
      </c>
      <c r="AB2883" t="s">
        <v>58</v>
      </c>
      <c r="AC2883">
        <v>781014</v>
      </c>
      <c r="AD2883" t="s">
        <v>175</v>
      </c>
      <c r="AE2883">
        <v>391</v>
      </c>
      <c r="AF2883" t="s">
        <v>2895</v>
      </c>
      <c r="AG2883" t="s">
        <v>3088</v>
      </c>
      <c r="AH2883">
        <v>18</v>
      </c>
      <c r="AI2883">
        <v>68.58</v>
      </c>
      <c r="AJ2883">
        <v>312.42</v>
      </c>
    </row>
    <row r="2884" spans="1:36" x14ac:dyDescent="0.3">
      <c r="A2884">
        <v>2883</v>
      </c>
      <c r="B2884" t="s">
        <v>7025</v>
      </c>
      <c r="C2884" s="2">
        <v>43716</v>
      </c>
      <c r="D2884" s="3">
        <v>0.7006944444444444</v>
      </c>
      <c r="E2884" t="s">
        <v>5874</v>
      </c>
      <c r="F2884">
        <v>3</v>
      </c>
      <c r="G2884">
        <v>2019</v>
      </c>
      <c r="H2884">
        <v>8</v>
      </c>
      <c r="I2884">
        <v>9</v>
      </c>
      <c r="J2884">
        <v>0</v>
      </c>
      <c r="K2884">
        <v>0</v>
      </c>
      <c r="L2884">
        <v>5</v>
      </c>
      <c r="M2884">
        <v>0</v>
      </c>
      <c r="N2884">
        <v>0</v>
      </c>
      <c r="O2884">
        <v>0</v>
      </c>
      <c r="P2884">
        <v>1</v>
      </c>
      <c r="Q2884">
        <v>0</v>
      </c>
      <c r="R2884">
        <v>1</v>
      </c>
      <c r="S2884" t="s">
        <v>5164</v>
      </c>
      <c r="T2884" t="s">
        <v>36</v>
      </c>
      <c r="U2884" t="s">
        <v>5499</v>
      </c>
      <c r="V2884" t="s">
        <v>38</v>
      </c>
      <c r="W2884">
        <v>1</v>
      </c>
      <c r="X2884" t="s">
        <v>39</v>
      </c>
      <c r="Y2884">
        <v>998</v>
      </c>
      <c r="Z2884">
        <v>10</v>
      </c>
      <c r="AA2884" t="s">
        <v>5165</v>
      </c>
      <c r="AB2884" t="s">
        <v>50</v>
      </c>
      <c r="AC2884">
        <v>628204</v>
      </c>
      <c r="AD2884" t="s">
        <v>51</v>
      </c>
      <c r="AE2884">
        <v>1008</v>
      </c>
      <c r="AF2884" t="s">
        <v>5500</v>
      </c>
      <c r="AG2884" t="s">
        <v>5501</v>
      </c>
      <c r="AH2884">
        <v>17</v>
      </c>
      <c r="AI2884">
        <v>169.66</v>
      </c>
      <c r="AJ2884">
        <v>828.34</v>
      </c>
    </row>
    <row r="2885" spans="1:36" x14ac:dyDescent="0.3">
      <c r="A2885">
        <v>2884</v>
      </c>
      <c r="B2885" t="s">
        <v>7026</v>
      </c>
      <c r="C2885" s="2">
        <v>43716</v>
      </c>
      <c r="D2885" s="3">
        <v>0.70208333333333339</v>
      </c>
      <c r="E2885" t="s">
        <v>5874</v>
      </c>
      <c r="F2885">
        <v>3</v>
      </c>
      <c r="G2885">
        <v>2019</v>
      </c>
      <c r="H2885">
        <v>8</v>
      </c>
      <c r="I2885">
        <v>9</v>
      </c>
      <c r="J2885">
        <v>0</v>
      </c>
      <c r="K2885">
        <v>0</v>
      </c>
      <c r="L2885">
        <v>5</v>
      </c>
      <c r="M2885">
        <v>0</v>
      </c>
      <c r="N2885">
        <v>0</v>
      </c>
      <c r="O2885">
        <v>0</v>
      </c>
      <c r="P2885">
        <v>1</v>
      </c>
      <c r="Q2885">
        <v>0</v>
      </c>
      <c r="R2885">
        <v>1</v>
      </c>
      <c r="S2885" t="s">
        <v>7027</v>
      </c>
      <c r="T2885" t="s">
        <v>36</v>
      </c>
      <c r="U2885" t="s">
        <v>3591</v>
      </c>
      <c r="V2885" t="s">
        <v>38</v>
      </c>
      <c r="W2885">
        <v>1</v>
      </c>
      <c r="X2885" t="s">
        <v>39</v>
      </c>
      <c r="Y2885">
        <v>149</v>
      </c>
      <c r="Z2885">
        <v>10</v>
      </c>
      <c r="AA2885" t="s">
        <v>4318</v>
      </c>
      <c r="AB2885" t="s">
        <v>225</v>
      </c>
      <c r="AC2885">
        <v>505001</v>
      </c>
      <c r="AD2885" t="s">
        <v>1335</v>
      </c>
      <c r="AE2885">
        <v>159</v>
      </c>
      <c r="AF2885" t="s">
        <v>2895</v>
      </c>
      <c r="AG2885" t="s">
        <v>3592</v>
      </c>
      <c r="AH2885">
        <v>18</v>
      </c>
      <c r="AI2885">
        <v>26.82</v>
      </c>
      <c r="AJ2885">
        <v>122.18</v>
      </c>
    </row>
    <row r="2886" spans="1:36" x14ac:dyDescent="0.3">
      <c r="A2886">
        <v>2885</v>
      </c>
      <c r="B2886" t="s">
        <v>7028</v>
      </c>
      <c r="C2886" s="2">
        <v>43716</v>
      </c>
      <c r="D2886" s="3">
        <v>0.71319444444444446</v>
      </c>
      <c r="E2886" t="s">
        <v>5874</v>
      </c>
      <c r="F2886">
        <v>3</v>
      </c>
      <c r="G2886">
        <v>2019</v>
      </c>
      <c r="H2886">
        <v>8</v>
      </c>
      <c r="I2886">
        <v>9</v>
      </c>
      <c r="J2886">
        <v>0</v>
      </c>
      <c r="K2886">
        <v>0</v>
      </c>
      <c r="L2886">
        <v>5</v>
      </c>
      <c r="M2886">
        <v>0</v>
      </c>
      <c r="N2886">
        <v>0</v>
      </c>
      <c r="O2886">
        <v>0</v>
      </c>
      <c r="P2886">
        <v>1</v>
      </c>
      <c r="Q2886">
        <v>0</v>
      </c>
      <c r="R2886">
        <v>1</v>
      </c>
      <c r="S2886" t="s">
        <v>7029</v>
      </c>
      <c r="T2886" t="s">
        <v>36</v>
      </c>
      <c r="U2886" t="s">
        <v>3480</v>
      </c>
      <c r="V2886" t="s">
        <v>38</v>
      </c>
      <c r="W2886">
        <v>1</v>
      </c>
      <c r="X2886" t="s">
        <v>39</v>
      </c>
      <c r="Y2886">
        <v>175</v>
      </c>
      <c r="Z2886">
        <v>10</v>
      </c>
      <c r="AA2886" t="s">
        <v>7030</v>
      </c>
      <c r="AB2886" t="s">
        <v>130</v>
      </c>
      <c r="AC2886">
        <v>382225</v>
      </c>
      <c r="AD2886" t="s">
        <v>1335</v>
      </c>
      <c r="AE2886">
        <v>185</v>
      </c>
      <c r="AF2886" t="s">
        <v>2895</v>
      </c>
      <c r="AG2886" t="s">
        <v>3088</v>
      </c>
      <c r="AH2886">
        <v>18</v>
      </c>
      <c r="AI2886">
        <v>31.5</v>
      </c>
      <c r="AJ2886">
        <v>143.5</v>
      </c>
    </row>
    <row r="2887" spans="1:36" x14ac:dyDescent="0.3">
      <c r="A2887">
        <v>2886</v>
      </c>
      <c r="B2887" t="s">
        <v>7031</v>
      </c>
      <c r="C2887" s="2">
        <v>43716</v>
      </c>
      <c r="D2887" s="3">
        <v>0.71319444444444446</v>
      </c>
      <c r="E2887" t="s">
        <v>5874</v>
      </c>
      <c r="F2887">
        <v>3</v>
      </c>
      <c r="G2887">
        <v>2019</v>
      </c>
      <c r="H2887">
        <v>8</v>
      </c>
      <c r="I2887">
        <v>9</v>
      </c>
      <c r="J2887">
        <v>0</v>
      </c>
      <c r="K2887">
        <v>0</v>
      </c>
      <c r="L2887">
        <v>5</v>
      </c>
      <c r="M2887">
        <v>0</v>
      </c>
      <c r="N2887">
        <v>0</v>
      </c>
      <c r="O2887">
        <v>0</v>
      </c>
      <c r="P2887">
        <v>1</v>
      </c>
      <c r="Q2887">
        <v>0</v>
      </c>
      <c r="R2887">
        <v>1</v>
      </c>
      <c r="S2887" t="s">
        <v>7032</v>
      </c>
      <c r="T2887" t="s">
        <v>36</v>
      </c>
      <c r="U2887" t="s">
        <v>3557</v>
      </c>
      <c r="V2887" t="s">
        <v>38</v>
      </c>
      <c r="W2887">
        <v>1</v>
      </c>
      <c r="X2887" t="s">
        <v>39</v>
      </c>
      <c r="Y2887">
        <v>198</v>
      </c>
      <c r="Z2887">
        <v>10</v>
      </c>
      <c r="AA2887" t="s">
        <v>984</v>
      </c>
      <c r="AB2887" t="s">
        <v>106</v>
      </c>
      <c r="AC2887">
        <v>221005</v>
      </c>
      <c r="AD2887" t="s">
        <v>1335</v>
      </c>
      <c r="AE2887">
        <v>208</v>
      </c>
      <c r="AF2887" t="s">
        <v>2895</v>
      </c>
      <c r="AG2887" t="s">
        <v>3088</v>
      </c>
      <c r="AH2887">
        <v>18</v>
      </c>
      <c r="AI2887">
        <v>35.64</v>
      </c>
      <c r="AJ2887">
        <v>162.36000000000001</v>
      </c>
    </row>
    <row r="2888" spans="1:36" x14ac:dyDescent="0.3">
      <c r="A2888">
        <v>2887</v>
      </c>
      <c r="B2888" t="s">
        <v>7033</v>
      </c>
      <c r="C2888" s="2">
        <v>43716</v>
      </c>
      <c r="D2888" s="3">
        <v>0.73611111111111116</v>
      </c>
      <c r="E2888" t="s">
        <v>5874</v>
      </c>
      <c r="F2888">
        <v>3</v>
      </c>
      <c r="G2888">
        <v>2019</v>
      </c>
      <c r="H2888">
        <v>8</v>
      </c>
      <c r="I2888">
        <v>9</v>
      </c>
      <c r="J2888">
        <v>0</v>
      </c>
      <c r="K2888">
        <v>0</v>
      </c>
      <c r="L2888">
        <v>5</v>
      </c>
      <c r="M2888">
        <v>0</v>
      </c>
      <c r="N2888">
        <v>0</v>
      </c>
      <c r="O2888">
        <v>0</v>
      </c>
      <c r="P2888">
        <v>1</v>
      </c>
      <c r="Q2888">
        <v>0</v>
      </c>
      <c r="R2888">
        <v>1</v>
      </c>
      <c r="S2888" t="s">
        <v>7034</v>
      </c>
      <c r="T2888" t="s">
        <v>36</v>
      </c>
      <c r="U2888" t="s">
        <v>3591</v>
      </c>
      <c r="V2888" t="s">
        <v>38</v>
      </c>
      <c r="W2888">
        <v>1</v>
      </c>
      <c r="X2888" t="s">
        <v>39</v>
      </c>
      <c r="Y2888">
        <v>149</v>
      </c>
      <c r="Z2888">
        <v>10</v>
      </c>
      <c r="AA2888" t="s">
        <v>6819</v>
      </c>
      <c r="AB2888" t="s">
        <v>130</v>
      </c>
      <c r="AC2888">
        <v>394670</v>
      </c>
      <c r="AD2888" t="s">
        <v>1335</v>
      </c>
      <c r="AE2888">
        <v>159</v>
      </c>
      <c r="AF2888" t="s">
        <v>2895</v>
      </c>
      <c r="AG2888" t="s">
        <v>3592</v>
      </c>
      <c r="AH2888">
        <v>18</v>
      </c>
      <c r="AI2888">
        <v>26.82</v>
      </c>
      <c r="AJ2888">
        <v>122.18</v>
      </c>
    </row>
    <row r="2889" spans="1:36" x14ac:dyDescent="0.3">
      <c r="A2889">
        <v>2888</v>
      </c>
      <c r="B2889" t="s">
        <v>7035</v>
      </c>
      <c r="C2889" s="2">
        <v>43716</v>
      </c>
      <c r="D2889" s="3">
        <v>0.74236111111111114</v>
      </c>
      <c r="E2889" t="s">
        <v>5874</v>
      </c>
      <c r="F2889">
        <v>3</v>
      </c>
      <c r="G2889">
        <v>2019</v>
      </c>
      <c r="H2889">
        <v>8</v>
      </c>
      <c r="I2889">
        <v>9</v>
      </c>
      <c r="J2889">
        <v>0</v>
      </c>
      <c r="K2889">
        <v>0</v>
      </c>
      <c r="L2889">
        <v>5</v>
      </c>
      <c r="M2889">
        <v>0</v>
      </c>
      <c r="N2889">
        <v>0</v>
      </c>
      <c r="O2889">
        <v>0</v>
      </c>
      <c r="P2889">
        <v>1</v>
      </c>
      <c r="Q2889">
        <v>0</v>
      </c>
      <c r="R2889">
        <v>0</v>
      </c>
      <c r="S2889" t="s">
        <v>4026</v>
      </c>
      <c r="T2889" t="s">
        <v>47</v>
      </c>
      <c r="U2889" t="s">
        <v>3591</v>
      </c>
      <c r="V2889" t="s">
        <v>38</v>
      </c>
      <c r="W2889">
        <v>1</v>
      </c>
      <c r="X2889" t="s">
        <v>39</v>
      </c>
      <c r="Y2889">
        <v>149</v>
      </c>
      <c r="Z2889">
        <v>10</v>
      </c>
      <c r="AA2889" t="s">
        <v>1168</v>
      </c>
      <c r="AB2889" t="s">
        <v>130</v>
      </c>
      <c r="AC2889">
        <v>396380</v>
      </c>
      <c r="AD2889" t="s">
        <v>1335</v>
      </c>
      <c r="AE2889">
        <v>159</v>
      </c>
      <c r="AF2889" t="s">
        <v>2895</v>
      </c>
      <c r="AG2889" t="s">
        <v>3592</v>
      </c>
      <c r="AH2889">
        <v>18</v>
      </c>
      <c r="AI2889">
        <v>26.82</v>
      </c>
      <c r="AJ2889">
        <v>122.18</v>
      </c>
    </row>
    <row r="2890" spans="1:36" x14ac:dyDescent="0.3">
      <c r="A2890">
        <v>2889</v>
      </c>
      <c r="B2890" t="s">
        <v>7036</v>
      </c>
      <c r="C2890" s="2">
        <v>43716</v>
      </c>
      <c r="D2890" s="3">
        <v>0.76874999999999993</v>
      </c>
      <c r="E2890" t="s">
        <v>5874</v>
      </c>
      <c r="F2890">
        <v>3</v>
      </c>
      <c r="G2890">
        <v>2019</v>
      </c>
      <c r="H2890">
        <v>8</v>
      </c>
      <c r="I2890">
        <v>9</v>
      </c>
      <c r="J2890">
        <v>0</v>
      </c>
      <c r="K2890">
        <v>0</v>
      </c>
      <c r="L2890">
        <v>5</v>
      </c>
      <c r="M2890">
        <v>0</v>
      </c>
      <c r="N2890">
        <v>0</v>
      </c>
      <c r="O2890">
        <v>0</v>
      </c>
      <c r="P2890">
        <v>1</v>
      </c>
      <c r="Q2890">
        <v>0</v>
      </c>
      <c r="R2890">
        <v>1</v>
      </c>
      <c r="S2890" t="s">
        <v>2182</v>
      </c>
      <c r="T2890" t="s">
        <v>36</v>
      </c>
      <c r="U2890" t="s">
        <v>6803</v>
      </c>
      <c r="V2890" t="s">
        <v>38</v>
      </c>
      <c r="W2890">
        <v>1</v>
      </c>
      <c r="X2890" t="s">
        <v>39</v>
      </c>
      <c r="Y2890">
        <v>335</v>
      </c>
      <c r="Z2890">
        <v>10</v>
      </c>
      <c r="AA2890" t="s">
        <v>555</v>
      </c>
      <c r="AB2890" t="s">
        <v>126</v>
      </c>
      <c r="AC2890">
        <v>302028</v>
      </c>
      <c r="AD2890" t="s">
        <v>51</v>
      </c>
      <c r="AE2890">
        <v>345</v>
      </c>
      <c r="AF2890" t="s">
        <v>1876</v>
      </c>
      <c r="AG2890" t="s">
        <v>6804</v>
      </c>
      <c r="AH2890">
        <v>17</v>
      </c>
      <c r="AI2890">
        <v>56.95</v>
      </c>
      <c r="AJ2890">
        <v>278.05</v>
      </c>
    </row>
    <row r="2891" spans="1:36" x14ac:dyDescent="0.3">
      <c r="A2891">
        <v>2890</v>
      </c>
      <c r="B2891" t="s">
        <v>7037</v>
      </c>
      <c r="C2891" s="2">
        <v>43716</v>
      </c>
      <c r="D2891" s="3">
        <v>0.78541666666666676</v>
      </c>
      <c r="E2891" t="s">
        <v>5874</v>
      </c>
      <c r="F2891">
        <v>3</v>
      </c>
      <c r="G2891">
        <v>2019</v>
      </c>
      <c r="H2891">
        <v>8</v>
      </c>
      <c r="I2891">
        <v>9</v>
      </c>
      <c r="J2891">
        <v>0</v>
      </c>
      <c r="K2891">
        <v>0</v>
      </c>
      <c r="L2891">
        <v>5</v>
      </c>
      <c r="M2891">
        <v>0</v>
      </c>
      <c r="N2891">
        <v>0</v>
      </c>
      <c r="O2891">
        <v>0</v>
      </c>
      <c r="P2891">
        <v>1</v>
      </c>
      <c r="Q2891">
        <v>0</v>
      </c>
      <c r="R2891">
        <v>1</v>
      </c>
      <c r="S2891" t="s">
        <v>7038</v>
      </c>
      <c r="T2891" t="s">
        <v>36</v>
      </c>
      <c r="U2891" t="s">
        <v>3507</v>
      </c>
      <c r="V2891" t="s">
        <v>38</v>
      </c>
      <c r="W2891">
        <v>1</v>
      </c>
      <c r="X2891" t="s">
        <v>39</v>
      </c>
      <c r="Y2891">
        <v>420</v>
      </c>
      <c r="Z2891">
        <v>10</v>
      </c>
      <c r="AA2891" t="s">
        <v>174</v>
      </c>
      <c r="AB2891" t="s">
        <v>122</v>
      </c>
      <c r="AC2891">
        <v>400071</v>
      </c>
      <c r="AD2891" t="s">
        <v>1335</v>
      </c>
      <c r="AE2891">
        <v>430</v>
      </c>
      <c r="AF2891" t="s">
        <v>3509</v>
      </c>
      <c r="AG2891" t="s">
        <v>342</v>
      </c>
      <c r="AH2891">
        <v>18</v>
      </c>
      <c r="AI2891">
        <v>75.599999999999994</v>
      </c>
      <c r="AJ2891">
        <v>344.4</v>
      </c>
    </row>
    <row r="2892" spans="1:36" x14ac:dyDescent="0.3">
      <c r="A2892">
        <v>2891</v>
      </c>
      <c r="B2892" t="s">
        <v>7039</v>
      </c>
      <c r="C2892" s="2">
        <v>43716</v>
      </c>
      <c r="D2892" s="3">
        <v>0.90694444444444444</v>
      </c>
      <c r="E2892" t="s">
        <v>5874</v>
      </c>
      <c r="F2892">
        <v>3</v>
      </c>
      <c r="G2892">
        <v>2019</v>
      </c>
      <c r="H2892">
        <v>8</v>
      </c>
      <c r="I2892">
        <v>9</v>
      </c>
      <c r="J2892">
        <v>0</v>
      </c>
      <c r="K2892">
        <v>0</v>
      </c>
      <c r="L2892">
        <v>5</v>
      </c>
      <c r="M2892">
        <v>0</v>
      </c>
      <c r="N2892">
        <v>0</v>
      </c>
      <c r="O2892">
        <v>0</v>
      </c>
      <c r="P2892">
        <v>0</v>
      </c>
      <c r="Q2892">
        <v>1</v>
      </c>
      <c r="R2892">
        <v>0</v>
      </c>
      <c r="S2892" t="s">
        <v>7040</v>
      </c>
      <c r="T2892" t="s">
        <v>47</v>
      </c>
      <c r="U2892" t="s">
        <v>3557</v>
      </c>
      <c r="V2892" t="s">
        <v>38</v>
      </c>
      <c r="W2892">
        <v>1</v>
      </c>
      <c r="X2892" t="s">
        <v>39</v>
      </c>
      <c r="Y2892">
        <v>198</v>
      </c>
      <c r="Z2892">
        <v>10</v>
      </c>
      <c r="AA2892" t="s">
        <v>2431</v>
      </c>
      <c r="AB2892" t="s">
        <v>277</v>
      </c>
      <c r="AC2892">
        <v>521108</v>
      </c>
      <c r="AD2892" t="s">
        <v>1335</v>
      </c>
      <c r="AE2892">
        <v>208</v>
      </c>
      <c r="AF2892" t="s">
        <v>2895</v>
      </c>
      <c r="AG2892" t="s">
        <v>3088</v>
      </c>
      <c r="AH2892">
        <v>18</v>
      </c>
      <c r="AI2892">
        <v>35.64</v>
      </c>
      <c r="AJ2892">
        <v>162.36000000000001</v>
      </c>
    </row>
    <row r="2893" spans="1:36" x14ac:dyDescent="0.3">
      <c r="A2893">
        <v>2892</v>
      </c>
      <c r="B2893" t="s">
        <v>7041</v>
      </c>
      <c r="C2893" s="2">
        <v>43746</v>
      </c>
      <c r="D2893" s="3">
        <v>0.18541666666666667</v>
      </c>
      <c r="E2893" t="s">
        <v>5874</v>
      </c>
      <c r="F2893">
        <v>3</v>
      </c>
      <c r="G2893">
        <v>2019</v>
      </c>
      <c r="H2893">
        <v>8</v>
      </c>
      <c r="I2893">
        <v>10</v>
      </c>
      <c r="J2893">
        <v>0</v>
      </c>
      <c r="K2893">
        <v>0</v>
      </c>
      <c r="L2893">
        <v>6</v>
      </c>
      <c r="M2893">
        <v>0</v>
      </c>
      <c r="N2893">
        <v>0</v>
      </c>
      <c r="O2893">
        <v>0</v>
      </c>
      <c r="P2893">
        <v>0</v>
      </c>
      <c r="Q2893">
        <v>1</v>
      </c>
      <c r="R2893">
        <v>1</v>
      </c>
      <c r="S2893" t="s">
        <v>7042</v>
      </c>
      <c r="T2893" t="s">
        <v>36</v>
      </c>
      <c r="U2893" t="s">
        <v>3246</v>
      </c>
      <c r="V2893" t="s">
        <v>38</v>
      </c>
      <c r="W2893">
        <v>1</v>
      </c>
      <c r="X2893" t="s">
        <v>39</v>
      </c>
      <c r="Y2893">
        <v>381</v>
      </c>
      <c r="Z2893">
        <v>89</v>
      </c>
      <c r="AA2893" t="s">
        <v>219</v>
      </c>
      <c r="AB2893" t="s">
        <v>106</v>
      </c>
      <c r="AC2893">
        <v>201308</v>
      </c>
      <c r="AD2893" t="s">
        <v>175</v>
      </c>
      <c r="AE2893">
        <v>470</v>
      </c>
      <c r="AF2893" t="s">
        <v>2895</v>
      </c>
      <c r="AG2893" t="s">
        <v>3088</v>
      </c>
      <c r="AH2893">
        <v>18</v>
      </c>
      <c r="AI2893">
        <v>68.58</v>
      </c>
      <c r="AJ2893">
        <v>312.42</v>
      </c>
    </row>
    <row r="2894" spans="1:36" x14ac:dyDescent="0.3">
      <c r="A2894">
        <v>2893</v>
      </c>
      <c r="B2894" t="s">
        <v>7043</v>
      </c>
      <c r="C2894" s="2">
        <v>43746</v>
      </c>
      <c r="D2894" s="3">
        <v>0.32847222222222222</v>
      </c>
      <c r="E2894" t="s">
        <v>5874</v>
      </c>
      <c r="F2894">
        <v>3</v>
      </c>
      <c r="G2894">
        <v>2019</v>
      </c>
      <c r="H2894">
        <v>8</v>
      </c>
      <c r="I2894">
        <v>10</v>
      </c>
      <c r="J2894">
        <v>0</v>
      </c>
      <c r="K2894">
        <v>0</v>
      </c>
      <c r="L2894">
        <v>6</v>
      </c>
      <c r="M2894">
        <v>0</v>
      </c>
      <c r="N2894">
        <v>1</v>
      </c>
      <c r="O2894">
        <v>0</v>
      </c>
      <c r="P2894">
        <v>0</v>
      </c>
      <c r="Q2894">
        <v>0</v>
      </c>
      <c r="R2894">
        <v>0</v>
      </c>
      <c r="S2894" t="s">
        <v>4114</v>
      </c>
      <c r="T2894" t="s">
        <v>47</v>
      </c>
      <c r="U2894" t="s">
        <v>3150</v>
      </c>
      <c r="V2894" t="s">
        <v>38</v>
      </c>
      <c r="W2894">
        <v>1</v>
      </c>
      <c r="X2894" t="s">
        <v>39</v>
      </c>
      <c r="Y2894">
        <v>138</v>
      </c>
      <c r="Z2894">
        <v>89</v>
      </c>
      <c r="AA2894" t="s">
        <v>159</v>
      </c>
      <c r="AB2894" t="s">
        <v>160</v>
      </c>
      <c r="AC2894">
        <v>110027</v>
      </c>
      <c r="AD2894" t="s">
        <v>1335</v>
      </c>
      <c r="AE2894">
        <v>227</v>
      </c>
      <c r="AF2894" t="s">
        <v>2895</v>
      </c>
      <c r="AG2894" t="s">
        <v>3088</v>
      </c>
      <c r="AH2894">
        <v>18</v>
      </c>
      <c r="AI2894">
        <v>24.84</v>
      </c>
      <c r="AJ2894">
        <v>113.16</v>
      </c>
    </row>
    <row r="2895" spans="1:36" x14ac:dyDescent="0.3">
      <c r="A2895">
        <v>2894</v>
      </c>
      <c r="B2895" t="s">
        <v>7044</v>
      </c>
      <c r="C2895" s="2">
        <v>43746</v>
      </c>
      <c r="D2895" s="3">
        <v>0.36388888888888887</v>
      </c>
      <c r="E2895" t="s">
        <v>5874</v>
      </c>
      <c r="F2895">
        <v>3</v>
      </c>
      <c r="G2895">
        <v>2019</v>
      </c>
      <c r="H2895">
        <v>8</v>
      </c>
      <c r="I2895">
        <v>10</v>
      </c>
      <c r="J2895">
        <v>0</v>
      </c>
      <c r="K2895">
        <v>0</v>
      </c>
      <c r="L2895">
        <v>6</v>
      </c>
      <c r="M2895">
        <v>0</v>
      </c>
      <c r="N2895">
        <v>1</v>
      </c>
      <c r="O2895">
        <v>0</v>
      </c>
      <c r="P2895">
        <v>0</v>
      </c>
      <c r="Q2895">
        <v>0</v>
      </c>
      <c r="R2895">
        <v>0</v>
      </c>
      <c r="S2895" t="s">
        <v>6448</v>
      </c>
      <c r="T2895" t="s">
        <v>47</v>
      </c>
      <c r="U2895" t="s">
        <v>5499</v>
      </c>
      <c r="V2895" t="s">
        <v>38</v>
      </c>
      <c r="W2895">
        <v>1</v>
      </c>
      <c r="X2895" t="s">
        <v>39</v>
      </c>
      <c r="Y2895">
        <v>998</v>
      </c>
      <c r="Z2895">
        <v>79</v>
      </c>
      <c r="AA2895" t="s">
        <v>319</v>
      </c>
      <c r="AB2895" t="s">
        <v>122</v>
      </c>
      <c r="AC2895">
        <v>411043</v>
      </c>
      <c r="AD2895" t="s">
        <v>51</v>
      </c>
      <c r="AE2895">
        <v>1077</v>
      </c>
      <c r="AF2895" t="s">
        <v>5500</v>
      </c>
      <c r="AG2895" t="s">
        <v>5501</v>
      </c>
      <c r="AH2895">
        <v>17</v>
      </c>
      <c r="AI2895">
        <v>169.66</v>
      </c>
      <c r="AJ2895">
        <v>828.34</v>
      </c>
    </row>
    <row r="2896" spans="1:36" x14ac:dyDescent="0.3">
      <c r="A2896">
        <v>2895</v>
      </c>
      <c r="B2896" t="s">
        <v>7045</v>
      </c>
      <c r="C2896" s="2">
        <v>43746</v>
      </c>
      <c r="D2896" s="3">
        <v>0.36527777777777781</v>
      </c>
      <c r="E2896" t="s">
        <v>5874</v>
      </c>
      <c r="F2896">
        <v>3</v>
      </c>
      <c r="G2896">
        <v>2019</v>
      </c>
      <c r="H2896">
        <v>8</v>
      </c>
      <c r="I2896">
        <v>10</v>
      </c>
      <c r="J2896">
        <v>0</v>
      </c>
      <c r="K2896">
        <v>0</v>
      </c>
      <c r="L2896">
        <v>6</v>
      </c>
      <c r="M2896">
        <v>0</v>
      </c>
      <c r="N2896">
        <v>1</v>
      </c>
      <c r="O2896">
        <v>0</v>
      </c>
      <c r="P2896">
        <v>0</v>
      </c>
      <c r="Q2896">
        <v>0</v>
      </c>
      <c r="R2896">
        <v>0</v>
      </c>
      <c r="S2896" t="s">
        <v>7046</v>
      </c>
      <c r="T2896" t="s">
        <v>47</v>
      </c>
      <c r="U2896" t="s">
        <v>5499</v>
      </c>
      <c r="V2896" t="s">
        <v>38</v>
      </c>
      <c r="W2896">
        <v>1</v>
      </c>
      <c r="X2896" t="s">
        <v>39</v>
      </c>
      <c r="Y2896">
        <v>998</v>
      </c>
      <c r="Z2896">
        <v>79</v>
      </c>
      <c r="AA2896" t="s">
        <v>7047</v>
      </c>
      <c r="AB2896" t="s">
        <v>608</v>
      </c>
      <c r="AC2896">
        <v>143117</v>
      </c>
      <c r="AD2896" t="s">
        <v>51</v>
      </c>
      <c r="AE2896">
        <v>1077</v>
      </c>
      <c r="AF2896" t="s">
        <v>5500</v>
      </c>
      <c r="AG2896" t="s">
        <v>5501</v>
      </c>
      <c r="AH2896">
        <v>17</v>
      </c>
      <c r="AI2896">
        <v>169.66</v>
      </c>
      <c r="AJ2896">
        <v>828.34</v>
      </c>
    </row>
    <row r="2897" spans="1:36" x14ac:dyDescent="0.3">
      <c r="A2897">
        <v>2896</v>
      </c>
      <c r="B2897" t="s">
        <v>7048</v>
      </c>
      <c r="C2897" s="2">
        <v>43746</v>
      </c>
      <c r="D2897" s="3">
        <v>0.37708333333333338</v>
      </c>
      <c r="E2897" t="s">
        <v>5874</v>
      </c>
      <c r="F2897">
        <v>3</v>
      </c>
      <c r="G2897">
        <v>2019</v>
      </c>
      <c r="H2897">
        <v>8</v>
      </c>
      <c r="I2897">
        <v>10</v>
      </c>
      <c r="J2897">
        <v>0</v>
      </c>
      <c r="K2897">
        <v>0</v>
      </c>
      <c r="L2897">
        <v>6</v>
      </c>
      <c r="M2897">
        <v>0</v>
      </c>
      <c r="N2897">
        <v>1</v>
      </c>
      <c r="O2897">
        <v>0</v>
      </c>
      <c r="P2897">
        <v>0</v>
      </c>
      <c r="Q2897">
        <v>0</v>
      </c>
      <c r="R2897">
        <v>0</v>
      </c>
      <c r="S2897" t="s">
        <v>6916</v>
      </c>
      <c r="T2897" t="s">
        <v>47</v>
      </c>
      <c r="U2897" t="s">
        <v>1017</v>
      </c>
      <c r="V2897" t="s">
        <v>38</v>
      </c>
      <c r="W2897">
        <v>1</v>
      </c>
      <c r="X2897" t="s">
        <v>39</v>
      </c>
      <c r="Y2897">
        <v>840</v>
      </c>
      <c r="Z2897">
        <v>89</v>
      </c>
      <c r="AA2897" t="s">
        <v>898</v>
      </c>
      <c r="AB2897" t="s">
        <v>84</v>
      </c>
      <c r="AC2897">
        <v>769008</v>
      </c>
      <c r="AD2897" t="s">
        <v>42</v>
      </c>
      <c r="AE2897">
        <v>929</v>
      </c>
      <c r="AF2897" t="s">
        <v>894</v>
      </c>
      <c r="AG2897" t="s">
        <v>895</v>
      </c>
      <c r="AH2897">
        <v>13</v>
      </c>
      <c r="AI2897">
        <v>109.2</v>
      </c>
      <c r="AJ2897">
        <v>730.8</v>
      </c>
    </row>
    <row r="2898" spans="1:36" x14ac:dyDescent="0.3">
      <c r="A2898">
        <v>2897</v>
      </c>
      <c r="B2898" t="s">
        <v>7049</v>
      </c>
      <c r="C2898" s="2">
        <v>43746</v>
      </c>
      <c r="D2898" s="3">
        <v>0.45347222222222222</v>
      </c>
      <c r="E2898" t="s">
        <v>5874</v>
      </c>
      <c r="F2898">
        <v>3</v>
      </c>
      <c r="G2898">
        <v>2019</v>
      </c>
      <c r="H2898">
        <v>8</v>
      </c>
      <c r="I2898">
        <v>10</v>
      </c>
      <c r="J2898">
        <v>0</v>
      </c>
      <c r="K2898">
        <v>0</v>
      </c>
      <c r="L2898">
        <v>6</v>
      </c>
      <c r="M2898">
        <v>0</v>
      </c>
      <c r="N2898">
        <v>1</v>
      </c>
      <c r="O2898">
        <v>0</v>
      </c>
      <c r="P2898">
        <v>0</v>
      </c>
      <c r="Q2898">
        <v>0</v>
      </c>
      <c r="R2898">
        <v>1</v>
      </c>
      <c r="S2898" t="s">
        <v>7050</v>
      </c>
      <c r="T2898" t="s">
        <v>36</v>
      </c>
      <c r="U2898" t="s">
        <v>940</v>
      </c>
      <c r="V2898" t="s">
        <v>38</v>
      </c>
      <c r="W2898">
        <v>1</v>
      </c>
      <c r="X2898" t="s">
        <v>39</v>
      </c>
      <c r="Y2898">
        <v>638.5</v>
      </c>
      <c r="Z2898">
        <v>89</v>
      </c>
      <c r="AA2898" t="s">
        <v>141</v>
      </c>
      <c r="AB2898" t="s">
        <v>142</v>
      </c>
      <c r="AC2898">
        <v>560053</v>
      </c>
      <c r="AD2898" t="s">
        <v>42</v>
      </c>
      <c r="AE2898">
        <v>727.5</v>
      </c>
      <c r="AF2898" t="s">
        <v>942</v>
      </c>
      <c r="AG2898" t="s">
        <v>943</v>
      </c>
      <c r="AH2898">
        <v>13</v>
      </c>
      <c r="AI2898">
        <v>83.004999999999995</v>
      </c>
      <c r="AJ2898">
        <v>555.495</v>
      </c>
    </row>
    <row r="2899" spans="1:36" x14ac:dyDescent="0.3">
      <c r="A2899">
        <v>2898</v>
      </c>
      <c r="B2899" t="s">
        <v>7051</v>
      </c>
      <c r="C2899" s="2">
        <v>43746</v>
      </c>
      <c r="D2899" s="3">
        <v>0.4916666666666667</v>
      </c>
      <c r="E2899" t="s">
        <v>5874</v>
      </c>
      <c r="F2899">
        <v>3</v>
      </c>
      <c r="G2899">
        <v>2019</v>
      </c>
      <c r="H2899">
        <v>8</v>
      </c>
      <c r="I2899">
        <v>10</v>
      </c>
      <c r="J2899">
        <v>0</v>
      </c>
      <c r="K2899">
        <v>0</v>
      </c>
      <c r="L2899">
        <v>6</v>
      </c>
      <c r="M2899">
        <v>0</v>
      </c>
      <c r="N2899">
        <v>1</v>
      </c>
      <c r="O2899">
        <v>0</v>
      </c>
      <c r="P2899">
        <v>0</v>
      </c>
      <c r="Q2899">
        <v>0</v>
      </c>
      <c r="R2899">
        <v>1</v>
      </c>
      <c r="S2899" t="s">
        <v>1888</v>
      </c>
      <c r="T2899" t="s">
        <v>36</v>
      </c>
      <c r="U2899" t="s">
        <v>7052</v>
      </c>
      <c r="V2899" t="s">
        <v>38</v>
      </c>
      <c r="W2899">
        <v>1</v>
      </c>
      <c r="X2899" t="s">
        <v>39</v>
      </c>
      <c r="Y2899">
        <v>192</v>
      </c>
      <c r="Z2899">
        <v>89</v>
      </c>
      <c r="AA2899" t="s">
        <v>421</v>
      </c>
      <c r="AB2899" t="s">
        <v>106</v>
      </c>
      <c r="AC2899">
        <v>211010</v>
      </c>
      <c r="AD2899" t="s">
        <v>42</v>
      </c>
      <c r="AE2899">
        <v>281</v>
      </c>
      <c r="AF2899" t="s">
        <v>7053</v>
      </c>
      <c r="AG2899" t="s">
        <v>7054</v>
      </c>
      <c r="AH2899">
        <v>13</v>
      </c>
      <c r="AI2899">
        <v>24.96</v>
      </c>
      <c r="AJ2899">
        <v>167.04</v>
      </c>
    </row>
    <row r="2900" spans="1:36" x14ac:dyDescent="0.3">
      <c r="A2900">
        <v>2899</v>
      </c>
      <c r="B2900" t="s">
        <v>7055</v>
      </c>
      <c r="C2900" s="2">
        <v>43746</v>
      </c>
      <c r="D2900" s="3">
        <v>0.50763888888888886</v>
      </c>
      <c r="E2900" t="s">
        <v>5874</v>
      </c>
      <c r="F2900">
        <v>3</v>
      </c>
      <c r="G2900">
        <v>2019</v>
      </c>
      <c r="H2900">
        <v>8</v>
      </c>
      <c r="I2900">
        <v>10</v>
      </c>
      <c r="J2900">
        <v>0</v>
      </c>
      <c r="K2900">
        <v>0</v>
      </c>
      <c r="L2900">
        <v>6</v>
      </c>
      <c r="M2900">
        <v>0</v>
      </c>
      <c r="N2900">
        <v>0</v>
      </c>
      <c r="O2900">
        <v>1</v>
      </c>
      <c r="P2900">
        <v>0</v>
      </c>
      <c r="Q2900">
        <v>0</v>
      </c>
      <c r="R2900">
        <v>1</v>
      </c>
      <c r="S2900" t="s">
        <v>7056</v>
      </c>
      <c r="T2900" t="s">
        <v>36</v>
      </c>
      <c r="U2900" t="s">
        <v>3185</v>
      </c>
      <c r="V2900" t="s">
        <v>38</v>
      </c>
      <c r="W2900">
        <v>1</v>
      </c>
      <c r="X2900" t="s">
        <v>39</v>
      </c>
      <c r="Y2900">
        <v>200</v>
      </c>
      <c r="Z2900">
        <v>79</v>
      </c>
      <c r="AA2900" t="s">
        <v>1266</v>
      </c>
      <c r="AB2900" t="s">
        <v>126</v>
      </c>
      <c r="AC2900">
        <v>326001</v>
      </c>
      <c r="AD2900" t="s">
        <v>42</v>
      </c>
      <c r="AE2900">
        <v>279</v>
      </c>
      <c r="AF2900" t="s">
        <v>3186</v>
      </c>
      <c r="AG2900" t="s">
        <v>3187</v>
      </c>
      <c r="AH2900">
        <v>13</v>
      </c>
      <c r="AI2900">
        <v>26</v>
      </c>
      <c r="AJ2900">
        <v>174</v>
      </c>
    </row>
    <row r="2901" spans="1:36" x14ac:dyDescent="0.3">
      <c r="A2901">
        <v>2900</v>
      </c>
      <c r="B2901" t="s">
        <v>7057</v>
      </c>
      <c r="C2901" s="2">
        <v>43746</v>
      </c>
      <c r="D2901" s="3">
        <v>0.5395833333333333</v>
      </c>
      <c r="E2901" t="s">
        <v>5874</v>
      </c>
      <c r="F2901">
        <v>3</v>
      </c>
      <c r="G2901">
        <v>2019</v>
      </c>
      <c r="H2901">
        <v>8</v>
      </c>
      <c r="I2901">
        <v>10</v>
      </c>
      <c r="J2901">
        <v>0</v>
      </c>
      <c r="K2901">
        <v>0</v>
      </c>
      <c r="L2901">
        <v>6</v>
      </c>
      <c r="M2901">
        <v>0</v>
      </c>
      <c r="N2901">
        <v>0</v>
      </c>
      <c r="O2901">
        <v>1</v>
      </c>
      <c r="P2901">
        <v>0</v>
      </c>
      <c r="Q2901">
        <v>0</v>
      </c>
      <c r="R2901">
        <v>1</v>
      </c>
      <c r="S2901" t="s">
        <v>3120</v>
      </c>
      <c r="T2901" t="s">
        <v>36</v>
      </c>
      <c r="U2901" t="s">
        <v>3246</v>
      </c>
      <c r="V2901" t="s">
        <v>38</v>
      </c>
      <c r="W2901">
        <v>1</v>
      </c>
      <c r="X2901" t="s">
        <v>39</v>
      </c>
      <c r="Y2901">
        <v>381</v>
      </c>
      <c r="Z2901">
        <v>89</v>
      </c>
      <c r="AA2901" t="s">
        <v>864</v>
      </c>
      <c r="AB2901" t="s">
        <v>122</v>
      </c>
      <c r="AC2901">
        <v>400615</v>
      </c>
      <c r="AD2901" t="s">
        <v>175</v>
      </c>
      <c r="AE2901">
        <v>470</v>
      </c>
      <c r="AF2901" t="s">
        <v>2895</v>
      </c>
      <c r="AG2901" t="s">
        <v>3088</v>
      </c>
      <c r="AH2901">
        <v>18</v>
      </c>
      <c r="AI2901">
        <v>68.58</v>
      </c>
      <c r="AJ2901">
        <v>312.42</v>
      </c>
    </row>
    <row r="2902" spans="1:36" x14ac:dyDescent="0.3">
      <c r="A2902">
        <v>2901</v>
      </c>
      <c r="B2902" t="s">
        <v>7058</v>
      </c>
      <c r="C2902" s="2">
        <v>43746</v>
      </c>
      <c r="D2902" s="3">
        <v>0.66597222222222219</v>
      </c>
      <c r="E2902" t="s">
        <v>5874</v>
      </c>
      <c r="F2902">
        <v>3</v>
      </c>
      <c r="G2902">
        <v>2019</v>
      </c>
      <c r="H2902">
        <v>8</v>
      </c>
      <c r="I2902">
        <v>10</v>
      </c>
      <c r="J2902">
        <v>0</v>
      </c>
      <c r="K2902">
        <v>0</v>
      </c>
      <c r="L2902">
        <v>6</v>
      </c>
      <c r="M2902">
        <v>0</v>
      </c>
      <c r="N2902">
        <v>0</v>
      </c>
      <c r="O2902">
        <v>1</v>
      </c>
      <c r="P2902">
        <v>0</v>
      </c>
      <c r="Q2902">
        <v>0</v>
      </c>
      <c r="R2902">
        <v>0</v>
      </c>
      <c r="S2902" t="s">
        <v>2822</v>
      </c>
      <c r="T2902" t="s">
        <v>47</v>
      </c>
      <c r="U2902" t="s">
        <v>5499</v>
      </c>
      <c r="V2902" t="s">
        <v>38</v>
      </c>
      <c r="W2902">
        <v>1</v>
      </c>
      <c r="X2902" t="s">
        <v>39</v>
      </c>
      <c r="Y2902">
        <v>998</v>
      </c>
      <c r="Z2902">
        <v>79</v>
      </c>
      <c r="AA2902" t="s">
        <v>2823</v>
      </c>
      <c r="AB2902" t="s">
        <v>126</v>
      </c>
      <c r="AC2902">
        <v>332404</v>
      </c>
      <c r="AD2902" t="s">
        <v>51</v>
      </c>
      <c r="AE2902">
        <v>1077</v>
      </c>
      <c r="AF2902" t="s">
        <v>5500</v>
      </c>
      <c r="AG2902" t="s">
        <v>5501</v>
      </c>
      <c r="AH2902">
        <v>17</v>
      </c>
      <c r="AI2902">
        <v>169.66</v>
      </c>
      <c r="AJ2902">
        <v>828.34</v>
      </c>
    </row>
    <row r="2903" spans="1:36" x14ac:dyDescent="0.3">
      <c r="A2903">
        <v>2902</v>
      </c>
      <c r="B2903" t="s">
        <v>7059</v>
      </c>
      <c r="C2903" s="2">
        <v>43746</v>
      </c>
      <c r="D2903" s="3">
        <v>0.72152777777777777</v>
      </c>
      <c r="E2903" t="s">
        <v>5874</v>
      </c>
      <c r="F2903">
        <v>3</v>
      </c>
      <c r="G2903">
        <v>2019</v>
      </c>
      <c r="H2903">
        <v>8</v>
      </c>
      <c r="I2903">
        <v>10</v>
      </c>
      <c r="J2903">
        <v>0</v>
      </c>
      <c r="K2903">
        <v>0</v>
      </c>
      <c r="L2903">
        <v>6</v>
      </c>
      <c r="M2903">
        <v>0</v>
      </c>
      <c r="N2903">
        <v>0</v>
      </c>
      <c r="O2903">
        <v>0</v>
      </c>
      <c r="P2903">
        <v>1</v>
      </c>
      <c r="Q2903">
        <v>0</v>
      </c>
      <c r="R2903">
        <v>1</v>
      </c>
      <c r="S2903" t="s">
        <v>6881</v>
      </c>
      <c r="T2903" t="s">
        <v>36</v>
      </c>
      <c r="U2903" t="s">
        <v>5499</v>
      </c>
      <c r="V2903" t="s">
        <v>38</v>
      </c>
      <c r="W2903">
        <v>1</v>
      </c>
      <c r="X2903" t="s">
        <v>39</v>
      </c>
      <c r="Y2903">
        <v>998</v>
      </c>
      <c r="Z2903">
        <v>79</v>
      </c>
      <c r="AA2903" t="s">
        <v>159</v>
      </c>
      <c r="AB2903" t="s">
        <v>160</v>
      </c>
      <c r="AC2903">
        <v>110070</v>
      </c>
      <c r="AD2903" t="s">
        <v>51</v>
      </c>
      <c r="AE2903">
        <v>1077</v>
      </c>
      <c r="AF2903" t="s">
        <v>5500</v>
      </c>
      <c r="AG2903" t="s">
        <v>5501</v>
      </c>
      <c r="AH2903">
        <v>17</v>
      </c>
      <c r="AI2903">
        <v>169.66</v>
      </c>
      <c r="AJ2903">
        <v>828.34</v>
      </c>
    </row>
    <row r="2904" spans="1:36" x14ac:dyDescent="0.3">
      <c r="A2904">
        <v>2903</v>
      </c>
      <c r="B2904" t="s">
        <v>7060</v>
      </c>
      <c r="C2904" s="2">
        <v>43777</v>
      </c>
      <c r="D2904" s="3">
        <v>0.10625</v>
      </c>
      <c r="E2904" t="s">
        <v>5874</v>
      </c>
      <c r="F2904">
        <v>3</v>
      </c>
      <c r="G2904">
        <v>2019</v>
      </c>
      <c r="H2904">
        <v>8</v>
      </c>
      <c r="I2904">
        <v>11</v>
      </c>
      <c r="J2904">
        <v>0</v>
      </c>
      <c r="K2904">
        <v>0</v>
      </c>
      <c r="L2904">
        <v>7</v>
      </c>
      <c r="M2904">
        <v>0</v>
      </c>
      <c r="N2904">
        <v>0</v>
      </c>
      <c r="O2904">
        <v>0</v>
      </c>
      <c r="P2904">
        <v>0</v>
      </c>
      <c r="Q2904">
        <v>1</v>
      </c>
      <c r="R2904">
        <v>1</v>
      </c>
      <c r="S2904" t="s">
        <v>2053</v>
      </c>
      <c r="T2904" t="s">
        <v>36</v>
      </c>
      <c r="U2904" t="s">
        <v>3129</v>
      </c>
      <c r="V2904" t="s">
        <v>38</v>
      </c>
      <c r="W2904">
        <v>1</v>
      </c>
      <c r="X2904" t="s">
        <v>39</v>
      </c>
      <c r="Y2904">
        <v>157</v>
      </c>
      <c r="Z2904">
        <v>89</v>
      </c>
      <c r="AA2904" t="s">
        <v>700</v>
      </c>
      <c r="AB2904" t="s">
        <v>130</v>
      </c>
      <c r="AC2904">
        <v>382445</v>
      </c>
      <c r="AD2904" t="s">
        <v>1335</v>
      </c>
      <c r="AE2904">
        <v>246</v>
      </c>
      <c r="AF2904" t="s">
        <v>2895</v>
      </c>
      <c r="AG2904" t="s">
        <v>3088</v>
      </c>
      <c r="AH2904">
        <v>18</v>
      </c>
      <c r="AI2904">
        <v>28.26</v>
      </c>
      <c r="AJ2904">
        <v>128.74</v>
      </c>
    </row>
    <row r="2905" spans="1:36" x14ac:dyDescent="0.3">
      <c r="A2905">
        <v>2904</v>
      </c>
      <c r="B2905" t="s">
        <v>7061</v>
      </c>
      <c r="C2905" s="2">
        <v>43777</v>
      </c>
      <c r="D2905" s="3">
        <v>0.3444444444444445</v>
      </c>
      <c r="E2905" t="s">
        <v>5874</v>
      </c>
      <c r="F2905">
        <v>3</v>
      </c>
      <c r="G2905">
        <v>2019</v>
      </c>
      <c r="H2905">
        <v>8</v>
      </c>
      <c r="I2905">
        <v>11</v>
      </c>
      <c r="J2905">
        <v>0</v>
      </c>
      <c r="K2905">
        <v>0</v>
      </c>
      <c r="L2905">
        <v>7</v>
      </c>
      <c r="M2905">
        <v>0</v>
      </c>
      <c r="N2905">
        <v>1</v>
      </c>
      <c r="O2905">
        <v>0</v>
      </c>
      <c r="P2905">
        <v>0</v>
      </c>
      <c r="Q2905">
        <v>0</v>
      </c>
      <c r="R2905">
        <v>1</v>
      </c>
      <c r="S2905" t="s">
        <v>7062</v>
      </c>
      <c r="T2905" t="s">
        <v>36</v>
      </c>
      <c r="U2905" t="s">
        <v>940</v>
      </c>
      <c r="V2905" t="s">
        <v>38</v>
      </c>
      <c r="W2905">
        <v>1</v>
      </c>
      <c r="X2905" t="s">
        <v>39</v>
      </c>
      <c r="Y2905">
        <v>638.5</v>
      </c>
      <c r="Z2905">
        <v>89</v>
      </c>
      <c r="AA2905" t="s">
        <v>121</v>
      </c>
      <c r="AB2905" t="s">
        <v>122</v>
      </c>
      <c r="AC2905">
        <v>400706</v>
      </c>
      <c r="AD2905" t="s">
        <v>42</v>
      </c>
      <c r="AE2905">
        <v>727.5</v>
      </c>
      <c r="AF2905" t="s">
        <v>942</v>
      </c>
      <c r="AG2905" t="s">
        <v>943</v>
      </c>
      <c r="AH2905">
        <v>13</v>
      </c>
      <c r="AI2905">
        <v>83.004999999999995</v>
      </c>
      <c r="AJ2905">
        <v>555.495</v>
      </c>
    </row>
    <row r="2906" spans="1:36" x14ac:dyDescent="0.3">
      <c r="A2906">
        <v>2905</v>
      </c>
      <c r="B2906" t="s">
        <v>7063</v>
      </c>
      <c r="C2906" s="2">
        <v>43777</v>
      </c>
      <c r="D2906" s="3">
        <v>0.41180555555555554</v>
      </c>
      <c r="E2906" t="s">
        <v>5874</v>
      </c>
      <c r="F2906">
        <v>3</v>
      </c>
      <c r="G2906">
        <v>2019</v>
      </c>
      <c r="H2906">
        <v>8</v>
      </c>
      <c r="I2906">
        <v>11</v>
      </c>
      <c r="J2906">
        <v>0</v>
      </c>
      <c r="K2906">
        <v>0</v>
      </c>
      <c r="L2906">
        <v>7</v>
      </c>
      <c r="M2906">
        <v>0</v>
      </c>
      <c r="N2906">
        <v>1</v>
      </c>
      <c r="O2906">
        <v>0</v>
      </c>
      <c r="P2906">
        <v>0</v>
      </c>
      <c r="Q2906">
        <v>0</v>
      </c>
      <c r="R2906">
        <v>0</v>
      </c>
      <c r="S2906" t="s">
        <v>7064</v>
      </c>
      <c r="T2906" t="s">
        <v>47</v>
      </c>
      <c r="U2906" t="s">
        <v>1017</v>
      </c>
      <c r="V2906" t="s">
        <v>38</v>
      </c>
      <c r="W2906">
        <v>1</v>
      </c>
      <c r="X2906" t="s">
        <v>39</v>
      </c>
      <c r="Y2906">
        <v>840</v>
      </c>
      <c r="Z2906">
        <v>89</v>
      </c>
      <c r="AA2906" t="s">
        <v>1044</v>
      </c>
      <c r="AB2906" t="s">
        <v>122</v>
      </c>
      <c r="AC2906">
        <v>415507</v>
      </c>
      <c r="AD2906" t="s">
        <v>42</v>
      </c>
      <c r="AE2906">
        <v>929</v>
      </c>
      <c r="AF2906" t="s">
        <v>894</v>
      </c>
      <c r="AG2906" t="s">
        <v>895</v>
      </c>
      <c r="AH2906">
        <v>13</v>
      </c>
      <c r="AI2906">
        <v>109.2</v>
      </c>
      <c r="AJ2906">
        <v>730.8</v>
      </c>
    </row>
    <row r="2907" spans="1:36" x14ac:dyDescent="0.3">
      <c r="A2907">
        <v>2906</v>
      </c>
      <c r="B2907" t="s">
        <v>7065</v>
      </c>
      <c r="C2907" s="2">
        <v>43777</v>
      </c>
      <c r="D2907" s="3">
        <v>0.54166666666666663</v>
      </c>
      <c r="E2907" t="s">
        <v>5874</v>
      </c>
      <c r="F2907">
        <v>3</v>
      </c>
      <c r="G2907">
        <v>2019</v>
      </c>
      <c r="H2907">
        <v>8</v>
      </c>
      <c r="I2907">
        <v>11</v>
      </c>
      <c r="J2907">
        <v>0</v>
      </c>
      <c r="K2907">
        <v>0</v>
      </c>
      <c r="L2907">
        <v>7</v>
      </c>
      <c r="M2907">
        <v>0</v>
      </c>
      <c r="N2907">
        <v>0</v>
      </c>
      <c r="O2907">
        <v>1</v>
      </c>
      <c r="P2907">
        <v>0</v>
      </c>
      <c r="Q2907">
        <v>0</v>
      </c>
      <c r="R2907">
        <v>1</v>
      </c>
      <c r="S2907" t="s">
        <v>7066</v>
      </c>
      <c r="T2907" t="s">
        <v>36</v>
      </c>
      <c r="U2907" t="s">
        <v>5499</v>
      </c>
      <c r="V2907" t="s">
        <v>38</v>
      </c>
      <c r="W2907">
        <v>1</v>
      </c>
      <c r="X2907" t="s">
        <v>39</v>
      </c>
      <c r="Y2907">
        <v>998</v>
      </c>
      <c r="Z2907">
        <v>89</v>
      </c>
      <c r="AA2907" t="s">
        <v>700</v>
      </c>
      <c r="AB2907" t="s">
        <v>130</v>
      </c>
      <c r="AC2907">
        <v>382345</v>
      </c>
      <c r="AD2907" t="s">
        <v>51</v>
      </c>
      <c r="AE2907">
        <v>1087</v>
      </c>
      <c r="AF2907" t="s">
        <v>5500</v>
      </c>
      <c r="AG2907" t="s">
        <v>5501</v>
      </c>
      <c r="AH2907">
        <v>17</v>
      </c>
      <c r="AI2907">
        <v>169.66</v>
      </c>
      <c r="AJ2907">
        <v>828.34</v>
      </c>
    </row>
    <row r="2908" spans="1:36" x14ac:dyDescent="0.3">
      <c r="A2908">
        <v>2907</v>
      </c>
      <c r="B2908" t="s">
        <v>7067</v>
      </c>
      <c r="C2908" s="2">
        <v>43777</v>
      </c>
      <c r="D2908" s="3">
        <v>0.54236111111111118</v>
      </c>
      <c r="E2908" t="s">
        <v>5874</v>
      </c>
      <c r="F2908">
        <v>3</v>
      </c>
      <c r="G2908">
        <v>2019</v>
      </c>
      <c r="H2908">
        <v>8</v>
      </c>
      <c r="I2908">
        <v>11</v>
      </c>
      <c r="J2908">
        <v>0</v>
      </c>
      <c r="K2908">
        <v>0</v>
      </c>
      <c r="L2908">
        <v>7</v>
      </c>
      <c r="M2908">
        <v>0</v>
      </c>
      <c r="N2908">
        <v>0</v>
      </c>
      <c r="O2908">
        <v>1</v>
      </c>
      <c r="P2908">
        <v>0</v>
      </c>
      <c r="Q2908">
        <v>0</v>
      </c>
      <c r="R2908">
        <v>1</v>
      </c>
      <c r="S2908" t="s">
        <v>1184</v>
      </c>
      <c r="T2908" t="s">
        <v>36</v>
      </c>
      <c r="U2908" t="s">
        <v>5499</v>
      </c>
      <c r="V2908" t="s">
        <v>38</v>
      </c>
      <c r="W2908">
        <v>1</v>
      </c>
      <c r="X2908" t="s">
        <v>39</v>
      </c>
      <c r="Y2908">
        <v>998</v>
      </c>
      <c r="Z2908">
        <v>89</v>
      </c>
      <c r="AA2908" t="s">
        <v>979</v>
      </c>
      <c r="AB2908" t="s">
        <v>122</v>
      </c>
      <c r="AC2908">
        <v>413006</v>
      </c>
      <c r="AD2908" t="s">
        <v>51</v>
      </c>
      <c r="AE2908">
        <v>1087</v>
      </c>
      <c r="AF2908" t="s">
        <v>5500</v>
      </c>
      <c r="AG2908" t="s">
        <v>5501</v>
      </c>
      <c r="AH2908">
        <v>17</v>
      </c>
      <c r="AI2908">
        <v>169.66</v>
      </c>
      <c r="AJ2908">
        <v>828.34</v>
      </c>
    </row>
    <row r="2909" spans="1:36" x14ac:dyDescent="0.3">
      <c r="A2909">
        <v>2908</v>
      </c>
      <c r="B2909" t="s">
        <v>7068</v>
      </c>
      <c r="C2909" s="2">
        <v>43777</v>
      </c>
      <c r="D2909" s="3">
        <v>0.65</v>
      </c>
      <c r="E2909" t="s">
        <v>5874</v>
      </c>
      <c r="F2909">
        <v>3</v>
      </c>
      <c r="G2909">
        <v>2019</v>
      </c>
      <c r="H2909">
        <v>8</v>
      </c>
      <c r="I2909">
        <v>11</v>
      </c>
      <c r="J2909">
        <v>0</v>
      </c>
      <c r="K2909">
        <v>0</v>
      </c>
      <c r="L2909">
        <v>7</v>
      </c>
      <c r="M2909">
        <v>0</v>
      </c>
      <c r="N2909">
        <v>0</v>
      </c>
      <c r="O2909">
        <v>1</v>
      </c>
      <c r="P2909">
        <v>0</v>
      </c>
      <c r="Q2909">
        <v>0</v>
      </c>
      <c r="R2909">
        <v>0</v>
      </c>
      <c r="S2909" t="s">
        <v>7069</v>
      </c>
      <c r="T2909" t="s">
        <v>47</v>
      </c>
      <c r="U2909" t="s">
        <v>5499</v>
      </c>
      <c r="V2909" t="s">
        <v>38</v>
      </c>
      <c r="W2909">
        <v>1</v>
      </c>
      <c r="X2909" t="s">
        <v>39</v>
      </c>
      <c r="Y2909">
        <v>998</v>
      </c>
      <c r="Z2909">
        <v>79</v>
      </c>
      <c r="AA2909" t="s">
        <v>7070</v>
      </c>
      <c r="AB2909" t="s">
        <v>126</v>
      </c>
      <c r="AC2909">
        <v>333041</v>
      </c>
      <c r="AD2909" t="s">
        <v>51</v>
      </c>
      <c r="AE2909">
        <v>1077</v>
      </c>
      <c r="AF2909" t="s">
        <v>5500</v>
      </c>
      <c r="AG2909" t="s">
        <v>5501</v>
      </c>
      <c r="AH2909">
        <v>17</v>
      </c>
      <c r="AI2909">
        <v>169.66</v>
      </c>
      <c r="AJ2909">
        <v>828.34</v>
      </c>
    </row>
    <row r="2910" spans="1:36" x14ac:dyDescent="0.3">
      <c r="A2910">
        <v>2909</v>
      </c>
      <c r="B2910" t="s">
        <v>7071</v>
      </c>
      <c r="C2910" s="2">
        <v>43777</v>
      </c>
      <c r="D2910" s="3">
        <v>0.65069444444444446</v>
      </c>
      <c r="E2910" t="s">
        <v>5874</v>
      </c>
      <c r="F2910">
        <v>3</v>
      </c>
      <c r="G2910">
        <v>2019</v>
      </c>
      <c r="H2910">
        <v>8</v>
      </c>
      <c r="I2910">
        <v>11</v>
      </c>
      <c r="J2910">
        <v>0</v>
      </c>
      <c r="K2910">
        <v>0</v>
      </c>
      <c r="L2910">
        <v>7</v>
      </c>
      <c r="M2910">
        <v>0</v>
      </c>
      <c r="N2910">
        <v>0</v>
      </c>
      <c r="O2910">
        <v>1</v>
      </c>
      <c r="P2910">
        <v>0</v>
      </c>
      <c r="Q2910">
        <v>0</v>
      </c>
      <c r="R2910">
        <v>0</v>
      </c>
      <c r="S2910" t="s">
        <v>3906</v>
      </c>
      <c r="T2910" t="s">
        <v>47</v>
      </c>
      <c r="U2910" t="s">
        <v>940</v>
      </c>
      <c r="V2910" t="s">
        <v>38</v>
      </c>
      <c r="W2910">
        <v>1</v>
      </c>
      <c r="X2910" t="s">
        <v>39</v>
      </c>
      <c r="Y2910">
        <v>638.5</v>
      </c>
      <c r="Z2910">
        <v>89</v>
      </c>
      <c r="AA2910" t="s">
        <v>509</v>
      </c>
      <c r="AB2910" t="s">
        <v>187</v>
      </c>
      <c r="AC2910">
        <v>122003</v>
      </c>
      <c r="AD2910" t="s">
        <v>42</v>
      </c>
      <c r="AE2910">
        <v>727.5</v>
      </c>
      <c r="AF2910" t="s">
        <v>942</v>
      </c>
      <c r="AG2910" t="s">
        <v>943</v>
      </c>
      <c r="AH2910">
        <v>13</v>
      </c>
      <c r="AI2910">
        <v>83.004999999999995</v>
      </c>
      <c r="AJ2910">
        <v>555.495</v>
      </c>
    </row>
    <row r="2911" spans="1:36" x14ac:dyDescent="0.3">
      <c r="A2911">
        <v>2910</v>
      </c>
      <c r="B2911" t="s">
        <v>7072</v>
      </c>
      <c r="C2911" s="2">
        <v>43777</v>
      </c>
      <c r="D2911" s="3">
        <v>0.96736111111111101</v>
      </c>
      <c r="E2911" t="s">
        <v>5874</v>
      </c>
      <c r="F2911">
        <v>3</v>
      </c>
      <c r="G2911">
        <v>2019</v>
      </c>
      <c r="H2911">
        <v>8</v>
      </c>
      <c r="I2911">
        <v>11</v>
      </c>
      <c r="J2911">
        <v>0</v>
      </c>
      <c r="K2911">
        <v>0</v>
      </c>
      <c r="L2911">
        <v>7</v>
      </c>
      <c r="M2911">
        <v>0</v>
      </c>
      <c r="N2911">
        <v>0</v>
      </c>
      <c r="O2911">
        <v>0</v>
      </c>
      <c r="P2911">
        <v>0</v>
      </c>
      <c r="Q2911">
        <v>1</v>
      </c>
      <c r="R2911">
        <v>0</v>
      </c>
      <c r="S2911" t="s">
        <v>7073</v>
      </c>
      <c r="T2911" t="s">
        <v>47</v>
      </c>
      <c r="U2911" t="s">
        <v>940</v>
      </c>
      <c r="V2911" t="s">
        <v>38</v>
      </c>
      <c r="W2911">
        <v>1</v>
      </c>
      <c r="X2911" t="s">
        <v>39</v>
      </c>
      <c r="Y2911">
        <v>638.5</v>
      </c>
      <c r="Z2911">
        <v>89</v>
      </c>
      <c r="AA2911" t="s">
        <v>7074</v>
      </c>
      <c r="AB2911" t="s">
        <v>1001</v>
      </c>
      <c r="AC2911">
        <v>431204</v>
      </c>
      <c r="AD2911" t="s">
        <v>42</v>
      </c>
      <c r="AE2911">
        <v>727.5</v>
      </c>
      <c r="AF2911" t="s">
        <v>942</v>
      </c>
      <c r="AG2911" t="s">
        <v>943</v>
      </c>
      <c r="AH2911">
        <v>13</v>
      </c>
      <c r="AI2911">
        <v>83.004999999999995</v>
      </c>
      <c r="AJ2911">
        <v>555.495</v>
      </c>
    </row>
    <row r="2912" spans="1:36" x14ac:dyDescent="0.3">
      <c r="A2912">
        <v>2911</v>
      </c>
      <c r="B2912" t="s">
        <v>7075</v>
      </c>
      <c r="C2912" s="2">
        <v>43807</v>
      </c>
      <c r="D2912" s="3">
        <v>0.11319444444444444</v>
      </c>
      <c r="E2912" t="s">
        <v>5874</v>
      </c>
      <c r="F2912">
        <v>3</v>
      </c>
      <c r="G2912">
        <v>2019</v>
      </c>
      <c r="H2912">
        <v>8</v>
      </c>
      <c r="I2912">
        <v>12</v>
      </c>
      <c r="J2912">
        <v>1</v>
      </c>
      <c r="K2912">
        <v>0</v>
      </c>
      <c r="L2912">
        <v>1</v>
      </c>
      <c r="M2912">
        <v>0</v>
      </c>
      <c r="N2912">
        <v>0</v>
      </c>
      <c r="O2912">
        <v>0</v>
      </c>
      <c r="P2912">
        <v>0</v>
      </c>
      <c r="Q2912">
        <v>1</v>
      </c>
      <c r="R2912">
        <v>0</v>
      </c>
      <c r="S2912" t="s">
        <v>7076</v>
      </c>
      <c r="T2912" t="s">
        <v>47</v>
      </c>
      <c r="U2912" t="s">
        <v>5499</v>
      </c>
      <c r="V2912" t="s">
        <v>38</v>
      </c>
      <c r="W2912">
        <v>1</v>
      </c>
      <c r="X2912" t="s">
        <v>39</v>
      </c>
      <c r="Y2912">
        <v>998</v>
      </c>
      <c r="Z2912">
        <v>89</v>
      </c>
      <c r="AA2912" t="s">
        <v>700</v>
      </c>
      <c r="AB2912" t="s">
        <v>130</v>
      </c>
      <c r="AC2912">
        <v>382345</v>
      </c>
      <c r="AD2912" t="s">
        <v>51</v>
      </c>
      <c r="AE2912">
        <v>1087</v>
      </c>
      <c r="AF2912" t="s">
        <v>5500</v>
      </c>
      <c r="AG2912" t="s">
        <v>5501</v>
      </c>
      <c r="AH2912">
        <v>17</v>
      </c>
      <c r="AI2912">
        <v>169.66</v>
      </c>
      <c r="AJ2912">
        <v>828.34</v>
      </c>
    </row>
    <row r="2913" spans="1:36" x14ac:dyDescent="0.3">
      <c r="A2913">
        <v>2912</v>
      </c>
      <c r="B2913" t="s">
        <v>7077</v>
      </c>
      <c r="C2913" t="s">
        <v>7078</v>
      </c>
      <c r="D2913" s="3">
        <v>0.15833333333333333</v>
      </c>
      <c r="E2913" t="s">
        <v>5874</v>
      </c>
      <c r="F2913">
        <v>3</v>
      </c>
      <c r="G2913">
        <v>2019</v>
      </c>
      <c r="H2913">
        <v>8</v>
      </c>
      <c r="I2913">
        <v>13</v>
      </c>
      <c r="J2913">
        <v>0</v>
      </c>
      <c r="K2913">
        <v>1</v>
      </c>
      <c r="L2913">
        <v>2</v>
      </c>
      <c r="M2913">
        <v>0</v>
      </c>
      <c r="N2913">
        <v>0</v>
      </c>
      <c r="O2913">
        <v>0</v>
      </c>
      <c r="P2913">
        <v>0</v>
      </c>
      <c r="Q2913">
        <v>1</v>
      </c>
      <c r="R2913">
        <v>1</v>
      </c>
      <c r="S2913" t="s">
        <v>3046</v>
      </c>
      <c r="T2913" t="s">
        <v>36</v>
      </c>
      <c r="U2913" t="s">
        <v>940</v>
      </c>
      <c r="V2913" t="s">
        <v>38</v>
      </c>
      <c r="W2913">
        <v>1</v>
      </c>
      <c r="X2913" t="s">
        <v>39</v>
      </c>
      <c r="Y2913">
        <v>638.5</v>
      </c>
      <c r="Z2913">
        <v>89</v>
      </c>
      <c r="AA2913" t="s">
        <v>3047</v>
      </c>
      <c r="AB2913" t="s">
        <v>126</v>
      </c>
      <c r="AC2913">
        <v>313211</v>
      </c>
      <c r="AD2913" t="s">
        <v>42</v>
      </c>
      <c r="AE2913">
        <v>727.5</v>
      </c>
      <c r="AF2913" t="s">
        <v>942</v>
      </c>
      <c r="AG2913" t="s">
        <v>943</v>
      </c>
      <c r="AH2913">
        <v>13</v>
      </c>
      <c r="AI2913">
        <v>83.004999999999995</v>
      </c>
      <c r="AJ2913">
        <v>555.495</v>
      </c>
    </row>
    <row r="2914" spans="1:36" x14ac:dyDescent="0.3">
      <c r="A2914">
        <v>2913</v>
      </c>
      <c r="B2914" t="s">
        <v>7079</v>
      </c>
      <c r="C2914" t="s">
        <v>7078</v>
      </c>
      <c r="D2914" s="3">
        <v>0.8222222222222223</v>
      </c>
      <c r="E2914" t="s">
        <v>5874</v>
      </c>
      <c r="F2914">
        <v>3</v>
      </c>
      <c r="G2914">
        <v>2019</v>
      </c>
      <c r="H2914">
        <v>8</v>
      </c>
      <c r="I2914">
        <v>13</v>
      </c>
      <c r="J2914">
        <v>0</v>
      </c>
      <c r="K2914">
        <v>1</v>
      </c>
      <c r="L2914">
        <v>2</v>
      </c>
      <c r="M2914">
        <v>0</v>
      </c>
      <c r="N2914">
        <v>0</v>
      </c>
      <c r="O2914">
        <v>0</v>
      </c>
      <c r="P2914">
        <v>1</v>
      </c>
      <c r="Q2914">
        <v>0</v>
      </c>
      <c r="R2914">
        <v>1</v>
      </c>
      <c r="S2914" t="s">
        <v>7080</v>
      </c>
      <c r="T2914" t="s">
        <v>36</v>
      </c>
      <c r="U2914" t="s">
        <v>940</v>
      </c>
      <c r="V2914" t="s">
        <v>38</v>
      </c>
      <c r="W2914">
        <v>1</v>
      </c>
      <c r="X2914" t="s">
        <v>39</v>
      </c>
      <c r="Y2914">
        <v>638.5</v>
      </c>
      <c r="Z2914">
        <v>89</v>
      </c>
      <c r="AA2914" t="s">
        <v>864</v>
      </c>
      <c r="AB2914" t="s">
        <v>122</v>
      </c>
      <c r="AC2914">
        <v>400607</v>
      </c>
      <c r="AD2914" t="s">
        <v>42</v>
      </c>
      <c r="AE2914">
        <v>727.5</v>
      </c>
      <c r="AF2914" t="s">
        <v>942</v>
      </c>
      <c r="AG2914" t="s">
        <v>943</v>
      </c>
      <c r="AH2914">
        <v>13</v>
      </c>
      <c r="AI2914">
        <v>83.004999999999995</v>
      </c>
      <c r="AJ2914">
        <v>555.495</v>
      </c>
    </row>
    <row r="2915" spans="1:36" x14ac:dyDescent="0.3">
      <c r="A2915">
        <v>2914</v>
      </c>
      <c r="B2915" t="s">
        <v>7081</v>
      </c>
      <c r="C2915" t="s">
        <v>7082</v>
      </c>
      <c r="D2915" s="3">
        <v>0.25347222222222221</v>
      </c>
      <c r="E2915" t="s">
        <v>5874</v>
      </c>
      <c r="F2915">
        <v>3</v>
      </c>
      <c r="G2915">
        <v>2019</v>
      </c>
      <c r="H2915">
        <v>8</v>
      </c>
      <c r="I2915">
        <v>14</v>
      </c>
      <c r="J2915">
        <v>0</v>
      </c>
      <c r="K2915">
        <v>1</v>
      </c>
      <c r="L2915">
        <v>3</v>
      </c>
      <c r="M2915">
        <v>0</v>
      </c>
      <c r="N2915">
        <v>1</v>
      </c>
      <c r="O2915">
        <v>0</v>
      </c>
      <c r="P2915">
        <v>0</v>
      </c>
      <c r="Q2915">
        <v>0</v>
      </c>
      <c r="R2915">
        <v>0</v>
      </c>
      <c r="S2915" t="s">
        <v>1464</v>
      </c>
      <c r="T2915" t="s">
        <v>47</v>
      </c>
      <c r="U2915" t="s">
        <v>2976</v>
      </c>
      <c r="V2915" t="s">
        <v>38</v>
      </c>
      <c r="W2915">
        <v>1</v>
      </c>
      <c r="X2915" t="s">
        <v>39</v>
      </c>
      <c r="Y2915">
        <v>220</v>
      </c>
      <c r="Z2915">
        <v>89</v>
      </c>
      <c r="AA2915" t="s">
        <v>984</v>
      </c>
      <c r="AB2915" t="s">
        <v>106</v>
      </c>
      <c r="AC2915">
        <v>221005</v>
      </c>
      <c r="AD2915" t="s">
        <v>175</v>
      </c>
      <c r="AE2915">
        <v>309</v>
      </c>
      <c r="AF2915" t="s">
        <v>2895</v>
      </c>
      <c r="AG2915" t="s">
        <v>2896</v>
      </c>
      <c r="AH2915">
        <v>18</v>
      </c>
      <c r="AI2915">
        <v>39.6</v>
      </c>
      <c r="AJ2915">
        <v>180.4</v>
      </c>
    </row>
    <row r="2916" spans="1:36" x14ac:dyDescent="0.3">
      <c r="A2916">
        <v>2915</v>
      </c>
      <c r="B2916" t="s">
        <v>7083</v>
      </c>
      <c r="C2916" t="s">
        <v>7082</v>
      </c>
      <c r="D2916" s="3">
        <v>0.29097222222222224</v>
      </c>
      <c r="E2916" t="s">
        <v>5874</v>
      </c>
      <c r="F2916">
        <v>3</v>
      </c>
      <c r="G2916">
        <v>2019</v>
      </c>
      <c r="H2916">
        <v>8</v>
      </c>
      <c r="I2916">
        <v>14</v>
      </c>
      <c r="J2916">
        <v>0</v>
      </c>
      <c r="K2916">
        <v>1</v>
      </c>
      <c r="L2916">
        <v>3</v>
      </c>
      <c r="M2916">
        <v>0</v>
      </c>
      <c r="N2916">
        <v>1</v>
      </c>
      <c r="O2916">
        <v>0</v>
      </c>
      <c r="P2916">
        <v>0</v>
      </c>
      <c r="Q2916">
        <v>0</v>
      </c>
      <c r="R2916">
        <v>0</v>
      </c>
      <c r="S2916" t="s">
        <v>7084</v>
      </c>
      <c r="T2916" t="s">
        <v>47</v>
      </c>
      <c r="U2916" t="s">
        <v>940</v>
      </c>
      <c r="V2916" t="s">
        <v>38</v>
      </c>
      <c r="W2916">
        <v>1</v>
      </c>
      <c r="X2916" t="s">
        <v>39</v>
      </c>
      <c r="Y2916">
        <v>638.5</v>
      </c>
      <c r="Z2916">
        <v>89</v>
      </c>
      <c r="AA2916" t="s">
        <v>141</v>
      </c>
      <c r="AB2916" t="s">
        <v>142</v>
      </c>
      <c r="AC2916">
        <v>560038</v>
      </c>
      <c r="AD2916" t="s">
        <v>42</v>
      </c>
      <c r="AE2916">
        <v>727.5</v>
      </c>
      <c r="AF2916" t="s">
        <v>942</v>
      </c>
      <c r="AG2916" t="s">
        <v>943</v>
      </c>
      <c r="AH2916">
        <v>13</v>
      </c>
      <c r="AI2916">
        <v>83.004999999999995</v>
      </c>
      <c r="AJ2916">
        <v>555.495</v>
      </c>
    </row>
    <row r="2917" spans="1:36" x14ac:dyDescent="0.3">
      <c r="A2917">
        <v>2916</v>
      </c>
      <c r="B2917" t="s">
        <v>7085</v>
      </c>
      <c r="C2917" t="s">
        <v>7082</v>
      </c>
      <c r="D2917" s="3">
        <v>0.40277777777777773</v>
      </c>
      <c r="E2917" t="s">
        <v>5874</v>
      </c>
      <c r="F2917">
        <v>3</v>
      </c>
      <c r="G2917">
        <v>2019</v>
      </c>
      <c r="H2917">
        <v>8</v>
      </c>
      <c r="I2917">
        <v>14</v>
      </c>
      <c r="J2917">
        <v>0</v>
      </c>
      <c r="K2917">
        <v>1</v>
      </c>
      <c r="L2917">
        <v>3</v>
      </c>
      <c r="M2917">
        <v>0</v>
      </c>
      <c r="N2917">
        <v>1</v>
      </c>
      <c r="O2917">
        <v>0</v>
      </c>
      <c r="P2917">
        <v>0</v>
      </c>
      <c r="Q2917">
        <v>0</v>
      </c>
      <c r="R2917">
        <v>1</v>
      </c>
      <c r="S2917" t="s">
        <v>7086</v>
      </c>
      <c r="T2917" t="s">
        <v>36</v>
      </c>
      <c r="U2917" t="s">
        <v>7087</v>
      </c>
      <c r="V2917" t="s">
        <v>38</v>
      </c>
      <c r="W2917">
        <v>1</v>
      </c>
      <c r="X2917" t="s">
        <v>39</v>
      </c>
      <c r="Y2917">
        <v>635</v>
      </c>
      <c r="Z2917">
        <v>79</v>
      </c>
      <c r="AA2917" t="s">
        <v>7088</v>
      </c>
      <c r="AB2917" t="s">
        <v>106</v>
      </c>
      <c r="AC2917">
        <v>201301</v>
      </c>
      <c r="AD2917" t="s">
        <v>1335</v>
      </c>
      <c r="AE2917">
        <v>714</v>
      </c>
      <c r="AF2917" t="s">
        <v>7089</v>
      </c>
      <c r="AG2917" t="s">
        <v>7090</v>
      </c>
      <c r="AH2917">
        <v>18</v>
      </c>
      <c r="AI2917">
        <v>114.3</v>
      </c>
      <c r="AJ2917">
        <v>520.70000000000005</v>
      </c>
    </row>
    <row r="2918" spans="1:36" x14ac:dyDescent="0.3">
      <c r="A2918">
        <v>2917</v>
      </c>
      <c r="B2918" t="s">
        <v>7091</v>
      </c>
      <c r="C2918" t="s">
        <v>7092</v>
      </c>
      <c r="D2918" s="3">
        <v>0.53611111111111109</v>
      </c>
      <c r="E2918" t="s">
        <v>5874</v>
      </c>
      <c r="F2918">
        <v>3</v>
      </c>
      <c r="G2918">
        <v>2019</v>
      </c>
      <c r="H2918">
        <v>8</v>
      </c>
      <c r="I2918">
        <v>15</v>
      </c>
      <c r="J2918">
        <v>1</v>
      </c>
      <c r="K2918">
        <v>1</v>
      </c>
      <c r="L2918">
        <v>4</v>
      </c>
      <c r="M2918">
        <v>0</v>
      </c>
      <c r="N2918">
        <v>0</v>
      </c>
      <c r="O2918">
        <v>1</v>
      </c>
      <c r="P2918">
        <v>0</v>
      </c>
      <c r="Q2918">
        <v>0</v>
      </c>
      <c r="R2918">
        <v>0</v>
      </c>
      <c r="S2918" t="s">
        <v>4708</v>
      </c>
      <c r="T2918" t="s">
        <v>47</v>
      </c>
      <c r="U2918" t="s">
        <v>940</v>
      </c>
      <c r="V2918" t="s">
        <v>38</v>
      </c>
      <c r="W2918">
        <v>1</v>
      </c>
      <c r="X2918" t="s">
        <v>39</v>
      </c>
      <c r="Y2918">
        <v>638.5</v>
      </c>
      <c r="Z2918">
        <v>79</v>
      </c>
      <c r="AA2918" t="s">
        <v>159</v>
      </c>
      <c r="AB2918" t="s">
        <v>160</v>
      </c>
      <c r="AC2918">
        <v>110040</v>
      </c>
      <c r="AD2918" t="s">
        <v>42</v>
      </c>
      <c r="AE2918">
        <v>717.5</v>
      </c>
      <c r="AF2918" t="s">
        <v>942</v>
      </c>
      <c r="AG2918" t="s">
        <v>943</v>
      </c>
      <c r="AH2918">
        <v>13</v>
      </c>
      <c r="AI2918">
        <v>83.004999999999995</v>
      </c>
      <c r="AJ2918">
        <v>555.495</v>
      </c>
    </row>
    <row r="2919" spans="1:36" x14ac:dyDescent="0.3">
      <c r="A2919">
        <v>2918</v>
      </c>
      <c r="B2919" t="s">
        <v>7093</v>
      </c>
      <c r="C2919" t="s">
        <v>7092</v>
      </c>
      <c r="D2919" s="3">
        <v>0.58194444444444449</v>
      </c>
      <c r="E2919" t="s">
        <v>5874</v>
      </c>
      <c r="F2919">
        <v>3</v>
      </c>
      <c r="G2919">
        <v>2019</v>
      </c>
      <c r="H2919">
        <v>8</v>
      </c>
      <c r="I2919">
        <v>15</v>
      </c>
      <c r="J2919">
        <v>1</v>
      </c>
      <c r="K2919">
        <v>1</v>
      </c>
      <c r="L2919">
        <v>4</v>
      </c>
      <c r="M2919">
        <v>0</v>
      </c>
      <c r="N2919">
        <v>0</v>
      </c>
      <c r="O2919">
        <v>1</v>
      </c>
      <c r="P2919">
        <v>0</v>
      </c>
      <c r="Q2919">
        <v>0</v>
      </c>
      <c r="R2919">
        <v>1</v>
      </c>
      <c r="S2919" t="s">
        <v>507</v>
      </c>
      <c r="T2919" t="s">
        <v>36</v>
      </c>
      <c r="U2919" t="s">
        <v>3150</v>
      </c>
      <c r="V2919" t="s">
        <v>38</v>
      </c>
      <c r="W2919">
        <v>1</v>
      </c>
      <c r="X2919" t="s">
        <v>39</v>
      </c>
      <c r="Y2919">
        <v>138</v>
      </c>
      <c r="Z2919">
        <v>79</v>
      </c>
      <c r="AA2919" t="s">
        <v>509</v>
      </c>
      <c r="AB2919" t="s">
        <v>187</v>
      </c>
      <c r="AC2919">
        <v>122001</v>
      </c>
      <c r="AD2919" t="s">
        <v>1335</v>
      </c>
      <c r="AE2919">
        <v>217</v>
      </c>
      <c r="AF2919" t="s">
        <v>2895</v>
      </c>
      <c r="AG2919" t="s">
        <v>3088</v>
      </c>
      <c r="AH2919">
        <v>18</v>
      </c>
      <c r="AI2919">
        <v>24.84</v>
      </c>
      <c r="AJ2919">
        <v>113.16</v>
      </c>
    </row>
    <row r="2920" spans="1:36" x14ac:dyDescent="0.3">
      <c r="A2920">
        <v>2919</v>
      </c>
      <c r="B2920" t="s">
        <v>7094</v>
      </c>
      <c r="C2920" t="s">
        <v>7092</v>
      </c>
      <c r="D2920" s="3">
        <v>0.74930555555555556</v>
      </c>
      <c r="E2920" t="s">
        <v>5874</v>
      </c>
      <c r="F2920">
        <v>3</v>
      </c>
      <c r="G2920">
        <v>2019</v>
      </c>
      <c r="H2920">
        <v>8</v>
      </c>
      <c r="I2920">
        <v>15</v>
      </c>
      <c r="J2920">
        <v>1</v>
      </c>
      <c r="K2920">
        <v>1</v>
      </c>
      <c r="L2920">
        <v>4</v>
      </c>
      <c r="M2920">
        <v>0</v>
      </c>
      <c r="N2920">
        <v>0</v>
      </c>
      <c r="O2920">
        <v>0</v>
      </c>
      <c r="P2920">
        <v>1</v>
      </c>
      <c r="Q2920">
        <v>0</v>
      </c>
      <c r="R2920">
        <v>0</v>
      </c>
      <c r="S2920" t="s">
        <v>7095</v>
      </c>
      <c r="T2920" t="s">
        <v>47</v>
      </c>
      <c r="U2920" t="s">
        <v>63</v>
      </c>
      <c r="V2920" t="s">
        <v>38</v>
      </c>
      <c r="W2920">
        <v>1</v>
      </c>
      <c r="X2920" t="s">
        <v>39</v>
      </c>
      <c r="Y2920">
        <v>565</v>
      </c>
      <c r="Z2920">
        <v>89</v>
      </c>
      <c r="AA2920" t="s">
        <v>7096</v>
      </c>
      <c r="AB2920" t="s">
        <v>50</v>
      </c>
      <c r="AC2920">
        <v>626204</v>
      </c>
      <c r="AD2920" t="s">
        <v>42</v>
      </c>
      <c r="AE2920">
        <v>654</v>
      </c>
      <c r="AF2920" t="s">
        <v>65</v>
      </c>
      <c r="AG2920" t="s">
        <v>66</v>
      </c>
      <c r="AH2920">
        <v>13</v>
      </c>
      <c r="AI2920">
        <v>73.45</v>
      </c>
      <c r="AJ2920">
        <v>491.55</v>
      </c>
    </row>
    <row r="2921" spans="1:36" x14ac:dyDescent="0.3">
      <c r="A2921">
        <v>2920</v>
      </c>
      <c r="B2921" t="s">
        <v>7097</v>
      </c>
      <c r="C2921" t="s">
        <v>7098</v>
      </c>
      <c r="D2921" s="3">
        <v>0.24791666666666667</v>
      </c>
      <c r="E2921" t="s">
        <v>5874</v>
      </c>
      <c r="F2921">
        <v>3</v>
      </c>
      <c r="G2921">
        <v>2019</v>
      </c>
      <c r="H2921">
        <v>8</v>
      </c>
      <c r="I2921">
        <v>16</v>
      </c>
      <c r="J2921">
        <v>0</v>
      </c>
      <c r="K2921">
        <v>1</v>
      </c>
      <c r="L2921">
        <v>5</v>
      </c>
      <c r="M2921">
        <v>0</v>
      </c>
      <c r="N2921">
        <v>0</v>
      </c>
      <c r="O2921">
        <v>0</v>
      </c>
      <c r="P2921">
        <v>0</v>
      </c>
      <c r="Q2921">
        <v>1</v>
      </c>
      <c r="R2921">
        <v>0</v>
      </c>
      <c r="S2921" t="s">
        <v>7099</v>
      </c>
      <c r="T2921" t="s">
        <v>47</v>
      </c>
      <c r="U2921" t="s">
        <v>7100</v>
      </c>
      <c r="V2921" t="s">
        <v>38</v>
      </c>
      <c r="W2921">
        <v>1</v>
      </c>
      <c r="X2921" t="s">
        <v>39</v>
      </c>
      <c r="Y2921">
        <v>719</v>
      </c>
      <c r="Z2921">
        <v>89</v>
      </c>
      <c r="AA2921" t="s">
        <v>1352</v>
      </c>
      <c r="AB2921" t="s">
        <v>130</v>
      </c>
      <c r="AC2921">
        <v>392001</v>
      </c>
      <c r="AD2921" t="s">
        <v>1335</v>
      </c>
      <c r="AE2921">
        <v>808</v>
      </c>
      <c r="AF2921" t="s">
        <v>7101</v>
      </c>
      <c r="AG2921" t="s">
        <v>7090</v>
      </c>
      <c r="AH2921">
        <v>18</v>
      </c>
      <c r="AI2921">
        <v>129.41999999999999</v>
      </c>
      <c r="AJ2921">
        <v>589.58000000000004</v>
      </c>
    </row>
    <row r="2922" spans="1:36" x14ac:dyDescent="0.3">
      <c r="A2922">
        <v>2921</v>
      </c>
      <c r="B2922" t="s">
        <v>7102</v>
      </c>
      <c r="C2922" t="s">
        <v>7098</v>
      </c>
      <c r="D2922" s="3">
        <v>0.27152777777777776</v>
      </c>
      <c r="E2922" t="s">
        <v>5874</v>
      </c>
      <c r="F2922">
        <v>3</v>
      </c>
      <c r="G2922">
        <v>2019</v>
      </c>
      <c r="H2922">
        <v>8</v>
      </c>
      <c r="I2922">
        <v>16</v>
      </c>
      <c r="J2922">
        <v>0</v>
      </c>
      <c r="K2922">
        <v>1</v>
      </c>
      <c r="L2922">
        <v>5</v>
      </c>
      <c r="M2922">
        <v>0</v>
      </c>
      <c r="N2922">
        <v>1</v>
      </c>
      <c r="O2922">
        <v>0</v>
      </c>
      <c r="P2922">
        <v>0</v>
      </c>
      <c r="Q2922">
        <v>0</v>
      </c>
      <c r="R2922">
        <v>0</v>
      </c>
      <c r="S2922" t="s">
        <v>2176</v>
      </c>
      <c r="T2922" t="s">
        <v>47</v>
      </c>
      <c r="U2922" t="s">
        <v>940</v>
      </c>
      <c r="V2922" t="s">
        <v>38</v>
      </c>
      <c r="W2922">
        <v>1</v>
      </c>
      <c r="X2922" t="s">
        <v>39</v>
      </c>
      <c r="Y2922">
        <v>638.5</v>
      </c>
      <c r="Z2922">
        <v>89</v>
      </c>
      <c r="AA2922" t="s">
        <v>2177</v>
      </c>
      <c r="AB2922" t="s">
        <v>308</v>
      </c>
      <c r="AC2922">
        <v>470001</v>
      </c>
      <c r="AD2922" t="s">
        <v>42</v>
      </c>
      <c r="AE2922">
        <v>727.5</v>
      </c>
      <c r="AF2922" t="s">
        <v>942</v>
      </c>
      <c r="AG2922" t="s">
        <v>943</v>
      </c>
      <c r="AH2922">
        <v>13</v>
      </c>
      <c r="AI2922">
        <v>83.004999999999995</v>
      </c>
      <c r="AJ2922">
        <v>555.495</v>
      </c>
    </row>
    <row r="2923" spans="1:36" x14ac:dyDescent="0.3">
      <c r="A2923">
        <v>2922</v>
      </c>
      <c r="B2923" t="s">
        <v>7103</v>
      </c>
      <c r="C2923" t="s">
        <v>7098</v>
      </c>
      <c r="D2923" s="3">
        <v>0.37638888888888888</v>
      </c>
      <c r="E2923" t="s">
        <v>5874</v>
      </c>
      <c r="F2923">
        <v>3</v>
      </c>
      <c r="G2923">
        <v>2019</v>
      </c>
      <c r="H2923">
        <v>8</v>
      </c>
      <c r="I2923">
        <v>16</v>
      </c>
      <c r="J2923">
        <v>0</v>
      </c>
      <c r="K2923">
        <v>1</v>
      </c>
      <c r="L2923">
        <v>5</v>
      </c>
      <c r="M2923">
        <v>0</v>
      </c>
      <c r="N2923">
        <v>1</v>
      </c>
      <c r="O2923">
        <v>0</v>
      </c>
      <c r="P2923">
        <v>0</v>
      </c>
      <c r="Q2923">
        <v>0</v>
      </c>
      <c r="R2923">
        <v>0</v>
      </c>
      <c r="S2923" t="s">
        <v>4737</v>
      </c>
      <c r="T2923" t="s">
        <v>47</v>
      </c>
      <c r="U2923" t="s">
        <v>940</v>
      </c>
      <c r="V2923" t="s">
        <v>38</v>
      </c>
      <c r="W2923">
        <v>1</v>
      </c>
      <c r="X2923" t="s">
        <v>39</v>
      </c>
      <c r="Y2923">
        <v>638.5</v>
      </c>
      <c r="Z2923">
        <v>79</v>
      </c>
      <c r="AA2923" t="s">
        <v>3156</v>
      </c>
      <c r="AB2923" t="s">
        <v>608</v>
      </c>
      <c r="AC2923">
        <v>144001</v>
      </c>
      <c r="AD2923" t="s">
        <v>42</v>
      </c>
      <c r="AE2923">
        <v>717.5</v>
      </c>
      <c r="AF2923" t="s">
        <v>942</v>
      </c>
      <c r="AG2923" t="s">
        <v>943</v>
      </c>
      <c r="AH2923">
        <v>13</v>
      </c>
      <c r="AI2923">
        <v>83.004999999999995</v>
      </c>
      <c r="AJ2923">
        <v>555.495</v>
      </c>
    </row>
    <row r="2924" spans="1:36" x14ac:dyDescent="0.3">
      <c r="A2924">
        <v>2923</v>
      </c>
      <c r="B2924" t="s">
        <v>7104</v>
      </c>
      <c r="C2924" t="s">
        <v>7098</v>
      </c>
      <c r="D2924" s="3">
        <v>0.57847222222222217</v>
      </c>
      <c r="E2924" t="s">
        <v>5874</v>
      </c>
      <c r="F2924">
        <v>3</v>
      </c>
      <c r="G2924">
        <v>2019</v>
      </c>
      <c r="H2924">
        <v>8</v>
      </c>
      <c r="I2924">
        <v>16</v>
      </c>
      <c r="J2924">
        <v>0</v>
      </c>
      <c r="K2924">
        <v>1</v>
      </c>
      <c r="L2924">
        <v>5</v>
      </c>
      <c r="M2924">
        <v>0</v>
      </c>
      <c r="N2924">
        <v>0</v>
      </c>
      <c r="O2924">
        <v>1</v>
      </c>
      <c r="P2924">
        <v>0</v>
      </c>
      <c r="Q2924">
        <v>0</v>
      </c>
      <c r="R2924">
        <v>0</v>
      </c>
      <c r="S2924" t="s">
        <v>7105</v>
      </c>
      <c r="T2924" t="s">
        <v>47</v>
      </c>
      <c r="U2924" t="s">
        <v>940</v>
      </c>
      <c r="V2924" t="s">
        <v>38</v>
      </c>
      <c r="W2924">
        <v>1</v>
      </c>
      <c r="X2924" t="s">
        <v>39</v>
      </c>
      <c r="Y2924">
        <v>638.5</v>
      </c>
      <c r="Z2924">
        <v>89</v>
      </c>
      <c r="AA2924" t="s">
        <v>141</v>
      </c>
      <c r="AB2924" t="s">
        <v>142</v>
      </c>
      <c r="AC2924">
        <v>560076</v>
      </c>
      <c r="AD2924" t="s">
        <v>42</v>
      </c>
      <c r="AE2924">
        <v>727.5</v>
      </c>
      <c r="AF2924" t="s">
        <v>942</v>
      </c>
      <c r="AG2924" t="s">
        <v>943</v>
      </c>
      <c r="AH2924">
        <v>13</v>
      </c>
      <c r="AI2924">
        <v>83.004999999999995</v>
      </c>
      <c r="AJ2924">
        <v>555.495</v>
      </c>
    </row>
    <row r="2925" spans="1:36" x14ac:dyDescent="0.3">
      <c r="A2925">
        <v>2924</v>
      </c>
      <c r="B2925" t="s">
        <v>7106</v>
      </c>
      <c r="C2925" t="s">
        <v>7098</v>
      </c>
      <c r="D2925" s="3">
        <v>0.61041666666666672</v>
      </c>
      <c r="E2925" t="s">
        <v>5874</v>
      </c>
      <c r="F2925">
        <v>3</v>
      </c>
      <c r="G2925">
        <v>2019</v>
      </c>
      <c r="H2925">
        <v>8</v>
      </c>
      <c r="I2925">
        <v>16</v>
      </c>
      <c r="J2925">
        <v>0</v>
      </c>
      <c r="K2925">
        <v>1</v>
      </c>
      <c r="L2925">
        <v>5</v>
      </c>
      <c r="M2925">
        <v>0</v>
      </c>
      <c r="N2925">
        <v>0</v>
      </c>
      <c r="O2925">
        <v>1</v>
      </c>
      <c r="P2925">
        <v>0</v>
      </c>
      <c r="Q2925">
        <v>0</v>
      </c>
      <c r="R2925">
        <v>1</v>
      </c>
      <c r="S2925" t="s">
        <v>7107</v>
      </c>
      <c r="T2925" t="s">
        <v>36</v>
      </c>
      <c r="U2925" t="s">
        <v>69</v>
      </c>
      <c r="V2925" t="s">
        <v>38</v>
      </c>
      <c r="W2925">
        <v>1</v>
      </c>
      <c r="X2925" t="s">
        <v>39</v>
      </c>
      <c r="Y2925">
        <v>494</v>
      </c>
      <c r="Z2925">
        <v>89</v>
      </c>
      <c r="AA2925" t="s">
        <v>1383</v>
      </c>
      <c r="AB2925" t="s">
        <v>92</v>
      </c>
      <c r="AC2925">
        <v>492007</v>
      </c>
      <c r="AD2925" t="s">
        <v>42</v>
      </c>
      <c r="AE2925">
        <v>583</v>
      </c>
      <c r="AF2925" t="s">
        <v>72</v>
      </c>
      <c r="AG2925" t="s">
        <v>73</v>
      </c>
      <c r="AH2925">
        <v>13</v>
      </c>
      <c r="AI2925">
        <v>64.22</v>
      </c>
      <c r="AJ2925">
        <v>429.78</v>
      </c>
    </row>
    <row r="2926" spans="1:36" x14ac:dyDescent="0.3">
      <c r="A2926">
        <v>2925</v>
      </c>
      <c r="B2926" t="s">
        <v>7108</v>
      </c>
      <c r="C2926" t="s">
        <v>7109</v>
      </c>
      <c r="D2926" s="3">
        <v>0.61875000000000002</v>
      </c>
      <c r="E2926" t="s">
        <v>5874</v>
      </c>
      <c r="F2926">
        <v>3</v>
      </c>
      <c r="G2926">
        <v>2019</v>
      </c>
      <c r="H2926">
        <v>8</v>
      </c>
      <c r="I2926">
        <v>17</v>
      </c>
      <c r="J2926">
        <v>0</v>
      </c>
      <c r="K2926">
        <v>1</v>
      </c>
      <c r="L2926">
        <v>6</v>
      </c>
      <c r="M2926">
        <v>0</v>
      </c>
      <c r="N2926">
        <v>0</v>
      </c>
      <c r="O2926">
        <v>1</v>
      </c>
      <c r="P2926">
        <v>0</v>
      </c>
      <c r="Q2926">
        <v>0</v>
      </c>
      <c r="R2926">
        <v>0</v>
      </c>
      <c r="S2926" t="s">
        <v>7110</v>
      </c>
      <c r="T2926" t="s">
        <v>47</v>
      </c>
      <c r="U2926" t="s">
        <v>6803</v>
      </c>
      <c r="V2926" t="s">
        <v>38</v>
      </c>
      <c r="W2926">
        <v>1</v>
      </c>
      <c r="X2926" t="s">
        <v>39</v>
      </c>
      <c r="Y2926">
        <v>335</v>
      </c>
      <c r="Z2926">
        <v>79</v>
      </c>
      <c r="AA2926" t="s">
        <v>7111</v>
      </c>
      <c r="AB2926" t="s">
        <v>214</v>
      </c>
      <c r="AC2926">
        <v>263645</v>
      </c>
      <c r="AD2926" t="s">
        <v>51</v>
      </c>
      <c r="AE2926">
        <v>414</v>
      </c>
      <c r="AF2926" t="s">
        <v>1876</v>
      </c>
      <c r="AG2926" t="s">
        <v>6804</v>
      </c>
      <c r="AH2926">
        <v>17</v>
      </c>
      <c r="AI2926">
        <v>56.95</v>
      </c>
      <c r="AJ2926">
        <v>278.05</v>
      </c>
    </row>
    <row r="2927" spans="1:36" x14ac:dyDescent="0.3">
      <c r="A2927">
        <v>2926</v>
      </c>
      <c r="B2927" t="s">
        <v>7112</v>
      </c>
      <c r="C2927" t="s">
        <v>7113</v>
      </c>
      <c r="D2927" s="3">
        <v>0.37847222222222227</v>
      </c>
      <c r="E2927" t="s">
        <v>5874</v>
      </c>
      <c r="F2927">
        <v>3</v>
      </c>
      <c r="G2927">
        <v>2019</v>
      </c>
      <c r="H2927">
        <v>8</v>
      </c>
      <c r="I2927">
        <v>18</v>
      </c>
      <c r="J2927">
        <v>0</v>
      </c>
      <c r="K2927">
        <v>1</v>
      </c>
      <c r="L2927">
        <v>7</v>
      </c>
      <c r="M2927">
        <v>0</v>
      </c>
      <c r="N2927">
        <v>1</v>
      </c>
      <c r="O2927">
        <v>0</v>
      </c>
      <c r="P2927">
        <v>0</v>
      </c>
      <c r="Q2927">
        <v>0</v>
      </c>
      <c r="R2927">
        <v>0</v>
      </c>
      <c r="S2927" t="s">
        <v>3128</v>
      </c>
      <c r="T2927" t="s">
        <v>47</v>
      </c>
      <c r="U2927" t="s">
        <v>940</v>
      </c>
      <c r="V2927" t="s">
        <v>38</v>
      </c>
      <c r="W2927">
        <v>1</v>
      </c>
      <c r="X2927" t="s">
        <v>39</v>
      </c>
      <c r="Y2927">
        <v>638.5</v>
      </c>
      <c r="Z2927">
        <v>79</v>
      </c>
      <c r="AA2927" t="s">
        <v>373</v>
      </c>
      <c r="AB2927" t="s">
        <v>106</v>
      </c>
      <c r="AC2927">
        <v>201301</v>
      </c>
      <c r="AD2927" t="s">
        <v>42</v>
      </c>
      <c r="AE2927">
        <v>717.5</v>
      </c>
      <c r="AF2927" t="s">
        <v>942</v>
      </c>
      <c r="AG2927" t="s">
        <v>943</v>
      </c>
      <c r="AH2927">
        <v>13</v>
      </c>
      <c r="AI2927">
        <v>83.004999999999995</v>
      </c>
      <c r="AJ2927">
        <v>555.495</v>
      </c>
    </row>
    <row r="2928" spans="1:36" x14ac:dyDescent="0.3">
      <c r="A2928">
        <v>2927</v>
      </c>
      <c r="B2928" t="s">
        <v>7114</v>
      </c>
      <c r="C2928" t="s">
        <v>7113</v>
      </c>
      <c r="D2928" s="3">
        <v>0.57361111111111118</v>
      </c>
      <c r="E2928" t="s">
        <v>5874</v>
      </c>
      <c r="F2928">
        <v>3</v>
      </c>
      <c r="G2928">
        <v>2019</v>
      </c>
      <c r="H2928">
        <v>8</v>
      </c>
      <c r="I2928">
        <v>18</v>
      </c>
      <c r="J2928">
        <v>0</v>
      </c>
      <c r="K2928">
        <v>1</v>
      </c>
      <c r="L2928">
        <v>7</v>
      </c>
      <c r="M2928">
        <v>0</v>
      </c>
      <c r="N2928">
        <v>0</v>
      </c>
      <c r="O2928">
        <v>1</v>
      </c>
      <c r="P2928">
        <v>0</v>
      </c>
      <c r="Q2928">
        <v>0</v>
      </c>
      <c r="R2928">
        <v>0</v>
      </c>
      <c r="S2928" t="s">
        <v>7115</v>
      </c>
      <c r="T2928" t="s">
        <v>47</v>
      </c>
      <c r="U2928" t="s">
        <v>940</v>
      </c>
      <c r="V2928" t="s">
        <v>38</v>
      </c>
      <c r="W2928">
        <v>1</v>
      </c>
      <c r="X2928" t="s">
        <v>39</v>
      </c>
      <c r="Y2928">
        <v>638.5</v>
      </c>
      <c r="Z2928">
        <v>89</v>
      </c>
      <c r="AA2928" t="s">
        <v>788</v>
      </c>
      <c r="AB2928" t="s">
        <v>789</v>
      </c>
      <c r="AC2928">
        <v>796001</v>
      </c>
      <c r="AD2928" t="s">
        <v>42</v>
      </c>
      <c r="AE2928">
        <v>727.5</v>
      </c>
      <c r="AF2928" t="s">
        <v>942</v>
      </c>
      <c r="AG2928" t="s">
        <v>943</v>
      </c>
      <c r="AH2928">
        <v>13</v>
      </c>
      <c r="AI2928">
        <v>83.004999999999995</v>
      </c>
      <c r="AJ2928">
        <v>555.495</v>
      </c>
    </row>
    <row r="2929" spans="1:36" x14ac:dyDescent="0.3">
      <c r="A2929">
        <v>2928</v>
      </c>
      <c r="B2929" t="s">
        <v>7116</v>
      </c>
      <c r="C2929" t="s">
        <v>7113</v>
      </c>
      <c r="D2929" s="3">
        <v>0.57638888888888895</v>
      </c>
      <c r="E2929" t="s">
        <v>5874</v>
      </c>
      <c r="F2929">
        <v>3</v>
      </c>
      <c r="G2929">
        <v>2019</v>
      </c>
      <c r="H2929">
        <v>8</v>
      </c>
      <c r="I2929">
        <v>18</v>
      </c>
      <c r="J2929">
        <v>0</v>
      </c>
      <c r="K2929">
        <v>1</v>
      </c>
      <c r="L2929">
        <v>7</v>
      </c>
      <c r="M2929">
        <v>0</v>
      </c>
      <c r="N2929">
        <v>0</v>
      </c>
      <c r="O2929">
        <v>1</v>
      </c>
      <c r="P2929">
        <v>0</v>
      </c>
      <c r="Q2929">
        <v>0</v>
      </c>
      <c r="R2929">
        <v>0</v>
      </c>
      <c r="S2929" t="s">
        <v>3906</v>
      </c>
      <c r="T2929" t="s">
        <v>47</v>
      </c>
      <c r="U2929" t="s">
        <v>6878</v>
      </c>
      <c r="V2929" t="s">
        <v>38</v>
      </c>
      <c r="W2929">
        <v>1</v>
      </c>
      <c r="X2929" t="s">
        <v>39</v>
      </c>
      <c r="Y2929">
        <v>420</v>
      </c>
      <c r="Z2929">
        <v>79</v>
      </c>
      <c r="AA2929" t="s">
        <v>509</v>
      </c>
      <c r="AB2929" t="s">
        <v>187</v>
      </c>
      <c r="AC2929">
        <v>122003</v>
      </c>
      <c r="AD2929" t="s">
        <v>42</v>
      </c>
      <c r="AE2929">
        <v>499</v>
      </c>
      <c r="AF2929" t="s">
        <v>6879</v>
      </c>
      <c r="AG2929" t="s">
        <v>586</v>
      </c>
      <c r="AH2929">
        <v>13</v>
      </c>
      <c r="AI2929">
        <v>54.6</v>
      </c>
      <c r="AJ2929">
        <v>365.4</v>
      </c>
    </row>
    <row r="2930" spans="1:36" x14ac:dyDescent="0.3">
      <c r="A2930">
        <v>2929</v>
      </c>
      <c r="B2930" t="s">
        <v>7117</v>
      </c>
      <c r="C2930" t="s">
        <v>7113</v>
      </c>
      <c r="D2930" s="3">
        <v>0.66249999999999998</v>
      </c>
      <c r="E2930" t="s">
        <v>5874</v>
      </c>
      <c r="F2930">
        <v>3</v>
      </c>
      <c r="G2930">
        <v>2019</v>
      </c>
      <c r="H2930">
        <v>8</v>
      </c>
      <c r="I2930">
        <v>18</v>
      </c>
      <c r="J2930">
        <v>0</v>
      </c>
      <c r="K2930">
        <v>1</v>
      </c>
      <c r="L2930">
        <v>7</v>
      </c>
      <c r="M2930">
        <v>0</v>
      </c>
      <c r="N2930">
        <v>0</v>
      </c>
      <c r="O2930">
        <v>1</v>
      </c>
      <c r="P2930">
        <v>0</v>
      </c>
      <c r="Q2930">
        <v>0</v>
      </c>
      <c r="R2930">
        <v>0</v>
      </c>
      <c r="S2930" t="s">
        <v>6886</v>
      </c>
      <c r="T2930" t="s">
        <v>47</v>
      </c>
      <c r="U2930" t="s">
        <v>940</v>
      </c>
      <c r="V2930" t="s">
        <v>38</v>
      </c>
      <c r="W2930">
        <v>1</v>
      </c>
      <c r="X2930" t="s">
        <v>39</v>
      </c>
      <c r="Y2930">
        <v>638.5</v>
      </c>
      <c r="Z2930">
        <v>89</v>
      </c>
      <c r="AA2930" t="s">
        <v>5798</v>
      </c>
      <c r="AB2930" t="s">
        <v>277</v>
      </c>
      <c r="AC2930">
        <v>532263</v>
      </c>
      <c r="AD2930" t="s">
        <v>42</v>
      </c>
      <c r="AE2930">
        <v>727.5</v>
      </c>
      <c r="AF2930" t="s">
        <v>942</v>
      </c>
      <c r="AG2930" t="s">
        <v>943</v>
      </c>
      <c r="AH2930">
        <v>13</v>
      </c>
      <c r="AI2930">
        <v>83.004999999999995</v>
      </c>
      <c r="AJ2930">
        <v>555.495</v>
      </c>
    </row>
    <row r="2931" spans="1:36" x14ac:dyDescent="0.3">
      <c r="A2931">
        <v>2930</v>
      </c>
      <c r="B2931" t="s">
        <v>7118</v>
      </c>
      <c r="C2931" t="s">
        <v>7113</v>
      </c>
      <c r="D2931" s="3">
        <v>0.67152777777777783</v>
      </c>
      <c r="E2931" t="s">
        <v>5874</v>
      </c>
      <c r="F2931">
        <v>3</v>
      </c>
      <c r="G2931">
        <v>2019</v>
      </c>
      <c r="H2931">
        <v>8</v>
      </c>
      <c r="I2931">
        <v>18</v>
      </c>
      <c r="J2931">
        <v>0</v>
      </c>
      <c r="K2931">
        <v>1</v>
      </c>
      <c r="L2931">
        <v>7</v>
      </c>
      <c r="M2931">
        <v>0</v>
      </c>
      <c r="N2931">
        <v>0</v>
      </c>
      <c r="O2931">
        <v>0</v>
      </c>
      <c r="P2931">
        <v>1</v>
      </c>
      <c r="Q2931">
        <v>0</v>
      </c>
      <c r="R2931">
        <v>0</v>
      </c>
      <c r="S2931" t="s">
        <v>7119</v>
      </c>
      <c r="T2931" t="s">
        <v>47</v>
      </c>
      <c r="U2931" t="s">
        <v>2454</v>
      </c>
      <c r="V2931" t="s">
        <v>38</v>
      </c>
      <c r="W2931">
        <v>1</v>
      </c>
      <c r="X2931" t="s">
        <v>39</v>
      </c>
      <c r="Y2931">
        <v>320</v>
      </c>
      <c r="Z2931">
        <v>89</v>
      </c>
      <c r="AA2931" t="s">
        <v>141</v>
      </c>
      <c r="AB2931" t="s">
        <v>142</v>
      </c>
      <c r="AC2931">
        <v>560095</v>
      </c>
      <c r="AD2931" t="s">
        <v>51</v>
      </c>
      <c r="AE2931">
        <v>409</v>
      </c>
      <c r="AF2931" t="s">
        <v>2456</v>
      </c>
      <c r="AG2931" t="s">
        <v>1877</v>
      </c>
      <c r="AH2931">
        <v>17</v>
      </c>
      <c r="AI2931">
        <v>54.4</v>
      </c>
      <c r="AJ2931">
        <v>265.60000000000002</v>
      </c>
    </row>
    <row r="2932" spans="1:36" x14ac:dyDescent="0.3">
      <c r="A2932">
        <v>2931</v>
      </c>
      <c r="B2932" t="s">
        <v>7120</v>
      </c>
      <c r="C2932" t="s">
        <v>7121</v>
      </c>
      <c r="D2932" s="3">
        <v>0.27986111111111112</v>
      </c>
      <c r="E2932" t="s">
        <v>5874</v>
      </c>
      <c r="F2932">
        <v>3</v>
      </c>
      <c r="G2932">
        <v>2019</v>
      </c>
      <c r="H2932">
        <v>8</v>
      </c>
      <c r="I2932">
        <v>19</v>
      </c>
      <c r="J2932">
        <v>0</v>
      </c>
      <c r="K2932">
        <v>0</v>
      </c>
      <c r="L2932">
        <v>1</v>
      </c>
      <c r="M2932">
        <v>0</v>
      </c>
      <c r="N2932">
        <v>1</v>
      </c>
      <c r="O2932">
        <v>0</v>
      </c>
      <c r="P2932">
        <v>0</v>
      </c>
      <c r="Q2932">
        <v>0</v>
      </c>
      <c r="R2932">
        <v>1</v>
      </c>
      <c r="S2932" t="s">
        <v>7122</v>
      </c>
      <c r="T2932" t="s">
        <v>36</v>
      </c>
      <c r="U2932" t="s">
        <v>7100</v>
      </c>
      <c r="V2932" t="s">
        <v>38</v>
      </c>
      <c r="W2932">
        <v>1</v>
      </c>
      <c r="X2932" t="s">
        <v>39</v>
      </c>
      <c r="Y2932">
        <v>719</v>
      </c>
      <c r="Z2932">
        <v>79</v>
      </c>
      <c r="AA2932" t="s">
        <v>186</v>
      </c>
      <c r="AB2932" t="s">
        <v>187</v>
      </c>
      <c r="AC2932">
        <v>122001</v>
      </c>
      <c r="AD2932" t="s">
        <v>1335</v>
      </c>
      <c r="AE2932">
        <v>798</v>
      </c>
      <c r="AF2932" t="s">
        <v>7101</v>
      </c>
      <c r="AG2932" t="s">
        <v>7090</v>
      </c>
      <c r="AH2932">
        <v>18</v>
      </c>
      <c r="AI2932">
        <v>129.41999999999999</v>
      </c>
      <c r="AJ2932">
        <v>589.58000000000004</v>
      </c>
    </row>
    <row r="2933" spans="1:36" x14ac:dyDescent="0.3">
      <c r="A2933">
        <v>2932</v>
      </c>
      <c r="B2933" t="s">
        <v>7123</v>
      </c>
      <c r="C2933" t="s">
        <v>7121</v>
      </c>
      <c r="D2933" s="3">
        <v>0.35000000000000003</v>
      </c>
      <c r="E2933" t="s">
        <v>5874</v>
      </c>
      <c r="F2933">
        <v>3</v>
      </c>
      <c r="G2933">
        <v>2019</v>
      </c>
      <c r="H2933">
        <v>8</v>
      </c>
      <c r="I2933">
        <v>19</v>
      </c>
      <c r="J2933">
        <v>0</v>
      </c>
      <c r="K2933">
        <v>0</v>
      </c>
      <c r="L2933">
        <v>1</v>
      </c>
      <c r="M2933">
        <v>0</v>
      </c>
      <c r="N2933">
        <v>1</v>
      </c>
      <c r="O2933">
        <v>0</v>
      </c>
      <c r="P2933">
        <v>0</v>
      </c>
      <c r="Q2933">
        <v>0</v>
      </c>
      <c r="R2933">
        <v>0</v>
      </c>
      <c r="S2933" t="s">
        <v>7124</v>
      </c>
      <c r="T2933" t="s">
        <v>47</v>
      </c>
      <c r="U2933" t="s">
        <v>7125</v>
      </c>
      <c r="V2933" t="s">
        <v>38</v>
      </c>
      <c r="W2933">
        <v>1</v>
      </c>
      <c r="X2933" t="s">
        <v>39</v>
      </c>
      <c r="Y2933">
        <v>720</v>
      </c>
      <c r="Z2933">
        <v>79</v>
      </c>
      <c r="AA2933" t="s">
        <v>476</v>
      </c>
      <c r="AB2933" t="s">
        <v>106</v>
      </c>
      <c r="AC2933">
        <v>226010</v>
      </c>
      <c r="AD2933" t="s">
        <v>175</v>
      </c>
      <c r="AE2933">
        <v>799</v>
      </c>
      <c r="AF2933" t="s">
        <v>7126</v>
      </c>
      <c r="AG2933" t="s">
        <v>7127</v>
      </c>
      <c r="AH2933">
        <v>18</v>
      </c>
      <c r="AI2933">
        <v>129.6</v>
      </c>
      <c r="AJ2933">
        <v>590.4</v>
      </c>
    </row>
    <row r="2934" spans="1:36" x14ac:dyDescent="0.3">
      <c r="A2934">
        <v>2933</v>
      </c>
      <c r="B2934" t="s">
        <v>7128</v>
      </c>
      <c r="C2934" t="s">
        <v>7121</v>
      </c>
      <c r="D2934" s="3">
        <v>0.46527777777777773</v>
      </c>
      <c r="E2934" t="s">
        <v>5874</v>
      </c>
      <c r="F2934">
        <v>3</v>
      </c>
      <c r="G2934">
        <v>2019</v>
      </c>
      <c r="H2934">
        <v>8</v>
      </c>
      <c r="I2934">
        <v>19</v>
      </c>
      <c r="J2934">
        <v>0</v>
      </c>
      <c r="K2934">
        <v>0</v>
      </c>
      <c r="L2934">
        <v>1</v>
      </c>
      <c r="M2934">
        <v>0</v>
      </c>
      <c r="N2934">
        <v>1</v>
      </c>
      <c r="O2934">
        <v>0</v>
      </c>
      <c r="P2934">
        <v>0</v>
      </c>
      <c r="Q2934">
        <v>0</v>
      </c>
      <c r="R2934">
        <v>0</v>
      </c>
      <c r="S2934" t="s">
        <v>7129</v>
      </c>
      <c r="T2934" t="s">
        <v>47</v>
      </c>
      <c r="U2934" t="s">
        <v>3216</v>
      </c>
      <c r="V2934" t="s">
        <v>38</v>
      </c>
      <c r="W2934">
        <v>1</v>
      </c>
      <c r="X2934" t="s">
        <v>39</v>
      </c>
      <c r="Y2934">
        <v>285</v>
      </c>
      <c r="Z2934">
        <v>79</v>
      </c>
      <c r="AA2934" t="s">
        <v>159</v>
      </c>
      <c r="AB2934" t="s">
        <v>160</v>
      </c>
      <c r="AC2934">
        <v>110038</v>
      </c>
      <c r="AD2934" t="s">
        <v>1335</v>
      </c>
      <c r="AE2934">
        <v>364</v>
      </c>
      <c r="AF2934" t="s">
        <v>2895</v>
      </c>
      <c r="AG2934" t="s">
        <v>3088</v>
      </c>
      <c r="AH2934">
        <v>18</v>
      </c>
      <c r="AI2934">
        <v>51.3</v>
      </c>
      <c r="AJ2934">
        <v>233.7</v>
      </c>
    </row>
    <row r="2935" spans="1:36" x14ac:dyDescent="0.3">
      <c r="A2935">
        <v>2934</v>
      </c>
      <c r="B2935" t="s">
        <v>7130</v>
      </c>
      <c r="C2935" t="s">
        <v>7121</v>
      </c>
      <c r="D2935" s="3">
        <v>0.5493055555555556</v>
      </c>
      <c r="E2935" t="s">
        <v>5874</v>
      </c>
      <c r="F2935">
        <v>3</v>
      </c>
      <c r="G2935">
        <v>2019</v>
      </c>
      <c r="H2935">
        <v>8</v>
      </c>
      <c r="I2935">
        <v>19</v>
      </c>
      <c r="J2935">
        <v>0</v>
      </c>
      <c r="K2935">
        <v>0</v>
      </c>
      <c r="L2935">
        <v>1</v>
      </c>
      <c r="M2935">
        <v>0</v>
      </c>
      <c r="N2935">
        <v>0</v>
      </c>
      <c r="O2935">
        <v>1</v>
      </c>
      <c r="P2935">
        <v>0</v>
      </c>
      <c r="Q2935">
        <v>0</v>
      </c>
      <c r="R2935">
        <v>0</v>
      </c>
      <c r="S2935" t="s">
        <v>7131</v>
      </c>
      <c r="T2935" t="s">
        <v>47</v>
      </c>
      <c r="U2935" t="s">
        <v>2894</v>
      </c>
      <c r="V2935" t="s">
        <v>38</v>
      </c>
      <c r="W2935">
        <v>1</v>
      </c>
      <c r="X2935" t="s">
        <v>39</v>
      </c>
      <c r="Y2935">
        <v>155</v>
      </c>
      <c r="Z2935">
        <v>89</v>
      </c>
      <c r="AA2935" t="s">
        <v>560</v>
      </c>
      <c r="AB2935" t="s">
        <v>50</v>
      </c>
      <c r="AC2935">
        <v>613006</v>
      </c>
      <c r="AD2935" t="s">
        <v>175</v>
      </c>
      <c r="AE2935">
        <v>244</v>
      </c>
      <c r="AF2935" t="s">
        <v>2895</v>
      </c>
      <c r="AG2935" t="s">
        <v>2896</v>
      </c>
      <c r="AH2935">
        <v>18</v>
      </c>
      <c r="AI2935">
        <v>27.9</v>
      </c>
      <c r="AJ2935">
        <v>127.1</v>
      </c>
    </row>
    <row r="2936" spans="1:36" x14ac:dyDescent="0.3">
      <c r="A2936">
        <v>2935</v>
      </c>
      <c r="B2936" t="s">
        <v>7132</v>
      </c>
      <c r="C2936" t="s">
        <v>7133</v>
      </c>
      <c r="D2936" s="3">
        <v>0.20625000000000002</v>
      </c>
      <c r="E2936" t="s">
        <v>5874</v>
      </c>
      <c r="F2936">
        <v>3</v>
      </c>
      <c r="G2936">
        <v>2019</v>
      </c>
      <c r="H2936">
        <v>8</v>
      </c>
      <c r="I2936">
        <v>20</v>
      </c>
      <c r="J2936">
        <v>0</v>
      </c>
      <c r="K2936">
        <v>0</v>
      </c>
      <c r="L2936">
        <v>2</v>
      </c>
      <c r="M2936">
        <v>0</v>
      </c>
      <c r="N2936">
        <v>0</v>
      </c>
      <c r="O2936">
        <v>0</v>
      </c>
      <c r="P2936">
        <v>0</v>
      </c>
      <c r="Q2936">
        <v>1</v>
      </c>
      <c r="R2936">
        <v>1</v>
      </c>
      <c r="S2936" t="s">
        <v>7134</v>
      </c>
      <c r="T2936" t="s">
        <v>36</v>
      </c>
      <c r="U2936" t="s">
        <v>3129</v>
      </c>
      <c r="V2936" t="s">
        <v>38</v>
      </c>
      <c r="W2936">
        <v>1</v>
      </c>
      <c r="X2936" t="s">
        <v>39</v>
      </c>
      <c r="Y2936">
        <v>157</v>
      </c>
      <c r="Z2936">
        <v>89</v>
      </c>
      <c r="AA2936" t="s">
        <v>7135</v>
      </c>
      <c r="AB2936" t="s">
        <v>142</v>
      </c>
      <c r="AC2936">
        <v>583221</v>
      </c>
      <c r="AD2936" t="s">
        <v>1335</v>
      </c>
      <c r="AE2936">
        <v>246</v>
      </c>
      <c r="AF2936" t="s">
        <v>2895</v>
      </c>
      <c r="AG2936" t="s">
        <v>3088</v>
      </c>
      <c r="AH2936">
        <v>18</v>
      </c>
      <c r="AI2936">
        <v>28.26</v>
      </c>
      <c r="AJ2936">
        <v>128.74</v>
      </c>
    </row>
    <row r="2937" spans="1:36" x14ac:dyDescent="0.3">
      <c r="A2937">
        <v>2936</v>
      </c>
      <c r="B2937" t="s">
        <v>7136</v>
      </c>
      <c r="C2937" t="s">
        <v>7133</v>
      </c>
      <c r="D2937" s="3">
        <v>0.47986111111111113</v>
      </c>
      <c r="E2937" t="s">
        <v>5874</v>
      </c>
      <c r="F2937">
        <v>3</v>
      </c>
      <c r="G2937">
        <v>2019</v>
      </c>
      <c r="H2937">
        <v>8</v>
      </c>
      <c r="I2937">
        <v>20</v>
      </c>
      <c r="J2937">
        <v>0</v>
      </c>
      <c r="K2937">
        <v>0</v>
      </c>
      <c r="L2937">
        <v>2</v>
      </c>
      <c r="M2937">
        <v>0</v>
      </c>
      <c r="N2937">
        <v>1</v>
      </c>
      <c r="O2937">
        <v>0</v>
      </c>
      <c r="P2937">
        <v>0</v>
      </c>
      <c r="Q2937">
        <v>0</v>
      </c>
      <c r="R2937">
        <v>0</v>
      </c>
      <c r="S2937" t="s">
        <v>4690</v>
      </c>
      <c r="T2937" t="s">
        <v>47</v>
      </c>
      <c r="U2937" t="s">
        <v>3129</v>
      </c>
      <c r="V2937" t="s">
        <v>38</v>
      </c>
      <c r="W2937">
        <v>1</v>
      </c>
      <c r="X2937" t="s">
        <v>39</v>
      </c>
      <c r="Y2937">
        <v>157</v>
      </c>
      <c r="Z2937">
        <v>89</v>
      </c>
      <c r="AA2937" t="s">
        <v>4691</v>
      </c>
      <c r="AB2937" t="s">
        <v>277</v>
      </c>
      <c r="AC2937">
        <v>535004</v>
      </c>
      <c r="AD2937" t="s">
        <v>1335</v>
      </c>
      <c r="AE2937">
        <v>246</v>
      </c>
      <c r="AF2937" t="s">
        <v>2895</v>
      </c>
      <c r="AG2937" t="s">
        <v>3088</v>
      </c>
      <c r="AH2937">
        <v>18</v>
      </c>
      <c r="AI2937">
        <v>28.26</v>
      </c>
      <c r="AJ2937">
        <v>128.74</v>
      </c>
    </row>
    <row r="2938" spans="1:36" x14ac:dyDescent="0.3">
      <c r="A2938">
        <v>2937</v>
      </c>
      <c r="B2938" t="s">
        <v>7137</v>
      </c>
      <c r="C2938" t="s">
        <v>7133</v>
      </c>
      <c r="D2938" s="3">
        <v>0.70624999999999993</v>
      </c>
      <c r="E2938" t="s">
        <v>5874</v>
      </c>
      <c r="F2938">
        <v>3</v>
      </c>
      <c r="G2938">
        <v>2019</v>
      </c>
      <c r="H2938">
        <v>8</v>
      </c>
      <c r="I2938">
        <v>20</v>
      </c>
      <c r="J2938">
        <v>0</v>
      </c>
      <c r="K2938">
        <v>0</v>
      </c>
      <c r="L2938">
        <v>2</v>
      </c>
      <c r="M2938">
        <v>0</v>
      </c>
      <c r="N2938">
        <v>0</v>
      </c>
      <c r="O2938">
        <v>0</v>
      </c>
      <c r="P2938">
        <v>1</v>
      </c>
      <c r="Q2938">
        <v>0</v>
      </c>
      <c r="R2938">
        <v>1</v>
      </c>
      <c r="S2938" t="s">
        <v>7138</v>
      </c>
      <c r="T2938" t="s">
        <v>36</v>
      </c>
      <c r="U2938" t="s">
        <v>940</v>
      </c>
      <c r="V2938" t="s">
        <v>38</v>
      </c>
      <c r="W2938">
        <v>1</v>
      </c>
      <c r="X2938" t="s">
        <v>39</v>
      </c>
      <c r="Y2938">
        <v>638.5</v>
      </c>
      <c r="Z2938">
        <v>89</v>
      </c>
      <c r="AA2938" t="s">
        <v>319</v>
      </c>
      <c r="AB2938" t="s">
        <v>122</v>
      </c>
      <c r="AC2938">
        <v>411041</v>
      </c>
      <c r="AD2938" t="s">
        <v>42</v>
      </c>
      <c r="AE2938">
        <v>727.5</v>
      </c>
      <c r="AF2938" t="s">
        <v>942</v>
      </c>
      <c r="AG2938" t="s">
        <v>943</v>
      </c>
      <c r="AH2938">
        <v>13</v>
      </c>
      <c r="AI2938">
        <v>83.004999999999995</v>
      </c>
      <c r="AJ2938">
        <v>555.495</v>
      </c>
    </row>
    <row r="2939" spans="1:36" x14ac:dyDescent="0.3">
      <c r="A2939">
        <v>2938</v>
      </c>
      <c r="B2939" t="s">
        <v>7139</v>
      </c>
      <c r="C2939" t="s">
        <v>7140</v>
      </c>
      <c r="D2939" s="3">
        <v>0.32916666666666666</v>
      </c>
      <c r="E2939" t="s">
        <v>5874</v>
      </c>
      <c r="F2939">
        <v>3</v>
      </c>
      <c r="G2939">
        <v>2019</v>
      </c>
      <c r="H2939">
        <v>8</v>
      </c>
      <c r="I2939">
        <v>21</v>
      </c>
      <c r="J2939">
        <v>0</v>
      </c>
      <c r="K2939">
        <v>0</v>
      </c>
      <c r="L2939">
        <v>3</v>
      </c>
      <c r="M2939">
        <v>0</v>
      </c>
      <c r="N2939">
        <v>1</v>
      </c>
      <c r="O2939">
        <v>0</v>
      </c>
      <c r="P2939">
        <v>0</v>
      </c>
      <c r="Q2939">
        <v>0</v>
      </c>
      <c r="R2939">
        <v>0</v>
      </c>
      <c r="S2939" t="s">
        <v>3308</v>
      </c>
      <c r="T2939" t="s">
        <v>47</v>
      </c>
      <c r="U2939" t="s">
        <v>7141</v>
      </c>
      <c r="V2939" t="s">
        <v>38</v>
      </c>
      <c r="W2939">
        <v>1</v>
      </c>
      <c r="X2939" t="s">
        <v>39</v>
      </c>
      <c r="Y2939">
        <v>235</v>
      </c>
      <c r="Z2939">
        <v>79</v>
      </c>
      <c r="AA2939" t="s">
        <v>1781</v>
      </c>
      <c r="AB2939" t="s">
        <v>106</v>
      </c>
      <c r="AC2939">
        <v>208005</v>
      </c>
      <c r="AD2939" t="s">
        <v>1335</v>
      </c>
      <c r="AE2939">
        <v>314</v>
      </c>
      <c r="AF2939" t="s">
        <v>7142</v>
      </c>
      <c r="AG2939" t="s">
        <v>7090</v>
      </c>
      <c r="AH2939">
        <v>18</v>
      </c>
      <c r="AI2939">
        <v>42.3</v>
      </c>
      <c r="AJ2939">
        <v>192.7</v>
      </c>
    </row>
    <row r="2940" spans="1:36" x14ac:dyDescent="0.3">
      <c r="A2940">
        <v>2939</v>
      </c>
      <c r="B2940" t="s">
        <v>7143</v>
      </c>
      <c r="C2940" t="s">
        <v>7140</v>
      </c>
      <c r="D2940" s="3">
        <v>0.52361111111111114</v>
      </c>
      <c r="E2940" t="s">
        <v>5874</v>
      </c>
      <c r="F2940">
        <v>3</v>
      </c>
      <c r="G2940">
        <v>2019</v>
      </c>
      <c r="H2940">
        <v>8</v>
      </c>
      <c r="I2940">
        <v>21</v>
      </c>
      <c r="J2940">
        <v>0</v>
      </c>
      <c r="K2940">
        <v>0</v>
      </c>
      <c r="L2940">
        <v>3</v>
      </c>
      <c r="M2940">
        <v>0</v>
      </c>
      <c r="N2940">
        <v>0</v>
      </c>
      <c r="O2940">
        <v>1</v>
      </c>
      <c r="P2940">
        <v>0</v>
      </c>
      <c r="Q2940">
        <v>0</v>
      </c>
      <c r="R2940">
        <v>1</v>
      </c>
      <c r="S2940" t="s">
        <v>7144</v>
      </c>
      <c r="T2940" t="s">
        <v>36</v>
      </c>
      <c r="U2940" t="s">
        <v>7141</v>
      </c>
      <c r="V2940" t="s">
        <v>38</v>
      </c>
      <c r="W2940">
        <v>1</v>
      </c>
      <c r="X2940" t="s">
        <v>39</v>
      </c>
      <c r="Y2940">
        <v>235</v>
      </c>
      <c r="Z2940">
        <v>79</v>
      </c>
      <c r="AA2940" t="s">
        <v>1781</v>
      </c>
      <c r="AB2940" t="s">
        <v>106</v>
      </c>
      <c r="AC2940">
        <v>208027</v>
      </c>
      <c r="AD2940" t="s">
        <v>1335</v>
      </c>
      <c r="AE2940">
        <v>314</v>
      </c>
      <c r="AF2940" t="s">
        <v>7142</v>
      </c>
      <c r="AG2940" t="s">
        <v>7090</v>
      </c>
      <c r="AH2940">
        <v>18</v>
      </c>
      <c r="AI2940">
        <v>42.3</v>
      </c>
      <c r="AJ2940">
        <v>192.7</v>
      </c>
    </row>
    <row r="2941" spans="1:36" x14ac:dyDescent="0.3">
      <c r="A2941">
        <v>2940</v>
      </c>
      <c r="B2941" t="s">
        <v>7145</v>
      </c>
      <c r="C2941" t="s">
        <v>7140</v>
      </c>
      <c r="D2941" s="3">
        <v>0.56458333333333333</v>
      </c>
      <c r="E2941" t="s">
        <v>5874</v>
      </c>
      <c r="F2941">
        <v>3</v>
      </c>
      <c r="G2941">
        <v>2019</v>
      </c>
      <c r="H2941">
        <v>8</v>
      </c>
      <c r="I2941">
        <v>21</v>
      </c>
      <c r="J2941">
        <v>0</v>
      </c>
      <c r="K2941">
        <v>0</v>
      </c>
      <c r="L2941">
        <v>3</v>
      </c>
      <c r="M2941">
        <v>0</v>
      </c>
      <c r="N2941">
        <v>0</v>
      </c>
      <c r="O2941">
        <v>1</v>
      </c>
      <c r="P2941">
        <v>0</v>
      </c>
      <c r="Q2941">
        <v>0</v>
      </c>
      <c r="R2941">
        <v>0</v>
      </c>
      <c r="S2941" t="s">
        <v>7146</v>
      </c>
      <c r="T2941" t="s">
        <v>47</v>
      </c>
      <c r="U2941" t="s">
        <v>7141</v>
      </c>
      <c r="V2941" t="s">
        <v>38</v>
      </c>
      <c r="W2941">
        <v>1</v>
      </c>
      <c r="X2941" t="s">
        <v>39</v>
      </c>
      <c r="Y2941">
        <v>235</v>
      </c>
      <c r="Z2941">
        <v>79</v>
      </c>
      <c r="AA2941" t="s">
        <v>476</v>
      </c>
      <c r="AB2941" t="s">
        <v>106</v>
      </c>
      <c r="AC2941">
        <v>226025</v>
      </c>
      <c r="AD2941" t="s">
        <v>1335</v>
      </c>
      <c r="AE2941">
        <v>314</v>
      </c>
      <c r="AF2941" t="s">
        <v>7142</v>
      </c>
      <c r="AG2941" t="s">
        <v>7090</v>
      </c>
      <c r="AH2941">
        <v>18</v>
      </c>
      <c r="AI2941">
        <v>42.3</v>
      </c>
      <c r="AJ2941">
        <v>192.7</v>
      </c>
    </row>
    <row r="2942" spans="1:36" x14ac:dyDescent="0.3">
      <c r="A2942">
        <v>2941</v>
      </c>
      <c r="B2942" t="s">
        <v>7147</v>
      </c>
      <c r="C2942" t="s">
        <v>7140</v>
      </c>
      <c r="D2942" s="3">
        <v>0.6020833333333333</v>
      </c>
      <c r="E2942" t="s">
        <v>5874</v>
      </c>
      <c r="F2942">
        <v>3</v>
      </c>
      <c r="G2942">
        <v>2019</v>
      </c>
      <c r="H2942">
        <v>8</v>
      </c>
      <c r="I2942">
        <v>21</v>
      </c>
      <c r="J2942">
        <v>0</v>
      </c>
      <c r="K2942">
        <v>0</v>
      </c>
      <c r="L2942">
        <v>3</v>
      </c>
      <c r="M2942">
        <v>0</v>
      </c>
      <c r="N2942">
        <v>0</v>
      </c>
      <c r="O2942">
        <v>1</v>
      </c>
      <c r="P2942">
        <v>0</v>
      </c>
      <c r="Q2942">
        <v>0</v>
      </c>
      <c r="R2942">
        <v>0</v>
      </c>
      <c r="S2942" t="s">
        <v>1699</v>
      </c>
      <c r="T2942" t="s">
        <v>47</v>
      </c>
      <c r="U2942" t="s">
        <v>940</v>
      </c>
      <c r="V2942" t="s">
        <v>38</v>
      </c>
      <c r="W2942">
        <v>1</v>
      </c>
      <c r="X2942" t="s">
        <v>39</v>
      </c>
      <c r="Y2942">
        <v>638.5</v>
      </c>
      <c r="Z2942">
        <v>89</v>
      </c>
      <c r="AA2942" t="s">
        <v>1700</v>
      </c>
      <c r="AB2942" t="s">
        <v>126</v>
      </c>
      <c r="AC2942">
        <v>332402</v>
      </c>
      <c r="AD2942" t="s">
        <v>42</v>
      </c>
      <c r="AE2942">
        <v>727.5</v>
      </c>
      <c r="AF2942" t="s">
        <v>942</v>
      </c>
      <c r="AG2942" t="s">
        <v>943</v>
      </c>
      <c r="AH2942">
        <v>13</v>
      </c>
      <c r="AI2942">
        <v>83.004999999999995</v>
      </c>
      <c r="AJ2942">
        <v>555.495</v>
      </c>
    </row>
    <row r="2943" spans="1:36" x14ac:dyDescent="0.3">
      <c r="A2943">
        <v>2942</v>
      </c>
      <c r="B2943" t="s">
        <v>7148</v>
      </c>
      <c r="C2943" t="s">
        <v>7140</v>
      </c>
      <c r="D2943" s="3">
        <v>0.60972222222222217</v>
      </c>
      <c r="E2943" t="s">
        <v>5874</v>
      </c>
      <c r="F2943">
        <v>3</v>
      </c>
      <c r="G2943">
        <v>2019</v>
      </c>
      <c r="H2943">
        <v>8</v>
      </c>
      <c r="I2943">
        <v>21</v>
      </c>
      <c r="J2943">
        <v>0</v>
      </c>
      <c r="K2943">
        <v>0</v>
      </c>
      <c r="L2943">
        <v>3</v>
      </c>
      <c r="M2943">
        <v>0</v>
      </c>
      <c r="N2943">
        <v>0</v>
      </c>
      <c r="O2943">
        <v>1</v>
      </c>
      <c r="P2943">
        <v>0</v>
      </c>
      <c r="Q2943">
        <v>0</v>
      </c>
      <c r="R2943">
        <v>1</v>
      </c>
      <c r="S2943" t="s">
        <v>7149</v>
      </c>
      <c r="T2943" t="s">
        <v>36</v>
      </c>
      <c r="U2943" t="s">
        <v>7141</v>
      </c>
      <c r="V2943" t="s">
        <v>38</v>
      </c>
      <c r="W2943">
        <v>1</v>
      </c>
      <c r="X2943" t="s">
        <v>39</v>
      </c>
      <c r="Y2943">
        <v>235</v>
      </c>
      <c r="Z2943">
        <v>79</v>
      </c>
      <c r="AA2943" t="s">
        <v>476</v>
      </c>
      <c r="AB2943" t="s">
        <v>106</v>
      </c>
      <c r="AC2943">
        <v>226021</v>
      </c>
      <c r="AD2943" t="s">
        <v>1335</v>
      </c>
      <c r="AE2943">
        <v>314</v>
      </c>
      <c r="AF2943" t="s">
        <v>7142</v>
      </c>
      <c r="AG2943" t="s">
        <v>7090</v>
      </c>
      <c r="AH2943">
        <v>18</v>
      </c>
      <c r="AI2943">
        <v>42.3</v>
      </c>
      <c r="AJ2943">
        <v>192.7</v>
      </c>
    </row>
    <row r="2944" spans="1:36" x14ac:dyDescent="0.3">
      <c r="A2944">
        <v>2943</v>
      </c>
      <c r="B2944" t="s">
        <v>7150</v>
      </c>
      <c r="C2944" t="s">
        <v>7140</v>
      </c>
      <c r="D2944" s="3">
        <v>0.61041666666666672</v>
      </c>
      <c r="E2944" t="s">
        <v>5874</v>
      </c>
      <c r="F2944">
        <v>3</v>
      </c>
      <c r="G2944">
        <v>2019</v>
      </c>
      <c r="H2944">
        <v>8</v>
      </c>
      <c r="I2944">
        <v>21</v>
      </c>
      <c r="J2944">
        <v>0</v>
      </c>
      <c r="K2944">
        <v>0</v>
      </c>
      <c r="L2944">
        <v>3</v>
      </c>
      <c r="M2944">
        <v>0</v>
      </c>
      <c r="N2944">
        <v>0</v>
      </c>
      <c r="O2944">
        <v>1</v>
      </c>
      <c r="P2944">
        <v>0</v>
      </c>
      <c r="Q2944">
        <v>0</v>
      </c>
      <c r="R2944">
        <v>0</v>
      </c>
      <c r="S2944" t="s">
        <v>7151</v>
      </c>
      <c r="T2944" t="s">
        <v>47</v>
      </c>
      <c r="U2944" t="s">
        <v>7141</v>
      </c>
      <c r="V2944" t="s">
        <v>38</v>
      </c>
      <c r="W2944">
        <v>1</v>
      </c>
      <c r="X2944" t="s">
        <v>39</v>
      </c>
      <c r="Y2944">
        <v>235</v>
      </c>
      <c r="Z2944">
        <v>89</v>
      </c>
      <c r="AA2944" t="s">
        <v>4629</v>
      </c>
      <c r="AB2944" t="s">
        <v>130</v>
      </c>
      <c r="AC2944">
        <v>396445</v>
      </c>
      <c r="AD2944" t="s">
        <v>1335</v>
      </c>
      <c r="AE2944">
        <v>324</v>
      </c>
      <c r="AF2944" t="s">
        <v>7142</v>
      </c>
      <c r="AG2944" t="s">
        <v>7090</v>
      </c>
      <c r="AH2944">
        <v>18</v>
      </c>
      <c r="AI2944">
        <v>42.3</v>
      </c>
      <c r="AJ2944">
        <v>192.7</v>
      </c>
    </row>
    <row r="2945" spans="1:36" x14ac:dyDescent="0.3">
      <c r="A2945">
        <v>2944</v>
      </c>
      <c r="B2945" t="s">
        <v>7152</v>
      </c>
      <c r="C2945" t="s">
        <v>7140</v>
      </c>
      <c r="D2945" s="3">
        <v>0.76736111111111116</v>
      </c>
      <c r="E2945" t="s">
        <v>5874</v>
      </c>
      <c r="F2945">
        <v>3</v>
      </c>
      <c r="G2945">
        <v>2019</v>
      </c>
      <c r="H2945">
        <v>8</v>
      </c>
      <c r="I2945">
        <v>21</v>
      </c>
      <c r="J2945">
        <v>0</v>
      </c>
      <c r="K2945">
        <v>0</v>
      </c>
      <c r="L2945">
        <v>3</v>
      </c>
      <c r="M2945">
        <v>0</v>
      </c>
      <c r="N2945">
        <v>0</v>
      </c>
      <c r="O2945">
        <v>0</v>
      </c>
      <c r="P2945">
        <v>1</v>
      </c>
      <c r="Q2945">
        <v>0</v>
      </c>
      <c r="R2945">
        <v>0</v>
      </c>
      <c r="S2945" t="s">
        <v>5556</v>
      </c>
      <c r="T2945" t="s">
        <v>47</v>
      </c>
      <c r="U2945" t="s">
        <v>940</v>
      </c>
      <c r="V2945" t="s">
        <v>38</v>
      </c>
      <c r="W2945">
        <v>1</v>
      </c>
      <c r="X2945" t="s">
        <v>39</v>
      </c>
      <c r="Y2945">
        <v>638.5</v>
      </c>
      <c r="Z2945">
        <v>89</v>
      </c>
      <c r="AA2945" t="s">
        <v>319</v>
      </c>
      <c r="AB2945" t="s">
        <v>122</v>
      </c>
      <c r="AC2945">
        <v>411030</v>
      </c>
      <c r="AD2945" t="s">
        <v>42</v>
      </c>
      <c r="AE2945">
        <v>727.5</v>
      </c>
      <c r="AF2945" t="s">
        <v>942</v>
      </c>
      <c r="AG2945" t="s">
        <v>943</v>
      </c>
      <c r="AH2945">
        <v>13</v>
      </c>
      <c r="AI2945">
        <v>83.004999999999995</v>
      </c>
      <c r="AJ2945">
        <v>555.495</v>
      </c>
    </row>
    <row r="2946" spans="1:36" x14ac:dyDescent="0.3">
      <c r="A2946">
        <v>2945</v>
      </c>
      <c r="B2946" t="s">
        <v>7153</v>
      </c>
      <c r="C2946" t="s">
        <v>7154</v>
      </c>
      <c r="D2946" s="3">
        <v>0.14930555555555555</v>
      </c>
      <c r="E2946" t="s">
        <v>5874</v>
      </c>
      <c r="F2946">
        <v>3</v>
      </c>
      <c r="G2946">
        <v>2019</v>
      </c>
      <c r="H2946">
        <v>8</v>
      </c>
      <c r="I2946">
        <v>22</v>
      </c>
      <c r="J2946">
        <v>0</v>
      </c>
      <c r="K2946">
        <v>0</v>
      </c>
      <c r="L2946">
        <v>4</v>
      </c>
      <c r="M2946">
        <v>0</v>
      </c>
      <c r="N2946">
        <v>0</v>
      </c>
      <c r="O2946">
        <v>0</v>
      </c>
      <c r="P2946">
        <v>0</v>
      </c>
      <c r="Q2946">
        <v>1</v>
      </c>
      <c r="R2946">
        <v>1</v>
      </c>
      <c r="S2946" t="s">
        <v>7155</v>
      </c>
      <c r="T2946" t="s">
        <v>36</v>
      </c>
      <c r="U2946" t="s">
        <v>6803</v>
      </c>
      <c r="V2946" t="s">
        <v>38</v>
      </c>
      <c r="W2946">
        <v>1</v>
      </c>
      <c r="X2946" t="s">
        <v>39</v>
      </c>
      <c r="Y2946">
        <v>335</v>
      </c>
      <c r="Z2946">
        <v>79</v>
      </c>
      <c r="AA2946" t="s">
        <v>404</v>
      </c>
      <c r="AB2946" t="s">
        <v>404</v>
      </c>
      <c r="AC2946">
        <v>160003</v>
      </c>
      <c r="AD2946" t="s">
        <v>51</v>
      </c>
      <c r="AE2946">
        <v>414</v>
      </c>
      <c r="AF2946" t="s">
        <v>1876</v>
      </c>
      <c r="AG2946" t="s">
        <v>6804</v>
      </c>
      <c r="AH2946">
        <v>17</v>
      </c>
      <c r="AI2946">
        <v>56.95</v>
      </c>
      <c r="AJ2946">
        <v>278.05</v>
      </c>
    </row>
    <row r="2947" spans="1:36" x14ac:dyDescent="0.3">
      <c r="A2947">
        <v>2946</v>
      </c>
      <c r="B2947" t="s">
        <v>7156</v>
      </c>
      <c r="C2947" t="s">
        <v>7154</v>
      </c>
      <c r="D2947" s="3">
        <v>0.17777777777777778</v>
      </c>
      <c r="E2947" t="s">
        <v>5874</v>
      </c>
      <c r="F2947">
        <v>3</v>
      </c>
      <c r="G2947">
        <v>2019</v>
      </c>
      <c r="H2947">
        <v>8</v>
      </c>
      <c r="I2947">
        <v>22</v>
      </c>
      <c r="J2947">
        <v>0</v>
      </c>
      <c r="K2947">
        <v>0</v>
      </c>
      <c r="L2947">
        <v>4</v>
      </c>
      <c r="M2947">
        <v>0</v>
      </c>
      <c r="N2947">
        <v>0</v>
      </c>
      <c r="O2947">
        <v>0</v>
      </c>
      <c r="P2947">
        <v>0</v>
      </c>
      <c r="Q2947">
        <v>1</v>
      </c>
      <c r="R2947">
        <v>0</v>
      </c>
      <c r="S2947" t="s">
        <v>7157</v>
      </c>
      <c r="T2947" t="s">
        <v>47</v>
      </c>
      <c r="U2947" t="s">
        <v>2976</v>
      </c>
      <c r="V2947" t="s">
        <v>38</v>
      </c>
      <c r="W2947">
        <v>1</v>
      </c>
      <c r="X2947" t="s">
        <v>39</v>
      </c>
      <c r="Y2947">
        <v>220</v>
      </c>
      <c r="Z2947">
        <v>89</v>
      </c>
      <c r="AA2947" t="s">
        <v>319</v>
      </c>
      <c r="AB2947" t="s">
        <v>122</v>
      </c>
      <c r="AC2947">
        <v>411057</v>
      </c>
      <c r="AD2947" t="s">
        <v>175</v>
      </c>
      <c r="AE2947">
        <v>309</v>
      </c>
      <c r="AF2947" t="s">
        <v>2895</v>
      </c>
      <c r="AG2947" t="s">
        <v>2896</v>
      </c>
      <c r="AH2947">
        <v>18</v>
      </c>
      <c r="AI2947">
        <v>39.6</v>
      </c>
      <c r="AJ2947">
        <v>180.4</v>
      </c>
    </row>
    <row r="2948" spans="1:36" x14ac:dyDescent="0.3">
      <c r="A2948">
        <v>2947</v>
      </c>
      <c r="B2948" t="s">
        <v>7158</v>
      </c>
      <c r="C2948" t="s">
        <v>7154</v>
      </c>
      <c r="D2948" s="3">
        <v>0.1875</v>
      </c>
      <c r="E2948" t="s">
        <v>5874</v>
      </c>
      <c r="F2948">
        <v>3</v>
      </c>
      <c r="G2948">
        <v>2019</v>
      </c>
      <c r="H2948">
        <v>8</v>
      </c>
      <c r="I2948">
        <v>22</v>
      </c>
      <c r="J2948">
        <v>0</v>
      </c>
      <c r="K2948">
        <v>0</v>
      </c>
      <c r="L2948">
        <v>4</v>
      </c>
      <c r="M2948">
        <v>0</v>
      </c>
      <c r="N2948">
        <v>0</v>
      </c>
      <c r="O2948">
        <v>0</v>
      </c>
      <c r="P2948">
        <v>0</v>
      </c>
      <c r="Q2948">
        <v>1</v>
      </c>
      <c r="R2948">
        <v>1</v>
      </c>
      <c r="S2948" t="s">
        <v>6848</v>
      </c>
      <c r="T2948" t="s">
        <v>36</v>
      </c>
      <c r="U2948" t="s">
        <v>455</v>
      </c>
      <c r="V2948" t="s">
        <v>38</v>
      </c>
      <c r="W2948">
        <v>1</v>
      </c>
      <c r="X2948" t="s">
        <v>39</v>
      </c>
      <c r="Y2948">
        <v>225</v>
      </c>
      <c r="Z2948">
        <v>79</v>
      </c>
      <c r="AA2948" t="s">
        <v>826</v>
      </c>
      <c r="AB2948" t="s">
        <v>122</v>
      </c>
      <c r="AC2948">
        <v>431401</v>
      </c>
      <c r="AD2948" t="s">
        <v>175</v>
      </c>
      <c r="AE2948">
        <v>304</v>
      </c>
      <c r="AF2948" t="s">
        <v>456</v>
      </c>
      <c r="AG2948" t="s">
        <v>457</v>
      </c>
      <c r="AH2948">
        <v>18</v>
      </c>
      <c r="AI2948">
        <v>40.5</v>
      </c>
      <c r="AJ2948">
        <v>184.5</v>
      </c>
    </row>
    <row r="2949" spans="1:36" x14ac:dyDescent="0.3">
      <c r="A2949">
        <v>2948</v>
      </c>
      <c r="B2949" t="s">
        <v>7159</v>
      </c>
      <c r="C2949" t="s">
        <v>7154</v>
      </c>
      <c r="D2949" s="3">
        <v>0.4680555555555555</v>
      </c>
      <c r="E2949" t="s">
        <v>5874</v>
      </c>
      <c r="F2949">
        <v>3</v>
      </c>
      <c r="G2949">
        <v>2019</v>
      </c>
      <c r="H2949">
        <v>8</v>
      </c>
      <c r="I2949">
        <v>22</v>
      </c>
      <c r="J2949">
        <v>0</v>
      </c>
      <c r="K2949">
        <v>0</v>
      </c>
      <c r="L2949">
        <v>4</v>
      </c>
      <c r="M2949">
        <v>0</v>
      </c>
      <c r="N2949">
        <v>1</v>
      </c>
      <c r="O2949">
        <v>0</v>
      </c>
      <c r="P2949">
        <v>0</v>
      </c>
      <c r="Q2949">
        <v>0</v>
      </c>
      <c r="R2949">
        <v>0</v>
      </c>
      <c r="S2949" t="s">
        <v>7160</v>
      </c>
      <c r="T2949" t="s">
        <v>47</v>
      </c>
      <c r="U2949" t="s">
        <v>2894</v>
      </c>
      <c r="V2949" t="s">
        <v>38</v>
      </c>
      <c r="W2949">
        <v>1</v>
      </c>
      <c r="X2949" t="s">
        <v>39</v>
      </c>
      <c r="Y2949">
        <v>155</v>
      </c>
      <c r="Z2949">
        <v>89</v>
      </c>
      <c r="AA2949" t="s">
        <v>2877</v>
      </c>
      <c r="AB2949" t="s">
        <v>58</v>
      </c>
      <c r="AC2949">
        <v>784001</v>
      </c>
      <c r="AD2949" t="s">
        <v>175</v>
      </c>
      <c r="AE2949">
        <v>244</v>
      </c>
      <c r="AF2949" t="s">
        <v>2895</v>
      </c>
      <c r="AG2949" t="s">
        <v>2896</v>
      </c>
      <c r="AH2949">
        <v>18</v>
      </c>
      <c r="AI2949">
        <v>27.9</v>
      </c>
      <c r="AJ2949">
        <v>127.1</v>
      </c>
    </row>
    <row r="2950" spans="1:36" x14ac:dyDescent="0.3">
      <c r="A2950">
        <v>2949</v>
      </c>
      <c r="B2950" t="s">
        <v>7161</v>
      </c>
      <c r="C2950" t="s">
        <v>7154</v>
      </c>
      <c r="D2950" s="3">
        <v>0.48333333333333334</v>
      </c>
      <c r="E2950" t="s">
        <v>5874</v>
      </c>
      <c r="F2950">
        <v>3</v>
      </c>
      <c r="G2950">
        <v>2019</v>
      </c>
      <c r="H2950">
        <v>8</v>
      </c>
      <c r="I2950">
        <v>22</v>
      </c>
      <c r="J2950">
        <v>0</v>
      </c>
      <c r="K2950">
        <v>0</v>
      </c>
      <c r="L2950">
        <v>4</v>
      </c>
      <c r="M2950">
        <v>0</v>
      </c>
      <c r="N2950">
        <v>1</v>
      </c>
      <c r="O2950">
        <v>0</v>
      </c>
      <c r="P2950">
        <v>0</v>
      </c>
      <c r="Q2950">
        <v>0</v>
      </c>
      <c r="R2950">
        <v>1</v>
      </c>
      <c r="S2950" t="s">
        <v>7162</v>
      </c>
      <c r="T2950" t="s">
        <v>36</v>
      </c>
      <c r="U2950" t="s">
        <v>940</v>
      </c>
      <c r="V2950" t="s">
        <v>38</v>
      </c>
      <c r="W2950">
        <v>1</v>
      </c>
      <c r="X2950" t="s">
        <v>39</v>
      </c>
      <c r="Y2950">
        <v>638.5</v>
      </c>
      <c r="Z2950">
        <v>69</v>
      </c>
      <c r="AA2950" t="s">
        <v>555</v>
      </c>
      <c r="AB2950" t="s">
        <v>126</v>
      </c>
      <c r="AC2950">
        <v>302004</v>
      </c>
      <c r="AD2950" t="s">
        <v>42</v>
      </c>
      <c r="AE2950">
        <v>707.5</v>
      </c>
      <c r="AF2950" t="s">
        <v>942</v>
      </c>
      <c r="AG2950" t="s">
        <v>943</v>
      </c>
      <c r="AH2950">
        <v>13</v>
      </c>
      <c r="AI2950">
        <v>83.004999999999995</v>
      </c>
      <c r="AJ2950">
        <v>555.495</v>
      </c>
    </row>
    <row r="2951" spans="1:36" x14ac:dyDescent="0.3">
      <c r="A2951">
        <v>2950</v>
      </c>
      <c r="B2951" t="s">
        <v>7163</v>
      </c>
      <c r="C2951" t="s">
        <v>7154</v>
      </c>
      <c r="D2951" s="3">
        <v>0.52847222222222223</v>
      </c>
      <c r="E2951" t="s">
        <v>5874</v>
      </c>
      <c r="F2951">
        <v>3</v>
      </c>
      <c r="G2951">
        <v>2019</v>
      </c>
      <c r="H2951">
        <v>8</v>
      </c>
      <c r="I2951">
        <v>22</v>
      </c>
      <c r="J2951">
        <v>0</v>
      </c>
      <c r="K2951">
        <v>0</v>
      </c>
      <c r="L2951">
        <v>4</v>
      </c>
      <c r="M2951">
        <v>0</v>
      </c>
      <c r="N2951">
        <v>0</v>
      </c>
      <c r="O2951">
        <v>1</v>
      </c>
      <c r="P2951">
        <v>0</v>
      </c>
      <c r="Q2951">
        <v>0</v>
      </c>
      <c r="R2951">
        <v>1</v>
      </c>
      <c r="S2951" t="s">
        <v>7164</v>
      </c>
      <c r="T2951" t="s">
        <v>36</v>
      </c>
      <c r="U2951" t="s">
        <v>5302</v>
      </c>
      <c r="V2951" t="s">
        <v>38</v>
      </c>
      <c r="W2951">
        <v>1</v>
      </c>
      <c r="X2951" t="s">
        <v>39</v>
      </c>
      <c r="Y2951">
        <v>550</v>
      </c>
      <c r="Z2951">
        <v>79</v>
      </c>
      <c r="AA2951" t="s">
        <v>7165</v>
      </c>
      <c r="AB2951" t="s">
        <v>106</v>
      </c>
      <c r="AC2951">
        <v>262701</v>
      </c>
      <c r="AD2951" t="s">
        <v>42</v>
      </c>
      <c r="AE2951">
        <v>629</v>
      </c>
      <c r="AF2951" t="s">
        <v>5303</v>
      </c>
      <c r="AG2951" t="s">
        <v>5304</v>
      </c>
      <c r="AH2951">
        <v>13</v>
      </c>
      <c r="AI2951">
        <v>71.5</v>
      </c>
      <c r="AJ2951">
        <v>478.5</v>
      </c>
    </row>
    <row r="2952" spans="1:36" x14ac:dyDescent="0.3">
      <c r="A2952">
        <v>2951</v>
      </c>
      <c r="B2952" t="s">
        <v>7166</v>
      </c>
      <c r="C2952" t="s">
        <v>7167</v>
      </c>
      <c r="D2952" s="3">
        <v>0.17569444444444446</v>
      </c>
      <c r="E2952" t="s">
        <v>5874</v>
      </c>
      <c r="F2952">
        <v>3</v>
      </c>
      <c r="G2952">
        <v>2019</v>
      </c>
      <c r="H2952">
        <v>8</v>
      </c>
      <c r="I2952">
        <v>23</v>
      </c>
      <c r="J2952">
        <v>0</v>
      </c>
      <c r="K2952">
        <v>0</v>
      </c>
      <c r="L2952">
        <v>5</v>
      </c>
      <c r="M2952">
        <v>0</v>
      </c>
      <c r="N2952">
        <v>0</v>
      </c>
      <c r="O2952">
        <v>0</v>
      </c>
      <c r="P2952">
        <v>0</v>
      </c>
      <c r="Q2952">
        <v>1</v>
      </c>
      <c r="R2952">
        <v>0</v>
      </c>
      <c r="S2952" t="s">
        <v>7168</v>
      </c>
      <c r="T2952" t="s">
        <v>47</v>
      </c>
      <c r="U2952" t="s">
        <v>940</v>
      </c>
      <c r="V2952" t="s">
        <v>38</v>
      </c>
      <c r="W2952">
        <v>1</v>
      </c>
      <c r="X2952" t="s">
        <v>39</v>
      </c>
      <c r="Y2952">
        <v>638.5</v>
      </c>
      <c r="Z2952">
        <v>69</v>
      </c>
      <c r="AA2952" t="s">
        <v>311</v>
      </c>
      <c r="AB2952" t="s">
        <v>126</v>
      </c>
      <c r="AC2952">
        <v>303007</v>
      </c>
      <c r="AD2952" t="s">
        <v>42</v>
      </c>
      <c r="AE2952">
        <v>707.5</v>
      </c>
      <c r="AF2952" t="s">
        <v>942</v>
      </c>
      <c r="AG2952" t="s">
        <v>943</v>
      </c>
      <c r="AH2952">
        <v>13</v>
      </c>
      <c r="AI2952">
        <v>83.004999999999995</v>
      </c>
      <c r="AJ2952">
        <v>555.495</v>
      </c>
    </row>
    <row r="2953" spans="1:36" x14ac:dyDescent="0.3">
      <c r="A2953">
        <v>2952</v>
      </c>
      <c r="B2953" t="s">
        <v>7169</v>
      </c>
      <c r="C2953" t="s">
        <v>7167</v>
      </c>
      <c r="D2953" s="3">
        <v>0.19791666666666666</v>
      </c>
      <c r="E2953" t="s">
        <v>5874</v>
      </c>
      <c r="F2953">
        <v>3</v>
      </c>
      <c r="G2953">
        <v>2019</v>
      </c>
      <c r="H2953">
        <v>8</v>
      </c>
      <c r="I2953">
        <v>23</v>
      </c>
      <c r="J2953">
        <v>0</v>
      </c>
      <c r="K2953">
        <v>0</v>
      </c>
      <c r="L2953">
        <v>5</v>
      </c>
      <c r="M2953">
        <v>0</v>
      </c>
      <c r="N2953">
        <v>0</v>
      </c>
      <c r="O2953">
        <v>0</v>
      </c>
      <c r="P2953">
        <v>0</v>
      </c>
      <c r="Q2953">
        <v>1</v>
      </c>
      <c r="R2953">
        <v>1</v>
      </c>
      <c r="S2953" t="s">
        <v>7170</v>
      </c>
      <c r="T2953" t="s">
        <v>36</v>
      </c>
      <c r="U2953" t="s">
        <v>940</v>
      </c>
      <c r="V2953" t="s">
        <v>38</v>
      </c>
      <c r="W2953">
        <v>1</v>
      </c>
      <c r="X2953" t="s">
        <v>39</v>
      </c>
      <c r="Y2953">
        <v>638.5</v>
      </c>
      <c r="Z2953">
        <v>89</v>
      </c>
      <c r="AA2953" t="s">
        <v>407</v>
      </c>
      <c r="AB2953" t="s">
        <v>335</v>
      </c>
      <c r="AC2953">
        <v>700054</v>
      </c>
      <c r="AD2953" t="s">
        <v>42</v>
      </c>
      <c r="AE2953">
        <v>727.5</v>
      </c>
      <c r="AF2953" t="s">
        <v>942</v>
      </c>
      <c r="AG2953" t="s">
        <v>943</v>
      </c>
      <c r="AH2953">
        <v>13</v>
      </c>
      <c r="AI2953">
        <v>83.004999999999995</v>
      </c>
      <c r="AJ2953">
        <v>555.495</v>
      </c>
    </row>
    <row r="2954" spans="1:36" x14ac:dyDescent="0.3">
      <c r="A2954">
        <v>2953</v>
      </c>
      <c r="B2954" t="s">
        <v>7171</v>
      </c>
      <c r="C2954" t="s">
        <v>7167</v>
      </c>
      <c r="D2954" s="3">
        <v>0.21111111111111111</v>
      </c>
      <c r="E2954" t="s">
        <v>5874</v>
      </c>
      <c r="F2954">
        <v>3</v>
      </c>
      <c r="G2954">
        <v>2019</v>
      </c>
      <c r="H2954">
        <v>8</v>
      </c>
      <c r="I2954">
        <v>23</v>
      </c>
      <c r="J2954">
        <v>0</v>
      </c>
      <c r="K2954">
        <v>0</v>
      </c>
      <c r="L2954">
        <v>5</v>
      </c>
      <c r="M2954">
        <v>0</v>
      </c>
      <c r="N2954">
        <v>0</v>
      </c>
      <c r="O2954">
        <v>0</v>
      </c>
      <c r="P2954">
        <v>0</v>
      </c>
      <c r="Q2954">
        <v>1</v>
      </c>
      <c r="R2954">
        <v>0</v>
      </c>
      <c r="S2954" t="s">
        <v>6141</v>
      </c>
      <c r="T2954" t="s">
        <v>47</v>
      </c>
      <c r="U2954" t="s">
        <v>940</v>
      </c>
      <c r="V2954" t="s">
        <v>38</v>
      </c>
      <c r="W2954">
        <v>1</v>
      </c>
      <c r="X2954" t="s">
        <v>39</v>
      </c>
      <c r="Y2954">
        <v>638.5</v>
      </c>
      <c r="Z2954">
        <v>89</v>
      </c>
      <c r="AA2954" t="s">
        <v>141</v>
      </c>
      <c r="AB2954" t="s">
        <v>142</v>
      </c>
      <c r="AC2954">
        <v>560036</v>
      </c>
      <c r="AD2954" t="s">
        <v>42</v>
      </c>
      <c r="AE2954">
        <v>727.5</v>
      </c>
      <c r="AF2954" t="s">
        <v>942</v>
      </c>
      <c r="AG2954" t="s">
        <v>943</v>
      </c>
      <c r="AH2954">
        <v>13</v>
      </c>
      <c r="AI2954">
        <v>83.004999999999995</v>
      </c>
      <c r="AJ2954">
        <v>555.495</v>
      </c>
    </row>
    <row r="2955" spans="1:36" x14ac:dyDescent="0.3">
      <c r="A2955">
        <v>2954</v>
      </c>
      <c r="B2955" t="s">
        <v>7172</v>
      </c>
      <c r="C2955" t="s">
        <v>7167</v>
      </c>
      <c r="D2955" s="3">
        <v>0.24236111111111111</v>
      </c>
      <c r="E2955" t="s">
        <v>5874</v>
      </c>
      <c r="F2955">
        <v>3</v>
      </c>
      <c r="G2955">
        <v>2019</v>
      </c>
      <c r="H2955">
        <v>8</v>
      </c>
      <c r="I2955">
        <v>23</v>
      </c>
      <c r="J2955">
        <v>0</v>
      </c>
      <c r="K2955">
        <v>0</v>
      </c>
      <c r="L2955">
        <v>5</v>
      </c>
      <c r="M2955">
        <v>0</v>
      </c>
      <c r="N2955">
        <v>0</v>
      </c>
      <c r="O2955">
        <v>0</v>
      </c>
      <c r="P2955">
        <v>0</v>
      </c>
      <c r="Q2955">
        <v>1</v>
      </c>
      <c r="R2955">
        <v>1</v>
      </c>
      <c r="S2955" t="s">
        <v>7173</v>
      </c>
      <c r="T2955" t="s">
        <v>36</v>
      </c>
      <c r="U2955" t="s">
        <v>940</v>
      </c>
      <c r="V2955" t="s">
        <v>38</v>
      </c>
      <c r="W2955">
        <v>1</v>
      </c>
      <c r="X2955" t="s">
        <v>39</v>
      </c>
      <c r="Y2955">
        <v>638.5</v>
      </c>
      <c r="Z2955">
        <v>79</v>
      </c>
      <c r="AA2955" t="s">
        <v>186</v>
      </c>
      <c r="AB2955" t="s">
        <v>187</v>
      </c>
      <c r="AC2955">
        <v>122001</v>
      </c>
      <c r="AD2955" t="s">
        <v>42</v>
      </c>
      <c r="AE2955">
        <v>717.5</v>
      </c>
      <c r="AF2955" t="s">
        <v>942</v>
      </c>
      <c r="AG2955" t="s">
        <v>943</v>
      </c>
      <c r="AH2955">
        <v>13</v>
      </c>
      <c r="AI2955">
        <v>83.004999999999995</v>
      </c>
      <c r="AJ2955">
        <v>555.495</v>
      </c>
    </row>
    <row r="2956" spans="1:36" x14ac:dyDescent="0.3">
      <c r="A2956">
        <v>2955</v>
      </c>
      <c r="B2956" t="s">
        <v>7174</v>
      </c>
      <c r="C2956" t="s">
        <v>7167</v>
      </c>
      <c r="D2956" s="3">
        <v>0.34791666666666665</v>
      </c>
      <c r="E2956" t="s">
        <v>5874</v>
      </c>
      <c r="F2956">
        <v>3</v>
      </c>
      <c r="G2956">
        <v>2019</v>
      </c>
      <c r="H2956">
        <v>8</v>
      </c>
      <c r="I2956">
        <v>23</v>
      </c>
      <c r="J2956">
        <v>0</v>
      </c>
      <c r="K2956">
        <v>0</v>
      </c>
      <c r="L2956">
        <v>5</v>
      </c>
      <c r="M2956">
        <v>0</v>
      </c>
      <c r="N2956">
        <v>1</v>
      </c>
      <c r="O2956">
        <v>0</v>
      </c>
      <c r="P2956">
        <v>0</v>
      </c>
      <c r="Q2956">
        <v>0</v>
      </c>
      <c r="R2956">
        <v>0</v>
      </c>
      <c r="S2956" t="s">
        <v>7175</v>
      </c>
      <c r="T2956" t="s">
        <v>47</v>
      </c>
      <c r="U2956" t="s">
        <v>2976</v>
      </c>
      <c r="V2956" t="s">
        <v>38</v>
      </c>
      <c r="W2956">
        <v>1</v>
      </c>
      <c r="X2956" t="s">
        <v>39</v>
      </c>
      <c r="Y2956">
        <v>220</v>
      </c>
      <c r="Z2956">
        <v>79</v>
      </c>
      <c r="AA2956" t="s">
        <v>159</v>
      </c>
      <c r="AB2956" t="s">
        <v>160</v>
      </c>
      <c r="AC2956">
        <v>110002</v>
      </c>
      <c r="AD2956" t="s">
        <v>175</v>
      </c>
      <c r="AE2956">
        <v>299</v>
      </c>
      <c r="AF2956" t="s">
        <v>2895</v>
      </c>
      <c r="AG2956" t="s">
        <v>2896</v>
      </c>
      <c r="AH2956">
        <v>18</v>
      </c>
      <c r="AI2956">
        <v>39.6</v>
      </c>
      <c r="AJ2956">
        <v>180.4</v>
      </c>
    </row>
    <row r="2957" spans="1:36" x14ac:dyDescent="0.3">
      <c r="A2957">
        <v>2956</v>
      </c>
      <c r="B2957" t="s">
        <v>7176</v>
      </c>
      <c r="C2957" t="s">
        <v>7167</v>
      </c>
      <c r="D2957" s="3">
        <v>0.44722222222222219</v>
      </c>
      <c r="E2957" t="s">
        <v>5874</v>
      </c>
      <c r="F2957">
        <v>3</v>
      </c>
      <c r="G2957">
        <v>2019</v>
      </c>
      <c r="H2957">
        <v>8</v>
      </c>
      <c r="I2957">
        <v>23</v>
      </c>
      <c r="J2957">
        <v>0</v>
      </c>
      <c r="K2957">
        <v>0</v>
      </c>
      <c r="L2957">
        <v>5</v>
      </c>
      <c r="M2957">
        <v>0</v>
      </c>
      <c r="N2957">
        <v>1</v>
      </c>
      <c r="O2957">
        <v>0</v>
      </c>
      <c r="P2957">
        <v>0</v>
      </c>
      <c r="Q2957">
        <v>0</v>
      </c>
      <c r="R2957">
        <v>1</v>
      </c>
      <c r="S2957" t="s">
        <v>7177</v>
      </c>
      <c r="T2957" t="s">
        <v>36</v>
      </c>
      <c r="U2957" t="s">
        <v>3570</v>
      </c>
      <c r="V2957" t="s">
        <v>38</v>
      </c>
      <c r="W2957">
        <v>1</v>
      </c>
      <c r="X2957" t="s">
        <v>39</v>
      </c>
      <c r="Y2957">
        <v>180</v>
      </c>
      <c r="Z2957">
        <v>89</v>
      </c>
      <c r="AA2957" t="s">
        <v>7178</v>
      </c>
      <c r="AB2957" t="s">
        <v>277</v>
      </c>
      <c r="AC2957">
        <v>522503</v>
      </c>
      <c r="AD2957" t="s">
        <v>175</v>
      </c>
      <c r="AE2957">
        <v>269</v>
      </c>
      <c r="AF2957" t="s">
        <v>3571</v>
      </c>
      <c r="AG2957" t="s">
        <v>3572</v>
      </c>
      <c r="AH2957">
        <v>18</v>
      </c>
      <c r="AI2957">
        <v>32.4</v>
      </c>
      <c r="AJ2957">
        <v>147.6</v>
      </c>
    </row>
    <row r="2958" spans="1:36" x14ac:dyDescent="0.3">
      <c r="A2958">
        <v>2957</v>
      </c>
      <c r="B2958" t="s">
        <v>7179</v>
      </c>
      <c r="C2958" t="s">
        <v>7167</v>
      </c>
      <c r="D2958" s="3">
        <v>0.49722222222222223</v>
      </c>
      <c r="E2958" t="s">
        <v>5874</v>
      </c>
      <c r="F2958">
        <v>3</v>
      </c>
      <c r="G2958">
        <v>2019</v>
      </c>
      <c r="H2958">
        <v>8</v>
      </c>
      <c r="I2958">
        <v>23</v>
      </c>
      <c r="J2958">
        <v>0</v>
      </c>
      <c r="K2958">
        <v>0</v>
      </c>
      <c r="L2958">
        <v>5</v>
      </c>
      <c r="M2958">
        <v>0</v>
      </c>
      <c r="N2958">
        <v>1</v>
      </c>
      <c r="O2958">
        <v>0</v>
      </c>
      <c r="P2958">
        <v>0</v>
      </c>
      <c r="Q2958">
        <v>0</v>
      </c>
      <c r="R2958">
        <v>1</v>
      </c>
      <c r="S2958" t="s">
        <v>3483</v>
      </c>
      <c r="T2958" t="s">
        <v>36</v>
      </c>
      <c r="U2958" t="s">
        <v>6525</v>
      </c>
      <c r="V2958" t="s">
        <v>38</v>
      </c>
      <c r="W2958">
        <v>1</v>
      </c>
      <c r="X2958" t="s">
        <v>39</v>
      </c>
      <c r="Y2958">
        <v>240</v>
      </c>
      <c r="Z2958">
        <v>89</v>
      </c>
      <c r="AA2958" t="s">
        <v>159</v>
      </c>
      <c r="AB2958" t="s">
        <v>160</v>
      </c>
      <c r="AC2958">
        <v>110076</v>
      </c>
      <c r="AD2958" t="s">
        <v>175</v>
      </c>
      <c r="AE2958">
        <v>329</v>
      </c>
      <c r="AF2958" t="s">
        <v>2895</v>
      </c>
      <c r="AG2958" t="s">
        <v>3088</v>
      </c>
      <c r="AH2958">
        <v>18</v>
      </c>
      <c r="AI2958">
        <v>43.2</v>
      </c>
      <c r="AJ2958">
        <v>196.8</v>
      </c>
    </row>
    <row r="2959" spans="1:36" x14ac:dyDescent="0.3">
      <c r="A2959">
        <v>2958</v>
      </c>
      <c r="B2959" t="s">
        <v>7180</v>
      </c>
      <c r="C2959" t="s">
        <v>7181</v>
      </c>
      <c r="D2959" s="3">
        <v>0.20208333333333331</v>
      </c>
      <c r="E2959" t="s">
        <v>5874</v>
      </c>
      <c r="F2959">
        <v>3</v>
      </c>
      <c r="G2959">
        <v>2019</v>
      </c>
      <c r="H2959">
        <v>8</v>
      </c>
      <c r="I2959">
        <v>24</v>
      </c>
      <c r="J2959">
        <v>1</v>
      </c>
      <c r="K2959">
        <v>0</v>
      </c>
      <c r="L2959">
        <v>6</v>
      </c>
      <c r="M2959">
        <v>0</v>
      </c>
      <c r="N2959">
        <v>0</v>
      </c>
      <c r="O2959">
        <v>0</v>
      </c>
      <c r="P2959">
        <v>0</v>
      </c>
      <c r="Q2959">
        <v>1</v>
      </c>
      <c r="R2959">
        <v>0</v>
      </c>
      <c r="S2959" t="s">
        <v>7182</v>
      </c>
      <c r="T2959" t="s">
        <v>47</v>
      </c>
      <c r="U2959" t="s">
        <v>940</v>
      </c>
      <c r="V2959" t="s">
        <v>38</v>
      </c>
      <c r="W2959">
        <v>2</v>
      </c>
      <c r="X2959" t="s">
        <v>39</v>
      </c>
      <c r="Y2959">
        <v>1277</v>
      </c>
      <c r="Z2959">
        <v>79</v>
      </c>
      <c r="AA2959" t="s">
        <v>219</v>
      </c>
      <c r="AB2959" t="s">
        <v>106</v>
      </c>
      <c r="AC2959">
        <v>201308</v>
      </c>
      <c r="AD2959" t="s">
        <v>42</v>
      </c>
      <c r="AE2959">
        <v>1356</v>
      </c>
      <c r="AF2959" t="s">
        <v>942</v>
      </c>
      <c r="AG2959" t="s">
        <v>943</v>
      </c>
      <c r="AH2959">
        <v>13</v>
      </c>
      <c r="AI2959">
        <v>166.01</v>
      </c>
      <c r="AJ2959">
        <v>1110.99</v>
      </c>
    </row>
    <row r="2960" spans="1:36" x14ac:dyDescent="0.3">
      <c r="A2960">
        <v>2959</v>
      </c>
      <c r="B2960" t="s">
        <v>7183</v>
      </c>
      <c r="C2960" t="s">
        <v>7181</v>
      </c>
      <c r="D2960" s="3">
        <v>0.21805555555555556</v>
      </c>
      <c r="E2960" t="s">
        <v>5874</v>
      </c>
      <c r="F2960">
        <v>3</v>
      </c>
      <c r="G2960">
        <v>2019</v>
      </c>
      <c r="H2960">
        <v>8</v>
      </c>
      <c r="I2960">
        <v>24</v>
      </c>
      <c r="J2960">
        <v>1</v>
      </c>
      <c r="K2960">
        <v>0</v>
      </c>
      <c r="L2960">
        <v>6</v>
      </c>
      <c r="M2960">
        <v>0</v>
      </c>
      <c r="N2960">
        <v>0</v>
      </c>
      <c r="O2960">
        <v>0</v>
      </c>
      <c r="P2960">
        <v>0</v>
      </c>
      <c r="Q2960">
        <v>1</v>
      </c>
      <c r="R2960">
        <v>0</v>
      </c>
      <c r="S2960" t="s">
        <v>185</v>
      </c>
      <c r="T2960" t="s">
        <v>47</v>
      </c>
      <c r="U2960" t="s">
        <v>940</v>
      </c>
      <c r="V2960" t="s">
        <v>38</v>
      </c>
      <c r="W2960">
        <v>1</v>
      </c>
      <c r="X2960" t="s">
        <v>39</v>
      </c>
      <c r="Y2960">
        <v>638.5</v>
      </c>
      <c r="Z2960">
        <v>79</v>
      </c>
      <c r="AA2960" t="s">
        <v>186</v>
      </c>
      <c r="AB2960" t="s">
        <v>187</v>
      </c>
      <c r="AC2960">
        <v>122015</v>
      </c>
      <c r="AD2960" t="s">
        <v>42</v>
      </c>
      <c r="AE2960">
        <v>717.5</v>
      </c>
      <c r="AF2960" t="s">
        <v>942</v>
      </c>
      <c r="AG2960" t="s">
        <v>943</v>
      </c>
      <c r="AH2960">
        <v>13</v>
      </c>
      <c r="AI2960">
        <v>83.004999999999995</v>
      </c>
      <c r="AJ2960">
        <v>555.495</v>
      </c>
    </row>
    <row r="2961" spans="1:36" x14ac:dyDescent="0.3">
      <c r="A2961">
        <v>2960</v>
      </c>
      <c r="B2961" t="s">
        <v>7184</v>
      </c>
      <c r="C2961" t="s">
        <v>7181</v>
      </c>
      <c r="D2961" s="3">
        <v>0.25486111111111109</v>
      </c>
      <c r="E2961" t="s">
        <v>5874</v>
      </c>
      <c r="F2961">
        <v>3</v>
      </c>
      <c r="G2961">
        <v>2019</v>
      </c>
      <c r="H2961">
        <v>8</v>
      </c>
      <c r="I2961">
        <v>24</v>
      </c>
      <c r="J2961">
        <v>1</v>
      </c>
      <c r="K2961">
        <v>0</v>
      </c>
      <c r="L2961">
        <v>6</v>
      </c>
      <c r="M2961">
        <v>0</v>
      </c>
      <c r="N2961">
        <v>1</v>
      </c>
      <c r="O2961">
        <v>0</v>
      </c>
      <c r="P2961">
        <v>0</v>
      </c>
      <c r="Q2961">
        <v>0</v>
      </c>
      <c r="R2961">
        <v>0</v>
      </c>
      <c r="S2961" t="s">
        <v>7185</v>
      </c>
      <c r="T2961" t="s">
        <v>47</v>
      </c>
      <c r="U2961" t="s">
        <v>940</v>
      </c>
      <c r="V2961" t="s">
        <v>38</v>
      </c>
      <c r="W2961">
        <v>1</v>
      </c>
      <c r="X2961" t="s">
        <v>39</v>
      </c>
      <c r="Y2961">
        <v>638.5</v>
      </c>
      <c r="Z2961">
        <v>89</v>
      </c>
      <c r="AA2961" t="s">
        <v>7186</v>
      </c>
      <c r="AB2961" t="s">
        <v>58</v>
      </c>
      <c r="AC2961">
        <v>783370</v>
      </c>
      <c r="AD2961" t="s">
        <v>42</v>
      </c>
      <c r="AE2961">
        <v>727.5</v>
      </c>
      <c r="AF2961" t="s">
        <v>942</v>
      </c>
      <c r="AG2961" t="s">
        <v>943</v>
      </c>
      <c r="AH2961">
        <v>13</v>
      </c>
      <c r="AI2961">
        <v>83.004999999999995</v>
      </c>
      <c r="AJ2961">
        <v>555.495</v>
      </c>
    </row>
    <row r="2962" spans="1:36" x14ac:dyDescent="0.3">
      <c r="A2962">
        <v>2961</v>
      </c>
      <c r="B2962" t="s">
        <v>7187</v>
      </c>
      <c r="C2962" t="s">
        <v>7181</v>
      </c>
      <c r="D2962" s="3">
        <v>0.30069444444444443</v>
      </c>
      <c r="E2962" t="s">
        <v>5874</v>
      </c>
      <c r="F2962">
        <v>3</v>
      </c>
      <c r="G2962">
        <v>2019</v>
      </c>
      <c r="H2962">
        <v>8</v>
      </c>
      <c r="I2962">
        <v>24</v>
      </c>
      <c r="J2962">
        <v>1</v>
      </c>
      <c r="K2962">
        <v>0</v>
      </c>
      <c r="L2962">
        <v>6</v>
      </c>
      <c r="M2962">
        <v>0</v>
      </c>
      <c r="N2962">
        <v>1</v>
      </c>
      <c r="O2962">
        <v>0</v>
      </c>
      <c r="P2962">
        <v>0</v>
      </c>
      <c r="Q2962">
        <v>0</v>
      </c>
      <c r="R2962">
        <v>0</v>
      </c>
      <c r="S2962" t="s">
        <v>6342</v>
      </c>
      <c r="T2962" t="s">
        <v>47</v>
      </c>
      <c r="U2962" t="s">
        <v>940</v>
      </c>
      <c r="V2962" t="s">
        <v>38</v>
      </c>
      <c r="W2962">
        <v>1</v>
      </c>
      <c r="X2962" t="s">
        <v>39</v>
      </c>
      <c r="Y2962">
        <v>638.5</v>
      </c>
      <c r="Z2962">
        <v>89</v>
      </c>
      <c r="AA2962" t="s">
        <v>121</v>
      </c>
      <c r="AB2962" t="s">
        <v>122</v>
      </c>
      <c r="AC2962">
        <v>410210</v>
      </c>
      <c r="AD2962" t="s">
        <v>42</v>
      </c>
      <c r="AE2962">
        <v>727.5</v>
      </c>
      <c r="AF2962" t="s">
        <v>942</v>
      </c>
      <c r="AG2962" t="s">
        <v>943</v>
      </c>
      <c r="AH2962">
        <v>13</v>
      </c>
      <c r="AI2962">
        <v>83.004999999999995</v>
      </c>
      <c r="AJ2962">
        <v>555.495</v>
      </c>
    </row>
    <row r="2963" spans="1:36" x14ac:dyDescent="0.3">
      <c r="A2963">
        <v>2962</v>
      </c>
      <c r="B2963" t="s">
        <v>7188</v>
      </c>
      <c r="C2963" t="s">
        <v>7181</v>
      </c>
      <c r="D2963" s="3">
        <v>0.35625000000000001</v>
      </c>
      <c r="E2963" t="s">
        <v>5874</v>
      </c>
      <c r="F2963">
        <v>3</v>
      </c>
      <c r="G2963">
        <v>2019</v>
      </c>
      <c r="H2963">
        <v>8</v>
      </c>
      <c r="I2963">
        <v>24</v>
      </c>
      <c r="J2963">
        <v>1</v>
      </c>
      <c r="K2963">
        <v>0</v>
      </c>
      <c r="L2963">
        <v>6</v>
      </c>
      <c r="M2963">
        <v>0</v>
      </c>
      <c r="N2963">
        <v>1</v>
      </c>
      <c r="O2963">
        <v>0</v>
      </c>
      <c r="P2963">
        <v>0</v>
      </c>
      <c r="Q2963">
        <v>0</v>
      </c>
      <c r="R2963">
        <v>0</v>
      </c>
      <c r="S2963" t="s">
        <v>7189</v>
      </c>
      <c r="T2963" t="s">
        <v>47</v>
      </c>
      <c r="U2963" t="s">
        <v>173</v>
      </c>
      <c r="V2963" t="s">
        <v>38</v>
      </c>
      <c r="W2963">
        <v>1</v>
      </c>
      <c r="X2963" t="s">
        <v>39</v>
      </c>
      <c r="Y2963">
        <v>959</v>
      </c>
      <c r="Z2963">
        <v>89</v>
      </c>
      <c r="AA2963" t="s">
        <v>219</v>
      </c>
      <c r="AB2963" t="s">
        <v>106</v>
      </c>
      <c r="AC2963">
        <v>201310</v>
      </c>
      <c r="AD2963" t="s">
        <v>175</v>
      </c>
      <c r="AE2963">
        <v>1048</v>
      </c>
      <c r="AF2963" t="s">
        <v>176</v>
      </c>
      <c r="AG2963" t="s">
        <v>177</v>
      </c>
      <c r="AH2963">
        <v>18</v>
      </c>
      <c r="AI2963">
        <v>172.62</v>
      </c>
      <c r="AJ2963">
        <v>786.38</v>
      </c>
    </row>
    <row r="2964" spans="1:36" x14ac:dyDescent="0.3">
      <c r="A2964">
        <v>2963</v>
      </c>
      <c r="B2964" t="s">
        <v>7190</v>
      </c>
      <c r="C2964" t="s">
        <v>7181</v>
      </c>
      <c r="D2964" s="3">
        <v>0.55277777777777781</v>
      </c>
      <c r="E2964" t="s">
        <v>5874</v>
      </c>
      <c r="F2964">
        <v>3</v>
      </c>
      <c r="G2964">
        <v>2019</v>
      </c>
      <c r="H2964">
        <v>8</v>
      </c>
      <c r="I2964">
        <v>24</v>
      </c>
      <c r="J2964">
        <v>1</v>
      </c>
      <c r="K2964">
        <v>0</v>
      </c>
      <c r="L2964">
        <v>6</v>
      </c>
      <c r="M2964">
        <v>0</v>
      </c>
      <c r="N2964">
        <v>0</v>
      </c>
      <c r="O2964">
        <v>1</v>
      </c>
      <c r="P2964">
        <v>0</v>
      </c>
      <c r="Q2964">
        <v>0</v>
      </c>
      <c r="R2964">
        <v>0</v>
      </c>
      <c r="S2964" t="s">
        <v>7191</v>
      </c>
      <c r="T2964" t="s">
        <v>47</v>
      </c>
      <c r="U2964" t="s">
        <v>3396</v>
      </c>
      <c r="V2964" t="s">
        <v>38</v>
      </c>
      <c r="W2964">
        <v>1</v>
      </c>
      <c r="X2964" t="s">
        <v>39</v>
      </c>
      <c r="Y2964">
        <v>490</v>
      </c>
      <c r="Z2964">
        <v>89</v>
      </c>
      <c r="AA2964" t="s">
        <v>826</v>
      </c>
      <c r="AB2964" t="s">
        <v>122</v>
      </c>
      <c r="AC2964">
        <v>431402</v>
      </c>
      <c r="AD2964" t="s">
        <v>42</v>
      </c>
      <c r="AE2964">
        <v>579</v>
      </c>
      <c r="AF2964" t="s">
        <v>3398</v>
      </c>
      <c r="AG2964" t="s">
        <v>66</v>
      </c>
      <c r="AH2964">
        <v>13</v>
      </c>
      <c r="AI2964">
        <v>63.7</v>
      </c>
      <c r="AJ2964">
        <v>426.3</v>
      </c>
    </row>
    <row r="2965" spans="1:36" x14ac:dyDescent="0.3">
      <c r="A2965">
        <v>2964</v>
      </c>
      <c r="B2965" t="s">
        <v>7192</v>
      </c>
      <c r="C2965" t="s">
        <v>7181</v>
      </c>
      <c r="D2965" s="3">
        <v>0.61041666666666672</v>
      </c>
      <c r="E2965" t="s">
        <v>5874</v>
      </c>
      <c r="F2965">
        <v>3</v>
      </c>
      <c r="G2965">
        <v>2019</v>
      </c>
      <c r="H2965">
        <v>8</v>
      </c>
      <c r="I2965">
        <v>24</v>
      </c>
      <c r="J2965">
        <v>1</v>
      </c>
      <c r="K2965">
        <v>0</v>
      </c>
      <c r="L2965">
        <v>6</v>
      </c>
      <c r="M2965">
        <v>0</v>
      </c>
      <c r="N2965">
        <v>0</v>
      </c>
      <c r="O2965">
        <v>1</v>
      </c>
      <c r="P2965">
        <v>0</v>
      </c>
      <c r="Q2965">
        <v>0</v>
      </c>
      <c r="R2965">
        <v>0</v>
      </c>
      <c r="S2965" t="s">
        <v>7193</v>
      </c>
      <c r="T2965" t="s">
        <v>47</v>
      </c>
      <c r="U2965" t="s">
        <v>3396</v>
      </c>
      <c r="V2965" t="s">
        <v>38</v>
      </c>
      <c r="W2965">
        <v>1</v>
      </c>
      <c r="X2965" t="s">
        <v>39</v>
      </c>
      <c r="Y2965">
        <v>490</v>
      </c>
      <c r="Z2965">
        <v>89</v>
      </c>
      <c r="AA2965" t="s">
        <v>7194</v>
      </c>
      <c r="AB2965" t="s">
        <v>1001</v>
      </c>
      <c r="AC2965">
        <v>416416</v>
      </c>
      <c r="AD2965" t="s">
        <v>42</v>
      </c>
      <c r="AE2965">
        <v>579</v>
      </c>
      <c r="AF2965" t="s">
        <v>3398</v>
      </c>
      <c r="AG2965" t="s">
        <v>66</v>
      </c>
      <c r="AH2965">
        <v>13</v>
      </c>
      <c r="AI2965">
        <v>63.7</v>
      </c>
      <c r="AJ2965">
        <v>426.3</v>
      </c>
    </row>
    <row r="2966" spans="1:36" x14ac:dyDescent="0.3">
      <c r="A2966">
        <v>2965</v>
      </c>
      <c r="B2966" t="s">
        <v>7195</v>
      </c>
      <c r="C2966" t="s">
        <v>7196</v>
      </c>
      <c r="D2966" s="3">
        <v>0.43402777777777773</v>
      </c>
      <c r="E2966" t="s">
        <v>5874</v>
      </c>
      <c r="F2966">
        <v>3</v>
      </c>
      <c r="G2966">
        <v>2019</v>
      </c>
      <c r="H2966">
        <v>8</v>
      </c>
      <c r="I2966">
        <v>25</v>
      </c>
      <c r="J2966">
        <v>0</v>
      </c>
      <c r="K2966">
        <v>0</v>
      </c>
      <c r="L2966">
        <v>7</v>
      </c>
      <c r="M2966">
        <v>0</v>
      </c>
      <c r="N2966">
        <v>1</v>
      </c>
      <c r="O2966">
        <v>0</v>
      </c>
      <c r="P2966">
        <v>0</v>
      </c>
      <c r="Q2966">
        <v>0</v>
      </c>
      <c r="R2966">
        <v>0</v>
      </c>
      <c r="S2966" t="s">
        <v>4026</v>
      </c>
      <c r="T2966" t="s">
        <v>47</v>
      </c>
      <c r="U2966" t="s">
        <v>2976</v>
      </c>
      <c r="V2966" t="s">
        <v>38</v>
      </c>
      <c r="W2966">
        <v>1</v>
      </c>
      <c r="X2966" t="s">
        <v>39</v>
      </c>
      <c r="Y2966">
        <v>220</v>
      </c>
      <c r="Z2966">
        <v>89</v>
      </c>
      <c r="AA2966" t="s">
        <v>1168</v>
      </c>
      <c r="AB2966" t="s">
        <v>130</v>
      </c>
      <c r="AC2966">
        <v>396380</v>
      </c>
      <c r="AD2966" t="s">
        <v>175</v>
      </c>
      <c r="AE2966">
        <v>309</v>
      </c>
      <c r="AF2966" t="s">
        <v>2895</v>
      </c>
      <c r="AG2966" t="s">
        <v>2896</v>
      </c>
      <c r="AH2966">
        <v>18</v>
      </c>
      <c r="AI2966">
        <v>39.6</v>
      </c>
      <c r="AJ2966">
        <v>180.4</v>
      </c>
    </row>
    <row r="2967" spans="1:36" x14ac:dyDescent="0.3">
      <c r="A2967">
        <v>2966</v>
      </c>
      <c r="B2967" t="s">
        <v>7197</v>
      </c>
      <c r="C2967" t="s">
        <v>7196</v>
      </c>
      <c r="D2967" s="3">
        <v>0.6118055555555556</v>
      </c>
      <c r="E2967" t="s">
        <v>5874</v>
      </c>
      <c r="F2967">
        <v>3</v>
      </c>
      <c r="G2967">
        <v>2019</v>
      </c>
      <c r="H2967">
        <v>8</v>
      </c>
      <c r="I2967">
        <v>25</v>
      </c>
      <c r="J2967">
        <v>0</v>
      </c>
      <c r="K2967">
        <v>0</v>
      </c>
      <c r="L2967">
        <v>7</v>
      </c>
      <c r="M2967">
        <v>0</v>
      </c>
      <c r="N2967">
        <v>0</v>
      </c>
      <c r="O2967">
        <v>1</v>
      </c>
      <c r="P2967">
        <v>0</v>
      </c>
      <c r="Q2967">
        <v>0</v>
      </c>
      <c r="R2967">
        <v>0</v>
      </c>
      <c r="S2967" t="s">
        <v>7198</v>
      </c>
      <c r="T2967" t="s">
        <v>47</v>
      </c>
      <c r="U2967" t="s">
        <v>7199</v>
      </c>
      <c r="V2967" t="s">
        <v>38</v>
      </c>
      <c r="W2967">
        <v>1</v>
      </c>
      <c r="X2967" t="s">
        <v>39</v>
      </c>
      <c r="Y2967">
        <v>1200</v>
      </c>
      <c r="Z2967">
        <v>89</v>
      </c>
      <c r="AA2967" t="s">
        <v>7200</v>
      </c>
      <c r="AB2967" t="s">
        <v>4079</v>
      </c>
      <c r="AC2967">
        <v>744101</v>
      </c>
      <c r="AD2967" t="s">
        <v>42</v>
      </c>
      <c r="AE2967">
        <v>1289</v>
      </c>
      <c r="AF2967" t="s">
        <v>7201</v>
      </c>
      <c r="AG2967" t="s">
        <v>7202</v>
      </c>
      <c r="AH2967">
        <v>13</v>
      </c>
      <c r="AI2967">
        <v>156</v>
      </c>
      <c r="AJ2967">
        <v>1044</v>
      </c>
    </row>
    <row r="2968" spans="1:36" x14ac:dyDescent="0.3">
      <c r="A2968">
        <v>2967</v>
      </c>
      <c r="B2968" t="s">
        <v>7203</v>
      </c>
      <c r="C2968" t="s">
        <v>7196</v>
      </c>
      <c r="D2968" s="3">
        <v>0.67986111111111114</v>
      </c>
      <c r="E2968" t="s">
        <v>5874</v>
      </c>
      <c r="F2968">
        <v>3</v>
      </c>
      <c r="G2968">
        <v>2019</v>
      </c>
      <c r="H2968">
        <v>8</v>
      </c>
      <c r="I2968">
        <v>25</v>
      </c>
      <c r="J2968">
        <v>0</v>
      </c>
      <c r="K2968">
        <v>0</v>
      </c>
      <c r="L2968">
        <v>7</v>
      </c>
      <c r="M2968">
        <v>0</v>
      </c>
      <c r="N2968">
        <v>0</v>
      </c>
      <c r="O2968">
        <v>0</v>
      </c>
      <c r="P2968">
        <v>1</v>
      </c>
      <c r="Q2968">
        <v>0</v>
      </c>
      <c r="R2968">
        <v>0</v>
      </c>
      <c r="S2968" t="s">
        <v>7204</v>
      </c>
      <c r="T2968" t="s">
        <v>47</v>
      </c>
      <c r="U2968" t="s">
        <v>3570</v>
      </c>
      <c r="V2968" t="s">
        <v>38</v>
      </c>
      <c r="W2968">
        <v>1</v>
      </c>
      <c r="X2968" t="s">
        <v>39</v>
      </c>
      <c r="Y2968">
        <v>180</v>
      </c>
      <c r="Z2968">
        <v>79</v>
      </c>
      <c r="AA2968" t="s">
        <v>476</v>
      </c>
      <c r="AB2968" t="s">
        <v>106</v>
      </c>
      <c r="AC2968">
        <v>226024</v>
      </c>
      <c r="AD2968" t="s">
        <v>175</v>
      </c>
      <c r="AE2968">
        <v>259</v>
      </c>
      <c r="AF2968" t="s">
        <v>3571</v>
      </c>
      <c r="AG2968" t="s">
        <v>3572</v>
      </c>
      <c r="AH2968">
        <v>18</v>
      </c>
      <c r="AI2968">
        <v>32.4</v>
      </c>
      <c r="AJ2968">
        <v>147.6</v>
      </c>
    </row>
    <row r="2969" spans="1:36" x14ac:dyDescent="0.3">
      <c r="A2969">
        <v>2968</v>
      </c>
      <c r="B2969" t="s">
        <v>7205</v>
      </c>
      <c r="C2969" t="s">
        <v>7206</v>
      </c>
      <c r="D2969" s="3">
        <v>0.53888888888888886</v>
      </c>
      <c r="E2969" t="s">
        <v>5874</v>
      </c>
      <c r="F2969">
        <v>3</v>
      </c>
      <c r="G2969">
        <v>2019</v>
      </c>
      <c r="H2969">
        <v>8</v>
      </c>
      <c r="I2969">
        <v>26</v>
      </c>
      <c r="J2969">
        <v>0</v>
      </c>
      <c r="K2969">
        <v>0</v>
      </c>
      <c r="L2969">
        <v>1</v>
      </c>
      <c r="M2969">
        <v>0</v>
      </c>
      <c r="N2969">
        <v>0</v>
      </c>
      <c r="O2969">
        <v>1</v>
      </c>
      <c r="P2969">
        <v>0</v>
      </c>
      <c r="Q2969">
        <v>0</v>
      </c>
      <c r="R2969">
        <v>0</v>
      </c>
      <c r="S2969" t="s">
        <v>7207</v>
      </c>
      <c r="T2969" t="s">
        <v>47</v>
      </c>
      <c r="U2969" t="s">
        <v>2976</v>
      </c>
      <c r="V2969" t="s">
        <v>38</v>
      </c>
      <c r="W2969">
        <v>1</v>
      </c>
      <c r="X2969" t="s">
        <v>39</v>
      </c>
      <c r="Y2969">
        <v>220</v>
      </c>
      <c r="Z2969">
        <v>89</v>
      </c>
      <c r="AA2969" t="s">
        <v>2431</v>
      </c>
      <c r="AB2969" t="s">
        <v>277</v>
      </c>
      <c r="AC2969">
        <v>520001</v>
      </c>
      <c r="AD2969" t="s">
        <v>175</v>
      </c>
      <c r="AE2969">
        <v>309</v>
      </c>
      <c r="AF2969" t="s">
        <v>2895</v>
      </c>
      <c r="AG2969" t="s">
        <v>2896</v>
      </c>
      <c r="AH2969">
        <v>18</v>
      </c>
      <c r="AI2969">
        <v>39.6</v>
      </c>
      <c r="AJ2969">
        <v>180.4</v>
      </c>
    </row>
    <row r="2970" spans="1:36" x14ac:dyDescent="0.3">
      <c r="A2970">
        <v>2969</v>
      </c>
      <c r="B2970" t="s">
        <v>7208</v>
      </c>
      <c r="C2970" t="s">
        <v>7206</v>
      </c>
      <c r="D2970" s="3">
        <v>0.53888888888888886</v>
      </c>
      <c r="E2970" t="s">
        <v>5874</v>
      </c>
      <c r="F2970">
        <v>3</v>
      </c>
      <c r="G2970">
        <v>2019</v>
      </c>
      <c r="H2970">
        <v>8</v>
      </c>
      <c r="I2970">
        <v>26</v>
      </c>
      <c r="J2970">
        <v>0</v>
      </c>
      <c r="K2970">
        <v>0</v>
      </c>
      <c r="L2970">
        <v>1</v>
      </c>
      <c r="M2970">
        <v>0</v>
      </c>
      <c r="N2970">
        <v>0</v>
      </c>
      <c r="O2970">
        <v>1</v>
      </c>
      <c r="P2970">
        <v>0</v>
      </c>
      <c r="Q2970">
        <v>0</v>
      </c>
      <c r="R2970">
        <v>1</v>
      </c>
      <c r="S2970" t="s">
        <v>7209</v>
      </c>
      <c r="T2970" t="s">
        <v>36</v>
      </c>
      <c r="U2970" t="s">
        <v>7210</v>
      </c>
      <c r="V2970" t="s">
        <v>38</v>
      </c>
      <c r="W2970">
        <v>1</v>
      </c>
      <c r="X2970" t="s">
        <v>39</v>
      </c>
      <c r="Y2970">
        <v>310</v>
      </c>
      <c r="Z2970">
        <v>89</v>
      </c>
      <c r="AA2970" t="s">
        <v>273</v>
      </c>
      <c r="AB2970" t="s">
        <v>92</v>
      </c>
      <c r="AC2970">
        <v>490020</v>
      </c>
      <c r="AD2970" t="s">
        <v>42</v>
      </c>
      <c r="AE2970">
        <v>399</v>
      </c>
      <c r="AF2970" t="s">
        <v>7211</v>
      </c>
      <c r="AG2970" t="s">
        <v>7212</v>
      </c>
      <c r="AH2970">
        <v>13</v>
      </c>
      <c r="AI2970">
        <v>40.299999999999997</v>
      </c>
      <c r="AJ2970">
        <v>269.7</v>
      </c>
    </row>
    <row r="2971" spans="1:36" x14ac:dyDescent="0.3">
      <c r="A2971">
        <v>2970</v>
      </c>
      <c r="B2971" t="s">
        <v>7213</v>
      </c>
      <c r="C2971" t="s">
        <v>7206</v>
      </c>
      <c r="D2971" s="3">
        <v>0.57638888888888895</v>
      </c>
      <c r="E2971" t="s">
        <v>5874</v>
      </c>
      <c r="F2971">
        <v>3</v>
      </c>
      <c r="G2971">
        <v>2019</v>
      </c>
      <c r="H2971">
        <v>8</v>
      </c>
      <c r="I2971">
        <v>26</v>
      </c>
      <c r="J2971">
        <v>0</v>
      </c>
      <c r="K2971">
        <v>0</v>
      </c>
      <c r="L2971">
        <v>1</v>
      </c>
      <c r="M2971">
        <v>0</v>
      </c>
      <c r="N2971">
        <v>0</v>
      </c>
      <c r="O2971">
        <v>1</v>
      </c>
      <c r="P2971">
        <v>0</v>
      </c>
      <c r="Q2971">
        <v>0</v>
      </c>
      <c r="R2971">
        <v>1</v>
      </c>
      <c r="S2971" t="s">
        <v>6468</v>
      </c>
      <c r="T2971" t="s">
        <v>36</v>
      </c>
      <c r="U2971" t="s">
        <v>3396</v>
      </c>
      <c r="V2971" t="s">
        <v>38</v>
      </c>
      <c r="W2971">
        <v>1</v>
      </c>
      <c r="X2971" t="s">
        <v>39</v>
      </c>
      <c r="Y2971">
        <v>490</v>
      </c>
      <c r="Z2971">
        <v>89</v>
      </c>
      <c r="AA2971" t="s">
        <v>3397</v>
      </c>
      <c r="AB2971" t="s">
        <v>122</v>
      </c>
      <c r="AC2971">
        <v>400097</v>
      </c>
      <c r="AD2971" t="s">
        <v>42</v>
      </c>
      <c r="AE2971">
        <v>579</v>
      </c>
      <c r="AF2971" t="s">
        <v>3398</v>
      </c>
      <c r="AG2971" t="s">
        <v>66</v>
      </c>
      <c r="AH2971">
        <v>13</v>
      </c>
      <c r="AI2971">
        <v>63.7</v>
      </c>
      <c r="AJ2971">
        <v>426.3</v>
      </c>
    </row>
    <row r="2972" spans="1:36" x14ac:dyDescent="0.3">
      <c r="A2972">
        <v>2971</v>
      </c>
      <c r="B2972" t="s">
        <v>7214</v>
      </c>
      <c r="C2972" t="s">
        <v>7215</v>
      </c>
      <c r="D2972" s="3">
        <v>0.17152777777777775</v>
      </c>
      <c r="E2972" t="s">
        <v>5874</v>
      </c>
      <c r="F2972">
        <v>3</v>
      </c>
      <c r="G2972">
        <v>2019</v>
      </c>
      <c r="H2972">
        <v>8</v>
      </c>
      <c r="I2972">
        <v>27</v>
      </c>
      <c r="J2972">
        <v>0</v>
      </c>
      <c r="K2972">
        <v>0</v>
      </c>
      <c r="L2972">
        <v>2</v>
      </c>
      <c r="M2972">
        <v>0</v>
      </c>
      <c r="N2972">
        <v>0</v>
      </c>
      <c r="O2972">
        <v>0</v>
      </c>
      <c r="P2972">
        <v>0</v>
      </c>
      <c r="Q2972">
        <v>1</v>
      </c>
      <c r="R2972">
        <v>0</v>
      </c>
      <c r="S2972" t="s">
        <v>7216</v>
      </c>
      <c r="T2972" t="s">
        <v>47</v>
      </c>
      <c r="U2972" t="s">
        <v>259</v>
      </c>
      <c r="V2972" t="s">
        <v>38</v>
      </c>
      <c r="W2972">
        <v>1</v>
      </c>
      <c r="X2972" t="s">
        <v>39</v>
      </c>
      <c r="Y2972">
        <v>899</v>
      </c>
      <c r="Z2972">
        <v>79</v>
      </c>
      <c r="AA2972" t="s">
        <v>7217</v>
      </c>
      <c r="AB2972" t="s">
        <v>106</v>
      </c>
      <c r="AC2972">
        <v>250221</v>
      </c>
      <c r="AD2972" t="s">
        <v>42</v>
      </c>
      <c r="AE2972">
        <v>978</v>
      </c>
      <c r="AF2972" t="s">
        <v>261</v>
      </c>
      <c r="AG2972" t="s">
        <v>66</v>
      </c>
      <c r="AH2972">
        <v>13</v>
      </c>
      <c r="AI2972">
        <v>116.87</v>
      </c>
      <c r="AJ2972">
        <v>782.13</v>
      </c>
    </row>
    <row r="2973" spans="1:36" x14ac:dyDescent="0.3">
      <c r="A2973">
        <v>2972</v>
      </c>
      <c r="B2973" t="s">
        <v>7218</v>
      </c>
      <c r="C2973" t="s">
        <v>7215</v>
      </c>
      <c r="D2973" s="3">
        <v>0.21944444444444444</v>
      </c>
      <c r="E2973" t="s">
        <v>5874</v>
      </c>
      <c r="F2973">
        <v>3</v>
      </c>
      <c r="G2973">
        <v>2019</v>
      </c>
      <c r="H2973">
        <v>8</v>
      </c>
      <c r="I2973">
        <v>27</v>
      </c>
      <c r="J2973">
        <v>0</v>
      </c>
      <c r="K2973">
        <v>0</v>
      </c>
      <c r="L2973">
        <v>2</v>
      </c>
      <c r="M2973">
        <v>0</v>
      </c>
      <c r="N2973">
        <v>0</v>
      </c>
      <c r="O2973">
        <v>0</v>
      </c>
      <c r="P2973">
        <v>0</v>
      </c>
      <c r="Q2973">
        <v>1</v>
      </c>
      <c r="R2973">
        <v>0</v>
      </c>
      <c r="S2973" t="s">
        <v>7219</v>
      </c>
      <c r="T2973" t="s">
        <v>47</v>
      </c>
      <c r="U2973" t="s">
        <v>2976</v>
      </c>
      <c r="V2973" t="s">
        <v>38</v>
      </c>
      <c r="W2973">
        <v>1</v>
      </c>
      <c r="X2973" t="s">
        <v>39</v>
      </c>
      <c r="Y2973">
        <v>220</v>
      </c>
      <c r="Z2973">
        <v>89</v>
      </c>
      <c r="AA2973" t="s">
        <v>70</v>
      </c>
      <c r="AB2973" t="s">
        <v>71</v>
      </c>
      <c r="AC2973">
        <v>800001</v>
      </c>
      <c r="AD2973" t="s">
        <v>175</v>
      </c>
      <c r="AE2973">
        <v>309</v>
      </c>
      <c r="AF2973" t="s">
        <v>2895</v>
      </c>
      <c r="AG2973" t="s">
        <v>2896</v>
      </c>
      <c r="AH2973">
        <v>18</v>
      </c>
      <c r="AI2973">
        <v>39.6</v>
      </c>
      <c r="AJ2973">
        <v>180.4</v>
      </c>
    </row>
    <row r="2974" spans="1:36" x14ac:dyDescent="0.3">
      <c r="A2974">
        <v>2973</v>
      </c>
      <c r="B2974" t="s">
        <v>7220</v>
      </c>
      <c r="C2974" t="s">
        <v>7215</v>
      </c>
      <c r="D2974" s="3">
        <v>0.28611111111111115</v>
      </c>
      <c r="E2974" t="s">
        <v>5874</v>
      </c>
      <c r="F2974">
        <v>3</v>
      </c>
      <c r="G2974">
        <v>2019</v>
      </c>
      <c r="H2974">
        <v>8</v>
      </c>
      <c r="I2974">
        <v>27</v>
      </c>
      <c r="J2974">
        <v>0</v>
      </c>
      <c r="K2974">
        <v>0</v>
      </c>
      <c r="L2974">
        <v>2</v>
      </c>
      <c r="M2974">
        <v>0</v>
      </c>
      <c r="N2974">
        <v>1</v>
      </c>
      <c r="O2974">
        <v>0</v>
      </c>
      <c r="P2974">
        <v>0</v>
      </c>
      <c r="Q2974">
        <v>0</v>
      </c>
      <c r="R2974">
        <v>1</v>
      </c>
      <c r="S2974" t="s">
        <v>7221</v>
      </c>
      <c r="T2974" t="s">
        <v>36</v>
      </c>
      <c r="U2974" t="s">
        <v>2976</v>
      </c>
      <c r="V2974" t="s">
        <v>38</v>
      </c>
      <c r="W2974">
        <v>1</v>
      </c>
      <c r="X2974" t="s">
        <v>39</v>
      </c>
      <c r="Y2974">
        <v>220</v>
      </c>
      <c r="Z2974">
        <v>89</v>
      </c>
      <c r="AA2974" t="s">
        <v>7222</v>
      </c>
      <c r="AB2974" t="s">
        <v>71</v>
      </c>
      <c r="AC2974">
        <v>803116</v>
      </c>
      <c r="AD2974" t="s">
        <v>175</v>
      </c>
      <c r="AE2974">
        <v>309</v>
      </c>
      <c r="AF2974" t="s">
        <v>2895</v>
      </c>
      <c r="AG2974" t="s">
        <v>2896</v>
      </c>
      <c r="AH2974">
        <v>18</v>
      </c>
      <c r="AI2974">
        <v>39.6</v>
      </c>
      <c r="AJ2974">
        <v>180.4</v>
      </c>
    </row>
    <row r="2975" spans="1:36" x14ac:dyDescent="0.3">
      <c r="A2975">
        <v>2974</v>
      </c>
      <c r="B2975" t="s">
        <v>7223</v>
      </c>
      <c r="C2975" t="s">
        <v>7215</v>
      </c>
      <c r="D2975" s="3">
        <v>0.33124999999999999</v>
      </c>
      <c r="E2975" t="s">
        <v>5874</v>
      </c>
      <c r="F2975">
        <v>3</v>
      </c>
      <c r="G2975">
        <v>2019</v>
      </c>
      <c r="H2975">
        <v>8</v>
      </c>
      <c r="I2975">
        <v>27</v>
      </c>
      <c r="J2975">
        <v>0</v>
      </c>
      <c r="K2975">
        <v>0</v>
      </c>
      <c r="L2975">
        <v>2</v>
      </c>
      <c r="M2975">
        <v>0</v>
      </c>
      <c r="N2975">
        <v>1</v>
      </c>
      <c r="O2975">
        <v>0</v>
      </c>
      <c r="P2975">
        <v>0</v>
      </c>
      <c r="Q2975">
        <v>0</v>
      </c>
      <c r="R2975">
        <v>0</v>
      </c>
      <c r="S2975" t="s">
        <v>7224</v>
      </c>
      <c r="T2975" t="s">
        <v>47</v>
      </c>
      <c r="U2975" t="s">
        <v>7210</v>
      </c>
      <c r="V2975" t="s">
        <v>38</v>
      </c>
      <c r="W2975">
        <v>1</v>
      </c>
      <c r="X2975" t="s">
        <v>39</v>
      </c>
      <c r="Y2975">
        <v>310</v>
      </c>
      <c r="Z2975">
        <v>89</v>
      </c>
      <c r="AA2975" t="s">
        <v>6598</v>
      </c>
      <c r="AB2975" t="s">
        <v>50</v>
      </c>
      <c r="AC2975">
        <v>630003</v>
      </c>
      <c r="AD2975" t="s">
        <v>42</v>
      </c>
      <c r="AE2975">
        <v>399</v>
      </c>
      <c r="AF2975" t="s">
        <v>7211</v>
      </c>
      <c r="AG2975" t="s">
        <v>7212</v>
      </c>
      <c r="AH2975">
        <v>13</v>
      </c>
      <c r="AI2975">
        <v>40.299999999999997</v>
      </c>
      <c r="AJ2975">
        <v>269.7</v>
      </c>
    </row>
    <row r="2976" spans="1:36" x14ac:dyDescent="0.3">
      <c r="A2976">
        <v>2975</v>
      </c>
      <c r="B2976" t="s">
        <v>7225</v>
      </c>
      <c r="C2976" t="s">
        <v>7215</v>
      </c>
      <c r="D2976" s="3">
        <v>0.40208333333333335</v>
      </c>
      <c r="E2976" t="s">
        <v>5874</v>
      </c>
      <c r="F2976">
        <v>3</v>
      </c>
      <c r="G2976">
        <v>2019</v>
      </c>
      <c r="H2976">
        <v>8</v>
      </c>
      <c r="I2976">
        <v>27</v>
      </c>
      <c r="J2976">
        <v>0</v>
      </c>
      <c r="K2976">
        <v>0</v>
      </c>
      <c r="L2976">
        <v>2</v>
      </c>
      <c r="M2976">
        <v>0</v>
      </c>
      <c r="N2976">
        <v>1</v>
      </c>
      <c r="O2976">
        <v>0</v>
      </c>
      <c r="P2976">
        <v>0</v>
      </c>
      <c r="Q2976">
        <v>0</v>
      </c>
      <c r="R2976">
        <v>0</v>
      </c>
      <c r="S2976" t="s">
        <v>7226</v>
      </c>
      <c r="T2976" t="s">
        <v>47</v>
      </c>
      <c r="U2976" t="s">
        <v>7227</v>
      </c>
      <c r="V2976" t="s">
        <v>38</v>
      </c>
      <c r="W2976">
        <v>1</v>
      </c>
      <c r="X2976" t="s">
        <v>39</v>
      </c>
      <c r="Y2976">
        <v>1450</v>
      </c>
      <c r="Z2976">
        <v>89</v>
      </c>
      <c r="AA2976" t="s">
        <v>425</v>
      </c>
      <c r="AB2976" t="s">
        <v>308</v>
      </c>
      <c r="AC2976">
        <v>462016</v>
      </c>
      <c r="AD2976" t="s">
        <v>42</v>
      </c>
      <c r="AE2976">
        <v>1539</v>
      </c>
      <c r="AF2976" t="s">
        <v>7228</v>
      </c>
      <c r="AG2976" t="s">
        <v>7229</v>
      </c>
      <c r="AH2976">
        <v>13</v>
      </c>
      <c r="AI2976">
        <v>188.5</v>
      </c>
      <c r="AJ2976">
        <v>1261.5</v>
      </c>
    </row>
    <row r="2977" spans="1:36" x14ac:dyDescent="0.3">
      <c r="A2977">
        <v>2976</v>
      </c>
      <c r="B2977" t="s">
        <v>7230</v>
      </c>
      <c r="C2977" t="s">
        <v>7215</v>
      </c>
      <c r="D2977" s="3">
        <v>0.6069444444444444</v>
      </c>
      <c r="E2977" t="s">
        <v>5874</v>
      </c>
      <c r="F2977">
        <v>3</v>
      </c>
      <c r="G2977">
        <v>2019</v>
      </c>
      <c r="H2977">
        <v>8</v>
      </c>
      <c r="I2977">
        <v>27</v>
      </c>
      <c r="J2977">
        <v>0</v>
      </c>
      <c r="K2977">
        <v>0</v>
      </c>
      <c r="L2977">
        <v>2</v>
      </c>
      <c r="M2977">
        <v>0</v>
      </c>
      <c r="N2977">
        <v>0</v>
      </c>
      <c r="O2977">
        <v>1</v>
      </c>
      <c r="P2977">
        <v>0</v>
      </c>
      <c r="Q2977">
        <v>0</v>
      </c>
      <c r="R2977">
        <v>1</v>
      </c>
      <c r="S2977" t="s">
        <v>7231</v>
      </c>
      <c r="T2977" t="s">
        <v>36</v>
      </c>
      <c r="U2977" t="s">
        <v>7210</v>
      </c>
      <c r="V2977" t="s">
        <v>38</v>
      </c>
      <c r="W2977">
        <v>1</v>
      </c>
      <c r="X2977" t="s">
        <v>39</v>
      </c>
      <c r="Y2977">
        <v>310</v>
      </c>
      <c r="Z2977">
        <v>69</v>
      </c>
      <c r="AA2977" t="s">
        <v>555</v>
      </c>
      <c r="AB2977" t="s">
        <v>126</v>
      </c>
      <c r="AC2977">
        <v>302017</v>
      </c>
      <c r="AD2977" t="s">
        <v>42</v>
      </c>
      <c r="AE2977">
        <v>379</v>
      </c>
      <c r="AF2977" t="s">
        <v>7211</v>
      </c>
      <c r="AG2977" t="s">
        <v>7212</v>
      </c>
      <c r="AH2977">
        <v>13</v>
      </c>
      <c r="AI2977">
        <v>40.299999999999997</v>
      </c>
      <c r="AJ2977">
        <v>269.7</v>
      </c>
    </row>
    <row r="2978" spans="1:36" x14ac:dyDescent="0.3">
      <c r="A2978">
        <v>2977</v>
      </c>
      <c r="B2978" t="s">
        <v>7232</v>
      </c>
      <c r="C2978" t="s">
        <v>7233</v>
      </c>
      <c r="D2978" s="3">
        <v>0.19375000000000001</v>
      </c>
      <c r="E2978" t="s">
        <v>5874</v>
      </c>
      <c r="F2978">
        <v>3</v>
      </c>
      <c r="G2978">
        <v>2019</v>
      </c>
      <c r="H2978">
        <v>8</v>
      </c>
      <c r="I2978">
        <v>28</v>
      </c>
      <c r="J2978">
        <v>0</v>
      </c>
      <c r="K2978">
        <v>0</v>
      </c>
      <c r="L2978">
        <v>3</v>
      </c>
      <c r="M2978">
        <v>0</v>
      </c>
      <c r="N2978">
        <v>0</v>
      </c>
      <c r="O2978">
        <v>0</v>
      </c>
      <c r="P2978">
        <v>0</v>
      </c>
      <c r="Q2978">
        <v>1</v>
      </c>
      <c r="R2978">
        <v>0</v>
      </c>
      <c r="S2978" t="s">
        <v>6220</v>
      </c>
      <c r="T2978" t="s">
        <v>47</v>
      </c>
      <c r="U2978" t="s">
        <v>2976</v>
      </c>
      <c r="V2978" t="s">
        <v>38</v>
      </c>
      <c r="W2978">
        <v>1</v>
      </c>
      <c r="X2978" t="s">
        <v>39</v>
      </c>
      <c r="Y2978">
        <v>220</v>
      </c>
      <c r="Z2978">
        <v>89</v>
      </c>
      <c r="AA2978" t="s">
        <v>6221</v>
      </c>
      <c r="AB2978" t="s">
        <v>122</v>
      </c>
      <c r="AC2978">
        <v>421503</v>
      </c>
      <c r="AD2978" t="s">
        <v>175</v>
      </c>
      <c r="AE2978">
        <v>309</v>
      </c>
      <c r="AF2978" t="s">
        <v>2895</v>
      </c>
      <c r="AG2978" t="s">
        <v>2896</v>
      </c>
      <c r="AH2978">
        <v>18</v>
      </c>
      <c r="AI2978">
        <v>39.6</v>
      </c>
      <c r="AJ2978">
        <v>180.4</v>
      </c>
    </row>
    <row r="2979" spans="1:36" x14ac:dyDescent="0.3">
      <c r="A2979">
        <v>2978</v>
      </c>
      <c r="B2979" t="s">
        <v>7234</v>
      </c>
      <c r="C2979" t="s">
        <v>7233</v>
      </c>
      <c r="D2979" s="3">
        <v>0.21666666666666667</v>
      </c>
      <c r="E2979" t="s">
        <v>5874</v>
      </c>
      <c r="F2979">
        <v>3</v>
      </c>
      <c r="G2979">
        <v>2019</v>
      </c>
      <c r="H2979">
        <v>8</v>
      </c>
      <c r="I2979">
        <v>28</v>
      </c>
      <c r="J2979">
        <v>0</v>
      </c>
      <c r="K2979">
        <v>0</v>
      </c>
      <c r="L2979">
        <v>3</v>
      </c>
      <c r="M2979">
        <v>0</v>
      </c>
      <c r="N2979">
        <v>0</v>
      </c>
      <c r="O2979">
        <v>0</v>
      </c>
      <c r="P2979">
        <v>0</v>
      </c>
      <c r="Q2979">
        <v>1</v>
      </c>
      <c r="R2979">
        <v>0</v>
      </c>
      <c r="S2979" t="s">
        <v>3430</v>
      </c>
      <c r="T2979" t="s">
        <v>47</v>
      </c>
      <c r="U2979" t="s">
        <v>2976</v>
      </c>
      <c r="V2979" t="s">
        <v>38</v>
      </c>
      <c r="W2979">
        <v>1</v>
      </c>
      <c r="X2979" t="s">
        <v>39</v>
      </c>
      <c r="Y2979">
        <v>220</v>
      </c>
      <c r="Z2979">
        <v>79</v>
      </c>
      <c r="AA2979" t="s">
        <v>555</v>
      </c>
      <c r="AB2979" t="s">
        <v>126</v>
      </c>
      <c r="AC2979">
        <v>302012</v>
      </c>
      <c r="AD2979" t="s">
        <v>175</v>
      </c>
      <c r="AE2979">
        <v>299</v>
      </c>
      <c r="AF2979" t="s">
        <v>2895</v>
      </c>
      <c r="AG2979" t="s">
        <v>2896</v>
      </c>
      <c r="AH2979">
        <v>18</v>
      </c>
      <c r="AI2979">
        <v>39.6</v>
      </c>
      <c r="AJ2979">
        <v>180.4</v>
      </c>
    </row>
    <row r="2980" spans="1:36" x14ac:dyDescent="0.3">
      <c r="A2980">
        <v>2979</v>
      </c>
      <c r="B2980" t="s">
        <v>7235</v>
      </c>
      <c r="C2980" t="s">
        <v>7233</v>
      </c>
      <c r="D2980" s="3">
        <v>0.25138888888888888</v>
      </c>
      <c r="E2980" t="s">
        <v>5874</v>
      </c>
      <c r="F2980">
        <v>3</v>
      </c>
      <c r="G2980">
        <v>2019</v>
      </c>
      <c r="H2980">
        <v>8</v>
      </c>
      <c r="I2980">
        <v>28</v>
      </c>
      <c r="J2980">
        <v>0</v>
      </c>
      <c r="K2980">
        <v>0</v>
      </c>
      <c r="L2980">
        <v>3</v>
      </c>
      <c r="M2980">
        <v>0</v>
      </c>
      <c r="N2980">
        <v>1</v>
      </c>
      <c r="O2980">
        <v>0</v>
      </c>
      <c r="P2980">
        <v>0</v>
      </c>
      <c r="Q2980">
        <v>0</v>
      </c>
      <c r="R2980">
        <v>0</v>
      </c>
      <c r="S2980" t="s">
        <v>7236</v>
      </c>
      <c r="T2980" t="s">
        <v>47</v>
      </c>
      <c r="U2980" t="s">
        <v>2976</v>
      </c>
      <c r="V2980" t="s">
        <v>38</v>
      </c>
      <c r="W2980">
        <v>1</v>
      </c>
      <c r="X2980" t="s">
        <v>39</v>
      </c>
      <c r="Y2980">
        <v>220</v>
      </c>
      <c r="Z2980">
        <v>89</v>
      </c>
      <c r="AA2980" t="s">
        <v>488</v>
      </c>
      <c r="AB2980" t="s">
        <v>7237</v>
      </c>
      <c r="AC2980">
        <v>600063</v>
      </c>
      <c r="AD2980" t="s">
        <v>175</v>
      </c>
      <c r="AE2980">
        <v>309</v>
      </c>
      <c r="AF2980" t="s">
        <v>2895</v>
      </c>
      <c r="AG2980" t="s">
        <v>2896</v>
      </c>
      <c r="AH2980">
        <v>18</v>
      </c>
      <c r="AI2980">
        <v>39.6</v>
      </c>
      <c r="AJ2980">
        <v>180.4</v>
      </c>
    </row>
    <row r="2981" spans="1:36" x14ac:dyDescent="0.3">
      <c r="A2981">
        <v>2980</v>
      </c>
      <c r="B2981" t="s">
        <v>7238</v>
      </c>
      <c r="C2981" t="s">
        <v>7233</v>
      </c>
      <c r="D2981" s="3">
        <v>0.35416666666666669</v>
      </c>
      <c r="E2981" t="s">
        <v>5874</v>
      </c>
      <c r="F2981">
        <v>3</v>
      </c>
      <c r="G2981">
        <v>2019</v>
      </c>
      <c r="H2981">
        <v>8</v>
      </c>
      <c r="I2981">
        <v>28</v>
      </c>
      <c r="J2981">
        <v>0</v>
      </c>
      <c r="K2981">
        <v>0</v>
      </c>
      <c r="L2981">
        <v>3</v>
      </c>
      <c r="M2981">
        <v>0</v>
      </c>
      <c r="N2981">
        <v>1</v>
      </c>
      <c r="O2981">
        <v>0</v>
      </c>
      <c r="P2981">
        <v>0</v>
      </c>
      <c r="Q2981">
        <v>0</v>
      </c>
      <c r="R2981">
        <v>1</v>
      </c>
      <c r="S2981" t="s">
        <v>6450</v>
      </c>
      <c r="T2981" t="s">
        <v>36</v>
      </c>
      <c r="U2981" t="s">
        <v>259</v>
      </c>
      <c r="V2981" t="s">
        <v>38</v>
      </c>
      <c r="W2981">
        <v>1</v>
      </c>
      <c r="X2981" t="s">
        <v>39</v>
      </c>
      <c r="Y2981">
        <v>899</v>
      </c>
      <c r="Z2981">
        <v>69</v>
      </c>
      <c r="AA2981" t="s">
        <v>555</v>
      </c>
      <c r="AB2981" t="s">
        <v>126</v>
      </c>
      <c r="AC2981">
        <v>302020</v>
      </c>
      <c r="AD2981" t="s">
        <v>42</v>
      </c>
      <c r="AE2981">
        <v>968</v>
      </c>
      <c r="AF2981" t="s">
        <v>261</v>
      </c>
      <c r="AG2981" t="s">
        <v>66</v>
      </c>
      <c r="AH2981">
        <v>13</v>
      </c>
      <c r="AI2981">
        <v>116.87</v>
      </c>
      <c r="AJ2981">
        <v>782.13</v>
      </c>
    </row>
    <row r="2982" spans="1:36" x14ac:dyDescent="0.3">
      <c r="A2982">
        <v>2981</v>
      </c>
      <c r="B2982" t="s">
        <v>7239</v>
      </c>
      <c r="C2982" t="s">
        <v>7233</v>
      </c>
      <c r="D2982" s="3">
        <v>0.38541666666666669</v>
      </c>
      <c r="E2982" t="s">
        <v>5874</v>
      </c>
      <c r="F2982">
        <v>3</v>
      </c>
      <c r="G2982">
        <v>2019</v>
      </c>
      <c r="H2982">
        <v>8</v>
      </c>
      <c r="I2982">
        <v>28</v>
      </c>
      <c r="J2982">
        <v>0</v>
      </c>
      <c r="K2982">
        <v>0</v>
      </c>
      <c r="L2982">
        <v>3</v>
      </c>
      <c r="M2982">
        <v>0</v>
      </c>
      <c r="N2982">
        <v>1</v>
      </c>
      <c r="O2982">
        <v>0</v>
      </c>
      <c r="P2982">
        <v>0</v>
      </c>
      <c r="Q2982">
        <v>0</v>
      </c>
      <c r="R2982">
        <v>1</v>
      </c>
      <c r="S2982" t="s">
        <v>7240</v>
      </c>
      <c r="T2982" t="s">
        <v>36</v>
      </c>
      <c r="U2982" t="s">
        <v>6525</v>
      </c>
      <c r="V2982" t="s">
        <v>38</v>
      </c>
      <c r="W2982">
        <v>1</v>
      </c>
      <c r="X2982" t="s">
        <v>39</v>
      </c>
      <c r="Y2982">
        <v>240</v>
      </c>
      <c r="Z2982">
        <v>89</v>
      </c>
      <c r="AA2982" t="s">
        <v>7241</v>
      </c>
      <c r="AB2982" t="s">
        <v>58</v>
      </c>
      <c r="AC2982">
        <v>782448</v>
      </c>
      <c r="AD2982" t="s">
        <v>175</v>
      </c>
      <c r="AE2982">
        <v>329</v>
      </c>
      <c r="AF2982" t="s">
        <v>2895</v>
      </c>
      <c r="AG2982" t="s">
        <v>3088</v>
      </c>
      <c r="AH2982">
        <v>18</v>
      </c>
      <c r="AI2982">
        <v>43.2</v>
      </c>
      <c r="AJ2982">
        <v>196.8</v>
      </c>
    </row>
    <row r="2983" spans="1:36" x14ac:dyDescent="0.3">
      <c r="A2983">
        <v>2982</v>
      </c>
      <c r="B2983" t="s">
        <v>7242</v>
      </c>
      <c r="C2983" t="s">
        <v>7233</v>
      </c>
      <c r="D2983" s="3">
        <v>0.64027777777777783</v>
      </c>
      <c r="E2983" t="s">
        <v>5874</v>
      </c>
      <c r="F2983">
        <v>3</v>
      </c>
      <c r="G2983">
        <v>2019</v>
      </c>
      <c r="H2983">
        <v>8</v>
      </c>
      <c r="I2983">
        <v>28</v>
      </c>
      <c r="J2983">
        <v>0</v>
      </c>
      <c r="K2983">
        <v>0</v>
      </c>
      <c r="L2983">
        <v>3</v>
      </c>
      <c r="M2983">
        <v>0</v>
      </c>
      <c r="N2983">
        <v>0</v>
      </c>
      <c r="O2983">
        <v>1</v>
      </c>
      <c r="P2983">
        <v>0</v>
      </c>
      <c r="Q2983">
        <v>0</v>
      </c>
      <c r="R2983">
        <v>0</v>
      </c>
      <c r="S2983" t="s">
        <v>7243</v>
      </c>
      <c r="T2983" t="s">
        <v>47</v>
      </c>
      <c r="U2983" t="s">
        <v>6939</v>
      </c>
      <c r="V2983" t="s">
        <v>38</v>
      </c>
      <c r="W2983">
        <v>1</v>
      </c>
      <c r="X2983" t="s">
        <v>39</v>
      </c>
      <c r="Y2983">
        <v>1110</v>
      </c>
      <c r="Z2983">
        <v>89</v>
      </c>
      <c r="AA2983" t="s">
        <v>352</v>
      </c>
      <c r="AB2983" t="s">
        <v>50</v>
      </c>
      <c r="AC2983">
        <v>600100</v>
      </c>
      <c r="AD2983" t="s">
        <v>1335</v>
      </c>
      <c r="AE2983">
        <v>1199</v>
      </c>
      <c r="AF2983" t="s">
        <v>6940</v>
      </c>
      <c r="AG2983" t="s">
        <v>2896</v>
      </c>
      <c r="AH2983">
        <v>18</v>
      </c>
      <c r="AI2983">
        <v>199.8</v>
      </c>
      <c r="AJ2983">
        <v>910.2</v>
      </c>
    </row>
    <row r="2984" spans="1:36" x14ac:dyDescent="0.3">
      <c r="A2984">
        <v>2983</v>
      </c>
      <c r="B2984" t="s">
        <v>7244</v>
      </c>
      <c r="C2984" t="s">
        <v>7233</v>
      </c>
      <c r="D2984" s="3">
        <v>0.79583333333333339</v>
      </c>
      <c r="E2984" t="s">
        <v>5874</v>
      </c>
      <c r="F2984">
        <v>3</v>
      </c>
      <c r="G2984">
        <v>2019</v>
      </c>
      <c r="H2984">
        <v>8</v>
      </c>
      <c r="I2984">
        <v>28</v>
      </c>
      <c r="J2984">
        <v>0</v>
      </c>
      <c r="K2984">
        <v>0</v>
      </c>
      <c r="L2984">
        <v>3</v>
      </c>
      <c r="M2984">
        <v>0</v>
      </c>
      <c r="N2984">
        <v>0</v>
      </c>
      <c r="O2984">
        <v>0</v>
      </c>
      <c r="P2984">
        <v>1</v>
      </c>
      <c r="Q2984">
        <v>0</v>
      </c>
      <c r="R2984">
        <v>1</v>
      </c>
      <c r="S2984" t="s">
        <v>7245</v>
      </c>
      <c r="T2984" t="s">
        <v>36</v>
      </c>
      <c r="U2984" t="s">
        <v>3396</v>
      </c>
      <c r="V2984" t="s">
        <v>38</v>
      </c>
      <c r="W2984">
        <v>1</v>
      </c>
      <c r="X2984" t="s">
        <v>39</v>
      </c>
      <c r="Y2984">
        <v>490</v>
      </c>
      <c r="Z2984">
        <v>89</v>
      </c>
      <c r="AA2984" t="s">
        <v>193</v>
      </c>
      <c r="AB2984" t="s">
        <v>99</v>
      </c>
      <c r="AC2984">
        <v>682017</v>
      </c>
      <c r="AD2984" t="s">
        <v>42</v>
      </c>
      <c r="AE2984">
        <v>579</v>
      </c>
      <c r="AF2984" t="s">
        <v>3398</v>
      </c>
      <c r="AG2984" t="s">
        <v>66</v>
      </c>
      <c r="AH2984">
        <v>13</v>
      </c>
      <c r="AI2984">
        <v>63.7</v>
      </c>
      <c r="AJ2984">
        <v>426.3</v>
      </c>
    </row>
    <row r="2985" spans="1:36" x14ac:dyDescent="0.3">
      <c r="A2985">
        <v>2984</v>
      </c>
      <c r="B2985" t="s">
        <v>7246</v>
      </c>
      <c r="C2985" t="s">
        <v>7247</v>
      </c>
      <c r="D2985" s="3">
        <v>0.1277777777777778</v>
      </c>
      <c r="E2985" t="s">
        <v>5874</v>
      </c>
      <c r="F2985">
        <v>3</v>
      </c>
      <c r="G2985">
        <v>2019</v>
      </c>
      <c r="H2985">
        <v>8</v>
      </c>
      <c r="I2985">
        <v>29</v>
      </c>
      <c r="J2985">
        <v>0</v>
      </c>
      <c r="K2985">
        <v>0</v>
      </c>
      <c r="L2985">
        <v>4</v>
      </c>
      <c r="M2985">
        <v>0</v>
      </c>
      <c r="N2985">
        <v>0</v>
      </c>
      <c r="O2985">
        <v>0</v>
      </c>
      <c r="P2985">
        <v>0</v>
      </c>
      <c r="Q2985">
        <v>1</v>
      </c>
      <c r="R2985">
        <v>1</v>
      </c>
      <c r="S2985" t="s">
        <v>7248</v>
      </c>
      <c r="T2985" t="s">
        <v>36</v>
      </c>
      <c r="U2985" t="s">
        <v>6525</v>
      </c>
      <c r="V2985" t="s">
        <v>38</v>
      </c>
      <c r="W2985">
        <v>1</v>
      </c>
      <c r="X2985" t="s">
        <v>39</v>
      </c>
      <c r="Y2985">
        <v>240</v>
      </c>
      <c r="Z2985">
        <v>79</v>
      </c>
      <c r="AA2985" t="s">
        <v>7249</v>
      </c>
      <c r="AB2985" t="s">
        <v>106</v>
      </c>
      <c r="AC2985">
        <v>246733</v>
      </c>
      <c r="AD2985" t="s">
        <v>175</v>
      </c>
      <c r="AE2985">
        <v>319</v>
      </c>
      <c r="AF2985" t="s">
        <v>2895</v>
      </c>
      <c r="AG2985" t="s">
        <v>3088</v>
      </c>
      <c r="AH2985">
        <v>18</v>
      </c>
      <c r="AI2985">
        <v>43.2</v>
      </c>
      <c r="AJ2985">
        <v>196.8</v>
      </c>
    </row>
    <row r="2986" spans="1:36" x14ac:dyDescent="0.3">
      <c r="A2986">
        <v>2985</v>
      </c>
      <c r="B2986" t="s">
        <v>7250</v>
      </c>
      <c r="C2986" t="s">
        <v>7247</v>
      </c>
      <c r="D2986" s="3">
        <v>0.22708333333333333</v>
      </c>
      <c r="E2986" t="s">
        <v>5874</v>
      </c>
      <c r="F2986">
        <v>3</v>
      </c>
      <c r="G2986">
        <v>2019</v>
      </c>
      <c r="H2986">
        <v>8</v>
      </c>
      <c r="I2986">
        <v>29</v>
      </c>
      <c r="J2986">
        <v>0</v>
      </c>
      <c r="K2986">
        <v>0</v>
      </c>
      <c r="L2986">
        <v>4</v>
      </c>
      <c r="M2986">
        <v>0</v>
      </c>
      <c r="N2986">
        <v>0</v>
      </c>
      <c r="O2986">
        <v>0</v>
      </c>
      <c r="P2986">
        <v>0</v>
      </c>
      <c r="Q2986">
        <v>1</v>
      </c>
      <c r="R2986">
        <v>1</v>
      </c>
      <c r="S2986" t="s">
        <v>7251</v>
      </c>
      <c r="T2986" t="s">
        <v>36</v>
      </c>
      <c r="U2986" t="s">
        <v>3216</v>
      </c>
      <c r="V2986" t="s">
        <v>38</v>
      </c>
      <c r="W2986">
        <v>1</v>
      </c>
      <c r="X2986" t="s">
        <v>39</v>
      </c>
      <c r="Y2986">
        <v>285</v>
      </c>
      <c r="Z2986">
        <v>89</v>
      </c>
      <c r="AA2986" t="s">
        <v>5145</v>
      </c>
      <c r="AB2986" t="s">
        <v>99</v>
      </c>
      <c r="AC2986">
        <v>680007</v>
      </c>
      <c r="AD2986" t="s">
        <v>1335</v>
      </c>
      <c r="AE2986">
        <v>374</v>
      </c>
      <c r="AF2986" t="s">
        <v>2895</v>
      </c>
      <c r="AG2986" t="s">
        <v>3088</v>
      </c>
      <c r="AH2986">
        <v>18</v>
      </c>
      <c r="AI2986">
        <v>51.3</v>
      </c>
      <c r="AJ2986">
        <v>233.7</v>
      </c>
    </row>
    <row r="2987" spans="1:36" x14ac:dyDescent="0.3">
      <c r="A2987">
        <v>2986</v>
      </c>
      <c r="B2987" t="s">
        <v>7252</v>
      </c>
      <c r="C2987" t="s">
        <v>7247</v>
      </c>
      <c r="D2987" s="3">
        <v>0.31666666666666665</v>
      </c>
      <c r="E2987" t="s">
        <v>5874</v>
      </c>
      <c r="F2987">
        <v>3</v>
      </c>
      <c r="G2987">
        <v>2019</v>
      </c>
      <c r="H2987">
        <v>8</v>
      </c>
      <c r="I2987">
        <v>29</v>
      </c>
      <c r="J2987">
        <v>0</v>
      </c>
      <c r="K2987">
        <v>0</v>
      </c>
      <c r="L2987">
        <v>4</v>
      </c>
      <c r="M2987">
        <v>0</v>
      </c>
      <c r="N2987">
        <v>1</v>
      </c>
      <c r="O2987">
        <v>0</v>
      </c>
      <c r="P2987">
        <v>0</v>
      </c>
      <c r="Q2987">
        <v>0</v>
      </c>
      <c r="R2987">
        <v>1</v>
      </c>
      <c r="S2987" t="s">
        <v>7253</v>
      </c>
      <c r="T2987" t="s">
        <v>36</v>
      </c>
      <c r="U2987" t="s">
        <v>7210</v>
      </c>
      <c r="V2987" t="s">
        <v>38</v>
      </c>
      <c r="W2987">
        <v>1</v>
      </c>
      <c r="X2987" t="s">
        <v>39</v>
      </c>
      <c r="Y2987">
        <v>310</v>
      </c>
      <c r="Z2987">
        <v>79</v>
      </c>
      <c r="AA2987" t="s">
        <v>7254</v>
      </c>
      <c r="AB2987" t="s">
        <v>126</v>
      </c>
      <c r="AC2987">
        <v>343001</v>
      </c>
      <c r="AD2987" t="s">
        <v>42</v>
      </c>
      <c r="AE2987">
        <v>389</v>
      </c>
      <c r="AF2987" t="s">
        <v>7211</v>
      </c>
      <c r="AG2987" t="s">
        <v>7212</v>
      </c>
      <c r="AH2987">
        <v>13</v>
      </c>
      <c r="AI2987">
        <v>40.299999999999997</v>
      </c>
      <c r="AJ2987">
        <v>269.7</v>
      </c>
    </row>
    <row r="2988" spans="1:36" x14ac:dyDescent="0.3">
      <c r="A2988">
        <v>2987</v>
      </c>
      <c r="B2988" t="s">
        <v>7255</v>
      </c>
      <c r="C2988" t="s">
        <v>7247</v>
      </c>
      <c r="D2988" s="3">
        <v>0.3756944444444445</v>
      </c>
      <c r="E2988" t="s">
        <v>5874</v>
      </c>
      <c r="F2988">
        <v>3</v>
      </c>
      <c r="G2988">
        <v>2019</v>
      </c>
      <c r="H2988">
        <v>8</v>
      </c>
      <c r="I2988">
        <v>29</v>
      </c>
      <c r="J2988">
        <v>0</v>
      </c>
      <c r="K2988">
        <v>0</v>
      </c>
      <c r="L2988">
        <v>4</v>
      </c>
      <c r="M2988">
        <v>0</v>
      </c>
      <c r="N2988">
        <v>1</v>
      </c>
      <c r="O2988">
        <v>0</v>
      </c>
      <c r="P2988">
        <v>0</v>
      </c>
      <c r="Q2988">
        <v>0</v>
      </c>
      <c r="R2988">
        <v>1</v>
      </c>
      <c r="S2988" t="s">
        <v>7256</v>
      </c>
      <c r="T2988" t="s">
        <v>36</v>
      </c>
      <c r="U2988" t="s">
        <v>173</v>
      </c>
      <c r="V2988" t="s">
        <v>38</v>
      </c>
      <c r="W2988">
        <v>1</v>
      </c>
      <c r="X2988" t="s">
        <v>39</v>
      </c>
      <c r="Y2988">
        <v>959</v>
      </c>
      <c r="Z2988">
        <v>89</v>
      </c>
      <c r="AA2988" t="s">
        <v>7257</v>
      </c>
      <c r="AB2988" t="s">
        <v>122</v>
      </c>
      <c r="AC2988">
        <v>421501</v>
      </c>
      <c r="AD2988" t="s">
        <v>175</v>
      </c>
      <c r="AE2988">
        <v>1048</v>
      </c>
      <c r="AF2988" t="s">
        <v>176</v>
      </c>
      <c r="AG2988" t="s">
        <v>177</v>
      </c>
      <c r="AH2988">
        <v>18</v>
      </c>
      <c r="AI2988">
        <v>172.62</v>
      </c>
      <c r="AJ2988">
        <v>786.38</v>
      </c>
    </row>
    <row r="2989" spans="1:36" x14ac:dyDescent="0.3">
      <c r="A2989">
        <v>2988</v>
      </c>
      <c r="B2989" t="s">
        <v>7258</v>
      </c>
      <c r="C2989" t="s">
        <v>7247</v>
      </c>
      <c r="D2989" s="3">
        <v>0.47569444444444442</v>
      </c>
      <c r="E2989" t="s">
        <v>5874</v>
      </c>
      <c r="F2989">
        <v>3</v>
      </c>
      <c r="G2989">
        <v>2019</v>
      </c>
      <c r="H2989">
        <v>8</v>
      </c>
      <c r="I2989">
        <v>29</v>
      </c>
      <c r="J2989">
        <v>0</v>
      </c>
      <c r="K2989">
        <v>0</v>
      </c>
      <c r="L2989">
        <v>4</v>
      </c>
      <c r="M2989">
        <v>0</v>
      </c>
      <c r="N2989">
        <v>1</v>
      </c>
      <c r="O2989">
        <v>0</v>
      </c>
      <c r="P2989">
        <v>0</v>
      </c>
      <c r="Q2989">
        <v>0</v>
      </c>
      <c r="R2989">
        <v>1</v>
      </c>
      <c r="S2989" t="s">
        <v>7259</v>
      </c>
      <c r="T2989" t="s">
        <v>36</v>
      </c>
      <c r="U2989" t="s">
        <v>2976</v>
      </c>
      <c r="V2989" t="s">
        <v>38</v>
      </c>
      <c r="W2989">
        <v>1</v>
      </c>
      <c r="X2989" t="s">
        <v>39</v>
      </c>
      <c r="Y2989">
        <v>220</v>
      </c>
      <c r="Z2989">
        <v>89</v>
      </c>
      <c r="AA2989" t="s">
        <v>174</v>
      </c>
      <c r="AB2989" t="s">
        <v>122</v>
      </c>
      <c r="AC2989">
        <v>400072</v>
      </c>
      <c r="AD2989" t="s">
        <v>175</v>
      </c>
      <c r="AE2989">
        <v>309</v>
      </c>
      <c r="AF2989" t="s">
        <v>2895</v>
      </c>
      <c r="AG2989" t="s">
        <v>2896</v>
      </c>
      <c r="AH2989">
        <v>18</v>
      </c>
      <c r="AI2989">
        <v>39.6</v>
      </c>
      <c r="AJ2989">
        <v>180.4</v>
      </c>
    </row>
    <row r="2990" spans="1:36" x14ac:dyDescent="0.3">
      <c r="A2990">
        <v>2989</v>
      </c>
      <c r="B2990" t="s">
        <v>7260</v>
      </c>
      <c r="C2990" t="s">
        <v>7247</v>
      </c>
      <c r="D2990" s="3">
        <v>0.82708333333333339</v>
      </c>
      <c r="E2990" t="s">
        <v>5874</v>
      </c>
      <c r="F2990">
        <v>3</v>
      </c>
      <c r="G2990">
        <v>2019</v>
      </c>
      <c r="H2990">
        <v>8</v>
      </c>
      <c r="I2990">
        <v>29</v>
      </c>
      <c r="J2990">
        <v>0</v>
      </c>
      <c r="K2990">
        <v>0</v>
      </c>
      <c r="L2990">
        <v>4</v>
      </c>
      <c r="M2990">
        <v>0</v>
      </c>
      <c r="N2990">
        <v>0</v>
      </c>
      <c r="O2990">
        <v>0</v>
      </c>
      <c r="P2990">
        <v>1</v>
      </c>
      <c r="Q2990">
        <v>0</v>
      </c>
      <c r="R2990">
        <v>0</v>
      </c>
      <c r="S2990" t="s">
        <v>7261</v>
      </c>
      <c r="T2990" t="s">
        <v>47</v>
      </c>
      <c r="U2990" t="s">
        <v>259</v>
      </c>
      <c r="V2990" t="s">
        <v>38</v>
      </c>
      <c r="W2990">
        <v>1</v>
      </c>
      <c r="X2990" t="s">
        <v>39</v>
      </c>
      <c r="Y2990">
        <v>899</v>
      </c>
      <c r="Z2990">
        <v>89</v>
      </c>
      <c r="AA2990" t="s">
        <v>7262</v>
      </c>
      <c r="AB2990" t="s">
        <v>308</v>
      </c>
      <c r="AC2990">
        <v>484886</v>
      </c>
      <c r="AD2990" t="s">
        <v>42</v>
      </c>
      <c r="AE2990">
        <v>988</v>
      </c>
      <c r="AF2990" t="s">
        <v>261</v>
      </c>
      <c r="AG2990" t="s">
        <v>66</v>
      </c>
      <c r="AH2990">
        <v>13</v>
      </c>
      <c r="AI2990">
        <v>116.87</v>
      </c>
      <c r="AJ2990">
        <v>782.13</v>
      </c>
    </row>
    <row r="2991" spans="1:36" x14ac:dyDescent="0.3">
      <c r="A2991">
        <v>2990</v>
      </c>
      <c r="B2991" t="s">
        <v>7263</v>
      </c>
      <c r="C2991" t="s">
        <v>7264</v>
      </c>
      <c r="D2991" s="3">
        <v>0.31319444444444444</v>
      </c>
      <c r="E2991" t="s">
        <v>5874</v>
      </c>
      <c r="F2991">
        <v>3</v>
      </c>
      <c r="G2991">
        <v>2019</v>
      </c>
      <c r="H2991">
        <v>8</v>
      </c>
      <c r="I2991">
        <v>30</v>
      </c>
      <c r="J2991">
        <v>0</v>
      </c>
      <c r="K2991">
        <v>0</v>
      </c>
      <c r="L2991">
        <v>5</v>
      </c>
      <c r="M2991">
        <v>0</v>
      </c>
      <c r="N2991">
        <v>1</v>
      </c>
      <c r="O2991">
        <v>0</v>
      </c>
      <c r="P2991">
        <v>0</v>
      </c>
      <c r="Q2991">
        <v>0</v>
      </c>
      <c r="R2991">
        <v>0</v>
      </c>
      <c r="S2991" t="s">
        <v>4954</v>
      </c>
      <c r="T2991" t="s">
        <v>47</v>
      </c>
      <c r="U2991" t="s">
        <v>3246</v>
      </c>
      <c r="V2991" t="s">
        <v>38</v>
      </c>
      <c r="W2991">
        <v>3</v>
      </c>
      <c r="X2991" t="s">
        <v>39</v>
      </c>
      <c r="Y2991">
        <v>1143</v>
      </c>
      <c r="Z2991">
        <v>89</v>
      </c>
      <c r="AA2991" t="s">
        <v>799</v>
      </c>
      <c r="AB2991" t="s">
        <v>122</v>
      </c>
      <c r="AC2991">
        <v>425001</v>
      </c>
      <c r="AD2991" t="s">
        <v>175</v>
      </c>
      <c r="AE2991">
        <v>1232</v>
      </c>
      <c r="AF2991" t="s">
        <v>2895</v>
      </c>
      <c r="AG2991" t="s">
        <v>3088</v>
      </c>
      <c r="AH2991">
        <v>18</v>
      </c>
      <c r="AI2991">
        <v>205.74</v>
      </c>
      <c r="AJ2991">
        <v>937.26</v>
      </c>
    </row>
    <row r="2992" spans="1:36" x14ac:dyDescent="0.3">
      <c r="A2992">
        <v>2991</v>
      </c>
      <c r="B2992" t="s">
        <v>7265</v>
      </c>
      <c r="C2992" t="s">
        <v>7264</v>
      </c>
      <c r="D2992" s="3">
        <v>0.32291666666666669</v>
      </c>
      <c r="E2992" t="s">
        <v>5874</v>
      </c>
      <c r="F2992">
        <v>3</v>
      </c>
      <c r="G2992">
        <v>2019</v>
      </c>
      <c r="H2992">
        <v>8</v>
      </c>
      <c r="I2992">
        <v>30</v>
      </c>
      <c r="J2992">
        <v>0</v>
      </c>
      <c r="K2992">
        <v>0</v>
      </c>
      <c r="L2992">
        <v>5</v>
      </c>
      <c r="M2992">
        <v>0</v>
      </c>
      <c r="N2992">
        <v>1</v>
      </c>
      <c r="O2992">
        <v>0</v>
      </c>
      <c r="P2992">
        <v>0</v>
      </c>
      <c r="Q2992">
        <v>0</v>
      </c>
      <c r="R2992">
        <v>0</v>
      </c>
      <c r="S2992" t="s">
        <v>4118</v>
      </c>
      <c r="T2992" t="s">
        <v>47</v>
      </c>
      <c r="U2992" t="s">
        <v>2976</v>
      </c>
      <c r="V2992" t="s">
        <v>38</v>
      </c>
      <c r="W2992">
        <v>1</v>
      </c>
      <c r="X2992" t="s">
        <v>39</v>
      </c>
      <c r="Y2992">
        <v>220</v>
      </c>
      <c r="Z2992">
        <v>89</v>
      </c>
      <c r="AA2992" t="s">
        <v>159</v>
      </c>
      <c r="AB2992" t="s">
        <v>160</v>
      </c>
      <c r="AC2992">
        <v>110060</v>
      </c>
      <c r="AD2992" t="s">
        <v>175</v>
      </c>
      <c r="AE2992">
        <v>309</v>
      </c>
      <c r="AF2992" t="s">
        <v>2895</v>
      </c>
      <c r="AG2992" t="s">
        <v>2896</v>
      </c>
      <c r="AH2992">
        <v>18</v>
      </c>
      <c r="AI2992">
        <v>39.6</v>
      </c>
      <c r="AJ2992">
        <v>180.4</v>
      </c>
    </row>
    <row r="2993" spans="1:36" x14ac:dyDescent="0.3">
      <c r="A2993">
        <v>2992</v>
      </c>
      <c r="B2993" t="s">
        <v>7266</v>
      </c>
      <c r="C2993" t="s">
        <v>7264</v>
      </c>
      <c r="D2993" s="3">
        <v>0.6118055555555556</v>
      </c>
      <c r="E2993" t="s">
        <v>5874</v>
      </c>
      <c r="F2993">
        <v>3</v>
      </c>
      <c r="G2993">
        <v>2019</v>
      </c>
      <c r="H2993">
        <v>8</v>
      </c>
      <c r="I2993">
        <v>30</v>
      </c>
      <c r="J2993">
        <v>0</v>
      </c>
      <c r="K2993">
        <v>0</v>
      </c>
      <c r="L2993">
        <v>5</v>
      </c>
      <c r="M2993">
        <v>0</v>
      </c>
      <c r="N2993">
        <v>0</v>
      </c>
      <c r="O2993">
        <v>1</v>
      </c>
      <c r="P2993">
        <v>0</v>
      </c>
      <c r="Q2993">
        <v>0</v>
      </c>
      <c r="R2993">
        <v>1</v>
      </c>
      <c r="S2993" t="s">
        <v>7267</v>
      </c>
      <c r="T2993" t="s">
        <v>36</v>
      </c>
      <c r="U2993" t="s">
        <v>6525</v>
      </c>
      <c r="V2993" t="s">
        <v>38</v>
      </c>
      <c r="W2993">
        <v>1</v>
      </c>
      <c r="X2993" t="s">
        <v>39</v>
      </c>
      <c r="Y2993">
        <v>240</v>
      </c>
      <c r="Z2993">
        <v>89</v>
      </c>
      <c r="AA2993" t="s">
        <v>256</v>
      </c>
      <c r="AB2993" t="s">
        <v>50</v>
      </c>
      <c r="AC2993">
        <v>641602</v>
      </c>
      <c r="AD2993" t="s">
        <v>175</v>
      </c>
      <c r="AE2993">
        <v>329</v>
      </c>
      <c r="AF2993" t="s">
        <v>2895</v>
      </c>
      <c r="AG2993" t="s">
        <v>3088</v>
      </c>
      <c r="AH2993">
        <v>18</v>
      </c>
      <c r="AI2993">
        <v>43.2</v>
      </c>
      <c r="AJ2993">
        <v>196.8</v>
      </c>
    </row>
    <row r="2994" spans="1:36" x14ac:dyDescent="0.3">
      <c r="A2994">
        <v>2993</v>
      </c>
      <c r="B2994" t="s">
        <v>7268</v>
      </c>
      <c r="C2994" t="s">
        <v>7264</v>
      </c>
      <c r="D2994" s="3">
        <v>0.64930555555555558</v>
      </c>
      <c r="E2994" t="s">
        <v>5874</v>
      </c>
      <c r="F2994">
        <v>3</v>
      </c>
      <c r="G2994">
        <v>2019</v>
      </c>
      <c r="H2994">
        <v>8</v>
      </c>
      <c r="I2994">
        <v>30</v>
      </c>
      <c r="J2994">
        <v>0</v>
      </c>
      <c r="K2994">
        <v>0</v>
      </c>
      <c r="L2994">
        <v>5</v>
      </c>
      <c r="M2994">
        <v>0</v>
      </c>
      <c r="N2994">
        <v>0</v>
      </c>
      <c r="O2994">
        <v>1</v>
      </c>
      <c r="P2994">
        <v>0</v>
      </c>
      <c r="Q2994">
        <v>0</v>
      </c>
      <c r="R2994">
        <v>1</v>
      </c>
      <c r="S2994" t="s">
        <v>7269</v>
      </c>
      <c r="T2994" t="s">
        <v>36</v>
      </c>
      <c r="U2994" t="s">
        <v>3246</v>
      </c>
      <c r="V2994" t="s">
        <v>38</v>
      </c>
      <c r="W2994">
        <v>1</v>
      </c>
      <c r="X2994" t="s">
        <v>39</v>
      </c>
      <c r="Y2994">
        <v>381</v>
      </c>
      <c r="Z2994">
        <v>89</v>
      </c>
      <c r="AA2994" t="s">
        <v>780</v>
      </c>
      <c r="AB2994" t="s">
        <v>277</v>
      </c>
      <c r="AC2994">
        <v>518003</v>
      </c>
      <c r="AD2994" t="s">
        <v>175</v>
      </c>
      <c r="AE2994">
        <v>470</v>
      </c>
      <c r="AF2994" t="s">
        <v>2895</v>
      </c>
      <c r="AG2994" t="s">
        <v>3088</v>
      </c>
      <c r="AH2994">
        <v>18</v>
      </c>
      <c r="AI2994">
        <v>68.58</v>
      </c>
      <c r="AJ2994">
        <v>312.42</v>
      </c>
    </row>
    <row r="2995" spans="1:36" x14ac:dyDescent="0.3">
      <c r="A2995">
        <v>2994</v>
      </c>
      <c r="B2995" t="s">
        <v>7270</v>
      </c>
      <c r="C2995" t="s">
        <v>7264</v>
      </c>
      <c r="D2995" s="3">
        <v>0.65555555555555556</v>
      </c>
      <c r="E2995" t="s">
        <v>5874</v>
      </c>
      <c r="F2995">
        <v>3</v>
      </c>
      <c r="G2995">
        <v>2019</v>
      </c>
      <c r="H2995">
        <v>8</v>
      </c>
      <c r="I2995">
        <v>30</v>
      </c>
      <c r="J2995">
        <v>0</v>
      </c>
      <c r="K2995">
        <v>0</v>
      </c>
      <c r="L2995">
        <v>5</v>
      </c>
      <c r="M2995">
        <v>0</v>
      </c>
      <c r="N2995">
        <v>0</v>
      </c>
      <c r="O2995">
        <v>1</v>
      </c>
      <c r="P2995">
        <v>0</v>
      </c>
      <c r="Q2995">
        <v>0</v>
      </c>
      <c r="R2995">
        <v>0</v>
      </c>
      <c r="S2995" t="s">
        <v>7271</v>
      </c>
      <c r="T2995" t="s">
        <v>47</v>
      </c>
      <c r="U2995" t="s">
        <v>940</v>
      </c>
      <c r="V2995" t="s">
        <v>38</v>
      </c>
      <c r="W2995">
        <v>1</v>
      </c>
      <c r="X2995" t="s">
        <v>39</v>
      </c>
      <c r="Y2995">
        <v>638.5</v>
      </c>
      <c r="Z2995">
        <v>89</v>
      </c>
      <c r="AA2995" t="s">
        <v>1044</v>
      </c>
      <c r="AB2995" t="s">
        <v>122</v>
      </c>
      <c r="AC2995">
        <v>415002</v>
      </c>
      <c r="AD2995" t="s">
        <v>42</v>
      </c>
      <c r="AE2995">
        <v>727.5</v>
      </c>
      <c r="AF2995" t="s">
        <v>942</v>
      </c>
      <c r="AG2995" t="s">
        <v>943</v>
      </c>
      <c r="AH2995">
        <v>13</v>
      </c>
      <c r="AI2995">
        <v>83.004999999999995</v>
      </c>
      <c r="AJ2995">
        <v>555.495</v>
      </c>
    </row>
    <row r="2996" spans="1:36" x14ac:dyDescent="0.3">
      <c r="A2996">
        <v>2995</v>
      </c>
      <c r="B2996" t="s">
        <v>7272</v>
      </c>
      <c r="C2996" t="s">
        <v>7264</v>
      </c>
      <c r="D2996" s="3">
        <v>0.85625000000000007</v>
      </c>
      <c r="E2996" t="s">
        <v>5874</v>
      </c>
      <c r="F2996">
        <v>3</v>
      </c>
      <c r="G2996">
        <v>2019</v>
      </c>
      <c r="H2996">
        <v>8</v>
      </c>
      <c r="I2996">
        <v>30</v>
      </c>
      <c r="J2996">
        <v>0</v>
      </c>
      <c r="K2996">
        <v>0</v>
      </c>
      <c r="L2996">
        <v>5</v>
      </c>
      <c r="M2996">
        <v>0</v>
      </c>
      <c r="N2996">
        <v>0</v>
      </c>
      <c r="O2996">
        <v>0</v>
      </c>
      <c r="P2996">
        <v>0</v>
      </c>
      <c r="Q2996">
        <v>1</v>
      </c>
      <c r="R2996">
        <v>1</v>
      </c>
      <c r="S2996" t="s">
        <v>7273</v>
      </c>
      <c r="T2996" t="s">
        <v>36</v>
      </c>
      <c r="U2996" t="s">
        <v>940</v>
      </c>
      <c r="V2996" t="s">
        <v>38</v>
      </c>
      <c r="W2996">
        <v>1</v>
      </c>
      <c r="X2996" t="s">
        <v>39</v>
      </c>
      <c r="Y2996">
        <v>638.5</v>
      </c>
      <c r="Z2996">
        <v>89</v>
      </c>
      <c r="AA2996" t="s">
        <v>141</v>
      </c>
      <c r="AB2996" t="s">
        <v>142</v>
      </c>
      <c r="AC2996">
        <v>560068</v>
      </c>
      <c r="AD2996" t="s">
        <v>42</v>
      </c>
      <c r="AE2996">
        <v>727.5</v>
      </c>
      <c r="AF2996" t="s">
        <v>942</v>
      </c>
      <c r="AG2996" t="s">
        <v>943</v>
      </c>
      <c r="AH2996">
        <v>13</v>
      </c>
      <c r="AI2996">
        <v>83.004999999999995</v>
      </c>
      <c r="AJ2996">
        <v>555.495</v>
      </c>
    </row>
    <row r="2997" spans="1:36" x14ac:dyDescent="0.3">
      <c r="A2997">
        <v>2996</v>
      </c>
      <c r="B2997" t="s">
        <v>7274</v>
      </c>
      <c r="C2997" t="s">
        <v>7275</v>
      </c>
      <c r="D2997" s="3">
        <v>0.3520833333333333</v>
      </c>
      <c r="E2997" t="s">
        <v>5874</v>
      </c>
      <c r="F2997">
        <v>3</v>
      </c>
      <c r="G2997">
        <v>2019</v>
      </c>
      <c r="H2997">
        <v>8</v>
      </c>
      <c r="I2997">
        <v>31</v>
      </c>
      <c r="J2997">
        <v>1</v>
      </c>
      <c r="K2997">
        <v>0</v>
      </c>
      <c r="L2997">
        <v>6</v>
      </c>
      <c r="M2997">
        <v>0</v>
      </c>
      <c r="N2997">
        <v>1</v>
      </c>
      <c r="O2997">
        <v>0</v>
      </c>
      <c r="P2997">
        <v>0</v>
      </c>
      <c r="Q2997">
        <v>0</v>
      </c>
      <c r="R2997">
        <v>0</v>
      </c>
      <c r="S2997" t="s">
        <v>3964</v>
      </c>
      <c r="T2997" t="s">
        <v>47</v>
      </c>
      <c r="U2997" t="s">
        <v>2923</v>
      </c>
      <c r="V2997" t="s">
        <v>38</v>
      </c>
      <c r="W2997">
        <v>1</v>
      </c>
      <c r="X2997" t="s">
        <v>39</v>
      </c>
      <c r="Y2997">
        <v>469.5</v>
      </c>
      <c r="Z2997">
        <v>89</v>
      </c>
      <c r="AA2997" t="s">
        <v>3965</v>
      </c>
      <c r="AB2997" t="s">
        <v>122</v>
      </c>
      <c r="AC2997">
        <v>431721</v>
      </c>
      <c r="AD2997" t="s">
        <v>42</v>
      </c>
      <c r="AE2997">
        <v>558.5</v>
      </c>
      <c r="AF2997" t="s">
        <v>2925</v>
      </c>
      <c r="AG2997" t="s">
        <v>73</v>
      </c>
      <c r="AH2997">
        <v>13</v>
      </c>
      <c r="AI2997">
        <v>61.034999999999997</v>
      </c>
      <c r="AJ2997">
        <v>408.46499999999997</v>
      </c>
    </row>
    <row r="2998" spans="1:36" x14ac:dyDescent="0.3">
      <c r="A2998">
        <v>2997</v>
      </c>
      <c r="B2998" t="s">
        <v>7276</v>
      </c>
      <c r="C2998" t="s">
        <v>7275</v>
      </c>
      <c r="D2998" s="3">
        <v>0.40416666666666662</v>
      </c>
      <c r="E2998" t="s">
        <v>5874</v>
      </c>
      <c r="F2998">
        <v>3</v>
      </c>
      <c r="G2998">
        <v>2019</v>
      </c>
      <c r="H2998">
        <v>8</v>
      </c>
      <c r="I2998">
        <v>31</v>
      </c>
      <c r="J2998">
        <v>1</v>
      </c>
      <c r="K2998">
        <v>0</v>
      </c>
      <c r="L2998">
        <v>6</v>
      </c>
      <c r="M2998">
        <v>0</v>
      </c>
      <c r="N2998">
        <v>1</v>
      </c>
      <c r="O2998">
        <v>0</v>
      </c>
      <c r="P2998">
        <v>0</v>
      </c>
      <c r="Q2998">
        <v>0</v>
      </c>
      <c r="R2998">
        <v>1</v>
      </c>
      <c r="S2998" t="s">
        <v>7277</v>
      </c>
      <c r="T2998" t="s">
        <v>36</v>
      </c>
      <c r="U2998" t="s">
        <v>2923</v>
      </c>
      <c r="V2998" t="s">
        <v>38</v>
      </c>
      <c r="W2998">
        <v>1</v>
      </c>
      <c r="X2998" t="s">
        <v>39</v>
      </c>
      <c r="Y2998">
        <v>469.5</v>
      </c>
      <c r="Z2998">
        <v>89</v>
      </c>
      <c r="AA2998" t="s">
        <v>174</v>
      </c>
      <c r="AB2998" t="s">
        <v>122</v>
      </c>
      <c r="AC2998">
        <v>400101</v>
      </c>
      <c r="AD2998" t="s">
        <v>42</v>
      </c>
      <c r="AE2998">
        <v>558.5</v>
      </c>
      <c r="AF2998" t="s">
        <v>2925</v>
      </c>
      <c r="AG2998" t="s">
        <v>73</v>
      </c>
      <c r="AH2998">
        <v>13</v>
      </c>
      <c r="AI2998">
        <v>61.034999999999997</v>
      </c>
      <c r="AJ2998">
        <v>408.46499999999997</v>
      </c>
    </row>
    <row r="2999" spans="1:36" x14ac:dyDescent="0.3">
      <c r="A2999">
        <v>2998</v>
      </c>
      <c r="B2999" t="s">
        <v>7278</v>
      </c>
      <c r="C2999" t="s">
        <v>7275</v>
      </c>
      <c r="D2999" s="3">
        <v>0.59652777777777777</v>
      </c>
      <c r="E2999" t="s">
        <v>5874</v>
      </c>
      <c r="F2999">
        <v>3</v>
      </c>
      <c r="G2999">
        <v>2019</v>
      </c>
      <c r="H2999">
        <v>8</v>
      </c>
      <c r="I2999">
        <v>31</v>
      </c>
      <c r="J2999">
        <v>1</v>
      </c>
      <c r="K2999">
        <v>0</v>
      </c>
      <c r="L2999">
        <v>6</v>
      </c>
      <c r="M2999">
        <v>0</v>
      </c>
      <c r="N2999">
        <v>0</v>
      </c>
      <c r="O2999">
        <v>1</v>
      </c>
      <c r="P2999">
        <v>0</v>
      </c>
      <c r="Q2999">
        <v>0</v>
      </c>
      <c r="R2999">
        <v>0</v>
      </c>
      <c r="S2999" t="s">
        <v>7279</v>
      </c>
      <c r="T2999" t="s">
        <v>47</v>
      </c>
      <c r="U2999" t="s">
        <v>3150</v>
      </c>
      <c r="V2999" t="s">
        <v>38</v>
      </c>
      <c r="W2999">
        <v>1</v>
      </c>
      <c r="X2999" t="s">
        <v>39</v>
      </c>
      <c r="Y2999">
        <v>138</v>
      </c>
      <c r="Z2999">
        <v>79</v>
      </c>
      <c r="AA2999" t="s">
        <v>373</v>
      </c>
      <c r="AB2999" t="s">
        <v>106</v>
      </c>
      <c r="AC2999">
        <v>201301</v>
      </c>
      <c r="AD2999" t="s">
        <v>1335</v>
      </c>
      <c r="AE2999">
        <v>217</v>
      </c>
      <c r="AF2999" t="s">
        <v>2895</v>
      </c>
      <c r="AG2999" t="s">
        <v>3088</v>
      </c>
      <c r="AH2999">
        <v>18</v>
      </c>
      <c r="AI2999">
        <v>24.84</v>
      </c>
      <c r="AJ2999">
        <v>113.16</v>
      </c>
    </row>
    <row r="3000" spans="1:36" x14ac:dyDescent="0.3">
      <c r="A3000">
        <v>2999</v>
      </c>
      <c r="B3000" t="s">
        <v>7280</v>
      </c>
      <c r="C3000" t="s">
        <v>7275</v>
      </c>
      <c r="D3000" s="3">
        <v>0.68541666666666667</v>
      </c>
      <c r="E3000" t="s">
        <v>5874</v>
      </c>
      <c r="F3000">
        <v>3</v>
      </c>
      <c r="G3000">
        <v>2019</v>
      </c>
      <c r="H3000">
        <v>8</v>
      </c>
      <c r="I3000">
        <v>31</v>
      </c>
      <c r="J3000">
        <v>1</v>
      </c>
      <c r="K3000">
        <v>0</v>
      </c>
      <c r="L3000">
        <v>6</v>
      </c>
      <c r="M3000">
        <v>0</v>
      </c>
      <c r="N3000">
        <v>0</v>
      </c>
      <c r="O3000">
        <v>0</v>
      </c>
      <c r="P3000">
        <v>1</v>
      </c>
      <c r="Q3000">
        <v>0</v>
      </c>
      <c r="R3000">
        <v>1</v>
      </c>
      <c r="S3000" t="s">
        <v>7281</v>
      </c>
      <c r="T3000" t="s">
        <v>36</v>
      </c>
      <c r="U3000" t="s">
        <v>3480</v>
      </c>
      <c r="V3000" t="s">
        <v>38</v>
      </c>
      <c r="W3000">
        <v>1</v>
      </c>
      <c r="X3000" t="s">
        <v>39</v>
      </c>
      <c r="Y3000">
        <v>175</v>
      </c>
      <c r="Z3000">
        <v>89</v>
      </c>
      <c r="AA3000" t="s">
        <v>7282</v>
      </c>
      <c r="AB3000" t="s">
        <v>58</v>
      </c>
      <c r="AC3000">
        <v>787055</v>
      </c>
      <c r="AD3000" t="s">
        <v>1335</v>
      </c>
      <c r="AE3000">
        <v>264</v>
      </c>
      <c r="AF3000" t="s">
        <v>2895</v>
      </c>
      <c r="AG3000" t="s">
        <v>3088</v>
      </c>
      <c r="AH3000">
        <v>18</v>
      </c>
      <c r="AI3000">
        <v>31.5</v>
      </c>
      <c r="AJ3000">
        <v>143.5</v>
      </c>
    </row>
    <row r="3001" spans="1:36" x14ac:dyDescent="0.3">
      <c r="A3001">
        <v>3000</v>
      </c>
      <c r="B3001" t="s">
        <v>7283</v>
      </c>
      <c r="C3001" t="s">
        <v>7275</v>
      </c>
      <c r="D3001" s="3">
        <v>0.74305555555555547</v>
      </c>
      <c r="E3001" t="s">
        <v>5874</v>
      </c>
      <c r="F3001">
        <v>3</v>
      </c>
      <c r="G3001">
        <v>2019</v>
      </c>
      <c r="H3001">
        <v>8</v>
      </c>
      <c r="I3001">
        <v>31</v>
      </c>
      <c r="J3001">
        <v>1</v>
      </c>
      <c r="K3001">
        <v>0</v>
      </c>
      <c r="L3001">
        <v>6</v>
      </c>
      <c r="M3001">
        <v>0</v>
      </c>
      <c r="N3001">
        <v>0</v>
      </c>
      <c r="O3001">
        <v>0</v>
      </c>
      <c r="P3001">
        <v>1</v>
      </c>
      <c r="Q3001">
        <v>0</v>
      </c>
      <c r="R3001">
        <v>1</v>
      </c>
      <c r="S3001" t="s">
        <v>7284</v>
      </c>
      <c r="T3001" t="s">
        <v>36</v>
      </c>
      <c r="U3001" t="s">
        <v>940</v>
      </c>
      <c r="V3001" t="s">
        <v>38</v>
      </c>
      <c r="W3001">
        <v>1</v>
      </c>
      <c r="X3001" t="s">
        <v>39</v>
      </c>
      <c r="Y3001">
        <v>638.5</v>
      </c>
      <c r="Z3001">
        <v>79</v>
      </c>
      <c r="AA3001" t="s">
        <v>219</v>
      </c>
      <c r="AB3001" t="s">
        <v>106</v>
      </c>
      <c r="AC3001">
        <v>201308</v>
      </c>
      <c r="AD3001" t="s">
        <v>42</v>
      </c>
      <c r="AE3001">
        <v>717.5</v>
      </c>
      <c r="AF3001" t="s">
        <v>942</v>
      </c>
      <c r="AG3001" t="s">
        <v>943</v>
      </c>
      <c r="AH3001">
        <v>13</v>
      </c>
      <c r="AI3001">
        <v>83.004999999999995</v>
      </c>
      <c r="AJ3001">
        <v>555.495</v>
      </c>
    </row>
    <row r="3002" spans="1:36" x14ac:dyDescent="0.3">
      <c r="A3002">
        <v>3001</v>
      </c>
      <c r="B3002" t="s">
        <v>7285</v>
      </c>
      <c r="C3002" s="2">
        <v>43474</v>
      </c>
      <c r="D3002" s="3">
        <v>0.16388888888888889</v>
      </c>
      <c r="E3002" t="s">
        <v>5874</v>
      </c>
      <c r="F3002">
        <v>3</v>
      </c>
      <c r="G3002">
        <v>2019</v>
      </c>
      <c r="H3002">
        <v>9</v>
      </c>
      <c r="I3002">
        <v>1</v>
      </c>
      <c r="J3002">
        <v>1</v>
      </c>
      <c r="K3002">
        <v>0</v>
      </c>
      <c r="L3002">
        <v>7</v>
      </c>
      <c r="M3002">
        <v>0</v>
      </c>
      <c r="N3002">
        <v>0</v>
      </c>
      <c r="O3002">
        <v>0</v>
      </c>
      <c r="P3002">
        <v>0</v>
      </c>
      <c r="Q3002">
        <v>1</v>
      </c>
      <c r="R3002">
        <v>0</v>
      </c>
      <c r="S3002" t="s">
        <v>6255</v>
      </c>
      <c r="T3002" t="s">
        <v>47</v>
      </c>
      <c r="U3002" t="s">
        <v>6525</v>
      </c>
      <c r="V3002" t="s">
        <v>38</v>
      </c>
      <c r="W3002">
        <v>1</v>
      </c>
      <c r="X3002" t="s">
        <v>39</v>
      </c>
      <c r="Y3002">
        <v>240</v>
      </c>
      <c r="Z3002">
        <v>50.82</v>
      </c>
      <c r="AA3002" t="s">
        <v>6256</v>
      </c>
      <c r="AB3002" t="s">
        <v>122</v>
      </c>
      <c r="AC3002">
        <v>421503</v>
      </c>
      <c r="AD3002" t="s">
        <v>175</v>
      </c>
      <c r="AE3002">
        <v>290.82</v>
      </c>
      <c r="AF3002" t="s">
        <v>2895</v>
      </c>
      <c r="AG3002" t="s">
        <v>3088</v>
      </c>
      <c r="AH3002">
        <v>18</v>
      </c>
      <c r="AI3002">
        <v>43.2</v>
      </c>
      <c r="AJ3002">
        <v>196.8</v>
      </c>
    </row>
    <row r="3003" spans="1:36" x14ac:dyDescent="0.3">
      <c r="A3003">
        <v>3002</v>
      </c>
      <c r="B3003" t="s">
        <v>7285</v>
      </c>
      <c r="C3003" s="2">
        <v>43474</v>
      </c>
      <c r="D3003" s="3">
        <v>0.16388888888888889</v>
      </c>
      <c r="E3003" t="s">
        <v>5874</v>
      </c>
      <c r="F3003">
        <v>3</v>
      </c>
      <c r="G3003">
        <v>2019</v>
      </c>
      <c r="H3003">
        <v>9</v>
      </c>
      <c r="I3003">
        <v>1</v>
      </c>
      <c r="J3003">
        <v>1</v>
      </c>
      <c r="K3003">
        <v>0</v>
      </c>
      <c r="L3003">
        <v>7</v>
      </c>
      <c r="M3003">
        <v>0</v>
      </c>
      <c r="N3003">
        <v>0</v>
      </c>
      <c r="O3003">
        <v>0</v>
      </c>
      <c r="P3003">
        <v>0</v>
      </c>
      <c r="Q3003">
        <v>1</v>
      </c>
      <c r="R3003">
        <v>0</v>
      </c>
      <c r="S3003" t="s">
        <v>7286</v>
      </c>
      <c r="T3003" t="s">
        <v>47</v>
      </c>
      <c r="U3003" t="s">
        <v>6554</v>
      </c>
      <c r="V3003" t="s">
        <v>38</v>
      </c>
      <c r="W3003">
        <v>1</v>
      </c>
      <c r="X3003" t="s">
        <v>39</v>
      </c>
      <c r="Y3003">
        <v>207</v>
      </c>
      <c r="Z3003">
        <v>38.18</v>
      </c>
      <c r="AA3003" t="s">
        <v>116</v>
      </c>
      <c r="AB3003" t="s">
        <v>84</v>
      </c>
      <c r="AC3003">
        <v>751024</v>
      </c>
      <c r="AD3003" t="s">
        <v>1335</v>
      </c>
      <c r="AE3003">
        <v>245.18</v>
      </c>
      <c r="AF3003" t="s">
        <v>2895</v>
      </c>
      <c r="AG3003" t="s">
        <v>3088</v>
      </c>
      <c r="AH3003">
        <v>18</v>
      </c>
      <c r="AI3003">
        <v>37.26</v>
      </c>
      <c r="AJ3003">
        <v>169.74</v>
      </c>
    </row>
    <row r="3004" spans="1:36" x14ac:dyDescent="0.3">
      <c r="A3004">
        <v>3003</v>
      </c>
      <c r="B3004" t="s">
        <v>7287</v>
      </c>
      <c r="C3004" s="2">
        <v>43474</v>
      </c>
      <c r="D3004" s="3">
        <v>0.16874999999999998</v>
      </c>
      <c r="E3004" t="s">
        <v>5874</v>
      </c>
      <c r="F3004">
        <v>3</v>
      </c>
      <c r="G3004">
        <v>2019</v>
      </c>
      <c r="H3004">
        <v>9</v>
      </c>
      <c r="I3004">
        <v>1</v>
      </c>
      <c r="J3004">
        <v>1</v>
      </c>
      <c r="K3004">
        <v>0</v>
      </c>
      <c r="L3004">
        <v>7</v>
      </c>
      <c r="M3004">
        <v>0</v>
      </c>
      <c r="N3004">
        <v>0</v>
      </c>
      <c r="O3004">
        <v>0</v>
      </c>
      <c r="P3004">
        <v>0</v>
      </c>
      <c r="Q3004">
        <v>1</v>
      </c>
      <c r="R3004">
        <v>1</v>
      </c>
      <c r="S3004" t="s">
        <v>4248</v>
      </c>
      <c r="T3004" t="s">
        <v>36</v>
      </c>
      <c r="U3004" t="s">
        <v>3480</v>
      </c>
      <c r="V3004" t="s">
        <v>38</v>
      </c>
      <c r="W3004">
        <v>2</v>
      </c>
      <c r="X3004" t="s">
        <v>39</v>
      </c>
      <c r="Y3004">
        <v>350</v>
      </c>
      <c r="Z3004">
        <v>89</v>
      </c>
      <c r="AA3004" t="s">
        <v>476</v>
      </c>
      <c r="AB3004" t="s">
        <v>106</v>
      </c>
      <c r="AC3004">
        <v>226016</v>
      </c>
      <c r="AD3004" t="s">
        <v>1335</v>
      </c>
      <c r="AE3004">
        <v>439</v>
      </c>
      <c r="AF3004" t="s">
        <v>2895</v>
      </c>
      <c r="AG3004" t="s">
        <v>3088</v>
      </c>
      <c r="AH3004">
        <v>18</v>
      </c>
      <c r="AI3004">
        <v>63</v>
      </c>
      <c r="AJ3004">
        <v>287</v>
      </c>
    </row>
    <row r="3005" spans="1:36" x14ac:dyDescent="0.3">
      <c r="A3005">
        <v>3004</v>
      </c>
      <c r="B3005" t="s">
        <v>7288</v>
      </c>
      <c r="C3005" s="2">
        <v>43474</v>
      </c>
      <c r="D3005" s="3">
        <v>0.4680555555555555</v>
      </c>
      <c r="E3005" t="s">
        <v>5874</v>
      </c>
      <c r="F3005">
        <v>3</v>
      </c>
      <c r="G3005">
        <v>2019</v>
      </c>
      <c r="H3005">
        <v>9</v>
      </c>
      <c r="I3005">
        <v>1</v>
      </c>
      <c r="J3005">
        <v>1</v>
      </c>
      <c r="K3005">
        <v>0</v>
      </c>
      <c r="L3005">
        <v>7</v>
      </c>
      <c r="M3005">
        <v>0</v>
      </c>
      <c r="N3005">
        <v>1</v>
      </c>
      <c r="O3005">
        <v>0</v>
      </c>
      <c r="P3005">
        <v>0</v>
      </c>
      <c r="Q3005">
        <v>0</v>
      </c>
      <c r="R3005">
        <v>1</v>
      </c>
      <c r="S3005" t="s">
        <v>7289</v>
      </c>
      <c r="T3005" t="s">
        <v>36</v>
      </c>
      <c r="U3005" t="s">
        <v>6554</v>
      </c>
      <c r="V3005" t="s">
        <v>38</v>
      </c>
      <c r="W3005">
        <v>1</v>
      </c>
      <c r="X3005" t="s">
        <v>39</v>
      </c>
      <c r="Y3005">
        <v>207</v>
      </c>
      <c r="Z3005">
        <v>89</v>
      </c>
      <c r="AA3005" t="s">
        <v>7290</v>
      </c>
      <c r="AB3005" t="s">
        <v>1001</v>
      </c>
      <c r="AC3005">
        <v>413001</v>
      </c>
      <c r="AD3005" t="s">
        <v>1335</v>
      </c>
      <c r="AE3005">
        <v>296</v>
      </c>
      <c r="AF3005" t="s">
        <v>2895</v>
      </c>
      <c r="AG3005" t="s">
        <v>3088</v>
      </c>
      <c r="AH3005">
        <v>18</v>
      </c>
      <c r="AI3005">
        <v>37.26</v>
      </c>
      <c r="AJ3005">
        <v>169.74</v>
      </c>
    </row>
    <row r="3006" spans="1:36" ht="28.8" x14ac:dyDescent="0.3">
      <c r="A3006">
        <v>3005</v>
      </c>
      <c r="B3006" t="s">
        <v>7291</v>
      </c>
      <c r="C3006" s="2">
        <v>43474</v>
      </c>
      <c r="D3006" s="3">
        <v>0.58124999999999993</v>
      </c>
      <c r="E3006" t="s">
        <v>5874</v>
      </c>
      <c r="F3006">
        <v>3</v>
      </c>
      <c r="G3006">
        <v>2019</v>
      </c>
      <c r="H3006">
        <v>9</v>
      </c>
      <c r="I3006">
        <v>1</v>
      </c>
      <c r="J3006">
        <v>1</v>
      </c>
      <c r="K3006">
        <v>0</v>
      </c>
      <c r="L3006">
        <v>7</v>
      </c>
      <c r="M3006">
        <v>0</v>
      </c>
      <c r="N3006">
        <v>0</v>
      </c>
      <c r="O3006">
        <v>1</v>
      </c>
      <c r="P3006">
        <v>0</v>
      </c>
      <c r="Q3006">
        <v>0</v>
      </c>
      <c r="R3006">
        <v>1</v>
      </c>
      <c r="S3006" t="s">
        <v>7292</v>
      </c>
      <c r="T3006" t="s">
        <v>36</v>
      </c>
      <c r="U3006" t="s">
        <v>7293</v>
      </c>
      <c r="V3006" t="s">
        <v>38</v>
      </c>
      <c r="W3006">
        <v>1</v>
      </c>
      <c r="X3006" t="s">
        <v>39</v>
      </c>
      <c r="Y3006">
        <v>315</v>
      </c>
      <c r="Z3006">
        <v>79</v>
      </c>
      <c r="AA3006" t="s">
        <v>3193</v>
      </c>
      <c r="AB3006" t="s">
        <v>126</v>
      </c>
      <c r="AC3006">
        <v>328022</v>
      </c>
      <c r="AD3006" t="s">
        <v>51</v>
      </c>
      <c r="AE3006">
        <v>394</v>
      </c>
      <c r="AF3006" t="s">
        <v>7294</v>
      </c>
      <c r="AG3006" s="1" t="s">
        <v>7295</v>
      </c>
      <c r="AH3006">
        <v>17</v>
      </c>
      <c r="AI3006">
        <v>53.55</v>
      </c>
      <c r="AJ3006">
        <v>261.45</v>
      </c>
    </row>
    <row r="3007" spans="1:36" x14ac:dyDescent="0.3">
      <c r="A3007">
        <v>3006</v>
      </c>
      <c r="B3007" t="s">
        <v>7296</v>
      </c>
      <c r="C3007" s="2">
        <v>43474</v>
      </c>
      <c r="D3007" s="3">
        <v>0.7284722222222223</v>
      </c>
      <c r="E3007" t="s">
        <v>5874</v>
      </c>
      <c r="F3007">
        <v>3</v>
      </c>
      <c r="G3007">
        <v>2019</v>
      </c>
      <c r="H3007">
        <v>9</v>
      </c>
      <c r="I3007">
        <v>1</v>
      </c>
      <c r="J3007">
        <v>1</v>
      </c>
      <c r="K3007">
        <v>0</v>
      </c>
      <c r="L3007">
        <v>7</v>
      </c>
      <c r="M3007">
        <v>0</v>
      </c>
      <c r="N3007">
        <v>0</v>
      </c>
      <c r="O3007">
        <v>0</v>
      </c>
      <c r="P3007">
        <v>1</v>
      </c>
      <c r="Q3007">
        <v>0</v>
      </c>
      <c r="R3007">
        <v>0</v>
      </c>
      <c r="S3007" t="s">
        <v>6123</v>
      </c>
      <c r="T3007" t="s">
        <v>47</v>
      </c>
      <c r="U3007" t="s">
        <v>6554</v>
      </c>
      <c r="V3007" t="s">
        <v>38</v>
      </c>
      <c r="W3007">
        <v>1</v>
      </c>
      <c r="X3007" t="s">
        <v>39</v>
      </c>
      <c r="Y3007">
        <v>207</v>
      </c>
      <c r="Z3007">
        <v>89</v>
      </c>
      <c r="AA3007" t="s">
        <v>1642</v>
      </c>
      <c r="AB3007" t="s">
        <v>187</v>
      </c>
      <c r="AC3007">
        <v>121009</v>
      </c>
      <c r="AD3007" t="s">
        <v>1335</v>
      </c>
      <c r="AE3007">
        <v>296</v>
      </c>
      <c r="AF3007" t="s">
        <v>2895</v>
      </c>
      <c r="AG3007" t="s">
        <v>3088</v>
      </c>
      <c r="AH3007">
        <v>18</v>
      </c>
      <c r="AI3007">
        <v>37.26</v>
      </c>
      <c r="AJ3007">
        <v>169.74</v>
      </c>
    </row>
    <row r="3008" spans="1:36" x14ac:dyDescent="0.3">
      <c r="A3008">
        <v>3007</v>
      </c>
      <c r="B3008" t="s">
        <v>7297</v>
      </c>
      <c r="C3008" s="2">
        <v>43505</v>
      </c>
      <c r="D3008" s="3">
        <v>0.1173611111111111</v>
      </c>
      <c r="E3008" t="s">
        <v>5874</v>
      </c>
      <c r="F3008">
        <v>3</v>
      </c>
      <c r="G3008">
        <v>2019</v>
      </c>
      <c r="H3008">
        <v>9</v>
      </c>
      <c r="I3008">
        <v>2</v>
      </c>
      <c r="J3008">
        <v>0</v>
      </c>
      <c r="K3008">
        <v>0</v>
      </c>
      <c r="L3008">
        <v>1</v>
      </c>
      <c r="M3008">
        <v>0</v>
      </c>
      <c r="N3008">
        <v>0</v>
      </c>
      <c r="O3008">
        <v>0</v>
      </c>
      <c r="P3008">
        <v>0</v>
      </c>
      <c r="Q3008">
        <v>1</v>
      </c>
      <c r="R3008">
        <v>1</v>
      </c>
      <c r="S3008" t="s">
        <v>7298</v>
      </c>
      <c r="T3008" t="s">
        <v>36</v>
      </c>
      <c r="U3008" t="s">
        <v>6939</v>
      </c>
      <c r="V3008" t="s">
        <v>38</v>
      </c>
      <c r="W3008">
        <v>1</v>
      </c>
      <c r="X3008" t="s">
        <v>39</v>
      </c>
      <c r="Y3008">
        <v>1110</v>
      </c>
      <c r="Z3008">
        <v>89</v>
      </c>
      <c r="AA3008" t="s">
        <v>829</v>
      </c>
      <c r="AB3008" t="s">
        <v>122</v>
      </c>
      <c r="AC3008">
        <v>443001</v>
      </c>
      <c r="AD3008" t="s">
        <v>1335</v>
      </c>
      <c r="AE3008">
        <v>1199</v>
      </c>
      <c r="AF3008" t="s">
        <v>6940</v>
      </c>
      <c r="AG3008" t="s">
        <v>2896</v>
      </c>
      <c r="AH3008">
        <v>18</v>
      </c>
      <c r="AI3008">
        <v>199.8</v>
      </c>
      <c r="AJ3008">
        <v>910.2</v>
      </c>
    </row>
    <row r="3009" spans="1:36" x14ac:dyDescent="0.3">
      <c r="A3009">
        <v>3008</v>
      </c>
      <c r="B3009" t="s">
        <v>7299</v>
      </c>
      <c r="C3009" s="2">
        <v>43505</v>
      </c>
      <c r="D3009" s="3">
        <v>0.29375000000000001</v>
      </c>
      <c r="E3009" t="s">
        <v>5874</v>
      </c>
      <c r="F3009">
        <v>3</v>
      </c>
      <c r="G3009">
        <v>2019</v>
      </c>
      <c r="H3009">
        <v>9</v>
      </c>
      <c r="I3009">
        <v>2</v>
      </c>
      <c r="J3009">
        <v>0</v>
      </c>
      <c r="K3009">
        <v>0</v>
      </c>
      <c r="L3009">
        <v>1</v>
      </c>
      <c r="M3009">
        <v>0</v>
      </c>
      <c r="N3009">
        <v>1</v>
      </c>
      <c r="O3009">
        <v>0</v>
      </c>
      <c r="P3009">
        <v>0</v>
      </c>
      <c r="Q3009">
        <v>0</v>
      </c>
      <c r="R3009">
        <v>0</v>
      </c>
      <c r="S3009" t="s">
        <v>3430</v>
      </c>
      <c r="T3009" t="s">
        <v>47</v>
      </c>
      <c r="U3009" t="s">
        <v>940</v>
      </c>
      <c r="V3009" t="s">
        <v>38</v>
      </c>
      <c r="W3009">
        <v>1</v>
      </c>
      <c r="X3009" t="s">
        <v>39</v>
      </c>
      <c r="Y3009">
        <v>638.5</v>
      </c>
      <c r="Z3009">
        <v>79</v>
      </c>
      <c r="AA3009" t="s">
        <v>555</v>
      </c>
      <c r="AB3009" t="s">
        <v>126</v>
      </c>
      <c r="AC3009">
        <v>302012</v>
      </c>
      <c r="AD3009" t="s">
        <v>42</v>
      </c>
      <c r="AE3009">
        <v>717.5</v>
      </c>
      <c r="AF3009" t="s">
        <v>942</v>
      </c>
      <c r="AG3009" t="s">
        <v>943</v>
      </c>
      <c r="AH3009">
        <v>13</v>
      </c>
      <c r="AI3009">
        <v>83.004999999999995</v>
      </c>
      <c r="AJ3009">
        <v>555.495</v>
      </c>
    </row>
    <row r="3010" spans="1:36" x14ac:dyDescent="0.3">
      <c r="A3010">
        <v>3009</v>
      </c>
      <c r="B3010" t="s">
        <v>7300</v>
      </c>
      <c r="C3010" s="2">
        <v>43505</v>
      </c>
      <c r="D3010" s="3">
        <v>0.3034722222222222</v>
      </c>
      <c r="E3010" t="s">
        <v>5874</v>
      </c>
      <c r="F3010">
        <v>3</v>
      </c>
      <c r="G3010">
        <v>2019</v>
      </c>
      <c r="H3010">
        <v>9</v>
      </c>
      <c r="I3010">
        <v>2</v>
      </c>
      <c r="J3010">
        <v>0</v>
      </c>
      <c r="K3010">
        <v>0</v>
      </c>
      <c r="L3010">
        <v>1</v>
      </c>
      <c r="M3010">
        <v>0</v>
      </c>
      <c r="N3010">
        <v>1</v>
      </c>
      <c r="O3010">
        <v>0</v>
      </c>
      <c r="P3010">
        <v>0</v>
      </c>
      <c r="Q3010">
        <v>0</v>
      </c>
      <c r="R3010">
        <v>1</v>
      </c>
      <c r="S3010" t="s">
        <v>7138</v>
      </c>
      <c r="T3010" t="s">
        <v>36</v>
      </c>
      <c r="U3010" t="s">
        <v>6554</v>
      </c>
      <c r="V3010" t="s">
        <v>38</v>
      </c>
      <c r="W3010">
        <v>1</v>
      </c>
      <c r="X3010" t="s">
        <v>39</v>
      </c>
      <c r="Y3010">
        <v>207</v>
      </c>
      <c r="Z3010">
        <v>89</v>
      </c>
      <c r="AA3010" t="s">
        <v>319</v>
      </c>
      <c r="AB3010" t="s">
        <v>122</v>
      </c>
      <c r="AC3010">
        <v>411041</v>
      </c>
      <c r="AD3010" t="s">
        <v>1335</v>
      </c>
      <c r="AE3010">
        <v>296</v>
      </c>
      <c r="AF3010" t="s">
        <v>2895</v>
      </c>
      <c r="AG3010" t="s">
        <v>3088</v>
      </c>
      <c r="AH3010">
        <v>18</v>
      </c>
      <c r="AI3010">
        <v>37.26</v>
      </c>
      <c r="AJ3010">
        <v>169.74</v>
      </c>
    </row>
    <row r="3011" spans="1:36" x14ac:dyDescent="0.3">
      <c r="A3011">
        <v>3010</v>
      </c>
      <c r="B3011" t="s">
        <v>7301</v>
      </c>
      <c r="C3011" s="2">
        <v>43505</v>
      </c>
      <c r="D3011" s="3">
        <v>0.4465277777777778</v>
      </c>
      <c r="E3011" t="s">
        <v>5874</v>
      </c>
      <c r="F3011">
        <v>3</v>
      </c>
      <c r="G3011">
        <v>2019</v>
      </c>
      <c r="H3011">
        <v>9</v>
      </c>
      <c r="I3011">
        <v>2</v>
      </c>
      <c r="J3011">
        <v>0</v>
      </c>
      <c r="K3011">
        <v>0</v>
      </c>
      <c r="L3011">
        <v>1</v>
      </c>
      <c r="M3011">
        <v>0</v>
      </c>
      <c r="N3011">
        <v>1</v>
      </c>
      <c r="O3011">
        <v>0</v>
      </c>
      <c r="P3011">
        <v>0</v>
      </c>
      <c r="Q3011">
        <v>0</v>
      </c>
      <c r="R3011">
        <v>1</v>
      </c>
      <c r="S3011" t="s">
        <v>7302</v>
      </c>
      <c r="T3011" t="s">
        <v>36</v>
      </c>
      <c r="U3011" t="s">
        <v>5302</v>
      </c>
      <c r="V3011" t="s">
        <v>38</v>
      </c>
      <c r="W3011">
        <v>1</v>
      </c>
      <c r="X3011" t="s">
        <v>39</v>
      </c>
      <c r="Y3011">
        <v>550</v>
      </c>
      <c r="Z3011">
        <v>89</v>
      </c>
      <c r="AA3011" t="s">
        <v>7303</v>
      </c>
      <c r="AB3011" t="s">
        <v>225</v>
      </c>
      <c r="AC3011">
        <v>506003</v>
      </c>
      <c r="AD3011" t="s">
        <v>42</v>
      </c>
      <c r="AE3011">
        <v>639</v>
      </c>
      <c r="AF3011" t="s">
        <v>5303</v>
      </c>
      <c r="AG3011" t="s">
        <v>5304</v>
      </c>
      <c r="AH3011">
        <v>13</v>
      </c>
      <c r="AI3011">
        <v>71.5</v>
      </c>
      <c r="AJ3011">
        <v>478.5</v>
      </c>
    </row>
    <row r="3012" spans="1:36" x14ac:dyDescent="0.3">
      <c r="A3012">
        <v>3011</v>
      </c>
      <c r="B3012" t="s">
        <v>7304</v>
      </c>
      <c r="C3012" s="2">
        <v>43505</v>
      </c>
      <c r="D3012" s="3">
        <v>0.4916666666666667</v>
      </c>
      <c r="E3012" t="s">
        <v>5874</v>
      </c>
      <c r="F3012">
        <v>3</v>
      </c>
      <c r="G3012">
        <v>2019</v>
      </c>
      <c r="H3012">
        <v>9</v>
      </c>
      <c r="I3012">
        <v>2</v>
      </c>
      <c r="J3012">
        <v>0</v>
      </c>
      <c r="K3012">
        <v>0</v>
      </c>
      <c r="L3012">
        <v>1</v>
      </c>
      <c r="M3012">
        <v>0</v>
      </c>
      <c r="N3012">
        <v>1</v>
      </c>
      <c r="O3012">
        <v>0</v>
      </c>
      <c r="P3012">
        <v>0</v>
      </c>
      <c r="Q3012">
        <v>0</v>
      </c>
      <c r="R3012">
        <v>1</v>
      </c>
      <c r="S3012" t="s">
        <v>7305</v>
      </c>
      <c r="T3012" t="s">
        <v>36</v>
      </c>
      <c r="U3012" t="s">
        <v>5302</v>
      </c>
      <c r="V3012" t="s">
        <v>38</v>
      </c>
      <c r="W3012">
        <v>1</v>
      </c>
      <c r="X3012" t="s">
        <v>39</v>
      </c>
      <c r="Y3012">
        <v>550</v>
      </c>
      <c r="Z3012">
        <v>89</v>
      </c>
      <c r="AA3012" t="s">
        <v>7303</v>
      </c>
      <c r="AB3012" t="s">
        <v>225</v>
      </c>
      <c r="AC3012">
        <v>506003</v>
      </c>
      <c r="AD3012" t="s">
        <v>42</v>
      </c>
      <c r="AE3012">
        <v>639</v>
      </c>
      <c r="AF3012" t="s">
        <v>5303</v>
      </c>
      <c r="AG3012" t="s">
        <v>5304</v>
      </c>
      <c r="AH3012">
        <v>13</v>
      </c>
      <c r="AI3012">
        <v>71.5</v>
      </c>
      <c r="AJ3012">
        <v>478.5</v>
      </c>
    </row>
    <row r="3013" spans="1:36" x14ac:dyDescent="0.3">
      <c r="A3013">
        <v>3012</v>
      </c>
      <c r="B3013" t="s">
        <v>7306</v>
      </c>
      <c r="C3013" s="2">
        <v>43505</v>
      </c>
      <c r="D3013" s="3">
        <v>0.49513888888888885</v>
      </c>
      <c r="E3013" t="s">
        <v>5874</v>
      </c>
      <c r="F3013">
        <v>3</v>
      </c>
      <c r="G3013">
        <v>2019</v>
      </c>
      <c r="H3013">
        <v>9</v>
      </c>
      <c r="I3013">
        <v>2</v>
      </c>
      <c r="J3013">
        <v>0</v>
      </c>
      <c r="K3013">
        <v>0</v>
      </c>
      <c r="L3013">
        <v>1</v>
      </c>
      <c r="M3013">
        <v>0</v>
      </c>
      <c r="N3013">
        <v>1</v>
      </c>
      <c r="O3013">
        <v>0</v>
      </c>
      <c r="P3013">
        <v>0</v>
      </c>
      <c r="Q3013">
        <v>0</v>
      </c>
      <c r="R3013">
        <v>1</v>
      </c>
      <c r="S3013" t="s">
        <v>7307</v>
      </c>
      <c r="T3013" t="s">
        <v>36</v>
      </c>
      <c r="U3013" t="s">
        <v>7308</v>
      </c>
      <c r="V3013" t="s">
        <v>38</v>
      </c>
      <c r="W3013">
        <v>1</v>
      </c>
      <c r="X3013" t="s">
        <v>39</v>
      </c>
      <c r="Y3013">
        <v>615</v>
      </c>
      <c r="Z3013">
        <v>79</v>
      </c>
      <c r="AA3013" t="s">
        <v>7309</v>
      </c>
      <c r="AB3013" t="s">
        <v>106</v>
      </c>
      <c r="AC3013">
        <v>209502</v>
      </c>
      <c r="AD3013" t="s">
        <v>51</v>
      </c>
      <c r="AE3013">
        <v>694</v>
      </c>
      <c r="AF3013" t="s">
        <v>2167</v>
      </c>
      <c r="AG3013" t="s">
        <v>4701</v>
      </c>
      <c r="AH3013">
        <v>17</v>
      </c>
      <c r="AI3013">
        <v>104.55</v>
      </c>
      <c r="AJ3013">
        <v>510.45</v>
      </c>
    </row>
    <row r="3014" spans="1:36" x14ac:dyDescent="0.3">
      <c r="A3014">
        <v>3013</v>
      </c>
      <c r="B3014" t="s">
        <v>7310</v>
      </c>
      <c r="C3014" s="2">
        <v>43505</v>
      </c>
      <c r="D3014" s="3">
        <v>0.70833333333333337</v>
      </c>
      <c r="E3014" t="s">
        <v>5874</v>
      </c>
      <c r="F3014">
        <v>3</v>
      </c>
      <c r="G3014">
        <v>2019</v>
      </c>
      <c r="H3014">
        <v>9</v>
      </c>
      <c r="I3014">
        <v>2</v>
      </c>
      <c r="J3014">
        <v>0</v>
      </c>
      <c r="K3014">
        <v>0</v>
      </c>
      <c r="L3014">
        <v>1</v>
      </c>
      <c r="M3014">
        <v>0</v>
      </c>
      <c r="N3014">
        <v>0</v>
      </c>
      <c r="O3014">
        <v>0</v>
      </c>
      <c r="P3014">
        <v>1</v>
      </c>
      <c r="Q3014">
        <v>0</v>
      </c>
      <c r="R3014">
        <v>0</v>
      </c>
      <c r="S3014" t="s">
        <v>1464</v>
      </c>
      <c r="T3014" t="s">
        <v>47</v>
      </c>
      <c r="U3014" t="s">
        <v>3480</v>
      </c>
      <c r="V3014" t="s">
        <v>38</v>
      </c>
      <c r="W3014">
        <v>1</v>
      </c>
      <c r="X3014" t="s">
        <v>39</v>
      </c>
      <c r="Y3014">
        <v>175</v>
      </c>
      <c r="Z3014">
        <v>89</v>
      </c>
      <c r="AA3014" t="s">
        <v>984</v>
      </c>
      <c r="AB3014" t="s">
        <v>106</v>
      </c>
      <c r="AC3014">
        <v>221005</v>
      </c>
      <c r="AD3014" t="s">
        <v>1335</v>
      </c>
      <c r="AE3014">
        <v>264</v>
      </c>
      <c r="AF3014" t="s">
        <v>2895</v>
      </c>
      <c r="AG3014" t="s">
        <v>3088</v>
      </c>
      <c r="AH3014">
        <v>18</v>
      </c>
      <c r="AI3014">
        <v>31.5</v>
      </c>
      <c r="AJ3014">
        <v>143.5</v>
      </c>
    </row>
    <row r="3015" spans="1:36" x14ac:dyDescent="0.3">
      <c r="A3015">
        <v>3014</v>
      </c>
      <c r="B3015" t="s">
        <v>7311</v>
      </c>
      <c r="C3015" s="2">
        <v>43505</v>
      </c>
      <c r="D3015" s="3">
        <v>0.76111111111111107</v>
      </c>
      <c r="E3015" t="s">
        <v>5874</v>
      </c>
      <c r="F3015">
        <v>3</v>
      </c>
      <c r="G3015">
        <v>2019</v>
      </c>
      <c r="H3015">
        <v>9</v>
      </c>
      <c r="I3015">
        <v>2</v>
      </c>
      <c r="J3015">
        <v>0</v>
      </c>
      <c r="K3015">
        <v>0</v>
      </c>
      <c r="L3015">
        <v>1</v>
      </c>
      <c r="M3015">
        <v>0</v>
      </c>
      <c r="N3015">
        <v>0</v>
      </c>
      <c r="O3015">
        <v>0</v>
      </c>
      <c r="P3015">
        <v>1</v>
      </c>
      <c r="Q3015">
        <v>0</v>
      </c>
      <c r="R3015">
        <v>0</v>
      </c>
      <c r="S3015" t="s">
        <v>7312</v>
      </c>
      <c r="T3015" t="s">
        <v>47</v>
      </c>
      <c r="U3015" t="s">
        <v>940</v>
      </c>
      <c r="V3015" t="s">
        <v>38</v>
      </c>
      <c r="W3015">
        <v>1</v>
      </c>
      <c r="X3015" t="s">
        <v>39</v>
      </c>
      <c r="Y3015">
        <v>638.5</v>
      </c>
      <c r="Z3015">
        <v>89</v>
      </c>
      <c r="AA3015" t="s">
        <v>414</v>
      </c>
      <c r="AB3015" t="s">
        <v>335</v>
      </c>
      <c r="AC3015">
        <v>734006</v>
      </c>
      <c r="AD3015" t="s">
        <v>42</v>
      </c>
      <c r="AE3015">
        <v>727.5</v>
      </c>
      <c r="AF3015" t="s">
        <v>942</v>
      </c>
      <c r="AG3015" t="s">
        <v>943</v>
      </c>
      <c r="AH3015">
        <v>13</v>
      </c>
      <c r="AI3015">
        <v>83.004999999999995</v>
      </c>
      <c r="AJ3015">
        <v>555.495</v>
      </c>
    </row>
    <row r="3016" spans="1:36" x14ac:dyDescent="0.3">
      <c r="A3016">
        <v>3015</v>
      </c>
      <c r="B3016" t="s">
        <v>7313</v>
      </c>
      <c r="C3016" s="2">
        <v>43505</v>
      </c>
      <c r="D3016" s="3">
        <v>0.81944444444444453</v>
      </c>
      <c r="E3016" t="s">
        <v>5874</v>
      </c>
      <c r="F3016">
        <v>3</v>
      </c>
      <c r="G3016">
        <v>2019</v>
      </c>
      <c r="H3016">
        <v>9</v>
      </c>
      <c r="I3016">
        <v>2</v>
      </c>
      <c r="J3016">
        <v>0</v>
      </c>
      <c r="K3016">
        <v>0</v>
      </c>
      <c r="L3016">
        <v>1</v>
      </c>
      <c r="M3016">
        <v>0</v>
      </c>
      <c r="N3016">
        <v>0</v>
      </c>
      <c r="O3016">
        <v>0</v>
      </c>
      <c r="P3016">
        <v>1</v>
      </c>
      <c r="Q3016">
        <v>0</v>
      </c>
      <c r="R3016">
        <v>0</v>
      </c>
      <c r="S3016" t="s">
        <v>7314</v>
      </c>
      <c r="T3016" t="s">
        <v>47</v>
      </c>
      <c r="U3016" t="s">
        <v>6525</v>
      </c>
      <c r="V3016" t="s">
        <v>38</v>
      </c>
      <c r="W3016">
        <v>1</v>
      </c>
      <c r="X3016" t="s">
        <v>39</v>
      </c>
      <c r="Y3016">
        <v>240</v>
      </c>
      <c r="Z3016">
        <v>89</v>
      </c>
      <c r="AA3016" t="s">
        <v>174</v>
      </c>
      <c r="AB3016" t="s">
        <v>122</v>
      </c>
      <c r="AC3016">
        <v>400079</v>
      </c>
      <c r="AD3016" t="s">
        <v>175</v>
      </c>
      <c r="AE3016">
        <v>329</v>
      </c>
      <c r="AF3016" t="s">
        <v>2895</v>
      </c>
      <c r="AG3016" t="s">
        <v>3088</v>
      </c>
      <c r="AH3016">
        <v>18</v>
      </c>
      <c r="AI3016">
        <v>43.2</v>
      </c>
      <c r="AJ3016">
        <v>196.8</v>
      </c>
    </row>
    <row r="3017" spans="1:36" x14ac:dyDescent="0.3">
      <c r="A3017">
        <v>3016</v>
      </c>
      <c r="B3017" t="s">
        <v>7315</v>
      </c>
      <c r="C3017" s="2">
        <v>43505</v>
      </c>
      <c r="D3017" s="3">
        <v>0.83819444444444446</v>
      </c>
      <c r="E3017" t="s">
        <v>5874</v>
      </c>
      <c r="F3017">
        <v>3</v>
      </c>
      <c r="G3017">
        <v>2019</v>
      </c>
      <c r="H3017">
        <v>9</v>
      </c>
      <c r="I3017">
        <v>2</v>
      </c>
      <c r="J3017">
        <v>0</v>
      </c>
      <c r="K3017">
        <v>0</v>
      </c>
      <c r="L3017">
        <v>1</v>
      </c>
      <c r="M3017">
        <v>0</v>
      </c>
      <c r="N3017">
        <v>0</v>
      </c>
      <c r="O3017">
        <v>0</v>
      </c>
      <c r="P3017">
        <v>0</v>
      </c>
      <c r="Q3017">
        <v>1</v>
      </c>
      <c r="R3017">
        <v>1</v>
      </c>
      <c r="S3017" t="s">
        <v>7316</v>
      </c>
      <c r="T3017" t="s">
        <v>36</v>
      </c>
      <c r="U3017" t="s">
        <v>3480</v>
      </c>
      <c r="V3017" t="s">
        <v>38</v>
      </c>
      <c r="W3017">
        <v>1</v>
      </c>
      <c r="X3017" t="s">
        <v>39</v>
      </c>
      <c r="Y3017">
        <v>175</v>
      </c>
      <c r="Z3017">
        <v>79</v>
      </c>
      <c r="AA3017" t="s">
        <v>1467</v>
      </c>
      <c r="AB3017" t="s">
        <v>106</v>
      </c>
      <c r="AC3017">
        <v>243001</v>
      </c>
      <c r="AD3017" t="s">
        <v>1335</v>
      </c>
      <c r="AE3017">
        <v>254</v>
      </c>
      <c r="AF3017" t="s">
        <v>2895</v>
      </c>
      <c r="AG3017" t="s">
        <v>3088</v>
      </c>
      <c r="AH3017">
        <v>18</v>
      </c>
      <c r="AI3017">
        <v>31.5</v>
      </c>
      <c r="AJ3017">
        <v>143.5</v>
      </c>
    </row>
    <row r="3018" spans="1:36" x14ac:dyDescent="0.3">
      <c r="A3018">
        <v>3017</v>
      </c>
      <c r="B3018" t="s">
        <v>7317</v>
      </c>
      <c r="C3018" s="2">
        <v>43533</v>
      </c>
      <c r="D3018" s="3">
        <v>0.14722222222222223</v>
      </c>
      <c r="E3018" t="s">
        <v>5874</v>
      </c>
      <c r="F3018">
        <v>3</v>
      </c>
      <c r="G3018">
        <v>2019</v>
      </c>
      <c r="H3018">
        <v>9</v>
      </c>
      <c r="I3018">
        <v>3</v>
      </c>
      <c r="J3018">
        <v>0</v>
      </c>
      <c r="K3018">
        <v>0</v>
      </c>
      <c r="L3018">
        <v>2</v>
      </c>
      <c r="M3018">
        <v>0</v>
      </c>
      <c r="N3018">
        <v>0</v>
      </c>
      <c r="O3018">
        <v>0</v>
      </c>
      <c r="P3018">
        <v>0</v>
      </c>
      <c r="Q3018">
        <v>1</v>
      </c>
      <c r="R3018">
        <v>1</v>
      </c>
      <c r="S3018" t="s">
        <v>6881</v>
      </c>
      <c r="T3018" t="s">
        <v>36</v>
      </c>
      <c r="U3018" t="s">
        <v>3150</v>
      </c>
      <c r="V3018" t="s">
        <v>38</v>
      </c>
      <c r="W3018">
        <v>1</v>
      </c>
      <c r="X3018" t="s">
        <v>39</v>
      </c>
      <c r="Y3018">
        <v>138</v>
      </c>
      <c r="Z3018">
        <v>89</v>
      </c>
      <c r="AA3018" t="s">
        <v>159</v>
      </c>
      <c r="AB3018" t="s">
        <v>160</v>
      </c>
      <c r="AC3018">
        <v>110070</v>
      </c>
      <c r="AD3018" t="s">
        <v>1335</v>
      </c>
      <c r="AE3018">
        <v>227</v>
      </c>
      <c r="AF3018" t="s">
        <v>2895</v>
      </c>
      <c r="AG3018" t="s">
        <v>3088</v>
      </c>
      <c r="AH3018">
        <v>18</v>
      </c>
      <c r="AI3018">
        <v>24.84</v>
      </c>
      <c r="AJ3018">
        <v>113.16</v>
      </c>
    </row>
    <row r="3019" spans="1:36" x14ac:dyDescent="0.3">
      <c r="A3019">
        <v>3018</v>
      </c>
      <c r="B3019" t="s">
        <v>7318</v>
      </c>
      <c r="C3019" s="2">
        <v>43533</v>
      </c>
      <c r="D3019" s="3">
        <v>0.21319444444444444</v>
      </c>
      <c r="E3019" t="s">
        <v>5874</v>
      </c>
      <c r="F3019">
        <v>3</v>
      </c>
      <c r="G3019">
        <v>2019</v>
      </c>
      <c r="H3019">
        <v>9</v>
      </c>
      <c r="I3019">
        <v>3</v>
      </c>
      <c r="J3019">
        <v>0</v>
      </c>
      <c r="K3019">
        <v>0</v>
      </c>
      <c r="L3019">
        <v>2</v>
      </c>
      <c r="M3019">
        <v>0</v>
      </c>
      <c r="N3019">
        <v>0</v>
      </c>
      <c r="O3019">
        <v>0</v>
      </c>
      <c r="P3019">
        <v>0</v>
      </c>
      <c r="Q3019">
        <v>1</v>
      </c>
      <c r="R3019">
        <v>0</v>
      </c>
      <c r="S3019" t="s">
        <v>7319</v>
      </c>
      <c r="T3019" t="s">
        <v>47</v>
      </c>
      <c r="U3019" t="s">
        <v>5302</v>
      </c>
      <c r="V3019" t="s">
        <v>38</v>
      </c>
      <c r="W3019">
        <v>1</v>
      </c>
      <c r="X3019" t="s">
        <v>39</v>
      </c>
      <c r="Y3019">
        <v>550</v>
      </c>
      <c r="Z3019">
        <v>89</v>
      </c>
      <c r="AA3019" t="s">
        <v>7303</v>
      </c>
      <c r="AB3019" t="s">
        <v>225</v>
      </c>
      <c r="AC3019">
        <v>506003</v>
      </c>
      <c r="AD3019" t="s">
        <v>42</v>
      </c>
      <c r="AE3019">
        <v>639</v>
      </c>
      <c r="AF3019" t="s">
        <v>5303</v>
      </c>
      <c r="AG3019" t="s">
        <v>5304</v>
      </c>
      <c r="AH3019">
        <v>13</v>
      </c>
      <c r="AI3019">
        <v>71.5</v>
      </c>
      <c r="AJ3019">
        <v>478.5</v>
      </c>
    </row>
    <row r="3020" spans="1:36" x14ac:dyDescent="0.3">
      <c r="A3020">
        <v>3019</v>
      </c>
      <c r="B3020" t="s">
        <v>7320</v>
      </c>
      <c r="C3020" s="2">
        <v>43533</v>
      </c>
      <c r="D3020" s="3">
        <v>0.30833333333333335</v>
      </c>
      <c r="E3020" t="s">
        <v>5874</v>
      </c>
      <c r="F3020">
        <v>3</v>
      </c>
      <c r="G3020">
        <v>2019</v>
      </c>
      <c r="H3020">
        <v>9</v>
      </c>
      <c r="I3020">
        <v>3</v>
      </c>
      <c r="J3020">
        <v>0</v>
      </c>
      <c r="K3020">
        <v>0</v>
      </c>
      <c r="L3020">
        <v>2</v>
      </c>
      <c r="M3020">
        <v>0</v>
      </c>
      <c r="N3020">
        <v>1</v>
      </c>
      <c r="O3020">
        <v>0</v>
      </c>
      <c r="P3020">
        <v>0</v>
      </c>
      <c r="Q3020">
        <v>0</v>
      </c>
      <c r="R3020">
        <v>0</v>
      </c>
      <c r="S3020" t="s">
        <v>5992</v>
      </c>
      <c r="T3020" t="s">
        <v>47</v>
      </c>
      <c r="U3020" t="s">
        <v>940</v>
      </c>
      <c r="V3020" t="s">
        <v>38</v>
      </c>
      <c r="W3020">
        <v>1</v>
      </c>
      <c r="X3020" t="s">
        <v>39</v>
      </c>
      <c r="Y3020">
        <v>638.5</v>
      </c>
      <c r="Z3020">
        <v>79</v>
      </c>
      <c r="AA3020" t="s">
        <v>159</v>
      </c>
      <c r="AB3020" t="s">
        <v>160</v>
      </c>
      <c r="AC3020">
        <v>110059</v>
      </c>
      <c r="AD3020" t="s">
        <v>42</v>
      </c>
      <c r="AE3020">
        <v>717.5</v>
      </c>
      <c r="AF3020" t="s">
        <v>942</v>
      </c>
      <c r="AG3020" t="s">
        <v>943</v>
      </c>
      <c r="AH3020">
        <v>13</v>
      </c>
      <c r="AI3020">
        <v>83.004999999999995</v>
      </c>
      <c r="AJ3020">
        <v>555.495</v>
      </c>
    </row>
    <row r="3021" spans="1:36" x14ac:dyDescent="0.3">
      <c r="A3021">
        <v>3020</v>
      </c>
      <c r="B3021" t="s">
        <v>7321</v>
      </c>
      <c r="C3021" s="2">
        <v>43533</v>
      </c>
      <c r="D3021" s="3">
        <v>0.3611111111111111</v>
      </c>
      <c r="E3021" t="s">
        <v>5874</v>
      </c>
      <c r="F3021">
        <v>3</v>
      </c>
      <c r="G3021">
        <v>2019</v>
      </c>
      <c r="H3021">
        <v>9</v>
      </c>
      <c r="I3021">
        <v>3</v>
      </c>
      <c r="J3021">
        <v>0</v>
      </c>
      <c r="K3021">
        <v>0</v>
      </c>
      <c r="L3021">
        <v>2</v>
      </c>
      <c r="M3021">
        <v>0</v>
      </c>
      <c r="N3021">
        <v>1</v>
      </c>
      <c r="O3021">
        <v>0</v>
      </c>
      <c r="P3021">
        <v>0</v>
      </c>
      <c r="Q3021">
        <v>0</v>
      </c>
      <c r="R3021">
        <v>1</v>
      </c>
      <c r="S3021" t="s">
        <v>7322</v>
      </c>
      <c r="T3021" t="s">
        <v>36</v>
      </c>
      <c r="U3021" t="s">
        <v>7323</v>
      </c>
      <c r="V3021" t="s">
        <v>38</v>
      </c>
      <c r="W3021">
        <v>1</v>
      </c>
      <c r="X3021" t="s">
        <v>39</v>
      </c>
      <c r="Y3021">
        <v>1825</v>
      </c>
      <c r="Z3021">
        <v>69</v>
      </c>
      <c r="AA3021" t="s">
        <v>555</v>
      </c>
      <c r="AB3021" t="s">
        <v>126</v>
      </c>
      <c r="AC3021">
        <v>302012</v>
      </c>
      <c r="AD3021" t="s">
        <v>42</v>
      </c>
      <c r="AE3021">
        <v>1894</v>
      </c>
      <c r="AF3021" t="s">
        <v>7324</v>
      </c>
      <c r="AG3021" t="s">
        <v>7325</v>
      </c>
      <c r="AH3021">
        <v>13</v>
      </c>
      <c r="AI3021">
        <v>237.25</v>
      </c>
      <c r="AJ3021">
        <v>1587.75</v>
      </c>
    </row>
    <row r="3022" spans="1:36" x14ac:dyDescent="0.3">
      <c r="A3022">
        <v>3021</v>
      </c>
      <c r="B3022" t="s">
        <v>7326</v>
      </c>
      <c r="C3022" s="2">
        <v>43533</v>
      </c>
      <c r="D3022" s="3">
        <v>0.4145833333333333</v>
      </c>
      <c r="E3022" t="s">
        <v>5874</v>
      </c>
      <c r="F3022">
        <v>3</v>
      </c>
      <c r="G3022">
        <v>2019</v>
      </c>
      <c r="H3022">
        <v>9</v>
      </c>
      <c r="I3022">
        <v>3</v>
      </c>
      <c r="J3022">
        <v>0</v>
      </c>
      <c r="K3022">
        <v>0</v>
      </c>
      <c r="L3022">
        <v>2</v>
      </c>
      <c r="M3022">
        <v>0</v>
      </c>
      <c r="N3022">
        <v>1</v>
      </c>
      <c r="O3022">
        <v>0</v>
      </c>
      <c r="P3022">
        <v>0</v>
      </c>
      <c r="Q3022">
        <v>0</v>
      </c>
      <c r="R3022">
        <v>1</v>
      </c>
      <c r="S3022" t="s">
        <v>6450</v>
      </c>
      <c r="T3022" t="s">
        <v>36</v>
      </c>
      <c r="U3022" t="s">
        <v>7327</v>
      </c>
      <c r="V3022" t="s">
        <v>38</v>
      </c>
      <c r="W3022">
        <v>2</v>
      </c>
      <c r="X3022" t="s">
        <v>39</v>
      </c>
      <c r="Y3022">
        <v>200</v>
      </c>
      <c r="Z3022">
        <v>79</v>
      </c>
      <c r="AA3022" t="s">
        <v>555</v>
      </c>
      <c r="AB3022" t="s">
        <v>126</v>
      </c>
      <c r="AC3022">
        <v>302020</v>
      </c>
      <c r="AD3022" t="s">
        <v>175</v>
      </c>
      <c r="AE3022">
        <v>279</v>
      </c>
      <c r="AF3022" t="s">
        <v>7328</v>
      </c>
      <c r="AG3022" t="s">
        <v>7329</v>
      </c>
      <c r="AH3022">
        <v>18</v>
      </c>
      <c r="AI3022">
        <v>36</v>
      </c>
      <c r="AJ3022">
        <v>164</v>
      </c>
    </row>
    <row r="3023" spans="1:36" x14ac:dyDescent="0.3">
      <c r="A3023">
        <v>3022</v>
      </c>
      <c r="B3023" t="s">
        <v>7330</v>
      </c>
      <c r="C3023" s="2">
        <v>43533</v>
      </c>
      <c r="D3023" s="3">
        <v>0.46736111111111112</v>
      </c>
      <c r="E3023" t="s">
        <v>5874</v>
      </c>
      <c r="F3023">
        <v>3</v>
      </c>
      <c r="G3023">
        <v>2019</v>
      </c>
      <c r="H3023">
        <v>9</v>
      </c>
      <c r="I3023">
        <v>3</v>
      </c>
      <c r="J3023">
        <v>0</v>
      </c>
      <c r="K3023">
        <v>0</v>
      </c>
      <c r="L3023">
        <v>2</v>
      </c>
      <c r="M3023">
        <v>0</v>
      </c>
      <c r="N3023">
        <v>1</v>
      </c>
      <c r="O3023">
        <v>0</v>
      </c>
      <c r="P3023">
        <v>0</v>
      </c>
      <c r="Q3023">
        <v>0</v>
      </c>
      <c r="R3023">
        <v>1</v>
      </c>
      <c r="S3023" t="s">
        <v>7331</v>
      </c>
      <c r="T3023" t="s">
        <v>36</v>
      </c>
      <c r="U3023" t="s">
        <v>2894</v>
      </c>
      <c r="V3023" t="s">
        <v>38</v>
      </c>
      <c r="W3023">
        <v>1</v>
      </c>
      <c r="X3023" t="s">
        <v>39</v>
      </c>
      <c r="Y3023">
        <v>155</v>
      </c>
      <c r="Z3023">
        <v>89</v>
      </c>
      <c r="AA3023" t="s">
        <v>880</v>
      </c>
      <c r="AB3023" t="s">
        <v>225</v>
      </c>
      <c r="AC3023">
        <v>500009</v>
      </c>
      <c r="AD3023" t="s">
        <v>175</v>
      </c>
      <c r="AE3023">
        <v>244</v>
      </c>
      <c r="AF3023" t="s">
        <v>2895</v>
      </c>
      <c r="AG3023" t="s">
        <v>2896</v>
      </c>
      <c r="AH3023">
        <v>18</v>
      </c>
      <c r="AI3023">
        <v>27.9</v>
      </c>
      <c r="AJ3023">
        <v>127.1</v>
      </c>
    </row>
    <row r="3024" spans="1:36" x14ac:dyDescent="0.3">
      <c r="A3024">
        <v>3023</v>
      </c>
      <c r="B3024" t="s">
        <v>7332</v>
      </c>
      <c r="C3024" s="2">
        <v>43533</v>
      </c>
      <c r="D3024" s="3">
        <v>0.49513888888888885</v>
      </c>
      <c r="E3024" t="s">
        <v>5874</v>
      </c>
      <c r="F3024">
        <v>3</v>
      </c>
      <c r="G3024">
        <v>2019</v>
      </c>
      <c r="H3024">
        <v>9</v>
      </c>
      <c r="I3024">
        <v>3</v>
      </c>
      <c r="J3024">
        <v>0</v>
      </c>
      <c r="K3024">
        <v>0</v>
      </c>
      <c r="L3024">
        <v>2</v>
      </c>
      <c r="M3024">
        <v>0</v>
      </c>
      <c r="N3024">
        <v>1</v>
      </c>
      <c r="O3024">
        <v>0</v>
      </c>
      <c r="P3024">
        <v>0</v>
      </c>
      <c r="Q3024">
        <v>0</v>
      </c>
      <c r="R3024">
        <v>0</v>
      </c>
      <c r="S3024" t="s">
        <v>7333</v>
      </c>
      <c r="T3024" t="s">
        <v>47</v>
      </c>
      <c r="U3024" t="s">
        <v>3150</v>
      </c>
      <c r="V3024" t="s">
        <v>38</v>
      </c>
      <c r="W3024">
        <v>1</v>
      </c>
      <c r="X3024" t="s">
        <v>39</v>
      </c>
      <c r="Y3024">
        <v>138</v>
      </c>
      <c r="Z3024">
        <v>89</v>
      </c>
      <c r="AA3024" t="s">
        <v>1322</v>
      </c>
      <c r="AB3024" t="s">
        <v>71</v>
      </c>
      <c r="AC3024">
        <v>854301</v>
      </c>
      <c r="AD3024" t="s">
        <v>1335</v>
      </c>
      <c r="AE3024">
        <v>227</v>
      </c>
      <c r="AF3024" t="s">
        <v>2895</v>
      </c>
      <c r="AG3024" t="s">
        <v>3088</v>
      </c>
      <c r="AH3024">
        <v>18</v>
      </c>
      <c r="AI3024">
        <v>24.84</v>
      </c>
      <c r="AJ3024">
        <v>113.16</v>
      </c>
    </row>
    <row r="3025" spans="1:36" x14ac:dyDescent="0.3">
      <c r="A3025">
        <v>3024</v>
      </c>
      <c r="B3025" t="s">
        <v>7334</v>
      </c>
      <c r="C3025" s="2">
        <v>43533</v>
      </c>
      <c r="D3025" s="3">
        <v>0.51041666666666663</v>
      </c>
      <c r="E3025" t="s">
        <v>5874</v>
      </c>
      <c r="F3025">
        <v>3</v>
      </c>
      <c r="G3025">
        <v>2019</v>
      </c>
      <c r="H3025">
        <v>9</v>
      </c>
      <c r="I3025">
        <v>3</v>
      </c>
      <c r="J3025">
        <v>0</v>
      </c>
      <c r="K3025">
        <v>0</v>
      </c>
      <c r="L3025">
        <v>2</v>
      </c>
      <c r="M3025">
        <v>0</v>
      </c>
      <c r="N3025">
        <v>0</v>
      </c>
      <c r="O3025">
        <v>1</v>
      </c>
      <c r="P3025">
        <v>0</v>
      </c>
      <c r="Q3025">
        <v>0</v>
      </c>
      <c r="R3025">
        <v>1</v>
      </c>
      <c r="S3025" t="s">
        <v>1713</v>
      </c>
      <c r="T3025" t="s">
        <v>36</v>
      </c>
      <c r="U3025" t="s">
        <v>2976</v>
      </c>
      <c r="V3025" t="s">
        <v>38</v>
      </c>
      <c r="W3025">
        <v>1</v>
      </c>
      <c r="X3025" t="s">
        <v>39</v>
      </c>
      <c r="Y3025">
        <v>220</v>
      </c>
      <c r="Z3025">
        <v>89</v>
      </c>
      <c r="AA3025" t="s">
        <v>864</v>
      </c>
      <c r="AB3025" t="s">
        <v>122</v>
      </c>
      <c r="AC3025">
        <v>400607</v>
      </c>
      <c r="AD3025" t="s">
        <v>175</v>
      </c>
      <c r="AE3025">
        <v>309</v>
      </c>
      <c r="AF3025" t="s">
        <v>2895</v>
      </c>
      <c r="AG3025" t="s">
        <v>2896</v>
      </c>
      <c r="AH3025">
        <v>18</v>
      </c>
      <c r="AI3025">
        <v>39.6</v>
      </c>
      <c r="AJ3025">
        <v>180.4</v>
      </c>
    </row>
    <row r="3026" spans="1:36" x14ac:dyDescent="0.3">
      <c r="A3026">
        <v>3025</v>
      </c>
      <c r="B3026" t="s">
        <v>7335</v>
      </c>
      <c r="C3026" s="2">
        <v>43533</v>
      </c>
      <c r="D3026" s="3">
        <v>0.52222222222222225</v>
      </c>
      <c r="E3026" t="s">
        <v>5874</v>
      </c>
      <c r="F3026">
        <v>3</v>
      </c>
      <c r="G3026">
        <v>2019</v>
      </c>
      <c r="H3026">
        <v>9</v>
      </c>
      <c r="I3026">
        <v>3</v>
      </c>
      <c r="J3026">
        <v>0</v>
      </c>
      <c r="K3026">
        <v>0</v>
      </c>
      <c r="L3026">
        <v>2</v>
      </c>
      <c r="M3026">
        <v>0</v>
      </c>
      <c r="N3026">
        <v>0</v>
      </c>
      <c r="O3026">
        <v>1</v>
      </c>
      <c r="P3026">
        <v>0</v>
      </c>
      <c r="Q3026">
        <v>0</v>
      </c>
      <c r="R3026">
        <v>1</v>
      </c>
      <c r="S3026" t="s">
        <v>6451</v>
      </c>
      <c r="T3026" t="s">
        <v>36</v>
      </c>
      <c r="U3026" t="s">
        <v>2976</v>
      </c>
      <c r="V3026" t="s">
        <v>38</v>
      </c>
      <c r="W3026">
        <v>1</v>
      </c>
      <c r="X3026" t="s">
        <v>39</v>
      </c>
      <c r="Y3026">
        <v>220</v>
      </c>
      <c r="Z3026">
        <v>89</v>
      </c>
      <c r="AA3026" t="s">
        <v>186</v>
      </c>
      <c r="AB3026" t="s">
        <v>187</v>
      </c>
      <c r="AC3026">
        <v>122018</v>
      </c>
      <c r="AD3026" t="s">
        <v>175</v>
      </c>
      <c r="AE3026">
        <v>309</v>
      </c>
      <c r="AF3026" t="s">
        <v>2895</v>
      </c>
      <c r="AG3026" t="s">
        <v>2896</v>
      </c>
      <c r="AH3026">
        <v>18</v>
      </c>
      <c r="AI3026">
        <v>39.6</v>
      </c>
      <c r="AJ3026">
        <v>180.4</v>
      </c>
    </row>
    <row r="3027" spans="1:36" x14ac:dyDescent="0.3">
      <c r="A3027">
        <v>3026</v>
      </c>
      <c r="B3027" t="s">
        <v>7336</v>
      </c>
      <c r="C3027" s="2">
        <v>43533</v>
      </c>
      <c r="D3027" s="3">
        <v>0.75347222222222221</v>
      </c>
      <c r="E3027" t="s">
        <v>5874</v>
      </c>
      <c r="F3027">
        <v>3</v>
      </c>
      <c r="G3027">
        <v>2019</v>
      </c>
      <c r="H3027">
        <v>9</v>
      </c>
      <c r="I3027">
        <v>3</v>
      </c>
      <c r="J3027">
        <v>0</v>
      </c>
      <c r="K3027">
        <v>0</v>
      </c>
      <c r="L3027">
        <v>2</v>
      </c>
      <c r="M3027">
        <v>0</v>
      </c>
      <c r="N3027">
        <v>0</v>
      </c>
      <c r="O3027">
        <v>0</v>
      </c>
      <c r="P3027">
        <v>1</v>
      </c>
      <c r="Q3027">
        <v>0</v>
      </c>
      <c r="R3027">
        <v>1</v>
      </c>
      <c r="S3027" t="s">
        <v>7337</v>
      </c>
      <c r="T3027" t="s">
        <v>36</v>
      </c>
      <c r="U3027" t="s">
        <v>3246</v>
      </c>
      <c r="V3027" t="s">
        <v>38</v>
      </c>
      <c r="W3027">
        <v>1</v>
      </c>
      <c r="X3027" t="s">
        <v>39</v>
      </c>
      <c r="Y3027">
        <v>381</v>
      </c>
      <c r="Z3027">
        <v>89</v>
      </c>
      <c r="AA3027" t="s">
        <v>7338</v>
      </c>
      <c r="AB3027" t="s">
        <v>130</v>
      </c>
      <c r="AC3027">
        <v>364290</v>
      </c>
      <c r="AD3027" t="s">
        <v>175</v>
      </c>
      <c r="AE3027">
        <v>470</v>
      </c>
      <c r="AF3027" t="s">
        <v>2895</v>
      </c>
      <c r="AG3027" t="s">
        <v>3088</v>
      </c>
      <c r="AH3027">
        <v>18</v>
      </c>
      <c r="AI3027">
        <v>68.58</v>
      </c>
      <c r="AJ3027">
        <v>312.42</v>
      </c>
    </row>
    <row r="3028" spans="1:36" x14ac:dyDescent="0.3">
      <c r="A3028">
        <v>3027</v>
      </c>
      <c r="B3028" t="s">
        <v>7339</v>
      </c>
      <c r="C3028" s="2">
        <v>43564</v>
      </c>
      <c r="D3028" s="3">
        <v>2.4305555555555556E-2</v>
      </c>
      <c r="E3028" t="s">
        <v>5874</v>
      </c>
      <c r="F3028">
        <v>3</v>
      </c>
      <c r="G3028">
        <v>2019</v>
      </c>
      <c r="H3028">
        <v>9</v>
      </c>
      <c r="I3028">
        <v>4</v>
      </c>
      <c r="J3028">
        <v>0</v>
      </c>
      <c r="K3028">
        <v>0</v>
      </c>
      <c r="L3028">
        <v>3</v>
      </c>
      <c r="M3028">
        <v>0</v>
      </c>
      <c r="N3028">
        <v>0</v>
      </c>
      <c r="O3028">
        <v>0</v>
      </c>
      <c r="P3028">
        <v>0</v>
      </c>
      <c r="Q3028">
        <v>1</v>
      </c>
      <c r="R3028">
        <v>0</v>
      </c>
      <c r="S3028" t="s">
        <v>7340</v>
      </c>
      <c r="T3028" t="s">
        <v>47</v>
      </c>
      <c r="U3028" t="s">
        <v>3216</v>
      </c>
      <c r="V3028" t="s">
        <v>38</v>
      </c>
      <c r="W3028">
        <v>1</v>
      </c>
      <c r="X3028" t="s">
        <v>39</v>
      </c>
      <c r="Y3028">
        <v>285</v>
      </c>
      <c r="Z3028">
        <v>89</v>
      </c>
      <c r="AA3028" t="s">
        <v>319</v>
      </c>
      <c r="AB3028" t="s">
        <v>122</v>
      </c>
      <c r="AC3028">
        <v>411021</v>
      </c>
      <c r="AD3028" t="s">
        <v>1335</v>
      </c>
      <c r="AE3028">
        <v>374</v>
      </c>
      <c r="AF3028" t="s">
        <v>2895</v>
      </c>
      <c r="AG3028" t="s">
        <v>3088</v>
      </c>
      <c r="AH3028">
        <v>18</v>
      </c>
      <c r="AI3028">
        <v>51.3</v>
      </c>
      <c r="AJ3028">
        <v>233.7</v>
      </c>
    </row>
    <row r="3029" spans="1:36" x14ac:dyDescent="0.3">
      <c r="A3029">
        <v>3028</v>
      </c>
      <c r="B3029" t="s">
        <v>7341</v>
      </c>
      <c r="C3029" s="2">
        <v>43564</v>
      </c>
      <c r="D3029" s="3">
        <v>0.23819444444444446</v>
      </c>
      <c r="E3029" t="s">
        <v>5874</v>
      </c>
      <c r="F3029">
        <v>3</v>
      </c>
      <c r="G3029">
        <v>2019</v>
      </c>
      <c r="H3029">
        <v>9</v>
      </c>
      <c r="I3029">
        <v>4</v>
      </c>
      <c r="J3029">
        <v>0</v>
      </c>
      <c r="K3029">
        <v>0</v>
      </c>
      <c r="L3029">
        <v>3</v>
      </c>
      <c r="M3029">
        <v>0</v>
      </c>
      <c r="N3029">
        <v>0</v>
      </c>
      <c r="O3029">
        <v>0</v>
      </c>
      <c r="P3029">
        <v>0</v>
      </c>
      <c r="Q3029">
        <v>1</v>
      </c>
      <c r="R3029">
        <v>0</v>
      </c>
      <c r="S3029" t="s">
        <v>7342</v>
      </c>
      <c r="T3029" t="s">
        <v>47</v>
      </c>
      <c r="U3029" t="s">
        <v>2976</v>
      </c>
      <c r="V3029" t="s">
        <v>38</v>
      </c>
      <c r="W3029">
        <v>1</v>
      </c>
      <c r="X3029" t="s">
        <v>39</v>
      </c>
      <c r="Y3029">
        <v>220</v>
      </c>
      <c r="Z3029">
        <v>79</v>
      </c>
      <c r="AA3029" t="s">
        <v>159</v>
      </c>
      <c r="AB3029" t="s">
        <v>160</v>
      </c>
      <c r="AC3029">
        <v>110077</v>
      </c>
      <c r="AD3029" t="s">
        <v>175</v>
      </c>
      <c r="AE3029">
        <v>299</v>
      </c>
      <c r="AF3029" t="s">
        <v>2895</v>
      </c>
      <c r="AG3029" t="s">
        <v>2896</v>
      </c>
      <c r="AH3029">
        <v>18</v>
      </c>
      <c r="AI3029">
        <v>39.6</v>
      </c>
      <c r="AJ3029">
        <v>180.4</v>
      </c>
    </row>
    <row r="3030" spans="1:36" x14ac:dyDescent="0.3">
      <c r="A3030">
        <v>3029</v>
      </c>
      <c r="B3030" t="s">
        <v>7343</v>
      </c>
      <c r="C3030" s="2">
        <v>43564</v>
      </c>
      <c r="D3030" s="3">
        <v>0.25277777777777777</v>
      </c>
      <c r="E3030" t="s">
        <v>5874</v>
      </c>
      <c r="F3030">
        <v>3</v>
      </c>
      <c r="G3030">
        <v>2019</v>
      </c>
      <c r="H3030">
        <v>9</v>
      </c>
      <c r="I3030">
        <v>4</v>
      </c>
      <c r="J3030">
        <v>0</v>
      </c>
      <c r="K3030">
        <v>0</v>
      </c>
      <c r="L3030">
        <v>3</v>
      </c>
      <c r="M3030">
        <v>0</v>
      </c>
      <c r="N3030">
        <v>1</v>
      </c>
      <c r="O3030">
        <v>0</v>
      </c>
      <c r="P3030">
        <v>0</v>
      </c>
      <c r="Q3030">
        <v>0</v>
      </c>
      <c r="R3030">
        <v>0</v>
      </c>
      <c r="S3030" t="s">
        <v>7189</v>
      </c>
      <c r="T3030" t="s">
        <v>47</v>
      </c>
      <c r="U3030" t="s">
        <v>940</v>
      </c>
      <c r="V3030" t="s">
        <v>38</v>
      </c>
      <c r="W3030">
        <v>1</v>
      </c>
      <c r="X3030" t="s">
        <v>39</v>
      </c>
      <c r="Y3030">
        <v>638.5</v>
      </c>
      <c r="Z3030">
        <v>79</v>
      </c>
      <c r="AA3030" t="s">
        <v>219</v>
      </c>
      <c r="AB3030" t="s">
        <v>106</v>
      </c>
      <c r="AC3030">
        <v>201310</v>
      </c>
      <c r="AD3030" t="s">
        <v>42</v>
      </c>
      <c r="AE3030">
        <v>717.5</v>
      </c>
      <c r="AF3030" t="s">
        <v>942</v>
      </c>
      <c r="AG3030" t="s">
        <v>943</v>
      </c>
      <c r="AH3030">
        <v>13</v>
      </c>
      <c r="AI3030">
        <v>83.004999999999995</v>
      </c>
      <c r="AJ3030">
        <v>555.495</v>
      </c>
    </row>
    <row r="3031" spans="1:36" x14ac:dyDescent="0.3">
      <c r="A3031">
        <v>3030</v>
      </c>
      <c r="B3031" t="s">
        <v>7344</v>
      </c>
      <c r="C3031" s="2">
        <v>43564</v>
      </c>
      <c r="D3031" s="3">
        <v>0.33819444444444446</v>
      </c>
      <c r="E3031" t="s">
        <v>5874</v>
      </c>
      <c r="F3031">
        <v>3</v>
      </c>
      <c r="G3031">
        <v>2019</v>
      </c>
      <c r="H3031">
        <v>9</v>
      </c>
      <c r="I3031">
        <v>4</v>
      </c>
      <c r="J3031">
        <v>0</v>
      </c>
      <c r="K3031">
        <v>0</v>
      </c>
      <c r="L3031">
        <v>3</v>
      </c>
      <c r="M3031">
        <v>0</v>
      </c>
      <c r="N3031">
        <v>1</v>
      </c>
      <c r="O3031">
        <v>0</v>
      </c>
      <c r="P3031">
        <v>0</v>
      </c>
      <c r="Q3031">
        <v>0</v>
      </c>
      <c r="R3031">
        <v>0</v>
      </c>
      <c r="S3031" t="s">
        <v>7345</v>
      </c>
      <c r="T3031" t="s">
        <v>47</v>
      </c>
      <c r="U3031" t="s">
        <v>3216</v>
      </c>
      <c r="V3031" t="s">
        <v>38</v>
      </c>
      <c r="W3031">
        <v>1</v>
      </c>
      <c r="X3031" t="s">
        <v>39</v>
      </c>
      <c r="Y3031">
        <v>285</v>
      </c>
      <c r="Z3031">
        <v>79</v>
      </c>
      <c r="AA3031" t="s">
        <v>749</v>
      </c>
      <c r="AB3031" t="s">
        <v>106</v>
      </c>
      <c r="AC3031">
        <v>201005</v>
      </c>
      <c r="AD3031" t="s">
        <v>1335</v>
      </c>
      <c r="AE3031">
        <v>364</v>
      </c>
      <c r="AF3031" t="s">
        <v>2895</v>
      </c>
      <c r="AG3031" t="s">
        <v>3088</v>
      </c>
      <c r="AH3031">
        <v>18</v>
      </c>
      <c r="AI3031">
        <v>51.3</v>
      </c>
      <c r="AJ3031">
        <v>233.7</v>
      </c>
    </row>
    <row r="3032" spans="1:36" x14ac:dyDescent="0.3">
      <c r="A3032">
        <v>3031</v>
      </c>
      <c r="B3032" t="s">
        <v>7346</v>
      </c>
      <c r="C3032" s="2">
        <v>43564</v>
      </c>
      <c r="D3032" s="3">
        <v>0.61805555555555558</v>
      </c>
      <c r="E3032" t="s">
        <v>5874</v>
      </c>
      <c r="F3032">
        <v>3</v>
      </c>
      <c r="G3032">
        <v>2019</v>
      </c>
      <c r="H3032">
        <v>9</v>
      </c>
      <c r="I3032">
        <v>4</v>
      </c>
      <c r="J3032">
        <v>0</v>
      </c>
      <c r="K3032">
        <v>0</v>
      </c>
      <c r="L3032">
        <v>3</v>
      </c>
      <c r="M3032">
        <v>0</v>
      </c>
      <c r="N3032">
        <v>0</v>
      </c>
      <c r="O3032">
        <v>1</v>
      </c>
      <c r="P3032">
        <v>0</v>
      </c>
      <c r="Q3032">
        <v>0</v>
      </c>
      <c r="R3032">
        <v>1</v>
      </c>
      <c r="S3032" t="s">
        <v>7138</v>
      </c>
      <c r="T3032" t="s">
        <v>36</v>
      </c>
      <c r="U3032" t="s">
        <v>6525</v>
      </c>
      <c r="V3032" t="s">
        <v>38</v>
      </c>
      <c r="W3032">
        <v>1</v>
      </c>
      <c r="X3032" t="s">
        <v>39</v>
      </c>
      <c r="Y3032">
        <v>240</v>
      </c>
      <c r="Z3032">
        <v>89</v>
      </c>
      <c r="AA3032" t="s">
        <v>319</v>
      </c>
      <c r="AB3032" t="s">
        <v>122</v>
      </c>
      <c r="AC3032">
        <v>411041</v>
      </c>
      <c r="AD3032" t="s">
        <v>175</v>
      </c>
      <c r="AE3032">
        <v>329</v>
      </c>
      <c r="AF3032" t="s">
        <v>2895</v>
      </c>
      <c r="AG3032" t="s">
        <v>3088</v>
      </c>
      <c r="AH3032">
        <v>18</v>
      </c>
      <c r="AI3032">
        <v>43.2</v>
      </c>
      <c r="AJ3032">
        <v>196.8</v>
      </c>
    </row>
    <row r="3033" spans="1:36" x14ac:dyDescent="0.3">
      <c r="A3033">
        <v>3032</v>
      </c>
      <c r="B3033" t="s">
        <v>7347</v>
      </c>
      <c r="C3033" s="2">
        <v>43594</v>
      </c>
      <c r="D3033" s="3">
        <v>0.25069444444444444</v>
      </c>
      <c r="E3033" t="s">
        <v>5874</v>
      </c>
      <c r="F3033">
        <v>3</v>
      </c>
      <c r="G3033">
        <v>2019</v>
      </c>
      <c r="H3033">
        <v>9</v>
      </c>
      <c r="I3033">
        <v>5</v>
      </c>
      <c r="J3033">
        <v>0</v>
      </c>
      <c r="K3033">
        <v>0</v>
      </c>
      <c r="L3033">
        <v>4</v>
      </c>
      <c r="M3033">
        <v>0</v>
      </c>
      <c r="N3033">
        <v>1</v>
      </c>
      <c r="O3033">
        <v>0</v>
      </c>
      <c r="P3033">
        <v>0</v>
      </c>
      <c r="Q3033">
        <v>0</v>
      </c>
      <c r="R3033">
        <v>0</v>
      </c>
      <c r="S3033" t="s">
        <v>7348</v>
      </c>
      <c r="T3033" t="s">
        <v>47</v>
      </c>
      <c r="U3033" t="s">
        <v>3480</v>
      </c>
      <c r="V3033" t="s">
        <v>38</v>
      </c>
      <c r="W3033">
        <v>1</v>
      </c>
      <c r="X3033" t="s">
        <v>39</v>
      </c>
      <c r="Y3033">
        <v>175</v>
      </c>
      <c r="Z3033">
        <v>89</v>
      </c>
      <c r="AA3033" t="s">
        <v>6144</v>
      </c>
      <c r="AB3033" t="s">
        <v>335</v>
      </c>
      <c r="AC3033">
        <v>734013</v>
      </c>
      <c r="AD3033" t="s">
        <v>1335</v>
      </c>
      <c r="AE3033">
        <v>264</v>
      </c>
      <c r="AF3033" t="s">
        <v>2895</v>
      </c>
      <c r="AG3033" t="s">
        <v>3088</v>
      </c>
      <c r="AH3033">
        <v>18</v>
      </c>
      <c r="AI3033">
        <v>31.5</v>
      </c>
      <c r="AJ3033">
        <v>143.5</v>
      </c>
    </row>
    <row r="3034" spans="1:36" x14ac:dyDescent="0.3">
      <c r="A3034">
        <v>3033</v>
      </c>
      <c r="B3034" t="s">
        <v>7349</v>
      </c>
      <c r="C3034" s="2">
        <v>43594</v>
      </c>
      <c r="D3034" s="3">
        <v>0.28958333333333336</v>
      </c>
      <c r="E3034" t="s">
        <v>5874</v>
      </c>
      <c r="F3034">
        <v>3</v>
      </c>
      <c r="G3034">
        <v>2019</v>
      </c>
      <c r="H3034">
        <v>9</v>
      </c>
      <c r="I3034">
        <v>5</v>
      </c>
      <c r="J3034">
        <v>0</v>
      </c>
      <c r="K3034">
        <v>0</v>
      </c>
      <c r="L3034">
        <v>4</v>
      </c>
      <c r="M3034">
        <v>0</v>
      </c>
      <c r="N3034">
        <v>1</v>
      </c>
      <c r="O3034">
        <v>0</v>
      </c>
      <c r="P3034">
        <v>0</v>
      </c>
      <c r="Q3034">
        <v>0</v>
      </c>
      <c r="R3034">
        <v>0</v>
      </c>
      <c r="S3034" t="s">
        <v>7350</v>
      </c>
      <c r="T3034" t="s">
        <v>47</v>
      </c>
      <c r="U3034" t="s">
        <v>940</v>
      </c>
      <c r="V3034" t="s">
        <v>38</v>
      </c>
      <c r="W3034">
        <v>1</v>
      </c>
      <c r="X3034" t="s">
        <v>39</v>
      </c>
      <c r="Y3034">
        <v>638.5</v>
      </c>
      <c r="Z3034">
        <v>89</v>
      </c>
      <c r="AA3034" t="s">
        <v>488</v>
      </c>
      <c r="AB3034" t="s">
        <v>50</v>
      </c>
      <c r="AC3034">
        <v>600107</v>
      </c>
      <c r="AD3034" t="s">
        <v>42</v>
      </c>
      <c r="AE3034">
        <v>727.5</v>
      </c>
      <c r="AF3034" t="s">
        <v>942</v>
      </c>
      <c r="AG3034" t="s">
        <v>943</v>
      </c>
      <c r="AH3034">
        <v>13</v>
      </c>
      <c r="AI3034">
        <v>83.004999999999995</v>
      </c>
      <c r="AJ3034">
        <v>555.495</v>
      </c>
    </row>
    <row r="3035" spans="1:36" x14ac:dyDescent="0.3">
      <c r="A3035">
        <v>3034</v>
      </c>
      <c r="B3035" t="s">
        <v>7351</v>
      </c>
      <c r="C3035" s="2">
        <v>43594</v>
      </c>
      <c r="D3035" s="3">
        <v>0.30208333333333331</v>
      </c>
      <c r="E3035" t="s">
        <v>5874</v>
      </c>
      <c r="F3035">
        <v>3</v>
      </c>
      <c r="G3035">
        <v>2019</v>
      </c>
      <c r="H3035">
        <v>9</v>
      </c>
      <c r="I3035">
        <v>5</v>
      </c>
      <c r="J3035">
        <v>0</v>
      </c>
      <c r="K3035">
        <v>0</v>
      </c>
      <c r="L3035">
        <v>4</v>
      </c>
      <c r="M3035">
        <v>0</v>
      </c>
      <c r="N3035">
        <v>1</v>
      </c>
      <c r="O3035">
        <v>0</v>
      </c>
      <c r="P3035">
        <v>0</v>
      </c>
      <c r="Q3035">
        <v>0</v>
      </c>
      <c r="R3035">
        <v>0</v>
      </c>
      <c r="S3035" t="s">
        <v>7352</v>
      </c>
      <c r="T3035" t="s">
        <v>47</v>
      </c>
      <c r="U3035" t="s">
        <v>7353</v>
      </c>
      <c r="V3035" t="s">
        <v>38</v>
      </c>
      <c r="W3035">
        <v>1</v>
      </c>
      <c r="X3035" t="s">
        <v>39</v>
      </c>
      <c r="Y3035">
        <v>405</v>
      </c>
      <c r="Z3035">
        <v>79</v>
      </c>
      <c r="AA3035" t="s">
        <v>159</v>
      </c>
      <c r="AB3035" t="s">
        <v>160</v>
      </c>
      <c r="AC3035">
        <v>110023</v>
      </c>
      <c r="AD3035" t="s">
        <v>51</v>
      </c>
      <c r="AE3035">
        <v>484</v>
      </c>
      <c r="AF3035" t="s">
        <v>7354</v>
      </c>
      <c r="AG3035" t="s">
        <v>7355</v>
      </c>
      <c r="AH3035">
        <v>17</v>
      </c>
      <c r="AI3035">
        <v>68.849999999999994</v>
      </c>
      <c r="AJ3035">
        <v>336.15</v>
      </c>
    </row>
    <row r="3036" spans="1:36" x14ac:dyDescent="0.3">
      <c r="A3036">
        <v>3035</v>
      </c>
      <c r="B3036" t="s">
        <v>7356</v>
      </c>
      <c r="C3036" s="2">
        <v>43594</v>
      </c>
      <c r="D3036" s="3">
        <v>0.32361111111111113</v>
      </c>
      <c r="E3036" t="s">
        <v>5874</v>
      </c>
      <c r="F3036">
        <v>3</v>
      </c>
      <c r="G3036">
        <v>2019</v>
      </c>
      <c r="H3036">
        <v>9</v>
      </c>
      <c r="I3036">
        <v>5</v>
      </c>
      <c r="J3036">
        <v>0</v>
      </c>
      <c r="K3036">
        <v>0</v>
      </c>
      <c r="L3036">
        <v>4</v>
      </c>
      <c r="M3036">
        <v>0</v>
      </c>
      <c r="N3036">
        <v>1</v>
      </c>
      <c r="O3036">
        <v>0</v>
      </c>
      <c r="P3036">
        <v>0</v>
      </c>
      <c r="Q3036">
        <v>0</v>
      </c>
      <c r="R3036">
        <v>0</v>
      </c>
      <c r="S3036" t="s">
        <v>3825</v>
      </c>
      <c r="T3036" t="s">
        <v>47</v>
      </c>
      <c r="U3036" t="s">
        <v>3480</v>
      </c>
      <c r="V3036" t="s">
        <v>38</v>
      </c>
      <c r="W3036">
        <v>1</v>
      </c>
      <c r="X3036" t="s">
        <v>39</v>
      </c>
      <c r="Y3036">
        <v>175</v>
      </c>
      <c r="Z3036">
        <v>89</v>
      </c>
      <c r="AA3036" t="s">
        <v>1898</v>
      </c>
      <c r="AB3036" t="s">
        <v>187</v>
      </c>
      <c r="AC3036">
        <v>122050</v>
      </c>
      <c r="AD3036" t="s">
        <v>1335</v>
      </c>
      <c r="AE3036">
        <v>264</v>
      </c>
      <c r="AF3036" t="s">
        <v>2895</v>
      </c>
      <c r="AG3036" t="s">
        <v>3088</v>
      </c>
      <c r="AH3036">
        <v>18</v>
      </c>
      <c r="AI3036">
        <v>31.5</v>
      </c>
      <c r="AJ3036">
        <v>143.5</v>
      </c>
    </row>
    <row r="3037" spans="1:36" x14ac:dyDescent="0.3">
      <c r="A3037">
        <v>3036</v>
      </c>
      <c r="B3037" t="s">
        <v>7357</v>
      </c>
      <c r="C3037" s="2">
        <v>43594</v>
      </c>
      <c r="D3037" s="3">
        <v>0.34166666666666662</v>
      </c>
      <c r="E3037" t="s">
        <v>5874</v>
      </c>
      <c r="F3037">
        <v>3</v>
      </c>
      <c r="G3037">
        <v>2019</v>
      </c>
      <c r="H3037">
        <v>9</v>
      </c>
      <c r="I3037">
        <v>5</v>
      </c>
      <c r="J3037">
        <v>0</v>
      </c>
      <c r="K3037">
        <v>0</v>
      </c>
      <c r="L3037">
        <v>4</v>
      </c>
      <c r="M3037">
        <v>0</v>
      </c>
      <c r="N3037">
        <v>1</v>
      </c>
      <c r="O3037">
        <v>0</v>
      </c>
      <c r="P3037">
        <v>0</v>
      </c>
      <c r="Q3037">
        <v>0</v>
      </c>
      <c r="R3037">
        <v>0</v>
      </c>
      <c r="S3037" t="s">
        <v>6635</v>
      </c>
      <c r="T3037" t="s">
        <v>47</v>
      </c>
      <c r="U3037" t="s">
        <v>3480</v>
      </c>
      <c r="V3037" t="s">
        <v>38</v>
      </c>
      <c r="W3037">
        <v>1</v>
      </c>
      <c r="X3037" t="s">
        <v>39</v>
      </c>
      <c r="Y3037">
        <v>175</v>
      </c>
      <c r="Z3037">
        <v>89</v>
      </c>
      <c r="AA3037" t="s">
        <v>6634</v>
      </c>
      <c r="AB3037" t="s">
        <v>126</v>
      </c>
      <c r="AC3037">
        <v>323001</v>
      </c>
      <c r="AD3037" t="s">
        <v>1335</v>
      </c>
      <c r="AE3037">
        <v>264</v>
      </c>
      <c r="AF3037" t="s">
        <v>2895</v>
      </c>
      <c r="AG3037" t="s">
        <v>3088</v>
      </c>
      <c r="AH3037">
        <v>18</v>
      </c>
      <c r="AI3037">
        <v>31.5</v>
      </c>
      <c r="AJ3037">
        <v>143.5</v>
      </c>
    </row>
    <row r="3038" spans="1:36" x14ac:dyDescent="0.3">
      <c r="A3038">
        <v>3037</v>
      </c>
      <c r="B3038" t="s">
        <v>7358</v>
      </c>
      <c r="C3038" s="2">
        <v>43594</v>
      </c>
      <c r="D3038" s="3">
        <v>0.41388888888888892</v>
      </c>
      <c r="E3038" t="s">
        <v>5874</v>
      </c>
      <c r="F3038">
        <v>3</v>
      </c>
      <c r="G3038">
        <v>2019</v>
      </c>
      <c r="H3038">
        <v>9</v>
      </c>
      <c r="I3038">
        <v>5</v>
      </c>
      <c r="J3038">
        <v>0</v>
      </c>
      <c r="K3038">
        <v>0</v>
      </c>
      <c r="L3038">
        <v>4</v>
      </c>
      <c r="M3038">
        <v>0</v>
      </c>
      <c r="N3038">
        <v>1</v>
      </c>
      <c r="O3038">
        <v>0</v>
      </c>
      <c r="P3038">
        <v>0</v>
      </c>
      <c r="Q3038">
        <v>0</v>
      </c>
      <c r="R3038">
        <v>0</v>
      </c>
      <c r="S3038" t="s">
        <v>7359</v>
      </c>
      <c r="T3038" t="s">
        <v>47</v>
      </c>
      <c r="U3038" t="s">
        <v>3480</v>
      </c>
      <c r="V3038" t="s">
        <v>38</v>
      </c>
      <c r="W3038">
        <v>1</v>
      </c>
      <c r="X3038" t="s">
        <v>39</v>
      </c>
      <c r="Y3038">
        <v>175</v>
      </c>
      <c r="Z3038">
        <v>89</v>
      </c>
      <c r="AA3038" t="s">
        <v>7360</v>
      </c>
      <c r="AB3038" t="s">
        <v>122</v>
      </c>
      <c r="AC3038">
        <v>445302</v>
      </c>
      <c r="AD3038" t="s">
        <v>1335</v>
      </c>
      <c r="AE3038">
        <v>264</v>
      </c>
      <c r="AF3038" t="s">
        <v>2895</v>
      </c>
      <c r="AG3038" t="s">
        <v>3088</v>
      </c>
      <c r="AH3038">
        <v>18</v>
      </c>
      <c r="AI3038">
        <v>31.5</v>
      </c>
      <c r="AJ3038">
        <v>143.5</v>
      </c>
    </row>
    <row r="3039" spans="1:36" x14ac:dyDescent="0.3">
      <c r="A3039">
        <v>3038</v>
      </c>
      <c r="B3039" t="s">
        <v>7361</v>
      </c>
      <c r="C3039" s="2">
        <v>43594</v>
      </c>
      <c r="D3039" s="3">
        <v>0.42708333333333331</v>
      </c>
      <c r="E3039" t="s">
        <v>5874</v>
      </c>
      <c r="F3039">
        <v>3</v>
      </c>
      <c r="G3039">
        <v>2019</v>
      </c>
      <c r="H3039">
        <v>9</v>
      </c>
      <c r="I3039">
        <v>5</v>
      </c>
      <c r="J3039">
        <v>0</v>
      </c>
      <c r="K3039">
        <v>0</v>
      </c>
      <c r="L3039">
        <v>4</v>
      </c>
      <c r="M3039">
        <v>0</v>
      </c>
      <c r="N3039">
        <v>1</v>
      </c>
      <c r="O3039">
        <v>0</v>
      </c>
      <c r="P3039">
        <v>0</v>
      </c>
      <c r="Q3039">
        <v>0</v>
      </c>
      <c r="R3039">
        <v>1</v>
      </c>
      <c r="S3039" t="s">
        <v>5059</v>
      </c>
      <c r="T3039" t="s">
        <v>36</v>
      </c>
      <c r="U3039" t="s">
        <v>940</v>
      </c>
      <c r="V3039" t="s">
        <v>38</v>
      </c>
      <c r="W3039">
        <v>1</v>
      </c>
      <c r="X3039" t="s">
        <v>39</v>
      </c>
      <c r="Y3039">
        <v>638.5</v>
      </c>
      <c r="Z3039">
        <v>89</v>
      </c>
      <c r="AA3039" t="s">
        <v>373</v>
      </c>
      <c r="AB3039" t="s">
        <v>106</v>
      </c>
      <c r="AC3039">
        <v>201301</v>
      </c>
      <c r="AD3039" t="s">
        <v>42</v>
      </c>
      <c r="AE3039">
        <v>727.5</v>
      </c>
      <c r="AF3039" t="s">
        <v>942</v>
      </c>
      <c r="AG3039" t="s">
        <v>943</v>
      </c>
      <c r="AH3039">
        <v>13</v>
      </c>
      <c r="AI3039">
        <v>83.004999999999995</v>
      </c>
      <c r="AJ3039">
        <v>555.495</v>
      </c>
    </row>
    <row r="3040" spans="1:36" x14ac:dyDescent="0.3">
      <c r="A3040">
        <v>3039</v>
      </c>
      <c r="B3040" t="s">
        <v>7362</v>
      </c>
      <c r="C3040" s="2">
        <v>43594</v>
      </c>
      <c r="D3040" s="3">
        <v>0.61319444444444449</v>
      </c>
      <c r="E3040" t="s">
        <v>5874</v>
      </c>
      <c r="F3040">
        <v>3</v>
      </c>
      <c r="G3040">
        <v>2019</v>
      </c>
      <c r="H3040">
        <v>9</v>
      </c>
      <c r="I3040">
        <v>5</v>
      </c>
      <c r="J3040">
        <v>0</v>
      </c>
      <c r="K3040">
        <v>0</v>
      </c>
      <c r="L3040">
        <v>4</v>
      </c>
      <c r="M3040">
        <v>0</v>
      </c>
      <c r="N3040">
        <v>0</v>
      </c>
      <c r="O3040">
        <v>1</v>
      </c>
      <c r="P3040">
        <v>0</v>
      </c>
      <c r="Q3040">
        <v>0</v>
      </c>
      <c r="R3040">
        <v>0</v>
      </c>
      <c r="S3040" t="s">
        <v>7363</v>
      </c>
      <c r="T3040" t="s">
        <v>47</v>
      </c>
      <c r="U3040" t="s">
        <v>940</v>
      </c>
      <c r="V3040" t="s">
        <v>38</v>
      </c>
      <c r="W3040">
        <v>1</v>
      </c>
      <c r="X3040" t="s">
        <v>39</v>
      </c>
      <c r="Y3040">
        <v>638.5</v>
      </c>
      <c r="Z3040">
        <v>89</v>
      </c>
      <c r="AA3040" t="s">
        <v>2123</v>
      </c>
      <c r="AB3040" t="s">
        <v>92</v>
      </c>
      <c r="AC3040">
        <v>497001</v>
      </c>
      <c r="AD3040" t="s">
        <v>42</v>
      </c>
      <c r="AE3040">
        <v>727.5</v>
      </c>
      <c r="AF3040" t="s">
        <v>942</v>
      </c>
      <c r="AG3040" t="s">
        <v>943</v>
      </c>
      <c r="AH3040">
        <v>13</v>
      </c>
      <c r="AI3040">
        <v>83.004999999999995</v>
      </c>
      <c r="AJ3040">
        <v>555.495</v>
      </c>
    </row>
    <row r="3041" spans="1:36" x14ac:dyDescent="0.3">
      <c r="A3041">
        <v>3040</v>
      </c>
      <c r="B3041" t="s">
        <v>7364</v>
      </c>
      <c r="C3041" s="2">
        <v>43594</v>
      </c>
      <c r="D3041" s="3">
        <v>0.625</v>
      </c>
      <c r="E3041" t="s">
        <v>5874</v>
      </c>
      <c r="F3041">
        <v>3</v>
      </c>
      <c r="G3041">
        <v>2019</v>
      </c>
      <c r="H3041">
        <v>9</v>
      </c>
      <c r="I3041">
        <v>5</v>
      </c>
      <c r="J3041">
        <v>0</v>
      </c>
      <c r="K3041">
        <v>0</v>
      </c>
      <c r="L3041">
        <v>4</v>
      </c>
      <c r="M3041">
        <v>0</v>
      </c>
      <c r="N3041">
        <v>0</v>
      </c>
      <c r="O3041">
        <v>1</v>
      </c>
      <c r="P3041">
        <v>0</v>
      </c>
      <c r="Q3041">
        <v>0</v>
      </c>
      <c r="R3041">
        <v>0</v>
      </c>
      <c r="S3041" t="s">
        <v>2268</v>
      </c>
      <c r="T3041" t="s">
        <v>47</v>
      </c>
      <c r="U3041" t="s">
        <v>2976</v>
      </c>
      <c r="V3041" t="s">
        <v>38</v>
      </c>
      <c r="W3041">
        <v>1</v>
      </c>
      <c r="X3041" t="s">
        <v>39</v>
      </c>
      <c r="Y3041">
        <v>220</v>
      </c>
      <c r="Z3041">
        <v>89</v>
      </c>
      <c r="AA3041" t="s">
        <v>2269</v>
      </c>
      <c r="AB3041" t="s">
        <v>1001</v>
      </c>
      <c r="AC3041">
        <v>422212</v>
      </c>
      <c r="AD3041" t="s">
        <v>175</v>
      </c>
      <c r="AE3041">
        <v>309</v>
      </c>
      <c r="AF3041" t="s">
        <v>2895</v>
      </c>
      <c r="AG3041" t="s">
        <v>2896</v>
      </c>
      <c r="AH3041">
        <v>18</v>
      </c>
      <c r="AI3041">
        <v>39.6</v>
      </c>
      <c r="AJ3041">
        <v>180.4</v>
      </c>
    </row>
    <row r="3042" spans="1:36" x14ac:dyDescent="0.3">
      <c r="A3042">
        <v>3041</v>
      </c>
      <c r="B3042" t="s">
        <v>7365</v>
      </c>
      <c r="C3042" s="2">
        <v>43594</v>
      </c>
      <c r="D3042" s="3">
        <v>0.65</v>
      </c>
      <c r="E3042" t="s">
        <v>5874</v>
      </c>
      <c r="F3042">
        <v>3</v>
      </c>
      <c r="G3042">
        <v>2019</v>
      </c>
      <c r="H3042">
        <v>9</v>
      </c>
      <c r="I3042">
        <v>5</v>
      </c>
      <c r="J3042">
        <v>0</v>
      </c>
      <c r="K3042">
        <v>0</v>
      </c>
      <c r="L3042">
        <v>4</v>
      </c>
      <c r="M3042">
        <v>0</v>
      </c>
      <c r="N3042">
        <v>0</v>
      </c>
      <c r="O3042">
        <v>1</v>
      </c>
      <c r="P3042">
        <v>0</v>
      </c>
      <c r="Q3042">
        <v>0</v>
      </c>
      <c r="R3042">
        <v>1</v>
      </c>
      <c r="S3042" t="s">
        <v>6869</v>
      </c>
      <c r="T3042" t="s">
        <v>36</v>
      </c>
      <c r="U3042" t="s">
        <v>3150</v>
      </c>
      <c r="V3042" t="s">
        <v>38</v>
      </c>
      <c r="W3042">
        <v>1</v>
      </c>
      <c r="X3042" t="s">
        <v>39</v>
      </c>
      <c r="Y3042">
        <v>138</v>
      </c>
      <c r="Z3042">
        <v>89</v>
      </c>
      <c r="AA3042" t="s">
        <v>319</v>
      </c>
      <c r="AB3042" t="s">
        <v>122</v>
      </c>
      <c r="AC3042">
        <v>412115</v>
      </c>
      <c r="AD3042" t="s">
        <v>1335</v>
      </c>
      <c r="AE3042">
        <v>227</v>
      </c>
      <c r="AF3042" t="s">
        <v>2895</v>
      </c>
      <c r="AG3042" t="s">
        <v>3088</v>
      </c>
      <c r="AH3042">
        <v>18</v>
      </c>
      <c r="AI3042">
        <v>24.84</v>
      </c>
      <c r="AJ3042">
        <v>113.16</v>
      </c>
    </row>
    <row r="3043" spans="1:36" x14ac:dyDescent="0.3">
      <c r="A3043">
        <v>3042</v>
      </c>
      <c r="B3043" t="s">
        <v>7366</v>
      </c>
      <c r="C3043" s="2">
        <v>43594</v>
      </c>
      <c r="D3043" s="3">
        <v>0.65972222222222221</v>
      </c>
      <c r="E3043" t="s">
        <v>5874</v>
      </c>
      <c r="F3043">
        <v>3</v>
      </c>
      <c r="G3043">
        <v>2019</v>
      </c>
      <c r="H3043">
        <v>9</v>
      </c>
      <c r="I3043">
        <v>5</v>
      </c>
      <c r="J3043">
        <v>0</v>
      </c>
      <c r="K3043">
        <v>0</v>
      </c>
      <c r="L3043">
        <v>4</v>
      </c>
      <c r="M3043">
        <v>0</v>
      </c>
      <c r="N3043">
        <v>0</v>
      </c>
      <c r="O3043">
        <v>1</v>
      </c>
      <c r="P3043">
        <v>0</v>
      </c>
      <c r="Q3043">
        <v>0</v>
      </c>
      <c r="R3043">
        <v>1</v>
      </c>
      <c r="S3043" t="s">
        <v>7367</v>
      </c>
      <c r="T3043" t="s">
        <v>36</v>
      </c>
      <c r="U3043" t="s">
        <v>2976</v>
      </c>
      <c r="V3043" t="s">
        <v>38</v>
      </c>
      <c r="W3043">
        <v>1</v>
      </c>
      <c r="X3043" t="s">
        <v>39</v>
      </c>
      <c r="Y3043">
        <v>220</v>
      </c>
      <c r="Z3043">
        <v>89</v>
      </c>
      <c r="AA3043" t="s">
        <v>319</v>
      </c>
      <c r="AB3043" t="s">
        <v>122</v>
      </c>
      <c r="AC3043">
        <v>411013</v>
      </c>
      <c r="AD3043" t="s">
        <v>175</v>
      </c>
      <c r="AE3043">
        <v>309</v>
      </c>
      <c r="AF3043" t="s">
        <v>2895</v>
      </c>
      <c r="AG3043" t="s">
        <v>2896</v>
      </c>
      <c r="AH3043">
        <v>18</v>
      </c>
      <c r="AI3043">
        <v>39.6</v>
      </c>
      <c r="AJ3043">
        <v>180.4</v>
      </c>
    </row>
    <row r="3044" spans="1:36" x14ac:dyDescent="0.3">
      <c r="A3044">
        <v>3043</v>
      </c>
      <c r="B3044" t="s">
        <v>7368</v>
      </c>
      <c r="C3044" s="2">
        <v>43594</v>
      </c>
      <c r="D3044" s="3">
        <v>0.66736111111111107</v>
      </c>
      <c r="E3044" t="s">
        <v>5874</v>
      </c>
      <c r="F3044">
        <v>3</v>
      </c>
      <c r="G3044">
        <v>2019</v>
      </c>
      <c r="H3044">
        <v>9</v>
      </c>
      <c r="I3044">
        <v>5</v>
      </c>
      <c r="J3044">
        <v>0</v>
      </c>
      <c r="K3044">
        <v>0</v>
      </c>
      <c r="L3044">
        <v>4</v>
      </c>
      <c r="M3044">
        <v>0</v>
      </c>
      <c r="N3044">
        <v>0</v>
      </c>
      <c r="O3044">
        <v>0</v>
      </c>
      <c r="P3044">
        <v>1</v>
      </c>
      <c r="Q3044">
        <v>0</v>
      </c>
      <c r="R3044">
        <v>1</v>
      </c>
      <c r="S3044" t="s">
        <v>6869</v>
      </c>
      <c r="T3044" t="s">
        <v>36</v>
      </c>
      <c r="U3044" t="s">
        <v>2976</v>
      </c>
      <c r="V3044" t="s">
        <v>38</v>
      </c>
      <c r="W3044">
        <v>1</v>
      </c>
      <c r="X3044" t="s">
        <v>39</v>
      </c>
      <c r="Y3044">
        <v>220</v>
      </c>
      <c r="Z3044">
        <v>89</v>
      </c>
      <c r="AA3044" t="s">
        <v>319</v>
      </c>
      <c r="AB3044" t="s">
        <v>122</v>
      </c>
      <c r="AC3044">
        <v>412115</v>
      </c>
      <c r="AD3044" t="s">
        <v>175</v>
      </c>
      <c r="AE3044">
        <v>309</v>
      </c>
      <c r="AF3044" t="s">
        <v>2895</v>
      </c>
      <c r="AG3044" t="s">
        <v>2896</v>
      </c>
      <c r="AH3044">
        <v>18</v>
      </c>
      <c r="AI3044">
        <v>39.6</v>
      </c>
      <c r="AJ3044">
        <v>180.4</v>
      </c>
    </row>
    <row r="3045" spans="1:36" x14ac:dyDescent="0.3">
      <c r="A3045">
        <v>3044</v>
      </c>
      <c r="B3045" t="s">
        <v>7369</v>
      </c>
      <c r="C3045" s="2">
        <v>43594</v>
      </c>
      <c r="D3045" s="3">
        <v>0.7006944444444444</v>
      </c>
      <c r="E3045" t="s">
        <v>5874</v>
      </c>
      <c r="F3045">
        <v>3</v>
      </c>
      <c r="G3045">
        <v>2019</v>
      </c>
      <c r="H3045">
        <v>9</v>
      </c>
      <c r="I3045">
        <v>5</v>
      </c>
      <c r="J3045">
        <v>0</v>
      </c>
      <c r="K3045">
        <v>0</v>
      </c>
      <c r="L3045">
        <v>4</v>
      </c>
      <c r="M3045">
        <v>0</v>
      </c>
      <c r="N3045">
        <v>0</v>
      </c>
      <c r="O3045">
        <v>0</v>
      </c>
      <c r="P3045">
        <v>1</v>
      </c>
      <c r="Q3045">
        <v>0</v>
      </c>
      <c r="R3045">
        <v>1</v>
      </c>
      <c r="S3045" t="s">
        <v>7370</v>
      </c>
      <c r="T3045" t="s">
        <v>36</v>
      </c>
      <c r="U3045" t="s">
        <v>3480</v>
      </c>
      <c r="V3045" t="s">
        <v>38</v>
      </c>
      <c r="W3045">
        <v>1</v>
      </c>
      <c r="X3045" t="s">
        <v>39</v>
      </c>
      <c r="Y3045">
        <v>175</v>
      </c>
      <c r="Z3045">
        <v>79</v>
      </c>
      <c r="AA3045" t="s">
        <v>7371</v>
      </c>
      <c r="AB3045" t="s">
        <v>106</v>
      </c>
      <c r="AC3045">
        <v>201007</v>
      </c>
      <c r="AD3045" t="s">
        <v>1335</v>
      </c>
      <c r="AE3045">
        <v>254</v>
      </c>
      <c r="AF3045" t="s">
        <v>2895</v>
      </c>
      <c r="AG3045" t="s">
        <v>3088</v>
      </c>
      <c r="AH3045">
        <v>18</v>
      </c>
      <c r="AI3045">
        <v>31.5</v>
      </c>
      <c r="AJ3045">
        <v>143.5</v>
      </c>
    </row>
    <row r="3046" spans="1:36" x14ac:dyDescent="0.3">
      <c r="A3046">
        <v>3045</v>
      </c>
      <c r="B3046" t="s">
        <v>7372</v>
      </c>
      <c r="C3046" s="2">
        <v>43594</v>
      </c>
      <c r="D3046" s="3">
        <v>0.73055555555555562</v>
      </c>
      <c r="E3046" t="s">
        <v>5874</v>
      </c>
      <c r="F3046">
        <v>3</v>
      </c>
      <c r="G3046">
        <v>2019</v>
      </c>
      <c r="H3046">
        <v>9</v>
      </c>
      <c r="I3046">
        <v>5</v>
      </c>
      <c r="J3046">
        <v>0</v>
      </c>
      <c r="K3046">
        <v>0</v>
      </c>
      <c r="L3046">
        <v>4</v>
      </c>
      <c r="M3046">
        <v>0</v>
      </c>
      <c r="N3046">
        <v>0</v>
      </c>
      <c r="O3046">
        <v>0</v>
      </c>
      <c r="P3046">
        <v>1</v>
      </c>
      <c r="Q3046">
        <v>0</v>
      </c>
      <c r="R3046">
        <v>0</v>
      </c>
      <c r="S3046" t="s">
        <v>7373</v>
      </c>
      <c r="T3046" t="s">
        <v>47</v>
      </c>
      <c r="U3046" t="s">
        <v>3480</v>
      </c>
      <c r="V3046" t="s">
        <v>38</v>
      </c>
      <c r="W3046">
        <v>1</v>
      </c>
      <c r="X3046" t="s">
        <v>39</v>
      </c>
      <c r="Y3046">
        <v>175</v>
      </c>
      <c r="Z3046">
        <v>89</v>
      </c>
      <c r="AA3046" t="s">
        <v>4705</v>
      </c>
      <c r="AB3046" t="s">
        <v>308</v>
      </c>
      <c r="AC3046">
        <v>485005</v>
      </c>
      <c r="AD3046" t="s">
        <v>1335</v>
      </c>
      <c r="AE3046">
        <v>264</v>
      </c>
      <c r="AF3046" t="s">
        <v>2895</v>
      </c>
      <c r="AG3046" t="s">
        <v>3088</v>
      </c>
      <c r="AH3046">
        <v>18</v>
      </c>
      <c r="AI3046">
        <v>31.5</v>
      </c>
      <c r="AJ3046">
        <v>143.5</v>
      </c>
    </row>
    <row r="3047" spans="1:36" x14ac:dyDescent="0.3">
      <c r="A3047">
        <v>3046</v>
      </c>
      <c r="B3047" t="s">
        <v>7374</v>
      </c>
      <c r="C3047" s="2">
        <v>43625</v>
      </c>
      <c r="D3047" s="3">
        <v>0.27499999999999997</v>
      </c>
      <c r="E3047" t="s">
        <v>5874</v>
      </c>
      <c r="F3047">
        <v>3</v>
      </c>
      <c r="G3047">
        <v>2019</v>
      </c>
      <c r="H3047">
        <v>9</v>
      </c>
      <c r="I3047">
        <v>6</v>
      </c>
      <c r="J3047">
        <v>0</v>
      </c>
      <c r="K3047">
        <v>0</v>
      </c>
      <c r="L3047">
        <v>5</v>
      </c>
      <c r="M3047">
        <v>0</v>
      </c>
      <c r="N3047">
        <v>1</v>
      </c>
      <c r="O3047">
        <v>0</v>
      </c>
      <c r="P3047">
        <v>0</v>
      </c>
      <c r="Q3047">
        <v>0</v>
      </c>
      <c r="R3047">
        <v>0</v>
      </c>
      <c r="S3047" t="s">
        <v>3979</v>
      </c>
      <c r="T3047" t="s">
        <v>47</v>
      </c>
      <c r="U3047" t="s">
        <v>940</v>
      </c>
      <c r="V3047" t="s">
        <v>38</v>
      </c>
      <c r="W3047">
        <v>1</v>
      </c>
      <c r="X3047" t="s">
        <v>39</v>
      </c>
      <c r="Y3047">
        <v>638.5</v>
      </c>
      <c r="Z3047">
        <v>89</v>
      </c>
      <c r="AA3047" t="s">
        <v>1512</v>
      </c>
      <c r="AB3047" t="s">
        <v>187</v>
      </c>
      <c r="AC3047">
        <v>125055</v>
      </c>
      <c r="AD3047" t="s">
        <v>42</v>
      </c>
      <c r="AE3047">
        <v>727.5</v>
      </c>
      <c r="AF3047" t="s">
        <v>942</v>
      </c>
      <c r="AG3047" t="s">
        <v>943</v>
      </c>
      <c r="AH3047">
        <v>13</v>
      </c>
      <c r="AI3047">
        <v>83.004999999999995</v>
      </c>
      <c r="AJ3047">
        <v>555.495</v>
      </c>
    </row>
    <row r="3048" spans="1:36" x14ac:dyDescent="0.3">
      <c r="A3048">
        <v>3047</v>
      </c>
      <c r="B3048" t="s">
        <v>7375</v>
      </c>
      <c r="C3048" s="2">
        <v>43625</v>
      </c>
      <c r="D3048" s="3">
        <v>0.39930555555555558</v>
      </c>
      <c r="E3048" t="s">
        <v>5874</v>
      </c>
      <c r="F3048">
        <v>3</v>
      </c>
      <c r="G3048">
        <v>2019</v>
      </c>
      <c r="H3048">
        <v>9</v>
      </c>
      <c r="I3048">
        <v>6</v>
      </c>
      <c r="J3048">
        <v>0</v>
      </c>
      <c r="K3048">
        <v>0</v>
      </c>
      <c r="L3048">
        <v>5</v>
      </c>
      <c r="M3048">
        <v>0</v>
      </c>
      <c r="N3048">
        <v>1</v>
      </c>
      <c r="O3048">
        <v>0</v>
      </c>
      <c r="P3048">
        <v>0</v>
      </c>
      <c r="Q3048">
        <v>0</v>
      </c>
      <c r="R3048">
        <v>1</v>
      </c>
      <c r="S3048" t="s">
        <v>4248</v>
      </c>
      <c r="T3048" t="s">
        <v>36</v>
      </c>
      <c r="U3048" t="s">
        <v>7376</v>
      </c>
      <c r="V3048" t="s">
        <v>38</v>
      </c>
      <c r="W3048">
        <v>1</v>
      </c>
      <c r="X3048" t="s">
        <v>39</v>
      </c>
      <c r="Y3048">
        <v>489</v>
      </c>
      <c r="Z3048">
        <v>79</v>
      </c>
      <c r="AA3048" t="s">
        <v>476</v>
      </c>
      <c r="AB3048" t="s">
        <v>106</v>
      </c>
      <c r="AC3048">
        <v>226016</v>
      </c>
      <c r="AD3048" t="s">
        <v>1335</v>
      </c>
      <c r="AE3048">
        <v>568</v>
      </c>
      <c r="AF3048" t="s">
        <v>7377</v>
      </c>
      <c r="AG3048" t="s">
        <v>7378</v>
      </c>
      <c r="AH3048">
        <v>18</v>
      </c>
      <c r="AI3048">
        <v>88.02</v>
      </c>
      <c r="AJ3048">
        <v>400.98</v>
      </c>
    </row>
    <row r="3049" spans="1:36" x14ac:dyDescent="0.3">
      <c r="A3049">
        <v>3048</v>
      </c>
      <c r="B3049" t="s">
        <v>7379</v>
      </c>
      <c r="C3049" s="2">
        <v>43625</v>
      </c>
      <c r="D3049" s="3">
        <v>0.4375</v>
      </c>
      <c r="E3049" t="s">
        <v>5874</v>
      </c>
      <c r="F3049">
        <v>3</v>
      </c>
      <c r="G3049">
        <v>2019</v>
      </c>
      <c r="H3049">
        <v>9</v>
      </c>
      <c r="I3049">
        <v>6</v>
      </c>
      <c r="J3049">
        <v>0</v>
      </c>
      <c r="K3049">
        <v>0</v>
      </c>
      <c r="L3049">
        <v>5</v>
      </c>
      <c r="M3049">
        <v>0</v>
      </c>
      <c r="N3049">
        <v>1</v>
      </c>
      <c r="O3049">
        <v>0</v>
      </c>
      <c r="P3049">
        <v>0</v>
      </c>
      <c r="Q3049">
        <v>0</v>
      </c>
      <c r="R3049">
        <v>1</v>
      </c>
      <c r="S3049" t="s">
        <v>7380</v>
      </c>
      <c r="T3049" t="s">
        <v>36</v>
      </c>
      <c r="U3049" t="s">
        <v>7376</v>
      </c>
      <c r="V3049" t="s">
        <v>38</v>
      </c>
      <c r="W3049">
        <v>1</v>
      </c>
      <c r="X3049" t="s">
        <v>39</v>
      </c>
      <c r="Y3049">
        <v>489</v>
      </c>
      <c r="Z3049">
        <v>89</v>
      </c>
      <c r="AA3049" t="s">
        <v>129</v>
      </c>
      <c r="AB3049" t="s">
        <v>130</v>
      </c>
      <c r="AC3049">
        <v>394221</v>
      </c>
      <c r="AD3049" t="s">
        <v>1335</v>
      </c>
      <c r="AE3049">
        <v>578</v>
      </c>
      <c r="AF3049" t="s">
        <v>7377</v>
      </c>
      <c r="AG3049" t="s">
        <v>7378</v>
      </c>
      <c r="AH3049">
        <v>18</v>
      </c>
      <c r="AI3049">
        <v>88.02</v>
      </c>
      <c r="AJ3049">
        <v>400.98</v>
      </c>
    </row>
    <row r="3050" spans="1:36" x14ac:dyDescent="0.3">
      <c r="A3050">
        <v>3049</v>
      </c>
      <c r="B3050" t="s">
        <v>7381</v>
      </c>
      <c r="C3050" s="2">
        <v>43625</v>
      </c>
      <c r="D3050" s="3">
        <v>0.49652777777777773</v>
      </c>
      <c r="E3050" t="s">
        <v>5874</v>
      </c>
      <c r="F3050">
        <v>3</v>
      </c>
      <c r="G3050">
        <v>2019</v>
      </c>
      <c r="H3050">
        <v>9</v>
      </c>
      <c r="I3050">
        <v>6</v>
      </c>
      <c r="J3050">
        <v>0</v>
      </c>
      <c r="K3050">
        <v>0</v>
      </c>
      <c r="L3050">
        <v>5</v>
      </c>
      <c r="M3050">
        <v>0</v>
      </c>
      <c r="N3050">
        <v>1</v>
      </c>
      <c r="O3050">
        <v>0</v>
      </c>
      <c r="P3050">
        <v>0</v>
      </c>
      <c r="Q3050">
        <v>0</v>
      </c>
      <c r="R3050">
        <v>1</v>
      </c>
      <c r="S3050" t="s">
        <v>409</v>
      </c>
      <c r="T3050" t="s">
        <v>36</v>
      </c>
      <c r="U3050" t="s">
        <v>3480</v>
      </c>
      <c r="V3050" t="s">
        <v>38</v>
      </c>
      <c r="W3050">
        <v>1</v>
      </c>
      <c r="X3050" t="s">
        <v>39</v>
      </c>
      <c r="Y3050">
        <v>175</v>
      </c>
      <c r="Z3050">
        <v>89</v>
      </c>
      <c r="AA3050" t="s">
        <v>270</v>
      </c>
      <c r="AB3050" t="s">
        <v>126</v>
      </c>
      <c r="AC3050">
        <v>324003</v>
      </c>
      <c r="AD3050" t="s">
        <v>1335</v>
      </c>
      <c r="AE3050">
        <v>264</v>
      </c>
      <c r="AF3050" t="s">
        <v>2895</v>
      </c>
      <c r="AG3050" t="s">
        <v>3088</v>
      </c>
      <c r="AH3050">
        <v>18</v>
      </c>
      <c r="AI3050">
        <v>31.5</v>
      </c>
      <c r="AJ3050">
        <v>143.5</v>
      </c>
    </row>
    <row r="3051" spans="1:36" x14ac:dyDescent="0.3">
      <c r="A3051">
        <v>3050</v>
      </c>
      <c r="B3051" t="s">
        <v>7382</v>
      </c>
      <c r="C3051" s="2">
        <v>43625</v>
      </c>
      <c r="D3051" s="3">
        <v>0.61388888888888882</v>
      </c>
      <c r="E3051" t="s">
        <v>5874</v>
      </c>
      <c r="F3051">
        <v>3</v>
      </c>
      <c r="G3051">
        <v>2019</v>
      </c>
      <c r="H3051">
        <v>9</v>
      </c>
      <c r="I3051">
        <v>6</v>
      </c>
      <c r="J3051">
        <v>0</v>
      </c>
      <c r="K3051">
        <v>0</v>
      </c>
      <c r="L3051">
        <v>5</v>
      </c>
      <c r="M3051">
        <v>0</v>
      </c>
      <c r="N3051">
        <v>0</v>
      </c>
      <c r="O3051">
        <v>1</v>
      </c>
      <c r="P3051">
        <v>0</v>
      </c>
      <c r="Q3051">
        <v>0</v>
      </c>
      <c r="R3051">
        <v>1</v>
      </c>
      <c r="S3051" t="s">
        <v>2182</v>
      </c>
      <c r="T3051" t="s">
        <v>36</v>
      </c>
      <c r="U3051" t="s">
        <v>3480</v>
      </c>
      <c r="V3051" t="s">
        <v>38</v>
      </c>
      <c r="W3051">
        <v>1</v>
      </c>
      <c r="X3051" t="s">
        <v>39</v>
      </c>
      <c r="Y3051">
        <v>175</v>
      </c>
      <c r="Z3051">
        <v>89</v>
      </c>
      <c r="AA3051" t="s">
        <v>555</v>
      </c>
      <c r="AB3051" t="s">
        <v>126</v>
      </c>
      <c r="AC3051">
        <v>302028</v>
      </c>
      <c r="AD3051" t="s">
        <v>1335</v>
      </c>
      <c r="AE3051">
        <v>264</v>
      </c>
      <c r="AF3051" t="s">
        <v>2895</v>
      </c>
      <c r="AG3051" t="s">
        <v>3088</v>
      </c>
      <c r="AH3051">
        <v>18</v>
      </c>
      <c r="AI3051">
        <v>31.5</v>
      </c>
      <c r="AJ3051">
        <v>143.5</v>
      </c>
    </row>
    <row r="3052" spans="1:36" x14ac:dyDescent="0.3">
      <c r="A3052">
        <v>3051</v>
      </c>
      <c r="B3052" t="s">
        <v>7383</v>
      </c>
      <c r="C3052" s="2">
        <v>43625</v>
      </c>
      <c r="D3052" s="3">
        <v>0.61527777777777781</v>
      </c>
      <c r="E3052" t="s">
        <v>5874</v>
      </c>
      <c r="F3052">
        <v>3</v>
      </c>
      <c r="G3052">
        <v>2019</v>
      </c>
      <c r="H3052">
        <v>9</v>
      </c>
      <c r="I3052">
        <v>6</v>
      </c>
      <c r="J3052">
        <v>0</v>
      </c>
      <c r="K3052">
        <v>0</v>
      </c>
      <c r="L3052">
        <v>5</v>
      </c>
      <c r="M3052">
        <v>0</v>
      </c>
      <c r="N3052">
        <v>0</v>
      </c>
      <c r="O3052">
        <v>1</v>
      </c>
      <c r="P3052">
        <v>0</v>
      </c>
      <c r="Q3052">
        <v>0</v>
      </c>
      <c r="R3052">
        <v>0</v>
      </c>
      <c r="S3052" t="s">
        <v>7001</v>
      </c>
      <c r="T3052" t="s">
        <v>47</v>
      </c>
      <c r="U3052" t="s">
        <v>3150</v>
      </c>
      <c r="V3052" t="s">
        <v>38</v>
      </c>
      <c r="W3052">
        <v>1</v>
      </c>
      <c r="X3052" t="s">
        <v>39</v>
      </c>
      <c r="Y3052">
        <v>138</v>
      </c>
      <c r="Z3052">
        <v>89</v>
      </c>
      <c r="AA3052" t="s">
        <v>141</v>
      </c>
      <c r="AB3052" t="s">
        <v>142</v>
      </c>
      <c r="AC3052">
        <v>560042</v>
      </c>
      <c r="AD3052" t="s">
        <v>1335</v>
      </c>
      <c r="AE3052">
        <v>227</v>
      </c>
      <c r="AF3052" t="s">
        <v>2895</v>
      </c>
      <c r="AG3052" t="s">
        <v>3088</v>
      </c>
      <c r="AH3052">
        <v>18</v>
      </c>
      <c r="AI3052">
        <v>24.84</v>
      </c>
      <c r="AJ3052">
        <v>113.16</v>
      </c>
    </row>
    <row r="3053" spans="1:36" x14ac:dyDescent="0.3">
      <c r="A3053">
        <v>3052</v>
      </c>
      <c r="B3053" t="s">
        <v>7384</v>
      </c>
      <c r="C3053" s="2">
        <v>43625</v>
      </c>
      <c r="D3053" s="3">
        <v>0.62777777777777777</v>
      </c>
      <c r="E3053" t="s">
        <v>5874</v>
      </c>
      <c r="F3053">
        <v>3</v>
      </c>
      <c r="G3053">
        <v>2019</v>
      </c>
      <c r="H3053">
        <v>9</v>
      </c>
      <c r="I3053">
        <v>6</v>
      </c>
      <c r="J3053">
        <v>0</v>
      </c>
      <c r="K3053">
        <v>0</v>
      </c>
      <c r="L3053">
        <v>5</v>
      </c>
      <c r="M3053">
        <v>0</v>
      </c>
      <c r="N3053">
        <v>0</v>
      </c>
      <c r="O3053">
        <v>1</v>
      </c>
      <c r="P3053">
        <v>0</v>
      </c>
      <c r="Q3053">
        <v>0</v>
      </c>
      <c r="R3053">
        <v>0</v>
      </c>
      <c r="S3053" t="s">
        <v>2192</v>
      </c>
      <c r="T3053" t="s">
        <v>47</v>
      </c>
      <c r="U3053" t="s">
        <v>3480</v>
      </c>
      <c r="V3053" t="s">
        <v>38</v>
      </c>
      <c r="W3053">
        <v>1</v>
      </c>
      <c r="X3053" t="s">
        <v>39</v>
      </c>
      <c r="Y3053">
        <v>175</v>
      </c>
      <c r="Z3053">
        <v>89</v>
      </c>
      <c r="AA3053" t="s">
        <v>425</v>
      </c>
      <c r="AB3053" t="s">
        <v>308</v>
      </c>
      <c r="AC3053">
        <v>462003</v>
      </c>
      <c r="AD3053" t="s">
        <v>1335</v>
      </c>
      <c r="AE3053">
        <v>264</v>
      </c>
      <c r="AF3053" t="s">
        <v>2895</v>
      </c>
      <c r="AG3053" t="s">
        <v>3088</v>
      </c>
      <c r="AH3053">
        <v>18</v>
      </c>
      <c r="AI3053">
        <v>31.5</v>
      </c>
      <c r="AJ3053">
        <v>143.5</v>
      </c>
    </row>
    <row r="3054" spans="1:36" x14ac:dyDescent="0.3">
      <c r="A3054">
        <v>3053</v>
      </c>
      <c r="B3054" t="s">
        <v>7385</v>
      </c>
      <c r="C3054" s="2">
        <v>43625</v>
      </c>
      <c r="D3054" s="3">
        <v>0.96388888888888891</v>
      </c>
      <c r="E3054" t="s">
        <v>5874</v>
      </c>
      <c r="F3054">
        <v>3</v>
      </c>
      <c r="G3054">
        <v>2019</v>
      </c>
      <c r="H3054">
        <v>9</v>
      </c>
      <c r="I3054">
        <v>6</v>
      </c>
      <c r="J3054">
        <v>0</v>
      </c>
      <c r="K3054">
        <v>0</v>
      </c>
      <c r="L3054">
        <v>5</v>
      </c>
      <c r="M3054">
        <v>0</v>
      </c>
      <c r="N3054">
        <v>0</v>
      </c>
      <c r="O3054">
        <v>0</v>
      </c>
      <c r="P3054">
        <v>0</v>
      </c>
      <c r="Q3054">
        <v>1</v>
      </c>
      <c r="R3054">
        <v>1</v>
      </c>
      <c r="S3054" t="s">
        <v>7386</v>
      </c>
      <c r="T3054" t="s">
        <v>36</v>
      </c>
      <c r="U3054" t="s">
        <v>940</v>
      </c>
      <c r="V3054" t="s">
        <v>38</v>
      </c>
      <c r="W3054">
        <v>1</v>
      </c>
      <c r="X3054" t="s">
        <v>39</v>
      </c>
      <c r="Y3054">
        <v>638.5</v>
      </c>
      <c r="Z3054">
        <v>89</v>
      </c>
      <c r="AA3054" t="s">
        <v>926</v>
      </c>
      <c r="AB3054" t="s">
        <v>655</v>
      </c>
      <c r="AC3054">
        <v>793003</v>
      </c>
      <c r="AD3054" t="s">
        <v>42</v>
      </c>
      <c r="AE3054">
        <v>727.5</v>
      </c>
      <c r="AF3054" t="s">
        <v>942</v>
      </c>
      <c r="AG3054" t="s">
        <v>943</v>
      </c>
      <c r="AH3054">
        <v>13</v>
      </c>
      <c r="AI3054">
        <v>83.004999999999995</v>
      </c>
      <c r="AJ3054">
        <v>555.495</v>
      </c>
    </row>
    <row r="3055" spans="1:36" x14ac:dyDescent="0.3">
      <c r="A3055">
        <v>3054</v>
      </c>
      <c r="B3055" t="s">
        <v>7387</v>
      </c>
      <c r="C3055" s="2">
        <v>43655</v>
      </c>
      <c r="D3055" s="3">
        <v>4.5138888888888888E-2</v>
      </c>
      <c r="E3055" t="s">
        <v>5874</v>
      </c>
      <c r="F3055">
        <v>3</v>
      </c>
      <c r="G3055">
        <v>2019</v>
      </c>
      <c r="H3055">
        <v>9</v>
      </c>
      <c r="I3055">
        <v>7</v>
      </c>
      <c r="J3055">
        <v>0</v>
      </c>
      <c r="K3055">
        <v>0</v>
      </c>
      <c r="L3055">
        <v>6</v>
      </c>
      <c r="M3055">
        <v>0</v>
      </c>
      <c r="N3055">
        <v>0</v>
      </c>
      <c r="O3055">
        <v>0</v>
      </c>
      <c r="P3055">
        <v>0</v>
      </c>
      <c r="Q3055">
        <v>1</v>
      </c>
      <c r="R3055">
        <v>0</v>
      </c>
      <c r="S3055" t="s">
        <v>4026</v>
      </c>
      <c r="T3055" t="s">
        <v>47</v>
      </c>
      <c r="U3055" t="s">
        <v>3216</v>
      </c>
      <c r="V3055" t="s">
        <v>38</v>
      </c>
      <c r="W3055">
        <v>1</v>
      </c>
      <c r="X3055" t="s">
        <v>39</v>
      </c>
      <c r="Y3055">
        <v>285</v>
      </c>
      <c r="Z3055">
        <v>89</v>
      </c>
      <c r="AA3055" t="s">
        <v>1168</v>
      </c>
      <c r="AB3055" t="s">
        <v>130</v>
      </c>
      <c r="AC3055">
        <v>396380</v>
      </c>
      <c r="AD3055" t="s">
        <v>1335</v>
      </c>
      <c r="AE3055">
        <v>374</v>
      </c>
      <c r="AF3055" t="s">
        <v>2895</v>
      </c>
      <c r="AG3055" t="s">
        <v>3088</v>
      </c>
      <c r="AH3055">
        <v>18</v>
      </c>
      <c r="AI3055">
        <v>51.3</v>
      </c>
      <c r="AJ3055">
        <v>233.7</v>
      </c>
    </row>
    <row r="3056" spans="1:36" x14ac:dyDescent="0.3">
      <c r="A3056">
        <v>3055</v>
      </c>
      <c r="B3056" t="s">
        <v>7388</v>
      </c>
      <c r="C3056" s="2">
        <v>43655</v>
      </c>
      <c r="D3056" s="3">
        <v>0.14652777777777778</v>
      </c>
      <c r="E3056" t="s">
        <v>5874</v>
      </c>
      <c r="F3056">
        <v>3</v>
      </c>
      <c r="G3056">
        <v>2019</v>
      </c>
      <c r="H3056">
        <v>9</v>
      </c>
      <c r="I3056">
        <v>7</v>
      </c>
      <c r="J3056">
        <v>0</v>
      </c>
      <c r="K3056">
        <v>0</v>
      </c>
      <c r="L3056">
        <v>6</v>
      </c>
      <c r="M3056">
        <v>0</v>
      </c>
      <c r="N3056">
        <v>0</v>
      </c>
      <c r="O3056">
        <v>0</v>
      </c>
      <c r="P3056">
        <v>0</v>
      </c>
      <c r="Q3056">
        <v>1</v>
      </c>
      <c r="R3056">
        <v>1</v>
      </c>
      <c r="S3056" t="s">
        <v>7389</v>
      </c>
      <c r="T3056" t="s">
        <v>36</v>
      </c>
      <c r="U3056" t="s">
        <v>3480</v>
      </c>
      <c r="V3056" t="s">
        <v>38</v>
      </c>
      <c r="W3056">
        <v>1</v>
      </c>
      <c r="X3056" t="s">
        <v>39</v>
      </c>
      <c r="Y3056">
        <v>175</v>
      </c>
      <c r="Z3056">
        <v>89</v>
      </c>
      <c r="AA3056" t="s">
        <v>7390</v>
      </c>
      <c r="AB3056" t="s">
        <v>335</v>
      </c>
      <c r="AC3056">
        <v>711102</v>
      </c>
      <c r="AD3056" t="s">
        <v>1335</v>
      </c>
      <c r="AE3056">
        <v>264</v>
      </c>
      <c r="AF3056" t="s">
        <v>2895</v>
      </c>
      <c r="AG3056" t="s">
        <v>3088</v>
      </c>
      <c r="AH3056">
        <v>18</v>
      </c>
      <c r="AI3056">
        <v>31.5</v>
      </c>
      <c r="AJ3056">
        <v>143.5</v>
      </c>
    </row>
    <row r="3057" spans="1:36" x14ac:dyDescent="0.3">
      <c r="A3057">
        <v>3056</v>
      </c>
      <c r="B3057" t="s">
        <v>7391</v>
      </c>
      <c r="C3057" s="2">
        <v>43655</v>
      </c>
      <c r="D3057" s="3">
        <v>0.28194444444444444</v>
      </c>
      <c r="E3057" t="s">
        <v>5874</v>
      </c>
      <c r="F3057">
        <v>3</v>
      </c>
      <c r="G3057">
        <v>2019</v>
      </c>
      <c r="H3057">
        <v>9</v>
      </c>
      <c r="I3057">
        <v>7</v>
      </c>
      <c r="J3057">
        <v>0</v>
      </c>
      <c r="K3057">
        <v>0</v>
      </c>
      <c r="L3057">
        <v>6</v>
      </c>
      <c r="M3057">
        <v>0</v>
      </c>
      <c r="N3057">
        <v>1</v>
      </c>
      <c r="O3057">
        <v>0</v>
      </c>
      <c r="P3057">
        <v>0</v>
      </c>
      <c r="Q3057">
        <v>0</v>
      </c>
      <c r="R3057">
        <v>0</v>
      </c>
      <c r="S3057" t="s">
        <v>7392</v>
      </c>
      <c r="T3057" t="s">
        <v>47</v>
      </c>
      <c r="U3057" t="s">
        <v>3150</v>
      </c>
      <c r="V3057" t="s">
        <v>38</v>
      </c>
      <c r="W3057">
        <v>1</v>
      </c>
      <c r="X3057" t="s">
        <v>39</v>
      </c>
      <c r="Y3057">
        <v>138</v>
      </c>
      <c r="Z3057">
        <v>89</v>
      </c>
      <c r="AA3057" t="s">
        <v>5365</v>
      </c>
      <c r="AB3057" t="s">
        <v>122</v>
      </c>
      <c r="AC3057">
        <v>445001</v>
      </c>
      <c r="AD3057" t="s">
        <v>1335</v>
      </c>
      <c r="AE3057">
        <v>227</v>
      </c>
      <c r="AF3057" t="s">
        <v>2895</v>
      </c>
      <c r="AG3057" t="s">
        <v>3088</v>
      </c>
      <c r="AH3057">
        <v>18</v>
      </c>
      <c r="AI3057">
        <v>24.84</v>
      </c>
      <c r="AJ3057">
        <v>113.16</v>
      </c>
    </row>
    <row r="3058" spans="1:36" x14ac:dyDescent="0.3">
      <c r="A3058">
        <v>3057</v>
      </c>
      <c r="B3058" t="s">
        <v>7393</v>
      </c>
      <c r="C3058" s="2">
        <v>43655</v>
      </c>
      <c r="D3058" s="3">
        <v>0.62569444444444444</v>
      </c>
      <c r="E3058" t="s">
        <v>5874</v>
      </c>
      <c r="F3058">
        <v>3</v>
      </c>
      <c r="G3058">
        <v>2019</v>
      </c>
      <c r="H3058">
        <v>9</v>
      </c>
      <c r="I3058">
        <v>7</v>
      </c>
      <c r="J3058">
        <v>0</v>
      </c>
      <c r="K3058">
        <v>0</v>
      </c>
      <c r="L3058">
        <v>6</v>
      </c>
      <c r="M3058">
        <v>0</v>
      </c>
      <c r="N3058">
        <v>0</v>
      </c>
      <c r="O3058">
        <v>1</v>
      </c>
      <c r="P3058">
        <v>0</v>
      </c>
      <c r="Q3058">
        <v>0</v>
      </c>
      <c r="R3058">
        <v>0</v>
      </c>
      <c r="S3058" t="s">
        <v>7394</v>
      </c>
      <c r="T3058" t="s">
        <v>47</v>
      </c>
      <c r="U3058" t="s">
        <v>940</v>
      </c>
      <c r="V3058" t="s">
        <v>38</v>
      </c>
      <c r="W3058">
        <v>1</v>
      </c>
      <c r="X3058" t="s">
        <v>39</v>
      </c>
      <c r="Y3058">
        <v>638.5</v>
      </c>
      <c r="Z3058">
        <v>89</v>
      </c>
      <c r="AA3058" t="s">
        <v>70</v>
      </c>
      <c r="AB3058" t="s">
        <v>71</v>
      </c>
      <c r="AC3058">
        <v>800020</v>
      </c>
      <c r="AD3058" t="s">
        <v>42</v>
      </c>
      <c r="AE3058">
        <v>727.5</v>
      </c>
      <c r="AF3058" t="s">
        <v>942</v>
      </c>
      <c r="AG3058" t="s">
        <v>943</v>
      </c>
      <c r="AH3058">
        <v>13</v>
      </c>
      <c r="AI3058">
        <v>83.004999999999995</v>
      </c>
      <c r="AJ3058">
        <v>555.495</v>
      </c>
    </row>
    <row r="3059" spans="1:36" x14ac:dyDescent="0.3">
      <c r="A3059">
        <v>3058</v>
      </c>
      <c r="B3059" t="s">
        <v>7395</v>
      </c>
      <c r="C3059" s="2">
        <v>43655</v>
      </c>
      <c r="D3059" s="3">
        <v>0.7090277777777777</v>
      </c>
      <c r="E3059" t="s">
        <v>5874</v>
      </c>
      <c r="F3059">
        <v>3</v>
      </c>
      <c r="G3059">
        <v>2019</v>
      </c>
      <c r="H3059">
        <v>9</v>
      </c>
      <c r="I3059">
        <v>7</v>
      </c>
      <c r="J3059">
        <v>0</v>
      </c>
      <c r="K3059">
        <v>0</v>
      </c>
      <c r="L3059">
        <v>6</v>
      </c>
      <c r="M3059">
        <v>0</v>
      </c>
      <c r="N3059">
        <v>0</v>
      </c>
      <c r="O3059">
        <v>0</v>
      </c>
      <c r="P3059">
        <v>1</v>
      </c>
      <c r="Q3059">
        <v>0</v>
      </c>
      <c r="R3059">
        <v>1</v>
      </c>
      <c r="S3059" t="s">
        <v>7396</v>
      </c>
      <c r="T3059" t="s">
        <v>36</v>
      </c>
      <c r="U3059" t="s">
        <v>940</v>
      </c>
      <c r="V3059" t="s">
        <v>38</v>
      </c>
      <c r="W3059">
        <v>1</v>
      </c>
      <c r="X3059" t="s">
        <v>39</v>
      </c>
      <c r="Y3059">
        <v>638.5</v>
      </c>
      <c r="Z3059">
        <v>89</v>
      </c>
      <c r="AA3059" t="s">
        <v>2447</v>
      </c>
      <c r="AB3059" t="s">
        <v>444</v>
      </c>
      <c r="AC3059">
        <v>834002</v>
      </c>
      <c r="AD3059" t="s">
        <v>42</v>
      </c>
      <c r="AE3059">
        <v>727.5</v>
      </c>
      <c r="AF3059" t="s">
        <v>942</v>
      </c>
      <c r="AG3059" t="s">
        <v>943</v>
      </c>
      <c r="AH3059">
        <v>13</v>
      </c>
      <c r="AI3059">
        <v>83.004999999999995</v>
      </c>
      <c r="AJ3059">
        <v>555.495</v>
      </c>
    </row>
    <row r="3060" spans="1:36" x14ac:dyDescent="0.3">
      <c r="A3060">
        <v>3059</v>
      </c>
      <c r="B3060" t="s">
        <v>7397</v>
      </c>
      <c r="C3060" s="2">
        <v>43686</v>
      </c>
      <c r="D3060" s="3">
        <v>0.16041666666666668</v>
      </c>
      <c r="E3060" t="s">
        <v>5874</v>
      </c>
      <c r="F3060">
        <v>3</v>
      </c>
      <c r="G3060">
        <v>2019</v>
      </c>
      <c r="H3060">
        <v>9</v>
      </c>
      <c r="I3060">
        <v>8</v>
      </c>
      <c r="J3060">
        <v>0</v>
      </c>
      <c r="K3060">
        <v>0</v>
      </c>
      <c r="L3060">
        <v>7</v>
      </c>
      <c r="M3060">
        <v>0</v>
      </c>
      <c r="N3060">
        <v>0</v>
      </c>
      <c r="O3060">
        <v>0</v>
      </c>
      <c r="P3060">
        <v>0</v>
      </c>
      <c r="Q3060">
        <v>1</v>
      </c>
      <c r="R3060">
        <v>0</v>
      </c>
      <c r="S3060" t="s">
        <v>5292</v>
      </c>
      <c r="T3060" t="s">
        <v>47</v>
      </c>
      <c r="U3060" t="s">
        <v>940</v>
      </c>
      <c r="V3060" t="s">
        <v>38</v>
      </c>
      <c r="W3060">
        <v>1</v>
      </c>
      <c r="X3060" t="s">
        <v>39</v>
      </c>
      <c r="Y3060">
        <v>638.5</v>
      </c>
      <c r="Z3060">
        <v>89</v>
      </c>
      <c r="AA3060" t="s">
        <v>5293</v>
      </c>
      <c r="AB3060" t="s">
        <v>122</v>
      </c>
      <c r="AC3060">
        <v>410501</v>
      </c>
      <c r="AD3060" t="s">
        <v>42</v>
      </c>
      <c r="AE3060">
        <v>727.5</v>
      </c>
      <c r="AF3060" t="s">
        <v>942</v>
      </c>
      <c r="AG3060" t="s">
        <v>943</v>
      </c>
      <c r="AH3060">
        <v>13</v>
      </c>
      <c r="AI3060">
        <v>83.004999999999995</v>
      </c>
      <c r="AJ3060">
        <v>555.495</v>
      </c>
    </row>
    <row r="3061" spans="1:36" x14ac:dyDescent="0.3">
      <c r="A3061">
        <v>3060</v>
      </c>
      <c r="B3061" t="s">
        <v>7398</v>
      </c>
      <c r="C3061" s="2">
        <v>43686</v>
      </c>
      <c r="D3061" s="3">
        <v>0.35347222222222219</v>
      </c>
      <c r="E3061" t="s">
        <v>5874</v>
      </c>
      <c r="F3061">
        <v>3</v>
      </c>
      <c r="G3061">
        <v>2019</v>
      </c>
      <c r="H3061">
        <v>9</v>
      </c>
      <c r="I3061">
        <v>8</v>
      </c>
      <c r="J3061">
        <v>0</v>
      </c>
      <c r="K3061">
        <v>0</v>
      </c>
      <c r="L3061">
        <v>7</v>
      </c>
      <c r="M3061">
        <v>0</v>
      </c>
      <c r="N3061">
        <v>1</v>
      </c>
      <c r="O3061">
        <v>0</v>
      </c>
      <c r="P3061">
        <v>0</v>
      </c>
      <c r="Q3061">
        <v>0</v>
      </c>
      <c r="R3061">
        <v>0</v>
      </c>
      <c r="S3061" t="s">
        <v>7001</v>
      </c>
      <c r="T3061" t="s">
        <v>47</v>
      </c>
      <c r="U3061" t="s">
        <v>5302</v>
      </c>
      <c r="V3061" t="s">
        <v>38</v>
      </c>
      <c r="W3061">
        <v>1</v>
      </c>
      <c r="X3061" t="s">
        <v>39</v>
      </c>
      <c r="Y3061">
        <v>550</v>
      </c>
      <c r="Z3061">
        <v>79</v>
      </c>
      <c r="AA3061" t="s">
        <v>141</v>
      </c>
      <c r="AB3061" t="s">
        <v>142</v>
      </c>
      <c r="AC3061">
        <v>560042</v>
      </c>
      <c r="AD3061" t="s">
        <v>42</v>
      </c>
      <c r="AE3061">
        <v>629</v>
      </c>
      <c r="AF3061" t="s">
        <v>5303</v>
      </c>
      <c r="AG3061" t="s">
        <v>5304</v>
      </c>
      <c r="AH3061">
        <v>13</v>
      </c>
      <c r="AI3061">
        <v>71.5</v>
      </c>
      <c r="AJ3061">
        <v>478.5</v>
      </c>
    </row>
    <row r="3062" spans="1:36" x14ac:dyDescent="0.3">
      <c r="A3062">
        <v>3061</v>
      </c>
      <c r="B3062" t="s">
        <v>7399</v>
      </c>
      <c r="C3062" s="2">
        <v>43686</v>
      </c>
      <c r="D3062" s="3">
        <v>0.37013888888888885</v>
      </c>
      <c r="E3062" t="s">
        <v>5874</v>
      </c>
      <c r="F3062">
        <v>3</v>
      </c>
      <c r="G3062">
        <v>2019</v>
      </c>
      <c r="H3062">
        <v>9</v>
      </c>
      <c r="I3062">
        <v>8</v>
      </c>
      <c r="J3062">
        <v>0</v>
      </c>
      <c r="K3062">
        <v>0</v>
      </c>
      <c r="L3062">
        <v>7</v>
      </c>
      <c r="M3062">
        <v>0</v>
      </c>
      <c r="N3062">
        <v>1</v>
      </c>
      <c r="O3062">
        <v>0</v>
      </c>
      <c r="P3062">
        <v>0</v>
      </c>
      <c r="Q3062">
        <v>0</v>
      </c>
      <c r="R3062">
        <v>1</v>
      </c>
      <c r="S3062" t="s">
        <v>5954</v>
      </c>
      <c r="T3062" t="s">
        <v>36</v>
      </c>
      <c r="U3062" t="s">
        <v>3447</v>
      </c>
      <c r="V3062" t="s">
        <v>38</v>
      </c>
      <c r="W3062">
        <v>1</v>
      </c>
      <c r="X3062" t="s">
        <v>39</v>
      </c>
      <c r="Y3062">
        <v>192</v>
      </c>
      <c r="Z3062">
        <v>79</v>
      </c>
      <c r="AA3062" t="s">
        <v>3965</v>
      </c>
      <c r="AB3062" t="s">
        <v>122</v>
      </c>
      <c r="AC3062">
        <v>431721</v>
      </c>
      <c r="AD3062" t="s">
        <v>175</v>
      </c>
      <c r="AE3062">
        <v>271</v>
      </c>
      <c r="AF3062" t="s">
        <v>2895</v>
      </c>
      <c r="AG3062" t="s">
        <v>3088</v>
      </c>
      <c r="AH3062">
        <v>18</v>
      </c>
      <c r="AI3062">
        <v>34.56</v>
      </c>
      <c r="AJ3062">
        <v>157.44</v>
      </c>
    </row>
    <row r="3063" spans="1:36" x14ac:dyDescent="0.3">
      <c r="A3063">
        <v>3062</v>
      </c>
      <c r="B3063" t="s">
        <v>7400</v>
      </c>
      <c r="C3063" s="2">
        <v>43686</v>
      </c>
      <c r="D3063" s="3">
        <v>0.44375000000000003</v>
      </c>
      <c r="E3063" t="s">
        <v>5874</v>
      </c>
      <c r="F3063">
        <v>3</v>
      </c>
      <c r="G3063">
        <v>2019</v>
      </c>
      <c r="H3063">
        <v>9</v>
      </c>
      <c r="I3063">
        <v>8</v>
      </c>
      <c r="J3063">
        <v>0</v>
      </c>
      <c r="K3063">
        <v>0</v>
      </c>
      <c r="L3063">
        <v>7</v>
      </c>
      <c r="M3063">
        <v>0</v>
      </c>
      <c r="N3063">
        <v>1</v>
      </c>
      <c r="O3063">
        <v>0</v>
      </c>
      <c r="P3063">
        <v>0</v>
      </c>
      <c r="Q3063">
        <v>0</v>
      </c>
      <c r="R3063">
        <v>1</v>
      </c>
      <c r="S3063" t="s">
        <v>6881</v>
      </c>
      <c r="T3063" t="s">
        <v>36</v>
      </c>
      <c r="U3063" t="s">
        <v>940</v>
      </c>
      <c r="V3063" t="s">
        <v>38</v>
      </c>
      <c r="W3063">
        <v>1</v>
      </c>
      <c r="X3063" t="s">
        <v>39</v>
      </c>
      <c r="Y3063">
        <v>638.5</v>
      </c>
      <c r="Z3063">
        <v>79</v>
      </c>
      <c r="AA3063" t="s">
        <v>159</v>
      </c>
      <c r="AB3063" t="s">
        <v>160</v>
      </c>
      <c r="AC3063">
        <v>110070</v>
      </c>
      <c r="AD3063" t="s">
        <v>42</v>
      </c>
      <c r="AE3063">
        <v>717.5</v>
      </c>
      <c r="AF3063" t="s">
        <v>942</v>
      </c>
      <c r="AG3063" t="s">
        <v>943</v>
      </c>
      <c r="AH3063">
        <v>13</v>
      </c>
      <c r="AI3063">
        <v>83.004999999999995</v>
      </c>
      <c r="AJ3063">
        <v>555.495</v>
      </c>
    </row>
    <row r="3064" spans="1:36" x14ac:dyDescent="0.3">
      <c r="A3064">
        <v>3063</v>
      </c>
      <c r="B3064" t="s">
        <v>7401</v>
      </c>
      <c r="C3064" s="2">
        <v>43686</v>
      </c>
      <c r="D3064" s="3">
        <v>0.48055555555555557</v>
      </c>
      <c r="E3064" t="s">
        <v>5874</v>
      </c>
      <c r="F3064">
        <v>3</v>
      </c>
      <c r="G3064">
        <v>2019</v>
      </c>
      <c r="H3064">
        <v>9</v>
      </c>
      <c r="I3064">
        <v>8</v>
      </c>
      <c r="J3064">
        <v>0</v>
      </c>
      <c r="K3064">
        <v>0</v>
      </c>
      <c r="L3064">
        <v>7</v>
      </c>
      <c r="M3064">
        <v>0</v>
      </c>
      <c r="N3064">
        <v>1</v>
      </c>
      <c r="O3064">
        <v>0</v>
      </c>
      <c r="P3064">
        <v>0</v>
      </c>
      <c r="Q3064">
        <v>0</v>
      </c>
      <c r="R3064">
        <v>0</v>
      </c>
      <c r="S3064" t="s">
        <v>7402</v>
      </c>
      <c r="T3064" t="s">
        <v>47</v>
      </c>
      <c r="U3064" t="s">
        <v>940</v>
      </c>
      <c r="V3064" t="s">
        <v>38</v>
      </c>
      <c r="W3064">
        <v>1</v>
      </c>
      <c r="X3064" t="s">
        <v>39</v>
      </c>
      <c r="Y3064">
        <v>638.5</v>
      </c>
      <c r="Z3064">
        <v>89</v>
      </c>
      <c r="AA3064" t="s">
        <v>2361</v>
      </c>
      <c r="AB3064" t="s">
        <v>308</v>
      </c>
      <c r="AC3064">
        <v>474009</v>
      </c>
      <c r="AD3064" t="s">
        <v>42</v>
      </c>
      <c r="AE3064">
        <v>727.5</v>
      </c>
      <c r="AF3064" t="s">
        <v>942</v>
      </c>
      <c r="AG3064" t="s">
        <v>943</v>
      </c>
      <c r="AH3064">
        <v>13</v>
      </c>
      <c r="AI3064">
        <v>83.004999999999995</v>
      </c>
      <c r="AJ3064">
        <v>555.495</v>
      </c>
    </row>
    <row r="3065" spans="1:36" x14ac:dyDescent="0.3">
      <c r="A3065">
        <v>3064</v>
      </c>
      <c r="B3065" t="s">
        <v>7403</v>
      </c>
      <c r="C3065" s="2">
        <v>43686</v>
      </c>
      <c r="D3065" s="3">
        <v>0.53749999999999998</v>
      </c>
      <c r="E3065" t="s">
        <v>5874</v>
      </c>
      <c r="F3065">
        <v>3</v>
      </c>
      <c r="G3065">
        <v>2019</v>
      </c>
      <c r="H3065">
        <v>9</v>
      </c>
      <c r="I3065">
        <v>8</v>
      </c>
      <c r="J3065">
        <v>0</v>
      </c>
      <c r="K3065">
        <v>0</v>
      </c>
      <c r="L3065">
        <v>7</v>
      </c>
      <c r="M3065">
        <v>0</v>
      </c>
      <c r="N3065">
        <v>0</v>
      </c>
      <c r="O3065">
        <v>1</v>
      </c>
      <c r="P3065">
        <v>0</v>
      </c>
      <c r="Q3065">
        <v>0</v>
      </c>
      <c r="R3065">
        <v>1</v>
      </c>
      <c r="S3065" t="s">
        <v>6212</v>
      </c>
      <c r="T3065" t="s">
        <v>36</v>
      </c>
      <c r="U3065" t="s">
        <v>940</v>
      </c>
      <c r="V3065" t="s">
        <v>38</v>
      </c>
      <c r="W3065">
        <v>1</v>
      </c>
      <c r="X3065" t="s">
        <v>39</v>
      </c>
      <c r="Y3065">
        <v>638.5</v>
      </c>
      <c r="Z3065">
        <v>89</v>
      </c>
      <c r="AA3065" t="s">
        <v>174</v>
      </c>
      <c r="AB3065" t="s">
        <v>122</v>
      </c>
      <c r="AC3065">
        <v>400006</v>
      </c>
      <c r="AD3065" t="s">
        <v>42</v>
      </c>
      <c r="AE3065">
        <v>727.5</v>
      </c>
      <c r="AF3065" t="s">
        <v>942</v>
      </c>
      <c r="AG3065" t="s">
        <v>943</v>
      </c>
      <c r="AH3065">
        <v>13</v>
      </c>
      <c r="AI3065">
        <v>83.004999999999995</v>
      </c>
      <c r="AJ3065">
        <v>555.495</v>
      </c>
    </row>
    <row r="3066" spans="1:36" x14ac:dyDescent="0.3">
      <c r="A3066">
        <v>3065</v>
      </c>
      <c r="B3066" t="s">
        <v>7404</v>
      </c>
      <c r="C3066" s="2">
        <v>43686</v>
      </c>
      <c r="D3066" s="3">
        <v>0.54097222222222219</v>
      </c>
      <c r="E3066" t="s">
        <v>5874</v>
      </c>
      <c r="F3066">
        <v>3</v>
      </c>
      <c r="G3066">
        <v>2019</v>
      </c>
      <c r="H3066">
        <v>9</v>
      </c>
      <c r="I3066">
        <v>8</v>
      </c>
      <c r="J3066">
        <v>0</v>
      </c>
      <c r="K3066">
        <v>0</v>
      </c>
      <c r="L3066">
        <v>7</v>
      </c>
      <c r="M3066">
        <v>0</v>
      </c>
      <c r="N3066">
        <v>0</v>
      </c>
      <c r="O3066">
        <v>1</v>
      </c>
      <c r="P3066">
        <v>0</v>
      </c>
      <c r="Q3066">
        <v>0</v>
      </c>
      <c r="R3066">
        <v>1</v>
      </c>
      <c r="S3066" t="s">
        <v>7405</v>
      </c>
      <c r="T3066" t="s">
        <v>36</v>
      </c>
      <c r="U3066" t="s">
        <v>3447</v>
      </c>
      <c r="V3066" t="s">
        <v>38</v>
      </c>
      <c r="W3066">
        <v>1</v>
      </c>
      <c r="X3066" t="s">
        <v>39</v>
      </c>
      <c r="Y3066">
        <v>192</v>
      </c>
      <c r="Z3066">
        <v>89</v>
      </c>
      <c r="AA3066" t="s">
        <v>244</v>
      </c>
      <c r="AB3066" t="s">
        <v>122</v>
      </c>
      <c r="AC3066">
        <v>444607</v>
      </c>
      <c r="AD3066" t="s">
        <v>175</v>
      </c>
      <c r="AE3066">
        <v>281</v>
      </c>
      <c r="AF3066" t="s">
        <v>2895</v>
      </c>
      <c r="AG3066" t="s">
        <v>3088</v>
      </c>
      <c r="AH3066">
        <v>18</v>
      </c>
      <c r="AI3066">
        <v>34.56</v>
      </c>
      <c r="AJ3066">
        <v>157.44</v>
      </c>
    </row>
    <row r="3067" spans="1:36" x14ac:dyDescent="0.3">
      <c r="A3067">
        <v>3066</v>
      </c>
      <c r="B3067" t="s">
        <v>7406</v>
      </c>
      <c r="C3067" s="2">
        <v>43686</v>
      </c>
      <c r="D3067" s="3">
        <v>0.55486111111111114</v>
      </c>
      <c r="E3067" t="s">
        <v>5874</v>
      </c>
      <c r="F3067">
        <v>3</v>
      </c>
      <c r="G3067">
        <v>2019</v>
      </c>
      <c r="H3067">
        <v>9</v>
      </c>
      <c r="I3067">
        <v>8</v>
      </c>
      <c r="J3067">
        <v>0</v>
      </c>
      <c r="K3067">
        <v>0</v>
      </c>
      <c r="L3067">
        <v>7</v>
      </c>
      <c r="M3067">
        <v>0</v>
      </c>
      <c r="N3067">
        <v>0</v>
      </c>
      <c r="O3067">
        <v>1</v>
      </c>
      <c r="P3067">
        <v>0</v>
      </c>
      <c r="Q3067">
        <v>0</v>
      </c>
      <c r="R3067">
        <v>1</v>
      </c>
      <c r="S3067" t="s">
        <v>7407</v>
      </c>
      <c r="T3067" t="s">
        <v>36</v>
      </c>
      <c r="U3067" t="s">
        <v>3591</v>
      </c>
      <c r="V3067" t="s">
        <v>38</v>
      </c>
      <c r="W3067">
        <v>1</v>
      </c>
      <c r="X3067" t="s">
        <v>39</v>
      </c>
      <c r="Y3067">
        <v>149</v>
      </c>
      <c r="Z3067">
        <v>89</v>
      </c>
      <c r="AA3067" t="s">
        <v>476</v>
      </c>
      <c r="AB3067" t="s">
        <v>106</v>
      </c>
      <c r="AC3067">
        <v>226022</v>
      </c>
      <c r="AD3067" t="s">
        <v>1335</v>
      </c>
      <c r="AE3067">
        <v>238</v>
      </c>
      <c r="AF3067" t="s">
        <v>2895</v>
      </c>
      <c r="AG3067" t="s">
        <v>3592</v>
      </c>
      <c r="AH3067">
        <v>18</v>
      </c>
      <c r="AI3067">
        <v>26.82</v>
      </c>
      <c r="AJ3067">
        <v>122.18</v>
      </c>
    </row>
    <row r="3068" spans="1:36" x14ac:dyDescent="0.3">
      <c r="A3068">
        <v>3067</v>
      </c>
      <c r="B3068" t="s">
        <v>7408</v>
      </c>
      <c r="C3068" s="2">
        <v>43686</v>
      </c>
      <c r="D3068" s="3">
        <v>0.61388888888888882</v>
      </c>
      <c r="E3068" t="s">
        <v>5874</v>
      </c>
      <c r="F3068">
        <v>3</v>
      </c>
      <c r="G3068">
        <v>2019</v>
      </c>
      <c r="H3068">
        <v>9</v>
      </c>
      <c r="I3068">
        <v>8</v>
      </c>
      <c r="J3068">
        <v>0</v>
      </c>
      <c r="K3068">
        <v>0</v>
      </c>
      <c r="L3068">
        <v>7</v>
      </c>
      <c r="M3068">
        <v>0</v>
      </c>
      <c r="N3068">
        <v>0</v>
      </c>
      <c r="O3068">
        <v>1</v>
      </c>
      <c r="P3068">
        <v>0</v>
      </c>
      <c r="Q3068">
        <v>0</v>
      </c>
      <c r="R3068">
        <v>0</v>
      </c>
      <c r="S3068" t="s">
        <v>7409</v>
      </c>
      <c r="T3068" t="s">
        <v>47</v>
      </c>
      <c r="U3068" t="s">
        <v>6554</v>
      </c>
      <c r="V3068" t="s">
        <v>38</v>
      </c>
      <c r="W3068">
        <v>1</v>
      </c>
      <c r="X3068" t="s">
        <v>39</v>
      </c>
      <c r="Y3068">
        <v>207</v>
      </c>
      <c r="Z3068">
        <v>69</v>
      </c>
      <c r="AA3068" t="s">
        <v>7410</v>
      </c>
      <c r="AB3068" t="s">
        <v>126</v>
      </c>
      <c r="AC3068">
        <v>303505</v>
      </c>
      <c r="AD3068" t="s">
        <v>1335</v>
      </c>
      <c r="AE3068">
        <v>276</v>
      </c>
      <c r="AF3068" t="s">
        <v>2895</v>
      </c>
      <c r="AG3068" t="s">
        <v>3088</v>
      </c>
      <c r="AH3068">
        <v>18</v>
      </c>
      <c r="AI3068">
        <v>37.26</v>
      </c>
      <c r="AJ3068">
        <v>169.74</v>
      </c>
    </row>
    <row r="3069" spans="1:36" x14ac:dyDescent="0.3">
      <c r="A3069">
        <v>3068</v>
      </c>
      <c r="B3069" t="s">
        <v>7411</v>
      </c>
      <c r="C3069" s="2">
        <v>43686</v>
      </c>
      <c r="D3069" s="3">
        <v>0.69097222222222221</v>
      </c>
      <c r="E3069" t="s">
        <v>5874</v>
      </c>
      <c r="F3069">
        <v>3</v>
      </c>
      <c r="G3069">
        <v>2019</v>
      </c>
      <c r="H3069">
        <v>9</v>
      </c>
      <c r="I3069">
        <v>8</v>
      </c>
      <c r="J3069">
        <v>0</v>
      </c>
      <c r="K3069">
        <v>0</v>
      </c>
      <c r="L3069">
        <v>7</v>
      </c>
      <c r="M3069">
        <v>0</v>
      </c>
      <c r="N3069">
        <v>0</v>
      </c>
      <c r="O3069">
        <v>0</v>
      </c>
      <c r="P3069">
        <v>1</v>
      </c>
      <c r="Q3069">
        <v>0</v>
      </c>
      <c r="R3069">
        <v>0</v>
      </c>
      <c r="S3069" t="s">
        <v>2497</v>
      </c>
      <c r="T3069" t="s">
        <v>47</v>
      </c>
      <c r="U3069" t="s">
        <v>940</v>
      </c>
      <c r="V3069" t="s">
        <v>38</v>
      </c>
      <c r="W3069">
        <v>1</v>
      </c>
      <c r="X3069" t="s">
        <v>39</v>
      </c>
      <c r="Y3069">
        <v>638.5</v>
      </c>
      <c r="Z3069">
        <v>89</v>
      </c>
      <c r="AA3069" t="s">
        <v>2498</v>
      </c>
      <c r="AB3069" t="s">
        <v>106</v>
      </c>
      <c r="AC3069">
        <v>245101</v>
      </c>
      <c r="AD3069" t="s">
        <v>42</v>
      </c>
      <c r="AE3069">
        <v>727.5</v>
      </c>
      <c r="AF3069" t="s">
        <v>942</v>
      </c>
      <c r="AG3069" t="s">
        <v>943</v>
      </c>
      <c r="AH3069">
        <v>13</v>
      </c>
      <c r="AI3069">
        <v>83.004999999999995</v>
      </c>
      <c r="AJ3069">
        <v>555.495</v>
      </c>
    </row>
    <row r="3070" spans="1:36" x14ac:dyDescent="0.3">
      <c r="A3070">
        <v>3069</v>
      </c>
      <c r="B3070" t="s">
        <v>7412</v>
      </c>
      <c r="C3070" s="2">
        <v>43686</v>
      </c>
      <c r="D3070" s="3">
        <v>0.74375000000000002</v>
      </c>
      <c r="E3070" t="s">
        <v>5874</v>
      </c>
      <c r="F3070">
        <v>3</v>
      </c>
      <c r="G3070">
        <v>2019</v>
      </c>
      <c r="H3070">
        <v>9</v>
      </c>
      <c r="I3070">
        <v>8</v>
      </c>
      <c r="J3070">
        <v>0</v>
      </c>
      <c r="K3070">
        <v>0</v>
      </c>
      <c r="L3070">
        <v>7</v>
      </c>
      <c r="M3070">
        <v>0</v>
      </c>
      <c r="N3070">
        <v>0</v>
      </c>
      <c r="O3070">
        <v>0</v>
      </c>
      <c r="P3070">
        <v>1</v>
      </c>
      <c r="Q3070">
        <v>0</v>
      </c>
      <c r="R3070">
        <v>1</v>
      </c>
      <c r="S3070" t="s">
        <v>7413</v>
      </c>
      <c r="T3070" t="s">
        <v>36</v>
      </c>
      <c r="U3070" t="s">
        <v>3447</v>
      </c>
      <c r="V3070" t="s">
        <v>38</v>
      </c>
      <c r="W3070">
        <v>1</v>
      </c>
      <c r="X3070" t="s">
        <v>39</v>
      </c>
      <c r="Y3070">
        <v>192</v>
      </c>
      <c r="Z3070">
        <v>89</v>
      </c>
      <c r="AA3070" t="s">
        <v>651</v>
      </c>
      <c r="AB3070" t="s">
        <v>122</v>
      </c>
      <c r="AC3070">
        <v>401501</v>
      </c>
      <c r="AD3070" t="s">
        <v>175</v>
      </c>
      <c r="AE3070">
        <v>281</v>
      </c>
      <c r="AF3070" t="s">
        <v>2895</v>
      </c>
      <c r="AG3070" t="s">
        <v>3088</v>
      </c>
      <c r="AH3070">
        <v>18</v>
      </c>
      <c r="AI3070">
        <v>34.56</v>
      </c>
      <c r="AJ3070">
        <v>157.44</v>
      </c>
    </row>
    <row r="3071" spans="1:36" x14ac:dyDescent="0.3">
      <c r="A3071">
        <v>3070</v>
      </c>
      <c r="B3071" t="s">
        <v>7414</v>
      </c>
      <c r="C3071" s="2">
        <v>43686</v>
      </c>
      <c r="D3071" s="3">
        <v>0.74652777777777779</v>
      </c>
      <c r="E3071" t="s">
        <v>5874</v>
      </c>
      <c r="F3071">
        <v>3</v>
      </c>
      <c r="G3071">
        <v>2019</v>
      </c>
      <c r="H3071">
        <v>9</v>
      </c>
      <c r="I3071">
        <v>8</v>
      </c>
      <c r="J3071">
        <v>0</v>
      </c>
      <c r="K3071">
        <v>0</v>
      </c>
      <c r="L3071">
        <v>7</v>
      </c>
      <c r="M3071">
        <v>0</v>
      </c>
      <c r="N3071">
        <v>0</v>
      </c>
      <c r="O3071">
        <v>0</v>
      </c>
      <c r="P3071">
        <v>1</v>
      </c>
      <c r="Q3071">
        <v>0</v>
      </c>
      <c r="R3071">
        <v>0</v>
      </c>
      <c r="S3071" t="s">
        <v>537</v>
      </c>
      <c r="T3071" t="s">
        <v>47</v>
      </c>
      <c r="U3071" t="s">
        <v>3447</v>
      </c>
      <c r="V3071" t="s">
        <v>38</v>
      </c>
      <c r="W3071">
        <v>1</v>
      </c>
      <c r="X3071" t="s">
        <v>39</v>
      </c>
      <c r="Y3071">
        <v>192</v>
      </c>
      <c r="Z3071">
        <v>89</v>
      </c>
      <c r="AA3071" t="s">
        <v>539</v>
      </c>
      <c r="AB3071" t="s">
        <v>187</v>
      </c>
      <c r="AC3071">
        <v>124001</v>
      </c>
      <c r="AD3071" t="s">
        <v>175</v>
      </c>
      <c r="AE3071">
        <v>281</v>
      </c>
      <c r="AF3071" t="s">
        <v>2895</v>
      </c>
      <c r="AG3071" t="s">
        <v>3088</v>
      </c>
      <c r="AH3071">
        <v>18</v>
      </c>
      <c r="AI3071">
        <v>34.56</v>
      </c>
      <c r="AJ3071">
        <v>157.44</v>
      </c>
    </row>
    <row r="3072" spans="1:36" x14ac:dyDescent="0.3">
      <c r="A3072">
        <v>3071</v>
      </c>
      <c r="B3072" t="s">
        <v>7415</v>
      </c>
      <c r="C3072" s="2">
        <v>43717</v>
      </c>
      <c r="D3072" s="3">
        <v>0.12361111111111112</v>
      </c>
      <c r="E3072" t="s">
        <v>5874</v>
      </c>
      <c r="F3072">
        <v>3</v>
      </c>
      <c r="G3072">
        <v>2019</v>
      </c>
      <c r="H3072">
        <v>9</v>
      </c>
      <c r="I3072">
        <v>9</v>
      </c>
      <c r="J3072">
        <v>0</v>
      </c>
      <c r="K3072">
        <v>0</v>
      </c>
      <c r="L3072">
        <v>1</v>
      </c>
      <c r="M3072">
        <v>0</v>
      </c>
      <c r="N3072">
        <v>0</v>
      </c>
      <c r="O3072">
        <v>0</v>
      </c>
      <c r="P3072">
        <v>0</v>
      </c>
      <c r="Q3072">
        <v>1</v>
      </c>
      <c r="R3072">
        <v>1</v>
      </c>
      <c r="S3072" t="s">
        <v>5371</v>
      </c>
      <c r="T3072" t="s">
        <v>36</v>
      </c>
      <c r="U3072" t="s">
        <v>3480</v>
      </c>
      <c r="V3072" t="s">
        <v>38</v>
      </c>
      <c r="W3072">
        <v>1</v>
      </c>
      <c r="X3072" t="s">
        <v>39</v>
      </c>
      <c r="Y3072">
        <v>175</v>
      </c>
      <c r="Z3072">
        <v>89</v>
      </c>
      <c r="AA3072" t="s">
        <v>1628</v>
      </c>
      <c r="AB3072" t="s">
        <v>214</v>
      </c>
      <c r="AC3072">
        <v>249201</v>
      </c>
      <c r="AD3072" t="s">
        <v>1335</v>
      </c>
      <c r="AE3072">
        <v>264</v>
      </c>
      <c r="AF3072" t="s">
        <v>2895</v>
      </c>
      <c r="AG3072" t="s">
        <v>3088</v>
      </c>
      <c r="AH3072">
        <v>18</v>
      </c>
      <c r="AI3072">
        <v>31.5</v>
      </c>
      <c r="AJ3072">
        <v>143.5</v>
      </c>
    </row>
    <row r="3073" spans="1:36" x14ac:dyDescent="0.3">
      <c r="A3073">
        <v>3072</v>
      </c>
      <c r="B3073" t="s">
        <v>7416</v>
      </c>
      <c r="C3073" s="2">
        <v>43717</v>
      </c>
      <c r="D3073" s="3">
        <v>0.17083333333333331</v>
      </c>
      <c r="E3073" t="s">
        <v>5874</v>
      </c>
      <c r="F3073">
        <v>3</v>
      </c>
      <c r="G3073">
        <v>2019</v>
      </c>
      <c r="H3073">
        <v>9</v>
      </c>
      <c r="I3073">
        <v>9</v>
      </c>
      <c r="J3073">
        <v>0</v>
      </c>
      <c r="K3073">
        <v>0</v>
      </c>
      <c r="L3073">
        <v>1</v>
      </c>
      <c r="M3073">
        <v>0</v>
      </c>
      <c r="N3073">
        <v>0</v>
      </c>
      <c r="O3073">
        <v>0</v>
      </c>
      <c r="P3073">
        <v>0</v>
      </c>
      <c r="Q3073">
        <v>1</v>
      </c>
      <c r="R3073">
        <v>0</v>
      </c>
      <c r="S3073" t="s">
        <v>4026</v>
      </c>
      <c r="T3073" t="s">
        <v>47</v>
      </c>
      <c r="U3073" t="s">
        <v>3480</v>
      </c>
      <c r="V3073" t="s">
        <v>38</v>
      </c>
      <c r="W3073">
        <v>1</v>
      </c>
      <c r="X3073" t="s">
        <v>39</v>
      </c>
      <c r="Y3073">
        <v>175</v>
      </c>
      <c r="Z3073">
        <v>89</v>
      </c>
      <c r="AA3073" t="s">
        <v>1168</v>
      </c>
      <c r="AB3073" t="s">
        <v>130</v>
      </c>
      <c r="AC3073">
        <v>396380</v>
      </c>
      <c r="AD3073" t="s">
        <v>1335</v>
      </c>
      <c r="AE3073">
        <v>264</v>
      </c>
      <c r="AF3073" t="s">
        <v>2895</v>
      </c>
      <c r="AG3073" t="s">
        <v>3088</v>
      </c>
      <c r="AH3073">
        <v>18</v>
      </c>
      <c r="AI3073">
        <v>31.5</v>
      </c>
      <c r="AJ3073">
        <v>143.5</v>
      </c>
    </row>
    <row r="3074" spans="1:36" x14ac:dyDescent="0.3">
      <c r="A3074">
        <v>3073</v>
      </c>
      <c r="B3074" t="s">
        <v>7417</v>
      </c>
      <c r="C3074" s="2">
        <v>43717</v>
      </c>
      <c r="D3074" s="3">
        <v>0.27569444444444446</v>
      </c>
      <c r="E3074" t="s">
        <v>5874</v>
      </c>
      <c r="F3074">
        <v>3</v>
      </c>
      <c r="G3074">
        <v>2019</v>
      </c>
      <c r="H3074">
        <v>9</v>
      </c>
      <c r="I3074">
        <v>9</v>
      </c>
      <c r="J3074">
        <v>0</v>
      </c>
      <c r="K3074">
        <v>0</v>
      </c>
      <c r="L3074">
        <v>1</v>
      </c>
      <c r="M3074">
        <v>0</v>
      </c>
      <c r="N3074">
        <v>1</v>
      </c>
      <c r="O3074">
        <v>0</v>
      </c>
      <c r="P3074">
        <v>0</v>
      </c>
      <c r="Q3074">
        <v>0</v>
      </c>
      <c r="R3074">
        <v>1</v>
      </c>
      <c r="S3074" t="s">
        <v>6565</v>
      </c>
      <c r="T3074" t="s">
        <v>36</v>
      </c>
      <c r="U3074" t="s">
        <v>3480</v>
      </c>
      <c r="V3074" t="s">
        <v>38</v>
      </c>
      <c r="W3074">
        <v>1</v>
      </c>
      <c r="X3074" t="s">
        <v>39</v>
      </c>
      <c r="Y3074">
        <v>175</v>
      </c>
      <c r="Z3074">
        <v>89</v>
      </c>
      <c r="AA3074" t="s">
        <v>159</v>
      </c>
      <c r="AB3074" t="s">
        <v>160</v>
      </c>
      <c r="AC3074">
        <v>110075</v>
      </c>
      <c r="AD3074" t="s">
        <v>1335</v>
      </c>
      <c r="AE3074">
        <v>264</v>
      </c>
      <c r="AF3074" t="s">
        <v>2895</v>
      </c>
      <c r="AG3074" t="s">
        <v>3088</v>
      </c>
      <c r="AH3074">
        <v>18</v>
      </c>
      <c r="AI3074">
        <v>31.5</v>
      </c>
      <c r="AJ3074">
        <v>143.5</v>
      </c>
    </row>
    <row r="3075" spans="1:36" x14ac:dyDescent="0.3">
      <c r="A3075">
        <v>3074</v>
      </c>
      <c r="B3075" t="s">
        <v>7418</v>
      </c>
      <c r="C3075" s="2">
        <v>43717</v>
      </c>
      <c r="D3075" s="3">
        <v>0.31319444444444444</v>
      </c>
      <c r="E3075" t="s">
        <v>5874</v>
      </c>
      <c r="F3075">
        <v>3</v>
      </c>
      <c r="G3075">
        <v>2019</v>
      </c>
      <c r="H3075">
        <v>9</v>
      </c>
      <c r="I3075">
        <v>9</v>
      </c>
      <c r="J3075">
        <v>0</v>
      </c>
      <c r="K3075">
        <v>0</v>
      </c>
      <c r="L3075">
        <v>1</v>
      </c>
      <c r="M3075">
        <v>0</v>
      </c>
      <c r="N3075">
        <v>1</v>
      </c>
      <c r="O3075">
        <v>0</v>
      </c>
      <c r="P3075">
        <v>0</v>
      </c>
      <c r="Q3075">
        <v>0</v>
      </c>
      <c r="R3075">
        <v>0</v>
      </c>
      <c r="S3075" t="s">
        <v>7419</v>
      </c>
      <c r="T3075" t="s">
        <v>47</v>
      </c>
      <c r="U3075" t="s">
        <v>940</v>
      </c>
      <c r="V3075" t="s">
        <v>38</v>
      </c>
      <c r="W3075">
        <v>1</v>
      </c>
      <c r="X3075" t="s">
        <v>39</v>
      </c>
      <c r="Y3075">
        <v>638.5</v>
      </c>
      <c r="Z3075">
        <v>89</v>
      </c>
      <c r="AA3075" t="s">
        <v>2353</v>
      </c>
      <c r="AB3075" t="s">
        <v>84</v>
      </c>
      <c r="AC3075">
        <v>751010</v>
      </c>
      <c r="AD3075" t="s">
        <v>42</v>
      </c>
      <c r="AE3075">
        <v>727.5</v>
      </c>
      <c r="AF3075" t="s">
        <v>942</v>
      </c>
      <c r="AG3075" t="s">
        <v>943</v>
      </c>
      <c r="AH3075">
        <v>13</v>
      </c>
      <c r="AI3075">
        <v>83.004999999999995</v>
      </c>
      <c r="AJ3075">
        <v>555.495</v>
      </c>
    </row>
    <row r="3076" spans="1:36" x14ac:dyDescent="0.3">
      <c r="A3076">
        <v>3075</v>
      </c>
      <c r="B3076" t="s">
        <v>7420</v>
      </c>
      <c r="C3076" s="2">
        <v>43717</v>
      </c>
      <c r="D3076" s="3">
        <v>0.41875000000000001</v>
      </c>
      <c r="E3076" t="s">
        <v>5874</v>
      </c>
      <c r="F3076">
        <v>3</v>
      </c>
      <c r="G3076">
        <v>2019</v>
      </c>
      <c r="H3076">
        <v>9</v>
      </c>
      <c r="I3076">
        <v>9</v>
      </c>
      <c r="J3076">
        <v>0</v>
      </c>
      <c r="K3076">
        <v>0</v>
      </c>
      <c r="L3076">
        <v>1</v>
      </c>
      <c r="M3076">
        <v>0</v>
      </c>
      <c r="N3076">
        <v>1</v>
      </c>
      <c r="O3076">
        <v>0</v>
      </c>
      <c r="P3076">
        <v>0</v>
      </c>
      <c r="Q3076">
        <v>0</v>
      </c>
      <c r="R3076">
        <v>0</v>
      </c>
      <c r="S3076" t="s">
        <v>7421</v>
      </c>
      <c r="T3076" t="s">
        <v>47</v>
      </c>
      <c r="U3076" t="s">
        <v>6924</v>
      </c>
      <c r="V3076" t="s">
        <v>38</v>
      </c>
      <c r="W3076">
        <v>1</v>
      </c>
      <c r="X3076" t="s">
        <v>39</v>
      </c>
      <c r="Y3076">
        <v>160</v>
      </c>
      <c r="Z3076">
        <v>89</v>
      </c>
      <c r="AA3076" t="s">
        <v>7422</v>
      </c>
      <c r="AB3076" t="s">
        <v>122</v>
      </c>
      <c r="AC3076">
        <v>431509</v>
      </c>
      <c r="AD3076" t="s">
        <v>42</v>
      </c>
      <c r="AE3076">
        <v>249</v>
      </c>
      <c r="AF3076" t="s">
        <v>6925</v>
      </c>
      <c r="AG3076" t="s">
        <v>6926</v>
      </c>
      <c r="AH3076">
        <v>13</v>
      </c>
      <c r="AI3076">
        <v>20.8</v>
      </c>
      <c r="AJ3076">
        <v>139.19999999999999</v>
      </c>
    </row>
    <row r="3077" spans="1:36" x14ac:dyDescent="0.3">
      <c r="A3077">
        <v>3076</v>
      </c>
      <c r="B3077" t="s">
        <v>7423</v>
      </c>
      <c r="C3077" s="2">
        <v>43717</v>
      </c>
      <c r="D3077" s="3">
        <v>0.50208333333333333</v>
      </c>
      <c r="E3077" t="s">
        <v>5874</v>
      </c>
      <c r="F3077">
        <v>3</v>
      </c>
      <c r="G3077">
        <v>2019</v>
      </c>
      <c r="H3077">
        <v>9</v>
      </c>
      <c r="I3077">
        <v>9</v>
      </c>
      <c r="J3077">
        <v>0</v>
      </c>
      <c r="K3077">
        <v>0</v>
      </c>
      <c r="L3077">
        <v>1</v>
      </c>
      <c r="M3077">
        <v>0</v>
      </c>
      <c r="N3077">
        <v>0</v>
      </c>
      <c r="O3077">
        <v>1</v>
      </c>
      <c r="P3077">
        <v>0</v>
      </c>
      <c r="Q3077">
        <v>0</v>
      </c>
      <c r="R3077">
        <v>0</v>
      </c>
      <c r="S3077" t="s">
        <v>1699</v>
      </c>
      <c r="T3077" t="s">
        <v>47</v>
      </c>
      <c r="U3077" t="s">
        <v>3185</v>
      </c>
      <c r="V3077" t="s">
        <v>38</v>
      </c>
      <c r="W3077">
        <v>1</v>
      </c>
      <c r="X3077" t="s">
        <v>39</v>
      </c>
      <c r="Y3077">
        <v>200</v>
      </c>
      <c r="Z3077">
        <v>79</v>
      </c>
      <c r="AA3077" t="s">
        <v>1700</v>
      </c>
      <c r="AB3077" t="s">
        <v>126</v>
      </c>
      <c r="AC3077">
        <v>332402</v>
      </c>
      <c r="AD3077" t="s">
        <v>42</v>
      </c>
      <c r="AE3077">
        <v>279</v>
      </c>
      <c r="AF3077" t="s">
        <v>3186</v>
      </c>
      <c r="AG3077" t="s">
        <v>3187</v>
      </c>
      <c r="AH3077">
        <v>13</v>
      </c>
      <c r="AI3077">
        <v>26</v>
      </c>
      <c r="AJ3077">
        <v>174</v>
      </c>
    </row>
    <row r="3078" spans="1:36" x14ac:dyDescent="0.3">
      <c r="A3078">
        <v>3077</v>
      </c>
      <c r="B3078" t="s">
        <v>7424</v>
      </c>
      <c r="C3078" s="2">
        <v>43717</v>
      </c>
      <c r="D3078" s="3">
        <v>0.61388888888888882</v>
      </c>
      <c r="E3078" t="s">
        <v>5874</v>
      </c>
      <c r="F3078">
        <v>3</v>
      </c>
      <c r="G3078">
        <v>2019</v>
      </c>
      <c r="H3078">
        <v>9</v>
      </c>
      <c r="I3078">
        <v>9</v>
      </c>
      <c r="J3078">
        <v>0</v>
      </c>
      <c r="K3078">
        <v>0</v>
      </c>
      <c r="L3078">
        <v>1</v>
      </c>
      <c r="M3078">
        <v>0</v>
      </c>
      <c r="N3078">
        <v>0</v>
      </c>
      <c r="O3078">
        <v>1</v>
      </c>
      <c r="P3078">
        <v>0</v>
      </c>
      <c r="Q3078">
        <v>0</v>
      </c>
      <c r="R3078">
        <v>0</v>
      </c>
      <c r="S3078" t="s">
        <v>7425</v>
      </c>
      <c r="T3078" t="s">
        <v>47</v>
      </c>
      <c r="U3078" t="s">
        <v>940</v>
      </c>
      <c r="V3078" t="s">
        <v>38</v>
      </c>
      <c r="W3078">
        <v>1</v>
      </c>
      <c r="X3078" t="s">
        <v>39</v>
      </c>
      <c r="Y3078">
        <v>638.5</v>
      </c>
      <c r="Z3078">
        <v>79</v>
      </c>
      <c r="AA3078" t="s">
        <v>7426</v>
      </c>
      <c r="AB3078" t="s">
        <v>160</v>
      </c>
      <c r="AC3078">
        <v>110019</v>
      </c>
      <c r="AD3078" t="s">
        <v>42</v>
      </c>
      <c r="AE3078">
        <v>717.5</v>
      </c>
      <c r="AF3078" t="s">
        <v>942</v>
      </c>
      <c r="AG3078" t="s">
        <v>943</v>
      </c>
      <c r="AH3078">
        <v>13</v>
      </c>
      <c r="AI3078">
        <v>83.004999999999995</v>
      </c>
      <c r="AJ3078">
        <v>555.495</v>
      </c>
    </row>
    <row r="3079" spans="1:36" x14ac:dyDescent="0.3">
      <c r="A3079">
        <v>3078</v>
      </c>
      <c r="B3079" t="s">
        <v>7427</v>
      </c>
      <c r="C3079" s="2">
        <v>43717</v>
      </c>
      <c r="D3079" s="3">
        <v>0.65416666666666667</v>
      </c>
      <c r="E3079" t="s">
        <v>5874</v>
      </c>
      <c r="F3079">
        <v>3</v>
      </c>
      <c r="G3079">
        <v>2019</v>
      </c>
      <c r="H3079">
        <v>9</v>
      </c>
      <c r="I3079">
        <v>9</v>
      </c>
      <c r="J3079">
        <v>0</v>
      </c>
      <c r="K3079">
        <v>0</v>
      </c>
      <c r="L3079">
        <v>1</v>
      </c>
      <c r="M3079">
        <v>0</v>
      </c>
      <c r="N3079">
        <v>0</v>
      </c>
      <c r="O3079">
        <v>1</v>
      </c>
      <c r="P3079">
        <v>0</v>
      </c>
      <c r="Q3079">
        <v>0</v>
      </c>
      <c r="R3079">
        <v>1</v>
      </c>
      <c r="S3079" t="s">
        <v>6003</v>
      </c>
      <c r="T3079" t="s">
        <v>36</v>
      </c>
      <c r="U3079" t="s">
        <v>3480</v>
      </c>
      <c r="V3079" t="s">
        <v>38</v>
      </c>
      <c r="W3079">
        <v>1</v>
      </c>
      <c r="X3079" t="s">
        <v>39</v>
      </c>
      <c r="Y3079">
        <v>175</v>
      </c>
      <c r="Z3079">
        <v>89</v>
      </c>
      <c r="AA3079" t="s">
        <v>6004</v>
      </c>
      <c r="AB3079" t="s">
        <v>50</v>
      </c>
      <c r="AC3079">
        <v>631561</v>
      </c>
      <c r="AD3079" t="s">
        <v>1335</v>
      </c>
      <c r="AE3079">
        <v>264</v>
      </c>
      <c r="AF3079" t="s">
        <v>2895</v>
      </c>
      <c r="AG3079" t="s">
        <v>3088</v>
      </c>
      <c r="AH3079">
        <v>18</v>
      </c>
      <c r="AI3079">
        <v>31.5</v>
      </c>
      <c r="AJ3079">
        <v>143.5</v>
      </c>
    </row>
    <row r="3080" spans="1:36" x14ac:dyDescent="0.3">
      <c r="A3080">
        <v>3079</v>
      </c>
      <c r="B3080" t="s">
        <v>7428</v>
      </c>
      <c r="C3080" s="2">
        <v>43747</v>
      </c>
      <c r="D3080" s="3">
        <v>8.4027777777777771E-2</v>
      </c>
      <c r="E3080" t="s">
        <v>5874</v>
      </c>
      <c r="F3080">
        <v>3</v>
      </c>
      <c r="G3080">
        <v>2019</v>
      </c>
      <c r="H3080">
        <v>9</v>
      </c>
      <c r="I3080">
        <v>10</v>
      </c>
      <c r="J3080">
        <v>1</v>
      </c>
      <c r="K3080">
        <v>0</v>
      </c>
      <c r="L3080">
        <v>2</v>
      </c>
      <c r="M3080">
        <v>0</v>
      </c>
      <c r="N3080">
        <v>0</v>
      </c>
      <c r="O3080">
        <v>0</v>
      </c>
      <c r="P3080">
        <v>0</v>
      </c>
      <c r="Q3080">
        <v>1</v>
      </c>
      <c r="R3080">
        <v>0</v>
      </c>
      <c r="S3080" t="s">
        <v>7429</v>
      </c>
      <c r="T3080" t="s">
        <v>47</v>
      </c>
      <c r="U3080" t="s">
        <v>3480</v>
      </c>
      <c r="V3080" t="s">
        <v>38</v>
      </c>
      <c r="W3080">
        <v>1</v>
      </c>
      <c r="X3080" t="s">
        <v>39</v>
      </c>
      <c r="Y3080">
        <v>175</v>
      </c>
      <c r="Z3080">
        <v>89</v>
      </c>
      <c r="AA3080" t="s">
        <v>7430</v>
      </c>
      <c r="AB3080" t="s">
        <v>50</v>
      </c>
      <c r="AC3080">
        <v>641006</v>
      </c>
      <c r="AD3080" t="s">
        <v>1335</v>
      </c>
      <c r="AE3080">
        <v>264</v>
      </c>
      <c r="AF3080" t="s">
        <v>2895</v>
      </c>
      <c r="AG3080" t="s">
        <v>3088</v>
      </c>
      <c r="AH3080">
        <v>18</v>
      </c>
      <c r="AI3080">
        <v>31.5</v>
      </c>
      <c r="AJ3080">
        <v>143.5</v>
      </c>
    </row>
    <row r="3081" spans="1:36" x14ac:dyDescent="0.3">
      <c r="A3081">
        <v>3080</v>
      </c>
      <c r="B3081" t="s">
        <v>7431</v>
      </c>
      <c r="C3081" s="2">
        <v>43747</v>
      </c>
      <c r="D3081" s="3">
        <v>0.14722222222222223</v>
      </c>
      <c r="E3081" t="s">
        <v>5874</v>
      </c>
      <c r="F3081">
        <v>3</v>
      </c>
      <c r="G3081">
        <v>2019</v>
      </c>
      <c r="H3081">
        <v>9</v>
      </c>
      <c r="I3081">
        <v>10</v>
      </c>
      <c r="J3081">
        <v>1</v>
      </c>
      <c r="K3081">
        <v>0</v>
      </c>
      <c r="L3081">
        <v>2</v>
      </c>
      <c r="M3081">
        <v>0</v>
      </c>
      <c r="N3081">
        <v>0</v>
      </c>
      <c r="O3081">
        <v>0</v>
      </c>
      <c r="P3081">
        <v>0</v>
      </c>
      <c r="Q3081">
        <v>1</v>
      </c>
      <c r="R3081">
        <v>0</v>
      </c>
      <c r="S3081" t="s">
        <v>6670</v>
      </c>
      <c r="T3081" t="s">
        <v>47</v>
      </c>
      <c r="U3081" t="s">
        <v>3480</v>
      </c>
      <c r="V3081" t="s">
        <v>38</v>
      </c>
      <c r="W3081">
        <v>1</v>
      </c>
      <c r="X3081" t="s">
        <v>39</v>
      </c>
      <c r="Y3081">
        <v>175</v>
      </c>
      <c r="Z3081">
        <v>89</v>
      </c>
      <c r="AA3081" t="s">
        <v>159</v>
      </c>
      <c r="AB3081" t="s">
        <v>160</v>
      </c>
      <c r="AC3081">
        <v>110009</v>
      </c>
      <c r="AD3081" t="s">
        <v>1335</v>
      </c>
      <c r="AE3081">
        <v>264</v>
      </c>
      <c r="AF3081" t="s">
        <v>2895</v>
      </c>
      <c r="AG3081" t="s">
        <v>3088</v>
      </c>
      <c r="AH3081">
        <v>18</v>
      </c>
      <c r="AI3081">
        <v>31.5</v>
      </c>
      <c r="AJ3081">
        <v>143.5</v>
      </c>
    </row>
    <row r="3082" spans="1:36" x14ac:dyDescent="0.3">
      <c r="A3082">
        <v>3081</v>
      </c>
      <c r="B3082" t="s">
        <v>7432</v>
      </c>
      <c r="C3082" s="2">
        <v>43747</v>
      </c>
      <c r="D3082" s="3">
        <v>0.17500000000000002</v>
      </c>
      <c r="E3082" t="s">
        <v>5874</v>
      </c>
      <c r="F3082">
        <v>3</v>
      </c>
      <c r="G3082">
        <v>2019</v>
      </c>
      <c r="H3082">
        <v>9</v>
      </c>
      <c r="I3082">
        <v>10</v>
      </c>
      <c r="J3082">
        <v>1</v>
      </c>
      <c r="K3082">
        <v>0</v>
      </c>
      <c r="L3082">
        <v>2</v>
      </c>
      <c r="M3082">
        <v>0</v>
      </c>
      <c r="N3082">
        <v>0</v>
      </c>
      <c r="O3082">
        <v>0</v>
      </c>
      <c r="P3082">
        <v>0</v>
      </c>
      <c r="Q3082">
        <v>1</v>
      </c>
      <c r="R3082">
        <v>1</v>
      </c>
      <c r="S3082" t="s">
        <v>7433</v>
      </c>
      <c r="T3082" t="s">
        <v>36</v>
      </c>
      <c r="U3082" t="s">
        <v>3447</v>
      </c>
      <c r="V3082" t="s">
        <v>38</v>
      </c>
      <c r="W3082">
        <v>1</v>
      </c>
      <c r="X3082" t="s">
        <v>39</v>
      </c>
      <c r="Y3082">
        <v>192</v>
      </c>
      <c r="Z3082">
        <v>79</v>
      </c>
      <c r="AA3082" t="s">
        <v>7434</v>
      </c>
      <c r="AB3082" t="s">
        <v>106</v>
      </c>
      <c r="AC3082">
        <v>207302</v>
      </c>
      <c r="AD3082" t="s">
        <v>175</v>
      </c>
      <c r="AE3082">
        <v>271</v>
      </c>
      <c r="AF3082" t="s">
        <v>2895</v>
      </c>
      <c r="AG3082" t="s">
        <v>3088</v>
      </c>
      <c r="AH3082">
        <v>18</v>
      </c>
      <c r="AI3082">
        <v>34.56</v>
      </c>
      <c r="AJ3082">
        <v>157.44</v>
      </c>
    </row>
    <row r="3083" spans="1:36" x14ac:dyDescent="0.3">
      <c r="A3083">
        <v>3082</v>
      </c>
      <c r="B3083" t="s">
        <v>7435</v>
      </c>
      <c r="C3083" s="2">
        <v>43747</v>
      </c>
      <c r="D3083" s="3">
        <v>0.21249999999999999</v>
      </c>
      <c r="E3083" t="s">
        <v>5874</v>
      </c>
      <c r="F3083">
        <v>3</v>
      </c>
      <c r="G3083">
        <v>2019</v>
      </c>
      <c r="H3083">
        <v>9</v>
      </c>
      <c r="I3083">
        <v>10</v>
      </c>
      <c r="J3083">
        <v>1</v>
      </c>
      <c r="K3083">
        <v>0</v>
      </c>
      <c r="L3083">
        <v>2</v>
      </c>
      <c r="M3083">
        <v>0</v>
      </c>
      <c r="N3083">
        <v>0</v>
      </c>
      <c r="O3083">
        <v>0</v>
      </c>
      <c r="P3083">
        <v>0</v>
      </c>
      <c r="Q3083">
        <v>1</v>
      </c>
      <c r="R3083">
        <v>0</v>
      </c>
      <c r="S3083" t="s">
        <v>7436</v>
      </c>
      <c r="T3083" t="s">
        <v>47</v>
      </c>
      <c r="U3083" t="s">
        <v>3480</v>
      </c>
      <c r="V3083" t="s">
        <v>38</v>
      </c>
      <c r="W3083">
        <v>1</v>
      </c>
      <c r="X3083" t="s">
        <v>39</v>
      </c>
      <c r="Y3083">
        <v>175</v>
      </c>
      <c r="Z3083">
        <v>89</v>
      </c>
      <c r="AA3083" t="s">
        <v>4230</v>
      </c>
      <c r="AB3083" t="s">
        <v>142</v>
      </c>
      <c r="AC3083">
        <v>560102</v>
      </c>
      <c r="AD3083" t="s">
        <v>1335</v>
      </c>
      <c r="AE3083">
        <v>264</v>
      </c>
      <c r="AF3083" t="s">
        <v>2895</v>
      </c>
      <c r="AG3083" t="s">
        <v>3088</v>
      </c>
      <c r="AH3083">
        <v>18</v>
      </c>
      <c r="AI3083">
        <v>31.5</v>
      </c>
      <c r="AJ3083">
        <v>143.5</v>
      </c>
    </row>
    <row r="3084" spans="1:36" x14ac:dyDescent="0.3">
      <c r="A3084">
        <v>3083</v>
      </c>
      <c r="B3084" t="s">
        <v>7437</v>
      </c>
      <c r="C3084" s="2">
        <v>43747</v>
      </c>
      <c r="D3084" s="3">
        <v>0.38194444444444442</v>
      </c>
      <c r="E3084" t="s">
        <v>5874</v>
      </c>
      <c r="F3084">
        <v>3</v>
      </c>
      <c r="G3084">
        <v>2019</v>
      </c>
      <c r="H3084">
        <v>9</v>
      </c>
      <c r="I3084">
        <v>10</v>
      </c>
      <c r="J3084">
        <v>1</v>
      </c>
      <c r="K3084">
        <v>0</v>
      </c>
      <c r="L3084">
        <v>2</v>
      </c>
      <c r="M3084">
        <v>0</v>
      </c>
      <c r="N3084">
        <v>1</v>
      </c>
      <c r="O3084">
        <v>0</v>
      </c>
      <c r="P3084">
        <v>0</v>
      </c>
      <c r="Q3084">
        <v>0</v>
      </c>
      <c r="R3084">
        <v>0</v>
      </c>
      <c r="S3084" t="s">
        <v>7084</v>
      </c>
      <c r="T3084" t="s">
        <v>47</v>
      </c>
      <c r="U3084" t="s">
        <v>940</v>
      </c>
      <c r="V3084" t="s">
        <v>38</v>
      </c>
      <c r="W3084">
        <v>1</v>
      </c>
      <c r="X3084" t="s">
        <v>39</v>
      </c>
      <c r="Y3084">
        <v>638.5</v>
      </c>
      <c r="Z3084">
        <v>89</v>
      </c>
      <c r="AA3084" t="s">
        <v>141</v>
      </c>
      <c r="AB3084" t="s">
        <v>142</v>
      </c>
      <c r="AC3084">
        <v>560038</v>
      </c>
      <c r="AD3084" t="s">
        <v>42</v>
      </c>
      <c r="AE3084">
        <v>727.5</v>
      </c>
      <c r="AF3084" t="s">
        <v>942</v>
      </c>
      <c r="AG3084" t="s">
        <v>943</v>
      </c>
      <c r="AH3084">
        <v>13</v>
      </c>
      <c r="AI3084">
        <v>83.004999999999995</v>
      </c>
      <c r="AJ3084">
        <v>555.495</v>
      </c>
    </row>
    <row r="3085" spans="1:36" x14ac:dyDescent="0.3">
      <c r="A3085">
        <v>3084</v>
      </c>
      <c r="B3085" t="s">
        <v>7438</v>
      </c>
      <c r="C3085" s="2">
        <v>43747</v>
      </c>
      <c r="D3085" s="3">
        <v>0.39583333333333331</v>
      </c>
      <c r="E3085" t="s">
        <v>5874</v>
      </c>
      <c r="F3085">
        <v>3</v>
      </c>
      <c r="G3085">
        <v>2019</v>
      </c>
      <c r="H3085">
        <v>9</v>
      </c>
      <c r="I3085">
        <v>10</v>
      </c>
      <c r="J3085">
        <v>1</v>
      </c>
      <c r="K3085">
        <v>0</v>
      </c>
      <c r="L3085">
        <v>2</v>
      </c>
      <c r="M3085">
        <v>0</v>
      </c>
      <c r="N3085">
        <v>1</v>
      </c>
      <c r="O3085">
        <v>0</v>
      </c>
      <c r="P3085">
        <v>0</v>
      </c>
      <c r="Q3085">
        <v>0</v>
      </c>
      <c r="R3085">
        <v>1</v>
      </c>
      <c r="S3085" t="s">
        <v>7439</v>
      </c>
      <c r="T3085" t="s">
        <v>36</v>
      </c>
      <c r="U3085" t="s">
        <v>940</v>
      </c>
      <c r="V3085" t="s">
        <v>38</v>
      </c>
      <c r="W3085">
        <v>1</v>
      </c>
      <c r="X3085" t="s">
        <v>39</v>
      </c>
      <c r="Y3085">
        <v>638.5</v>
      </c>
      <c r="Z3085">
        <v>79</v>
      </c>
      <c r="AA3085" t="s">
        <v>327</v>
      </c>
      <c r="AB3085" t="s">
        <v>214</v>
      </c>
      <c r="AC3085">
        <v>246174</v>
      </c>
      <c r="AD3085" t="s">
        <v>42</v>
      </c>
      <c r="AE3085">
        <v>717.5</v>
      </c>
      <c r="AF3085" t="s">
        <v>942</v>
      </c>
      <c r="AG3085" t="s">
        <v>943</v>
      </c>
      <c r="AH3085">
        <v>13</v>
      </c>
      <c r="AI3085">
        <v>83.004999999999995</v>
      </c>
      <c r="AJ3085">
        <v>555.495</v>
      </c>
    </row>
    <row r="3086" spans="1:36" x14ac:dyDescent="0.3">
      <c r="A3086">
        <v>3085</v>
      </c>
      <c r="B3086" t="s">
        <v>7440</v>
      </c>
      <c r="C3086" s="2">
        <v>43747</v>
      </c>
      <c r="D3086" s="3">
        <v>0.49444444444444446</v>
      </c>
      <c r="E3086" t="s">
        <v>5874</v>
      </c>
      <c r="F3086">
        <v>3</v>
      </c>
      <c r="G3086">
        <v>2019</v>
      </c>
      <c r="H3086">
        <v>9</v>
      </c>
      <c r="I3086">
        <v>10</v>
      </c>
      <c r="J3086">
        <v>1</v>
      </c>
      <c r="K3086">
        <v>0</v>
      </c>
      <c r="L3086">
        <v>2</v>
      </c>
      <c r="M3086">
        <v>0</v>
      </c>
      <c r="N3086">
        <v>1</v>
      </c>
      <c r="O3086">
        <v>0</v>
      </c>
      <c r="P3086">
        <v>0</v>
      </c>
      <c r="Q3086">
        <v>0</v>
      </c>
      <c r="R3086">
        <v>0</v>
      </c>
      <c r="S3086" t="s">
        <v>7441</v>
      </c>
      <c r="T3086" t="s">
        <v>47</v>
      </c>
      <c r="U3086" t="s">
        <v>940</v>
      </c>
      <c r="V3086" t="s">
        <v>38</v>
      </c>
      <c r="W3086">
        <v>1</v>
      </c>
      <c r="X3086" t="s">
        <v>39</v>
      </c>
      <c r="Y3086">
        <v>638.5</v>
      </c>
      <c r="Z3086">
        <v>89</v>
      </c>
      <c r="AA3086" t="s">
        <v>7442</v>
      </c>
      <c r="AB3086" t="s">
        <v>106</v>
      </c>
      <c r="AC3086">
        <v>274403</v>
      </c>
      <c r="AD3086" t="s">
        <v>42</v>
      </c>
      <c r="AE3086">
        <v>727.5</v>
      </c>
      <c r="AF3086" t="s">
        <v>942</v>
      </c>
      <c r="AG3086" t="s">
        <v>943</v>
      </c>
      <c r="AH3086">
        <v>13</v>
      </c>
      <c r="AI3086">
        <v>83.004999999999995</v>
      </c>
      <c r="AJ3086">
        <v>555.495</v>
      </c>
    </row>
    <row r="3087" spans="1:36" x14ac:dyDescent="0.3">
      <c r="A3087">
        <v>3086</v>
      </c>
      <c r="B3087" t="s">
        <v>7443</v>
      </c>
      <c r="C3087" s="2">
        <v>43747</v>
      </c>
      <c r="D3087" s="3">
        <v>0.52777777777777779</v>
      </c>
      <c r="E3087" t="s">
        <v>5874</v>
      </c>
      <c r="F3087">
        <v>3</v>
      </c>
      <c r="G3087">
        <v>2019</v>
      </c>
      <c r="H3087">
        <v>9</v>
      </c>
      <c r="I3087">
        <v>10</v>
      </c>
      <c r="J3087">
        <v>1</v>
      </c>
      <c r="K3087">
        <v>0</v>
      </c>
      <c r="L3087">
        <v>2</v>
      </c>
      <c r="M3087">
        <v>0</v>
      </c>
      <c r="N3087">
        <v>0</v>
      </c>
      <c r="O3087">
        <v>1</v>
      </c>
      <c r="P3087">
        <v>0</v>
      </c>
      <c r="Q3087">
        <v>0</v>
      </c>
      <c r="R3087">
        <v>0</v>
      </c>
      <c r="S3087" t="s">
        <v>5292</v>
      </c>
      <c r="T3087" t="s">
        <v>47</v>
      </c>
      <c r="U3087" t="s">
        <v>940</v>
      </c>
      <c r="V3087" t="s">
        <v>38</v>
      </c>
      <c r="W3087">
        <v>1</v>
      </c>
      <c r="X3087" t="s">
        <v>39</v>
      </c>
      <c r="Y3087">
        <v>638.5</v>
      </c>
      <c r="Z3087">
        <v>89</v>
      </c>
      <c r="AA3087" t="s">
        <v>5293</v>
      </c>
      <c r="AB3087" t="s">
        <v>122</v>
      </c>
      <c r="AC3087">
        <v>410501</v>
      </c>
      <c r="AD3087" t="s">
        <v>42</v>
      </c>
      <c r="AE3087">
        <v>727.5</v>
      </c>
      <c r="AF3087" t="s">
        <v>942</v>
      </c>
      <c r="AG3087" t="s">
        <v>943</v>
      </c>
      <c r="AH3087">
        <v>13</v>
      </c>
      <c r="AI3087">
        <v>83.004999999999995</v>
      </c>
      <c r="AJ3087">
        <v>555.495</v>
      </c>
    </row>
    <row r="3088" spans="1:36" x14ac:dyDescent="0.3">
      <c r="A3088">
        <v>3087</v>
      </c>
      <c r="B3088" t="s">
        <v>7444</v>
      </c>
      <c r="C3088" s="2">
        <v>43747</v>
      </c>
      <c r="D3088" s="3">
        <v>0.53819444444444442</v>
      </c>
      <c r="E3088" t="s">
        <v>5874</v>
      </c>
      <c r="F3088">
        <v>3</v>
      </c>
      <c r="G3088">
        <v>2019</v>
      </c>
      <c r="H3088">
        <v>9</v>
      </c>
      <c r="I3088">
        <v>10</v>
      </c>
      <c r="J3088">
        <v>1</v>
      </c>
      <c r="K3088">
        <v>0</v>
      </c>
      <c r="L3088">
        <v>2</v>
      </c>
      <c r="M3088">
        <v>0</v>
      </c>
      <c r="N3088">
        <v>0</v>
      </c>
      <c r="O3088">
        <v>1</v>
      </c>
      <c r="P3088">
        <v>0</v>
      </c>
      <c r="Q3088">
        <v>0</v>
      </c>
      <c r="R3088">
        <v>0</v>
      </c>
      <c r="S3088" t="s">
        <v>7445</v>
      </c>
      <c r="T3088" t="s">
        <v>47</v>
      </c>
      <c r="U3088" t="s">
        <v>3132</v>
      </c>
      <c r="V3088" t="s">
        <v>38</v>
      </c>
      <c r="W3088">
        <v>1</v>
      </c>
      <c r="X3088" t="s">
        <v>39</v>
      </c>
      <c r="Y3088">
        <v>470</v>
      </c>
      <c r="Z3088">
        <v>79</v>
      </c>
      <c r="AA3088" t="s">
        <v>749</v>
      </c>
      <c r="AB3088" t="s">
        <v>106</v>
      </c>
      <c r="AC3088">
        <v>201012</v>
      </c>
      <c r="AD3088" t="s">
        <v>42</v>
      </c>
      <c r="AE3088">
        <v>549</v>
      </c>
      <c r="AF3088" t="s">
        <v>3133</v>
      </c>
      <c r="AG3088" t="s">
        <v>1809</v>
      </c>
      <c r="AH3088">
        <v>13</v>
      </c>
      <c r="AI3088">
        <v>61.1</v>
      </c>
      <c r="AJ3088">
        <v>408.9</v>
      </c>
    </row>
    <row r="3089" spans="1:36" x14ac:dyDescent="0.3">
      <c r="A3089">
        <v>3088</v>
      </c>
      <c r="B3089" t="s">
        <v>7446</v>
      </c>
      <c r="C3089" s="2">
        <v>43747</v>
      </c>
      <c r="D3089" s="3">
        <v>0.58958333333333335</v>
      </c>
      <c r="E3089" t="s">
        <v>5874</v>
      </c>
      <c r="F3089">
        <v>3</v>
      </c>
      <c r="G3089">
        <v>2019</v>
      </c>
      <c r="H3089">
        <v>9</v>
      </c>
      <c r="I3089">
        <v>10</v>
      </c>
      <c r="J3089">
        <v>1</v>
      </c>
      <c r="K3089">
        <v>0</v>
      </c>
      <c r="L3089">
        <v>2</v>
      </c>
      <c r="M3089">
        <v>0</v>
      </c>
      <c r="N3089">
        <v>0</v>
      </c>
      <c r="O3089">
        <v>1</v>
      </c>
      <c r="P3089">
        <v>0</v>
      </c>
      <c r="Q3089">
        <v>0</v>
      </c>
      <c r="R3089">
        <v>1</v>
      </c>
      <c r="S3089" t="s">
        <v>7447</v>
      </c>
      <c r="T3089" t="s">
        <v>36</v>
      </c>
      <c r="U3089" t="s">
        <v>3480</v>
      </c>
      <c r="V3089" t="s">
        <v>38</v>
      </c>
      <c r="W3089">
        <v>1</v>
      </c>
      <c r="X3089" t="s">
        <v>39</v>
      </c>
      <c r="Y3089">
        <v>175</v>
      </c>
      <c r="Z3089">
        <v>89</v>
      </c>
      <c r="AA3089" t="s">
        <v>7448</v>
      </c>
      <c r="AB3089" t="s">
        <v>277</v>
      </c>
      <c r="AC3089">
        <v>518220</v>
      </c>
      <c r="AD3089" t="s">
        <v>1335</v>
      </c>
      <c r="AE3089">
        <v>264</v>
      </c>
      <c r="AF3089" t="s">
        <v>2895</v>
      </c>
      <c r="AG3089" t="s">
        <v>3088</v>
      </c>
      <c r="AH3089">
        <v>18</v>
      </c>
      <c r="AI3089">
        <v>31.5</v>
      </c>
      <c r="AJ3089">
        <v>143.5</v>
      </c>
    </row>
    <row r="3090" spans="1:36" x14ac:dyDescent="0.3">
      <c r="A3090">
        <v>3089</v>
      </c>
      <c r="B3090" t="s">
        <v>7449</v>
      </c>
      <c r="C3090" s="2">
        <v>43747</v>
      </c>
      <c r="D3090" s="3">
        <v>0.66041666666666665</v>
      </c>
      <c r="E3090" t="s">
        <v>5874</v>
      </c>
      <c r="F3090">
        <v>3</v>
      </c>
      <c r="G3090">
        <v>2019</v>
      </c>
      <c r="H3090">
        <v>9</v>
      </c>
      <c r="I3090">
        <v>10</v>
      </c>
      <c r="J3090">
        <v>1</v>
      </c>
      <c r="K3090">
        <v>0</v>
      </c>
      <c r="L3090">
        <v>2</v>
      </c>
      <c r="M3090">
        <v>0</v>
      </c>
      <c r="N3090">
        <v>0</v>
      </c>
      <c r="O3090">
        <v>1</v>
      </c>
      <c r="P3090">
        <v>0</v>
      </c>
      <c r="Q3090">
        <v>0</v>
      </c>
      <c r="R3090">
        <v>1</v>
      </c>
      <c r="S3090" t="s">
        <v>819</v>
      </c>
      <c r="T3090" t="s">
        <v>36</v>
      </c>
      <c r="U3090" t="s">
        <v>3480</v>
      </c>
      <c r="V3090" t="s">
        <v>38</v>
      </c>
      <c r="W3090">
        <v>1</v>
      </c>
      <c r="X3090" t="s">
        <v>39</v>
      </c>
      <c r="Y3090">
        <v>175</v>
      </c>
      <c r="Z3090">
        <v>89</v>
      </c>
      <c r="AA3090" t="s">
        <v>133</v>
      </c>
      <c r="AB3090" t="s">
        <v>134</v>
      </c>
      <c r="AC3090">
        <v>171001</v>
      </c>
      <c r="AD3090" t="s">
        <v>1335</v>
      </c>
      <c r="AE3090">
        <v>264</v>
      </c>
      <c r="AF3090" t="s">
        <v>2895</v>
      </c>
      <c r="AG3090" t="s">
        <v>3088</v>
      </c>
      <c r="AH3090">
        <v>18</v>
      </c>
      <c r="AI3090">
        <v>31.5</v>
      </c>
      <c r="AJ3090">
        <v>143.5</v>
      </c>
    </row>
    <row r="3091" spans="1:36" x14ac:dyDescent="0.3">
      <c r="A3091">
        <v>3090</v>
      </c>
      <c r="B3091" t="s">
        <v>7450</v>
      </c>
      <c r="C3091" s="2">
        <v>43747</v>
      </c>
      <c r="D3091" s="3">
        <v>0.73541666666666661</v>
      </c>
      <c r="E3091" t="s">
        <v>5874</v>
      </c>
      <c r="F3091">
        <v>3</v>
      </c>
      <c r="G3091">
        <v>2019</v>
      </c>
      <c r="H3091">
        <v>9</v>
      </c>
      <c r="I3091">
        <v>10</v>
      </c>
      <c r="J3091">
        <v>1</v>
      </c>
      <c r="K3091">
        <v>0</v>
      </c>
      <c r="L3091">
        <v>2</v>
      </c>
      <c r="M3091">
        <v>0</v>
      </c>
      <c r="N3091">
        <v>0</v>
      </c>
      <c r="O3091">
        <v>0</v>
      </c>
      <c r="P3091">
        <v>1</v>
      </c>
      <c r="Q3091">
        <v>0</v>
      </c>
      <c r="R3091">
        <v>1</v>
      </c>
      <c r="S3091" t="s">
        <v>7451</v>
      </c>
      <c r="T3091" t="s">
        <v>36</v>
      </c>
      <c r="U3091" t="s">
        <v>7323</v>
      </c>
      <c r="V3091" t="s">
        <v>38</v>
      </c>
      <c r="W3091">
        <v>1</v>
      </c>
      <c r="X3091" t="s">
        <v>39</v>
      </c>
      <c r="Y3091">
        <v>1825</v>
      </c>
      <c r="Z3091">
        <v>89</v>
      </c>
      <c r="AA3091" t="s">
        <v>7452</v>
      </c>
      <c r="AB3091" t="s">
        <v>225</v>
      </c>
      <c r="AC3091">
        <v>509375</v>
      </c>
      <c r="AD3091" t="s">
        <v>42</v>
      </c>
      <c r="AE3091">
        <v>1914</v>
      </c>
      <c r="AF3091" t="s">
        <v>7324</v>
      </c>
      <c r="AG3091" t="s">
        <v>7325</v>
      </c>
      <c r="AH3091">
        <v>13</v>
      </c>
      <c r="AI3091">
        <v>237.25</v>
      </c>
      <c r="AJ3091">
        <v>1587.75</v>
      </c>
    </row>
    <row r="3092" spans="1:36" x14ac:dyDescent="0.3">
      <c r="A3092">
        <v>3091</v>
      </c>
      <c r="B3092" t="s">
        <v>7453</v>
      </c>
      <c r="C3092" s="2">
        <v>43747</v>
      </c>
      <c r="D3092" s="3">
        <v>0.76527777777777783</v>
      </c>
      <c r="E3092" t="s">
        <v>5874</v>
      </c>
      <c r="F3092">
        <v>3</v>
      </c>
      <c r="G3092">
        <v>2019</v>
      </c>
      <c r="H3092">
        <v>9</v>
      </c>
      <c r="I3092">
        <v>10</v>
      </c>
      <c r="J3092">
        <v>1</v>
      </c>
      <c r="K3092">
        <v>0</v>
      </c>
      <c r="L3092">
        <v>2</v>
      </c>
      <c r="M3092">
        <v>0</v>
      </c>
      <c r="N3092">
        <v>0</v>
      </c>
      <c r="O3092">
        <v>0</v>
      </c>
      <c r="P3092">
        <v>1</v>
      </c>
      <c r="Q3092">
        <v>0</v>
      </c>
      <c r="R3092">
        <v>1</v>
      </c>
      <c r="S3092" t="s">
        <v>7454</v>
      </c>
      <c r="T3092" t="s">
        <v>36</v>
      </c>
      <c r="U3092" t="s">
        <v>7323</v>
      </c>
      <c r="V3092" t="s">
        <v>38</v>
      </c>
      <c r="W3092">
        <v>1</v>
      </c>
      <c r="X3092" t="s">
        <v>39</v>
      </c>
      <c r="Y3092">
        <v>1825</v>
      </c>
      <c r="Z3092">
        <v>79</v>
      </c>
      <c r="AA3092" t="s">
        <v>7455</v>
      </c>
      <c r="AB3092" t="s">
        <v>106</v>
      </c>
      <c r="AC3092">
        <v>281401</v>
      </c>
      <c r="AD3092" t="s">
        <v>42</v>
      </c>
      <c r="AE3092">
        <v>1904</v>
      </c>
      <c r="AF3092" t="s">
        <v>7324</v>
      </c>
      <c r="AG3092" t="s">
        <v>7325</v>
      </c>
      <c r="AH3092">
        <v>13</v>
      </c>
      <c r="AI3092">
        <v>237.25</v>
      </c>
      <c r="AJ3092">
        <v>1587.75</v>
      </c>
    </row>
    <row r="3093" spans="1:36" x14ac:dyDescent="0.3">
      <c r="A3093">
        <v>3092</v>
      </c>
      <c r="B3093" t="s">
        <v>7456</v>
      </c>
      <c r="C3093" s="2">
        <v>43778</v>
      </c>
      <c r="D3093" s="3">
        <v>2.361111111111111E-2</v>
      </c>
      <c r="E3093" t="s">
        <v>5874</v>
      </c>
      <c r="F3093">
        <v>3</v>
      </c>
      <c r="G3093">
        <v>2019</v>
      </c>
      <c r="H3093">
        <v>9</v>
      </c>
      <c r="I3093">
        <v>11</v>
      </c>
      <c r="J3093">
        <v>0</v>
      </c>
      <c r="K3093">
        <v>0</v>
      </c>
      <c r="L3093">
        <v>3</v>
      </c>
      <c r="M3093">
        <v>0</v>
      </c>
      <c r="N3093">
        <v>0</v>
      </c>
      <c r="O3093">
        <v>0</v>
      </c>
      <c r="P3093">
        <v>0</v>
      </c>
      <c r="Q3093">
        <v>1</v>
      </c>
      <c r="R3093">
        <v>1</v>
      </c>
      <c r="S3093" t="s">
        <v>7457</v>
      </c>
      <c r="T3093" t="s">
        <v>36</v>
      </c>
      <c r="U3093" t="s">
        <v>3480</v>
      </c>
      <c r="V3093" t="s">
        <v>38</v>
      </c>
      <c r="W3093">
        <v>1</v>
      </c>
      <c r="X3093" t="s">
        <v>39</v>
      </c>
      <c r="Y3093">
        <v>175</v>
      </c>
      <c r="Z3093">
        <v>89</v>
      </c>
      <c r="AA3093" t="s">
        <v>7458</v>
      </c>
      <c r="AB3093" t="s">
        <v>335</v>
      </c>
      <c r="AC3093">
        <v>743248</v>
      </c>
      <c r="AD3093" t="s">
        <v>1335</v>
      </c>
      <c r="AE3093">
        <v>264</v>
      </c>
      <c r="AF3093" t="s">
        <v>2895</v>
      </c>
      <c r="AG3093" t="s">
        <v>3088</v>
      </c>
      <c r="AH3093">
        <v>18</v>
      </c>
      <c r="AI3093">
        <v>31.5</v>
      </c>
      <c r="AJ3093">
        <v>143.5</v>
      </c>
    </row>
    <row r="3094" spans="1:36" x14ac:dyDescent="0.3">
      <c r="A3094">
        <v>3093</v>
      </c>
      <c r="B3094" t="s">
        <v>7459</v>
      </c>
      <c r="C3094" s="2">
        <v>43778</v>
      </c>
      <c r="D3094" s="3">
        <v>0.52222222222222225</v>
      </c>
      <c r="E3094" t="s">
        <v>5874</v>
      </c>
      <c r="F3094">
        <v>3</v>
      </c>
      <c r="G3094">
        <v>2019</v>
      </c>
      <c r="H3094">
        <v>9</v>
      </c>
      <c r="I3094">
        <v>11</v>
      </c>
      <c r="J3094">
        <v>0</v>
      </c>
      <c r="K3094">
        <v>0</v>
      </c>
      <c r="L3094">
        <v>3</v>
      </c>
      <c r="M3094">
        <v>0</v>
      </c>
      <c r="N3094">
        <v>0</v>
      </c>
      <c r="O3094">
        <v>1</v>
      </c>
      <c r="P3094">
        <v>0</v>
      </c>
      <c r="Q3094">
        <v>0</v>
      </c>
      <c r="R3094">
        <v>1</v>
      </c>
      <c r="S3094" t="s">
        <v>3159</v>
      </c>
      <c r="T3094" t="s">
        <v>36</v>
      </c>
      <c r="U3094" t="s">
        <v>3480</v>
      </c>
      <c r="V3094" t="s">
        <v>38</v>
      </c>
      <c r="W3094">
        <v>1</v>
      </c>
      <c r="X3094" t="s">
        <v>39</v>
      </c>
      <c r="Y3094">
        <v>175</v>
      </c>
      <c r="Z3094">
        <v>89</v>
      </c>
      <c r="AA3094" t="s">
        <v>159</v>
      </c>
      <c r="AB3094" t="s">
        <v>160</v>
      </c>
      <c r="AC3094">
        <v>110052</v>
      </c>
      <c r="AD3094" t="s">
        <v>1335</v>
      </c>
      <c r="AE3094">
        <v>264</v>
      </c>
      <c r="AF3094" t="s">
        <v>2895</v>
      </c>
      <c r="AG3094" t="s">
        <v>3088</v>
      </c>
      <c r="AH3094">
        <v>18</v>
      </c>
      <c r="AI3094">
        <v>31.5</v>
      </c>
      <c r="AJ3094">
        <v>143.5</v>
      </c>
    </row>
    <row r="3095" spans="1:36" x14ac:dyDescent="0.3">
      <c r="A3095">
        <v>3094</v>
      </c>
      <c r="B3095" t="s">
        <v>7460</v>
      </c>
      <c r="C3095" s="2">
        <v>43778</v>
      </c>
      <c r="D3095" s="3">
        <v>0.53125</v>
      </c>
      <c r="E3095" t="s">
        <v>5874</v>
      </c>
      <c r="F3095">
        <v>3</v>
      </c>
      <c r="G3095">
        <v>2019</v>
      </c>
      <c r="H3095">
        <v>9</v>
      </c>
      <c r="I3095">
        <v>11</v>
      </c>
      <c r="J3095">
        <v>0</v>
      </c>
      <c r="K3095">
        <v>0</v>
      </c>
      <c r="L3095">
        <v>3</v>
      </c>
      <c r="M3095">
        <v>0</v>
      </c>
      <c r="N3095">
        <v>0</v>
      </c>
      <c r="O3095">
        <v>1</v>
      </c>
      <c r="P3095">
        <v>0</v>
      </c>
      <c r="Q3095">
        <v>0</v>
      </c>
      <c r="R3095">
        <v>1</v>
      </c>
      <c r="S3095" t="s">
        <v>6169</v>
      </c>
      <c r="T3095" t="s">
        <v>36</v>
      </c>
      <c r="U3095" t="s">
        <v>3480</v>
      </c>
      <c r="V3095" t="s">
        <v>38</v>
      </c>
      <c r="W3095">
        <v>1</v>
      </c>
      <c r="X3095" t="s">
        <v>39</v>
      </c>
      <c r="Y3095">
        <v>175</v>
      </c>
      <c r="Z3095">
        <v>89</v>
      </c>
      <c r="AA3095" t="s">
        <v>700</v>
      </c>
      <c r="AB3095" t="s">
        <v>130</v>
      </c>
      <c r="AC3095">
        <v>380021</v>
      </c>
      <c r="AD3095" t="s">
        <v>1335</v>
      </c>
      <c r="AE3095">
        <v>264</v>
      </c>
      <c r="AF3095" t="s">
        <v>2895</v>
      </c>
      <c r="AG3095" t="s">
        <v>3088</v>
      </c>
      <c r="AH3095">
        <v>18</v>
      </c>
      <c r="AI3095">
        <v>31.5</v>
      </c>
      <c r="AJ3095">
        <v>143.5</v>
      </c>
    </row>
    <row r="3096" spans="1:36" x14ac:dyDescent="0.3">
      <c r="A3096">
        <v>3095</v>
      </c>
      <c r="B3096" t="s">
        <v>7461</v>
      </c>
      <c r="C3096" s="2">
        <v>43778</v>
      </c>
      <c r="D3096" s="3">
        <v>0.55347222222222225</v>
      </c>
      <c r="E3096" t="s">
        <v>5874</v>
      </c>
      <c r="F3096">
        <v>3</v>
      </c>
      <c r="G3096">
        <v>2019</v>
      </c>
      <c r="H3096">
        <v>9</v>
      </c>
      <c r="I3096">
        <v>11</v>
      </c>
      <c r="J3096">
        <v>0</v>
      </c>
      <c r="K3096">
        <v>0</v>
      </c>
      <c r="L3096">
        <v>3</v>
      </c>
      <c r="M3096">
        <v>0</v>
      </c>
      <c r="N3096">
        <v>0</v>
      </c>
      <c r="O3096">
        <v>1</v>
      </c>
      <c r="P3096">
        <v>0</v>
      </c>
      <c r="Q3096">
        <v>0</v>
      </c>
      <c r="R3096">
        <v>1</v>
      </c>
      <c r="S3096" t="s">
        <v>7462</v>
      </c>
      <c r="T3096" t="s">
        <v>36</v>
      </c>
      <c r="U3096" t="s">
        <v>3447</v>
      </c>
      <c r="V3096" t="s">
        <v>38</v>
      </c>
      <c r="W3096">
        <v>1</v>
      </c>
      <c r="X3096" t="s">
        <v>39</v>
      </c>
      <c r="Y3096">
        <v>192</v>
      </c>
      <c r="Z3096">
        <v>89</v>
      </c>
      <c r="AA3096" t="s">
        <v>141</v>
      </c>
      <c r="AB3096" t="s">
        <v>142</v>
      </c>
      <c r="AC3096">
        <v>560064</v>
      </c>
      <c r="AD3096" t="s">
        <v>175</v>
      </c>
      <c r="AE3096">
        <v>281</v>
      </c>
      <c r="AF3096" t="s">
        <v>2895</v>
      </c>
      <c r="AG3096" t="s">
        <v>3088</v>
      </c>
      <c r="AH3096">
        <v>18</v>
      </c>
      <c r="AI3096">
        <v>34.56</v>
      </c>
      <c r="AJ3096">
        <v>157.44</v>
      </c>
    </row>
    <row r="3097" spans="1:36" x14ac:dyDescent="0.3">
      <c r="A3097">
        <v>3096</v>
      </c>
      <c r="B3097" t="s">
        <v>7463</v>
      </c>
      <c r="C3097" s="2">
        <v>43778</v>
      </c>
      <c r="D3097" s="3">
        <v>0.55555555555555558</v>
      </c>
      <c r="E3097" t="s">
        <v>5874</v>
      </c>
      <c r="F3097">
        <v>3</v>
      </c>
      <c r="G3097">
        <v>2019</v>
      </c>
      <c r="H3097">
        <v>9</v>
      </c>
      <c r="I3097">
        <v>11</v>
      </c>
      <c r="J3097">
        <v>0</v>
      </c>
      <c r="K3097">
        <v>0</v>
      </c>
      <c r="L3097">
        <v>3</v>
      </c>
      <c r="M3097">
        <v>0</v>
      </c>
      <c r="N3097">
        <v>0</v>
      </c>
      <c r="O3097">
        <v>1</v>
      </c>
      <c r="P3097">
        <v>0</v>
      </c>
      <c r="Q3097">
        <v>0</v>
      </c>
      <c r="R3097">
        <v>1</v>
      </c>
      <c r="S3097" t="s">
        <v>5534</v>
      </c>
      <c r="T3097" t="s">
        <v>36</v>
      </c>
      <c r="U3097" t="s">
        <v>3480</v>
      </c>
      <c r="V3097" t="s">
        <v>38</v>
      </c>
      <c r="W3097">
        <v>1</v>
      </c>
      <c r="X3097" t="s">
        <v>39</v>
      </c>
      <c r="Y3097">
        <v>175</v>
      </c>
      <c r="Z3097">
        <v>89</v>
      </c>
      <c r="AA3097" t="s">
        <v>5535</v>
      </c>
      <c r="AB3097" t="s">
        <v>122</v>
      </c>
      <c r="AC3097">
        <v>416410</v>
      </c>
      <c r="AD3097" t="s">
        <v>1335</v>
      </c>
      <c r="AE3097">
        <v>264</v>
      </c>
      <c r="AF3097" t="s">
        <v>2895</v>
      </c>
      <c r="AG3097" t="s">
        <v>3088</v>
      </c>
      <c r="AH3097">
        <v>18</v>
      </c>
      <c r="AI3097">
        <v>31.5</v>
      </c>
      <c r="AJ3097">
        <v>143.5</v>
      </c>
    </row>
    <row r="3098" spans="1:36" x14ac:dyDescent="0.3">
      <c r="A3098">
        <v>3097</v>
      </c>
      <c r="B3098" t="s">
        <v>7464</v>
      </c>
      <c r="C3098" s="2">
        <v>43778</v>
      </c>
      <c r="D3098" s="3">
        <v>0.56874999999999998</v>
      </c>
      <c r="E3098" t="s">
        <v>5874</v>
      </c>
      <c r="F3098">
        <v>3</v>
      </c>
      <c r="G3098">
        <v>2019</v>
      </c>
      <c r="H3098">
        <v>9</v>
      </c>
      <c r="I3098">
        <v>11</v>
      </c>
      <c r="J3098">
        <v>0</v>
      </c>
      <c r="K3098">
        <v>0</v>
      </c>
      <c r="L3098">
        <v>3</v>
      </c>
      <c r="M3098">
        <v>0</v>
      </c>
      <c r="N3098">
        <v>0</v>
      </c>
      <c r="O3098">
        <v>1</v>
      </c>
      <c r="P3098">
        <v>0</v>
      </c>
      <c r="Q3098">
        <v>0</v>
      </c>
      <c r="R3098">
        <v>1</v>
      </c>
      <c r="S3098" t="s">
        <v>6468</v>
      </c>
      <c r="T3098" t="s">
        <v>36</v>
      </c>
      <c r="U3098" t="s">
        <v>3480</v>
      </c>
      <c r="V3098" t="s">
        <v>38</v>
      </c>
      <c r="W3098">
        <v>1</v>
      </c>
      <c r="X3098" t="s">
        <v>39</v>
      </c>
      <c r="Y3098">
        <v>175</v>
      </c>
      <c r="Z3098">
        <v>89</v>
      </c>
      <c r="AA3098" t="s">
        <v>3397</v>
      </c>
      <c r="AB3098" t="s">
        <v>122</v>
      </c>
      <c r="AC3098">
        <v>400097</v>
      </c>
      <c r="AD3098" t="s">
        <v>1335</v>
      </c>
      <c r="AE3098">
        <v>264</v>
      </c>
      <c r="AF3098" t="s">
        <v>2895</v>
      </c>
      <c r="AG3098" t="s">
        <v>3088</v>
      </c>
      <c r="AH3098">
        <v>18</v>
      </c>
      <c r="AI3098">
        <v>31.5</v>
      </c>
      <c r="AJ3098">
        <v>143.5</v>
      </c>
    </row>
    <row r="3099" spans="1:36" x14ac:dyDescent="0.3">
      <c r="A3099">
        <v>3098</v>
      </c>
      <c r="B3099" t="s">
        <v>7465</v>
      </c>
      <c r="C3099" s="2">
        <v>43778</v>
      </c>
      <c r="D3099" s="3">
        <v>0.62013888888888891</v>
      </c>
      <c r="E3099" t="s">
        <v>5874</v>
      </c>
      <c r="F3099">
        <v>3</v>
      </c>
      <c r="G3099">
        <v>2019</v>
      </c>
      <c r="H3099">
        <v>9</v>
      </c>
      <c r="I3099">
        <v>11</v>
      </c>
      <c r="J3099">
        <v>0</v>
      </c>
      <c r="K3099">
        <v>0</v>
      </c>
      <c r="L3099">
        <v>3</v>
      </c>
      <c r="M3099">
        <v>0</v>
      </c>
      <c r="N3099">
        <v>0</v>
      </c>
      <c r="O3099">
        <v>1</v>
      </c>
      <c r="P3099">
        <v>0</v>
      </c>
      <c r="Q3099">
        <v>0</v>
      </c>
      <c r="R3099">
        <v>1</v>
      </c>
      <c r="S3099" t="s">
        <v>1184</v>
      </c>
      <c r="T3099" t="s">
        <v>36</v>
      </c>
      <c r="U3099" t="s">
        <v>3447</v>
      </c>
      <c r="V3099" t="s">
        <v>38</v>
      </c>
      <c r="W3099">
        <v>1</v>
      </c>
      <c r="X3099" t="s">
        <v>39</v>
      </c>
      <c r="Y3099">
        <v>192</v>
      </c>
      <c r="Z3099">
        <v>89</v>
      </c>
      <c r="AA3099" t="s">
        <v>979</v>
      </c>
      <c r="AB3099" t="s">
        <v>122</v>
      </c>
      <c r="AC3099">
        <v>413006</v>
      </c>
      <c r="AD3099" t="s">
        <v>175</v>
      </c>
      <c r="AE3099">
        <v>281</v>
      </c>
      <c r="AF3099" t="s">
        <v>2895</v>
      </c>
      <c r="AG3099" t="s">
        <v>3088</v>
      </c>
      <c r="AH3099">
        <v>18</v>
      </c>
      <c r="AI3099">
        <v>34.56</v>
      </c>
      <c r="AJ3099">
        <v>157.44</v>
      </c>
    </row>
    <row r="3100" spans="1:36" x14ac:dyDescent="0.3">
      <c r="A3100">
        <v>3099</v>
      </c>
      <c r="B3100" t="s">
        <v>7466</v>
      </c>
      <c r="C3100" s="2">
        <v>43778</v>
      </c>
      <c r="D3100" s="3">
        <v>0.70208333333333339</v>
      </c>
      <c r="E3100" t="s">
        <v>5874</v>
      </c>
      <c r="F3100">
        <v>3</v>
      </c>
      <c r="G3100">
        <v>2019</v>
      </c>
      <c r="H3100">
        <v>9</v>
      </c>
      <c r="I3100">
        <v>11</v>
      </c>
      <c r="J3100">
        <v>0</v>
      </c>
      <c r="K3100">
        <v>0</v>
      </c>
      <c r="L3100">
        <v>3</v>
      </c>
      <c r="M3100">
        <v>0</v>
      </c>
      <c r="N3100">
        <v>0</v>
      </c>
      <c r="O3100">
        <v>0</v>
      </c>
      <c r="P3100">
        <v>1</v>
      </c>
      <c r="Q3100">
        <v>0</v>
      </c>
      <c r="R3100">
        <v>1</v>
      </c>
      <c r="S3100" t="s">
        <v>7467</v>
      </c>
      <c r="T3100" t="s">
        <v>36</v>
      </c>
      <c r="U3100" t="s">
        <v>3132</v>
      </c>
      <c r="V3100" t="s">
        <v>38</v>
      </c>
      <c r="W3100">
        <v>1</v>
      </c>
      <c r="X3100" t="s">
        <v>39</v>
      </c>
      <c r="Y3100">
        <v>470</v>
      </c>
      <c r="Z3100">
        <v>79</v>
      </c>
      <c r="AA3100" t="s">
        <v>252</v>
      </c>
      <c r="AB3100" t="s">
        <v>126</v>
      </c>
      <c r="AC3100">
        <v>306421</v>
      </c>
      <c r="AD3100" t="s">
        <v>42</v>
      </c>
      <c r="AE3100">
        <v>549</v>
      </c>
      <c r="AF3100" t="s">
        <v>3133</v>
      </c>
      <c r="AG3100" t="s">
        <v>1809</v>
      </c>
      <c r="AH3100">
        <v>13</v>
      </c>
      <c r="AI3100">
        <v>61.1</v>
      </c>
      <c r="AJ3100">
        <v>408.9</v>
      </c>
    </row>
    <row r="3101" spans="1:36" x14ac:dyDescent="0.3">
      <c r="A3101">
        <v>3100</v>
      </c>
      <c r="B3101" t="s">
        <v>7468</v>
      </c>
      <c r="C3101" s="2">
        <v>43778</v>
      </c>
      <c r="D3101" s="3">
        <v>0.73888888888888893</v>
      </c>
      <c r="E3101" t="s">
        <v>5874</v>
      </c>
      <c r="F3101">
        <v>3</v>
      </c>
      <c r="G3101">
        <v>2019</v>
      </c>
      <c r="H3101">
        <v>9</v>
      </c>
      <c r="I3101">
        <v>11</v>
      </c>
      <c r="J3101">
        <v>0</v>
      </c>
      <c r="K3101">
        <v>0</v>
      </c>
      <c r="L3101">
        <v>3</v>
      </c>
      <c r="M3101">
        <v>0</v>
      </c>
      <c r="N3101">
        <v>0</v>
      </c>
      <c r="O3101">
        <v>0</v>
      </c>
      <c r="P3101">
        <v>1</v>
      </c>
      <c r="Q3101">
        <v>0</v>
      </c>
      <c r="R3101">
        <v>1</v>
      </c>
      <c r="S3101" t="s">
        <v>7469</v>
      </c>
      <c r="T3101" t="s">
        <v>36</v>
      </c>
      <c r="U3101" t="s">
        <v>3216</v>
      </c>
      <c r="V3101" t="s">
        <v>38</v>
      </c>
      <c r="W3101">
        <v>1</v>
      </c>
      <c r="X3101" t="s">
        <v>39</v>
      </c>
      <c r="Y3101">
        <v>285</v>
      </c>
      <c r="Z3101">
        <v>89</v>
      </c>
      <c r="AA3101" t="s">
        <v>1000</v>
      </c>
      <c r="AB3101" t="s">
        <v>1001</v>
      </c>
      <c r="AC3101">
        <v>411045</v>
      </c>
      <c r="AD3101" t="s">
        <v>1335</v>
      </c>
      <c r="AE3101">
        <v>374</v>
      </c>
      <c r="AF3101" t="s">
        <v>2895</v>
      </c>
      <c r="AG3101" t="s">
        <v>3088</v>
      </c>
      <c r="AH3101">
        <v>18</v>
      </c>
      <c r="AI3101">
        <v>51.3</v>
      </c>
      <c r="AJ3101">
        <v>233.7</v>
      </c>
    </row>
    <row r="3102" spans="1:36" x14ac:dyDescent="0.3">
      <c r="A3102">
        <v>3101</v>
      </c>
      <c r="B3102" t="s">
        <v>7470</v>
      </c>
      <c r="C3102" s="2">
        <v>43808</v>
      </c>
      <c r="D3102" s="3">
        <v>9.6527777777777768E-2</v>
      </c>
      <c r="E3102" t="s">
        <v>5874</v>
      </c>
      <c r="F3102">
        <v>3</v>
      </c>
      <c r="G3102">
        <v>2019</v>
      </c>
      <c r="H3102">
        <v>9</v>
      </c>
      <c r="I3102">
        <v>12</v>
      </c>
      <c r="J3102">
        <v>0</v>
      </c>
      <c r="K3102">
        <v>0</v>
      </c>
      <c r="L3102">
        <v>4</v>
      </c>
      <c r="M3102">
        <v>0</v>
      </c>
      <c r="N3102">
        <v>0</v>
      </c>
      <c r="O3102">
        <v>0</v>
      </c>
      <c r="P3102">
        <v>0</v>
      </c>
      <c r="Q3102">
        <v>1</v>
      </c>
      <c r="R3102">
        <v>0</v>
      </c>
      <c r="S3102" t="s">
        <v>7471</v>
      </c>
      <c r="T3102" t="s">
        <v>47</v>
      </c>
      <c r="U3102" t="s">
        <v>3447</v>
      </c>
      <c r="V3102" t="s">
        <v>38</v>
      </c>
      <c r="W3102">
        <v>1</v>
      </c>
      <c r="X3102" t="s">
        <v>39</v>
      </c>
      <c r="Y3102">
        <v>192</v>
      </c>
      <c r="Z3102">
        <v>79</v>
      </c>
      <c r="AA3102" t="s">
        <v>749</v>
      </c>
      <c r="AB3102" t="s">
        <v>106</v>
      </c>
      <c r="AC3102">
        <v>201009</v>
      </c>
      <c r="AD3102" t="s">
        <v>175</v>
      </c>
      <c r="AE3102">
        <v>271</v>
      </c>
      <c r="AF3102" t="s">
        <v>2895</v>
      </c>
      <c r="AG3102" t="s">
        <v>3088</v>
      </c>
      <c r="AH3102">
        <v>18</v>
      </c>
      <c r="AI3102">
        <v>34.56</v>
      </c>
      <c r="AJ3102">
        <v>157.44</v>
      </c>
    </row>
    <row r="3103" spans="1:36" x14ac:dyDescent="0.3">
      <c r="A3103">
        <v>3102</v>
      </c>
      <c r="B3103" t="s">
        <v>7472</v>
      </c>
      <c r="C3103" s="2">
        <v>43808</v>
      </c>
      <c r="D3103" s="3">
        <v>0.18611111111111112</v>
      </c>
      <c r="E3103" t="s">
        <v>5874</v>
      </c>
      <c r="F3103">
        <v>3</v>
      </c>
      <c r="G3103">
        <v>2019</v>
      </c>
      <c r="H3103">
        <v>9</v>
      </c>
      <c r="I3103">
        <v>12</v>
      </c>
      <c r="J3103">
        <v>0</v>
      </c>
      <c r="K3103">
        <v>0</v>
      </c>
      <c r="L3103">
        <v>4</v>
      </c>
      <c r="M3103">
        <v>0</v>
      </c>
      <c r="N3103">
        <v>0</v>
      </c>
      <c r="O3103">
        <v>0</v>
      </c>
      <c r="P3103">
        <v>0</v>
      </c>
      <c r="Q3103">
        <v>1</v>
      </c>
      <c r="R3103">
        <v>1</v>
      </c>
      <c r="S3103" t="s">
        <v>7473</v>
      </c>
      <c r="T3103" t="s">
        <v>36</v>
      </c>
      <c r="U3103" t="s">
        <v>4538</v>
      </c>
      <c r="V3103" t="s">
        <v>38</v>
      </c>
      <c r="W3103">
        <v>1</v>
      </c>
      <c r="X3103" t="s">
        <v>39</v>
      </c>
      <c r="Y3103">
        <v>129</v>
      </c>
      <c r="Z3103">
        <v>89</v>
      </c>
      <c r="AA3103" t="s">
        <v>7474</v>
      </c>
      <c r="AB3103" t="s">
        <v>122</v>
      </c>
      <c r="AC3103">
        <v>431517</v>
      </c>
      <c r="AD3103" t="s">
        <v>1335</v>
      </c>
      <c r="AE3103">
        <v>218</v>
      </c>
      <c r="AF3103" t="s">
        <v>2895</v>
      </c>
      <c r="AG3103" t="s">
        <v>3088</v>
      </c>
      <c r="AH3103">
        <v>18</v>
      </c>
      <c r="AI3103">
        <v>23.22</v>
      </c>
      <c r="AJ3103">
        <v>105.78</v>
      </c>
    </row>
    <row r="3104" spans="1:36" x14ac:dyDescent="0.3">
      <c r="A3104">
        <v>3103</v>
      </c>
      <c r="B3104" t="s">
        <v>7475</v>
      </c>
      <c r="C3104" s="2">
        <v>43808</v>
      </c>
      <c r="D3104" s="3">
        <v>0.18611111111111112</v>
      </c>
      <c r="E3104" t="s">
        <v>5874</v>
      </c>
      <c r="F3104">
        <v>3</v>
      </c>
      <c r="G3104">
        <v>2019</v>
      </c>
      <c r="H3104">
        <v>9</v>
      </c>
      <c r="I3104">
        <v>12</v>
      </c>
      <c r="J3104">
        <v>0</v>
      </c>
      <c r="K3104">
        <v>0</v>
      </c>
      <c r="L3104">
        <v>4</v>
      </c>
      <c r="M3104">
        <v>0</v>
      </c>
      <c r="N3104">
        <v>0</v>
      </c>
      <c r="O3104">
        <v>0</v>
      </c>
      <c r="P3104">
        <v>0</v>
      </c>
      <c r="Q3104">
        <v>1</v>
      </c>
      <c r="R3104">
        <v>0</v>
      </c>
      <c r="S3104" t="s">
        <v>7476</v>
      </c>
      <c r="T3104" t="s">
        <v>47</v>
      </c>
      <c r="U3104" t="s">
        <v>3480</v>
      </c>
      <c r="V3104" t="s">
        <v>38</v>
      </c>
      <c r="W3104">
        <v>1</v>
      </c>
      <c r="X3104" t="s">
        <v>39</v>
      </c>
      <c r="Y3104">
        <v>175</v>
      </c>
      <c r="Z3104">
        <v>89</v>
      </c>
      <c r="AA3104" t="s">
        <v>700</v>
      </c>
      <c r="AB3104" t="s">
        <v>130</v>
      </c>
      <c r="AC3104">
        <v>380060</v>
      </c>
      <c r="AD3104" t="s">
        <v>1335</v>
      </c>
      <c r="AE3104">
        <v>264</v>
      </c>
      <c r="AF3104" t="s">
        <v>2895</v>
      </c>
      <c r="AG3104" t="s">
        <v>3088</v>
      </c>
      <c r="AH3104">
        <v>18</v>
      </c>
      <c r="AI3104">
        <v>31.5</v>
      </c>
      <c r="AJ3104">
        <v>143.5</v>
      </c>
    </row>
    <row r="3105" spans="1:36" x14ac:dyDescent="0.3">
      <c r="A3105">
        <v>3104</v>
      </c>
      <c r="B3105" t="s">
        <v>7477</v>
      </c>
      <c r="C3105" s="2">
        <v>43808</v>
      </c>
      <c r="D3105" s="3">
        <v>0.23124999999999998</v>
      </c>
      <c r="E3105" t="s">
        <v>5874</v>
      </c>
      <c r="F3105">
        <v>3</v>
      </c>
      <c r="G3105">
        <v>2019</v>
      </c>
      <c r="H3105">
        <v>9</v>
      </c>
      <c r="I3105">
        <v>12</v>
      </c>
      <c r="J3105">
        <v>0</v>
      </c>
      <c r="K3105">
        <v>0</v>
      </c>
      <c r="L3105">
        <v>4</v>
      </c>
      <c r="M3105">
        <v>0</v>
      </c>
      <c r="N3105">
        <v>0</v>
      </c>
      <c r="O3105">
        <v>0</v>
      </c>
      <c r="P3105">
        <v>0</v>
      </c>
      <c r="Q3105">
        <v>1</v>
      </c>
      <c r="R3105">
        <v>0</v>
      </c>
      <c r="S3105" t="s">
        <v>2822</v>
      </c>
      <c r="T3105" t="s">
        <v>47</v>
      </c>
      <c r="U3105" t="s">
        <v>940</v>
      </c>
      <c r="V3105" t="s">
        <v>38</v>
      </c>
      <c r="W3105">
        <v>1</v>
      </c>
      <c r="X3105" t="s">
        <v>39</v>
      </c>
      <c r="Y3105">
        <v>638.5</v>
      </c>
      <c r="Z3105">
        <v>89</v>
      </c>
      <c r="AA3105" t="s">
        <v>2823</v>
      </c>
      <c r="AB3105" t="s">
        <v>126</v>
      </c>
      <c r="AC3105">
        <v>332404</v>
      </c>
      <c r="AD3105" t="s">
        <v>42</v>
      </c>
      <c r="AE3105">
        <v>727.5</v>
      </c>
      <c r="AF3105" t="s">
        <v>942</v>
      </c>
      <c r="AG3105" t="s">
        <v>943</v>
      </c>
      <c r="AH3105">
        <v>13</v>
      </c>
      <c r="AI3105">
        <v>83.004999999999995</v>
      </c>
      <c r="AJ3105">
        <v>555.495</v>
      </c>
    </row>
    <row r="3106" spans="1:36" x14ac:dyDescent="0.3">
      <c r="A3106">
        <v>3105</v>
      </c>
      <c r="B3106" t="s">
        <v>7478</v>
      </c>
      <c r="C3106" s="2">
        <v>43808</v>
      </c>
      <c r="D3106" s="3">
        <v>0.25069444444444444</v>
      </c>
      <c r="E3106" t="s">
        <v>5874</v>
      </c>
      <c r="F3106">
        <v>3</v>
      </c>
      <c r="G3106">
        <v>2019</v>
      </c>
      <c r="H3106">
        <v>9</v>
      </c>
      <c r="I3106">
        <v>12</v>
      </c>
      <c r="J3106">
        <v>0</v>
      </c>
      <c r="K3106">
        <v>0</v>
      </c>
      <c r="L3106">
        <v>4</v>
      </c>
      <c r="M3106">
        <v>0</v>
      </c>
      <c r="N3106">
        <v>1</v>
      </c>
      <c r="O3106">
        <v>0</v>
      </c>
      <c r="P3106">
        <v>0</v>
      </c>
      <c r="Q3106">
        <v>0</v>
      </c>
      <c r="R3106">
        <v>0</v>
      </c>
      <c r="S3106" t="s">
        <v>7479</v>
      </c>
      <c r="T3106" t="s">
        <v>47</v>
      </c>
      <c r="U3106" t="s">
        <v>7480</v>
      </c>
      <c r="V3106" t="s">
        <v>38</v>
      </c>
      <c r="W3106">
        <v>1</v>
      </c>
      <c r="X3106" t="s">
        <v>39</v>
      </c>
      <c r="Y3106">
        <v>615</v>
      </c>
      <c r="Z3106">
        <v>89</v>
      </c>
      <c r="AA3106" t="s">
        <v>174</v>
      </c>
      <c r="AB3106" t="s">
        <v>122</v>
      </c>
      <c r="AC3106">
        <v>400067</v>
      </c>
      <c r="AD3106" t="s">
        <v>42</v>
      </c>
      <c r="AE3106">
        <v>704</v>
      </c>
      <c r="AF3106" t="s">
        <v>7481</v>
      </c>
      <c r="AG3106" t="s">
        <v>118</v>
      </c>
      <c r="AH3106">
        <v>13</v>
      </c>
      <c r="AI3106">
        <v>79.95</v>
      </c>
      <c r="AJ3106">
        <v>535.04999999999995</v>
      </c>
    </row>
    <row r="3107" spans="1:36" x14ac:dyDescent="0.3">
      <c r="A3107">
        <v>3106</v>
      </c>
      <c r="B3107" t="s">
        <v>7482</v>
      </c>
      <c r="C3107" s="2">
        <v>43808</v>
      </c>
      <c r="D3107" s="3">
        <v>0.43541666666666662</v>
      </c>
      <c r="E3107" t="s">
        <v>5874</v>
      </c>
      <c r="F3107">
        <v>3</v>
      </c>
      <c r="G3107">
        <v>2019</v>
      </c>
      <c r="H3107">
        <v>9</v>
      </c>
      <c r="I3107">
        <v>12</v>
      </c>
      <c r="J3107">
        <v>0</v>
      </c>
      <c r="K3107">
        <v>0</v>
      </c>
      <c r="L3107">
        <v>4</v>
      </c>
      <c r="M3107">
        <v>0</v>
      </c>
      <c r="N3107">
        <v>1</v>
      </c>
      <c r="O3107">
        <v>0</v>
      </c>
      <c r="P3107">
        <v>0</v>
      </c>
      <c r="Q3107">
        <v>0</v>
      </c>
      <c r="R3107">
        <v>0</v>
      </c>
      <c r="S3107" t="s">
        <v>6921</v>
      </c>
      <c r="T3107" t="s">
        <v>47</v>
      </c>
      <c r="U3107" t="s">
        <v>3447</v>
      </c>
      <c r="V3107" t="s">
        <v>38</v>
      </c>
      <c r="W3107">
        <v>1</v>
      </c>
      <c r="X3107" t="s">
        <v>39</v>
      </c>
      <c r="Y3107">
        <v>192</v>
      </c>
      <c r="Z3107">
        <v>79</v>
      </c>
      <c r="AA3107" t="s">
        <v>509</v>
      </c>
      <c r="AB3107" t="s">
        <v>187</v>
      </c>
      <c r="AC3107">
        <v>122001</v>
      </c>
      <c r="AD3107" t="s">
        <v>175</v>
      </c>
      <c r="AE3107">
        <v>271</v>
      </c>
      <c r="AF3107" t="s">
        <v>2895</v>
      </c>
      <c r="AG3107" t="s">
        <v>3088</v>
      </c>
      <c r="AH3107">
        <v>18</v>
      </c>
      <c r="AI3107">
        <v>34.56</v>
      </c>
      <c r="AJ3107">
        <v>157.44</v>
      </c>
    </row>
    <row r="3108" spans="1:36" x14ac:dyDescent="0.3">
      <c r="A3108">
        <v>3107</v>
      </c>
      <c r="B3108" t="s">
        <v>7483</v>
      </c>
      <c r="C3108" s="2">
        <v>43808</v>
      </c>
      <c r="D3108" s="3">
        <v>0.64583333333333337</v>
      </c>
      <c r="E3108" t="s">
        <v>5874</v>
      </c>
      <c r="F3108">
        <v>3</v>
      </c>
      <c r="G3108">
        <v>2019</v>
      </c>
      <c r="H3108">
        <v>9</v>
      </c>
      <c r="I3108">
        <v>12</v>
      </c>
      <c r="J3108">
        <v>0</v>
      </c>
      <c r="K3108">
        <v>0</v>
      </c>
      <c r="L3108">
        <v>4</v>
      </c>
      <c r="M3108">
        <v>0</v>
      </c>
      <c r="N3108">
        <v>0</v>
      </c>
      <c r="O3108">
        <v>1</v>
      </c>
      <c r="P3108">
        <v>0</v>
      </c>
      <c r="Q3108">
        <v>0</v>
      </c>
      <c r="R3108">
        <v>1</v>
      </c>
      <c r="S3108" t="s">
        <v>5756</v>
      </c>
      <c r="T3108" t="s">
        <v>36</v>
      </c>
      <c r="U3108" t="s">
        <v>6554</v>
      </c>
      <c r="V3108" t="s">
        <v>38</v>
      </c>
      <c r="W3108">
        <v>1</v>
      </c>
      <c r="X3108" t="s">
        <v>39</v>
      </c>
      <c r="Y3108">
        <v>207</v>
      </c>
      <c r="Z3108">
        <v>89</v>
      </c>
      <c r="AA3108" t="s">
        <v>5757</v>
      </c>
      <c r="AB3108" t="s">
        <v>106</v>
      </c>
      <c r="AC3108">
        <v>271502</v>
      </c>
      <c r="AD3108" t="s">
        <v>1335</v>
      </c>
      <c r="AE3108">
        <v>296</v>
      </c>
      <c r="AF3108" t="s">
        <v>2895</v>
      </c>
      <c r="AG3108" t="s">
        <v>3088</v>
      </c>
      <c r="AH3108">
        <v>18</v>
      </c>
      <c r="AI3108">
        <v>37.26</v>
      </c>
      <c r="AJ3108">
        <v>169.74</v>
      </c>
    </row>
    <row r="3109" spans="1:36" x14ac:dyDescent="0.3">
      <c r="A3109">
        <v>3108</v>
      </c>
      <c r="B3109" t="s">
        <v>7484</v>
      </c>
      <c r="C3109" s="2">
        <v>43808</v>
      </c>
      <c r="D3109" s="3">
        <v>0.70486111111111116</v>
      </c>
      <c r="E3109" t="s">
        <v>5874</v>
      </c>
      <c r="F3109">
        <v>3</v>
      </c>
      <c r="G3109">
        <v>2019</v>
      </c>
      <c r="H3109">
        <v>9</v>
      </c>
      <c r="I3109">
        <v>12</v>
      </c>
      <c r="J3109">
        <v>0</v>
      </c>
      <c r="K3109">
        <v>0</v>
      </c>
      <c r="L3109">
        <v>4</v>
      </c>
      <c r="M3109">
        <v>0</v>
      </c>
      <c r="N3109">
        <v>0</v>
      </c>
      <c r="O3109">
        <v>0</v>
      </c>
      <c r="P3109">
        <v>1</v>
      </c>
      <c r="Q3109">
        <v>0</v>
      </c>
      <c r="R3109">
        <v>0</v>
      </c>
      <c r="S3109" t="s">
        <v>5525</v>
      </c>
      <c r="T3109" t="s">
        <v>47</v>
      </c>
      <c r="U3109" t="s">
        <v>3150</v>
      </c>
      <c r="V3109" t="s">
        <v>38</v>
      </c>
      <c r="W3109">
        <v>1</v>
      </c>
      <c r="X3109" t="s">
        <v>39</v>
      </c>
      <c r="Y3109">
        <v>138</v>
      </c>
      <c r="Z3109">
        <v>79</v>
      </c>
      <c r="AA3109" t="s">
        <v>352</v>
      </c>
      <c r="AB3109" t="s">
        <v>1616</v>
      </c>
      <c r="AC3109">
        <v>600095</v>
      </c>
      <c r="AD3109" t="s">
        <v>1335</v>
      </c>
      <c r="AE3109">
        <v>217</v>
      </c>
      <c r="AF3109" t="s">
        <v>2895</v>
      </c>
      <c r="AG3109" t="s">
        <v>3088</v>
      </c>
      <c r="AH3109">
        <v>18</v>
      </c>
      <c r="AI3109">
        <v>24.84</v>
      </c>
      <c r="AJ3109">
        <v>113.16</v>
      </c>
    </row>
    <row r="3110" spans="1:36" x14ac:dyDescent="0.3">
      <c r="A3110">
        <v>3109</v>
      </c>
      <c r="B3110" t="s">
        <v>7485</v>
      </c>
      <c r="C3110" s="2">
        <v>43808</v>
      </c>
      <c r="D3110" s="3">
        <v>0.82013888888888886</v>
      </c>
      <c r="E3110" t="s">
        <v>5874</v>
      </c>
      <c r="F3110">
        <v>3</v>
      </c>
      <c r="G3110">
        <v>2019</v>
      </c>
      <c r="H3110">
        <v>9</v>
      </c>
      <c r="I3110">
        <v>12</v>
      </c>
      <c r="J3110">
        <v>0</v>
      </c>
      <c r="K3110">
        <v>0</v>
      </c>
      <c r="L3110">
        <v>4</v>
      </c>
      <c r="M3110">
        <v>0</v>
      </c>
      <c r="N3110">
        <v>0</v>
      </c>
      <c r="O3110">
        <v>0</v>
      </c>
      <c r="P3110">
        <v>1</v>
      </c>
      <c r="Q3110">
        <v>0</v>
      </c>
      <c r="R3110">
        <v>0</v>
      </c>
      <c r="S3110" t="s">
        <v>7486</v>
      </c>
      <c r="T3110" t="s">
        <v>47</v>
      </c>
      <c r="U3110" t="s">
        <v>940</v>
      </c>
      <c r="V3110" t="s">
        <v>38</v>
      </c>
      <c r="W3110">
        <v>1</v>
      </c>
      <c r="X3110" t="s">
        <v>39</v>
      </c>
      <c r="Y3110">
        <v>638.5</v>
      </c>
      <c r="Z3110">
        <v>89</v>
      </c>
      <c r="AA3110" t="s">
        <v>141</v>
      </c>
      <c r="AB3110" t="s">
        <v>142</v>
      </c>
      <c r="AC3110">
        <v>560077</v>
      </c>
      <c r="AD3110" t="s">
        <v>42</v>
      </c>
      <c r="AE3110">
        <v>727.5</v>
      </c>
      <c r="AF3110" t="s">
        <v>942</v>
      </c>
      <c r="AG3110" t="s">
        <v>943</v>
      </c>
      <c r="AH3110">
        <v>13</v>
      </c>
      <c r="AI3110">
        <v>83.004999999999995</v>
      </c>
      <c r="AJ3110">
        <v>555.495</v>
      </c>
    </row>
    <row r="3111" spans="1:36" x14ac:dyDescent="0.3">
      <c r="A3111">
        <v>3110</v>
      </c>
      <c r="B3111" t="s">
        <v>7487</v>
      </c>
      <c r="C3111" t="s">
        <v>7488</v>
      </c>
      <c r="D3111" s="3">
        <v>0.14027777777777778</v>
      </c>
      <c r="E3111" t="s">
        <v>5874</v>
      </c>
      <c r="F3111">
        <v>3</v>
      </c>
      <c r="G3111">
        <v>2019</v>
      </c>
      <c r="H3111">
        <v>9</v>
      </c>
      <c r="I3111">
        <v>13</v>
      </c>
      <c r="J3111">
        <v>0</v>
      </c>
      <c r="K3111">
        <v>0</v>
      </c>
      <c r="L3111">
        <v>5</v>
      </c>
      <c r="M3111">
        <v>0</v>
      </c>
      <c r="N3111">
        <v>0</v>
      </c>
      <c r="O3111">
        <v>0</v>
      </c>
      <c r="P3111">
        <v>0</v>
      </c>
      <c r="Q3111">
        <v>1</v>
      </c>
      <c r="R3111">
        <v>1</v>
      </c>
      <c r="S3111" t="s">
        <v>6911</v>
      </c>
      <c r="T3111" t="s">
        <v>36</v>
      </c>
      <c r="U3111" t="s">
        <v>3185</v>
      </c>
      <c r="V3111" t="s">
        <v>38</v>
      </c>
      <c r="W3111">
        <v>1</v>
      </c>
      <c r="X3111" t="s">
        <v>39</v>
      </c>
      <c r="Y3111">
        <v>200</v>
      </c>
      <c r="Z3111">
        <v>89</v>
      </c>
      <c r="AA3111" t="s">
        <v>319</v>
      </c>
      <c r="AB3111" t="s">
        <v>122</v>
      </c>
      <c r="AC3111">
        <v>411015</v>
      </c>
      <c r="AD3111" t="s">
        <v>42</v>
      </c>
      <c r="AE3111">
        <v>289</v>
      </c>
      <c r="AF3111" t="s">
        <v>3186</v>
      </c>
      <c r="AG3111" t="s">
        <v>3187</v>
      </c>
      <c r="AH3111">
        <v>13</v>
      </c>
      <c r="AI3111">
        <v>26</v>
      </c>
      <c r="AJ3111">
        <v>174</v>
      </c>
    </row>
    <row r="3112" spans="1:36" x14ac:dyDescent="0.3">
      <c r="A3112">
        <v>3111</v>
      </c>
      <c r="B3112" t="s">
        <v>7489</v>
      </c>
      <c r="C3112" t="s">
        <v>7488</v>
      </c>
      <c r="D3112" s="3">
        <v>0.35138888888888892</v>
      </c>
      <c r="E3112" t="s">
        <v>5874</v>
      </c>
      <c r="F3112">
        <v>3</v>
      </c>
      <c r="G3112">
        <v>2019</v>
      </c>
      <c r="H3112">
        <v>9</v>
      </c>
      <c r="I3112">
        <v>13</v>
      </c>
      <c r="J3112">
        <v>0</v>
      </c>
      <c r="K3112">
        <v>0</v>
      </c>
      <c r="L3112">
        <v>5</v>
      </c>
      <c r="M3112">
        <v>0</v>
      </c>
      <c r="N3112">
        <v>1</v>
      </c>
      <c r="O3112">
        <v>0</v>
      </c>
      <c r="P3112">
        <v>0</v>
      </c>
      <c r="Q3112">
        <v>0</v>
      </c>
      <c r="R3112">
        <v>1</v>
      </c>
      <c r="S3112" t="s">
        <v>950</v>
      </c>
      <c r="T3112" t="s">
        <v>36</v>
      </c>
      <c r="U3112" t="s">
        <v>3480</v>
      </c>
      <c r="V3112" t="s">
        <v>38</v>
      </c>
      <c r="W3112">
        <v>1</v>
      </c>
      <c r="X3112" t="s">
        <v>39</v>
      </c>
      <c r="Y3112">
        <v>175</v>
      </c>
      <c r="Z3112">
        <v>89</v>
      </c>
      <c r="AA3112" t="s">
        <v>435</v>
      </c>
      <c r="AB3112" t="s">
        <v>277</v>
      </c>
      <c r="AC3112">
        <v>515001</v>
      </c>
      <c r="AD3112" t="s">
        <v>1335</v>
      </c>
      <c r="AE3112">
        <v>264</v>
      </c>
      <c r="AF3112" t="s">
        <v>2895</v>
      </c>
      <c r="AG3112" t="s">
        <v>3088</v>
      </c>
      <c r="AH3112">
        <v>18</v>
      </c>
      <c r="AI3112">
        <v>31.5</v>
      </c>
      <c r="AJ3112">
        <v>143.5</v>
      </c>
    </row>
    <row r="3113" spans="1:36" x14ac:dyDescent="0.3">
      <c r="A3113">
        <v>3112</v>
      </c>
      <c r="B3113" t="s">
        <v>7490</v>
      </c>
      <c r="C3113" t="s">
        <v>7488</v>
      </c>
      <c r="D3113" s="3">
        <v>0.43402777777777773</v>
      </c>
      <c r="E3113" t="s">
        <v>5874</v>
      </c>
      <c r="F3113">
        <v>3</v>
      </c>
      <c r="G3113">
        <v>2019</v>
      </c>
      <c r="H3113">
        <v>9</v>
      </c>
      <c r="I3113">
        <v>13</v>
      </c>
      <c r="J3113">
        <v>0</v>
      </c>
      <c r="K3113">
        <v>0</v>
      </c>
      <c r="L3113">
        <v>5</v>
      </c>
      <c r="M3113">
        <v>0</v>
      </c>
      <c r="N3113">
        <v>1</v>
      </c>
      <c r="O3113">
        <v>0</v>
      </c>
      <c r="P3113">
        <v>0</v>
      </c>
      <c r="Q3113">
        <v>0</v>
      </c>
      <c r="R3113">
        <v>0</v>
      </c>
      <c r="S3113" t="s">
        <v>3964</v>
      </c>
      <c r="T3113" t="s">
        <v>47</v>
      </c>
      <c r="U3113" t="s">
        <v>3150</v>
      </c>
      <c r="V3113" t="s">
        <v>38</v>
      </c>
      <c r="W3113">
        <v>1</v>
      </c>
      <c r="X3113" t="s">
        <v>39</v>
      </c>
      <c r="Y3113">
        <v>138</v>
      </c>
      <c r="Z3113">
        <v>40.619999999999997</v>
      </c>
      <c r="AA3113" t="s">
        <v>3965</v>
      </c>
      <c r="AB3113" t="s">
        <v>122</v>
      </c>
      <c r="AC3113">
        <v>431721</v>
      </c>
      <c r="AD3113" t="s">
        <v>1335</v>
      </c>
      <c r="AE3113">
        <v>178.62</v>
      </c>
      <c r="AF3113" t="s">
        <v>2895</v>
      </c>
      <c r="AG3113" t="s">
        <v>3088</v>
      </c>
      <c r="AH3113">
        <v>18</v>
      </c>
      <c r="AI3113">
        <v>24.84</v>
      </c>
      <c r="AJ3113">
        <v>113.16</v>
      </c>
    </row>
    <row r="3114" spans="1:36" x14ac:dyDescent="0.3">
      <c r="A3114">
        <v>3113</v>
      </c>
      <c r="B3114" t="s">
        <v>7490</v>
      </c>
      <c r="C3114" t="s">
        <v>7488</v>
      </c>
      <c r="D3114" s="3">
        <v>0.43402777777777773</v>
      </c>
      <c r="E3114" t="s">
        <v>5874</v>
      </c>
      <c r="F3114">
        <v>3</v>
      </c>
      <c r="G3114">
        <v>2019</v>
      </c>
      <c r="H3114">
        <v>9</v>
      </c>
      <c r="I3114">
        <v>13</v>
      </c>
      <c r="J3114">
        <v>0</v>
      </c>
      <c r="K3114">
        <v>0</v>
      </c>
      <c r="L3114">
        <v>5</v>
      </c>
      <c r="M3114">
        <v>0</v>
      </c>
      <c r="N3114">
        <v>1</v>
      </c>
      <c r="O3114">
        <v>0</v>
      </c>
      <c r="P3114">
        <v>0</v>
      </c>
      <c r="Q3114">
        <v>0</v>
      </c>
      <c r="R3114">
        <v>1</v>
      </c>
      <c r="S3114" t="s">
        <v>5954</v>
      </c>
      <c r="T3114" t="s">
        <v>36</v>
      </c>
      <c r="U3114" t="s">
        <v>3591</v>
      </c>
      <c r="V3114" t="s">
        <v>38</v>
      </c>
      <c r="W3114">
        <v>1</v>
      </c>
      <c r="X3114" t="s">
        <v>39</v>
      </c>
      <c r="Y3114">
        <v>149</v>
      </c>
      <c r="Z3114">
        <v>48.38</v>
      </c>
      <c r="AA3114" t="s">
        <v>3965</v>
      </c>
      <c r="AB3114" t="s">
        <v>122</v>
      </c>
      <c r="AC3114">
        <v>431721</v>
      </c>
      <c r="AD3114" t="s">
        <v>1335</v>
      </c>
      <c r="AE3114">
        <v>197.38</v>
      </c>
      <c r="AF3114" t="s">
        <v>2895</v>
      </c>
      <c r="AG3114" t="s">
        <v>3592</v>
      </c>
      <c r="AH3114">
        <v>18</v>
      </c>
      <c r="AI3114">
        <v>26.82</v>
      </c>
      <c r="AJ3114">
        <v>122.18</v>
      </c>
    </row>
    <row r="3115" spans="1:36" x14ac:dyDescent="0.3">
      <c r="A3115">
        <v>3114</v>
      </c>
      <c r="B3115" t="s">
        <v>7491</v>
      </c>
      <c r="C3115" t="s">
        <v>7488</v>
      </c>
      <c r="D3115" s="3">
        <v>0.5395833333333333</v>
      </c>
      <c r="E3115" t="s">
        <v>5874</v>
      </c>
      <c r="F3115">
        <v>3</v>
      </c>
      <c r="G3115">
        <v>2019</v>
      </c>
      <c r="H3115">
        <v>9</v>
      </c>
      <c r="I3115">
        <v>13</v>
      </c>
      <c r="J3115">
        <v>0</v>
      </c>
      <c r="K3115">
        <v>0</v>
      </c>
      <c r="L3115">
        <v>5</v>
      </c>
      <c r="M3115">
        <v>0</v>
      </c>
      <c r="N3115">
        <v>0</v>
      </c>
      <c r="O3115">
        <v>1</v>
      </c>
      <c r="P3115">
        <v>0</v>
      </c>
      <c r="Q3115">
        <v>0</v>
      </c>
      <c r="R3115">
        <v>0</v>
      </c>
      <c r="S3115" t="s">
        <v>5992</v>
      </c>
      <c r="T3115" t="s">
        <v>47</v>
      </c>
      <c r="U3115" t="s">
        <v>259</v>
      </c>
      <c r="V3115" t="s">
        <v>38</v>
      </c>
      <c r="W3115">
        <v>1</v>
      </c>
      <c r="X3115" t="s">
        <v>39</v>
      </c>
      <c r="Y3115">
        <v>899</v>
      </c>
      <c r="Z3115">
        <v>89</v>
      </c>
      <c r="AA3115" t="s">
        <v>159</v>
      </c>
      <c r="AB3115" t="s">
        <v>160</v>
      </c>
      <c r="AC3115">
        <v>110059</v>
      </c>
      <c r="AD3115" t="s">
        <v>42</v>
      </c>
      <c r="AE3115">
        <v>988</v>
      </c>
      <c r="AF3115" t="s">
        <v>261</v>
      </c>
      <c r="AG3115" t="s">
        <v>66</v>
      </c>
      <c r="AH3115">
        <v>13</v>
      </c>
      <c r="AI3115">
        <v>116.87</v>
      </c>
      <c r="AJ3115">
        <v>782.13</v>
      </c>
    </row>
    <row r="3116" spans="1:36" x14ac:dyDescent="0.3">
      <c r="A3116">
        <v>3115</v>
      </c>
      <c r="B3116" t="s">
        <v>7492</v>
      </c>
      <c r="C3116" t="s">
        <v>7488</v>
      </c>
      <c r="D3116" s="3">
        <v>0.64861111111111114</v>
      </c>
      <c r="E3116" t="s">
        <v>5874</v>
      </c>
      <c r="F3116">
        <v>3</v>
      </c>
      <c r="G3116">
        <v>2019</v>
      </c>
      <c r="H3116">
        <v>9</v>
      </c>
      <c r="I3116">
        <v>13</v>
      </c>
      <c r="J3116">
        <v>0</v>
      </c>
      <c r="K3116">
        <v>0</v>
      </c>
      <c r="L3116">
        <v>5</v>
      </c>
      <c r="M3116">
        <v>0</v>
      </c>
      <c r="N3116">
        <v>0</v>
      </c>
      <c r="O3116">
        <v>1</v>
      </c>
      <c r="P3116">
        <v>0</v>
      </c>
      <c r="Q3116">
        <v>0</v>
      </c>
      <c r="R3116">
        <v>1</v>
      </c>
      <c r="S3116" t="s">
        <v>7380</v>
      </c>
      <c r="T3116" t="s">
        <v>36</v>
      </c>
      <c r="U3116" t="s">
        <v>3480</v>
      </c>
      <c r="V3116" t="s">
        <v>38</v>
      </c>
      <c r="W3116">
        <v>1</v>
      </c>
      <c r="X3116" t="s">
        <v>39</v>
      </c>
      <c r="Y3116">
        <v>175</v>
      </c>
      <c r="Z3116">
        <v>89</v>
      </c>
      <c r="AA3116" t="s">
        <v>129</v>
      </c>
      <c r="AB3116" t="s">
        <v>130</v>
      </c>
      <c r="AC3116">
        <v>394221</v>
      </c>
      <c r="AD3116" t="s">
        <v>1335</v>
      </c>
      <c r="AE3116">
        <v>264</v>
      </c>
      <c r="AF3116" t="s">
        <v>2895</v>
      </c>
      <c r="AG3116" t="s">
        <v>3088</v>
      </c>
      <c r="AH3116">
        <v>18</v>
      </c>
      <c r="AI3116">
        <v>31.5</v>
      </c>
      <c r="AJ3116">
        <v>143.5</v>
      </c>
    </row>
    <row r="3117" spans="1:36" x14ac:dyDescent="0.3">
      <c r="A3117">
        <v>3116</v>
      </c>
      <c r="B3117" t="s">
        <v>7493</v>
      </c>
      <c r="C3117" t="s">
        <v>7494</v>
      </c>
      <c r="D3117" s="3">
        <v>0.29375000000000001</v>
      </c>
      <c r="E3117" t="s">
        <v>5874</v>
      </c>
      <c r="F3117">
        <v>3</v>
      </c>
      <c r="G3117">
        <v>2019</v>
      </c>
      <c r="H3117">
        <v>9</v>
      </c>
      <c r="I3117">
        <v>14</v>
      </c>
      <c r="J3117">
        <v>0</v>
      </c>
      <c r="K3117">
        <v>0</v>
      </c>
      <c r="L3117">
        <v>6</v>
      </c>
      <c r="M3117">
        <v>0</v>
      </c>
      <c r="N3117">
        <v>1</v>
      </c>
      <c r="O3117">
        <v>0</v>
      </c>
      <c r="P3117">
        <v>0</v>
      </c>
      <c r="Q3117">
        <v>0</v>
      </c>
      <c r="R3117">
        <v>0</v>
      </c>
      <c r="S3117" t="s">
        <v>6297</v>
      </c>
      <c r="T3117" t="s">
        <v>47</v>
      </c>
      <c r="U3117" t="s">
        <v>3150</v>
      </c>
      <c r="V3117" t="s">
        <v>38</v>
      </c>
      <c r="W3117">
        <v>1</v>
      </c>
      <c r="X3117" t="s">
        <v>39</v>
      </c>
      <c r="Y3117">
        <v>138</v>
      </c>
      <c r="Z3117">
        <v>89</v>
      </c>
      <c r="AA3117" t="s">
        <v>864</v>
      </c>
      <c r="AB3117" t="s">
        <v>122</v>
      </c>
      <c r="AC3117">
        <v>401107</v>
      </c>
      <c r="AD3117" t="s">
        <v>1335</v>
      </c>
      <c r="AE3117">
        <v>227</v>
      </c>
      <c r="AF3117" t="s">
        <v>2895</v>
      </c>
      <c r="AG3117" t="s">
        <v>3088</v>
      </c>
      <c r="AH3117">
        <v>18</v>
      </c>
      <c r="AI3117">
        <v>24.84</v>
      </c>
      <c r="AJ3117">
        <v>113.16</v>
      </c>
    </row>
    <row r="3118" spans="1:36" x14ac:dyDescent="0.3">
      <c r="A3118">
        <v>3117</v>
      </c>
      <c r="B3118" t="s">
        <v>7495</v>
      </c>
      <c r="C3118" t="s">
        <v>7494</v>
      </c>
      <c r="D3118" s="3">
        <v>0.52013888888888882</v>
      </c>
      <c r="E3118" t="s">
        <v>5874</v>
      </c>
      <c r="F3118">
        <v>3</v>
      </c>
      <c r="G3118">
        <v>2019</v>
      </c>
      <c r="H3118">
        <v>9</v>
      </c>
      <c r="I3118">
        <v>14</v>
      </c>
      <c r="J3118">
        <v>0</v>
      </c>
      <c r="K3118">
        <v>0</v>
      </c>
      <c r="L3118">
        <v>6</v>
      </c>
      <c r="M3118">
        <v>0</v>
      </c>
      <c r="N3118">
        <v>0</v>
      </c>
      <c r="O3118">
        <v>1</v>
      </c>
      <c r="P3118">
        <v>0</v>
      </c>
      <c r="Q3118">
        <v>0</v>
      </c>
      <c r="R3118">
        <v>0</v>
      </c>
      <c r="S3118" t="s">
        <v>4790</v>
      </c>
      <c r="T3118" t="s">
        <v>47</v>
      </c>
      <c r="U3118" t="s">
        <v>3618</v>
      </c>
      <c r="V3118" t="s">
        <v>38</v>
      </c>
      <c r="W3118">
        <v>1</v>
      </c>
      <c r="X3118" t="s">
        <v>39</v>
      </c>
      <c r="Y3118">
        <v>142.44999999999999</v>
      </c>
      <c r="Z3118">
        <v>89</v>
      </c>
      <c r="AA3118" t="s">
        <v>4791</v>
      </c>
      <c r="AB3118" t="s">
        <v>277</v>
      </c>
      <c r="AC3118">
        <v>522201</v>
      </c>
      <c r="AD3118" t="s">
        <v>1335</v>
      </c>
      <c r="AE3118">
        <v>231.45</v>
      </c>
      <c r="AF3118" t="s">
        <v>3620</v>
      </c>
      <c r="AG3118" t="s">
        <v>3621</v>
      </c>
      <c r="AH3118">
        <v>18</v>
      </c>
      <c r="AI3118">
        <v>25.640999999999998</v>
      </c>
      <c r="AJ3118">
        <v>116.809</v>
      </c>
    </row>
    <row r="3119" spans="1:36" x14ac:dyDescent="0.3">
      <c r="A3119">
        <v>3118</v>
      </c>
      <c r="B3119" t="s">
        <v>7496</v>
      </c>
      <c r="C3119" t="s">
        <v>7497</v>
      </c>
      <c r="D3119" s="3">
        <v>0.65902777777777777</v>
      </c>
      <c r="E3119" t="s">
        <v>5874</v>
      </c>
      <c r="F3119">
        <v>3</v>
      </c>
      <c r="G3119">
        <v>2019</v>
      </c>
      <c r="H3119">
        <v>9</v>
      </c>
      <c r="I3119">
        <v>15</v>
      </c>
      <c r="J3119">
        <v>0</v>
      </c>
      <c r="K3119">
        <v>0</v>
      </c>
      <c r="L3119">
        <v>7</v>
      </c>
      <c r="M3119">
        <v>0</v>
      </c>
      <c r="N3119">
        <v>0</v>
      </c>
      <c r="O3119">
        <v>1</v>
      </c>
      <c r="P3119">
        <v>0</v>
      </c>
      <c r="Q3119">
        <v>0</v>
      </c>
      <c r="R3119">
        <v>1</v>
      </c>
      <c r="S3119" t="s">
        <v>3705</v>
      </c>
      <c r="T3119" t="s">
        <v>36</v>
      </c>
      <c r="U3119" t="s">
        <v>7210</v>
      </c>
      <c r="V3119" t="s">
        <v>38</v>
      </c>
      <c r="W3119">
        <v>1</v>
      </c>
      <c r="X3119" t="s">
        <v>39</v>
      </c>
      <c r="Y3119">
        <v>310</v>
      </c>
      <c r="Z3119">
        <v>89</v>
      </c>
      <c r="AA3119" t="s">
        <v>174</v>
      </c>
      <c r="AB3119" t="s">
        <v>122</v>
      </c>
      <c r="AC3119">
        <v>400086</v>
      </c>
      <c r="AD3119" t="s">
        <v>42</v>
      </c>
      <c r="AE3119">
        <v>399</v>
      </c>
      <c r="AF3119" t="s">
        <v>7211</v>
      </c>
      <c r="AG3119" t="s">
        <v>7212</v>
      </c>
      <c r="AH3119">
        <v>13</v>
      </c>
      <c r="AI3119">
        <v>40.299999999999997</v>
      </c>
      <c r="AJ3119">
        <v>269.7</v>
      </c>
    </row>
    <row r="3120" spans="1:36" x14ac:dyDescent="0.3">
      <c r="A3120">
        <v>3119</v>
      </c>
      <c r="B3120" t="s">
        <v>7498</v>
      </c>
      <c r="C3120" t="s">
        <v>7499</v>
      </c>
      <c r="D3120" s="3">
        <v>0.29652777777777778</v>
      </c>
      <c r="E3120" t="s">
        <v>5874</v>
      </c>
      <c r="F3120">
        <v>3</v>
      </c>
      <c r="G3120">
        <v>2019</v>
      </c>
      <c r="H3120">
        <v>9</v>
      </c>
      <c r="I3120">
        <v>16</v>
      </c>
      <c r="J3120">
        <v>0</v>
      </c>
      <c r="K3120">
        <v>0</v>
      </c>
      <c r="L3120">
        <v>1</v>
      </c>
      <c r="M3120">
        <v>0</v>
      </c>
      <c r="N3120">
        <v>1</v>
      </c>
      <c r="O3120">
        <v>0</v>
      </c>
      <c r="P3120">
        <v>0</v>
      </c>
      <c r="Q3120">
        <v>0</v>
      </c>
      <c r="R3120">
        <v>1</v>
      </c>
      <c r="S3120" t="s">
        <v>7500</v>
      </c>
      <c r="T3120" t="s">
        <v>36</v>
      </c>
      <c r="U3120" t="s">
        <v>3185</v>
      </c>
      <c r="V3120" t="s">
        <v>38</v>
      </c>
      <c r="W3120">
        <v>1</v>
      </c>
      <c r="X3120" t="s">
        <v>39</v>
      </c>
      <c r="Y3120">
        <v>200</v>
      </c>
      <c r="Z3120">
        <v>89</v>
      </c>
      <c r="AA3120" t="s">
        <v>7501</v>
      </c>
      <c r="AB3120" t="s">
        <v>126</v>
      </c>
      <c r="AC3120">
        <v>322201</v>
      </c>
      <c r="AD3120" t="s">
        <v>42</v>
      </c>
      <c r="AE3120">
        <v>289</v>
      </c>
      <c r="AF3120" t="s">
        <v>3186</v>
      </c>
      <c r="AG3120" t="s">
        <v>3187</v>
      </c>
      <c r="AH3120">
        <v>13</v>
      </c>
      <c r="AI3120">
        <v>26</v>
      </c>
      <c r="AJ3120">
        <v>174</v>
      </c>
    </row>
    <row r="3121" spans="1:36" x14ac:dyDescent="0.3">
      <c r="A3121">
        <v>3120</v>
      </c>
      <c r="B3121" t="s">
        <v>7502</v>
      </c>
      <c r="C3121" t="s">
        <v>7503</v>
      </c>
      <c r="D3121" s="3">
        <v>0.53333333333333333</v>
      </c>
      <c r="E3121" t="s">
        <v>5874</v>
      </c>
      <c r="F3121">
        <v>3</v>
      </c>
      <c r="G3121">
        <v>2019</v>
      </c>
      <c r="H3121">
        <v>9</v>
      </c>
      <c r="I3121">
        <v>17</v>
      </c>
      <c r="J3121">
        <v>0</v>
      </c>
      <c r="K3121">
        <v>0</v>
      </c>
      <c r="L3121">
        <v>2</v>
      </c>
      <c r="M3121">
        <v>0</v>
      </c>
      <c r="N3121">
        <v>0</v>
      </c>
      <c r="O3121">
        <v>1</v>
      </c>
      <c r="P3121">
        <v>0</v>
      </c>
      <c r="Q3121">
        <v>0</v>
      </c>
      <c r="R3121">
        <v>1</v>
      </c>
      <c r="S3121" t="s">
        <v>5534</v>
      </c>
      <c r="T3121" t="s">
        <v>36</v>
      </c>
      <c r="U3121" t="s">
        <v>4538</v>
      </c>
      <c r="V3121" t="s">
        <v>38</v>
      </c>
      <c r="W3121">
        <v>1</v>
      </c>
      <c r="X3121" t="s">
        <v>39</v>
      </c>
      <c r="Y3121">
        <v>129</v>
      </c>
      <c r="Z3121">
        <v>89</v>
      </c>
      <c r="AA3121" t="s">
        <v>5535</v>
      </c>
      <c r="AB3121" t="s">
        <v>122</v>
      </c>
      <c r="AC3121">
        <v>416410</v>
      </c>
      <c r="AD3121" t="s">
        <v>1335</v>
      </c>
      <c r="AE3121">
        <v>218</v>
      </c>
      <c r="AF3121" t="s">
        <v>2895</v>
      </c>
      <c r="AG3121" t="s">
        <v>3088</v>
      </c>
      <c r="AH3121">
        <v>18</v>
      </c>
      <c r="AI3121">
        <v>23.22</v>
      </c>
      <c r="AJ3121">
        <v>105.78</v>
      </c>
    </row>
    <row r="3122" spans="1:36" x14ac:dyDescent="0.3">
      <c r="A3122">
        <v>3121</v>
      </c>
      <c r="B3122" t="s">
        <v>7504</v>
      </c>
      <c r="C3122" t="s">
        <v>7505</v>
      </c>
      <c r="D3122" s="3">
        <v>0.1173611111111111</v>
      </c>
      <c r="E3122" t="s">
        <v>5874</v>
      </c>
      <c r="F3122">
        <v>3</v>
      </c>
      <c r="G3122">
        <v>2019</v>
      </c>
      <c r="H3122">
        <v>9</v>
      </c>
      <c r="I3122">
        <v>18</v>
      </c>
      <c r="J3122">
        <v>0</v>
      </c>
      <c r="K3122">
        <v>0</v>
      </c>
      <c r="L3122">
        <v>3</v>
      </c>
      <c r="M3122">
        <v>0</v>
      </c>
      <c r="N3122">
        <v>0</v>
      </c>
      <c r="O3122">
        <v>0</v>
      </c>
      <c r="P3122">
        <v>0</v>
      </c>
      <c r="Q3122">
        <v>1</v>
      </c>
      <c r="R3122">
        <v>1</v>
      </c>
      <c r="S3122" t="s">
        <v>7506</v>
      </c>
      <c r="T3122" t="s">
        <v>36</v>
      </c>
      <c r="U3122" t="s">
        <v>2454</v>
      </c>
      <c r="V3122" t="s">
        <v>38</v>
      </c>
      <c r="W3122">
        <v>1</v>
      </c>
      <c r="X3122" t="s">
        <v>39</v>
      </c>
      <c r="Y3122">
        <v>320</v>
      </c>
      <c r="Z3122">
        <v>79</v>
      </c>
      <c r="AA3122" t="s">
        <v>7507</v>
      </c>
      <c r="AB3122" t="s">
        <v>126</v>
      </c>
      <c r="AC3122">
        <v>313802</v>
      </c>
      <c r="AD3122" t="s">
        <v>51</v>
      </c>
      <c r="AE3122">
        <v>399</v>
      </c>
      <c r="AF3122" t="s">
        <v>2456</v>
      </c>
      <c r="AG3122" t="s">
        <v>1877</v>
      </c>
      <c r="AH3122">
        <v>17</v>
      </c>
      <c r="AI3122">
        <v>54.4</v>
      </c>
      <c r="AJ3122">
        <v>265.60000000000002</v>
      </c>
    </row>
    <row r="3123" spans="1:36" x14ac:dyDescent="0.3">
      <c r="A3123">
        <v>3122</v>
      </c>
      <c r="B3123" t="s">
        <v>7508</v>
      </c>
      <c r="C3123" t="s">
        <v>7505</v>
      </c>
      <c r="D3123" s="3">
        <v>0.1173611111111111</v>
      </c>
      <c r="E3123" t="s">
        <v>5874</v>
      </c>
      <c r="F3123">
        <v>3</v>
      </c>
      <c r="G3123">
        <v>2019</v>
      </c>
      <c r="H3123">
        <v>9</v>
      </c>
      <c r="I3123">
        <v>18</v>
      </c>
      <c r="J3123">
        <v>0</v>
      </c>
      <c r="K3123">
        <v>0</v>
      </c>
      <c r="L3123">
        <v>3</v>
      </c>
      <c r="M3123">
        <v>0</v>
      </c>
      <c r="N3123">
        <v>0</v>
      </c>
      <c r="O3123">
        <v>0</v>
      </c>
      <c r="P3123">
        <v>0</v>
      </c>
      <c r="Q3123">
        <v>1</v>
      </c>
      <c r="R3123">
        <v>0</v>
      </c>
      <c r="S3123" t="s">
        <v>7509</v>
      </c>
      <c r="T3123" t="s">
        <v>47</v>
      </c>
      <c r="U3123" t="s">
        <v>2454</v>
      </c>
      <c r="V3123" t="s">
        <v>38</v>
      </c>
      <c r="W3123">
        <v>1</v>
      </c>
      <c r="X3123" t="s">
        <v>39</v>
      </c>
      <c r="Y3123">
        <v>320</v>
      </c>
      <c r="Z3123">
        <v>79</v>
      </c>
      <c r="AA3123" t="s">
        <v>7507</v>
      </c>
      <c r="AB3123" t="s">
        <v>126</v>
      </c>
      <c r="AC3123">
        <v>313802</v>
      </c>
      <c r="AD3123" t="s">
        <v>51</v>
      </c>
      <c r="AE3123">
        <v>399</v>
      </c>
      <c r="AF3123" t="s">
        <v>2456</v>
      </c>
      <c r="AG3123" t="s">
        <v>1877</v>
      </c>
      <c r="AH3123">
        <v>17</v>
      </c>
      <c r="AI3123">
        <v>54.4</v>
      </c>
      <c r="AJ3123">
        <v>265.60000000000002</v>
      </c>
    </row>
    <row r="3124" spans="1:36" x14ac:dyDescent="0.3">
      <c r="A3124">
        <v>3123</v>
      </c>
      <c r="B3124" t="s">
        <v>7510</v>
      </c>
      <c r="C3124" t="s">
        <v>7505</v>
      </c>
      <c r="D3124" s="3">
        <v>0.12430555555555556</v>
      </c>
      <c r="E3124" t="s">
        <v>5874</v>
      </c>
      <c r="F3124">
        <v>3</v>
      </c>
      <c r="G3124">
        <v>2019</v>
      </c>
      <c r="H3124">
        <v>9</v>
      </c>
      <c r="I3124">
        <v>18</v>
      </c>
      <c r="J3124">
        <v>0</v>
      </c>
      <c r="K3124">
        <v>0</v>
      </c>
      <c r="L3124">
        <v>3</v>
      </c>
      <c r="M3124">
        <v>0</v>
      </c>
      <c r="N3124">
        <v>0</v>
      </c>
      <c r="O3124">
        <v>0</v>
      </c>
      <c r="P3124">
        <v>0</v>
      </c>
      <c r="Q3124">
        <v>1</v>
      </c>
      <c r="R3124">
        <v>0</v>
      </c>
      <c r="S3124" t="s">
        <v>5375</v>
      </c>
      <c r="T3124" t="s">
        <v>47</v>
      </c>
      <c r="U3124" t="s">
        <v>3480</v>
      </c>
      <c r="V3124" t="s">
        <v>38</v>
      </c>
      <c r="W3124">
        <v>1</v>
      </c>
      <c r="X3124" t="s">
        <v>39</v>
      </c>
      <c r="Y3124">
        <v>175</v>
      </c>
      <c r="Z3124">
        <v>89</v>
      </c>
      <c r="AA3124" t="s">
        <v>914</v>
      </c>
      <c r="AB3124" t="s">
        <v>130</v>
      </c>
      <c r="AC3124">
        <v>390025</v>
      </c>
      <c r="AD3124" t="s">
        <v>1335</v>
      </c>
      <c r="AE3124">
        <v>264</v>
      </c>
      <c r="AF3124" t="s">
        <v>2895</v>
      </c>
      <c r="AG3124" t="s">
        <v>3088</v>
      </c>
      <c r="AH3124">
        <v>18</v>
      </c>
      <c r="AI3124">
        <v>31.5</v>
      </c>
      <c r="AJ3124">
        <v>143.5</v>
      </c>
    </row>
    <row r="3125" spans="1:36" x14ac:dyDescent="0.3">
      <c r="A3125">
        <v>3124</v>
      </c>
      <c r="B3125" t="s">
        <v>7511</v>
      </c>
      <c r="C3125" t="s">
        <v>7505</v>
      </c>
      <c r="D3125" s="3">
        <v>0.30555555555555552</v>
      </c>
      <c r="E3125" t="s">
        <v>5874</v>
      </c>
      <c r="F3125">
        <v>3</v>
      </c>
      <c r="G3125">
        <v>2019</v>
      </c>
      <c r="H3125">
        <v>9</v>
      </c>
      <c r="I3125">
        <v>18</v>
      </c>
      <c r="J3125">
        <v>0</v>
      </c>
      <c r="K3125">
        <v>0</v>
      </c>
      <c r="L3125">
        <v>3</v>
      </c>
      <c r="M3125">
        <v>0</v>
      </c>
      <c r="N3125">
        <v>1</v>
      </c>
      <c r="O3125">
        <v>0</v>
      </c>
      <c r="P3125">
        <v>0</v>
      </c>
      <c r="Q3125">
        <v>0</v>
      </c>
      <c r="R3125">
        <v>1</v>
      </c>
      <c r="S3125" t="s">
        <v>7512</v>
      </c>
      <c r="T3125" t="s">
        <v>36</v>
      </c>
      <c r="U3125" t="s">
        <v>3185</v>
      </c>
      <c r="V3125" t="s">
        <v>38</v>
      </c>
      <c r="W3125">
        <v>1</v>
      </c>
      <c r="X3125" t="s">
        <v>39</v>
      </c>
      <c r="Y3125">
        <v>200</v>
      </c>
      <c r="Z3125">
        <v>79</v>
      </c>
      <c r="AA3125" t="s">
        <v>7513</v>
      </c>
      <c r="AB3125" t="s">
        <v>126</v>
      </c>
      <c r="AC3125">
        <v>342305</v>
      </c>
      <c r="AD3125" t="s">
        <v>42</v>
      </c>
      <c r="AE3125">
        <v>279</v>
      </c>
      <c r="AF3125" t="s">
        <v>3186</v>
      </c>
      <c r="AG3125" t="s">
        <v>3187</v>
      </c>
      <c r="AH3125">
        <v>13</v>
      </c>
      <c r="AI3125">
        <v>26</v>
      </c>
      <c r="AJ3125">
        <v>174</v>
      </c>
    </row>
    <row r="3126" spans="1:36" x14ac:dyDescent="0.3">
      <c r="A3126">
        <v>3125</v>
      </c>
      <c r="B3126" t="s">
        <v>7514</v>
      </c>
      <c r="C3126" t="s">
        <v>7505</v>
      </c>
      <c r="D3126" s="3">
        <v>0.37013888888888885</v>
      </c>
      <c r="E3126" t="s">
        <v>5874</v>
      </c>
      <c r="F3126">
        <v>3</v>
      </c>
      <c r="G3126">
        <v>2019</v>
      </c>
      <c r="H3126">
        <v>9</v>
      </c>
      <c r="I3126">
        <v>18</v>
      </c>
      <c r="J3126">
        <v>0</v>
      </c>
      <c r="K3126">
        <v>0</v>
      </c>
      <c r="L3126">
        <v>3</v>
      </c>
      <c r="M3126">
        <v>0</v>
      </c>
      <c r="N3126">
        <v>1</v>
      </c>
      <c r="O3126">
        <v>0</v>
      </c>
      <c r="P3126">
        <v>0</v>
      </c>
      <c r="Q3126">
        <v>0</v>
      </c>
      <c r="R3126">
        <v>0</v>
      </c>
      <c r="S3126" t="s">
        <v>7515</v>
      </c>
      <c r="T3126" t="s">
        <v>47</v>
      </c>
      <c r="U3126" t="s">
        <v>3150</v>
      </c>
      <c r="V3126" t="s">
        <v>38</v>
      </c>
      <c r="W3126">
        <v>1</v>
      </c>
      <c r="X3126" t="s">
        <v>39</v>
      </c>
      <c r="Y3126">
        <v>138</v>
      </c>
      <c r="Z3126">
        <v>89</v>
      </c>
      <c r="AA3126" t="s">
        <v>6834</v>
      </c>
      <c r="AB3126" t="s">
        <v>71</v>
      </c>
      <c r="AC3126">
        <v>855107</v>
      </c>
      <c r="AD3126" t="s">
        <v>1335</v>
      </c>
      <c r="AE3126">
        <v>227</v>
      </c>
      <c r="AF3126" t="s">
        <v>2895</v>
      </c>
      <c r="AG3126" t="s">
        <v>3088</v>
      </c>
      <c r="AH3126">
        <v>18</v>
      </c>
      <c r="AI3126">
        <v>24.84</v>
      </c>
      <c r="AJ3126">
        <v>113.16</v>
      </c>
    </row>
    <row r="3127" spans="1:36" x14ac:dyDescent="0.3">
      <c r="A3127">
        <v>3126</v>
      </c>
      <c r="B3127" t="s">
        <v>7516</v>
      </c>
      <c r="C3127" t="s">
        <v>7505</v>
      </c>
      <c r="D3127" s="3">
        <v>0.58402777777777781</v>
      </c>
      <c r="E3127" t="s">
        <v>5874</v>
      </c>
      <c r="F3127">
        <v>3</v>
      </c>
      <c r="G3127">
        <v>2019</v>
      </c>
      <c r="H3127">
        <v>9</v>
      </c>
      <c r="I3127">
        <v>18</v>
      </c>
      <c r="J3127">
        <v>0</v>
      </c>
      <c r="K3127">
        <v>0</v>
      </c>
      <c r="L3127">
        <v>3</v>
      </c>
      <c r="M3127">
        <v>0</v>
      </c>
      <c r="N3127">
        <v>0</v>
      </c>
      <c r="O3127">
        <v>1</v>
      </c>
      <c r="P3127">
        <v>0</v>
      </c>
      <c r="Q3127">
        <v>0</v>
      </c>
      <c r="R3127">
        <v>1</v>
      </c>
      <c r="S3127" t="s">
        <v>7517</v>
      </c>
      <c r="T3127" t="s">
        <v>36</v>
      </c>
      <c r="U3127" t="s">
        <v>3216</v>
      </c>
      <c r="V3127" t="s">
        <v>38</v>
      </c>
      <c r="W3127">
        <v>1</v>
      </c>
      <c r="X3127" t="s">
        <v>39</v>
      </c>
      <c r="Y3127">
        <v>285</v>
      </c>
      <c r="Z3127">
        <v>89</v>
      </c>
      <c r="AA3127" t="s">
        <v>190</v>
      </c>
      <c r="AB3127" t="s">
        <v>50</v>
      </c>
      <c r="AC3127">
        <v>636010</v>
      </c>
      <c r="AD3127" t="s">
        <v>1335</v>
      </c>
      <c r="AE3127">
        <v>374</v>
      </c>
      <c r="AF3127" t="s">
        <v>2895</v>
      </c>
      <c r="AG3127" t="s">
        <v>3088</v>
      </c>
      <c r="AH3127">
        <v>18</v>
      </c>
      <c r="AI3127">
        <v>51.3</v>
      </c>
      <c r="AJ3127">
        <v>233.7</v>
      </c>
    </row>
    <row r="3128" spans="1:36" x14ac:dyDescent="0.3">
      <c r="A3128">
        <v>3127</v>
      </c>
      <c r="B3128" t="s">
        <v>7518</v>
      </c>
      <c r="C3128" t="s">
        <v>7505</v>
      </c>
      <c r="D3128" s="3">
        <v>0.70486111111111116</v>
      </c>
      <c r="E3128" t="s">
        <v>5874</v>
      </c>
      <c r="F3128">
        <v>3</v>
      </c>
      <c r="G3128">
        <v>2019</v>
      </c>
      <c r="H3128">
        <v>9</v>
      </c>
      <c r="I3128">
        <v>18</v>
      </c>
      <c r="J3128">
        <v>0</v>
      </c>
      <c r="K3128">
        <v>0</v>
      </c>
      <c r="L3128">
        <v>3</v>
      </c>
      <c r="M3128">
        <v>0</v>
      </c>
      <c r="N3128">
        <v>0</v>
      </c>
      <c r="O3128">
        <v>0</v>
      </c>
      <c r="P3128">
        <v>1</v>
      </c>
      <c r="Q3128">
        <v>0</v>
      </c>
      <c r="R3128">
        <v>1</v>
      </c>
      <c r="S3128" t="s">
        <v>7519</v>
      </c>
      <c r="T3128" t="s">
        <v>36</v>
      </c>
      <c r="U3128" t="s">
        <v>940</v>
      </c>
      <c r="V3128" t="s">
        <v>38</v>
      </c>
      <c r="W3128">
        <v>1</v>
      </c>
      <c r="X3128" t="s">
        <v>39</v>
      </c>
      <c r="Y3128">
        <v>638.5</v>
      </c>
      <c r="Z3128">
        <v>79</v>
      </c>
      <c r="AA3128" t="s">
        <v>159</v>
      </c>
      <c r="AB3128" t="s">
        <v>160</v>
      </c>
      <c r="AC3128">
        <v>110026</v>
      </c>
      <c r="AD3128" t="s">
        <v>42</v>
      </c>
      <c r="AE3128">
        <v>717.5</v>
      </c>
      <c r="AF3128" t="s">
        <v>942</v>
      </c>
      <c r="AG3128" t="s">
        <v>943</v>
      </c>
      <c r="AH3128">
        <v>13</v>
      </c>
      <c r="AI3128">
        <v>83.004999999999995</v>
      </c>
      <c r="AJ3128">
        <v>555.495</v>
      </c>
    </row>
    <row r="3129" spans="1:36" x14ac:dyDescent="0.3">
      <c r="A3129">
        <v>3128</v>
      </c>
      <c r="B3129" t="s">
        <v>7520</v>
      </c>
      <c r="C3129" t="s">
        <v>7521</v>
      </c>
      <c r="D3129" s="3">
        <v>9.3055555555555558E-2</v>
      </c>
      <c r="E3129" t="s">
        <v>5874</v>
      </c>
      <c r="F3129">
        <v>3</v>
      </c>
      <c r="G3129">
        <v>2019</v>
      </c>
      <c r="H3129">
        <v>9</v>
      </c>
      <c r="I3129">
        <v>19</v>
      </c>
      <c r="J3129">
        <v>0</v>
      </c>
      <c r="K3129">
        <v>0</v>
      </c>
      <c r="L3129">
        <v>4</v>
      </c>
      <c r="M3129">
        <v>0</v>
      </c>
      <c r="N3129">
        <v>0</v>
      </c>
      <c r="O3129">
        <v>0</v>
      </c>
      <c r="P3129">
        <v>0</v>
      </c>
      <c r="Q3129">
        <v>1</v>
      </c>
      <c r="R3129">
        <v>1</v>
      </c>
      <c r="S3129" t="s">
        <v>819</v>
      </c>
      <c r="T3129" t="s">
        <v>36</v>
      </c>
      <c r="U3129" t="s">
        <v>3150</v>
      </c>
      <c r="V3129" t="s">
        <v>38</v>
      </c>
      <c r="W3129">
        <v>1</v>
      </c>
      <c r="X3129" t="s">
        <v>39</v>
      </c>
      <c r="Y3129">
        <v>138</v>
      </c>
      <c r="Z3129">
        <v>89</v>
      </c>
      <c r="AA3129" t="s">
        <v>133</v>
      </c>
      <c r="AB3129" t="s">
        <v>134</v>
      </c>
      <c r="AC3129">
        <v>171001</v>
      </c>
      <c r="AD3129" t="s">
        <v>1335</v>
      </c>
      <c r="AE3129">
        <v>227</v>
      </c>
      <c r="AF3129" t="s">
        <v>2895</v>
      </c>
      <c r="AG3129" t="s">
        <v>3088</v>
      </c>
      <c r="AH3129">
        <v>18</v>
      </c>
      <c r="AI3129">
        <v>24.84</v>
      </c>
      <c r="AJ3129">
        <v>113.16</v>
      </c>
    </row>
    <row r="3130" spans="1:36" x14ac:dyDescent="0.3">
      <c r="A3130">
        <v>3129</v>
      </c>
      <c r="B3130" t="s">
        <v>7522</v>
      </c>
      <c r="C3130" t="s">
        <v>7521</v>
      </c>
      <c r="D3130" s="3">
        <v>0.1986111111111111</v>
      </c>
      <c r="E3130" t="s">
        <v>5874</v>
      </c>
      <c r="F3130">
        <v>3</v>
      </c>
      <c r="G3130">
        <v>2019</v>
      </c>
      <c r="H3130">
        <v>9</v>
      </c>
      <c r="I3130">
        <v>19</v>
      </c>
      <c r="J3130">
        <v>0</v>
      </c>
      <c r="K3130">
        <v>0</v>
      </c>
      <c r="L3130">
        <v>4</v>
      </c>
      <c r="M3130">
        <v>0</v>
      </c>
      <c r="N3130">
        <v>0</v>
      </c>
      <c r="O3130">
        <v>0</v>
      </c>
      <c r="P3130">
        <v>0</v>
      </c>
      <c r="Q3130">
        <v>1</v>
      </c>
      <c r="R3130">
        <v>0</v>
      </c>
      <c r="S3130" t="s">
        <v>4619</v>
      </c>
      <c r="T3130" t="s">
        <v>47</v>
      </c>
      <c r="U3130" t="s">
        <v>940</v>
      </c>
      <c r="V3130" t="s">
        <v>38</v>
      </c>
      <c r="W3130">
        <v>1</v>
      </c>
      <c r="X3130" t="s">
        <v>39</v>
      </c>
      <c r="Y3130">
        <v>638.5</v>
      </c>
      <c r="Z3130">
        <v>79</v>
      </c>
      <c r="AA3130" t="s">
        <v>1781</v>
      </c>
      <c r="AB3130" t="s">
        <v>106</v>
      </c>
      <c r="AC3130">
        <v>208011</v>
      </c>
      <c r="AD3130" t="s">
        <v>42</v>
      </c>
      <c r="AE3130">
        <v>717.5</v>
      </c>
      <c r="AF3130" t="s">
        <v>942</v>
      </c>
      <c r="AG3130" t="s">
        <v>943</v>
      </c>
      <c r="AH3130">
        <v>13</v>
      </c>
      <c r="AI3130">
        <v>83.004999999999995</v>
      </c>
      <c r="AJ3130">
        <v>555.495</v>
      </c>
    </row>
    <row r="3131" spans="1:36" x14ac:dyDescent="0.3">
      <c r="A3131">
        <v>3130</v>
      </c>
      <c r="B3131" t="s">
        <v>7523</v>
      </c>
      <c r="C3131" t="s">
        <v>7521</v>
      </c>
      <c r="D3131" s="3">
        <v>0.51944444444444449</v>
      </c>
      <c r="E3131" t="s">
        <v>5874</v>
      </c>
      <c r="F3131">
        <v>3</v>
      </c>
      <c r="G3131">
        <v>2019</v>
      </c>
      <c r="H3131">
        <v>9</v>
      </c>
      <c r="I3131">
        <v>19</v>
      </c>
      <c r="J3131">
        <v>0</v>
      </c>
      <c r="K3131">
        <v>0</v>
      </c>
      <c r="L3131">
        <v>4</v>
      </c>
      <c r="M3131">
        <v>0</v>
      </c>
      <c r="N3131">
        <v>0</v>
      </c>
      <c r="O3131">
        <v>1</v>
      </c>
      <c r="P3131">
        <v>0</v>
      </c>
      <c r="Q3131">
        <v>0</v>
      </c>
      <c r="R3131">
        <v>1</v>
      </c>
      <c r="S3131" t="s">
        <v>7524</v>
      </c>
      <c r="T3131" t="s">
        <v>36</v>
      </c>
      <c r="U3131" t="s">
        <v>3650</v>
      </c>
      <c r="V3131" t="s">
        <v>38</v>
      </c>
      <c r="W3131">
        <v>1</v>
      </c>
      <c r="X3131" t="s">
        <v>39</v>
      </c>
      <c r="Y3131">
        <v>180</v>
      </c>
      <c r="Z3131">
        <v>89</v>
      </c>
      <c r="AA3131" t="s">
        <v>7525</v>
      </c>
      <c r="AB3131" t="s">
        <v>50</v>
      </c>
      <c r="AC3131">
        <v>600044</v>
      </c>
      <c r="AD3131" t="s">
        <v>1335</v>
      </c>
      <c r="AE3131">
        <v>269</v>
      </c>
      <c r="AF3131" t="s">
        <v>2895</v>
      </c>
      <c r="AG3131" t="s">
        <v>3088</v>
      </c>
      <c r="AH3131">
        <v>18</v>
      </c>
      <c r="AI3131">
        <v>32.4</v>
      </c>
      <c r="AJ3131">
        <v>147.6</v>
      </c>
    </row>
    <row r="3132" spans="1:36" ht="28.8" x14ac:dyDescent="0.3">
      <c r="A3132">
        <v>3131</v>
      </c>
      <c r="B3132" t="s">
        <v>7526</v>
      </c>
      <c r="C3132" t="s">
        <v>7527</v>
      </c>
      <c r="D3132" s="3">
        <v>0.21736111111111112</v>
      </c>
      <c r="E3132" t="s">
        <v>5874</v>
      </c>
      <c r="F3132">
        <v>3</v>
      </c>
      <c r="G3132">
        <v>2019</v>
      </c>
      <c r="H3132">
        <v>9</v>
      </c>
      <c r="I3132">
        <v>20</v>
      </c>
      <c r="J3132">
        <v>0</v>
      </c>
      <c r="K3132">
        <v>0</v>
      </c>
      <c r="L3132">
        <v>5</v>
      </c>
      <c r="M3132">
        <v>0</v>
      </c>
      <c r="N3132">
        <v>0</v>
      </c>
      <c r="O3132">
        <v>0</v>
      </c>
      <c r="P3132">
        <v>0</v>
      </c>
      <c r="Q3132">
        <v>1</v>
      </c>
      <c r="R3132">
        <v>1</v>
      </c>
      <c r="S3132" t="s">
        <v>6003</v>
      </c>
      <c r="T3132" t="s">
        <v>36</v>
      </c>
      <c r="U3132" t="s">
        <v>3603</v>
      </c>
      <c r="V3132" t="s">
        <v>38</v>
      </c>
      <c r="W3132">
        <v>1</v>
      </c>
      <c r="X3132" t="s">
        <v>39</v>
      </c>
      <c r="Y3132">
        <v>315</v>
      </c>
      <c r="Z3132">
        <v>89</v>
      </c>
      <c r="AA3132" t="s">
        <v>6004</v>
      </c>
      <c r="AB3132" t="s">
        <v>50</v>
      </c>
      <c r="AC3132">
        <v>631561</v>
      </c>
      <c r="AD3132" t="s">
        <v>42</v>
      </c>
      <c r="AE3132">
        <v>404</v>
      </c>
      <c r="AF3132" t="s">
        <v>750</v>
      </c>
      <c r="AG3132" s="1" t="s">
        <v>3604</v>
      </c>
      <c r="AH3132">
        <v>13</v>
      </c>
      <c r="AI3132">
        <v>40.950000000000003</v>
      </c>
      <c r="AJ3132">
        <v>274.05</v>
      </c>
    </row>
    <row r="3133" spans="1:36" x14ac:dyDescent="0.3">
      <c r="A3133">
        <v>3132</v>
      </c>
      <c r="B3133" t="s">
        <v>7528</v>
      </c>
      <c r="C3133" t="s">
        <v>7527</v>
      </c>
      <c r="D3133" s="3">
        <v>0.44444444444444442</v>
      </c>
      <c r="E3133" t="s">
        <v>5874</v>
      </c>
      <c r="F3133">
        <v>3</v>
      </c>
      <c r="G3133">
        <v>2019</v>
      </c>
      <c r="H3133">
        <v>9</v>
      </c>
      <c r="I3133">
        <v>20</v>
      </c>
      <c r="J3133">
        <v>0</v>
      </c>
      <c r="K3133">
        <v>0</v>
      </c>
      <c r="L3133">
        <v>5</v>
      </c>
      <c r="M3133">
        <v>0</v>
      </c>
      <c r="N3133">
        <v>1</v>
      </c>
      <c r="O3133">
        <v>0</v>
      </c>
      <c r="P3133">
        <v>0</v>
      </c>
      <c r="Q3133">
        <v>0</v>
      </c>
      <c r="R3133">
        <v>1</v>
      </c>
      <c r="S3133" t="s">
        <v>6171</v>
      </c>
      <c r="T3133" t="s">
        <v>36</v>
      </c>
      <c r="U3133" t="s">
        <v>3185</v>
      </c>
      <c r="V3133" t="s">
        <v>38</v>
      </c>
      <c r="W3133">
        <v>1</v>
      </c>
      <c r="X3133" t="s">
        <v>39</v>
      </c>
      <c r="Y3133">
        <v>200</v>
      </c>
      <c r="Z3133">
        <v>79</v>
      </c>
      <c r="AA3133" t="s">
        <v>159</v>
      </c>
      <c r="AB3133" t="s">
        <v>160</v>
      </c>
      <c r="AC3133">
        <v>110009</v>
      </c>
      <c r="AD3133" t="s">
        <v>42</v>
      </c>
      <c r="AE3133">
        <v>279</v>
      </c>
      <c r="AF3133" t="s">
        <v>3186</v>
      </c>
      <c r="AG3133" t="s">
        <v>3187</v>
      </c>
      <c r="AH3133">
        <v>13</v>
      </c>
      <c r="AI3133">
        <v>26</v>
      </c>
      <c r="AJ3133">
        <v>174</v>
      </c>
    </row>
    <row r="3134" spans="1:36" x14ac:dyDescent="0.3">
      <c r="A3134">
        <v>3133</v>
      </c>
      <c r="B3134" t="s">
        <v>7529</v>
      </c>
      <c r="C3134" t="s">
        <v>7527</v>
      </c>
      <c r="D3134" s="3">
        <v>0.68263888888888891</v>
      </c>
      <c r="E3134" t="s">
        <v>5874</v>
      </c>
      <c r="F3134">
        <v>3</v>
      </c>
      <c r="G3134">
        <v>2019</v>
      </c>
      <c r="H3134">
        <v>9</v>
      </c>
      <c r="I3134">
        <v>20</v>
      </c>
      <c r="J3134">
        <v>0</v>
      </c>
      <c r="K3134">
        <v>0</v>
      </c>
      <c r="L3134">
        <v>5</v>
      </c>
      <c r="M3134">
        <v>0</v>
      </c>
      <c r="N3134">
        <v>0</v>
      </c>
      <c r="O3134">
        <v>0</v>
      </c>
      <c r="P3134">
        <v>1</v>
      </c>
      <c r="Q3134">
        <v>0</v>
      </c>
      <c r="R3134">
        <v>0</v>
      </c>
      <c r="S3134" t="s">
        <v>5556</v>
      </c>
      <c r="T3134" t="s">
        <v>47</v>
      </c>
      <c r="U3134" t="s">
        <v>3480</v>
      </c>
      <c r="V3134" t="s">
        <v>38</v>
      </c>
      <c r="W3134">
        <v>1</v>
      </c>
      <c r="X3134" t="s">
        <v>39</v>
      </c>
      <c r="Y3134">
        <v>175</v>
      </c>
      <c r="Z3134">
        <v>89</v>
      </c>
      <c r="AA3134" t="s">
        <v>319</v>
      </c>
      <c r="AB3134" t="s">
        <v>122</v>
      </c>
      <c r="AC3134">
        <v>411030</v>
      </c>
      <c r="AD3134" t="s">
        <v>1335</v>
      </c>
      <c r="AE3134">
        <v>264</v>
      </c>
      <c r="AF3134" t="s">
        <v>2895</v>
      </c>
      <c r="AG3134" t="s">
        <v>3088</v>
      </c>
      <c r="AH3134">
        <v>18</v>
      </c>
      <c r="AI3134">
        <v>31.5</v>
      </c>
      <c r="AJ3134">
        <v>143.5</v>
      </c>
    </row>
    <row r="3135" spans="1:36" x14ac:dyDescent="0.3">
      <c r="A3135">
        <v>3134</v>
      </c>
      <c r="B3135" t="s">
        <v>7530</v>
      </c>
      <c r="C3135" t="s">
        <v>7527</v>
      </c>
      <c r="D3135" s="3">
        <v>0.69513888888888886</v>
      </c>
      <c r="E3135" t="s">
        <v>5874</v>
      </c>
      <c r="F3135">
        <v>3</v>
      </c>
      <c r="G3135">
        <v>2019</v>
      </c>
      <c r="H3135">
        <v>9</v>
      </c>
      <c r="I3135">
        <v>20</v>
      </c>
      <c r="J3135">
        <v>0</v>
      </c>
      <c r="K3135">
        <v>0</v>
      </c>
      <c r="L3135">
        <v>5</v>
      </c>
      <c r="M3135">
        <v>0</v>
      </c>
      <c r="N3135">
        <v>0</v>
      </c>
      <c r="O3135">
        <v>0</v>
      </c>
      <c r="P3135">
        <v>1</v>
      </c>
      <c r="Q3135">
        <v>0</v>
      </c>
      <c r="R3135">
        <v>0</v>
      </c>
      <c r="S3135" t="s">
        <v>7531</v>
      </c>
      <c r="T3135" t="s">
        <v>47</v>
      </c>
      <c r="U3135" t="s">
        <v>3480</v>
      </c>
      <c r="V3135" t="s">
        <v>38</v>
      </c>
      <c r="W3135">
        <v>1</v>
      </c>
      <c r="X3135" t="s">
        <v>39</v>
      </c>
      <c r="Y3135">
        <v>175</v>
      </c>
      <c r="Z3135">
        <v>89</v>
      </c>
      <c r="AA3135" t="s">
        <v>235</v>
      </c>
      <c r="AB3135" t="s">
        <v>225</v>
      </c>
      <c r="AC3135">
        <v>500008</v>
      </c>
      <c r="AD3135" t="s">
        <v>1335</v>
      </c>
      <c r="AE3135">
        <v>264</v>
      </c>
      <c r="AF3135" t="s">
        <v>2895</v>
      </c>
      <c r="AG3135" t="s">
        <v>3088</v>
      </c>
      <c r="AH3135">
        <v>18</v>
      </c>
      <c r="AI3135">
        <v>31.5</v>
      </c>
      <c r="AJ3135">
        <v>143.5</v>
      </c>
    </row>
    <row r="3136" spans="1:36" x14ac:dyDescent="0.3">
      <c r="A3136">
        <v>3135</v>
      </c>
      <c r="B3136" t="s">
        <v>7532</v>
      </c>
      <c r="C3136" t="s">
        <v>7533</v>
      </c>
      <c r="D3136" s="3">
        <v>0.21805555555555556</v>
      </c>
      <c r="E3136" t="s">
        <v>5874</v>
      </c>
      <c r="F3136">
        <v>3</v>
      </c>
      <c r="G3136">
        <v>2019</v>
      </c>
      <c r="H3136">
        <v>9</v>
      </c>
      <c r="I3136">
        <v>21</v>
      </c>
      <c r="J3136">
        <v>0</v>
      </c>
      <c r="K3136">
        <v>0</v>
      </c>
      <c r="L3136">
        <v>6</v>
      </c>
      <c r="M3136">
        <v>0</v>
      </c>
      <c r="N3136">
        <v>0</v>
      </c>
      <c r="O3136">
        <v>0</v>
      </c>
      <c r="P3136">
        <v>0</v>
      </c>
      <c r="Q3136">
        <v>1</v>
      </c>
      <c r="R3136">
        <v>0</v>
      </c>
      <c r="S3136" t="s">
        <v>7534</v>
      </c>
      <c r="T3136" t="s">
        <v>47</v>
      </c>
      <c r="U3136" t="s">
        <v>3480</v>
      </c>
      <c r="V3136" t="s">
        <v>38</v>
      </c>
      <c r="W3136">
        <v>1</v>
      </c>
      <c r="X3136" t="s">
        <v>39</v>
      </c>
      <c r="Y3136">
        <v>175</v>
      </c>
      <c r="Z3136">
        <v>89</v>
      </c>
      <c r="AA3136" t="s">
        <v>7535</v>
      </c>
      <c r="AB3136" t="s">
        <v>126</v>
      </c>
      <c r="AC3136">
        <v>301001</v>
      </c>
      <c r="AD3136" t="s">
        <v>1335</v>
      </c>
      <c r="AE3136">
        <v>264</v>
      </c>
      <c r="AF3136" t="s">
        <v>2895</v>
      </c>
      <c r="AG3136" t="s">
        <v>3088</v>
      </c>
      <c r="AH3136">
        <v>18</v>
      </c>
      <c r="AI3136">
        <v>31.5</v>
      </c>
      <c r="AJ3136">
        <v>143.5</v>
      </c>
    </row>
    <row r="3137" spans="1:36" x14ac:dyDescent="0.3">
      <c r="A3137">
        <v>3136</v>
      </c>
      <c r="B3137" t="s">
        <v>7536</v>
      </c>
      <c r="C3137" t="s">
        <v>7533</v>
      </c>
      <c r="D3137" s="3">
        <v>0.25625000000000003</v>
      </c>
      <c r="E3137" t="s">
        <v>5874</v>
      </c>
      <c r="F3137">
        <v>3</v>
      </c>
      <c r="G3137">
        <v>2019</v>
      </c>
      <c r="H3137">
        <v>9</v>
      </c>
      <c r="I3137">
        <v>21</v>
      </c>
      <c r="J3137">
        <v>0</v>
      </c>
      <c r="K3137">
        <v>0</v>
      </c>
      <c r="L3137">
        <v>6</v>
      </c>
      <c r="M3137">
        <v>0</v>
      </c>
      <c r="N3137">
        <v>1</v>
      </c>
      <c r="O3137">
        <v>0</v>
      </c>
      <c r="P3137">
        <v>0</v>
      </c>
      <c r="Q3137">
        <v>0</v>
      </c>
      <c r="R3137">
        <v>0</v>
      </c>
      <c r="S3137" t="s">
        <v>7537</v>
      </c>
      <c r="T3137" t="s">
        <v>47</v>
      </c>
      <c r="U3137" t="s">
        <v>6882</v>
      </c>
      <c r="V3137" t="s">
        <v>38</v>
      </c>
      <c r="W3137">
        <v>1</v>
      </c>
      <c r="X3137" t="s">
        <v>39</v>
      </c>
      <c r="Y3137">
        <v>1790</v>
      </c>
      <c r="Z3137">
        <v>89</v>
      </c>
      <c r="AA3137" t="s">
        <v>700</v>
      </c>
      <c r="AB3137" t="s">
        <v>130</v>
      </c>
      <c r="AC3137">
        <v>380009</v>
      </c>
      <c r="AD3137" t="s">
        <v>42</v>
      </c>
      <c r="AE3137">
        <v>1879</v>
      </c>
      <c r="AF3137" t="s">
        <v>6883</v>
      </c>
      <c r="AG3137" t="s">
        <v>6884</v>
      </c>
      <c r="AH3137">
        <v>13</v>
      </c>
      <c r="AI3137">
        <v>232.7</v>
      </c>
      <c r="AJ3137">
        <v>1557.3</v>
      </c>
    </row>
    <row r="3138" spans="1:36" x14ac:dyDescent="0.3">
      <c r="A3138">
        <v>3137</v>
      </c>
      <c r="B3138" t="s">
        <v>7538</v>
      </c>
      <c r="C3138" t="s">
        <v>7533</v>
      </c>
      <c r="D3138" s="3">
        <v>0.26180555555555557</v>
      </c>
      <c r="E3138" t="s">
        <v>5874</v>
      </c>
      <c r="F3138">
        <v>3</v>
      </c>
      <c r="G3138">
        <v>2019</v>
      </c>
      <c r="H3138">
        <v>9</v>
      </c>
      <c r="I3138">
        <v>21</v>
      </c>
      <c r="J3138">
        <v>0</v>
      </c>
      <c r="K3138">
        <v>0</v>
      </c>
      <c r="L3138">
        <v>6</v>
      </c>
      <c r="M3138">
        <v>0</v>
      </c>
      <c r="N3138">
        <v>1</v>
      </c>
      <c r="O3138">
        <v>0</v>
      </c>
      <c r="P3138">
        <v>0</v>
      </c>
      <c r="Q3138">
        <v>0</v>
      </c>
      <c r="R3138">
        <v>0</v>
      </c>
      <c r="S3138" t="s">
        <v>6150</v>
      </c>
      <c r="T3138" t="s">
        <v>47</v>
      </c>
      <c r="U3138" t="s">
        <v>3480</v>
      </c>
      <c r="V3138" t="s">
        <v>38</v>
      </c>
      <c r="W3138">
        <v>1</v>
      </c>
      <c r="X3138" t="s">
        <v>39</v>
      </c>
      <c r="Y3138">
        <v>175</v>
      </c>
      <c r="Z3138">
        <v>89</v>
      </c>
      <c r="AA3138" t="s">
        <v>6151</v>
      </c>
      <c r="AB3138" t="s">
        <v>225</v>
      </c>
      <c r="AC3138">
        <v>509125</v>
      </c>
      <c r="AD3138" t="s">
        <v>1335</v>
      </c>
      <c r="AE3138">
        <v>264</v>
      </c>
      <c r="AF3138" t="s">
        <v>2895</v>
      </c>
      <c r="AG3138" t="s">
        <v>3088</v>
      </c>
      <c r="AH3138">
        <v>18</v>
      </c>
      <c r="AI3138">
        <v>31.5</v>
      </c>
      <c r="AJ3138">
        <v>143.5</v>
      </c>
    </row>
    <row r="3139" spans="1:36" x14ac:dyDescent="0.3">
      <c r="A3139">
        <v>3138</v>
      </c>
      <c r="B3139" t="s">
        <v>7539</v>
      </c>
      <c r="C3139" t="s">
        <v>7533</v>
      </c>
      <c r="D3139" s="3">
        <v>0.31944444444444448</v>
      </c>
      <c r="E3139" t="s">
        <v>5874</v>
      </c>
      <c r="F3139">
        <v>3</v>
      </c>
      <c r="G3139">
        <v>2019</v>
      </c>
      <c r="H3139">
        <v>9</v>
      </c>
      <c r="I3139">
        <v>21</v>
      </c>
      <c r="J3139">
        <v>0</v>
      </c>
      <c r="K3139">
        <v>0</v>
      </c>
      <c r="L3139">
        <v>6</v>
      </c>
      <c r="M3139">
        <v>0</v>
      </c>
      <c r="N3139">
        <v>1</v>
      </c>
      <c r="O3139">
        <v>0</v>
      </c>
      <c r="P3139">
        <v>0</v>
      </c>
      <c r="Q3139">
        <v>0</v>
      </c>
      <c r="R3139">
        <v>1</v>
      </c>
      <c r="S3139" t="s">
        <v>4417</v>
      </c>
      <c r="T3139" t="s">
        <v>36</v>
      </c>
      <c r="U3139" t="s">
        <v>3480</v>
      </c>
      <c r="V3139" t="s">
        <v>38</v>
      </c>
      <c r="W3139">
        <v>1</v>
      </c>
      <c r="X3139" t="s">
        <v>39</v>
      </c>
      <c r="Y3139">
        <v>175</v>
      </c>
      <c r="Z3139">
        <v>89</v>
      </c>
      <c r="AA3139" t="s">
        <v>4418</v>
      </c>
      <c r="AB3139" t="s">
        <v>277</v>
      </c>
      <c r="AC3139">
        <v>534005</v>
      </c>
      <c r="AD3139" t="s">
        <v>1335</v>
      </c>
      <c r="AE3139">
        <v>264</v>
      </c>
      <c r="AF3139" t="s">
        <v>2895</v>
      </c>
      <c r="AG3139" t="s">
        <v>3088</v>
      </c>
      <c r="AH3139">
        <v>18</v>
      </c>
      <c r="AI3139">
        <v>31.5</v>
      </c>
      <c r="AJ3139">
        <v>143.5</v>
      </c>
    </row>
    <row r="3140" spans="1:36" x14ac:dyDescent="0.3">
      <c r="A3140">
        <v>3139</v>
      </c>
      <c r="B3140" t="s">
        <v>7540</v>
      </c>
      <c r="C3140" t="s">
        <v>7533</v>
      </c>
      <c r="D3140" s="3">
        <v>0.32708333333333334</v>
      </c>
      <c r="E3140" t="s">
        <v>5874</v>
      </c>
      <c r="F3140">
        <v>3</v>
      </c>
      <c r="G3140">
        <v>2019</v>
      </c>
      <c r="H3140">
        <v>9</v>
      </c>
      <c r="I3140">
        <v>21</v>
      </c>
      <c r="J3140">
        <v>0</v>
      </c>
      <c r="K3140">
        <v>0</v>
      </c>
      <c r="L3140">
        <v>6</v>
      </c>
      <c r="M3140">
        <v>0</v>
      </c>
      <c r="N3140">
        <v>1</v>
      </c>
      <c r="O3140">
        <v>0</v>
      </c>
      <c r="P3140">
        <v>0</v>
      </c>
      <c r="Q3140">
        <v>0</v>
      </c>
      <c r="R3140">
        <v>1</v>
      </c>
      <c r="S3140" t="s">
        <v>7541</v>
      </c>
      <c r="T3140" t="s">
        <v>36</v>
      </c>
      <c r="U3140" t="s">
        <v>7542</v>
      </c>
      <c r="V3140" t="s">
        <v>38</v>
      </c>
      <c r="W3140">
        <v>1</v>
      </c>
      <c r="X3140" t="s">
        <v>39</v>
      </c>
      <c r="Y3140">
        <v>395</v>
      </c>
      <c r="Z3140">
        <v>89</v>
      </c>
      <c r="AA3140" t="s">
        <v>1383</v>
      </c>
      <c r="AB3140" t="s">
        <v>283</v>
      </c>
      <c r="AC3140">
        <v>492007</v>
      </c>
      <c r="AD3140" t="s">
        <v>42</v>
      </c>
      <c r="AE3140">
        <v>484</v>
      </c>
      <c r="AF3140" t="s">
        <v>7543</v>
      </c>
      <c r="AG3140" t="s">
        <v>342</v>
      </c>
      <c r="AH3140">
        <v>13</v>
      </c>
      <c r="AI3140">
        <v>51.35</v>
      </c>
      <c r="AJ3140">
        <v>343.65</v>
      </c>
    </row>
    <row r="3141" spans="1:36" x14ac:dyDescent="0.3">
      <c r="A3141">
        <v>3140</v>
      </c>
      <c r="B3141" t="s">
        <v>7544</v>
      </c>
      <c r="C3141" t="s">
        <v>7533</v>
      </c>
      <c r="D3141" s="3">
        <v>0.63541666666666663</v>
      </c>
      <c r="E3141" t="s">
        <v>5874</v>
      </c>
      <c r="F3141">
        <v>3</v>
      </c>
      <c r="G3141">
        <v>2019</v>
      </c>
      <c r="H3141">
        <v>9</v>
      </c>
      <c r="I3141">
        <v>21</v>
      </c>
      <c r="J3141">
        <v>0</v>
      </c>
      <c r="K3141">
        <v>0</v>
      </c>
      <c r="L3141">
        <v>6</v>
      </c>
      <c r="M3141">
        <v>0</v>
      </c>
      <c r="N3141">
        <v>0</v>
      </c>
      <c r="O3141">
        <v>1</v>
      </c>
      <c r="P3141">
        <v>0</v>
      </c>
      <c r="Q3141">
        <v>0</v>
      </c>
      <c r="R3141">
        <v>1</v>
      </c>
      <c r="S3141" t="s">
        <v>7545</v>
      </c>
      <c r="T3141" t="s">
        <v>36</v>
      </c>
      <c r="U3141" t="s">
        <v>3480</v>
      </c>
      <c r="V3141" t="s">
        <v>38</v>
      </c>
      <c r="W3141">
        <v>1</v>
      </c>
      <c r="X3141" t="s">
        <v>39</v>
      </c>
      <c r="Y3141">
        <v>175</v>
      </c>
      <c r="Z3141">
        <v>89</v>
      </c>
      <c r="AA3141" t="s">
        <v>7546</v>
      </c>
      <c r="AB3141" t="s">
        <v>1001</v>
      </c>
      <c r="AC3141">
        <v>400705</v>
      </c>
      <c r="AD3141" t="s">
        <v>1335</v>
      </c>
      <c r="AE3141">
        <v>264</v>
      </c>
      <c r="AF3141" t="s">
        <v>2895</v>
      </c>
      <c r="AG3141" t="s">
        <v>3088</v>
      </c>
      <c r="AH3141">
        <v>18</v>
      </c>
      <c r="AI3141">
        <v>31.5</v>
      </c>
      <c r="AJ3141">
        <v>143.5</v>
      </c>
    </row>
    <row r="3142" spans="1:36" x14ac:dyDescent="0.3">
      <c r="A3142">
        <v>3141</v>
      </c>
      <c r="B3142" t="s">
        <v>7547</v>
      </c>
      <c r="C3142" t="s">
        <v>7533</v>
      </c>
      <c r="D3142" s="3">
        <v>0.72916666666666663</v>
      </c>
      <c r="E3142" t="s">
        <v>5874</v>
      </c>
      <c r="F3142">
        <v>3</v>
      </c>
      <c r="G3142">
        <v>2019</v>
      </c>
      <c r="H3142">
        <v>9</v>
      </c>
      <c r="I3142">
        <v>21</v>
      </c>
      <c r="J3142">
        <v>0</v>
      </c>
      <c r="K3142">
        <v>0</v>
      </c>
      <c r="L3142">
        <v>6</v>
      </c>
      <c r="M3142">
        <v>0</v>
      </c>
      <c r="N3142">
        <v>0</v>
      </c>
      <c r="O3142">
        <v>0</v>
      </c>
      <c r="P3142">
        <v>1</v>
      </c>
      <c r="Q3142">
        <v>0</v>
      </c>
      <c r="R3142">
        <v>0</v>
      </c>
      <c r="S3142" t="s">
        <v>7548</v>
      </c>
      <c r="T3142" t="s">
        <v>47</v>
      </c>
      <c r="U3142" t="s">
        <v>3185</v>
      </c>
      <c r="V3142" t="s">
        <v>38</v>
      </c>
      <c r="W3142">
        <v>1</v>
      </c>
      <c r="X3142" t="s">
        <v>39</v>
      </c>
      <c r="Y3142">
        <v>200</v>
      </c>
      <c r="Z3142">
        <v>79</v>
      </c>
      <c r="AA3142" t="s">
        <v>3294</v>
      </c>
      <c r="AB3142" t="s">
        <v>126</v>
      </c>
      <c r="AC3142">
        <v>312615</v>
      </c>
      <c r="AD3142" t="s">
        <v>42</v>
      </c>
      <c r="AE3142">
        <v>279</v>
      </c>
      <c r="AF3142" t="s">
        <v>3186</v>
      </c>
      <c r="AG3142" t="s">
        <v>3187</v>
      </c>
      <c r="AH3142">
        <v>13</v>
      </c>
      <c r="AI3142">
        <v>26</v>
      </c>
      <c r="AJ3142">
        <v>174</v>
      </c>
    </row>
    <row r="3143" spans="1:36" x14ac:dyDescent="0.3">
      <c r="A3143">
        <v>3142</v>
      </c>
      <c r="B3143" t="s">
        <v>7549</v>
      </c>
      <c r="C3143" t="s">
        <v>7550</v>
      </c>
      <c r="D3143" s="3">
        <v>0.15972222222222224</v>
      </c>
      <c r="E3143" t="s">
        <v>5874</v>
      </c>
      <c r="F3143">
        <v>3</v>
      </c>
      <c r="G3143">
        <v>2019</v>
      </c>
      <c r="H3143">
        <v>9</v>
      </c>
      <c r="I3143">
        <v>22</v>
      </c>
      <c r="J3143">
        <v>0</v>
      </c>
      <c r="K3143">
        <v>0</v>
      </c>
      <c r="L3143">
        <v>7</v>
      </c>
      <c r="M3143">
        <v>0</v>
      </c>
      <c r="N3143">
        <v>0</v>
      </c>
      <c r="O3143">
        <v>0</v>
      </c>
      <c r="P3143">
        <v>0</v>
      </c>
      <c r="Q3143">
        <v>1</v>
      </c>
      <c r="R3143">
        <v>0</v>
      </c>
      <c r="S3143" t="s">
        <v>5375</v>
      </c>
      <c r="T3143" t="s">
        <v>47</v>
      </c>
      <c r="U3143" t="s">
        <v>3480</v>
      </c>
      <c r="V3143" t="s">
        <v>38</v>
      </c>
      <c r="W3143">
        <v>1</v>
      </c>
      <c r="X3143" t="s">
        <v>39</v>
      </c>
      <c r="Y3143">
        <v>175</v>
      </c>
      <c r="Z3143">
        <v>89</v>
      </c>
      <c r="AA3143" t="s">
        <v>914</v>
      </c>
      <c r="AB3143" t="s">
        <v>130</v>
      </c>
      <c r="AC3143">
        <v>390025</v>
      </c>
      <c r="AD3143" t="s">
        <v>1335</v>
      </c>
      <c r="AE3143">
        <v>264</v>
      </c>
      <c r="AF3143" t="s">
        <v>2895</v>
      </c>
      <c r="AG3143" t="s">
        <v>3088</v>
      </c>
      <c r="AH3143">
        <v>18</v>
      </c>
      <c r="AI3143">
        <v>31.5</v>
      </c>
      <c r="AJ3143">
        <v>143.5</v>
      </c>
    </row>
    <row r="3144" spans="1:36" x14ac:dyDescent="0.3">
      <c r="A3144">
        <v>3143</v>
      </c>
      <c r="B3144" t="s">
        <v>7551</v>
      </c>
      <c r="C3144" t="s">
        <v>7550</v>
      </c>
      <c r="D3144" s="3">
        <v>0.17916666666666667</v>
      </c>
      <c r="E3144" t="s">
        <v>5874</v>
      </c>
      <c r="F3144">
        <v>3</v>
      </c>
      <c r="G3144">
        <v>2019</v>
      </c>
      <c r="H3144">
        <v>9</v>
      </c>
      <c r="I3144">
        <v>22</v>
      </c>
      <c r="J3144">
        <v>0</v>
      </c>
      <c r="K3144">
        <v>0</v>
      </c>
      <c r="L3144">
        <v>7</v>
      </c>
      <c r="M3144">
        <v>0</v>
      </c>
      <c r="N3144">
        <v>0</v>
      </c>
      <c r="O3144">
        <v>0</v>
      </c>
      <c r="P3144">
        <v>0</v>
      </c>
      <c r="Q3144">
        <v>1</v>
      </c>
      <c r="R3144">
        <v>0</v>
      </c>
      <c r="S3144" t="s">
        <v>7552</v>
      </c>
      <c r="T3144" t="s">
        <v>47</v>
      </c>
      <c r="U3144" t="s">
        <v>3480</v>
      </c>
      <c r="V3144" t="s">
        <v>38</v>
      </c>
      <c r="W3144">
        <v>1</v>
      </c>
      <c r="X3144" t="s">
        <v>39</v>
      </c>
      <c r="Y3144">
        <v>175</v>
      </c>
      <c r="Z3144">
        <v>89</v>
      </c>
      <c r="AA3144" t="s">
        <v>407</v>
      </c>
      <c r="AB3144" t="s">
        <v>335</v>
      </c>
      <c r="AC3144">
        <v>700084</v>
      </c>
      <c r="AD3144" t="s">
        <v>1335</v>
      </c>
      <c r="AE3144">
        <v>264</v>
      </c>
      <c r="AF3144" t="s">
        <v>2895</v>
      </c>
      <c r="AG3144" t="s">
        <v>3088</v>
      </c>
      <c r="AH3144">
        <v>18</v>
      </c>
      <c r="AI3144">
        <v>31.5</v>
      </c>
      <c r="AJ3144">
        <v>143.5</v>
      </c>
    </row>
    <row r="3145" spans="1:36" x14ac:dyDescent="0.3">
      <c r="A3145">
        <v>3144</v>
      </c>
      <c r="B3145" t="s">
        <v>7553</v>
      </c>
      <c r="C3145" t="s">
        <v>7550</v>
      </c>
      <c r="D3145" s="3">
        <v>0.32569444444444445</v>
      </c>
      <c r="E3145" t="s">
        <v>5874</v>
      </c>
      <c r="F3145">
        <v>3</v>
      </c>
      <c r="G3145">
        <v>2019</v>
      </c>
      <c r="H3145">
        <v>9</v>
      </c>
      <c r="I3145">
        <v>22</v>
      </c>
      <c r="J3145">
        <v>0</v>
      </c>
      <c r="K3145">
        <v>0</v>
      </c>
      <c r="L3145">
        <v>7</v>
      </c>
      <c r="M3145">
        <v>0</v>
      </c>
      <c r="N3145">
        <v>1</v>
      </c>
      <c r="O3145">
        <v>0</v>
      </c>
      <c r="P3145">
        <v>0</v>
      </c>
      <c r="Q3145">
        <v>0</v>
      </c>
      <c r="R3145">
        <v>1</v>
      </c>
      <c r="S3145" t="s">
        <v>3632</v>
      </c>
      <c r="T3145" t="s">
        <v>36</v>
      </c>
      <c r="U3145" t="s">
        <v>3480</v>
      </c>
      <c r="V3145" t="s">
        <v>38</v>
      </c>
      <c r="W3145">
        <v>1</v>
      </c>
      <c r="X3145" t="s">
        <v>39</v>
      </c>
      <c r="Y3145">
        <v>175</v>
      </c>
      <c r="Z3145">
        <v>89</v>
      </c>
      <c r="AA3145" t="s">
        <v>3633</v>
      </c>
      <c r="AB3145" t="s">
        <v>130</v>
      </c>
      <c r="AC3145">
        <v>396155</v>
      </c>
      <c r="AD3145" t="s">
        <v>1335</v>
      </c>
      <c r="AE3145">
        <v>264</v>
      </c>
      <c r="AF3145" t="s">
        <v>2895</v>
      </c>
      <c r="AG3145" t="s">
        <v>3088</v>
      </c>
      <c r="AH3145">
        <v>18</v>
      </c>
      <c r="AI3145">
        <v>31.5</v>
      </c>
      <c r="AJ3145">
        <v>143.5</v>
      </c>
    </row>
    <row r="3146" spans="1:36" x14ac:dyDescent="0.3">
      <c r="A3146">
        <v>3145</v>
      </c>
      <c r="B3146" t="s">
        <v>7554</v>
      </c>
      <c r="C3146" t="s">
        <v>7550</v>
      </c>
      <c r="D3146" s="3">
        <v>0.41875000000000001</v>
      </c>
      <c r="E3146" t="s">
        <v>5874</v>
      </c>
      <c r="F3146">
        <v>3</v>
      </c>
      <c r="G3146">
        <v>2019</v>
      </c>
      <c r="H3146">
        <v>9</v>
      </c>
      <c r="I3146">
        <v>22</v>
      </c>
      <c r="J3146">
        <v>0</v>
      </c>
      <c r="K3146">
        <v>0</v>
      </c>
      <c r="L3146">
        <v>7</v>
      </c>
      <c r="M3146">
        <v>0</v>
      </c>
      <c r="N3146">
        <v>1</v>
      </c>
      <c r="O3146">
        <v>0</v>
      </c>
      <c r="P3146">
        <v>0</v>
      </c>
      <c r="Q3146">
        <v>0</v>
      </c>
      <c r="R3146">
        <v>1</v>
      </c>
      <c r="S3146" t="s">
        <v>7555</v>
      </c>
      <c r="T3146" t="s">
        <v>36</v>
      </c>
      <c r="U3146" t="s">
        <v>3480</v>
      </c>
      <c r="V3146" t="s">
        <v>38</v>
      </c>
      <c r="W3146">
        <v>1</v>
      </c>
      <c r="X3146" t="s">
        <v>39</v>
      </c>
      <c r="Y3146">
        <v>175</v>
      </c>
      <c r="Z3146">
        <v>89</v>
      </c>
      <c r="AA3146" t="s">
        <v>826</v>
      </c>
      <c r="AB3146" t="s">
        <v>122</v>
      </c>
      <c r="AC3146">
        <v>431401</v>
      </c>
      <c r="AD3146" t="s">
        <v>1335</v>
      </c>
      <c r="AE3146">
        <v>264</v>
      </c>
      <c r="AF3146" t="s">
        <v>2895</v>
      </c>
      <c r="AG3146" t="s">
        <v>3088</v>
      </c>
      <c r="AH3146">
        <v>18</v>
      </c>
      <c r="AI3146">
        <v>31.5</v>
      </c>
      <c r="AJ3146">
        <v>143.5</v>
      </c>
    </row>
    <row r="3147" spans="1:36" x14ac:dyDescent="0.3">
      <c r="A3147">
        <v>3146</v>
      </c>
      <c r="B3147" t="s">
        <v>7556</v>
      </c>
      <c r="C3147" t="s">
        <v>7550</v>
      </c>
      <c r="D3147" s="3">
        <v>0.56527777777777777</v>
      </c>
      <c r="E3147" t="s">
        <v>5874</v>
      </c>
      <c r="F3147">
        <v>3</v>
      </c>
      <c r="G3147">
        <v>2019</v>
      </c>
      <c r="H3147">
        <v>9</v>
      </c>
      <c r="I3147">
        <v>22</v>
      </c>
      <c r="J3147">
        <v>0</v>
      </c>
      <c r="K3147">
        <v>0</v>
      </c>
      <c r="L3147">
        <v>7</v>
      </c>
      <c r="M3147">
        <v>0</v>
      </c>
      <c r="N3147">
        <v>0</v>
      </c>
      <c r="O3147">
        <v>1</v>
      </c>
      <c r="P3147">
        <v>0</v>
      </c>
      <c r="Q3147">
        <v>0</v>
      </c>
      <c r="R3147">
        <v>1</v>
      </c>
      <c r="S3147" t="s">
        <v>7557</v>
      </c>
      <c r="T3147" t="s">
        <v>36</v>
      </c>
      <c r="U3147" t="s">
        <v>3216</v>
      </c>
      <c r="V3147" t="s">
        <v>38</v>
      </c>
      <c r="W3147">
        <v>1</v>
      </c>
      <c r="X3147" t="s">
        <v>39</v>
      </c>
      <c r="Y3147">
        <v>285</v>
      </c>
      <c r="Z3147">
        <v>79</v>
      </c>
      <c r="AA3147" t="s">
        <v>373</v>
      </c>
      <c r="AB3147" t="s">
        <v>106</v>
      </c>
      <c r="AC3147">
        <v>201305</v>
      </c>
      <c r="AD3147" t="s">
        <v>1335</v>
      </c>
      <c r="AE3147">
        <v>364</v>
      </c>
      <c r="AF3147" t="s">
        <v>2895</v>
      </c>
      <c r="AG3147" t="s">
        <v>3088</v>
      </c>
      <c r="AH3147">
        <v>18</v>
      </c>
      <c r="AI3147">
        <v>51.3</v>
      </c>
      <c r="AJ3147">
        <v>233.7</v>
      </c>
    </row>
    <row r="3148" spans="1:36" x14ac:dyDescent="0.3">
      <c r="A3148">
        <v>3147</v>
      </c>
      <c r="B3148" t="s">
        <v>7558</v>
      </c>
      <c r="C3148" t="s">
        <v>7550</v>
      </c>
      <c r="D3148" s="3">
        <v>0.60138888888888886</v>
      </c>
      <c r="E3148" t="s">
        <v>5874</v>
      </c>
      <c r="F3148">
        <v>3</v>
      </c>
      <c r="G3148">
        <v>2019</v>
      </c>
      <c r="H3148">
        <v>9</v>
      </c>
      <c r="I3148">
        <v>22</v>
      </c>
      <c r="J3148">
        <v>0</v>
      </c>
      <c r="K3148">
        <v>0</v>
      </c>
      <c r="L3148">
        <v>7</v>
      </c>
      <c r="M3148">
        <v>0</v>
      </c>
      <c r="N3148">
        <v>0</v>
      </c>
      <c r="O3148">
        <v>1</v>
      </c>
      <c r="P3148">
        <v>0</v>
      </c>
      <c r="Q3148">
        <v>0</v>
      </c>
      <c r="R3148">
        <v>0</v>
      </c>
      <c r="S3148" t="s">
        <v>6442</v>
      </c>
      <c r="T3148" t="s">
        <v>47</v>
      </c>
      <c r="U3148" t="s">
        <v>3216</v>
      </c>
      <c r="V3148" t="s">
        <v>38</v>
      </c>
      <c r="W3148">
        <v>1</v>
      </c>
      <c r="X3148" t="s">
        <v>39</v>
      </c>
      <c r="Y3148">
        <v>285</v>
      </c>
      <c r="Z3148">
        <v>89</v>
      </c>
      <c r="AA3148" t="s">
        <v>4230</v>
      </c>
      <c r="AB3148" t="s">
        <v>4231</v>
      </c>
      <c r="AC3148">
        <v>560037</v>
      </c>
      <c r="AD3148" t="s">
        <v>1335</v>
      </c>
      <c r="AE3148">
        <v>374</v>
      </c>
      <c r="AF3148" t="s">
        <v>2895</v>
      </c>
      <c r="AG3148" t="s">
        <v>3088</v>
      </c>
      <c r="AH3148">
        <v>18</v>
      </c>
      <c r="AI3148">
        <v>51.3</v>
      </c>
      <c r="AJ3148">
        <v>233.7</v>
      </c>
    </row>
    <row r="3149" spans="1:36" x14ac:dyDescent="0.3">
      <c r="A3149">
        <v>3148</v>
      </c>
      <c r="B3149" t="s">
        <v>7559</v>
      </c>
      <c r="C3149" t="s">
        <v>7560</v>
      </c>
      <c r="D3149" s="3">
        <v>0.1125</v>
      </c>
      <c r="E3149" t="s">
        <v>5874</v>
      </c>
      <c r="F3149">
        <v>3</v>
      </c>
      <c r="G3149">
        <v>2019</v>
      </c>
      <c r="H3149">
        <v>9</v>
      </c>
      <c r="I3149">
        <v>23</v>
      </c>
      <c r="J3149">
        <v>0</v>
      </c>
      <c r="K3149">
        <v>0</v>
      </c>
      <c r="L3149">
        <v>1</v>
      </c>
      <c r="M3149">
        <v>0</v>
      </c>
      <c r="N3149">
        <v>0</v>
      </c>
      <c r="O3149">
        <v>0</v>
      </c>
      <c r="P3149">
        <v>0</v>
      </c>
      <c r="Q3149">
        <v>1</v>
      </c>
      <c r="R3149">
        <v>1</v>
      </c>
      <c r="S3149" t="s">
        <v>2536</v>
      </c>
      <c r="T3149" t="s">
        <v>36</v>
      </c>
      <c r="U3149" t="s">
        <v>3480</v>
      </c>
      <c r="V3149" t="s">
        <v>38</v>
      </c>
      <c r="W3149">
        <v>1</v>
      </c>
      <c r="X3149" t="s">
        <v>39</v>
      </c>
      <c r="Y3149">
        <v>175</v>
      </c>
      <c r="Z3149">
        <v>89</v>
      </c>
      <c r="AA3149" t="s">
        <v>509</v>
      </c>
      <c r="AB3149" t="s">
        <v>187</v>
      </c>
      <c r="AC3149">
        <v>122002</v>
      </c>
      <c r="AD3149" t="s">
        <v>1335</v>
      </c>
      <c r="AE3149">
        <v>264</v>
      </c>
      <c r="AF3149" t="s">
        <v>2895</v>
      </c>
      <c r="AG3149" t="s">
        <v>3088</v>
      </c>
      <c r="AH3149">
        <v>18</v>
      </c>
      <c r="AI3149">
        <v>31.5</v>
      </c>
      <c r="AJ3149">
        <v>143.5</v>
      </c>
    </row>
    <row r="3150" spans="1:36" x14ac:dyDescent="0.3">
      <c r="A3150">
        <v>3149</v>
      </c>
      <c r="B3150" t="s">
        <v>7561</v>
      </c>
      <c r="C3150" t="s">
        <v>7560</v>
      </c>
      <c r="D3150" s="3">
        <v>0.14305555555555557</v>
      </c>
      <c r="E3150" t="s">
        <v>5874</v>
      </c>
      <c r="F3150">
        <v>3</v>
      </c>
      <c r="G3150">
        <v>2019</v>
      </c>
      <c r="H3150">
        <v>9</v>
      </c>
      <c r="I3150">
        <v>23</v>
      </c>
      <c r="J3150">
        <v>0</v>
      </c>
      <c r="K3150">
        <v>0</v>
      </c>
      <c r="L3150">
        <v>1</v>
      </c>
      <c r="M3150">
        <v>0</v>
      </c>
      <c r="N3150">
        <v>0</v>
      </c>
      <c r="O3150">
        <v>0</v>
      </c>
      <c r="P3150">
        <v>0</v>
      </c>
      <c r="Q3150">
        <v>1</v>
      </c>
      <c r="R3150">
        <v>1</v>
      </c>
      <c r="S3150" t="s">
        <v>3483</v>
      </c>
      <c r="T3150" t="s">
        <v>36</v>
      </c>
      <c r="U3150" t="s">
        <v>3480</v>
      </c>
      <c r="V3150" t="s">
        <v>38</v>
      </c>
      <c r="W3150">
        <v>1</v>
      </c>
      <c r="X3150" t="s">
        <v>39</v>
      </c>
      <c r="Y3150">
        <v>175</v>
      </c>
      <c r="Z3150">
        <v>79</v>
      </c>
      <c r="AA3150" t="s">
        <v>159</v>
      </c>
      <c r="AB3150" t="s">
        <v>160</v>
      </c>
      <c r="AC3150">
        <v>110076</v>
      </c>
      <c r="AD3150" t="s">
        <v>1335</v>
      </c>
      <c r="AE3150">
        <v>254</v>
      </c>
      <c r="AF3150" t="s">
        <v>2895</v>
      </c>
      <c r="AG3150" t="s">
        <v>3088</v>
      </c>
      <c r="AH3150">
        <v>18</v>
      </c>
      <c r="AI3150">
        <v>31.5</v>
      </c>
      <c r="AJ3150">
        <v>143.5</v>
      </c>
    </row>
    <row r="3151" spans="1:36" x14ac:dyDescent="0.3">
      <c r="A3151">
        <v>3150</v>
      </c>
      <c r="B3151" t="s">
        <v>7562</v>
      </c>
      <c r="C3151" t="s">
        <v>7560</v>
      </c>
      <c r="D3151" s="3">
        <v>0.29930555555555555</v>
      </c>
      <c r="E3151" t="s">
        <v>5874</v>
      </c>
      <c r="F3151">
        <v>3</v>
      </c>
      <c r="G3151">
        <v>2019</v>
      </c>
      <c r="H3151">
        <v>9</v>
      </c>
      <c r="I3151">
        <v>23</v>
      </c>
      <c r="J3151">
        <v>0</v>
      </c>
      <c r="K3151">
        <v>0</v>
      </c>
      <c r="L3151">
        <v>1</v>
      </c>
      <c r="M3151">
        <v>0</v>
      </c>
      <c r="N3151">
        <v>1</v>
      </c>
      <c r="O3151">
        <v>0</v>
      </c>
      <c r="P3151">
        <v>0</v>
      </c>
      <c r="Q3151">
        <v>0</v>
      </c>
      <c r="R3151">
        <v>1</v>
      </c>
      <c r="S3151" t="s">
        <v>6881</v>
      </c>
      <c r="T3151" t="s">
        <v>36</v>
      </c>
      <c r="U3151" t="s">
        <v>1945</v>
      </c>
      <c r="V3151" t="s">
        <v>38</v>
      </c>
      <c r="W3151">
        <v>1</v>
      </c>
      <c r="X3151" t="s">
        <v>39</v>
      </c>
      <c r="Y3151">
        <v>104</v>
      </c>
      <c r="Z3151">
        <v>89</v>
      </c>
      <c r="AA3151" t="s">
        <v>159</v>
      </c>
      <c r="AB3151" t="s">
        <v>160</v>
      </c>
      <c r="AC3151">
        <v>110070</v>
      </c>
      <c r="AD3151" t="s">
        <v>42</v>
      </c>
      <c r="AE3151">
        <v>193</v>
      </c>
      <c r="AF3151" t="s">
        <v>1947</v>
      </c>
      <c r="AG3151" t="s">
        <v>1948</v>
      </c>
      <c r="AH3151">
        <v>13</v>
      </c>
      <c r="AI3151">
        <v>13.52</v>
      </c>
      <c r="AJ3151">
        <v>90.48</v>
      </c>
    </row>
    <row r="3152" spans="1:36" x14ac:dyDescent="0.3">
      <c r="A3152">
        <v>3151</v>
      </c>
      <c r="B3152" t="s">
        <v>7563</v>
      </c>
      <c r="C3152" t="s">
        <v>7560</v>
      </c>
      <c r="D3152" s="3">
        <v>0.69236111111111109</v>
      </c>
      <c r="E3152" t="s">
        <v>5874</v>
      </c>
      <c r="F3152">
        <v>3</v>
      </c>
      <c r="G3152">
        <v>2019</v>
      </c>
      <c r="H3152">
        <v>9</v>
      </c>
      <c r="I3152">
        <v>23</v>
      </c>
      <c r="J3152">
        <v>0</v>
      </c>
      <c r="K3152">
        <v>0</v>
      </c>
      <c r="L3152">
        <v>1</v>
      </c>
      <c r="M3152">
        <v>0</v>
      </c>
      <c r="N3152">
        <v>0</v>
      </c>
      <c r="O3152">
        <v>0</v>
      </c>
      <c r="P3152">
        <v>1</v>
      </c>
      <c r="Q3152">
        <v>0</v>
      </c>
      <c r="R3152">
        <v>0</v>
      </c>
      <c r="S3152" t="s">
        <v>7564</v>
      </c>
      <c r="T3152" t="s">
        <v>47</v>
      </c>
      <c r="U3152" t="s">
        <v>3480</v>
      </c>
      <c r="V3152" t="s">
        <v>38</v>
      </c>
      <c r="W3152">
        <v>1</v>
      </c>
      <c r="X3152" t="s">
        <v>39</v>
      </c>
      <c r="Y3152">
        <v>175</v>
      </c>
      <c r="Z3152">
        <v>89</v>
      </c>
      <c r="AA3152" t="s">
        <v>141</v>
      </c>
      <c r="AB3152" t="s">
        <v>142</v>
      </c>
      <c r="AC3152">
        <v>560066</v>
      </c>
      <c r="AD3152" t="s">
        <v>1335</v>
      </c>
      <c r="AE3152">
        <v>264</v>
      </c>
      <c r="AF3152" t="s">
        <v>2895</v>
      </c>
      <c r="AG3152" t="s">
        <v>3088</v>
      </c>
      <c r="AH3152">
        <v>18</v>
      </c>
      <c r="AI3152">
        <v>31.5</v>
      </c>
      <c r="AJ3152">
        <v>143.5</v>
      </c>
    </row>
    <row r="3153" spans="1:36" x14ac:dyDescent="0.3">
      <c r="A3153">
        <v>3152</v>
      </c>
      <c r="B3153" t="s">
        <v>7565</v>
      </c>
      <c r="C3153" t="s">
        <v>7566</v>
      </c>
      <c r="D3153" s="3">
        <v>0.12152777777777778</v>
      </c>
      <c r="E3153" t="s">
        <v>5874</v>
      </c>
      <c r="F3153">
        <v>3</v>
      </c>
      <c r="G3153">
        <v>2019</v>
      </c>
      <c r="H3153">
        <v>9</v>
      </c>
      <c r="I3153">
        <v>24</v>
      </c>
      <c r="J3153">
        <v>0</v>
      </c>
      <c r="K3153">
        <v>0</v>
      </c>
      <c r="L3153">
        <v>2</v>
      </c>
      <c r="M3153">
        <v>0</v>
      </c>
      <c r="N3153">
        <v>0</v>
      </c>
      <c r="O3153">
        <v>0</v>
      </c>
      <c r="P3153">
        <v>0</v>
      </c>
      <c r="Q3153">
        <v>1</v>
      </c>
      <c r="R3153">
        <v>0</v>
      </c>
      <c r="S3153" t="s">
        <v>7567</v>
      </c>
      <c r="T3153" t="s">
        <v>47</v>
      </c>
      <c r="U3153" t="s">
        <v>3480</v>
      </c>
      <c r="V3153" t="s">
        <v>38</v>
      </c>
      <c r="W3153">
        <v>1</v>
      </c>
      <c r="X3153" t="s">
        <v>39</v>
      </c>
      <c r="Y3153">
        <v>175</v>
      </c>
      <c r="Z3153">
        <v>89</v>
      </c>
      <c r="AA3153" t="s">
        <v>319</v>
      </c>
      <c r="AB3153" t="s">
        <v>122</v>
      </c>
      <c r="AC3153">
        <v>412207</v>
      </c>
      <c r="AD3153" t="s">
        <v>1335</v>
      </c>
      <c r="AE3153">
        <v>264</v>
      </c>
      <c r="AF3153" t="s">
        <v>2895</v>
      </c>
      <c r="AG3153" t="s">
        <v>3088</v>
      </c>
      <c r="AH3153">
        <v>18</v>
      </c>
      <c r="AI3153">
        <v>31.5</v>
      </c>
      <c r="AJ3153">
        <v>143.5</v>
      </c>
    </row>
    <row r="3154" spans="1:36" x14ac:dyDescent="0.3">
      <c r="A3154">
        <v>3153</v>
      </c>
      <c r="B3154" t="s">
        <v>7568</v>
      </c>
      <c r="C3154" t="s">
        <v>7566</v>
      </c>
      <c r="D3154" s="3">
        <v>0.30833333333333335</v>
      </c>
      <c r="E3154" t="s">
        <v>5874</v>
      </c>
      <c r="F3154">
        <v>3</v>
      </c>
      <c r="G3154">
        <v>2019</v>
      </c>
      <c r="H3154">
        <v>9</v>
      </c>
      <c r="I3154">
        <v>24</v>
      </c>
      <c r="J3154">
        <v>0</v>
      </c>
      <c r="K3154">
        <v>0</v>
      </c>
      <c r="L3154">
        <v>2</v>
      </c>
      <c r="M3154">
        <v>0</v>
      </c>
      <c r="N3154">
        <v>1</v>
      </c>
      <c r="O3154">
        <v>0</v>
      </c>
      <c r="P3154">
        <v>0</v>
      </c>
      <c r="Q3154">
        <v>0</v>
      </c>
      <c r="R3154">
        <v>0</v>
      </c>
      <c r="S3154" t="s">
        <v>997</v>
      </c>
      <c r="T3154" t="s">
        <v>47</v>
      </c>
      <c r="U3154" t="s">
        <v>3374</v>
      </c>
      <c r="V3154" t="s">
        <v>38</v>
      </c>
      <c r="W3154">
        <v>1</v>
      </c>
      <c r="X3154" t="s">
        <v>39</v>
      </c>
      <c r="Y3154">
        <v>145</v>
      </c>
      <c r="Z3154">
        <v>69</v>
      </c>
      <c r="AA3154" t="s">
        <v>555</v>
      </c>
      <c r="AB3154" t="s">
        <v>126</v>
      </c>
      <c r="AC3154">
        <v>302017</v>
      </c>
      <c r="AD3154" t="s">
        <v>1335</v>
      </c>
      <c r="AE3154">
        <v>214</v>
      </c>
      <c r="AF3154" t="s">
        <v>2895</v>
      </c>
      <c r="AG3154" t="s">
        <v>3088</v>
      </c>
      <c r="AH3154">
        <v>18</v>
      </c>
      <c r="AI3154">
        <v>26.1</v>
      </c>
      <c r="AJ3154">
        <v>118.9</v>
      </c>
    </row>
    <row r="3155" spans="1:36" x14ac:dyDescent="0.3">
      <c r="A3155">
        <v>3154</v>
      </c>
      <c r="B3155" t="s">
        <v>7569</v>
      </c>
      <c r="C3155" t="s">
        <v>7566</v>
      </c>
      <c r="D3155" s="3">
        <v>0.44444444444444442</v>
      </c>
      <c r="E3155" t="s">
        <v>5874</v>
      </c>
      <c r="F3155">
        <v>3</v>
      </c>
      <c r="G3155">
        <v>2019</v>
      </c>
      <c r="H3155">
        <v>9</v>
      </c>
      <c r="I3155">
        <v>24</v>
      </c>
      <c r="J3155">
        <v>0</v>
      </c>
      <c r="K3155">
        <v>0</v>
      </c>
      <c r="L3155">
        <v>2</v>
      </c>
      <c r="M3155">
        <v>0</v>
      </c>
      <c r="N3155">
        <v>1</v>
      </c>
      <c r="O3155">
        <v>0</v>
      </c>
      <c r="P3155">
        <v>0</v>
      </c>
      <c r="Q3155">
        <v>0</v>
      </c>
      <c r="R3155">
        <v>1</v>
      </c>
      <c r="S3155" t="s">
        <v>7042</v>
      </c>
      <c r="T3155" t="s">
        <v>36</v>
      </c>
      <c r="U3155" t="s">
        <v>3480</v>
      </c>
      <c r="V3155" t="s">
        <v>38</v>
      </c>
      <c r="W3155">
        <v>1</v>
      </c>
      <c r="X3155" t="s">
        <v>39</v>
      </c>
      <c r="Y3155">
        <v>175</v>
      </c>
      <c r="Z3155">
        <v>79</v>
      </c>
      <c r="AA3155" t="s">
        <v>219</v>
      </c>
      <c r="AB3155" t="s">
        <v>106</v>
      </c>
      <c r="AC3155">
        <v>201308</v>
      </c>
      <c r="AD3155" t="s">
        <v>1335</v>
      </c>
      <c r="AE3155">
        <v>254</v>
      </c>
      <c r="AF3155" t="s">
        <v>2895</v>
      </c>
      <c r="AG3155" t="s">
        <v>3088</v>
      </c>
      <c r="AH3155">
        <v>18</v>
      </c>
      <c r="AI3155">
        <v>31.5</v>
      </c>
      <c r="AJ3155">
        <v>143.5</v>
      </c>
    </row>
    <row r="3156" spans="1:36" x14ac:dyDescent="0.3">
      <c r="A3156">
        <v>3155</v>
      </c>
      <c r="B3156" t="s">
        <v>7570</v>
      </c>
      <c r="C3156" t="s">
        <v>7566</v>
      </c>
      <c r="D3156" s="3">
        <v>0.60902777777777783</v>
      </c>
      <c r="E3156" t="s">
        <v>5874</v>
      </c>
      <c r="F3156">
        <v>3</v>
      </c>
      <c r="G3156">
        <v>2019</v>
      </c>
      <c r="H3156">
        <v>9</v>
      </c>
      <c r="I3156">
        <v>24</v>
      </c>
      <c r="J3156">
        <v>0</v>
      </c>
      <c r="K3156">
        <v>0</v>
      </c>
      <c r="L3156">
        <v>2</v>
      </c>
      <c r="M3156">
        <v>0</v>
      </c>
      <c r="N3156">
        <v>0</v>
      </c>
      <c r="O3156">
        <v>1</v>
      </c>
      <c r="P3156">
        <v>0</v>
      </c>
      <c r="Q3156">
        <v>0</v>
      </c>
      <c r="R3156">
        <v>0</v>
      </c>
      <c r="S3156" t="s">
        <v>7571</v>
      </c>
      <c r="T3156" t="s">
        <v>47</v>
      </c>
      <c r="U3156" t="s">
        <v>3480</v>
      </c>
      <c r="V3156" t="s">
        <v>38</v>
      </c>
      <c r="W3156">
        <v>1</v>
      </c>
      <c r="X3156" t="s">
        <v>39</v>
      </c>
      <c r="Y3156">
        <v>175</v>
      </c>
      <c r="Z3156">
        <v>89</v>
      </c>
      <c r="AA3156" t="s">
        <v>7572</v>
      </c>
      <c r="AB3156" t="s">
        <v>335</v>
      </c>
      <c r="AC3156">
        <v>713101</v>
      </c>
      <c r="AD3156" t="s">
        <v>1335</v>
      </c>
      <c r="AE3156">
        <v>264</v>
      </c>
      <c r="AF3156" t="s">
        <v>2895</v>
      </c>
      <c r="AG3156" t="s">
        <v>3088</v>
      </c>
      <c r="AH3156">
        <v>18</v>
      </c>
      <c r="AI3156">
        <v>31.5</v>
      </c>
      <c r="AJ3156">
        <v>143.5</v>
      </c>
    </row>
    <row r="3157" spans="1:36" x14ac:dyDescent="0.3">
      <c r="A3157">
        <v>3156</v>
      </c>
      <c r="B3157" t="s">
        <v>7573</v>
      </c>
      <c r="C3157" t="s">
        <v>7566</v>
      </c>
      <c r="D3157" s="3">
        <v>0.62291666666666667</v>
      </c>
      <c r="E3157" t="s">
        <v>5874</v>
      </c>
      <c r="F3157">
        <v>3</v>
      </c>
      <c r="G3157">
        <v>2019</v>
      </c>
      <c r="H3157">
        <v>9</v>
      </c>
      <c r="I3157">
        <v>24</v>
      </c>
      <c r="J3157">
        <v>0</v>
      </c>
      <c r="K3157">
        <v>0</v>
      </c>
      <c r="L3157">
        <v>2</v>
      </c>
      <c r="M3157">
        <v>0</v>
      </c>
      <c r="N3157">
        <v>0</v>
      </c>
      <c r="O3157">
        <v>1</v>
      </c>
      <c r="P3157">
        <v>0</v>
      </c>
      <c r="Q3157">
        <v>0</v>
      </c>
      <c r="R3157">
        <v>1</v>
      </c>
      <c r="S3157" t="s">
        <v>7574</v>
      </c>
      <c r="T3157" t="s">
        <v>36</v>
      </c>
      <c r="U3157" t="s">
        <v>3150</v>
      </c>
      <c r="V3157" t="s">
        <v>38</v>
      </c>
      <c r="W3157">
        <v>1</v>
      </c>
      <c r="X3157" t="s">
        <v>39</v>
      </c>
      <c r="Y3157">
        <v>138</v>
      </c>
      <c r="Z3157">
        <v>89</v>
      </c>
      <c r="AA3157" t="s">
        <v>7575</v>
      </c>
      <c r="AB3157" t="s">
        <v>84</v>
      </c>
      <c r="AC3157">
        <v>759147</v>
      </c>
      <c r="AD3157" t="s">
        <v>1335</v>
      </c>
      <c r="AE3157">
        <v>227</v>
      </c>
      <c r="AF3157" t="s">
        <v>2895</v>
      </c>
      <c r="AG3157" t="s">
        <v>3088</v>
      </c>
      <c r="AH3157">
        <v>18</v>
      </c>
      <c r="AI3157">
        <v>24.84</v>
      </c>
      <c r="AJ3157">
        <v>113.16</v>
      </c>
    </row>
    <row r="3158" spans="1:36" x14ac:dyDescent="0.3">
      <c r="A3158">
        <v>3157</v>
      </c>
      <c r="B3158" t="s">
        <v>7576</v>
      </c>
      <c r="C3158" t="s">
        <v>7566</v>
      </c>
      <c r="D3158" s="3">
        <v>0.68888888888888899</v>
      </c>
      <c r="E3158" t="s">
        <v>5874</v>
      </c>
      <c r="F3158">
        <v>3</v>
      </c>
      <c r="G3158">
        <v>2019</v>
      </c>
      <c r="H3158">
        <v>9</v>
      </c>
      <c r="I3158">
        <v>24</v>
      </c>
      <c r="J3158">
        <v>0</v>
      </c>
      <c r="K3158">
        <v>0</v>
      </c>
      <c r="L3158">
        <v>2</v>
      </c>
      <c r="M3158">
        <v>0</v>
      </c>
      <c r="N3158">
        <v>0</v>
      </c>
      <c r="O3158">
        <v>0</v>
      </c>
      <c r="P3158">
        <v>1</v>
      </c>
      <c r="Q3158">
        <v>0</v>
      </c>
      <c r="R3158">
        <v>0</v>
      </c>
      <c r="S3158" t="s">
        <v>7577</v>
      </c>
      <c r="T3158" t="s">
        <v>47</v>
      </c>
      <c r="U3158" t="s">
        <v>3480</v>
      </c>
      <c r="V3158" t="s">
        <v>38</v>
      </c>
      <c r="W3158">
        <v>1</v>
      </c>
      <c r="X3158" t="s">
        <v>39</v>
      </c>
      <c r="Y3158">
        <v>175</v>
      </c>
      <c r="Z3158">
        <v>89</v>
      </c>
      <c r="AA3158" t="s">
        <v>7578</v>
      </c>
      <c r="AB3158" t="s">
        <v>122</v>
      </c>
      <c r="AC3158">
        <v>422605</v>
      </c>
      <c r="AD3158" t="s">
        <v>1335</v>
      </c>
      <c r="AE3158">
        <v>264</v>
      </c>
      <c r="AF3158" t="s">
        <v>2895</v>
      </c>
      <c r="AG3158" t="s">
        <v>3088</v>
      </c>
      <c r="AH3158">
        <v>18</v>
      </c>
      <c r="AI3158">
        <v>31.5</v>
      </c>
      <c r="AJ3158">
        <v>143.5</v>
      </c>
    </row>
    <row r="3159" spans="1:36" x14ac:dyDescent="0.3">
      <c r="A3159">
        <v>3158</v>
      </c>
      <c r="B3159" t="s">
        <v>7579</v>
      </c>
      <c r="C3159" t="s">
        <v>7580</v>
      </c>
      <c r="D3159" s="3">
        <v>0.31597222222222221</v>
      </c>
      <c r="E3159" t="s">
        <v>5874</v>
      </c>
      <c r="F3159">
        <v>3</v>
      </c>
      <c r="G3159">
        <v>2019</v>
      </c>
      <c r="H3159">
        <v>9</v>
      </c>
      <c r="I3159">
        <v>25</v>
      </c>
      <c r="J3159">
        <v>0</v>
      </c>
      <c r="K3159">
        <v>0</v>
      </c>
      <c r="L3159">
        <v>3</v>
      </c>
      <c r="M3159">
        <v>0</v>
      </c>
      <c r="N3159">
        <v>1</v>
      </c>
      <c r="O3159">
        <v>0</v>
      </c>
      <c r="P3159">
        <v>0</v>
      </c>
      <c r="Q3159">
        <v>0</v>
      </c>
      <c r="R3159">
        <v>1</v>
      </c>
      <c r="S3159" t="s">
        <v>7581</v>
      </c>
      <c r="T3159" t="s">
        <v>36</v>
      </c>
      <c r="U3159" t="s">
        <v>6882</v>
      </c>
      <c r="V3159" t="s">
        <v>38</v>
      </c>
      <c r="W3159">
        <v>1</v>
      </c>
      <c r="X3159" t="s">
        <v>39</v>
      </c>
      <c r="Y3159">
        <v>1790</v>
      </c>
      <c r="Z3159">
        <v>0</v>
      </c>
      <c r="AA3159" t="s">
        <v>1098</v>
      </c>
      <c r="AB3159" t="s">
        <v>2044</v>
      </c>
      <c r="AC3159">
        <v>110092</v>
      </c>
      <c r="AD3159" t="s">
        <v>42</v>
      </c>
      <c r="AE3159">
        <v>1790</v>
      </c>
      <c r="AF3159" t="s">
        <v>6883</v>
      </c>
      <c r="AG3159" t="s">
        <v>6884</v>
      </c>
      <c r="AH3159">
        <v>13</v>
      </c>
      <c r="AI3159">
        <v>232.7</v>
      </c>
      <c r="AJ3159">
        <v>1557.3</v>
      </c>
    </row>
    <row r="3160" spans="1:36" x14ac:dyDescent="0.3">
      <c r="A3160">
        <v>3159</v>
      </c>
      <c r="B3160" t="s">
        <v>7582</v>
      </c>
      <c r="C3160" t="s">
        <v>7580</v>
      </c>
      <c r="D3160" s="3">
        <v>0.59583333333333333</v>
      </c>
      <c r="E3160" t="s">
        <v>5874</v>
      </c>
      <c r="F3160">
        <v>3</v>
      </c>
      <c r="G3160">
        <v>2019</v>
      </c>
      <c r="H3160">
        <v>9</v>
      </c>
      <c r="I3160">
        <v>25</v>
      </c>
      <c r="J3160">
        <v>0</v>
      </c>
      <c r="K3160">
        <v>0</v>
      </c>
      <c r="L3160">
        <v>3</v>
      </c>
      <c r="M3160">
        <v>0</v>
      </c>
      <c r="N3160">
        <v>0</v>
      </c>
      <c r="O3160">
        <v>1</v>
      </c>
      <c r="P3160">
        <v>0</v>
      </c>
      <c r="Q3160">
        <v>0</v>
      </c>
      <c r="R3160">
        <v>1</v>
      </c>
      <c r="S3160" t="s">
        <v>7583</v>
      </c>
      <c r="T3160" t="s">
        <v>36</v>
      </c>
      <c r="U3160" t="s">
        <v>3480</v>
      </c>
      <c r="V3160" t="s">
        <v>38</v>
      </c>
      <c r="W3160">
        <v>1</v>
      </c>
      <c r="X3160" t="s">
        <v>39</v>
      </c>
      <c r="Y3160">
        <v>175</v>
      </c>
      <c r="Z3160">
        <v>69</v>
      </c>
      <c r="AA3160" t="s">
        <v>555</v>
      </c>
      <c r="AB3160" t="s">
        <v>126</v>
      </c>
      <c r="AC3160">
        <v>302015</v>
      </c>
      <c r="AD3160" t="s">
        <v>1335</v>
      </c>
      <c r="AE3160">
        <v>244</v>
      </c>
      <c r="AF3160" t="s">
        <v>2895</v>
      </c>
      <c r="AG3160" t="s">
        <v>3088</v>
      </c>
      <c r="AH3160">
        <v>18</v>
      </c>
      <c r="AI3160">
        <v>31.5</v>
      </c>
      <c r="AJ3160">
        <v>143.5</v>
      </c>
    </row>
    <row r="3161" spans="1:36" x14ac:dyDescent="0.3">
      <c r="A3161">
        <v>3160</v>
      </c>
      <c r="B3161" t="s">
        <v>7584</v>
      </c>
      <c r="C3161" t="s">
        <v>7580</v>
      </c>
      <c r="D3161" s="3">
        <v>0.64444444444444449</v>
      </c>
      <c r="E3161" t="s">
        <v>5874</v>
      </c>
      <c r="F3161">
        <v>3</v>
      </c>
      <c r="G3161">
        <v>2019</v>
      </c>
      <c r="H3161">
        <v>9</v>
      </c>
      <c r="I3161">
        <v>25</v>
      </c>
      <c r="J3161">
        <v>0</v>
      </c>
      <c r="K3161">
        <v>0</v>
      </c>
      <c r="L3161">
        <v>3</v>
      </c>
      <c r="M3161">
        <v>0</v>
      </c>
      <c r="N3161">
        <v>0</v>
      </c>
      <c r="O3161">
        <v>1</v>
      </c>
      <c r="P3161">
        <v>0</v>
      </c>
      <c r="Q3161">
        <v>0</v>
      </c>
      <c r="R3161">
        <v>1</v>
      </c>
      <c r="S3161" t="s">
        <v>7585</v>
      </c>
      <c r="T3161" t="s">
        <v>36</v>
      </c>
      <c r="U3161" t="s">
        <v>3591</v>
      </c>
      <c r="V3161" t="s">
        <v>38</v>
      </c>
      <c r="W3161">
        <v>1</v>
      </c>
      <c r="X3161" t="s">
        <v>39</v>
      </c>
      <c r="Y3161">
        <v>149</v>
      </c>
      <c r="Z3161">
        <v>89</v>
      </c>
      <c r="AA3161" t="s">
        <v>5623</v>
      </c>
      <c r="AB3161" t="s">
        <v>142</v>
      </c>
      <c r="AC3161">
        <v>577201</v>
      </c>
      <c r="AD3161" t="s">
        <v>1335</v>
      </c>
      <c r="AE3161">
        <v>238</v>
      </c>
      <c r="AF3161" t="s">
        <v>2895</v>
      </c>
      <c r="AG3161" t="s">
        <v>3592</v>
      </c>
      <c r="AH3161">
        <v>18</v>
      </c>
      <c r="AI3161">
        <v>26.82</v>
      </c>
      <c r="AJ3161">
        <v>122.18</v>
      </c>
    </row>
    <row r="3162" spans="1:36" x14ac:dyDescent="0.3">
      <c r="A3162">
        <v>3161</v>
      </c>
      <c r="B3162" t="s">
        <v>7586</v>
      </c>
      <c r="C3162" t="s">
        <v>7580</v>
      </c>
      <c r="D3162" s="3">
        <v>0.71736111111111101</v>
      </c>
      <c r="E3162" t="s">
        <v>5874</v>
      </c>
      <c r="F3162">
        <v>3</v>
      </c>
      <c r="G3162">
        <v>2019</v>
      </c>
      <c r="H3162">
        <v>9</v>
      </c>
      <c r="I3162">
        <v>25</v>
      </c>
      <c r="J3162">
        <v>0</v>
      </c>
      <c r="K3162">
        <v>0</v>
      </c>
      <c r="L3162">
        <v>3</v>
      </c>
      <c r="M3162">
        <v>0</v>
      </c>
      <c r="N3162">
        <v>0</v>
      </c>
      <c r="O3162">
        <v>0</v>
      </c>
      <c r="P3162">
        <v>1</v>
      </c>
      <c r="Q3162">
        <v>0</v>
      </c>
      <c r="R3162">
        <v>0</v>
      </c>
      <c r="S3162" t="s">
        <v>7587</v>
      </c>
      <c r="T3162" t="s">
        <v>47</v>
      </c>
      <c r="U3162" t="s">
        <v>3129</v>
      </c>
      <c r="V3162" t="s">
        <v>38</v>
      </c>
      <c r="W3162">
        <v>1</v>
      </c>
      <c r="X3162" t="s">
        <v>39</v>
      </c>
      <c r="Y3162">
        <v>157</v>
      </c>
      <c r="Z3162">
        <v>89</v>
      </c>
      <c r="AA3162" t="s">
        <v>70</v>
      </c>
      <c r="AB3162" t="s">
        <v>71</v>
      </c>
      <c r="AC3162">
        <v>800025</v>
      </c>
      <c r="AD3162" t="s">
        <v>1335</v>
      </c>
      <c r="AE3162">
        <v>246</v>
      </c>
      <c r="AF3162" t="s">
        <v>2895</v>
      </c>
      <c r="AG3162" t="s">
        <v>3088</v>
      </c>
      <c r="AH3162">
        <v>18</v>
      </c>
      <c r="AI3162">
        <v>28.26</v>
      </c>
      <c r="AJ3162">
        <v>128.74</v>
      </c>
    </row>
    <row r="3163" spans="1:36" x14ac:dyDescent="0.3">
      <c r="A3163">
        <v>3162</v>
      </c>
      <c r="B3163" t="s">
        <v>7588</v>
      </c>
      <c r="C3163" t="s">
        <v>7589</v>
      </c>
      <c r="D3163" s="3">
        <v>0.40833333333333338</v>
      </c>
      <c r="E3163" t="s">
        <v>5874</v>
      </c>
      <c r="F3163">
        <v>3</v>
      </c>
      <c r="G3163">
        <v>2019</v>
      </c>
      <c r="H3163">
        <v>9</v>
      </c>
      <c r="I3163">
        <v>26</v>
      </c>
      <c r="J3163">
        <v>0</v>
      </c>
      <c r="K3163">
        <v>0</v>
      </c>
      <c r="L3163">
        <v>4</v>
      </c>
      <c r="M3163">
        <v>0</v>
      </c>
      <c r="N3163">
        <v>1</v>
      </c>
      <c r="O3163">
        <v>0</v>
      </c>
      <c r="P3163">
        <v>0</v>
      </c>
      <c r="Q3163">
        <v>0</v>
      </c>
      <c r="R3163">
        <v>1</v>
      </c>
      <c r="S3163" t="s">
        <v>7405</v>
      </c>
      <c r="T3163" t="s">
        <v>36</v>
      </c>
      <c r="U3163" t="s">
        <v>3150</v>
      </c>
      <c r="V3163" t="s">
        <v>38</v>
      </c>
      <c r="W3163">
        <v>1</v>
      </c>
      <c r="X3163" t="s">
        <v>39</v>
      </c>
      <c r="Y3163">
        <v>138</v>
      </c>
      <c r="Z3163">
        <v>89</v>
      </c>
      <c r="AA3163" t="s">
        <v>244</v>
      </c>
      <c r="AB3163" t="s">
        <v>122</v>
      </c>
      <c r="AC3163">
        <v>444607</v>
      </c>
      <c r="AD3163" t="s">
        <v>1335</v>
      </c>
      <c r="AE3163">
        <v>227</v>
      </c>
      <c r="AF3163" t="s">
        <v>2895</v>
      </c>
      <c r="AG3163" t="s">
        <v>3088</v>
      </c>
      <c r="AH3163">
        <v>18</v>
      </c>
      <c r="AI3163">
        <v>24.84</v>
      </c>
      <c r="AJ3163">
        <v>113.16</v>
      </c>
    </row>
    <row r="3164" spans="1:36" x14ac:dyDescent="0.3">
      <c r="A3164">
        <v>3163</v>
      </c>
      <c r="B3164" t="s">
        <v>7590</v>
      </c>
      <c r="C3164" t="s">
        <v>7589</v>
      </c>
      <c r="D3164" s="3">
        <v>0.54791666666666672</v>
      </c>
      <c r="E3164" t="s">
        <v>5874</v>
      </c>
      <c r="F3164">
        <v>3</v>
      </c>
      <c r="G3164">
        <v>2019</v>
      </c>
      <c r="H3164">
        <v>9</v>
      </c>
      <c r="I3164">
        <v>26</v>
      </c>
      <c r="J3164">
        <v>0</v>
      </c>
      <c r="K3164">
        <v>0</v>
      </c>
      <c r="L3164">
        <v>4</v>
      </c>
      <c r="M3164">
        <v>0</v>
      </c>
      <c r="N3164">
        <v>0</v>
      </c>
      <c r="O3164">
        <v>1</v>
      </c>
      <c r="P3164">
        <v>0</v>
      </c>
      <c r="Q3164">
        <v>0</v>
      </c>
      <c r="R3164">
        <v>0</v>
      </c>
      <c r="S3164" t="s">
        <v>7591</v>
      </c>
      <c r="T3164" t="s">
        <v>47</v>
      </c>
      <c r="U3164" t="s">
        <v>3185</v>
      </c>
      <c r="V3164" t="s">
        <v>38</v>
      </c>
      <c r="W3164">
        <v>1</v>
      </c>
      <c r="X3164" t="s">
        <v>39</v>
      </c>
      <c r="Y3164">
        <v>200</v>
      </c>
      <c r="Z3164">
        <v>79</v>
      </c>
      <c r="AA3164" t="s">
        <v>3294</v>
      </c>
      <c r="AB3164" t="s">
        <v>126</v>
      </c>
      <c r="AC3164">
        <v>312615</v>
      </c>
      <c r="AD3164" t="s">
        <v>42</v>
      </c>
      <c r="AE3164">
        <v>279</v>
      </c>
      <c r="AF3164" t="s">
        <v>3186</v>
      </c>
      <c r="AG3164" t="s">
        <v>3187</v>
      </c>
      <c r="AH3164">
        <v>13</v>
      </c>
      <c r="AI3164">
        <v>26</v>
      </c>
      <c r="AJ3164">
        <v>174</v>
      </c>
    </row>
    <row r="3165" spans="1:36" x14ac:dyDescent="0.3">
      <c r="A3165">
        <v>3164</v>
      </c>
      <c r="B3165" t="s">
        <v>7592</v>
      </c>
      <c r="C3165" t="s">
        <v>7589</v>
      </c>
      <c r="D3165" s="3">
        <v>0.54861111111111105</v>
      </c>
      <c r="E3165" t="s">
        <v>5874</v>
      </c>
      <c r="F3165">
        <v>3</v>
      </c>
      <c r="G3165">
        <v>2019</v>
      </c>
      <c r="H3165">
        <v>9</v>
      </c>
      <c r="I3165">
        <v>26</v>
      </c>
      <c r="J3165">
        <v>0</v>
      </c>
      <c r="K3165">
        <v>0</v>
      </c>
      <c r="L3165">
        <v>4</v>
      </c>
      <c r="M3165">
        <v>0</v>
      </c>
      <c r="N3165">
        <v>0</v>
      </c>
      <c r="O3165">
        <v>1</v>
      </c>
      <c r="P3165">
        <v>0</v>
      </c>
      <c r="Q3165">
        <v>0</v>
      </c>
      <c r="R3165">
        <v>1</v>
      </c>
      <c r="S3165" t="s">
        <v>2254</v>
      </c>
      <c r="T3165" t="s">
        <v>36</v>
      </c>
      <c r="U3165" t="s">
        <v>3185</v>
      </c>
      <c r="V3165" t="s">
        <v>38</v>
      </c>
      <c r="W3165">
        <v>1</v>
      </c>
      <c r="X3165" t="s">
        <v>39</v>
      </c>
      <c r="Y3165">
        <v>200</v>
      </c>
      <c r="Z3165">
        <v>79</v>
      </c>
      <c r="AA3165" t="s">
        <v>517</v>
      </c>
      <c r="AB3165" t="s">
        <v>308</v>
      </c>
      <c r="AC3165">
        <v>452001</v>
      </c>
      <c r="AD3165" t="s">
        <v>42</v>
      </c>
      <c r="AE3165">
        <v>279</v>
      </c>
      <c r="AF3165" t="s">
        <v>3186</v>
      </c>
      <c r="AG3165" t="s">
        <v>3187</v>
      </c>
      <c r="AH3165">
        <v>13</v>
      </c>
      <c r="AI3165">
        <v>26</v>
      </c>
      <c r="AJ3165">
        <v>174</v>
      </c>
    </row>
    <row r="3166" spans="1:36" x14ac:dyDescent="0.3">
      <c r="A3166">
        <v>3165</v>
      </c>
      <c r="B3166" t="s">
        <v>7593</v>
      </c>
      <c r="C3166" t="s">
        <v>7589</v>
      </c>
      <c r="D3166" s="3">
        <v>0.68194444444444446</v>
      </c>
      <c r="E3166" t="s">
        <v>5874</v>
      </c>
      <c r="F3166">
        <v>3</v>
      </c>
      <c r="G3166">
        <v>2019</v>
      </c>
      <c r="H3166">
        <v>9</v>
      </c>
      <c r="I3166">
        <v>26</v>
      </c>
      <c r="J3166">
        <v>0</v>
      </c>
      <c r="K3166">
        <v>0</v>
      </c>
      <c r="L3166">
        <v>4</v>
      </c>
      <c r="M3166">
        <v>0</v>
      </c>
      <c r="N3166">
        <v>0</v>
      </c>
      <c r="O3166">
        <v>0</v>
      </c>
      <c r="P3166">
        <v>1</v>
      </c>
      <c r="Q3166">
        <v>0</v>
      </c>
      <c r="R3166">
        <v>0</v>
      </c>
      <c r="S3166" t="s">
        <v>4866</v>
      </c>
      <c r="T3166" t="s">
        <v>47</v>
      </c>
      <c r="U3166" t="s">
        <v>3216</v>
      </c>
      <c r="V3166" t="s">
        <v>38</v>
      </c>
      <c r="W3166">
        <v>1</v>
      </c>
      <c r="X3166" t="s">
        <v>39</v>
      </c>
      <c r="Y3166">
        <v>285</v>
      </c>
      <c r="Z3166">
        <v>89</v>
      </c>
      <c r="AA3166" t="s">
        <v>121</v>
      </c>
      <c r="AB3166" t="s">
        <v>122</v>
      </c>
      <c r="AC3166">
        <v>400707</v>
      </c>
      <c r="AD3166" t="s">
        <v>1335</v>
      </c>
      <c r="AE3166">
        <v>374</v>
      </c>
      <c r="AF3166" t="s">
        <v>2895</v>
      </c>
      <c r="AG3166" t="s">
        <v>3088</v>
      </c>
      <c r="AH3166">
        <v>18</v>
      </c>
      <c r="AI3166">
        <v>51.3</v>
      </c>
      <c r="AJ3166">
        <v>233.7</v>
      </c>
    </row>
    <row r="3167" spans="1:36" x14ac:dyDescent="0.3">
      <c r="A3167">
        <v>3166</v>
      </c>
      <c r="B3167" t="s">
        <v>7594</v>
      </c>
      <c r="C3167" t="s">
        <v>7595</v>
      </c>
      <c r="D3167" s="3">
        <v>0.14097222222222222</v>
      </c>
      <c r="E3167" t="s">
        <v>5874</v>
      </c>
      <c r="F3167">
        <v>3</v>
      </c>
      <c r="G3167">
        <v>2019</v>
      </c>
      <c r="H3167">
        <v>9</v>
      </c>
      <c r="I3167">
        <v>27</v>
      </c>
      <c r="J3167">
        <v>0</v>
      </c>
      <c r="K3167">
        <v>0</v>
      </c>
      <c r="L3167">
        <v>5</v>
      </c>
      <c r="M3167">
        <v>0</v>
      </c>
      <c r="N3167">
        <v>0</v>
      </c>
      <c r="O3167">
        <v>0</v>
      </c>
      <c r="P3167">
        <v>0</v>
      </c>
      <c r="Q3167">
        <v>1</v>
      </c>
      <c r="R3167">
        <v>1</v>
      </c>
      <c r="S3167" t="s">
        <v>7596</v>
      </c>
      <c r="T3167" t="s">
        <v>36</v>
      </c>
      <c r="U3167" t="s">
        <v>7597</v>
      </c>
      <c r="V3167" t="s">
        <v>38</v>
      </c>
      <c r="W3167">
        <v>1</v>
      </c>
      <c r="X3167" t="s">
        <v>39</v>
      </c>
      <c r="Y3167">
        <v>899</v>
      </c>
      <c r="Z3167">
        <v>89</v>
      </c>
      <c r="AA3167" t="s">
        <v>174</v>
      </c>
      <c r="AB3167" t="s">
        <v>122</v>
      </c>
      <c r="AC3167">
        <v>400079</v>
      </c>
      <c r="AD3167" t="s">
        <v>1335</v>
      </c>
      <c r="AE3167">
        <v>988</v>
      </c>
      <c r="AF3167" t="s">
        <v>2895</v>
      </c>
      <c r="AG3167" t="s">
        <v>3088</v>
      </c>
      <c r="AH3167">
        <v>18</v>
      </c>
      <c r="AI3167">
        <v>161.82</v>
      </c>
      <c r="AJ3167">
        <v>737.18</v>
      </c>
    </row>
    <row r="3168" spans="1:36" x14ac:dyDescent="0.3">
      <c r="A3168">
        <v>3167</v>
      </c>
      <c r="B3168" t="s">
        <v>7598</v>
      </c>
      <c r="C3168" t="s">
        <v>7595</v>
      </c>
      <c r="D3168" s="3">
        <v>0.30138888888888887</v>
      </c>
      <c r="E3168" t="s">
        <v>5874</v>
      </c>
      <c r="F3168">
        <v>3</v>
      </c>
      <c r="G3168">
        <v>2019</v>
      </c>
      <c r="H3168">
        <v>9</v>
      </c>
      <c r="I3168">
        <v>27</v>
      </c>
      <c r="J3168">
        <v>0</v>
      </c>
      <c r="K3168">
        <v>0</v>
      </c>
      <c r="L3168">
        <v>5</v>
      </c>
      <c r="M3168">
        <v>0</v>
      </c>
      <c r="N3168">
        <v>1</v>
      </c>
      <c r="O3168">
        <v>0</v>
      </c>
      <c r="P3168">
        <v>0</v>
      </c>
      <c r="Q3168">
        <v>0</v>
      </c>
      <c r="R3168">
        <v>0</v>
      </c>
      <c r="S3168" t="s">
        <v>7599</v>
      </c>
      <c r="T3168" t="s">
        <v>47</v>
      </c>
      <c r="U3168" t="s">
        <v>3480</v>
      </c>
      <c r="V3168" t="s">
        <v>38</v>
      </c>
      <c r="W3168">
        <v>2</v>
      </c>
      <c r="X3168" t="s">
        <v>39</v>
      </c>
      <c r="Y3168">
        <v>350</v>
      </c>
      <c r="Z3168">
        <v>89</v>
      </c>
      <c r="AA3168" t="s">
        <v>7074</v>
      </c>
      <c r="AB3168" t="s">
        <v>1001</v>
      </c>
      <c r="AC3168">
        <v>431204</v>
      </c>
      <c r="AD3168" t="s">
        <v>1335</v>
      </c>
      <c r="AE3168">
        <v>439</v>
      </c>
      <c r="AF3168" t="s">
        <v>2895</v>
      </c>
      <c r="AG3168" t="s">
        <v>3088</v>
      </c>
      <c r="AH3168">
        <v>18</v>
      </c>
      <c r="AI3168">
        <v>63</v>
      </c>
      <c r="AJ3168">
        <v>287</v>
      </c>
    </row>
    <row r="3169" spans="1:36" x14ac:dyDescent="0.3">
      <c r="A3169">
        <v>3168</v>
      </c>
      <c r="B3169" t="s">
        <v>7600</v>
      </c>
      <c r="C3169" t="s">
        <v>7595</v>
      </c>
      <c r="D3169" s="3">
        <v>0.45555555555555555</v>
      </c>
      <c r="E3169" t="s">
        <v>5874</v>
      </c>
      <c r="F3169">
        <v>3</v>
      </c>
      <c r="G3169">
        <v>2019</v>
      </c>
      <c r="H3169">
        <v>9</v>
      </c>
      <c r="I3169">
        <v>27</v>
      </c>
      <c r="J3169">
        <v>0</v>
      </c>
      <c r="K3169">
        <v>0</v>
      </c>
      <c r="L3169">
        <v>5</v>
      </c>
      <c r="M3169">
        <v>0</v>
      </c>
      <c r="N3169">
        <v>1</v>
      </c>
      <c r="O3169">
        <v>0</v>
      </c>
      <c r="P3169">
        <v>0</v>
      </c>
      <c r="Q3169">
        <v>0</v>
      </c>
      <c r="R3169">
        <v>1</v>
      </c>
      <c r="S3169" t="s">
        <v>7138</v>
      </c>
      <c r="T3169" t="s">
        <v>36</v>
      </c>
      <c r="U3169" t="s">
        <v>3618</v>
      </c>
      <c r="V3169" t="s">
        <v>38</v>
      </c>
      <c r="W3169">
        <v>1</v>
      </c>
      <c r="X3169" t="s">
        <v>39</v>
      </c>
      <c r="Y3169">
        <v>142.44999999999999</v>
      </c>
      <c r="Z3169">
        <v>89</v>
      </c>
      <c r="AA3169" t="s">
        <v>319</v>
      </c>
      <c r="AB3169" t="s">
        <v>122</v>
      </c>
      <c r="AC3169">
        <v>411041</v>
      </c>
      <c r="AD3169" t="s">
        <v>1335</v>
      </c>
      <c r="AE3169">
        <v>231.45</v>
      </c>
      <c r="AF3169" t="s">
        <v>3620</v>
      </c>
      <c r="AG3169" t="s">
        <v>3621</v>
      </c>
      <c r="AH3169">
        <v>18</v>
      </c>
      <c r="AI3169">
        <v>25.640999999999998</v>
      </c>
      <c r="AJ3169">
        <v>116.809</v>
      </c>
    </row>
    <row r="3170" spans="1:36" x14ac:dyDescent="0.3">
      <c r="A3170">
        <v>3169</v>
      </c>
      <c r="B3170" t="s">
        <v>7601</v>
      </c>
      <c r="C3170" t="s">
        <v>7595</v>
      </c>
      <c r="D3170" s="3">
        <v>0.53819444444444442</v>
      </c>
      <c r="E3170" t="s">
        <v>5874</v>
      </c>
      <c r="F3170">
        <v>3</v>
      </c>
      <c r="G3170">
        <v>2019</v>
      </c>
      <c r="H3170">
        <v>9</v>
      </c>
      <c r="I3170">
        <v>27</v>
      </c>
      <c r="J3170">
        <v>0</v>
      </c>
      <c r="K3170">
        <v>0</v>
      </c>
      <c r="L3170">
        <v>5</v>
      </c>
      <c r="M3170">
        <v>0</v>
      </c>
      <c r="N3170">
        <v>0</v>
      </c>
      <c r="O3170">
        <v>1</v>
      </c>
      <c r="P3170">
        <v>0</v>
      </c>
      <c r="Q3170">
        <v>0</v>
      </c>
      <c r="R3170">
        <v>1</v>
      </c>
      <c r="S3170" t="s">
        <v>507</v>
      </c>
      <c r="T3170" t="s">
        <v>36</v>
      </c>
      <c r="U3170" t="s">
        <v>3618</v>
      </c>
      <c r="V3170" t="s">
        <v>38</v>
      </c>
      <c r="W3170">
        <v>1</v>
      </c>
      <c r="X3170" t="s">
        <v>39</v>
      </c>
      <c r="Y3170">
        <v>142.44999999999999</v>
      </c>
      <c r="Z3170">
        <v>89</v>
      </c>
      <c r="AA3170" t="s">
        <v>509</v>
      </c>
      <c r="AB3170" t="s">
        <v>187</v>
      </c>
      <c r="AC3170">
        <v>122001</v>
      </c>
      <c r="AD3170" t="s">
        <v>1335</v>
      </c>
      <c r="AE3170">
        <v>231.45</v>
      </c>
      <c r="AF3170" t="s">
        <v>3620</v>
      </c>
      <c r="AG3170" t="s">
        <v>3621</v>
      </c>
      <c r="AH3170">
        <v>18</v>
      </c>
      <c r="AI3170">
        <v>25.640999999999998</v>
      </c>
      <c r="AJ3170">
        <v>116.809</v>
      </c>
    </row>
    <row r="3171" spans="1:36" x14ac:dyDescent="0.3">
      <c r="A3171">
        <v>3170</v>
      </c>
      <c r="B3171" t="s">
        <v>7602</v>
      </c>
      <c r="C3171" t="s">
        <v>7595</v>
      </c>
      <c r="D3171" s="3">
        <v>0.58750000000000002</v>
      </c>
      <c r="E3171" t="s">
        <v>5874</v>
      </c>
      <c r="F3171">
        <v>3</v>
      </c>
      <c r="G3171">
        <v>2019</v>
      </c>
      <c r="H3171">
        <v>9</v>
      </c>
      <c r="I3171">
        <v>27</v>
      </c>
      <c r="J3171">
        <v>0</v>
      </c>
      <c r="K3171">
        <v>0</v>
      </c>
      <c r="L3171">
        <v>5</v>
      </c>
      <c r="M3171">
        <v>0</v>
      </c>
      <c r="N3171">
        <v>0</v>
      </c>
      <c r="O3171">
        <v>1</v>
      </c>
      <c r="P3171">
        <v>0</v>
      </c>
      <c r="Q3171">
        <v>0</v>
      </c>
      <c r="R3171">
        <v>1</v>
      </c>
      <c r="S3171" t="s">
        <v>6299</v>
      </c>
      <c r="T3171" t="s">
        <v>36</v>
      </c>
      <c r="U3171" t="s">
        <v>3618</v>
      </c>
      <c r="V3171" t="s">
        <v>38</v>
      </c>
      <c r="W3171">
        <v>1</v>
      </c>
      <c r="X3171" t="s">
        <v>39</v>
      </c>
      <c r="Y3171">
        <v>142.44999999999999</v>
      </c>
      <c r="Z3171">
        <v>89</v>
      </c>
      <c r="AA3171" t="s">
        <v>3730</v>
      </c>
      <c r="AB3171" t="s">
        <v>130</v>
      </c>
      <c r="AC3171">
        <v>380007</v>
      </c>
      <c r="AD3171" t="s">
        <v>1335</v>
      </c>
      <c r="AE3171">
        <v>231.45</v>
      </c>
      <c r="AF3171" t="s">
        <v>3620</v>
      </c>
      <c r="AG3171" t="s">
        <v>3621</v>
      </c>
      <c r="AH3171">
        <v>18</v>
      </c>
      <c r="AI3171">
        <v>25.640999999999998</v>
      </c>
      <c r="AJ3171">
        <v>116.809</v>
      </c>
    </row>
    <row r="3172" spans="1:36" x14ac:dyDescent="0.3">
      <c r="A3172">
        <v>3171</v>
      </c>
      <c r="B3172" t="s">
        <v>7603</v>
      </c>
      <c r="C3172" t="s">
        <v>7595</v>
      </c>
      <c r="D3172" s="3">
        <v>0.61875000000000002</v>
      </c>
      <c r="E3172" t="s">
        <v>5874</v>
      </c>
      <c r="F3172">
        <v>3</v>
      </c>
      <c r="G3172">
        <v>2019</v>
      </c>
      <c r="H3172">
        <v>9</v>
      </c>
      <c r="I3172">
        <v>27</v>
      </c>
      <c r="J3172">
        <v>0</v>
      </c>
      <c r="K3172">
        <v>0</v>
      </c>
      <c r="L3172">
        <v>5</v>
      </c>
      <c r="M3172">
        <v>0</v>
      </c>
      <c r="N3172">
        <v>0</v>
      </c>
      <c r="O3172">
        <v>1</v>
      </c>
      <c r="P3172">
        <v>0</v>
      </c>
      <c r="Q3172">
        <v>0</v>
      </c>
      <c r="R3172">
        <v>1</v>
      </c>
      <c r="S3172" t="s">
        <v>5963</v>
      </c>
      <c r="T3172" t="s">
        <v>36</v>
      </c>
      <c r="U3172" t="s">
        <v>3618</v>
      </c>
      <c r="V3172" t="s">
        <v>38</v>
      </c>
      <c r="W3172">
        <v>1</v>
      </c>
      <c r="X3172" t="s">
        <v>39</v>
      </c>
      <c r="Y3172">
        <v>142.44999999999999</v>
      </c>
      <c r="Z3172">
        <v>89</v>
      </c>
      <c r="AA3172" t="s">
        <v>2044</v>
      </c>
      <c r="AB3172" t="s">
        <v>160</v>
      </c>
      <c r="AC3172">
        <v>110084</v>
      </c>
      <c r="AD3172" t="s">
        <v>1335</v>
      </c>
      <c r="AE3172">
        <v>231.45</v>
      </c>
      <c r="AF3172" t="s">
        <v>3620</v>
      </c>
      <c r="AG3172" t="s">
        <v>3621</v>
      </c>
      <c r="AH3172">
        <v>18</v>
      </c>
      <c r="AI3172">
        <v>25.640999999999998</v>
      </c>
      <c r="AJ3172">
        <v>116.809</v>
      </c>
    </row>
    <row r="3173" spans="1:36" x14ac:dyDescent="0.3">
      <c r="A3173">
        <v>3172</v>
      </c>
      <c r="B3173" t="s">
        <v>7604</v>
      </c>
      <c r="C3173" t="s">
        <v>7595</v>
      </c>
      <c r="D3173" s="3">
        <v>0.64027777777777783</v>
      </c>
      <c r="E3173" t="s">
        <v>5874</v>
      </c>
      <c r="F3173">
        <v>3</v>
      </c>
      <c r="G3173">
        <v>2019</v>
      </c>
      <c r="H3173">
        <v>9</v>
      </c>
      <c r="I3173">
        <v>27</v>
      </c>
      <c r="J3173">
        <v>0</v>
      </c>
      <c r="K3173">
        <v>0</v>
      </c>
      <c r="L3173">
        <v>5</v>
      </c>
      <c r="M3173">
        <v>0</v>
      </c>
      <c r="N3173">
        <v>0</v>
      </c>
      <c r="O3173">
        <v>1</v>
      </c>
      <c r="P3173">
        <v>0</v>
      </c>
      <c r="Q3173">
        <v>0</v>
      </c>
      <c r="R3173">
        <v>1</v>
      </c>
      <c r="S3173" t="s">
        <v>4248</v>
      </c>
      <c r="T3173" t="s">
        <v>36</v>
      </c>
      <c r="U3173" t="s">
        <v>7125</v>
      </c>
      <c r="V3173" t="s">
        <v>38</v>
      </c>
      <c r="W3173">
        <v>1</v>
      </c>
      <c r="X3173" t="s">
        <v>39</v>
      </c>
      <c r="Y3173">
        <v>720</v>
      </c>
      <c r="Z3173">
        <v>79</v>
      </c>
      <c r="AA3173" t="s">
        <v>476</v>
      </c>
      <c r="AB3173" t="s">
        <v>106</v>
      </c>
      <c r="AC3173">
        <v>226016</v>
      </c>
      <c r="AD3173" t="s">
        <v>175</v>
      </c>
      <c r="AE3173">
        <v>799</v>
      </c>
      <c r="AF3173" t="s">
        <v>7126</v>
      </c>
      <c r="AG3173" t="s">
        <v>7127</v>
      </c>
      <c r="AH3173">
        <v>18</v>
      </c>
      <c r="AI3173">
        <v>129.6</v>
      </c>
      <c r="AJ3173">
        <v>590.4</v>
      </c>
    </row>
    <row r="3174" spans="1:36" x14ac:dyDescent="0.3">
      <c r="A3174">
        <v>3173</v>
      </c>
      <c r="B3174" t="s">
        <v>7605</v>
      </c>
      <c r="C3174" t="s">
        <v>7595</v>
      </c>
      <c r="D3174" s="3">
        <v>0.64652777777777781</v>
      </c>
      <c r="E3174" t="s">
        <v>5874</v>
      </c>
      <c r="F3174">
        <v>3</v>
      </c>
      <c r="G3174">
        <v>2019</v>
      </c>
      <c r="H3174">
        <v>9</v>
      </c>
      <c r="I3174">
        <v>27</v>
      </c>
      <c r="J3174">
        <v>0</v>
      </c>
      <c r="K3174">
        <v>0</v>
      </c>
      <c r="L3174">
        <v>5</v>
      </c>
      <c r="M3174">
        <v>0</v>
      </c>
      <c r="N3174">
        <v>0</v>
      </c>
      <c r="O3174">
        <v>1</v>
      </c>
      <c r="P3174">
        <v>0</v>
      </c>
      <c r="Q3174">
        <v>0</v>
      </c>
      <c r="R3174">
        <v>1</v>
      </c>
      <c r="S3174" t="s">
        <v>4134</v>
      </c>
      <c r="T3174" t="s">
        <v>36</v>
      </c>
      <c r="U3174" t="s">
        <v>3618</v>
      </c>
      <c r="V3174" t="s">
        <v>38</v>
      </c>
      <c r="W3174">
        <v>1</v>
      </c>
      <c r="X3174" t="s">
        <v>39</v>
      </c>
      <c r="Y3174">
        <v>142.44999999999999</v>
      </c>
      <c r="Z3174">
        <v>89</v>
      </c>
      <c r="AA3174" t="s">
        <v>700</v>
      </c>
      <c r="AB3174" t="s">
        <v>130</v>
      </c>
      <c r="AC3174">
        <v>380008</v>
      </c>
      <c r="AD3174" t="s">
        <v>1335</v>
      </c>
      <c r="AE3174">
        <v>231.45</v>
      </c>
      <c r="AF3174" t="s">
        <v>3620</v>
      </c>
      <c r="AG3174" t="s">
        <v>3621</v>
      </c>
      <c r="AH3174">
        <v>18</v>
      </c>
      <c r="AI3174">
        <v>25.640999999999998</v>
      </c>
      <c r="AJ3174">
        <v>116.809</v>
      </c>
    </row>
    <row r="3175" spans="1:36" x14ac:dyDescent="0.3">
      <c r="A3175">
        <v>3174</v>
      </c>
      <c r="B3175" t="s">
        <v>7606</v>
      </c>
      <c r="C3175" t="s">
        <v>7607</v>
      </c>
      <c r="D3175" s="3">
        <v>0.25208333333333333</v>
      </c>
      <c r="E3175" t="s">
        <v>5874</v>
      </c>
      <c r="F3175">
        <v>3</v>
      </c>
      <c r="G3175">
        <v>2019</v>
      </c>
      <c r="H3175">
        <v>9</v>
      </c>
      <c r="I3175">
        <v>28</v>
      </c>
      <c r="J3175">
        <v>0</v>
      </c>
      <c r="K3175">
        <v>0</v>
      </c>
      <c r="L3175">
        <v>6</v>
      </c>
      <c r="M3175">
        <v>0</v>
      </c>
      <c r="N3175">
        <v>1</v>
      </c>
      <c r="O3175">
        <v>0</v>
      </c>
      <c r="P3175">
        <v>0</v>
      </c>
      <c r="Q3175">
        <v>0</v>
      </c>
      <c r="R3175">
        <v>0</v>
      </c>
      <c r="S3175" t="s">
        <v>7608</v>
      </c>
      <c r="T3175" t="s">
        <v>47</v>
      </c>
      <c r="U3175" t="s">
        <v>3480</v>
      </c>
      <c r="V3175" t="s">
        <v>38</v>
      </c>
      <c r="W3175">
        <v>1</v>
      </c>
      <c r="X3175" t="s">
        <v>39</v>
      </c>
      <c r="Y3175">
        <v>175</v>
      </c>
      <c r="Z3175">
        <v>89</v>
      </c>
      <c r="AA3175" t="s">
        <v>7609</v>
      </c>
      <c r="AB3175" t="s">
        <v>444</v>
      </c>
      <c r="AC3175">
        <v>834001</v>
      </c>
      <c r="AD3175" t="s">
        <v>1335</v>
      </c>
      <c r="AE3175">
        <v>264</v>
      </c>
      <c r="AF3175" t="s">
        <v>2895</v>
      </c>
      <c r="AG3175" t="s">
        <v>3088</v>
      </c>
      <c r="AH3175">
        <v>18</v>
      </c>
      <c r="AI3175">
        <v>31.5</v>
      </c>
      <c r="AJ3175">
        <v>143.5</v>
      </c>
    </row>
    <row r="3176" spans="1:36" x14ac:dyDescent="0.3">
      <c r="A3176">
        <v>3175</v>
      </c>
      <c r="B3176" t="s">
        <v>7610</v>
      </c>
      <c r="C3176" t="s">
        <v>7607</v>
      </c>
      <c r="D3176" s="3">
        <v>0.5708333333333333</v>
      </c>
      <c r="E3176" t="s">
        <v>5874</v>
      </c>
      <c r="F3176">
        <v>3</v>
      </c>
      <c r="G3176">
        <v>2019</v>
      </c>
      <c r="H3176">
        <v>9</v>
      </c>
      <c r="I3176">
        <v>28</v>
      </c>
      <c r="J3176">
        <v>0</v>
      </c>
      <c r="K3176">
        <v>0</v>
      </c>
      <c r="L3176">
        <v>6</v>
      </c>
      <c r="M3176">
        <v>0</v>
      </c>
      <c r="N3176">
        <v>0</v>
      </c>
      <c r="O3176">
        <v>1</v>
      </c>
      <c r="P3176">
        <v>0</v>
      </c>
      <c r="Q3176">
        <v>0</v>
      </c>
      <c r="R3176">
        <v>1</v>
      </c>
      <c r="S3176" t="s">
        <v>3046</v>
      </c>
      <c r="T3176" t="s">
        <v>36</v>
      </c>
      <c r="U3176" t="s">
        <v>3480</v>
      </c>
      <c r="V3176" t="s">
        <v>38</v>
      </c>
      <c r="W3176">
        <v>1</v>
      </c>
      <c r="X3176" t="s">
        <v>39</v>
      </c>
      <c r="Y3176">
        <v>175</v>
      </c>
      <c r="Z3176">
        <v>89</v>
      </c>
      <c r="AA3176" t="s">
        <v>3047</v>
      </c>
      <c r="AB3176" t="s">
        <v>126</v>
      </c>
      <c r="AC3176">
        <v>313211</v>
      </c>
      <c r="AD3176" t="s">
        <v>1335</v>
      </c>
      <c r="AE3176">
        <v>264</v>
      </c>
      <c r="AF3176" t="s">
        <v>2895</v>
      </c>
      <c r="AG3176" t="s">
        <v>3088</v>
      </c>
      <c r="AH3176">
        <v>18</v>
      </c>
      <c r="AI3176">
        <v>31.5</v>
      </c>
      <c r="AJ3176">
        <v>143.5</v>
      </c>
    </row>
    <row r="3177" spans="1:36" x14ac:dyDescent="0.3">
      <c r="A3177">
        <v>3176</v>
      </c>
      <c r="B3177" t="s">
        <v>7611</v>
      </c>
      <c r="C3177" t="s">
        <v>7607</v>
      </c>
      <c r="D3177" s="3">
        <v>0.74652777777777779</v>
      </c>
      <c r="E3177" t="s">
        <v>5874</v>
      </c>
      <c r="F3177">
        <v>3</v>
      </c>
      <c r="G3177">
        <v>2019</v>
      </c>
      <c r="H3177">
        <v>9</v>
      </c>
      <c r="I3177">
        <v>28</v>
      </c>
      <c r="J3177">
        <v>0</v>
      </c>
      <c r="K3177">
        <v>0</v>
      </c>
      <c r="L3177">
        <v>6</v>
      </c>
      <c r="M3177">
        <v>0</v>
      </c>
      <c r="N3177">
        <v>0</v>
      </c>
      <c r="O3177">
        <v>0</v>
      </c>
      <c r="P3177">
        <v>1</v>
      </c>
      <c r="Q3177">
        <v>0</v>
      </c>
      <c r="R3177">
        <v>1</v>
      </c>
      <c r="S3177" t="s">
        <v>7612</v>
      </c>
      <c r="T3177" t="s">
        <v>36</v>
      </c>
      <c r="U3177" t="s">
        <v>3480</v>
      </c>
      <c r="V3177" t="s">
        <v>38</v>
      </c>
      <c r="W3177">
        <v>1</v>
      </c>
      <c r="X3177" t="s">
        <v>39</v>
      </c>
      <c r="Y3177">
        <v>175</v>
      </c>
      <c r="Z3177">
        <v>79</v>
      </c>
      <c r="AA3177" t="s">
        <v>186</v>
      </c>
      <c r="AB3177" t="s">
        <v>187</v>
      </c>
      <c r="AC3177">
        <v>122001</v>
      </c>
      <c r="AD3177" t="s">
        <v>1335</v>
      </c>
      <c r="AE3177">
        <v>254</v>
      </c>
      <c r="AF3177" t="s">
        <v>2895</v>
      </c>
      <c r="AG3177" t="s">
        <v>3088</v>
      </c>
      <c r="AH3177">
        <v>18</v>
      </c>
      <c r="AI3177">
        <v>31.5</v>
      </c>
      <c r="AJ3177">
        <v>143.5</v>
      </c>
    </row>
    <row r="3178" spans="1:36" x14ac:dyDescent="0.3">
      <c r="A3178">
        <v>3177</v>
      </c>
      <c r="B3178" t="s">
        <v>7613</v>
      </c>
      <c r="C3178" t="s">
        <v>7607</v>
      </c>
      <c r="D3178" s="3">
        <v>0.80138888888888893</v>
      </c>
      <c r="E3178" t="s">
        <v>5874</v>
      </c>
      <c r="F3178">
        <v>3</v>
      </c>
      <c r="G3178">
        <v>2019</v>
      </c>
      <c r="H3178">
        <v>9</v>
      </c>
      <c r="I3178">
        <v>28</v>
      </c>
      <c r="J3178">
        <v>0</v>
      </c>
      <c r="K3178">
        <v>0</v>
      </c>
      <c r="L3178">
        <v>6</v>
      </c>
      <c r="M3178">
        <v>0</v>
      </c>
      <c r="N3178">
        <v>0</v>
      </c>
      <c r="O3178">
        <v>0</v>
      </c>
      <c r="P3178">
        <v>1</v>
      </c>
      <c r="Q3178">
        <v>0</v>
      </c>
      <c r="R3178">
        <v>0</v>
      </c>
      <c r="S3178" t="s">
        <v>2825</v>
      </c>
      <c r="T3178" t="s">
        <v>47</v>
      </c>
      <c r="U3178" t="s">
        <v>7614</v>
      </c>
      <c r="V3178" t="s">
        <v>38</v>
      </c>
      <c r="W3178">
        <v>1</v>
      </c>
      <c r="X3178" t="s">
        <v>39</v>
      </c>
      <c r="Y3178">
        <v>275</v>
      </c>
      <c r="Z3178">
        <v>89</v>
      </c>
      <c r="AA3178" t="s">
        <v>2447</v>
      </c>
      <c r="AB3178" t="s">
        <v>444</v>
      </c>
      <c r="AC3178">
        <v>834002</v>
      </c>
      <c r="AD3178" t="s">
        <v>42</v>
      </c>
      <c r="AE3178">
        <v>364</v>
      </c>
      <c r="AF3178" t="s">
        <v>7615</v>
      </c>
      <c r="AG3178" t="s">
        <v>342</v>
      </c>
      <c r="AH3178">
        <v>13</v>
      </c>
      <c r="AI3178">
        <v>35.75</v>
      </c>
      <c r="AJ3178">
        <v>239.25</v>
      </c>
    </row>
    <row r="3179" spans="1:36" x14ac:dyDescent="0.3">
      <c r="A3179">
        <v>3178</v>
      </c>
      <c r="B3179" t="s">
        <v>7616</v>
      </c>
      <c r="C3179" t="s">
        <v>7617</v>
      </c>
      <c r="D3179" s="3">
        <v>0.14027777777777778</v>
      </c>
      <c r="E3179" t="s">
        <v>5874</v>
      </c>
      <c r="F3179">
        <v>3</v>
      </c>
      <c r="G3179">
        <v>2019</v>
      </c>
      <c r="H3179">
        <v>9</v>
      </c>
      <c r="I3179">
        <v>29</v>
      </c>
      <c r="J3179">
        <v>0</v>
      </c>
      <c r="K3179">
        <v>0</v>
      </c>
      <c r="L3179">
        <v>7</v>
      </c>
      <c r="M3179">
        <v>0</v>
      </c>
      <c r="N3179">
        <v>0</v>
      </c>
      <c r="O3179">
        <v>0</v>
      </c>
      <c r="P3179">
        <v>0</v>
      </c>
      <c r="Q3179">
        <v>1</v>
      </c>
      <c r="R3179">
        <v>0</v>
      </c>
      <c r="S3179" t="s">
        <v>7618</v>
      </c>
      <c r="T3179" t="s">
        <v>47</v>
      </c>
      <c r="U3179" t="s">
        <v>3480</v>
      </c>
      <c r="V3179" t="s">
        <v>38</v>
      </c>
      <c r="W3179">
        <v>1</v>
      </c>
      <c r="X3179" t="s">
        <v>39</v>
      </c>
      <c r="Y3179">
        <v>175</v>
      </c>
      <c r="Z3179">
        <v>89</v>
      </c>
      <c r="AA3179" t="s">
        <v>352</v>
      </c>
      <c r="AB3179" t="s">
        <v>50</v>
      </c>
      <c r="AC3179">
        <v>600034</v>
      </c>
      <c r="AD3179" t="s">
        <v>1335</v>
      </c>
      <c r="AE3179">
        <v>264</v>
      </c>
      <c r="AF3179" t="s">
        <v>2895</v>
      </c>
      <c r="AG3179" t="s">
        <v>3088</v>
      </c>
      <c r="AH3179">
        <v>18</v>
      </c>
      <c r="AI3179">
        <v>31.5</v>
      </c>
      <c r="AJ3179">
        <v>143.5</v>
      </c>
    </row>
    <row r="3180" spans="1:36" x14ac:dyDescent="0.3">
      <c r="A3180">
        <v>3179</v>
      </c>
      <c r="B3180" t="s">
        <v>7619</v>
      </c>
      <c r="C3180" t="s">
        <v>7617</v>
      </c>
      <c r="D3180" s="3">
        <v>0.29166666666666669</v>
      </c>
      <c r="E3180" t="s">
        <v>5874</v>
      </c>
      <c r="F3180">
        <v>3</v>
      </c>
      <c r="G3180">
        <v>2019</v>
      </c>
      <c r="H3180">
        <v>9</v>
      </c>
      <c r="I3180">
        <v>29</v>
      </c>
      <c r="J3180">
        <v>0</v>
      </c>
      <c r="K3180">
        <v>0</v>
      </c>
      <c r="L3180">
        <v>7</v>
      </c>
      <c r="M3180">
        <v>0</v>
      </c>
      <c r="N3180">
        <v>1</v>
      </c>
      <c r="O3180">
        <v>0</v>
      </c>
      <c r="P3180">
        <v>0</v>
      </c>
      <c r="Q3180">
        <v>0</v>
      </c>
      <c r="R3180">
        <v>0</v>
      </c>
      <c r="S3180" t="s">
        <v>7620</v>
      </c>
      <c r="T3180" t="s">
        <v>47</v>
      </c>
      <c r="U3180" t="s">
        <v>3618</v>
      </c>
      <c r="V3180" t="s">
        <v>38</v>
      </c>
      <c r="W3180">
        <v>1</v>
      </c>
      <c r="X3180" t="s">
        <v>39</v>
      </c>
      <c r="Y3180">
        <v>142.44999999999999</v>
      </c>
      <c r="Z3180">
        <v>48.82</v>
      </c>
      <c r="AA3180" t="s">
        <v>4297</v>
      </c>
      <c r="AB3180" t="s">
        <v>142</v>
      </c>
      <c r="AC3180">
        <v>584101</v>
      </c>
      <c r="AD3180" t="s">
        <v>1335</v>
      </c>
      <c r="AE3180">
        <v>191.27</v>
      </c>
      <c r="AF3180" t="s">
        <v>3620</v>
      </c>
      <c r="AG3180" t="s">
        <v>3621</v>
      </c>
      <c r="AH3180">
        <v>18</v>
      </c>
      <c r="AI3180">
        <v>25.640999999999998</v>
      </c>
      <c r="AJ3180">
        <v>116.809</v>
      </c>
    </row>
    <row r="3181" spans="1:36" x14ac:dyDescent="0.3">
      <c r="A3181">
        <v>3180</v>
      </c>
      <c r="B3181" t="s">
        <v>7619</v>
      </c>
      <c r="C3181" t="s">
        <v>7617</v>
      </c>
      <c r="D3181" s="3">
        <v>0.29166666666666669</v>
      </c>
      <c r="E3181" t="s">
        <v>5874</v>
      </c>
      <c r="F3181">
        <v>3</v>
      </c>
      <c r="G3181">
        <v>2019</v>
      </c>
      <c r="H3181">
        <v>9</v>
      </c>
      <c r="I3181">
        <v>29</v>
      </c>
      <c r="J3181">
        <v>0</v>
      </c>
      <c r="K3181">
        <v>0</v>
      </c>
      <c r="L3181">
        <v>7</v>
      </c>
      <c r="M3181">
        <v>0</v>
      </c>
      <c r="N3181">
        <v>1</v>
      </c>
      <c r="O3181">
        <v>0</v>
      </c>
      <c r="P3181">
        <v>0</v>
      </c>
      <c r="Q3181">
        <v>0</v>
      </c>
      <c r="R3181">
        <v>1</v>
      </c>
      <c r="S3181" t="s">
        <v>7621</v>
      </c>
      <c r="T3181" t="s">
        <v>36</v>
      </c>
      <c r="U3181" t="s">
        <v>3480</v>
      </c>
      <c r="V3181" t="s">
        <v>38</v>
      </c>
      <c r="W3181">
        <v>1</v>
      </c>
      <c r="X3181" t="s">
        <v>39</v>
      </c>
      <c r="Y3181">
        <v>175</v>
      </c>
      <c r="Z3181">
        <v>40.18</v>
      </c>
      <c r="AA3181" t="s">
        <v>4297</v>
      </c>
      <c r="AB3181" t="s">
        <v>142</v>
      </c>
      <c r="AC3181">
        <v>584101</v>
      </c>
      <c r="AD3181" t="s">
        <v>1335</v>
      </c>
      <c r="AE3181">
        <v>215.18</v>
      </c>
      <c r="AF3181" t="s">
        <v>2895</v>
      </c>
      <c r="AG3181" t="s">
        <v>3088</v>
      </c>
      <c r="AH3181">
        <v>18</v>
      </c>
      <c r="AI3181">
        <v>31.5</v>
      </c>
      <c r="AJ3181">
        <v>143.5</v>
      </c>
    </row>
    <row r="3182" spans="1:36" x14ac:dyDescent="0.3">
      <c r="A3182">
        <v>3181</v>
      </c>
      <c r="B3182" t="s">
        <v>7622</v>
      </c>
      <c r="C3182" t="s">
        <v>7617</v>
      </c>
      <c r="D3182" s="3">
        <v>0.50069444444444444</v>
      </c>
      <c r="E3182" t="s">
        <v>5874</v>
      </c>
      <c r="F3182">
        <v>3</v>
      </c>
      <c r="G3182">
        <v>2019</v>
      </c>
      <c r="H3182">
        <v>9</v>
      </c>
      <c r="I3182">
        <v>29</v>
      </c>
      <c r="J3182">
        <v>0</v>
      </c>
      <c r="K3182">
        <v>0</v>
      </c>
      <c r="L3182">
        <v>7</v>
      </c>
      <c r="M3182">
        <v>0</v>
      </c>
      <c r="N3182">
        <v>0</v>
      </c>
      <c r="O3182">
        <v>1</v>
      </c>
      <c r="P3182">
        <v>0</v>
      </c>
      <c r="Q3182">
        <v>0</v>
      </c>
      <c r="R3182">
        <v>1</v>
      </c>
      <c r="S3182" t="s">
        <v>7623</v>
      </c>
      <c r="T3182" t="s">
        <v>36</v>
      </c>
      <c r="U3182" t="s">
        <v>7597</v>
      </c>
      <c r="V3182" t="s">
        <v>38</v>
      </c>
      <c r="W3182">
        <v>1</v>
      </c>
      <c r="X3182" t="s">
        <v>39</v>
      </c>
      <c r="Y3182">
        <v>899</v>
      </c>
      <c r="Z3182">
        <v>89</v>
      </c>
      <c r="AA3182" t="s">
        <v>141</v>
      </c>
      <c r="AB3182" t="s">
        <v>142</v>
      </c>
      <c r="AC3182">
        <v>560100</v>
      </c>
      <c r="AD3182" t="s">
        <v>1335</v>
      </c>
      <c r="AE3182">
        <v>988</v>
      </c>
      <c r="AF3182" t="s">
        <v>2895</v>
      </c>
      <c r="AG3182" t="s">
        <v>3088</v>
      </c>
      <c r="AH3182">
        <v>18</v>
      </c>
      <c r="AI3182">
        <v>161.82</v>
      </c>
      <c r="AJ3182">
        <v>737.18</v>
      </c>
    </row>
    <row r="3183" spans="1:36" x14ac:dyDescent="0.3">
      <c r="A3183">
        <v>3182</v>
      </c>
      <c r="B3183" t="s">
        <v>7624</v>
      </c>
      <c r="C3183" t="s">
        <v>7617</v>
      </c>
      <c r="D3183" s="3">
        <v>0.52847222222222223</v>
      </c>
      <c r="E3183" t="s">
        <v>5874</v>
      </c>
      <c r="F3183">
        <v>3</v>
      </c>
      <c r="G3183">
        <v>2019</v>
      </c>
      <c r="H3183">
        <v>9</v>
      </c>
      <c r="I3183">
        <v>29</v>
      </c>
      <c r="J3183">
        <v>0</v>
      </c>
      <c r="K3183">
        <v>0</v>
      </c>
      <c r="L3183">
        <v>7</v>
      </c>
      <c r="M3183">
        <v>0</v>
      </c>
      <c r="N3183">
        <v>0</v>
      </c>
      <c r="O3183">
        <v>1</v>
      </c>
      <c r="P3183">
        <v>0</v>
      </c>
      <c r="Q3183">
        <v>0</v>
      </c>
      <c r="R3183">
        <v>1</v>
      </c>
      <c r="S3183" t="s">
        <v>6989</v>
      </c>
      <c r="T3183" t="s">
        <v>36</v>
      </c>
      <c r="U3183" t="s">
        <v>3480</v>
      </c>
      <c r="V3183" t="s">
        <v>38</v>
      </c>
      <c r="W3183">
        <v>1</v>
      </c>
      <c r="X3183" t="s">
        <v>39</v>
      </c>
      <c r="Y3183">
        <v>175</v>
      </c>
      <c r="Z3183">
        <v>79</v>
      </c>
      <c r="AA3183" t="s">
        <v>159</v>
      </c>
      <c r="AB3183" t="s">
        <v>160</v>
      </c>
      <c r="AC3183">
        <v>110042</v>
      </c>
      <c r="AD3183" t="s">
        <v>1335</v>
      </c>
      <c r="AE3183">
        <v>254</v>
      </c>
      <c r="AF3183" t="s">
        <v>2895</v>
      </c>
      <c r="AG3183" t="s">
        <v>3088</v>
      </c>
      <c r="AH3183">
        <v>18</v>
      </c>
      <c r="AI3183">
        <v>31.5</v>
      </c>
      <c r="AJ3183">
        <v>143.5</v>
      </c>
    </row>
    <row r="3184" spans="1:36" x14ac:dyDescent="0.3">
      <c r="A3184">
        <v>3183</v>
      </c>
      <c r="B3184" t="s">
        <v>7625</v>
      </c>
      <c r="C3184" t="s">
        <v>7617</v>
      </c>
      <c r="D3184" s="3">
        <v>0.58472222222222225</v>
      </c>
      <c r="E3184" t="s">
        <v>5874</v>
      </c>
      <c r="F3184">
        <v>3</v>
      </c>
      <c r="G3184">
        <v>2019</v>
      </c>
      <c r="H3184">
        <v>9</v>
      </c>
      <c r="I3184">
        <v>29</v>
      </c>
      <c r="J3184">
        <v>0</v>
      </c>
      <c r="K3184">
        <v>0</v>
      </c>
      <c r="L3184">
        <v>7</v>
      </c>
      <c r="M3184">
        <v>0</v>
      </c>
      <c r="N3184">
        <v>0</v>
      </c>
      <c r="O3184">
        <v>1</v>
      </c>
      <c r="P3184">
        <v>0</v>
      </c>
      <c r="Q3184">
        <v>0</v>
      </c>
      <c r="R3184">
        <v>1</v>
      </c>
      <c r="S3184" t="s">
        <v>7626</v>
      </c>
      <c r="T3184" t="s">
        <v>36</v>
      </c>
      <c r="U3184" t="s">
        <v>3480</v>
      </c>
      <c r="V3184" t="s">
        <v>38</v>
      </c>
      <c r="W3184">
        <v>1</v>
      </c>
      <c r="X3184" t="s">
        <v>39</v>
      </c>
      <c r="Y3184">
        <v>175</v>
      </c>
      <c r="Z3184">
        <v>89</v>
      </c>
      <c r="AA3184" t="s">
        <v>319</v>
      </c>
      <c r="AB3184" t="s">
        <v>122</v>
      </c>
      <c r="AC3184">
        <v>411038</v>
      </c>
      <c r="AD3184" t="s">
        <v>1335</v>
      </c>
      <c r="AE3184">
        <v>264</v>
      </c>
      <c r="AF3184" t="s">
        <v>2895</v>
      </c>
      <c r="AG3184" t="s">
        <v>3088</v>
      </c>
      <c r="AH3184">
        <v>18</v>
      </c>
      <c r="AI3184">
        <v>31.5</v>
      </c>
      <c r="AJ3184">
        <v>143.5</v>
      </c>
    </row>
    <row r="3185" spans="1:36" x14ac:dyDescent="0.3">
      <c r="A3185">
        <v>3184</v>
      </c>
      <c r="B3185" t="s">
        <v>7627</v>
      </c>
      <c r="C3185" t="s">
        <v>7617</v>
      </c>
      <c r="D3185" s="3">
        <v>0.62152777777777779</v>
      </c>
      <c r="E3185" t="s">
        <v>5874</v>
      </c>
      <c r="F3185">
        <v>3</v>
      </c>
      <c r="G3185">
        <v>2019</v>
      </c>
      <c r="H3185">
        <v>9</v>
      </c>
      <c r="I3185">
        <v>29</v>
      </c>
      <c r="J3185">
        <v>0</v>
      </c>
      <c r="K3185">
        <v>0</v>
      </c>
      <c r="L3185">
        <v>7</v>
      </c>
      <c r="M3185">
        <v>0</v>
      </c>
      <c r="N3185">
        <v>0</v>
      </c>
      <c r="O3185">
        <v>1</v>
      </c>
      <c r="P3185">
        <v>0</v>
      </c>
      <c r="Q3185">
        <v>0</v>
      </c>
      <c r="R3185">
        <v>1</v>
      </c>
      <c r="S3185" t="s">
        <v>7519</v>
      </c>
      <c r="T3185" t="s">
        <v>36</v>
      </c>
      <c r="U3185" t="s">
        <v>3480</v>
      </c>
      <c r="V3185" t="s">
        <v>38</v>
      </c>
      <c r="W3185">
        <v>1</v>
      </c>
      <c r="X3185" t="s">
        <v>39</v>
      </c>
      <c r="Y3185">
        <v>175</v>
      </c>
      <c r="Z3185">
        <v>89</v>
      </c>
      <c r="AA3185" t="s">
        <v>159</v>
      </c>
      <c r="AB3185" t="s">
        <v>160</v>
      </c>
      <c r="AC3185">
        <v>110026</v>
      </c>
      <c r="AD3185" t="s">
        <v>1335</v>
      </c>
      <c r="AE3185">
        <v>264</v>
      </c>
      <c r="AF3185" t="s">
        <v>2895</v>
      </c>
      <c r="AG3185" t="s">
        <v>3088</v>
      </c>
      <c r="AH3185">
        <v>18</v>
      </c>
      <c r="AI3185">
        <v>31.5</v>
      </c>
      <c r="AJ3185">
        <v>143.5</v>
      </c>
    </row>
    <row r="3186" spans="1:36" x14ac:dyDescent="0.3">
      <c r="A3186">
        <v>3185</v>
      </c>
      <c r="B3186" t="s">
        <v>7628</v>
      </c>
      <c r="C3186" t="s">
        <v>7617</v>
      </c>
      <c r="D3186" s="3">
        <v>0.68333333333333324</v>
      </c>
      <c r="E3186" t="s">
        <v>5874</v>
      </c>
      <c r="F3186">
        <v>3</v>
      </c>
      <c r="G3186">
        <v>2019</v>
      </c>
      <c r="H3186">
        <v>9</v>
      </c>
      <c r="I3186">
        <v>29</v>
      </c>
      <c r="J3186">
        <v>0</v>
      </c>
      <c r="K3186">
        <v>0</v>
      </c>
      <c r="L3186">
        <v>7</v>
      </c>
      <c r="M3186">
        <v>0</v>
      </c>
      <c r="N3186">
        <v>0</v>
      </c>
      <c r="O3186">
        <v>0</v>
      </c>
      <c r="P3186">
        <v>1</v>
      </c>
      <c r="Q3186">
        <v>0</v>
      </c>
      <c r="R3186">
        <v>1</v>
      </c>
      <c r="S3186" t="s">
        <v>7629</v>
      </c>
      <c r="T3186" t="s">
        <v>36</v>
      </c>
      <c r="U3186" t="s">
        <v>2454</v>
      </c>
      <c r="V3186" t="s">
        <v>38</v>
      </c>
      <c r="W3186">
        <v>1</v>
      </c>
      <c r="X3186" t="s">
        <v>39</v>
      </c>
      <c r="Y3186">
        <v>320</v>
      </c>
      <c r="Z3186">
        <v>89</v>
      </c>
      <c r="AA3186" t="s">
        <v>319</v>
      </c>
      <c r="AB3186" t="s">
        <v>122</v>
      </c>
      <c r="AC3186">
        <v>411057</v>
      </c>
      <c r="AD3186" t="s">
        <v>51</v>
      </c>
      <c r="AE3186">
        <v>409</v>
      </c>
      <c r="AF3186" t="s">
        <v>2456</v>
      </c>
      <c r="AG3186" t="s">
        <v>1877</v>
      </c>
      <c r="AH3186">
        <v>17</v>
      </c>
      <c r="AI3186">
        <v>54.4</v>
      </c>
      <c r="AJ3186">
        <v>265.60000000000002</v>
      </c>
    </row>
    <row r="3187" spans="1:36" x14ac:dyDescent="0.3">
      <c r="A3187">
        <v>3186</v>
      </c>
      <c r="B3187" t="s">
        <v>7630</v>
      </c>
      <c r="C3187" t="s">
        <v>7631</v>
      </c>
      <c r="D3187" s="3">
        <v>0.2298611111111111</v>
      </c>
      <c r="E3187" t="s">
        <v>5874</v>
      </c>
      <c r="F3187">
        <v>3</v>
      </c>
      <c r="G3187">
        <v>2019</v>
      </c>
      <c r="H3187">
        <v>9</v>
      </c>
      <c r="I3187">
        <v>30</v>
      </c>
      <c r="J3187">
        <v>1</v>
      </c>
      <c r="K3187">
        <v>0</v>
      </c>
      <c r="L3187">
        <v>1</v>
      </c>
      <c r="M3187">
        <v>0</v>
      </c>
      <c r="N3187">
        <v>0</v>
      </c>
      <c r="O3187">
        <v>0</v>
      </c>
      <c r="P3187">
        <v>0</v>
      </c>
      <c r="Q3187">
        <v>1</v>
      </c>
      <c r="R3187">
        <v>1</v>
      </c>
      <c r="S3187" t="s">
        <v>7632</v>
      </c>
      <c r="T3187" t="s">
        <v>36</v>
      </c>
      <c r="U3187" t="s">
        <v>7353</v>
      </c>
      <c r="V3187" t="s">
        <v>38</v>
      </c>
      <c r="W3187">
        <v>1</v>
      </c>
      <c r="X3187" t="s">
        <v>39</v>
      </c>
      <c r="Y3187">
        <v>405</v>
      </c>
      <c r="Z3187">
        <v>69</v>
      </c>
      <c r="AA3187" t="s">
        <v>555</v>
      </c>
      <c r="AB3187" t="s">
        <v>126</v>
      </c>
      <c r="AC3187">
        <v>302034</v>
      </c>
      <c r="AD3187" t="s">
        <v>51</v>
      </c>
      <c r="AE3187">
        <v>474</v>
      </c>
      <c r="AF3187" t="s">
        <v>7354</v>
      </c>
      <c r="AG3187" t="s">
        <v>7355</v>
      </c>
      <c r="AH3187">
        <v>17</v>
      </c>
      <c r="AI3187">
        <v>68.849999999999994</v>
      </c>
      <c r="AJ3187">
        <v>336.15</v>
      </c>
    </row>
    <row r="3188" spans="1:36" x14ac:dyDescent="0.3">
      <c r="A3188">
        <v>3187</v>
      </c>
      <c r="B3188" t="s">
        <v>7633</v>
      </c>
      <c r="C3188" t="s">
        <v>7631</v>
      </c>
      <c r="D3188" s="3">
        <v>0.34166666666666662</v>
      </c>
      <c r="E3188" t="s">
        <v>5874</v>
      </c>
      <c r="F3188">
        <v>3</v>
      </c>
      <c r="G3188">
        <v>2019</v>
      </c>
      <c r="H3188">
        <v>9</v>
      </c>
      <c r="I3188">
        <v>30</v>
      </c>
      <c r="J3188">
        <v>1</v>
      </c>
      <c r="K3188">
        <v>0</v>
      </c>
      <c r="L3188">
        <v>1</v>
      </c>
      <c r="M3188">
        <v>0</v>
      </c>
      <c r="N3188">
        <v>1</v>
      </c>
      <c r="O3188">
        <v>0</v>
      </c>
      <c r="P3188">
        <v>0</v>
      </c>
      <c r="Q3188">
        <v>0</v>
      </c>
      <c r="R3188">
        <v>1</v>
      </c>
      <c r="S3188" t="s">
        <v>7634</v>
      </c>
      <c r="T3188" t="s">
        <v>36</v>
      </c>
      <c r="U3188" t="s">
        <v>3480</v>
      </c>
      <c r="V3188" t="s">
        <v>38</v>
      </c>
      <c r="W3188">
        <v>1</v>
      </c>
      <c r="X3188" t="s">
        <v>39</v>
      </c>
      <c r="Y3188">
        <v>175</v>
      </c>
      <c r="Z3188">
        <v>89</v>
      </c>
      <c r="AA3188" t="s">
        <v>700</v>
      </c>
      <c r="AB3188" t="s">
        <v>130</v>
      </c>
      <c r="AC3188">
        <v>382418</v>
      </c>
      <c r="AD3188" t="s">
        <v>1335</v>
      </c>
      <c r="AE3188">
        <v>264</v>
      </c>
      <c r="AF3188" t="s">
        <v>2895</v>
      </c>
      <c r="AG3188" t="s">
        <v>3088</v>
      </c>
      <c r="AH3188">
        <v>18</v>
      </c>
      <c r="AI3188">
        <v>31.5</v>
      </c>
      <c r="AJ3188">
        <v>143.5</v>
      </c>
    </row>
    <row r="3189" spans="1:36" x14ac:dyDescent="0.3">
      <c r="A3189">
        <v>3188</v>
      </c>
      <c r="B3189" t="s">
        <v>7635</v>
      </c>
      <c r="C3189" t="s">
        <v>7631</v>
      </c>
      <c r="D3189" s="3">
        <v>0.48472222222222222</v>
      </c>
      <c r="E3189" t="s">
        <v>5874</v>
      </c>
      <c r="F3189">
        <v>3</v>
      </c>
      <c r="G3189">
        <v>2019</v>
      </c>
      <c r="H3189">
        <v>9</v>
      </c>
      <c r="I3189">
        <v>30</v>
      </c>
      <c r="J3189">
        <v>1</v>
      </c>
      <c r="K3189">
        <v>0</v>
      </c>
      <c r="L3189">
        <v>1</v>
      </c>
      <c r="M3189">
        <v>0</v>
      </c>
      <c r="N3189">
        <v>1</v>
      </c>
      <c r="O3189">
        <v>0</v>
      </c>
      <c r="P3189">
        <v>0</v>
      </c>
      <c r="Q3189">
        <v>0</v>
      </c>
      <c r="R3189">
        <v>1</v>
      </c>
      <c r="S3189" t="s">
        <v>1819</v>
      </c>
      <c r="T3189" t="s">
        <v>36</v>
      </c>
      <c r="U3189" t="s">
        <v>3480</v>
      </c>
      <c r="V3189" t="s">
        <v>38</v>
      </c>
      <c r="W3189">
        <v>1</v>
      </c>
      <c r="X3189" t="s">
        <v>39</v>
      </c>
      <c r="Y3189">
        <v>175</v>
      </c>
      <c r="Z3189">
        <v>79</v>
      </c>
      <c r="AA3189" t="s">
        <v>219</v>
      </c>
      <c r="AB3189" t="s">
        <v>106</v>
      </c>
      <c r="AC3189">
        <v>201306</v>
      </c>
      <c r="AD3189" t="s">
        <v>1335</v>
      </c>
      <c r="AE3189">
        <v>254</v>
      </c>
      <c r="AF3189" t="s">
        <v>2895</v>
      </c>
      <c r="AG3189" t="s">
        <v>3088</v>
      </c>
      <c r="AH3189">
        <v>18</v>
      </c>
      <c r="AI3189">
        <v>31.5</v>
      </c>
      <c r="AJ3189">
        <v>143.5</v>
      </c>
    </row>
    <row r="3190" spans="1:36" x14ac:dyDescent="0.3">
      <c r="A3190">
        <v>3189</v>
      </c>
      <c r="B3190" t="s">
        <v>7636</v>
      </c>
      <c r="C3190" t="s">
        <v>7631</v>
      </c>
      <c r="D3190" s="3">
        <v>0.5493055555555556</v>
      </c>
      <c r="E3190" t="s">
        <v>5874</v>
      </c>
      <c r="F3190">
        <v>3</v>
      </c>
      <c r="G3190">
        <v>2019</v>
      </c>
      <c r="H3190">
        <v>9</v>
      </c>
      <c r="I3190">
        <v>30</v>
      </c>
      <c r="J3190">
        <v>1</v>
      </c>
      <c r="K3190">
        <v>0</v>
      </c>
      <c r="L3190">
        <v>1</v>
      </c>
      <c r="M3190">
        <v>0</v>
      </c>
      <c r="N3190">
        <v>0</v>
      </c>
      <c r="O3190">
        <v>1</v>
      </c>
      <c r="P3190">
        <v>0</v>
      </c>
      <c r="Q3190">
        <v>0</v>
      </c>
      <c r="R3190">
        <v>0</v>
      </c>
      <c r="S3190" t="s">
        <v>7637</v>
      </c>
      <c r="T3190" t="s">
        <v>47</v>
      </c>
      <c r="U3190" t="s">
        <v>3480</v>
      </c>
      <c r="V3190" t="s">
        <v>38</v>
      </c>
      <c r="W3190">
        <v>1</v>
      </c>
      <c r="X3190" t="s">
        <v>39</v>
      </c>
      <c r="Y3190">
        <v>175</v>
      </c>
      <c r="Z3190">
        <v>79</v>
      </c>
      <c r="AA3190" t="s">
        <v>159</v>
      </c>
      <c r="AB3190" t="s">
        <v>160</v>
      </c>
      <c r="AC3190">
        <v>110012</v>
      </c>
      <c r="AD3190" t="s">
        <v>1335</v>
      </c>
      <c r="AE3190">
        <v>254</v>
      </c>
      <c r="AF3190" t="s">
        <v>2895</v>
      </c>
      <c r="AG3190" t="s">
        <v>3088</v>
      </c>
      <c r="AH3190">
        <v>18</v>
      </c>
      <c r="AI3190">
        <v>31.5</v>
      </c>
      <c r="AJ3190">
        <v>143.5</v>
      </c>
    </row>
    <row r="3191" spans="1:36" x14ac:dyDescent="0.3">
      <c r="A3191">
        <v>3190</v>
      </c>
      <c r="B3191" t="s">
        <v>7638</v>
      </c>
      <c r="C3191" t="s">
        <v>7631</v>
      </c>
      <c r="D3191" s="3">
        <v>0.55625000000000002</v>
      </c>
      <c r="E3191" t="s">
        <v>5874</v>
      </c>
      <c r="F3191">
        <v>3</v>
      </c>
      <c r="G3191">
        <v>2019</v>
      </c>
      <c r="H3191">
        <v>9</v>
      </c>
      <c r="I3191">
        <v>30</v>
      </c>
      <c r="J3191">
        <v>1</v>
      </c>
      <c r="K3191">
        <v>0</v>
      </c>
      <c r="L3191">
        <v>1</v>
      </c>
      <c r="M3191">
        <v>0</v>
      </c>
      <c r="N3191">
        <v>0</v>
      </c>
      <c r="O3191">
        <v>1</v>
      </c>
      <c r="P3191">
        <v>0</v>
      </c>
      <c r="Q3191">
        <v>0</v>
      </c>
      <c r="R3191">
        <v>1</v>
      </c>
      <c r="S3191" t="s">
        <v>7639</v>
      </c>
      <c r="T3191" t="s">
        <v>36</v>
      </c>
      <c r="U3191" t="s">
        <v>3480</v>
      </c>
      <c r="V3191" t="s">
        <v>38</v>
      </c>
      <c r="W3191">
        <v>1</v>
      </c>
      <c r="X3191" t="s">
        <v>39</v>
      </c>
      <c r="Y3191">
        <v>175</v>
      </c>
      <c r="Z3191">
        <v>89</v>
      </c>
      <c r="AA3191" t="s">
        <v>539</v>
      </c>
      <c r="AB3191" t="s">
        <v>187</v>
      </c>
      <c r="AC3191">
        <v>124001</v>
      </c>
      <c r="AD3191" t="s">
        <v>1335</v>
      </c>
      <c r="AE3191">
        <v>264</v>
      </c>
      <c r="AF3191" t="s">
        <v>2895</v>
      </c>
      <c r="AG3191" t="s">
        <v>3088</v>
      </c>
      <c r="AH3191">
        <v>18</v>
      </c>
      <c r="AI3191">
        <v>31.5</v>
      </c>
      <c r="AJ3191">
        <v>143.5</v>
      </c>
    </row>
    <row r="3192" spans="1:36" x14ac:dyDescent="0.3">
      <c r="A3192">
        <v>3191</v>
      </c>
      <c r="B3192" t="s">
        <v>7640</v>
      </c>
      <c r="C3192" t="s">
        <v>7631</v>
      </c>
      <c r="D3192" s="3">
        <v>0.60138888888888886</v>
      </c>
      <c r="E3192" t="s">
        <v>5874</v>
      </c>
      <c r="F3192">
        <v>3</v>
      </c>
      <c r="G3192">
        <v>2019</v>
      </c>
      <c r="H3192">
        <v>9</v>
      </c>
      <c r="I3192">
        <v>30</v>
      </c>
      <c r="J3192">
        <v>1</v>
      </c>
      <c r="K3192">
        <v>0</v>
      </c>
      <c r="L3192">
        <v>1</v>
      </c>
      <c r="M3192">
        <v>0</v>
      </c>
      <c r="N3192">
        <v>0</v>
      </c>
      <c r="O3192">
        <v>1</v>
      </c>
      <c r="P3192">
        <v>0</v>
      </c>
      <c r="Q3192">
        <v>0</v>
      </c>
      <c r="R3192">
        <v>0</v>
      </c>
      <c r="S3192" t="s">
        <v>6314</v>
      </c>
      <c r="T3192" t="s">
        <v>47</v>
      </c>
      <c r="U3192" t="s">
        <v>3480</v>
      </c>
      <c r="V3192" t="s">
        <v>38</v>
      </c>
      <c r="W3192">
        <v>1</v>
      </c>
      <c r="X3192" t="s">
        <v>39</v>
      </c>
      <c r="Y3192">
        <v>175</v>
      </c>
      <c r="Z3192">
        <v>79</v>
      </c>
      <c r="AA3192" t="s">
        <v>6315</v>
      </c>
      <c r="AB3192" t="s">
        <v>187</v>
      </c>
      <c r="AC3192">
        <v>123106</v>
      </c>
      <c r="AD3192" t="s">
        <v>1335</v>
      </c>
      <c r="AE3192">
        <v>254</v>
      </c>
      <c r="AF3192" t="s">
        <v>2895</v>
      </c>
      <c r="AG3192" t="s">
        <v>3088</v>
      </c>
      <c r="AH3192">
        <v>18</v>
      </c>
      <c r="AI3192">
        <v>31.5</v>
      </c>
      <c r="AJ3192">
        <v>143.5</v>
      </c>
    </row>
    <row r="3193" spans="1:36" x14ac:dyDescent="0.3">
      <c r="A3193">
        <v>3192</v>
      </c>
      <c r="B3193" t="s">
        <v>7641</v>
      </c>
      <c r="C3193" t="s">
        <v>7631</v>
      </c>
      <c r="D3193" s="3">
        <v>0.6430555555555556</v>
      </c>
      <c r="E3193" t="s">
        <v>5874</v>
      </c>
      <c r="F3193">
        <v>3</v>
      </c>
      <c r="G3193">
        <v>2019</v>
      </c>
      <c r="H3193">
        <v>9</v>
      </c>
      <c r="I3193">
        <v>30</v>
      </c>
      <c r="J3193">
        <v>1</v>
      </c>
      <c r="K3193">
        <v>0</v>
      </c>
      <c r="L3193">
        <v>1</v>
      </c>
      <c r="M3193">
        <v>0</v>
      </c>
      <c r="N3193">
        <v>0</v>
      </c>
      <c r="O3193">
        <v>1</v>
      </c>
      <c r="P3193">
        <v>0</v>
      </c>
      <c r="Q3193">
        <v>0</v>
      </c>
      <c r="R3193">
        <v>0</v>
      </c>
      <c r="S3193" t="s">
        <v>7642</v>
      </c>
      <c r="T3193" t="s">
        <v>47</v>
      </c>
      <c r="U3193" t="s">
        <v>3480</v>
      </c>
      <c r="V3193" t="s">
        <v>38</v>
      </c>
      <c r="W3193">
        <v>1</v>
      </c>
      <c r="X3193" t="s">
        <v>39</v>
      </c>
      <c r="Y3193">
        <v>175</v>
      </c>
      <c r="Z3193">
        <v>89</v>
      </c>
      <c r="AA3193" t="s">
        <v>319</v>
      </c>
      <c r="AB3193" t="s">
        <v>122</v>
      </c>
      <c r="AC3193">
        <v>411028</v>
      </c>
      <c r="AD3193" t="s">
        <v>1335</v>
      </c>
      <c r="AE3193">
        <v>264</v>
      </c>
      <c r="AF3193" t="s">
        <v>2895</v>
      </c>
      <c r="AG3193" t="s">
        <v>3088</v>
      </c>
      <c r="AH3193">
        <v>18</v>
      </c>
      <c r="AI3193">
        <v>31.5</v>
      </c>
      <c r="AJ3193">
        <v>143.5</v>
      </c>
    </row>
    <row r="3194" spans="1:36" x14ac:dyDescent="0.3">
      <c r="A3194">
        <v>3193</v>
      </c>
      <c r="B3194" t="s">
        <v>7643</v>
      </c>
      <c r="C3194" t="s">
        <v>7631</v>
      </c>
      <c r="D3194" s="3">
        <v>0.68680555555555556</v>
      </c>
      <c r="E3194" t="s">
        <v>5874</v>
      </c>
      <c r="F3194">
        <v>3</v>
      </c>
      <c r="G3194">
        <v>2019</v>
      </c>
      <c r="H3194">
        <v>9</v>
      </c>
      <c r="I3194">
        <v>30</v>
      </c>
      <c r="J3194">
        <v>1</v>
      </c>
      <c r="K3194">
        <v>0</v>
      </c>
      <c r="L3194">
        <v>1</v>
      </c>
      <c r="M3194">
        <v>0</v>
      </c>
      <c r="N3194">
        <v>0</v>
      </c>
      <c r="O3194">
        <v>0</v>
      </c>
      <c r="P3194">
        <v>1</v>
      </c>
      <c r="Q3194">
        <v>0</v>
      </c>
      <c r="R3194">
        <v>1</v>
      </c>
      <c r="S3194" t="s">
        <v>7644</v>
      </c>
      <c r="T3194" t="s">
        <v>36</v>
      </c>
      <c r="U3194" t="s">
        <v>3480</v>
      </c>
      <c r="V3194" t="s">
        <v>38</v>
      </c>
      <c r="W3194">
        <v>1</v>
      </c>
      <c r="X3194" t="s">
        <v>39</v>
      </c>
      <c r="Y3194">
        <v>175</v>
      </c>
      <c r="Z3194">
        <v>89</v>
      </c>
      <c r="AA3194" t="s">
        <v>7645</v>
      </c>
      <c r="AB3194" t="s">
        <v>122</v>
      </c>
      <c r="AC3194">
        <v>400001</v>
      </c>
      <c r="AD3194" t="s">
        <v>1335</v>
      </c>
      <c r="AE3194">
        <v>264</v>
      </c>
      <c r="AF3194" t="s">
        <v>2895</v>
      </c>
      <c r="AG3194" t="s">
        <v>3088</v>
      </c>
      <c r="AH3194">
        <v>18</v>
      </c>
      <c r="AI3194">
        <v>31.5</v>
      </c>
      <c r="AJ3194">
        <v>143.5</v>
      </c>
    </row>
    <row r="3195" spans="1:36" x14ac:dyDescent="0.3">
      <c r="A3195">
        <v>3194</v>
      </c>
      <c r="B3195" t="s">
        <v>7646</v>
      </c>
      <c r="C3195" t="s">
        <v>7631</v>
      </c>
      <c r="D3195" s="3">
        <v>0.78402777777777777</v>
      </c>
      <c r="E3195" t="s">
        <v>5874</v>
      </c>
      <c r="F3195">
        <v>3</v>
      </c>
      <c r="G3195">
        <v>2019</v>
      </c>
      <c r="H3195">
        <v>9</v>
      </c>
      <c r="I3195">
        <v>30</v>
      </c>
      <c r="J3195">
        <v>1</v>
      </c>
      <c r="K3195">
        <v>0</v>
      </c>
      <c r="L3195">
        <v>1</v>
      </c>
      <c r="M3195">
        <v>0</v>
      </c>
      <c r="N3195">
        <v>0</v>
      </c>
      <c r="O3195">
        <v>0</v>
      </c>
      <c r="P3195">
        <v>1</v>
      </c>
      <c r="Q3195">
        <v>0</v>
      </c>
      <c r="R3195">
        <v>0</v>
      </c>
      <c r="S3195" t="s">
        <v>7647</v>
      </c>
      <c r="T3195" t="s">
        <v>47</v>
      </c>
      <c r="U3195" t="s">
        <v>3185</v>
      </c>
      <c r="V3195" t="s">
        <v>38</v>
      </c>
      <c r="W3195">
        <v>1</v>
      </c>
      <c r="X3195" t="s">
        <v>39</v>
      </c>
      <c r="Y3195">
        <v>200</v>
      </c>
      <c r="Z3195">
        <v>89</v>
      </c>
      <c r="AA3195" t="s">
        <v>7648</v>
      </c>
      <c r="AB3195" t="s">
        <v>122</v>
      </c>
      <c r="AC3195">
        <v>425201</v>
      </c>
      <c r="AD3195" t="s">
        <v>42</v>
      </c>
      <c r="AE3195">
        <v>289</v>
      </c>
      <c r="AF3195" t="s">
        <v>3186</v>
      </c>
      <c r="AG3195" t="s">
        <v>3187</v>
      </c>
      <c r="AH3195">
        <v>13</v>
      </c>
      <c r="AI3195">
        <v>26</v>
      </c>
      <c r="AJ3195">
        <v>174</v>
      </c>
    </row>
    <row r="3196" spans="1:36" x14ac:dyDescent="0.3">
      <c r="A3196">
        <v>3195</v>
      </c>
      <c r="B3196" t="s">
        <v>7649</v>
      </c>
      <c r="C3196" s="2">
        <v>43475</v>
      </c>
      <c r="D3196" s="3">
        <v>0.13263888888888889</v>
      </c>
      <c r="E3196" t="s">
        <v>7650</v>
      </c>
      <c r="F3196">
        <v>4</v>
      </c>
      <c r="G3196">
        <v>2019</v>
      </c>
      <c r="H3196">
        <v>10</v>
      </c>
      <c r="I3196">
        <v>1</v>
      </c>
      <c r="J3196">
        <v>1</v>
      </c>
      <c r="K3196">
        <v>0</v>
      </c>
      <c r="L3196">
        <v>2</v>
      </c>
      <c r="M3196">
        <v>0</v>
      </c>
      <c r="N3196">
        <v>0</v>
      </c>
      <c r="O3196">
        <v>0</v>
      </c>
      <c r="P3196">
        <v>0</v>
      </c>
      <c r="Q3196">
        <v>1</v>
      </c>
      <c r="R3196">
        <v>0</v>
      </c>
      <c r="S3196" t="s">
        <v>6629</v>
      </c>
      <c r="T3196" t="s">
        <v>47</v>
      </c>
      <c r="U3196" t="s">
        <v>3480</v>
      </c>
      <c r="V3196" t="s">
        <v>38</v>
      </c>
      <c r="W3196">
        <v>1</v>
      </c>
      <c r="X3196" t="s">
        <v>39</v>
      </c>
      <c r="Y3196">
        <v>175</v>
      </c>
      <c r="Z3196">
        <v>89</v>
      </c>
      <c r="AA3196" t="s">
        <v>476</v>
      </c>
      <c r="AB3196" t="s">
        <v>106</v>
      </c>
      <c r="AC3196">
        <v>226016</v>
      </c>
      <c r="AD3196" t="s">
        <v>1335</v>
      </c>
      <c r="AE3196">
        <v>264</v>
      </c>
      <c r="AF3196" t="s">
        <v>2895</v>
      </c>
      <c r="AG3196" t="s">
        <v>3088</v>
      </c>
      <c r="AH3196">
        <v>18</v>
      </c>
      <c r="AI3196">
        <v>31.5</v>
      </c>
      <c r="AJ3196">
        <v>143.5</v>
      </c>
    </row>
    <row r="3197" spans="1:36" x14ac:dyDescent="0.3">
      <c r="A3197">
        <v>3196</v>
      </c>
      <c r="B3197" t="s">
        <v>7651</v>
      </c>
      <c r="C3197" s="2">
        <v>43475</v>
      </c>
      <c r="D3197" s="3">
        <v>0.17708333333333334</v>
      </c>
      <c r="E3197" t="s">
        <v>7650</v>
      </c>
      <c r="F3197">
        <v>4</v>
      </c>
      <c r="G3197">
        <v>2019</v>
      </c>
      <c r="H3197">
        <v>10</v>
      </c>
      <c r="I3197">
        <v>1</v>
      </c>
      <c r="J3197">
        <v>1</v>
      </c>
      <c r="K3197">
        <v>0</v>
      </c>
      <c r="L3197">
        <v>2</v>
      </c>
      <c r="M3197">
        <v>0</v>
      </c>
      <c r="N3197">
        <v>0</v>
      </c>
      <c r="O3197">
        <v>0</v>
      </c>
      <c r="P3197">
        <v>0</v>
      </c>
      <c r="Q3197">
        <v>1</v>
      </c>
      <c r="R3197">
        <v>1</v>
      </c>
      <c r="S3197" t="s">
        <v>7652</v>
      </c>
      <c r="T3197" t="s">
        <v>36</v>
      </c>
      <c r="U3197" t="s">
        <v>7653</v>
      </c>
      <c r="V3197" t="s">
        <v>38</v>
      </c>
      <c r="W3197">
        <v>1</v>
      </c>
      <c r="X3197" t="s">
        <v>39</v>
      </c>
      <c r="Y3197">
        <v>664</v>
      </c>
      <c r="Z3197">
        <v>79</v>
      </c>
      <c r="AA3197" t="s">
        <v>974</v>
      </c>
      <c r="AB3197" t="s">
        <v>126</v>
      </c>
      <c r="AC3197">
        <v>301001</v>
      </c>
      <c r="AD3197" t="s">
        <v>51</v>
      </c>
      <c r="AE3197">
        <v>743</v>
      </c>
      <c r="AF3197" t="s">
        <v>7654</v>
      </c>
      <c r="AG3197" t="s">
        <v>7655</v>
      </c>
      <c r="AH3197">
        <v>17</v>
      </c>
      <c r="AI3197">
        <v>112.88</v>
      </c>
      <c r="AJ3197">
        <v>551.12</v>
      </c>
    </row>
    <row r="3198" spans="1:36" x14ac:dyDescent="0.3">
      <c r="A3198">
        <v>3197</v>
      </c>
      <c r="B3198" t="s">
        <v>7656</v>
      </c>
      <c r="C3198" s="2">
        <v>43475</v>
      </c>
      <c r="D3198" s="3">
        <v>0.23750000000000002</v>
      </c>
      <c r="E3198" t="s">
        <v>7650</v>
      </c>
      <c r="F3198">
        <v>4</v>
      </c>
      <c r="G3198">
        <v>2019</v>
      </c>
      <c r="H3198">
        <v>10</v>
      </c>
      <c r="I3198">
        <v>1</v>
      </c>
      <c r="J3198">
        <v>1</v>
      </c>
      <c r="K3198">
        <v>0</v>
      </c>
      <c r="L3198">
        <v>2</v>
      </c>
      <c r="M3198">
        <v>0</v>
      </c>
      <c r="N3198">
        <v>0</v>
      </c>
      <c r="O3198">
        <v>0</v>
      </c>
      <c r="P3198">
        <v>0</v>
      </c>
      <c r="Q3198">
        <v>1</v>
      </c>
      <c r="R3198">
        <v>1</v>
      </c>
      <c r="S3198" t="s">
        <v>7657</v>
      </c>
      <c r="T3198" t="s">
        <v>36</v>
      </c>
      <c r="U3198" t="s">
        <v>3480</v>
      </c>
      <c r="V3198" t="s">
        <v>38</v>
      </c>
      <c r="W3198">
        <v>1</v>
      </c>
      <c r="X3198" t="s">
        <v>39</v>
      </c>
      <c r="Y3198">
        <v>175</v>
      </c>
      <c r="Z3198">
        <v>89</v>
      </c>
      <c r="AA3198" t="s">
        <v>574</v>
      </c>
      <c r="AB3198" t="s">
        <v>277</v>
      </c>
      <c r="AC3198">
        <v>522601</v>
      </c>
      <c r="AD3198" t="s">
        <v>1335</v>
      </c>
      <c r="AE3198">
        <v>264</v>
      </c>
      <c r="AF3198" t="s">
        <v>2895</v>
      </c>
      <c r="AG3198" t="s">
        <v>3088</v>
      </c>
      <c r="AH3198">
        <v>18</v>
      </c>
      <c r="AI3198">
        <v>31.5</v>
      </c>
      <c r="AJ3198">
        <v>143.5</v>
      </c>
    </row>
    <row r="3199" spans="1:36" x14ac:dyDescent="0.3">
      <c r="A3199">
        <v>3198</v>
      </c>
      <c r="B3199" t="s">
        <v>7658</v>
      </c>
      <c r="C3199" s="2">
        <v>43475</v>
      </c>
      <c r="D3199" s="3">
        <v>0.45763888888888887</v>
      </c>
      <c r="E3199" t="s">
        <v>7650</v>
      </c>
      <c r="F3199">
        <v>4</v>
      </c>
      <c r="G3199">
        <v>2019</v>
      </c>
      <c r="H3199">
        <v>10</v>
      </c>
      <c r="I3199">
        <v>1</v>
      </c>
      <c r="J3199">
        <v>1</v>
      </c>
      <c r="K3199">
        <v>0</v>
      </c>
      <c r="L3199">
        <v>2</v>
      </c>
      <c r="M3199">
        <v>0</v>
      </c>
      <c r="N3199">
        <v>1</v>
      </c>
      <c r="O3199">
        <v>0</v>
      </c>
      <c r="P3199">
        <v>0</v>
      </c>
      <c r="Q3199">
        <v>0</v>
      </c>
      <c r="R3199">
        <v>0</v>
      </c>
      <c r="S3199" t="s">
        <v>7659</v>
      </c>
      <c r="T3199" t="s">
        <v>47</v>
      </c>
      <c r="U3199" t="s">
        <v>3185</v>
      </c>
      <c r="V3199" t="s">
        <v>38</v>
      </c>
      <c r="W3199">
        <v>1</v>
      </c>
      <c r="X3199" t="s">
        <v>39</v>
      </c>
      <c r="Y3199">
        <v>200</v>
      </c>
      <c r="Z3199">
        <v>79</v>
      </c>
      <c r="AA3199" t="s">
        <v>555</v>
      </c>
      <c r="AB3199" t="s">
        <v>126</v>
      </c>
      <c r="AC3199">
        <v>302039</v>
      </c>
      <c r="AD3199" t="s">
        <v>42</v>
      </c>
      <c r="AE3199">
        <v>279</v>
      </c>
      <c r="AF3199" t="s">
        <v>3186</v>
      </c>
      <c r="AG3199" t="s">
        <v>3187</v>
      </c>
      <c r="AH3199">
        <v>13</v>
      </c>
      <c r="AI3199">
        <v>26</v>
      </c>
      <c r="AJ3199">
        <v>174</v>
      </c>
    </row>
    <row r="3200" spans="1:36" x14ac:dyDescent="0.3">
      <c r="A3200">
        <v>3199</v>
      </c>
      <c r="B3200" t="s">
        <v>7660</v>
      </c>
      <c r="C3200" s="2">
        <v>43475</v>
      </c>
      <c r="D3200" s="3">
        <v>0.65</v>
      </c>
      <c r="E3200" t="s">
        <v>7650</v>
      </c>
      <c r="F3200">
        <v>4</v>
      </c>
      <c r="G3200">
        <v>2019</v>
      </c>
      <c r="H3200">
        <v>10</v>
      </c>
      <c r="I3200">
        <v>1</v>
      </c>
      <c r="J3200">
        <v>1</v>
      </c>
      <c r="K3200">
        <v>0</v>
      </c>
      <c r="L3200">
        <v>2</v>
      </c>
      <c r="M3200">
        <v>0</v>
      </c>
      <c r="N3200">
        <v>0</v>
      </c>
      <c r="O3200">
        <v>1</v>
      </c>
      <c r="P3200">
        <v>0</v>
      </c>
      <c r="Q3200">
        <v>0</v>
      </c>
      <c r="R3200">
        <v>0</v>
      </c>
      <c r="S3200" t="s">
        <v>4470</v>
      </c>
      <c r="T3200" t="s">
        <v>47</v>
      </c>
      <c r="U3200" t="s">
        <v>7661</v>
      </c>
      <c r="V3200" t="s">
        <v>38</v>
      </c>
      <c r="W3200">
        <v>1</v>
      </c>
      <c r="X3200" t="s">
        <v>39</v>
      </c>
      <c r="Y3200">
        <v>495</v>
      </c>
      <c r="Z3200">
        <v>89</v>
      </c>
      <c r="AA3200" t="s">
        <v>264</v>
      </c>
      <c r="AB3200" t="s">
        <v>50</v>
      </c>
      <c r="AC3200">
        <v>641010</v>
      </c>
      <c r="AD3200" t="s">
        <v>42</v>
      </c>
      <c r="AE3200">
        <v>584</v>
      </c>
      <c r="AF3200" t="s">
        <v>7662</v>
      </c>
      <c r="AG3200" t="s">
        <v>7663</v>
      </c>
      <c r="AH3200">
        <v>13</v>
      </c>
      <c r="AI3200">
        <v>64.349999999999994</v>
      </c>
      <c r="AJ3200">
        <v>430.65</v>
      </c>
    </row>
    <row r="3201" spans="1:36" x14ac:dyDescent="0.3">
      <c r="A3201">
        <v>3200</v>
      </c>
      <c r="B3201" t="s">
        <v>7664</v>
      </c>
      <c r="C3201" s="2">
        <v>43506</v>
      </c>
      <c r="D3201" s="3">
        <v>0.28888888888888892</v>
      </c>
      <c r="E3201" t="s">
        <v>7650</v>
      </c>
      <c r="F3201">
        <v>4</v>
      </c>
      <c r="G3201">
        <v>2019</v>
      </c>
      <c r="H3201">
        <v>10</v>
      </c>
      <c r="I3201">
        <v>2</v>
      </c>
      <c r="J3201">
        <v>1</v>
      </c>
      <c r="K3201">
        <v>0</v>
      </c>
      <c r="L3201">
        <v>3</v>
      </c>
      <c r="M3201">
        <v>0</v>
      </c>
      <c r="N3201">
        <v>1</v>
      </c>
      <c r="O3201">
        <v>0</v>
      </c>
      <c r="P3201">
        <v>0</v>
      </c>
      <c r="Q3201">
        <v>0</v>
      </c>
      <c r="R3201">
        <v>1</v>
      </c>
      <c r="S3201" t="s">
        <v>5059</v>
      </c>
      <c r="T3201" t="s">
        <v>36</v>
      </c>
      <c r="U3201" t="s">
        <v>7665</v>
      </c>
      <c r="V3201" t="s">
        <v>38</v>
      </c>
      <c r="W3201">
        <v>1</v>
      </c>
      <c r="X3201" t="s">
        <v>39</v>
      </c>
      <c r="Y3201">
        <v>750</v>
      </c>
      <c r="Z3201">
        <v>89</v>
      </c>
      <c r="AA3201" t="s">
        <v>373</v>
      </c>
      <c r="AB3201" t="s">
        <v>106</v>
      </c>
      <c r="AC3201">
        <v>201301</v>
      </c>
      <c r="AD3201" t="s">
        <v>42</v>
      </c>
      <c r="AE3201">
        <v>839</v>
      </c>
      <c r="AF3201" t="s">
        <v>7666</v>
      </c>
      <c r="AG3201" t="s">
        <v>342</v>
      </c>
      <c r="AH3201">
        <v>13</v>
      </c>
      <c r="AI3201">
        <v>97.5</v>
      </c>
      <c r="AJ3201">
        <v>652.5</v>
      </c>
    </row>
    <row r="3202" spans="1:36" x14ac:dyDescent="0.3">
      <c r="A3202">
        <v>3201</v>
      </c>
      <c r="B3202" t="s">
        <v>7667</v>
      </c>
      <c r="C3202" s="2">
        <v>43534</v>
      </c>
      <c r="D3202" s="3">
        <v>0.57916666666666672</v>
      </c>
      <c r="E3202" t="s">
        <v>7650</v>
      </c>
      <c r="F3202">
        <v>4</v>
      </c>
      <c r="G3202">
        <v>2019</v>
      </c>
      <c r="H3202">
        <v>10</v>
      </c>
      <c r="I3202">
        <v>3</v>
      </c>
      <c r="J3202">
        <v>0</v>
      </c>
      <c r="K3202">
        <v>0</v>
      </c>
      <c r="L3202">
        <v>4</v>
      </c>
      <c r="M3202">
        <v>0</v>
      </c>
      <c r="N3202">
        <v>0</v>
      </c>
      <c r="O3202">
        <v>1</v>
      </c>
      <c r="P3202">
        <v>0</v>
      </c>
      <c r="Q3202">
        <v>0</v>
      </c>
      <c r="R3202">
        <v>0</v>
      </c>
      <c r="S3202" t="s">
        <v>7668</v>
      </c>
      <c r="T3202" t="s">
        <v>47</v>
      </c>
      <c r="U3202" t="s">
        <v>3150</v>
      </c>
      <c r="V3202" t="s">
        <v>38</v>
      </c>
      <c r="W3202">
        <v>1</v>
      </c>
      <c r="X3202" t="s">
        <v>39</v>
      </c>
      <c r="Y3202">
        <v>138</v>
      </c>
      <c r="Z3202">
        <v>89</v>
      </c>
      <c r="AA3202" t="s">
        <v>244</v>
      </c>
      <c r="AB3202" t="s">
        <v>122</v>
      </c>
      <c r="AC3202">
        <v>444607</v>
      </c>
      <c r="AD3202" t="s">
        <v>1335</v>
      </c>
      <c r="AE3202">
        <v>227</v>
      </c>
      <c r="AF3202" t="s">
        <v>2895</v>
      </c>
      <c r="AG3202" t="s">
        <v>3088</v>
      </c>
      <c r="AH3202">
        <v>18</v>
      </c>
      <c r="AI3202">
        <v>24.84</v>
      </c>
      <c r="AJ3202">
        <v>113.16</v>
      </c>
    </row>
    <row r="3203" spans="1:36" x14ac:dyDescent="0.3">
      <c r="A3203">
        <v>3202</v>
      </c>
      <c r="B3203" t="s">
        <v>7669</v>
      </c>
      <c r="C3203" s="2">
        <v>43534</v>
      </c>
      <c r="D3203" s="3">
        <v>0.76666666666666661</v>
      </c>
      <c r="E3203" t="s">
        <v>7650</v>
      </c>
      <c r="F3203">
        <v>4</v>
      </c>
      <c r="G3203">
        <v>2019</v>
      </c>
      <c r="H3203">
        <v>10</v>
      </c>
      <c r="I3203">
        <v>3</v>
      </c>
      <c r="J3203">
        <v>0</v>
      </c>
      <c r="K3203">
        <v>0</v>
      </c>
      <c r="L3203">
        <v>4</v>
      </c>
      <c r="M3203">
        <v>0</v>
      </c>
      <c r="N3203">
        <v>0</v>
      </c>
      <c r="O3203">
        <v>0</v>
      </c>
      <c r="P3203">
        <v>1</v>
      </c>
      <c r="Q3203">
        <v>0</v>
      </c>
      <c r="R3203">
        <v>0</v>
      </c>
      <c r="S3203" t="s">
        <v>7670</v>
      </c>
      <c r="T3203" t="s">
        <v>47</v>
      </c>
      <c r="U3203" t="s">
        <v>7671</v>
      </c>
      <c r="V3203" t="s">
        <v>38</v>
      </c>
      <c r="W3203">
        <v>1</v>
      </c>
      <c r="X3203" t="s">
        <v>39</v>
      </c>
      <c r="Y3203">
        <v>104</v>
      </c>
      <c r="Z3203">
        <v>89</v>
      </c>
      <c r="AA3203" t="s">
        <v>700</v>
      </c>
      <c r="AB3203" t="s">
        <v>130</v>
      </c>
      <c r="AC3203">
        <v>380058</v>
      </c>
      <c r="AD3203" t="s">
        <v>1335</v>
      </c>
      <c r="AE3203">
        <v>193</v>
      </c>
      <c r="AF3203" t="s">
        <v>2895</v>
      </c>
      <c r="AG3203" t="s">
        <v>3088</v>
      </c>
      <c r="AH3203">
        <v>18</v>
      </c>
      <c r="AI3203">
        <v>18.72</v>
      </c>
      <c r="AJ3203">
        <v>85.28</v>
      </c>
    </row>
    <row r="3204" spans="1:36" x14ac:dyDescent="0.3">
      <c r="A3204">
        <v>3203</v>
      </c>
      <c r="B3204" t="s">
        <v>7672</v>
      </c>
      <c r="C3204" s="2">
        <v>43565</v>
      </c>
      <c r="D3204" s="3">
        <v>0.10972222222222222</v>
      </c>
      <c r="E3204" t="s">
        <v>7650</v>
      </c>
      <c r="F3204">
        <v>4</v>
      </c>
      <c r="G3204">
        <v>2019</v>
      </c>
      <c r="H3204">
        <v>10</v>
      </c>
      <c r="I3204">
        <v>4</v>
      </c>
      <c r="J3204">
        <v>0</v>
      </c>
      <c r="K3204">
        <v>0</v>
      </c>
      <c r="L3204">
        <v>5</v>
      </c>
      <c r="M3204">
        <v>0</v>
      </c>
      <c r="N3204">
        <v>0</v>
      </c>
      <c r="O3204">
        <v>0</v>
      </c>
      <c r="P3204">
        <v>0</v>
      </c>
      <c r="Q3204">
        <v>1</v>
      </c>
      <c r="R3204">
        <v>0</v>
      </c>
      <c r="S3204" t="s">
        <v>7479</v>
      </c>
      <c r="T3204" t="s">
        <v>47</v>
      </c>
      <c r="U3204" t="s">
        <v>7671</v>
      </c>
      <c r="V3204" t="s">
        <v>38</v>
      </c>
      <c r="W3204">
        <v>1</v>
      </c>
      <c r="X3204" t="s">
        <v>39</v>
      </c>
      <c r="Y3204">
        <v>104</v>
      </c>
      <c r="Z3204">
        <v>89</v>
      </c>
      <c r="AA3204" t="s">
        <v>174</v>
      </c>
      <c r="AB3204" t="s">
        <v>122</v>
      </c>
      <c r="AC3204">
        <v>400067</v>
      </c>
      <c r="AD3204" t="s">
        <v>1335</v>
      </c>
      <c r="AE3204">
        <v>193</v>
      </c>
      <c r="AF3204" t="s">
        <v>2895</v>
      </c>
      <c r="AG3204" t="s">
        <v>3088</v>
      </c>
      <c r="AH3204">
        <v>18</v>
      </c>
      <c r="AI3204">
        <v>18.72</v>
      </c>
      <c r="AJ3204">
        <v>85.28</v>
      </c>
    </row>
    <row r="3205" spans="1:36" x14ac:dyDescent="0.3">
      <c r="A3205">
        <v>3204</v>
      </c>
      <c r="B3205" t="s">
        <v>7673</v>
      </c>
      <c r="C3205" s="2">
        <v>43565</v>
      </c>
      <c r="D3205" s="3">
        <v>0.14791666666666667</v>
      </c>
      <c r="E3205" t="s">
        <v>7650</v>
      </c>
      <c r="F3205">
        <v>4</v>
      </c>
      <c r="G3205">
        <v>2019</v>
      </c>
      <c r="H3205">
        <v>10</v>
      </c>
      <c r="I3205">
        <v>4</v>
      </c>
      <c r="J3205">
        <v>0</v>
      </c>
      <c r="K3205">
        <v>0</v>
      </c>
      <c r="L3205">
        <v>5</v>
      </c>
      <c r="M3205">
        <v>0</v>
      </c>
      <c r="N3205">
        <v>0</v>
      </c>
      <c r="O3205">
        <v>0</v>
      </c>
      <c r="P3205">
        <v>0</v>
      </c>
      <c r="Q3205">
        <v>1</v>
      </c>
      <c r="R3205">
        <v>0</v>
      </c>
      <c r="S3205" t="s">
        <v>2268</v>
      </c>
      <c r="T3205" t="s">
        <v>47</v>
      </c>
      <c r="U3205" t="s">
        <v>1945</v>
      </c>
      <c r="V3205" t="s">
        <v>38</v>
      </c>
      <c r="W3205">
        <v>1</v>
      </c>
      <c r="X3205" t="s">
        <v>39</v>
      </c>
      <c r="Y3205">
        <v>104</v>
      </c>
      <c r="Z3205">
        <v>89</v>
      </c>
      <c r="AA3205" t="s">
        <v>2269</v>
      </c>
      <c r="AB3205" t="s">
        <v>1001</v>
      </c>
      <c r="AC3205">
        <v>422212</v>
      </c>
      <c r="AD3205" t="s">
        <v>42</v>
      </c>
      <c r="AE3205">
        <v>193</v>
      </c>
      <c r="AF3205" t="s">
        <v>1947</v>
      </c>
      <c r="AG3205" t="s">
        <v>1948</v>
      </c>
      <c r="AH3205">
        <v>13</v>
      </c>
      <c r="AI3205">
        <v>13.52</v>
      </c>
      <c r="AJ3205">
        <v>90.48</v>
      </c>
    </row>
    <row r="3206" spans="1:36" x14ac:dyDescent="0.3">
      <c r="A3206">
        <v>3205</v>
      </c>
      <c r="B3206" t="s">
        <v>7674</v>
      </c>
      <c r="C3206" s="2">
        <v>43565</v>
      </c>
      <c r="D3206" s="3">
        <v>0.62222222222222223</v>
      </c>
      <c r="E3206" t="s">
        <v>7650</v>
      </c>
      <c r="F3206">
        <v>4</v>
      </c>
      <c r="G3206">
        <v>2019</v>
      </c>
      <c r="H3206">
        <v>10</v>
      </c>
      <c r="I3206">
        <v>4</v>
      </c>
      <c r="J3206">
        <v>0</v>
      </c>
      <c r="K3206">
        <v>0</v>
      </c>
      <c r="L3206">
        <v>5</v>
      </c>
      <c r="M3206">
        <v>0</v>
      </c>
      <c r="N3206">
        <v>0</v>
      </c>
      <c r="O3206">
        <v>1</v>
      </c>
      <c r="P3206">
        <v>0</v>
      </c>
      <c r="Q3206">
        <v>0</v>
      </c>
      <c r="R3206">
        <v>1</v>
      </c>
      <c r="S3206" t="s">
        <v>7675</v>
      </c>
      <c r="T3206" t="s">
        <v>36</v>
      </c>
      <c r="U3206" t="s">
        <v>3480</v>
      </c>
      <c r="V3206" t="s">
        <v>38</v>
      </c>
      <c r="W3206">
        <v>1</v>
      </c>
      <c r="X3206" t="s">
        <v>39</v>
      </c>
      <c r="Y3206">
        <v>175</v>
      </c>
      <c r="Z3206">
        <v>89</v>
      </c>
      <c r="AA3206" t="s">
        <v>7676</v>
      </c>
      <c r="AB3206" t="s">
        <v>71</v>
      </c>
      <c r="AC3206">
        <v>854328</v>
      </c>
      <c r="AD3206" t="s">
        <v>1335</v>
      </c>
      <c r="AE3206">
        <v>264</v>
      </c>
      <c r="AF3206" t="s">
        <v>2895</v>
      </c>
      <c r="AG3206" t="s">
        <v>3088</v>
      </c>
      <c r="AH3206">
        <v>18</v>
      </c>
      <c r="AI3206">
        <v>31.5</v>
      </c>
      <c r="AJ3206">
        <v>143.5</v>
      </c>
    </row>
    <row r="3207" spans="1:36" x14ac:dyDescent="0.3">
      <c r="A3207">
        <v>3206</v>
      </c>
      <c r="B3207" t="s">
        <v>7677</v>
      </c>
      <c r="C3207" s="2">
        <v>43565</v>
      </c>
      <c r="D3207" s="3">
        <v>0.72222222222222221</v>
      </c>
      <c r="E3207" t="s">
        <v>7650</v>
      </c>
      <c r="F3207">
        <v>4</v>
      </c>
      <c r="G3207">
        <v>2019</v>
      </c>
      <c r="H3207">
        <v>10</v>
      </c>
      <c r="I3207">
        <v>4</v>
      </c>
      <c r="J3207">
        <v>0</v>
      </c>
      <c r="K3207">
        <v>0</v>
      </c>
      <c r="L3207">
        <v>5</v>
      </c>
      <c r="M3207">
        <v>0</v>
      </c>
      <c r="N3207">
        <v>0</v>
      </c>
      <c r="O3207">
        <v>0</v>
      </c>
      <c r="P3207">
        <v>1</v>
      </c>
      <c r="Q3207">
        <v>0</v>
      </c>
      <c r="R3207">
        <v>1</v>
      </c>
      <c r="S3207" t="s">
        <v>7678</v>
      </c>
      <c r="T3207" t="s">
        <v>36</v>
      </c>
      <c r="U3207" t="s">
        <v>7679</v>
      </c>
      <c r="V3207" t="s">
        <v>38</v>
      </c>
      <c r="W3207">
        <v>1</v>
      </c>
      <c r="X3207" t="s">
        <v>39</v>
      </c>
      <c r="Y3207">
        <v>415</v>
      </c>
      <c r="Z3207">
        <v>89</v>
      </c>
      <c r="AA3207" t="s">
        <v>7680</v>
      </c>
      <c r="AB3207" t="s">
        <v>92</v>
      </c>
      <c r="AC3207">
        <v>490042</v>
      </c>
      <c r="AD3207" t="s">
        <v>1335</v>
      </c>
      <c r="AE3207">
        <v>504</v>
      </c>
      <c r="AF3207" t="s">
        <v>7681</v>
      </c>
      <c r="AG3207" t="s">
        <v>7682</v>
      </c>
      <c r="AH3207">
        <v>18</v>
      </c>
      <c r="AI3207">
        <v>74.7</v>
      </c>
      <c r="AJ3207">
        <v>340.3</v>
      </c>
    </row>
    <row r="3208" spans="1:36" x14ac:dyDescent="0.3">
      <c r="A3208">
        <v>3207</v>
      </c>
      <c r="B3208" t="s">
        <v>7683</v>
      </c>
      <c r="C3208" s="2">
        <v>43595</v>
      </c>
      <c r="D3208" s="3">
        <v>0.37083333333333335</v>
      </c>
      <c r="E3208" t="s">
        <v>7650</v>
      </c>
      <c r="F3208">
        <v>4</v>
      </c>
      <c r="G3208">
        <v>2019</v>
      </c>
      <c r="H3208">
        <v>10</v>
      </c>
      <c r="I3208">
        <v>5</v>
      </c>
      <c r="J3208">
        <v>0</v>
      </c>
      <c r="K3208">
        <v>0</v>
      </c>
      <c r="L3208">
        <v>6</v>
      </c>
      <c r="M3208">
        <v>0</v>
      </c>
      <c r="N3208">
        <v>1</v>
      </c>
      <c r="O3208">
        <v>0</v>
      </c>
      <c r="P3208">
        <v>0</v>
      </c>
      <c r="Q3208">
        <v>0</v>
      </c>
      <c r="R3208">
        <v>0</v>
      </c>
      <c r="S3208" t="s">
        <v>7684</v>
      </c>
      <c r="T3208" t="s">
        <v>47</v>
      </c>
      <c r="U3208" t="s">
        <v>7685</v>
      </c>
      <c r="V3208" t="s">
        <v>38</v>
      </c>
      <c r="W3208">
        <v>1</v>
      </c>
      <c r="X3208" t="s">
        <v>39</v>
      </c>
      <c r="Y3208">
        <v>195</v>
      </c>
      <c r="Z3208">
        <v>79</v>
      </c>
      <c r="AA3208" t="s">
        <v>476</v>
      </c>
      <c r="AB3208" t="s">
        <v>106</v>
      </c>
      <c r="AC3208">
        <v>226014</v>
      </c>
      <c r="AD3208" t="s">
        <v>1335</v>
      </c>
      <c r="AE3208">
        <v>274</v>
      </c>
      <c r="AF3208" t="s">
        <v>7686</v>
      </c>
      <c r="AG3208" t="s">
        <v>342</v>
      </c>
      <c r="AH3208">
        <v>18</v>
      </c>
      <c r="AI3208">
        <v>35.1</v>
      </c>
      <c r="AJ3208">
        <v>159.9</v>
      </c>
    </row>
    <row r="3209" spans="1:36" x14ac:dyDescent="0.3">
      <c r="A3209">
        <v>3208</v>
      </c>
      <c r="B3209" t="s">
        <v>7687</v>
      </c>
      <c r="C3209" s="2">
        <v>43626</v>
      </c>
      <c r="D3209" s="3">
        <v>0.11180555555555556</v>
      </c>
      <c r="E3209" t="s">
        <v>7650</v>
      </c>
      <c r="F3209">
        <v>4</v>
      </c>
      <c r="G3209">
        <v>2019</v>
      </c>
      <c r="H3209">
        <v>10</v>
      </c>
      <c r="I3209">
        <v>6</v>
      </c>
      <c r="J3209">
        <v>0</v>
      </c>
      <c r="K3209">
        <v>0</v>
      </c>
      <c r="L3209">
        <v>7</v>
      </c>
      <c r="M3209">
        <v>0</v>
      </c>
      <c r="N3209">
        <v>0</v>
      </c>
      <c r="O3209">
        <v>0</v>
      </c>
      <c r="P3209">
        <v>0</v>
      </c>
      <c r="Q3209">
        <v>1</v>
      </c>
      <c r="R3209">
        <v>0</v>
      </c>
      <c r="S3209" t="s">
        <v>7688</v>
      </c>
      <c r="T3209" t="s">
        <v>47</v>
      </c>
      <c r="U3209" t="s">
        <v>7689</v>
      </c>
      <c r="V3209" t="s">
        <v>38</v>
      </c>
      <c r="W3209">
        <v>1</v>
      </c>
      <c r="X3209" t="s">
        <v>39</v>
      </c>
      <c r="Y3209">
        <v>479</v>
      </c>
      <c r="Z3209">
        <v>89</v>
      </c>
      <c r="AA3209" t="s">
        <v>7690</v>
      </c>
      <c r="AB3209" t="s">
        <v>50</v>
      </c>
      <c r="AC3209">
        <v>632104</v>
      </c>
      <c r="AD3209" t="s">
        <v>42</v>
      </c>
      <c r="AE3209">
        <v>568</v>
      </c>
      <c r="AF3209" t="s">
        <v>7691</v>
      </c>
      <c r="AG3209" t="s">
        <v>7692</v>
      </c>
      <c r="AH3209">
        <v>13</v>
      </c>
      <c r="AI3209">
        <v>62.27</v>
      </c>
      <c r="AJ3209">
        <v>416.73</v>
      </c>
    </row>
    <row r="3210" spans="1:36" x14ac:dyDescent="0.3">
      <c r="A3210">
        <v>3209</v>
      </c>
      <c r="B3210" t="s">
        <v>7693</v>
      </c>
      <c r="C3210" s="2">
        <v>43656</v>
      </c>
      <c r="D3210" s="3">
        <v>0.45555555555555555</v>
      </c>
      <c r="E3210" t="s">
        <v>7650</v>
      </c>
      <c r="F3210">
        <v>4</v>
      </c>
      <c r="G3210">
        <v>2019</v>
      </c>
      <c r="H3210">
        <v>10</v>
      </c>
      <c r="I3210">
        <v>7</v>
      </c>
      <c r="J3210">
        <v>0</v>
      </c>
      <c r="K3210">
        <v>1</v>
      </c>
      <c r="L3210">
        <v>1</v>
      </c>
      <c r="M3210">
        <v>0</v>
      </c>
      <c r="N3210">
        <v>1</v>
      </c>
      <c r="O3210">
        <v>0</v>
      </c>
      <c r="P3210">
        <v>0</v>
      </c>
      <c r="Q3210">
        <v>0</v>
      </c>
      <c r="R3210">
        <v>0</v>
      </c>
      <c r="S3210" t="s">
        <v>7694</v>
      </c>
      <c r="T3210" t="s">
        <v>47</v>
      </c>
      <c r="U3210" t="s">
        <v>7653</v>
      </c>
      <c r="V3210" t="s">
        <v>38</v>
      </c>
      <c r="W3210">
        <v>1</v>
      </c>
      <c r="X3210" t="s">
        <v>39</v>
      </c>
      <c r="Y3210">
        <v>664</v>
      </c>
      <c r="Z3210">
        <v>79</v>
      </c>
      <c r="AA3210" t="s">
        <v>737</v>
      </c>
      <c r="AB3210" t="s">
        <v>126</v>
      </c>
      <c r="AC3210">
        <v>342011</v>
      </c>
      <c r="AD3210" t="s">
        <v>51</v>
      </c>
      <c r="AE3210">
        <v>743</v>
      </c>
      <c r="AF3210" t="s">
        <v>7654</v>
      </c>
      <c r="AG3210" t="s">
        <v>7655</v>
      </c>
      <c r="AH3210">
        <v>17</v>
      </c>
      <c r="AI3210">
        <v>112.88</v>
      </c>
      <c r="AJ3210">
        <v>551.12</v>
      </c>
    </row>
    <row r="3211" spans="1:36" x14ac:dyDescent="0.3">
      <c r="A3211">
        <v>3210</v>
      </c>
      <c r="B3211" t="s">
        <v>7695</v>
      </c>
      <c r="C3211" s="2">
        <v>43656</v>
      </c>
      <c r="D3211" s="3">
        <v>0.5395833333333333</v>
      </c>
      <c r="E3211" t="s">
        <v>7650</v>
      </c>
      <c r="F3211">
        <v>4</v>
      </c>
      <c r="G3211">
        <v>2019</v>
      </c>
      <c r="H3211">
        <v>10</v>
      </c>
      <c r="I3211">
        <v>7</v>
      </c>
      <c r="J3211">
        <v>0</v>
      </c>
      <c r="K3211">
        <v>1</v>
      </c>
      <c r="L3211">
        <v>1</v>
      </c>
      <c r="M3211">
        <v>0</v>
      </c>
      <c r="N3211">
        <v>0</v>
      </c>
      <c r="O3211">
        <v>1</v>
      </c>
      <c r="P3211">
        <v>0</v>
      </c>
      <c r="Q3211">
        <v>0</v>
      </c>
      <c r="R3211">
        <v>0</v>
      </c>
      <c r="S3211" t="s">
        <v>7696</v>
      </c>
      <c r="T3211" t="s">
        <v>47</v>
      </c>
      <c r="U3211" t="s">
        <v>2454</v>
      </c>
      <c r="V3211" t="s">
        <v>38</v>
      </c>
      <c r="W3211">
        <v>1</v>
      </c>
      <c r="X3211" t="s">
        <v>39</v>
      </c>
      <c r="Y3211">
        <v>320</v>
      </c>
      <c r="Z3211">
        <v>79</v>
      </c>
      <c r="AA3211" t="s">
        <v>7697</v>
      </c>
      <c r="AB3211" t="s">
        <v>126</v>
      </c>
      <c r="AC3211">
        <v>343040</v>
      </c>
      <c r="AD3211" t="s">
        <v>51</v>
      </c>
      <c r="AE3211">
        <v>399</v>
      </c>
      <c r="AF3211" t="s">
        <v>2456</v>
      </c>
      <c r="AG3211" t="s">
        <v>1877</v>
      </c>
      <c r="AH3211">
        <v>17</v>
      </c>
      <c r="AI3211">
        <v>54.4</v>
      </c>
      <c r="AJ3211">
        <v>265.60000000000002</v>
      </c>
    </row>
    <row r="3212" spans="1:36" ht="28.8" x14ac:dyDescent="0.3">
      <c r="A3212">
        <v>3211</v>
      </c>
      <c r="B3212" t="s">
        <v>7698</v>
      </c>
      <c r="C3212" s="2">
        <v>43687</v>
      </c>
      <c r="D3212" s="3">
        <v>0.89374999999999993</v>
      </c>
      <c r="E3212" t="s">
        <v>7650</v>
      </c>
      <c r="F3212">
        <v>4</v>
      </c>
      <c r="G3212">
        <v>2019</v>
      </c>
      <c r="H3212">
        <v>10</v>
      </c>
      <c r="I3212">
        <v>8</v>
      </c>
      <c r="J3212">
        <v>1</v>
      </c>
      <c r="K3212">
        <v>1</v>
      </c>
      <c r="L3212">
        <v>2</v>
      </c>
      <c r="M3212">
        <v>0</v>
      </c>
      <c r="N3212">
        <v>0</v>
      </c>
      <c r="O3212">
        <v>0</v>
      </c>
      <c r="P3212">
        <v>0</v>
      </c>
      <c r="Q3212">
        <v>1</v>
      </c>
      <c r="R3212">
        <v>0</v>
      </c>
      <c r="S3212" t="s">
        <v>7699</v>
      </c>
      <c r="T3212" t="s">
        <v>47</v>
      </c>
      <c r="U3212" t="s">
        <v>1718</v>
      </c>
      <c r="V3212" t="s">
        <v>38</v>
      </c>
      <c r="W3212">
        <v>1</v>
      </c>
      <c r="X3212" t="s">
        <v>39</v>
      </c>
      <c r="Y3212">
        <v>355</v>
      </c>
      <c r="Z3212">
        <v>79</v>
      </c>
      <c r="AA3212" t="s">
        <v>2130</v>
      </c>
      <c r="AB3212" t="s">
        <v>187</v>
      </c>
      <c r="AC3212">
        <v>125001</v>
      </c>
      <c r="AD3212" t="s">
        <v>51</v>
      </c>
      <c r="AE3212">
        <v>434</v>
      </c>
      <c r="AF3212" s="1" t="s">
        <v>1720</v>
      </c>
      <c r="AG3212" t="s">
        <v>1721</v>
      </c>
      <c r="AH3212">
        <v>17</v>
      </c>
      <c r="AI3212">
        <v>60.35</v>
      </c>
      <c r="AJ3212">
        <v>294.64999999999998</v>
      </c>
    </row>
    <row r="3213" spans="1:36" x14ac:dyDescent="0.3">
      <c r="A3213">
        <v>3212</v>
      </c>
      <c r="B3213" t="s">
        <v>7700</v>
      </c>
      <c r="C3213" s="2">
        <v>43718</v>
      </c>
      <c r="D3213" s="3">
        <v>0.23333333333333331</v>
      </c>
      <c r="E3213" t="s">
        <v>7650</v>
      </c>
      <c r="F3213">
        <v>4</v>
      </c>
      <c r="G3213">
        <v>2019</v>
      </c>
      <c r="H3213">
        <v>10</v>
      </c>
      <c r="I3213">
        <v>9</v>
      </c>
      <c r="J3213">
        <v>0</v>
      </c>
      <c r="K3213">
        <v>1</v>
      </c>
      <c r="L3213">
        <v>3</v>
      </c>
      <c r="M3213">
        <v>0</v>
      </c>
      <c r="N3213">
        <v>0</v>
      </c>
      <c r="O3213">
        <v>0</v>
      </c>
      <c r="P3213">
        <v>0</v>
      </c>
      <c r="Q3213">
        <v>1</v>
      </c>
      <c r="R3213">
        <v>0</v>
      </c>
      <c r="S3213" t="s">
        <v>5997</v>
      </c>
      <c r="T3213" t="s">
        <v>47</v>
      </c>
      <c r="U3213" t="s">
        <v>7689</v>
      </c>
      <c r="V3213" t="s">
        <v>38</v>
      </c>
      <c r="W3213">
        <v>1</v>
      </c>
      <c r="X3213" t="s">
        <v>39</v>
      </c>
      <c r="Y3213">
        <v>479</v>
      </c>
      <c r="Z3213">
        <v>89</v>
      </c>
      <c r="AA3213" t="s">
        <v>984</v>
      </c>
      <c r="AB3213" t="s">
        <v>106</v>
      </c>
      <c r="AC3213">
        <v>221003</v>
      </c>
      <c r="AD3213" t="s">
        <v>42</v>
      </c>
      <c r="AE3213">
        <v>568</v>
      </c>
      <c r="AF3213" t="s">
        <v>7691</v>
      </c>
      <c r="AG3213" t="s">
        <v>7692</v>
      </c>
      <c r="AH3213">
        <v>13</v>
      </c>
      <c r="AI3213">
        <v>62.27</v>
      </c>
      <c r="AJ3213">
        <v>416.73</v>
      </c>
    </row>
    <row r="3214" spans="1:36" x14ac:dyDescent="0.3">
      <c r="A3214">
        <v>3213</v>
      </c>
      <c r="B3214" t="s">
        <v>7701</v>
      </c>
      <c r="C3214" s="2">
        <v>43718</v>
      </c>
      <c r="D3214" s="3">
        <v>0.38055555555555554</v>
      </c>
      <c r="E3214" t="s">
        <v>7650</v>
      </c>
      <c r="F3214">
        <v>4</v>
      </c>
      <c r="G3214">
        <v>2019</v>
      </c>
      <c r="H3214">
        <v>10</v>
      </c>
      <c r="I3214">
        <v>9</v>
      </c>
      <c r="J3214">
        <v>0</v>
      </c>
      <c r="K3214">
        <v>1</v>
      </c>
      <c r="L3214">
        <v>3</v>
      </c>
      <c r="M3214">
        <v>0</v>
      </c>
      <c r="N3214">
        <v>1</v>
      </c>
      <c r="O3214">
        <v>0</v>
      </c>
      <c r="P3214">
        <v>0</v>
      </c>
      <c r="Q3214">
        <v>0</v>
      </c>
      <c r="R3214">
        <v>0</v>
      </c>
      <c r="S3214" t="s">
        <v>7647</v>
      </c>
      <c r="T3214" t="s">
        <v>47</v>
      </c>
      <c r="U3214" t="s">
        <v>3447</v>
      </c>
      <c r="V3214" t="s">
        <v>38</v>
      </c>
      <c r="W3214">
        <v>1</v>
      </c>
      <c r="X3214" t="s">
        <v>39</v>
      </c>
      <c r="Y3214">
        <v>192</v>
      </c>
      <c r="Z3214">
        <v>89</v>
      </c>
      <c r="AA3214" t="s">
        <v>7648</v>
      </c>
      <c r="AB3214" t="s">
        <v>122</v>
      </c>
      <c r="AC3214">
        <v>425201</v>
      </c>
      <c r="AD3214" t="s">
        <v>175</v>
      </c>
      <c r="AE3214">
        <v>281</v>
      </c>
      <c r="AF3214" t="s">
        <v>2895</v>
      </c>
      <c r="AG3214" t="s">
        <v>3088</v>
      </c>
      <c r="AH3214">
        <v>18</v>
      </c>
      <c r="AI3214">
        <v>34.56</v>
      </c>
      <c r="AJ3214">
        <v>157.44</v>
      </c>
    </row>
    <row r="3215" spans="1:36" x14ac:dyDescent="0.3">
      <c r="A3215">
        <v>3214</v>
      </c>
      <c r="B3215" t="s">
        <v>7702</v>
      </c>
      <c r="C3215" s="2">
        <v>43718</v>
      </c>
      <c r="D3215" s="3">
        <v>0.39097222222222222</v>
      </c>
      <c r="E3215" t="s">
        <v>7650</v>
      </c>
      <c r="F3215">
        <v>4</v>
      </c>
      <c r="G3215">
        <v>2019</v>
      </c>
      <c r="H3215">
        <v>10</v>
      </c>
      <c r="I3215">
        <v>9</v>
      </c>
      <c r="J3215">
        <v>0</v>
      </c>
      <c r="K3215">
        <v>0</v>
      </c>
      <c r="L3215">
        <v>3</v>
      </c>
      <c r="M3215">
        <v>0</v>
      </c>
      <c r="N3215">
        <v>1</v>
      </c>
      <c r="O3215">
        <v>0</v>
      </c>
      <c r="P3215">
        <v>0</v>
      </c>
      <c r="Q3215">
        <v>0</v>
      </c>
      <c r="R3215">
        <v>1</v>
      </c>
      <c r="S3215" t="s">
        <v>7703</v>
      </c>
      <c r="T3215" t="s">
        <v>36</v>
      </c>
      <c r="U3215" t="s">
        <v>3447</v>
      </c>
      <c r="V3215" t="s">
        <v>38</v>
      </c>
      <c r="W3215">
        <v>1</v>
      </c>
      <c r="X3215" t="s">
        <v>39</v>
      </c>
      <c r="Y3215">
        <v>192</v>
      </c>
      <c r="Z3215">
        <v>79</v>
      </c>
      <c r="AA3215" t="s">
        <v>476</v>
      </c>
      <c r="AB3215" t="s">
        <v>106</v>
      </c>
      <c r="AC3215">
        <v>226002</v>
      </c>
      <c r="AD3215" t="s">
        <v>175</v>
      </c>
      <c r="AE3215">
        <v>271</v>
      </c>
      <c r="AF3215" t="s">
        <v>2895</v>
      </c>
      <c r="AG3215" t="s">
        <v>3088</v>
      </c>
      <c r="AH3215">
        <v>18</v>
      </c>
      <c r="AI3215">
        <v>34.56</v>
      </c>
      <c r="AJ3215">
        <v>157.44</v>
      </c>
    </row>
    <row r="3216" spans="1:36" x14ac:dyDescent="0.3">
      <c r="A3216">
        <v>3215</v>
      </c>
      <c r="B3216" t="s">
        <v>7704</v>
      </c>
      <c r="C3216" s="2">
        <v>43718</v>
      </c>
      <c r="D3216" s="3">
        <v>0.3923611111111111</v>
      </c>
      <c r="E3216" t="s">
        <v>7650</v>
      </c>
      <c r="F3216">
        <v>4</v>
      </c>
      <c r="G3216">
        <v>2019</v>
      </c>
      <c r="H3216">
        <v>10</v>
      </c>
      <c r="I3216">
        <v>9</v>
      </c>
      <c r="J3216">
        <v>0</v>
      </c>
      <c r="K3216">
        <v>0</v>
      </c>
      <c r="L3216">
        <v>3</v>
      </c>
      <c r="M3216">
        <v>0</v>
      </c>
      <c r="N3216">
        <v>1</v>
      </c>
      <c r="O3216">
        <v>0</v>
      </c>
      <c r="P3216">
        <v>0</v>
      </c>
      <c r="Q3216">
        <v>0</v>
      </c>
      <c r="R3216">
        <v>1</v>
      </c>
      <c r="S3216" t="s">
        <v>7705</v>
      </c>
      <c r="T3216" t="s">
        <v>36</v>
      </c>
      <c r="U3216" t="s">
        <v>3447</v>
      </c>
      <c r="V3216" t="s">
        <v>38</v>
      </c>
      <c r="W3216">
        <v>1</v>
      </c>
      <c r="X3216" t="s">
        <v>39</v>
      </c>
      <c r="Y3216">
        <v>192</v>
      </c>
      <c r="Z3216">
        <v>89</v>
      </c>
      <c r="AA3216" t="s">
        <v>864</v>
      </c>
      <c r="AB3216" t="s">
        <v>122</v>
      </c>
      <c r="AC3216">
        <v>400607</v>
      </c>
      <c r="AD3216" t="s">
        <v>175</v>
      </c>
      <c r="AE3216">
        <v>281</v>
      </c>
      <c r="AF3216" t="s">
        <v>2895</v>
      </c>
      <c r="AG3216" t="s">
        <v>3088</v>
      </c>
      <c r="AH3216">
        <v>18</v>
      </c>
      <c r="AI3216">
        <v>34.56</v>
      </c>
      <c r="AJ3216">
        <v>157.44</v>
      </c>
    </row>
    <row r="3217" spans="1:36" x14ac:dyDescent="0.3">
      <c r="A3217">
        <v>3216</v>
      </c>
      <c r="B3217" t="s">
        <v>7706</v>
      </c>
      <c r="C3217" s="2">
        <v>43718</v>
      </c>
      <c r="D3217" s="3">
        <v>0.53194444444444444</v>
      </c>
      <c r="E3217" t="s">
        <v>7650</v>
      </c>
      <c r="F3217">
        <v>4</v>
      </c>
      <c r="G3217">
        <v>2019</v>
      </c>
      <c r="H3217">
        <v>10</v>
      </c>
      <c r="I3217">
        <v>9</v>
      </c>
      <c r="J3217">
        <v>0</v>
      </c>
      <c r="K3217">
        <v>0</v>
      </c>
      <c r="L3217">
        <v>3</v>
      </c>
      <c r="M3217">
        <v>0</v>
      </c>
      <c r="N3217">
        <v>0</v>
      </c>
      <c r="O3217">
        <v>1</v>
      </c>
      <c r="P3217">
        <v>0</v>
      </c>
      <c r="Q3217">
        <v>0</v>
      </c>
      <c r="R3217">
        <v>1</v>
      </c>
      <c r="S3217" t="s">
        <v>6451</v>
      </c>
      <c r="T3217" t="s">
        <v>36</v>
      </c>
      <c r="U3217" t="s">
        <v>3447</v>
      </c>
      <c r="V3217" t="s">
        <v>38</v>
      </c>
      <c r="W3217">
        <v>1</v>
      </c>
      <c r="X3217" t="s">
        <v>39</v>
      </c>
      <c r="Y3217">
        <v>192</v>
      </c>
      <c r="Z3217">
        <v>89</v>
      </c>
      <c r="AA3217" t="s">
        <v>186</v>
      </c>
      <c r="AB3217" t="s">
        <v>187</v>
      </c>
      <c r="AC3217">
        <v>122018</v>
      </c>
      <c r="AD3217" t="s">
        <v>175</v>
      </c>
      <c r="AE3217">
        <v>281</v>
      </c>
      <c r="AF3217" t="s">
        <v>2895</v>
      </c>
      <c r="AG3217" t="s">
        <v>3088</v>
      </c>
      <c r="AH3217">
        <v>18</v>
      </c>
      <c r="AI3217">
        <v>34.56</v>
      </c>
      <c r="AJ3217">
        <v>157.44</v>
      </c>
    </row>
    <row r="3218" spans="1:36" x14ac:dyDescent="0.3">
      <c r="A3218">
        <v>3217</v>
      </c>
      <c r="B3218" t="s">
        <v>7707</v>
      </c>
      <c r="C3218" s="2">
        <v>43748</v>
      </c>
      <c r="D3218" s="3">
        <v>0.71944444444444444</v>
      </c>
      <c r="E3218" t="s">
        <v>7650</v>
      </c>
      <c r="F3218">
        <v>4</v>
      </c>
      <c r="G3218">
        <v>2019</v>
      </c>
      <c r="H3218">
        <v>10</v>
      </c>
      <c r="I3218">
        <v>10</v>
      </c>
      <c r="J3218">
        <v>0</v>
      </c>
      <c r="K3218">
        <v>0</v>
      </c>
      <c r="L3218">
        <v>4</v>
      </c>
      <c r="M3218">
        <v>0</v>
      </c>
      <c r="N3218">
        <v>0</v>
      </c>
      <c r="O3218">
        <v>0</v>
      </c>
      <c r="P3218">
        <v>1</v>
      </c>
      <c r="Q3218">
        <v>0</v>
      </c>
      <c r="R3218">
        <v>0</v>
      </c>
      <c r="S3218" t="s">
        <v>4546</v>
      </c>
      <c r="T3218" t="s">
        <v>47</v>
      </c>
      <c r="U3218" t="s">
        <v>7708</v>
      </c>
      <c r="V3218" t="s">
        <v>38</v>
      </c>
      <c r="W3218">
        <v>1</v>
      </c>
      <c r="X3218" t="s">
        <v>39</v>
      </c>
      <c r="Y3218">
        <v>725</v>
      </c>
      <c r="Z3218">
        <v>89</v>
      </c>
      <c r="AA3218" t="s">
        <v>749</v>
      </c>
      <c r="AB3218" t="s">
        <v>106</v>
      </c>
      <c r="AC3218">
        <v>201009</v>
      </c>
      <c r="AD3218" t="s">
        <v>42</v>
      </c>
      <c r="AE3218">
        <v>814</v>
      </c>
      <c r="AF3218" t="s">
        <v>7709</v>
      </c>
      <c r="AG3218" t="s">
        <v>7710</v>
      </c>
      <c r="AH3218">
        <v>13</v>
      </c>
      <c r="AI3218">
        <v>94.25</v>
      </c>
      <c r="AJ3218">
        <v>630.75</v>
      </c>
    </row>
    <row r="3219" spans="1:36" x14ac:dyDescent="0.3">
      <c r="A3219">
        <v>3218</v>
      </c>
      <c r="B3219" t="s">
        <v>7711</v>
      </c>
      <c r="C3219" s="2">
        <v>43779</v>
      </c>
      <c r="D3219" s="3">
        <v>0.46875</v>
      </c>
      <c r="E3219" t="s">
        <v>7650</v>
      </c>
      <c r="F3219">
        <v>4</v>
      </c>
      <c r="G3219">
        <v>2019</v>
      </c>
      <c r="H3219">
        <v>10</v>
      </c>
      <c r="I3219">
        <v>11</v>
      </c>
      <c r="J3219">
        <v>0</v>
      </c>
      <c r="K3219">
        <v>0</v>
      </c>
      <c r="L3219">
        <v>5</v>
      </c>
      <c r="M3219">
        <v>0</v>
      </c>
      <c r="N3219">
        <v>1</v>
      </c>
      <c r="O3219">
        <v>0</v>
      </c>
      <c r="P3219">
        <v>0</v>
      </c>
      <c r="Q3219">
        <v>0</v>
      </c>
      <c r="R3219">
        <v>1</v>
      </c>
      <c r="S3219" t="s">
        <v>7712</v>
      </c>
      <c r="T3219" t="s">
        <v>36</v>
      </c>
      <c r="U3219" t="s">
        <v>6882</v>
      </c>
      <c r="V3219" t="s">
        <v>38</v>
      </c>
      <c r="W3219">
        <v>1</v>
      </c>
      <c r="X3219" t="s">
        <v>39</v>
      </c>
      <c r="Y3219">
        <v>1790</v>
      </c>
      <c r="Z3219">
        <v>0</v>
      </c>
      <c r="AA3219" t="s">
        <v>2085</v>
      </c>
      <c r="AB3219" t="s">
        <v>126</v>
      </c>
      <c r="AC3219">
        <v>302039</v>
      </c>
      <c r="AD3219" t="s">
        <v>42</v>
      </c>
      <c r="AE3219">
        <v>1790</v>
      </c>
      <c r="AF3219" t="s">
        <v>6883</v>
      </c>
      <c r="AG3219" t="s">
        <v>6884</v>
      </c>
      <c r="AH3219">
        <v>13</v>
      </c>
      <c r="AI3219">
        <v>232.7</v>
      </c>
      <c r="AJ3219">
        <v>1557.3</v>
      </c>
    </row>
    <row r="3220" spans="1:36" x14ac:dyDescent="0.3">
      <c r="A3220">
        <v>3219</v>
      </c>
      <c r="B3220" t="s">
        <v>7713</v>
      </c>
      <c r="C3220" s="2">
        <v>43809</v>
      </c>
      <c r="D3220" s="3">
        <v>0.18194444444444444</v>
      </c>
      <c r="E3220" t="s">
        <v>7650</v>
      </c>
      <c r="F3220">
        <v>4</v>
      </c>
      <c r="G3220">
        <v>2019</v>
      </c>
      <c r="H3220">
        <v>10</v>
      </c>
      <c r="I3220">
        <v>12</v>
      </c>
      <c r="J3220">
        <v>0</v>
      </c>
      <c r="K3220">
        <v>0</v>
      </c>
      <c r="L3220">
        <v>6</v>
      </c>
      <c r="M3220">
        <v>0</v>
      </c>
      <c r="N3220">
        <v>0</v>
      </c>
      <c r="O3220">
        <v>0</v>
      </c>
      <c r="P3220">
        <v>0</v>
      </c>
      <c r="Q3220">
        <v>1</v>
      </c>
      <c r="R3220">
        <v>0</v>
      </c>
      <c r="S3220" t="s">
        <v>6123</v>
      </c>
      <c r="T3220" t="s">
        <v>47</v>
      </c>
      <c r="U3220" t="s">
        <v>1945</v>
      </c>
      <c r="V3220" t="s">
        <v>38</v>
      </c>
      <c r="W3220">
        <v>1</v>
      </c>
      <c r="X3220" t="s">
        <v>39</v>
      </c>
      <c r="Y3220">
        <v>104</v>
      </c>
      <c r="Z3220">
        <v>89</v>
      </c>
      <c r="AA3220" t="s">
        <v>1642</v>
      </c>
      <c r="AB3220" t="s">
        <v>187</v>
      </c>
      <c r="AC3220">
        <v>121009</v>
      </c>
      <c r="AD3220" t="s">
        <v>42</v>
      </c>
      <c r="AE3220">
        <v>193</v>
      </c>
      <c r="AF3220" t="s">
        <v>1947</v>
      </c>
      <c r="AG3220" t="s">
        <v>1948</v>
      </c>
      <c r="AH3220">
        <v>13</v>
      </c>
      <c r="AI3220">
        <v>13.52</v>
      </c>
      <c r="AJ3220">
        <v>90.48</v>
      </c>
    </row>
    <row r="3221" spans="1:36" x14ac:dyDescent="0.3">
      <c r="A3221">
        <v>3220</v>
      </c>
      <c r="B3221" t="s">
        <v>7714</v>
      </c>
      <c r="C3221" s="2">
        <v>43809</v>
      </c>
      <c r="D3221" s="3">
        <v>0.52916666666666667</v>
      </c>
      <c r="E3221" t="s">
        <v>7650</v>
      </c>
      <c r="F3221">
        <v>4</v>
      </c>
      <c r="G3221">
        <v>2019</v>
      </c>
      <c r="H3221">
        <v>10</v>
      </c>
      <c r="I3221">
        <v>12</v>
      </c>
      <c r="J3221">
        <v>0</v>
      </c>
      <c r="K3221">
        <v>0</v>
      </c>
      <c r="L3221">
        <v>6</v>
      </c>
      <c r="M3221">
        <v>0</v>
      </c>
      <c r="N3221">
        <v>0</v>
      </c>
      <c r="O3221">
        <v>1</v>
      </c>
      <c r="P3221">
        <v>0</v>
      </c>
      <c r="Q3221">
        <v>0</v>
      </c>
      <c r="R3221">
        <v>1</v>
      </c>
      <c r="S3221" t="s">
        <v>7715</v>
      </c>
      <c r="T3221" t="s">
        <v>36</v>
      </c>
      <c r="U3221" t="s">
        <v>7716</v>
      </c>
      <c r="V3221" t="s">
        <v>38</v>
      </c>
      <c r="W3221">
        <v>1</v>
      </c>
      <c r="X3221" t="s">
        <v>39</v>
      </c>
      <c r="Y3221">
        <v>285</v>
      </c>
      <c r="Z3221">
        <v>79</v>
      </c>
      <c r="AA3221" t="s">
        <v>1642</v>
      </c>
      <c r="AB3221" t="s">
        <v>187</v>
      </c>
      <c r="AC3221">
        <v>121009</v>
      </c>
      <c r="AD3221" t="s">
        <v>1335</v>
      </c>
      <c r="AE3221">
        <v>364</v>
      </c>
      <c r="AF3221" t="s">
        <v>2895</v>
      </c>
      <c r="AG3221" t="s">
        <v>3088</v>
      </c>
      <c r="AH3221">
        <v>18</v>
      </c>
      <c r="AI3221">
        <v>51.3</v>
      </c>
      <c r="AJ3221">
        <v>233.7</v>
      </c>
    </row>
    <row r="3222" spans="1:36" x14ac:dyDescent="0.3">
      <c r="A3222">
        <v>3221</v>
      </c>
      <c r="B3222" t="s">
        <v>7717</v>
      </c>
      <c r="C3222" t="s">
        <v>7718</v>
      </c>
      <c r="D3222" s="3">
        <v>0.12847222222222224</v>
      </c>
      <c r="E3222" t="s">
        <v>7650</v>
      </c>
      <c r="F3222">
        <v>4</v>
      </c>
      <c r="G3222">
        <v>2019</v>
      </c>
      <c r="H3222">
        <v>10</v>
      </c>
      <c r="I3222">
        <v>13</v>
      </c>
      <c r="J3222">
        <v>0</v>
      </c>
      <c r="K3222">
        <v>0</v>
      </c>
      <c r="L3222">
        <v>7</v>
      </c>
      <c r="M3222">
        <v>0</v>
      </c>
      <c r="N3222">
        <v>0</v>
      </c>
      <c r="O3222">
        <v>0</v>
      </c>
      <c r="P3222">
        <v>0</v>
      </c>
      <c r="Q3222">
        <v>1</v>
      </c>
      <c r="R3222">
        <v>1</v>
      </c>
      <c r="S3222" t="s">
        <v>7719</v>
      </c>
      <c r="T3222" t="s">
        <v>36</v>
      </c>
      <c r="U3222" t="s">
        <v>7210</v>
      </c>
      <c r="V3222" t="s">
        <v>38</v>
      </c>
      <c r="W3222">
        <v>1</v>
      </c>
      <c r="X3222" t="s">
        <v>39</v>
      </c>
      <c r="Y3222">
        <v>310</v>
      </c>
      <c r="Z3222">
        <v>79</v>
      </c>
      <c r="AA3222" t="s">
        <v>2498</v>
      </c>
      <c r="AB3222" t="s">
        <v>106</v>
      </c>
      <c r="AC3222">
        <v>245101</v>
      </c>
      <c r="AD3222" t="s">
        <v>42</v>
      </c>
      <c r="AE3222">
        <v>389</v>
      </c>
      <c r="AF3222" t="s">
        <v>7211</v>
      </c>
      <c r="AG3222" t="s">
        <v>7212</v>
      </c>
      <c r="AH3222">
        <v>13</v>
      </c>
      <c r="AI3222">
        <v>40.299999999999997</v>
      </c>
      <c r="AJ3222">
        <v>269.7</v>
      </c>
    </row>
    <row r="3223" spans="1:36" x14ac:dyDescent="0.3">
      <c r="A3223">
        <v>3222</v>
      </c>
      <c r="B3223" t="s">
        <v>7720</v>
      </c>
      <c r="C3223" t="s">
        <v>7718</v>
      </c>
      <c r="D3223" s="3">
        <v>0.12916666666666668</v>
      </c>
      <c r="E3223" t="s">
        <v>7650</v>
      </c>
      <c r="F3223">
        <v>4</v>
      </c>
      <c r="G3223">
        <v>2019</v>
      </c>
      <c r="H3223">
        <v>10</v>
      </c>
      <c r="I3223">
        <v>13</v>
      </c>
      <c r="J3223">
        <v>0</v>
      </c>
      <c r="K3223">
        <v>0</v>
      </c>
      <c r="L3223">
        <v>7</v>
      </c>
      <c r="M3223">
        <v>0</v>
      </c>
      <c r="N3223">
        <v>0</v>
      </c>
      <c r="O3223">
        <v>0</v>
      </c>
      <c r="P3223">
        <v>0</v>
      </c>
      <c r="Q3223">
        <v>1</v>
      </c>
      <c r="R3223">
        <v>1</v>
      </c>
      <c r="S3223" t="s">
        <v>6468</v>
      </c>
      <c r="T3223" t="s">
        <v>36</v>
      </c>
      <c r="U3223" t="s">
        <v>3150</v>
      </c>
      <c r="V3223" t="s">
        <v>38</v>
      </c>
      <c r="W3223">
        <v>1</v>
      </c>
      <c r="X3223" t="s">
        <v>39</v>
      </c>
      <c r="Y3223">
        <v>138</v>
      </c>
      <c r="Z3223">
        <v>89</v>
      </c>
      <c r="AA3223" t="s">
        <v>3397</v>
      </c>
      <c r="AB3223" t="s">
        <v>122</v>
      </c>
      <c r="AC3223">
        <v>400097</v>
      </c>
      <c r="AD3223" t="s">
        <v>1335</v>
      </c>
      <c r="AE3223">
        <v>227</v>
      </c>
      <c r="AF3223" t="s">
        <v>2895</v>
      </c>
      <c r="AG3223" t="s">
        <v>3088</v>
      </c>
      <c r="AH3223">
        <v>18</v>
      </c>
      <c r="AI3223">
        <v>24.84</v>
      </c>
      <c r="AJ3223">
        <v>113.16</v>
      </c>
    </row>
    <row r="3224" spans="1:36" x14ac:dyDescent="0.3">
      <c r="A3224">
        <v>3223</v>
      </c>
      <c r="B3224" t="s">
        <v>7721</v>
      </c>
      <c r="C3224" t="s">
        <v>7718</v>
      </c>
      <c r="D3224" s="3">
        <v>0.25208333333333333</v>
      </c>
      <c r="E3224" t="s">
        <v>7650</v>
      </c>
      <c r="F3224">
        <v>4</v>
      </c>
      <c r="G3224">
        <v>2019</v>
      </c>
      <c r="H3224">
        <v>10</v>
      </c>
      <c r="I3224">
        <v>13</v>
      </c>
      <c r="J3224">
        <v>0</v>
      </c>
      <c r="K3224">
        <v>0</v>
      </c>
      <c r="L3224">
        <v>7</v>
      </c>
      <c r="M3224">
        <v>0</v>
      </c>
      <c r="N3224">
        <v>1</v>
      </c>
      <c r="O3224">
        <v>0</v>
      </c>
      <c r="P3224">
        <v>0</v>
      </c>
      <c r="Q3224">
        <v>0</v>
      </c>
      <c r="R3224">
        <v>0</v>
      </c>
      <c r="S3224" t="s">
        <v>7722</v>
      </c>
      <c r="T3224" t="s">
        <v>47</v>
      </c>
      <c r="U3224" t="s">
        <v>2412</v>
      </c>
      <c r="V3224" t="s">
        <v>38</v>
      </c>
      <c r="W3224">
        <v>1</v>
      </c>
      <c r="X3224" t="s">
        <v>39</v>
      </c>
      <c r="Y3224">
        <v>99</v>
      </c>
      <c r="Z3224">
        <v>89</v>
      </c>
      <c r="AA3224" t="s">
        <v>2174</v>
      </c>
      <c r="AB3224" t="s">
        <v>277</v>
      </c>
      <c r="AC3224">
        <v>524004</v>
      </c>
      <c r="AD3224" t="s">
        <v>42</v>
      </c>
      <c r="AE3224">
        <v>188</v>
      </c>
      <c r="AF3224" t="s">
        <v>2414</v>
      </c>
      <c r="AG3224" t="s">
        <v>73</v>
      </c>
      <c r="AH3224">
        <v>13</v>
      </c>
      <c r="AI3224">
        <v>12.87</v>
      </c>
      <c r="AJ3224">
        <v>86.13</v>
      </c>
    </row>
    <row r="3225" spans="1:36" x14ac:dyDescent="0.3">
      <c r="A3225">
        <v>3224</v>
      </c>
      <c r="B3225" t="s">
        <v>7723</v>
      </c>
      <c r="C3225" t="s">
        <v>7718</v>
      </c>
      <c r="D3225" s="3">
        <v>0.27986111111111112</v>
      </c>
      <c r="E3225" t="s">
        <v>7650</v>
      </c>
      <c r="F3225">
        <v>4</v>
      </c>
      <c r="G3225">
        <v>2019</v>
      </c>
      <c r="H3225">
        <v>10</v>
      </c>
      <c r="I3225">
        <v>13</v>
      </c>
      <c r="J3225">
        <v>0</v>
      </c>
      <c r="K3225">
        <v>0</v>
      </c>
      <c r="L3225">
        <v>7</v>
      </c>
      <c r="M3225">
        <v>0</v>
      </c>
      <c r="N3225">
        <v>1</v>
      </c>
      <c r="O3225">
        <v>0</v>
      </c>
      <c r="P3225">
        <v>0</v>
      </c>
      <c r="Q3225">
        <v>0</v>
      </c>
      <c r="R3225">
        <v>1</v>
      </c>
      <c r="S3225" t="s">
        <v>3046</v>
      </c>
      <c r="T3225" t="s">
        <v>36</v>
      </c>
      <c r="U3225" t="s">
        <v>2412</v>
      </c>
      <c r="V3225" t="s">
        <v>38</v>
      </c>
      <c r="W3225">
        <v>1</v>
      </c>
      <c r="X3225" t="s">
        <v>39</v>
      </c>
      <c r="Y3225">
        <v>99</v>
      </c>
      <c r="Z3225">
        <v>89</v>
      </c>
      <c r="AA3225" t="s">
        <v>3047</v>
      </c>
      <c r="AB3225" t="s">
        <v>126</v>
      </c>
      <c r="AC3225">
        <v>313211</v>
      </c>
      <c r="AD3225" t="s">
        <v>42</v>
      </c>
      <c r="AE3225">
        <v>188</v>
      </c>
      <c r="AF3225" t="s">
        <v>2414</v>
      </c>
      <c r="AG3225" t="s">
        <v>73</v>
      </c>
      <c r="AH3225">
        <v>13</v>
      </c>
      <c r="AI3225">
        <v>12.87</v>
      </c>
      <c r="AJ3225">
        <v>86.13</v>
      </c>
    </row>
    <row r="3226" spans="1:36" x14ac:dyDescent="0.3">
      <c r="A3226">
        <v>3225</v>
      </c>
      <c r="B3226" t="s">
        <v>7724</v>
      </c>
      <c r="C3226" t="s">
        <v>7718</v>
      </c>
      <c r="D3226" s="3">
        <v>0.43124999999999997</v>
      </c>
      <c r="E3226" t="s">
        <v>7650</v>
      </c>
      <c r="F3226">
        <v>4</v>
      </c>
      <c r="G3226">
        <v>2019</v>
      </c>
      <c r="H3226">
        <v>10</v>
      </c>
      <c r="I3226">
        <v>13</v>
      </c>
      <c r="J3226">
        <v>0</v>
      </c>
      <c r="K3226">
        <v>0</v>
      </c>
      <c r="L3226">
        <v>7</v>
      </c>
      <c r="M3226">
        <v>0</v>
      </c>
      <c r="N3226">
        <v>1</v>
      </c>
      <c r="O3226">
        <v>0</v>
      </c>
      <c r="P3226">
        <v>0</v>
      </c>
      <c r="Q3226">
        <v>0</v>
      </c>
      <c r="R3226">
        <v>1</v>
      </c>
      <c r="S3226" t="s">
        <v>7380</v>
      </c>
      <c r="T3226" t="s">
        <v>36</v>
      </c>
      <c r="U3226" t="s">
        <v>7210</v>
      </c>
      <c r="V3226" t="s">
        <v>38</v>
      </c>
      <c r="W3226">
        <v>1</v>
      </c>
      <c r="X3226" t="s">
        <v>39</v>
      </c>
      <c r="Y3226">
        <v>310</v>
      </c>
      <c r="Z3226">
        <v>89</v>
      </c>
      <c r="AA3226" t="s">
        <v>129</v>
      </c>
      <c r="AB3226" t="s">
        <v>130</v>
      </c>
      <c r="AC3226">
        <v>394221</v>
      </c>
      <c r="AD3226" t="s">
        <v>42</v>
      </c>
      <c r="AE3226">
        <v>399</v>
      </c>
      <c r="AF3226" t="s">
        <v>7211</v>
      </c>
      <c r="AG3226" t="s">
        <v>7212</v>
      </c>
      <c r="AH3226">
        <v>13</v>
      </c>
      <c r="AI3226">
        <v>40.299999999999997</v>
      </c>
      <c r="AJ3226">
        <v>269.7</v>
      </c>
    </row>
    <row r="3227" spans="1:36" x14ac:dyDescent="0.3">
      <c r="A3227">
        <v>3226</v>
      </c>
      <c r="B3227" t="s">
        <v>7725</v>
      </c>
      <c r="C3227" t="s">
        <v>7718</v>
      </c>
      <c r="D3227" s="3">
        <v>0.67222222222222217</v>
      </c>
      <c r="E3227" t="s">
        <v>7650</v>
      </c>
      <c r="F3227">
        <v>4</v>
      </c>
      <c r="G3227">
        <v>2019</v>
      </c>
      <c r="H3227">
        <v>10</v>
      </c>
      <c r="I3227">
        <v>13</v>
      </c>
      <c r="J3227">
        <v>0</v>
      </c>
      <c r="K3227">
        <v>0</v>
      </c>
      <c r="L3227">
        <v>7</v>
      </c>
      <c r="M3227">
        <v>0</v>
      </c>
      <c r="N3227">
        <v>0</v>
      </c>
      <c r="O3227">
        <v>0</v>
      </c>
      <c r="P3227">
        <v>1</v>
      </c>
      <c r="Q3227">
        <v>0</v>
      </c>
      <c r="R3227">
        <v>1</v>
      </c>
      <c r="S3227" t="s">
        <v>2254</v>
      </c>
      <c r="T3227" t="s">
        <v>36</v>
      </c>
      <c r="U3227" t="s">
        <v>7726</v>
      </c>
      <c r="V3227" t="s">
        <v>38</v>
      </c>
      <c r="W3227">
        <v>1</v>
      </c>
      <c r="X3227" t="s">
        <v>39</v>
      </c>
      <c r="Y3227">
        <v>753</v>
      </c>
      <c r="Z3227">
        <v>79</v>
      </c>
      <c r="AA3227" t="s">
        <v>517</v>
      </c>
      <c r="AB3227" t="s">
        <v>308</v>
      </c>
      <c r="AC3227">
        <v>452001</v>
      </c>
      <c r="AD3227" t="s">
        <v>42</v>
      </c>
      <c r="AE3227">
        <v>832</v>
      </c>
      <c r="AF3227" t="s">
        <v>1802</v>
      </c>
      <c r="AG3227" t="s">
        <v>1803</v>
      </c>
      <c r="AH3227">
        <v>13</v>
      </c>
      <c r="AI3227">
        <v>97.89</v>
      </c>
      <c r="AJ3227">
        <v>655.11</v>
      </c>
    </row>
    <row r="3228" spans="1:36" x14ac:dyDescent="0.3">
      <c r="A3228">
        <v>3227</v>
      </c>
      <c r="B3228" t="s">
        <v>7727</v>
      </c>
      <c r="C3228" t="s">
        <v>7728</v>
      </c>
      <c r="D3228" s="3">
        <v>0.54097222222222219</v>
      </c>
      <c r="E3228" t="s">
        <v>7650</v>
      </c>
      <c r="F3228">
        <v>4</v>
      </c>
      <c r="G3228">
        <v>2019</v>
      </c>
      <c r="H3228">
        <v>10</v>
      </c>
      <c r="I3228">
        <v>14</v>
      </c>
      <c r="J3228">
        <v>0</v>
      </c>
      <c r="K3228">
        <v>0</v>
      </c>
      <c r="L3228">
        <v>1</v>
      </c>
      <c r="M3228">
        <v>0</v>
      </c>
      <c r="N3228">
        <v>0</v>
      </c>
      <c r="O3228">
        <v>1</v>
      </c>
      <c r="P3228">
        <v>0</v>
      </c>
      <c r="Q3228">
        <v>0</v>
      </c>
      <c r="R3228">
        <v>1</v>
      </c>
      <c r="S3228" t="s">
        <v>7729</v>
      </c>
      <c r="T3228" t="s">
        <v>36</v>
      </c>
      <c r="U3228" t="s">
        <v>6554</v>
      </c>
      <c r="V3228" t="s">
        <v>38</v>
      </c>
      <c r="W3228">
        <v>1</v>
      </c>
      <c r="X3228" t="s">
        <v>39</v>
      </c>
      <c r="Y3228">
        <v>207</v>
      </c>
      <c r="Z3228">
        <v>89</v>
      </c>
      <c r="AA3228" t="s">
        <v>129</v>
      </c>
      <c r="AB3228" t="s">
        <v>130</v>
      </c>
      <c r="AC3228">
        <v>395007</v>
      </c>
      <c r="AD3228" t="s">
        <v>1335</v>
      </c>
      <c r="AE3228">
        <v>296</v>
      </c>
      <c r="AF3228" t="s">
        <v>2895</v>
      </c>
      <c r="AG3228" t="s">
        <v>3088</v>
      </c>
      <c r="AH3228">
        <v>18</v>
      </c>
      <c r="AI3228">
        <v>37.26</v>
      </c>
      <c r="AJ3228">
        <v>169.74</v>
      </c>
    </row>
    <row r="3229" spans="1:36" x14ac:dyDescent="0.3">
      <c r="A3229">
        <v>3228</v>
      </c>
      <c r="B3229" t="s">
        <v>7730</v>
      </c>
      <c r="C3229" t="s">
        <v>7728</v>
      </c>
      <c r="D3229" s="3">
        <v>0.57222222222222219</v>
      </c>
      <c r="E3229" t="s">
        <v>7650</v>
      </c>
      <c r="F3229">
        <v>4</v>
      </c>
      <c r="G3229">
        <v>2019</v>
      </c>
      <c r="H3229">
        <v>10</v>
      </c>
      <c r="I3229">
        <v>14</v>
      </c>
      <c r="J3229">
        <v>0</v>
      </c>
      <c r="K3229">
        <v>0</v>
      </c>
      <c r="L3229">
        <v>1</v>
      </c>
      <c r="M3229">
        <v>0</v>
      </c>
      <c r="N3229">
        <v>0</v>
      </c>
      <c r="O3229">
        <v>1</v>
      </c>
      <c r="P3229">
        <v>0</v>
      </c>
      <c r="Q3229">
        <v>0</v>
      </c>
      <c r="R3229">
        <v>1</v>
      </c>
      <c r="S3229" t="s">
        <v>7731</v>
      </c>
      <c r="T3229" t="s">
        <v>36</v>
      </c>
      <c r="U3229" t="s">
        <v>3650</v>
      </c>
      <c r="V3229" t="s">
        <v>38</v>
      </c>
      <c r="W3229">
        <v>2</v>
      </c>
      <c r="X3229" t="s">
        <v>39</v>
      </c>
      <c r="Y3229">
        <v>360</v>
      </c>
      <c r="Z3229">
        <v>89</v>
      </c>
      <c r="AA3229" t="s">
        <v>7282</v>
      </c>
      <c r="AB3229" t="s">
        <v>58</v>
      </c>
      <c r="AC3229">
        <v>787055</v>
      </c>
      <c r="AD3229" t="s">
        <v>1335</v>
      </c>
      <c r="AE3229">
        <v>449</v>
      </c>
      <c r="AF3229" t="s">
        <v>2895</v>
      </c>
      <c r="AG3229" t="s">
        <v>3088</v>
      </c>
      <c r="AH3229">
        <v>18</v>
      </c>
      <c r="AI3229">
        <v>64.8</v>
      </c>
      <c r="AJ3229">
        <v>295.2</v>
      </c>
    </row>
    <row r="3230" spans="1:36" x14ac:dyDescent="0.3">
      <c r="A3230">
        <v>3229</v>
      </c>
      <c r="B3230" t="s">
        <v>7732</v>
      </c>
      <c r="C3230" t="s">
        <v>7733</v>
      </c>
      <c r="D3230" s="3">
        <v>0.125</v>
      </c>
      <c r="E3230" t="s">
        <v>7650</v>
      </c>
      <c r="F3230">
        <v>4</v>
      </c>
      <c r="G3230">
        <v>2019</v>
      </c>
      <c r="H3230">
        <v>10</v>
      </c>
      <c r="I3230">
        <v>15</v>
      </c>
      <c r="J3230">
        <v>0</v>
      </c>
      <c r="K3230">
        <v>0</v>
      </c>
      <c r="L3230">
        <v>2</v>
      </c>
      <c r="M3230">
        <v>0</v>
      </c>
      <c r="N3230">
        <v>0</v>
      </c>
      <c r="O3230">
        <v>0</v>
      </c>
      <c r="P3230">
        <v>0</v>
      </c>
      <c r="Q3230">
        <v>1</v>
      </c>
      <c r="R3230">
        <v>1</v>
      </c>
      <c r="S3230" t="s">
        <v>7734</v>
      </c>
      <c r="T3230" t="s">
        <v>36</v>
      </c>
      <c r="U3230" t="s">
        <v>6554</v>
      </c>
      <c r="V3230" t="s">
        <v>38</v>
      </c>
      <c r="W3230">
        <v>1</v>
      </c>
      <c r="X3230" t="s">
        <v>39</v>
      </c>
      <c r="Y3230">
        <v>207</v>
      </c>
      <c r="Z3230">
        <v>89</v>
      </c>
      <c r="AA3230" t="s">
        <v>407</v>
      </c>
      <c r="AB3230" t="s">
        <v>335</v>
      </c>
      <c r="AC3230">
        <v>700016</v>
      </c>
      <c r="AD3230" t="s">
        <v>1335</v>
      </c>
      <c r="AE3230">
        <v>296</v>
      </c>
      <c r="AF3230" t="s">
        <v>2895</v>
      </c>
      <c r="AG3230" t="s">
        <v>3088</v>
      </c>
      <c r="AH3230">
        <v>18</v>
      </c>
      <c r="AI3230">
        <v>37.26</v>
      </c>
      <c r="AJ3230">
        <v>169.74</v>
      </c>
    </row>
    <row r="3231" spans="1:36" x14ac:dyDescent="0.3">
      <c r="A3231">
        <v>3230</v>
      </c>
      <c r="B3231" t="s">
        <v>7735</v>
      </c>
      <c r="C3231" t="s">
        <v>7733</v>
      </c>
      <c r="D3231" s="3">
        <v>0.12638888888888888</v>
      </c>
      <c r="E3231" t="s">
        <v>7650</v>
      </c>
      <c r="F3231">
        <v>4</v>
      </c>
      <c r="G3231">
        <v>2019</v>
      </c>
      <c r="H3231">
        <v>10</v>
      </c>
      <c r="I3231">
        <v>15</v>
      </c>
      <c r="J3231">
        <v>0</v>
      </c>
      <c r="K3231">
        <v>0</v>
      </c>
      <c r="L3231">
        <v>2</v>
      </c>
      <c r="M3231">
        <v>0</v>
      </c>
      <c r="N3231">
        <v>0</v>
      </c>
      <c r="O3231">
        <v>0</v>
      </c>
      <c r="P3231">
        <v>0</v>
      </c>
      <c r="Q3231">
        <v>1</v>
      </c>
      <c r="R3231">
        <v>1</v>
      </c>
      <c r="S3231" t="s">
        <v>6299</v>
      </c>
      <c r="T3231" t="s">
        <v>36</v>
      </c>
      <c r="U3231" t="s">
        <v>6554</v>
      </c>
      <c r="V3231" t="s">
        <v>38</v>
      </c>
      <c r="W3231">
        <v>1</v>
      </c>
      <c r="X3231" t="s">
        <v>39</v>
      </c>
      <c r="Y3231">
        <v>207</v>
      </c>
      <c r="Z3231">
        <v>89</v>
      </c>
      <c r="AA3231" t="s">
        <v>3730</v>
      </c>
      <c r="AB3231" t="s">
        <v>130</v>
      </c>
      <c r="AC3231">
        <v>380007</v>
      </c>
      <c r="AD3231" t="s">
        <v>1335</v>
      </c>
      <c r="AE3231">
        <v>296</v>
      </c>
      <c r="AF3231" t="s">
        <v>2895</v>
      </c>
      <c r="AG3231" t="s">
        <v>3088</v>
      </c>
      <c r="AH3231">
        <v>18</v>
      </c>
      <c r="AI3231">
        <v>37.26</v>
      </c>
      <c r="AJ3231">
        <v>169.74</v>
      </c>
    </row>
    <row r="3232" spans="1:36" x14ac:dyDescent="0.3">
      <c r="A3232">
        <v>3231</v>
      </c>
      <c r="B3232" t="s">
        <v>7736</v>
      </c>
      <c r="C3232" t="s">
        <v>7733</v>
      </c>
      <c r="D3232" s="3">
        <v>0.12638888888888888</v>
      </c>
      <c r="E3232" t="s">
        <v>7650</v>
      </c>
      <c r="F3232">
        <v>4</v>
      </c>
      <c r="G3232">
        <v>2019</v>
      </c>
      <c r="H3232">
        <v>10</v>
      </c>
      <c r="I3232">
        <v>15</v>
      </c>
      <c r="J3232">
        <v>0</v>
      </c>
      <c r="K3232">
        <v>0</v>
      </c>
      <c r="L3232">
        <v>2</v>
      </c>
      <c r="M3232">
        <v>0</v>
      </c>
      <c r="N3232">
        <v>0</v>
      </c>
      <c r="O3232">
        <v>0</v>
      </c>
      <c r="P3232">
        <v>0</v>
      </c>
      <c r="Q3232">
        <v>1</v>
      </c>
      <c r="R3232">
        <v>0</v>
      </c>
      <c r="S3232" t="s">
        <v>7737</v>
      </c>
      <c r="T3232" t="s">
        <v>47</v>
      </c>
      <c r="U3232" t="s">
        <v>6554</v>
      </c>
      <c r="V3232" t="s">
        <v>38</v>
      </c>
      <c r="W3232">
        <v>1</v>
      </c>
      <c r="X3232" t="s">
        <v>39</v>
      </c>
      <c r="Y3232">
        <v>207</v>
      </c>
      <c r="Z3232">
        <v>89</v>
      </c>
      <c r="AA3232" t="s">
        <v>311</v>
      </c>
      <c r="AB3232" t="s">
        <v>126</v>
      </c>
      <c r="AC3232">
        <v>303007</v>
      </c>
      <c r="AD3232" t="s">
        <v>1335</v>
      </c>
      <c r="AE3232">
        <v>296</v>
      </c>
      <c r="AF3232" t="s">
        <v>2895</v>
      </c>
      <c r="AG3232" t="s">
        <v>3088</v>
      </c>
      <c r="AH3232">
        <v>18</v>
      </c>
      <c r="AI3232">
        <v>37.26</v>
      </c>
      <c r="AJ3232">
        <v>169.74</v>
      </c>
    </row>
    <row r="3233" spans="1:36" x14ac:dyDescent="0.3">
      <c r="A3233">
        <v>3232</v>
      </c>
      <c r="B3233" t="s">
        <v>7738</v>
      </c>
      <c r="C3233" t="s">
        <v>7733</v>
      </c>
      <c r="D3233" s="3">
        <v>0.5083333333333333</v>
      </c>
      <c r="E3233" t="s">
        <v>7650</v>
      </c>
      <c r="F3233">
        <v>4</v>
      </c>
      <c r="G3233">
        <v>2019</v>
      </c>
      <c r="H3233">
        <v>10</v>
      </c>
      <c r="I3233">
        <v>15</v>
      </c>
      <c r="J3233">
        <v>0</v>
      </c>
      <c r="K3233">
        <v>0</v>
      </c>
      <c r="L3233">
        <v>2</v>
      </c>
      <c r="M3233">
        <v>0</v>
      </c>
      <c r="N3233">
        <v>0</v>
      </c>
      <c r="O3233">
        <v>1</v>
      </c>
      <c r="P3233">
        <v>0</v>
      </c>
      <c r="Q3233">
        <v>0</v>
      </c>
      <c r="R3233">
        <v>1</v>
      </c>
      <c r="S3233" t="s">
        <v>4196</v>
      </c>
      <c r="T3233" t="s">
        <v>36</v>
      </c>
      <c r="U3233" t="s">
        <v>3618</v>
      </c>
      <c r="V3233" t="s">
        <v>38</v>
      </c>
      <c r="W3233">
        <v>1</v>
      </c>
      <c r="X3233" t="s">
        <v>39</v>
      </c>
      <c r="Y3233">
        <v>142.44999999999999</v>
      </c>
      <c r="Z3233">
        <v>89</v>
      </c>
      <c r="AA3233" t="s">
        <v>174</v>
      </c>
      <c r="AB3233" t="s">
        <v>122</v>
      </c>
      <c r="AC3233">
        <v>400068</v>
      </c>
      <c r="AD3233" t="s">
        <v>1335</v>
      </c>
      <c r="AE3233">
        <v>231.45</v>
      </c>
      <c r="AF3233" t="s">
        <v>3620</v>
      </c>
      <c r="AG3233" t="s">
        <v>3621</v>
      </c>
      <c r="AH3233">
        <v>18</v>
      </c>
      <c r="AI3233">
        <v>25.640999999999998</v>
      </c>
      <c r="AJ3233">
        <v>116.809</v>
      </c>
    </row>
    <row r="3234" spans="1:36" x14ac:dyDescent="0.3">
      <c r="A3234">
        <v>3233</v>
      </c>
      <c r="B3234" t="s">
        <v>7739</v>
      </c>
      <c r="C3234" t="s">
        <v>7740</v>
      </c>
      <c r="D3234" s="3">
        <v>0.51458333333333328</v>
      </c>
      <c r="E3234" t="s">
        <v>7650</v>
      </c>
      <c r="F3234">
        <v>4</v>
      </c>
      <c r="G3234">
        <v>2019</v>
      </c>
      <c r="H3234">
        <v>10</v>
      </c>
      <c r="I3234">
        <v>16</v>
      </c>
      <c r="J3234">
        <v>0</v>
      </c>
      <c r="K3234">
        <v>0</v>
      </c>
      <c r="L3234">
        <v>3</v>
      </c>
      <c r="M3234">
        <v>0</v>
      </c>
      <c r="N3234">
        <v>0</v>
      </c>
      <c r="O3234">
        <v>1</v>
      </c>
      <c r="P3234">
        <v>0</v>
      </c>
      <c r="Q3234">
        <v>0</v>
      </c>
      <c r="R3234">
        <v>0</v>
      </c>
      <c r="S3234" t="s">
        <v>997</v>
      </c>
      <c r="T3234" t="s">
        <v>47</v>
      </c>
      <c r="U3234" t="s">
        <v>7661</v>
      </c>
      <c r="V3234" t="s">
        <v>38</v>
      </c>
      <c r="W3234">
        <v>1</v>
      </c>
      <c r="X3234" t="s">
        <v>39</v>
      </c>
      <c r="Y3234">
        <v>495</v>
      </c>
      <c r="Z3234">
        <v>89</v>
      </c>
      <c r="AA3234" t="s">
        <v>555</v>
      </c>
      <c r="AB3234" t="s">
        <v>126</v>
      </c>
      <c r="AC3234">
        <v>302017</v>
      </c>
      <c r="AD3234" t="s">
        <v>42</v>
      </c>
      <c r="AE3234">
        <v>584</v>
      </c>
      <c r="AF3234" t="s">
        <v>7662</v>
      </c>
      <c r="AG3234" t="s">
        <v>7663</v>
      </c>
      <c r="AH3234">
        <v>13</v>
      </c>
      <c r="AI3234">
        <v>64.349999999999994</v>
      </c>
      <c r="AJ3234">
        <v>430.65</v>
      </c>
    </row>
    <row r="3235" spans="1:36" x14ac:dyDescent="0.3">
      <c r="A3235">
        <v>3234</v>
      </c>
      <c r="B3235" t="s">
        <v>7741</v>
      </c>
      <c r="C3235" t="s">
        <v>7740</v>
      </c>
      <c r="D3235" s="3">
        <v>0.54999999999999993</v>
      </c>
      <c r="E3235" t="s">
        <v>7650</v>
      </c>
      <c r="F3235">
        <v>4</v>
      </c>
      <c r="G3235">
        <v>2019</v>
      </c>
      <c r="H3235">
        <v>10</v>
      </c>
      <c r="I3235">
        <v>16</v>
      </c>
      <c r="J3235">
        <v>0</v>
      </c>
      <c r="K3235">
        <v>0</v>
      </c>
      <c r="L3235">
        <v>3</v>
      </c>
      <c r="M3235">
        <v>0</v>
      </c>
      <c r="N3235">
        <v>0</v>
      </c>
      <c r="O3235">
        <v>1</v>
      </c>
      <c r="P3235">
        <v>0</v>
      </c>
      <c r="Q3235">
        <v>0</v>
      </c>
      <c r="R3235">
        <v>1</v>
      </c>
      <c r="S3235" t="s">
        <v>7742</v>
      </c>
      <c r="T3235" t="s">
        <v>36</v>
      </c>
      <c r="U3235" t="s">
        <v>2412</v>
      </c>
      <c r="V3235" t="s">
        <v>38</v>
      </c>
      <c r="W3235">
        <v>1</v>
      </c>
      <c r="X3235" t="s">
        <v>39</v>
      </c>
      <c r="Y3235">
        <v>109</v>
      </c>
      <c r="Z3235">
        <v>89</v>
      </c>
      <c r="AA3235" t="s">
        <v>7743</v>
      </c>
      <c r="AB3235" t="s">
        <v>99</v>
      </c>
      <c r="AC3235">
        <v>682034</v>
      </c>
      <c r="AD3235" t="s">
        <v>42</v>
      </c>
      <c r="AE3235">
        <v>198</v>
      </c>
      <c r="AF3235" t="s">
        <v>2414</v>
      </c>
      <c r="AG3235" t="s">
        <v>73</v>
      </c>
      <c r="AH3235">
        <v>13</v>
      </c>
      <c r="AI3235">
        <v>14.17</v>
      </c>
      <c r="AJ3235">
        <v>94.83</v>
      </c>
    </row>
    <row r="3236" spans="1:36" x14ac:dyDescent="0.3">
      <c r="A3236">
        <v>3235</v>
      </c>
      <c r="B3236" t="s">
        <v>7744</v>
      </c>
      <c r="C3236" t="s">
        <v>7740</v>
      </c>
      <c r="D3236" s="3">
        <v>0.7680555555555556</v>
      </c>
      <c r="E3236" t="s">
        <v>7650</v>
      </c>
      <c r="F3236">
        <v>4</v>
      </c>
      <c r="G3236">
        <v>2019</v>
      </c>
      <c r="H3236">
        <v>10</v>
      </c>
      <c r="I3236">
        <v>16</v>
      </c>
      <c r="J3236">
        <v>0</v>
      </c>
      <c r="K3236">
        <v>0</v>
      </c>
      <c r="L3236">
        <v>3</v>
      </c>
      <c r="M3236">
        <v>0</v>
      </c>
      <c r="N3236">
        <v>0</v>
      </c>
      <c r="O3236">
        <v>0</v>
      </c>
      <c r="P3236">
        <v>1</v>
      </c>
      <c r="Q3236">
        <v>0</v>
      </c>
      <c r="R3236">
        <v>0</v>
      </c>
      <c r="S3236" t="s">
        <v>6840</v>
      </c>
      <c r="T3236" t="s">
        <v>47</v>
      </c>
      <c r="U3236" t="s">
        <v>7125</v>
      </c>
      <c r="V3236" t="s">
        <v>38</v>
      </c>
      <c r="W3236">
        <v>1</v>
      </c>
      <c r="X3236" t="s">
        <v>39</v>
      </c>
      <c r="Y3236">
        <v>720</v>
      </c>
      <c r="Z3236">
        <v>89</v>
      </c>
      <c r="AA3236" t="s">
        <v>509</v>
      </c>
      <c r="AB3236" t="s">
        <v>187</v>
      </c>
      <c r="AC3236">
        <v>122004</v>
      </c>
      <c r="AD3236" t="s">
        <v>175</v>
      </c>
      <c r="AE3236">
        <v>809</v>
      </c>
      <c r="AF3236" t="s">
        <v>7126</v>
      </c>
      <c r="AG3236" t="s">
        <v>7127</v>
      </c>
      <c r="AH3236">
        <v>18</v>
      </c>
      <c r="AI3236">
        <v>129.6</v>
      </c>
      <c r="AJ3236">
        <v>590.4</v>
      </c>
    </row>
    <row r="3237" spans="1:36" x14ac:dyDescent="0.3">
      <c r="A3237">
        <v>3236</v>
      </c>
      <c r="B3237" t="s">
        <v>7745</v>
      </c>
      <c r="C3237" t="s">
        <v>7740</v>
      </c>
      <c r="D3237" s="3">
        <v>0.80138888888888893</v>
      </c>
      <c r="E3237" t="s">
        <v>7650</v>
      </c>
      <c r="F3237">
        <v>4</v>
      </c>
      <c r="G3237">
        <v>2019</v>
      </c>
      <c r="H3237">
        <v>10</v>
      </c>
      <c r="I3237">
        <v>16</v>
      </c>
      <c r="J3237">
        <v>0</v>
      </c>
      <c r="K3237">
        <v>0</v>
      </c>
      <c r="L3237">
        <v>3</v>
      </c>
      <c r="M3237">
        <v>0</v>
      </c>
      <c r="N3237">
        <v>0</v>
      </c>
      <c r="O3237">
        <v>0</v>
      </c>
      <c r="P3237">
        <v>1</v>
      </c>
      <c r="Q3237">
        <v>0</v>
      </c>
      <c r="R3237">
        <v>0</v>
      </c>
      <c r="S3237" t="s">
        <v>7746</v>
      </c>
      <c r="T3237" t="s">
        <v>47</v>
      </c>
      <c r="U3237" t="s">
        <v>7708</v>
      </c>
      <c r="V3237" t="s">
        <v>38</v>
      </c>
      <c r="W3237">
        <v>1</v>
      </c>
      <c r="X3237" t="s">
        <v>39</v>
      </c>
      <c r="Y3237">
        <v>725</v>
      </c>
      <c r="Z3237">
        <v>89</v>
      </c>
      <c r="AA3237" t="s">
        <v>141</v>
      </c>
      <c r="AB3237" t="s">
        <v>142</v>
      </c>
      <c r="AC3237">
        <v>560029</v>
      </c>
      <c r="AD3237" t="s">
        <v>42</v>
      </c>
      <c r="AE3237">
        <v>814</v>
      </c>
      <c r="AF3237" t="s">
        <v>7709</v>
      </c>
      <c r="AG3237" t="s">
        <v>7710</v>
      </c>
      <c r="AH3237">
        <v>13</v>
      </c>
      <c r="AI3237">
        <v>94.25</v>
      </c>
      <c r="AJ3237">
        <v>630.75</v>
      </c>
    </row>
    <row r="3238" spans="1:36" x14ac:dyDescent="0.3">
      <c r="A3238">
        <v>3237</v>
      </c>
      <c r="B3238" t="s">
        <v>7747</v>
      </c>
      <c r="C3238" t="s">
        <v>7740</v>
      </c>
      <c r="D3238" s="3">
        <v>0.98263888888888884</v>
      </c>
      <c r="E3238" t="s">
        <v>7650</v>
      </c>
      <c r="F3238">
        <v>4</v>
      </c>
      <c r="G3238">
        <v>2019</v>
      </c>
      <c r="H3238">
        <v>10</v>
      </c>
      <c r="I3238">
        <v>16</v>
      </c>
      <c r="J3238">
        <v>0</v>
      </c>
      <c r="K3238">
        <v>0</v>
      </c>
      <c r="L3238">
        <v>3</v>
      </c>
      <c r="M3238">
        <v>0</v>
      </c>
      <c r="N3238">
        <v>0</v>
      </c>
      <c r="O3238">
        <v>0</v>
      </c>
      <c r="P3238">
        <v>0</v>
      </c>
      <c r="Q3238">
        <v>1</v>
      </c>
      <c r="R3238">
        <v>0</v>
      </c>
      <c r="S3238" t="s">
        <v>7748</v>
      </c>
      <c r="T3238" t="s">
        <v>47</v>
      </c>
      <c r="U3238" t="s">
        <v>3246</v>
      </c>
      <c r="V3238" t="s">
        <v>38</v>
      </c>
      <c r="W3238">
        <v>1</v>
      </c>
      <c r="X3238" t="s">
        <v>39</v>
      </c>
      <c r="Y3238">
        <v>381</v>
      </c>
      <c r="Z3238">
        <v>89</v>
      </c>
      <c r="AA3238" t="s">
        <v>235</v>
      </c>
      <c r="AB3238" t="s">
        <v>225</v>
      </c>
      <c r="AC3238">
        <v>500086</v>
      </c>
      <c r="AD3238" t="s">
        <v>175</v>
      </c>
      <c r="AE3238">
        <v>470</v>
      </c>
      <c r="AF3238" t="s">
        <v>2895</v>
      </c>
      <c r="AG3238" t="s">
        <v>3088</v>
      </c>
      <c r="AH3238">
        <v>18</v>
      </c>
      <c r="AI3238">
        <v>68.58</v>
      </c>
      <c r="AJ3238">
        <v>312.42</v>
      </c>
    </row>
    <row r="3239" spans="1:36" x14ac:dyDescent="0.3">
      <c r="A3239">
        <v>3238</v>
      </c>
      <c r="B3239" t="s">
        <v>7749</v>
      </c>
      <c r="C3239" t="s">
        <v>7750</v>
      </c>
      <c r="D3239" s="3">
        <v>0.23472222222222219</v>
      </c>
      <c r="E3239" t="s">
        <v>7650</v>
      </c>
      <c r="F3239">
        <v>4</v>
      </c>
      <c r="G3239">
        <v>2019</v>
      </c>
      <c r="H3239">
        <v>10</v>
      </c>
      <c r="I3239">
        <v>17</v>
      </c>
      <c r="J3239">
        <v>0</v>
      </c>
      <c r="K3239">
        <v>0</v>
      </c>
      <c r="L3239">
        <v>4</v>
      </c>
      <c r="M3239">
        <v>0</v>
      </c>
      <c r="N3239">
        <v>0</v>
      </c>
      <c r="O3239">
        <v>0</v>
      </c>
      <c r="P3239">
        <v>0</v>
      </c>
      <c r="Q3239">
        <v>1</v>
      </c>
      <c r="R3239">
        <v>1</v>
      </c>
      <c r="S3239" t="s">
        <v>2182</v>
      </c>
      <c r="T3239" t="s">
        <v>36</v>
      </c>
      <c r="U3239" t="s">
        <v>7689</v>
      </c>
      <c r="V3239" t="s">
        <v>38</v>
      </c>
      <c r="W3239">
        <v>1</v>
      </c>
      <c r="X3239" t="s">
        <v>39</v>
      </c>
      <c r="Y3239">
        <v>479</v>
      </c>
      <c r="Z3239">
        <v>89</v>
      </c>
      <c r="AA3239" t="s">
        <v>555</v>
      </c>
      <c r="AB3239" t="s">
        <v>126</v>
      </c>
      <c r="AC3239">
        <v>302028</v>
      </c>
      <c r="AD3239" t="s">
        <v>42</v>
      </c>
      <c r="AE3239">
        <v>568</v>
      </c>
      <c r="AF3239" t="s">
        <v>7691</v>
      </c>
      <c r="AG3239" t="s">
        <v>7692</v>
      </c>
      <c r="AH3239">
        <v>13</v>
      </c>
      <c r="AI3239">
        <v>62.27</v>
      </c>
      <c r="AJ3239">
        <v>416.73</v>
      </c>
    </row>
    <row r="3240" spans="1:36" x14ac:dyDescent="0.3">
      <c r="A3240">
        <v>3239</v>
      </c>
      <c r="B3240" t="s">
        <v>7751</v>
      </c>
      <c r="C3240" t="s">
        <v>7750</v>
      </c>
      <c r="D3240" s="3">
        <v>0.28819444444444448</v>
      </c>
      <c r="E3240" t="s">
        <v>7650</v>
      </c>
      <c r="F3240">
        <v>4</v>
      </c>
      <c r="G3240">
        <v>2019</v>
      </c>
      <c r="H3240">
        <v>10</v>
      </c>
      <c r="I3240">
        <v>17</v>
      </c>
      <c r="J3240">
        <v>0</v>
      </c>
      <c r="K3240">
        <v>0</v>
      </c>
      <c r="L3240">
        <v>4</v>
      </c>
      <c r="M3240">
        <v>0</v>
      </c>
      <c r="N3240">
        <v>1</v>
      </c>
      <c r="O3240">
        <v>0</v>
      </c>
      <c r="P3240">
        <v>0</v>
      </c>
      <c r="Q3240">
        <v>0</v>
      </c>
      <c r="R3240">
        <v>1</v>
      </c>
      <c r="S3240" t="s">
        <v>7752</v>
      </c>
      <c r="T3240" t="s">
        <v>36</v>
      </c>
      <c r="U3240" t="s">
        <v>7125</v>
      </c>
      <c r="V3240" t="s">
        <v>38</v>
      </c>
      <c r="W3240">
        <v>1</v>
      </c>
      <c r="X3240" t="s">
        <v>39</v>
      </c>
      <c r="Y3240">
        <v>720</v>
      </c>
      <c r="Z3240">
        <v>89</v>
      </c>
      <c r="AA3240" t="s">
        <v>141</v>
      </c>
      <c r="AB3240" t="s">
        <v>142</v>
      </c>
      <c r="AC3240">
        <v>560048</v>
      </c>
      <c r="AD3240" t="s">
        <v>175</v>
      </c>
      <c r="AE3240">
        <v>809</v>
      </c>
      <c r="AF3240" t="s">
        <v>7126</v>
      </c>
      <c r="AG3240" t="s">
        <v>7127</v>
      </c>
      <c r="AH3240">
        <v>18</v>
      </c>
      <c r="AI3240">
        <v>129.6</v>
      </c>
      <c r="AJ3240">
        <v>590.4</v>
      </c>
    </row>
    <row r="3241" spans="1:36" x14ac:dyDescent="0.3">
      <c r="A3241">
        <v>3240</v>
      </c>
      <c r="B3241" t="s">
        <v>7753</v>
      </c>
      <c r="C3241" t="s">
        <v>7750</v>
      </c>
      <c r="D3241" s="3">
        <v>0.48125000000000001</v>
      </c>
      <c r="E3241" t="s">
        <v>7650</v>
      </c>
      <c r="F3241">
        <v>4</v>
      </c>
      <c r="G3241">
        <v>2019</v>
      </c>
      <c r="H3241">
        <v>10</v>
      </c>
      <c r="I3241">
        <v>17</v>
      </c>
      <c r="J3241">
        <v>0</v>
      </c>
      <c r="K3241">
        <v>0</v>
      </c>
      <c r="L3241">
        <v>4</v>
      </c>
      <c r="M3241">
        <v>0</v>
      </c>
      <c r="N3241">
        <v>1</v>
      </c>
      <c r="O3241">
        <v>0</v>
      </c>
      <c r="P3241">
        <v>0</v>
      </c>
      <c r="Q3241">
        <v>0</v>
      </c>
      <c r="R3241">
        <v>1</v>
      </c>
      <c r="S3241" t="s">
        <v>7754</v>
      </c>
      <c r="T3241" t="s">
        <v>36</v>
      </c>
      <c r="U3241" t="s">
        <v>7125</v>
      </c>
      <c r="V3241" t="s">
        <v>38</v>
      </c>
      <c r="W3241">
        <v>1</v>
      </c>
      <c r="X3241" t="s">
        <v>39</v>
      </c>
      <c r="Y3241">
        <v>720</v>
      </c>
      <c r="Z3241">
        <v>89</v>
      </c>
      <c r="AA3241" t="s">
        <v>526</v>
      </c>
      <c r="AB3241" t="s">
        <v>106</v>
      </c>
      <c r="AC3241">
        <v>273004</v>
      </c>
      <c r="AD3241" t="s">
        <v>175</v>
      </c>
      <c r="AE3241">
        <v>809</v>
      </c>
      <c r="AF3241" t="s">
        <v>7126</v>
      </c>
      <c r="AG3241" t="s">
        <v>7127</v>
      </c>
      <c r="AH3241">
        <v>18</v>
      </c>
      <c r="AI3241">
        <v>129.6</v>
      </c>
      <c r="AJ3241">
        <v>590.4</v>
      </c>
    </row>
    <row r="3242" spans="1:36" x14ac:dyDescent="0.3">
      <c r="A3242">
        <v>3241</v>
      </c>
      <c r="B3242" t="s">
        <v>7755</v>
      </c>
      <c r="C3242" t="s">
        <v>7750</v>
      </c>
      <c r="D3242" s="3">
        <v>0.50208333333333333</v>
      </c>
      <c r="E3242" t="s">
        <v>7650</v>
      </c>
      <c r="F3242">
        <v>4</v>
      </c>
      <c r="G3242">
        <v>2019</v>
      </c>
      <c r="H3242">
        <v>10</v>
      </c>
      <c r="I3242">
        <v>17</v>
      </c>
      <c r="J3242">
        <v>0</v>
      </c>
      <c r="K3242">
        <v>0</v>
      </c>
      <c r="L3242">
        <v>4</v>
      </c>
      <c r="M3242">
        <v>0</v>
      </c>
      <c r="N3242">
        <v>0</v>
      </c>
      <c r="O3242">
        <v>1</v>
      </c>
      <c r="P3242">
        <v>0</v>
      </c>
      <c r="Q3242">
        <v>0</v>
      </c>
      <c r="R3242">
        <v>0</v>
      </c>
      <c r="S3242" t="s">
        <v>6629</v>
      </c>
      <c r="T3242" t="s">
        <v>47</v>
      </c>
      <c r="U3242" t="s">
        <v>3246</v>
      </c>
      <c r="V3242" t="s">
        <v>38</v>
      </c>
      <c r="W3242">
        <v>1</v>
      </c>
      <c r="X3242" t="s">
        <v>39</v>
      </c>
      <c r="Y3242">
        <v>381</v>
      </c>
      <c r="Z3242">
        <v>89</v>
      </c>
      <c r="AA3242" t="s">
        <v>476</v>
      </c>
      <c r="AB3242" t="s">
        <v>106</v>
      </c>
      <c r="AC3242">
        <v>226016</v>
      </c>
      <c r="AD3242" t="s">
        <v>175</v>
      </c>
      <c r="AE3242">
        <v>470</v>
      </c>
      <c r="AF3242" t="s">
        <v>2895</v>
      </c>
      <c r="AG3242" t="s">
        <v>3088</v>
      </c>
      <c r="AH3242">
        <v>18</v>
      </c>
      <c r="AI3242">
        <v>68.58</v>
      </c>
      <c r="AJ3242">
        <v>312.42</v>
      </c>
    </row>
    <row r="3243" spans="1:36" x14ac:dyDescent="0.3">
      <c r="A3243">
        <v>3242</v>
      </c>
      <c r="B3243" t="s">
        <v>7756</v>
      </c>
      <c r="C3243" t="s">
        <v>7750</v>
      </c>
      <c r="D3243" s="3">
        <v>0.51944444444444449</v>
      </c>
      <c r="E3243" t="s">
        <v>7650</v>
      </c>
      <c r="F3243">
        <v>4</v>
      </c>
      <c r="G3243">
        <v>2019</v>
      </c>
      <c r="H3243">
        <v>10</v>
      </c>
      <c r="I3243">
        <v>17</v>
      </c>
      <c r="J3243">
        <v>0</v>
      </c>
      <c r="K3243">
        <v>0</v>
      </c>
      <c r="L3243">
        <v>4</v>
      </c>
      <c r="M3243">
        <v>0</v>
      </c>
      <c r="N3243">
        <v>0</v>
      </c>
      <c r="O3243">
        <v>1</v>
      </c>
      <c r="P3243">
        <v>0</v>
      </c>
      <c r="Q3243">
        <v>0</v>
      </c>
      <c r="R3243">
        <v>0</v>
      </c>
      <c r="S3243" t="s">
        <v>7757</v>
      </c>
      <c r="T3243" t="s">
        <v>47</v>
      </c>
      <c r="U3243" t="s">
        <v>2412</v>
      </c>
      <c r="V3243" t="s">
        <v>38</v>
      </c>
      <c r="W3243">
        <v>1</v>
      </c>
      <c r="X3243" t="s">
        <v>39</v>
      </c>
      <c r="Y3243">
        <v>199</v>
      </c>
      <c r="Z3243">
        <v>89</v>
      </c>
      <c r="AA3243" t="s">
        <v>7758</v>
      </c>
      <c r="AB3243" t="s">
        <v>126</v>
      </c>
      <c r="AC3243">
        <v>331001</v>
      </c>
      <c r="AD3243" t="s">
        <v>42</v>
      </c>
      <c r="AE3243">
        <v>288</v>
      </c>
      <c r="AF3243" t="s">
        <v>2414</v>
      </c>
      <c r="AG3243" t="s">
        <v>73</v>
      </c>
      <c r="AH3243">
        <v>13</v>
      </c>
      <c r="AI3243">
        <v>25.87</v>
      </c>
      <c r="AJ3243">
        <v>173.13</v>
      </c>
    </row>
    <row r="3244" spans="1:36" x14ac:dyDescent="0.3">
      <c r="A3244">
        <v>3243</v>
      </c>
      <c r="B3244" t="s">
        <v>7759</v>
      </c>
      <c r="C3244" t="s">
        <v>7750</v>
      </c>
      <c r="D3244" s="3">
        <v>0.70277777777777783</v>
      </c>
      <c r="E3244" t="s">
        <v>7650</v>
      </c>
      <c r="F3244">
        <v>4</v>
      </c>
      <c r="G3244">
        <v>2019</v>
      </c>
      <c r="H3244">
        <v>10</v>
      </c>
      <c r="I3244">
        <v>17</v>
      </c>
      <c r="J3244">
        <v>0</v>
      </c>
      <c r="K3244">
        <v>0</v>
      </c>
      <c r="L3244">
        <v>4</v>
      </c>
      <c r="M3244">
        <v>0</v>
      </c>
      <c r="N3244">
        <v>0</v>
      </c>
      <c r="O3244">
        <v>0</v>
      </c>
      <c r="P3244">
        <v>1</v>
      </c>
      <c r="Q3244">
        <v>0</v>
      </c>
      <c r="R3244">
        <v>1</v>
      </c>
      <c r="S3244" t="s">
        <v>4959</v>
      </c>
      <c r="T3244" t="s">
        <v>36</v>
      </c>
      <c r="U3244" t="s">
        <v>7125</v>
      </c>
      <c r="V3244" t="s">
        <v>38</v>
      </c>
      <c r="W3244">
        <v>1</v>
      </c>
      <c r="X3244" t="s">
        <v>39</v>
      </c>
      <c r="Y3244">
        <v>720</v>
      </c>
      <c r="Z3244">
        <v>89</v>
      </c>
      <c r="AA3244" t="s">
        <v>1098</v>
      </c>
      <c r="AB3244" t="s">
        <v>160</v>
      </c>
      <c r="AC3244">
        <v>110021</v>
      </c>
      <c r="AD3244" t="s">
        <v>175</v>
      </c>
      <c r="AE3244">
        <v>809</v>
      </c>
      <c r="AF3244" t="s">
        <v>7126</v>
      </c>
      <c r="AG3244" t="s">
        <v>7127</v>
      </c>
      <c r="AH3244">
        <v>18</v>
      </c>
      <c r="AI3244">
        <v>129.6</v>
      </c>
      <c r="AJ3244">
        <v>590.4</v>
      </c>
    </row>
    <row r="3245" spans="1:36" x14ac:dyDescent="0.3">
      <c r="A3245">
        <v>3244</v>
      </c>
      <c r="B3245" t="s">
        <v>7760</v>
      </c>
      <c r="C3245" t="s">
        <v>7761</v>
      </c>
      <c r="D3245" s="3">
        <v>0.26874999999999999</v>
      </c>
      <c r="E3245" t="s">
        <v>7650</v>
      </c>
      <c r="F3245">
        <v>4</v>
      </c>
      <c r="G3245">
        <v>2019</v>
      </c>
      <c r="H3245">
        <v>10</v>
      </c>
      <c r="I3245">
        <v>18</v>
      </c>
      <c r="J3245">
        <v>0</v>
      </c>
      <c r="K3245">
        <v>0</v>
      </c>
      <c r="L3245">
        <v>5</v>
      </c>
      <c r="M3245">
        <v>0</v>
      </c>
      <c r="N3245">
        <v>1</v>
      </c>
      <c r="O3245">
        <v>0</v>
      </c>
      <c r="P3245">
        <v>0</v>
      </c>
      <c r="Q3245">
        <v>0</v>
      </c>
      <c r="R3245">
        <v>0</v>
      </c>
      <c r="S3245" t="s">
        <v>3297</v>
      </c>
      <c r="T3245" t="s">
        <v>47</v>
      </c>
      <c r="U3245" t="s">
        <v>6882</v>
      </c>
      <c r="V3245" t="s">
        <v>38</v>
      </c>
      <c r="W3245">
        <v>1</v>
      </c>
      <c r="X3245" t="s">
        <v>39</v>
      </c>
      <c r="Y3245">
        <v>1790</v>
      </c>
      <c r="Z3245">
        <v>89</v>
      </c>
      <c r="AA3245" t="s">
        <v>319</v>
      </c>
      <c r="AB3245" t="s">
        <v>122</v>
      </c>
      <c r="AC3245">
        <v>411058</v>
      </c>
      <c r="AD3245" t="s">
        <v>42</v>
      </c>
      <c r="AE3245">
        <v>1879</v>
      </c>
      <c r="AF3245" t="s">
        <v>6883</v>
      </c>
      <c r="AG3245" t="s">
        <v>6884</v>
      </c>
      <c r="AH3245">
        <v>13</v>
      </c>
      <c r="AI3245">
        <v>232.7</v>
      </c>
      <c r="AJ3245">
        <v>1557.3</v>
      </c>
    </row>
    <row r="3246" spans="1:36" x14ac:dyDescent="0.3">
      <c r="A3246">
        <v>3245</v>
      </c>
      <c r="B3246" t="s">
        <v>7762</v>
      </c>
      <c r="C3246" t="s">
        <v>7761</v>
      </c>
      <c r="D3246" s="3">
        <v>0.33124999999999999</v>
      </c>
      <c r="E3246" t="s">
        <v>7650</v>
      </c>
      <c r="F3246">
        <v>4</v>
      </c>
      <c r="G3246">
        <v>2019</v>
      </c>
      <c r="H3246">
        <v>10</v>
      </c>
      <c r="I3246">
        <v>18</v>
      </c>
      <c r="J3246">
        <v>0</v>
      </c>
      <c r="K3246">
        <v>0</v>
      </c>
      <c r="L3246">
        <v>5</v>
      </c>
      <c r="M3246">
        <v>0</v>
      </c>
      <c r="N3246">
        <v>1</v>
      </c>
      <c r="O3246">
        <v>0</v>
      </c>
      <c r="P3246">
        <v>0</v>
      </c>
      <c r="Q3246">
        <v>0</v>
      </c>
      <c r="R3246">
        <v>0</v>
      </c>
      <c r="S3246" t="s">
        <v>3430</v>
      </c>
      <c r="T3246" t="s">
        <v>47</v>
      </c>
      <c r="U3246" t="s">
        <v>6882</v>
      </c>
      <c r="V3246" t="s">
        <v>38</v>
      </c>
      <c r="W3246">
        <v>1</v>
      </c>
      <c r="X3246" t="s">
        <v>39</v>
      </c>
      <c r="Y3246">
        <v>1790</v>
      </c>
      <c r="Z3246">
        <v>89</v>
      </c>
      <c r="AA3246" t="s">
        <v>555</v>
      </c>
      <c r="AB3246" t="s">
        <v>126</v>
      </c>
      <c r="AC3246">
        <v>302012</v>
      </c>
      <c r="AD3246" t="s">
        <v>42</v>
      </c>
      <c r="AE3246">
        <v>1879</v>
      </c>
      <c r="AF3246" t="s">
        <v>6883</v>
      </c>
      <c r="AG3246" t="s">
        <v>6884</v>
      </c>
      <c r="AH3246">
        <v>13</v>
      </c>
      <c r="AI3246">
        <v>232.7</v>
      </c>
      <c r="AJ3246">
        <v>1557.3</v>
      </c>
    </row>
    <row r="3247" spans="1:36" x14ac:dyDescent="0.3">
      <c r="A3247">
        <v>3246</v>
      </c>
      <c r="B3247" t="s">
        <v>7763</v>
      </c>
      <c r="C3247" t="s">
        <v>7764</v>
      </c>
      <c r="D3247" s="3">
        <v>0.18888888888888888</v>
      </c>
      <c r="E3247" t="s">
        <v>7650</v>
      </c>
      <c r="F3247">
        <v>4</v>
      </c>
      <c r="G3247">
        <v>2019</v>
      </c>
      <c r="H3247">
        <v>10</v>
      </c>
      <c r="I3247">
        <v>19</v>
      </c>
      <c r="J3247">
        <v>0</v>
      </c>
      <c r="K3247">
        <v>0</v>
      </c>
      <c r="L3247">
        <v>6</v>
      </c>
      <c r="M3247">
        <v>0</v>
      </c>
      <c r="N3247">
        <v>0</v>
      </c>
      <c r="O3247">
        <v>0</v>
      </c>
      <c r="P3247">
        <v>0</v>
      </c>
      <c r="Q3247">
        <v>1</v>
      </c>
      <c r="R3247">
        <v>1</v>
      </c>
      <c r="S3247" t="s">
        <v>7765</v>
      </c>
      <c r="T3247" t="s">
        <v>36</v>
      </c>
      <c r="U3247" t="s">
        <v>6882</v>
      </c>
      <c r="V3247" t="s">
        <v>38</v>
      </c>
      <c r="W3247">
        <v>1</v>
      </c>
      <c r="X3247" t="s">
        <v>39</v>
      </c>
      <c r="Y3247">
        <v>1790</v>
      </c>
      <c r="Z3247">
        <v>89</v>
      </c>
      <c r="AA3247" t="s">
        <v>425</v>
      </c>
      <c r="AB3247" t="s">
        <v>308</v>
      </c>
      <c r="AC3247">
        <v>462003</v>
      </c>
      <c r="AD3247" t="s">
        <v>42</v>
      </c>
      <c r="AE3247">
        <v>1879</v>
      </c>
      <c r="AF3247" t="s">
        <v>6883</v>
      </c>
      <c r="AG3247" t="s">
        <v>6884</v>
      </c>
      <c r="AH3247">
        <v>13</v>
      </c>
      <c r="AI3247">
        <v>232.7</v>
      </c>
      <c r="AJ3247">
        <v>1557.3</v>
      </c>
    </row>
    <row r="3248" spans="1:36" x14ac:dyDescent="0.3">
      <c r="A3248">
        <v>3247</v>
      </c>
      <c r="B3248" t="s">
        <v>7766</v>
      </c>
      <c r="C3248" t="s">
        <v>7764</v>
      </c>
      <c r="D3248" s="3">
        <v>0.72083333333333333</v>
      </c>
      <c r="E3248" t="s">
        <v>7650</v>
      </c>
      <c r="F3248">
        <v>4</v>
      </c>
      <c r="G3248">
        <v>2019</v>
      </c>
      <c r="H3248">
        <v>10</v>
      </c>
      <c r="I3248">
        <v>19</v>
      </c>
      <c r="J3248">
        <v>0</v>
      </c>
      <c r="K3248">
        <v>0</v>
      </c>
      <c r="L3248">
        <v>6</v>
      </c>
      <c r="M3248">
        <v>0</v>
      </c>
      <c r="N3248">
        <v>0</v>
      </c>
      <c r="O3248">
        <v>0</v>
      </c>
      <c r="P3248">
        <v>1</v>
      </c>
      <c r="Q3248">
        <v>0</v>
      </c>
      <c r="R3248">
        <v>1</v>
      </c>
      <c r="S3248" t="s">
        <v>6210</v>
      </c>
      <c r="T3248" t="s">
        <v>36</v>
      </c>
      <c r="U3248" t="s">
        <v>6882</v>
      </c>
      <c r="V3248" t="s">
        <v>38</v>
      </c>
      <c r="W3248">
        <v>1</v>
      </c>
      <c r="X3248" t="s">
        <v>39</v>
      </c>
      <c r="Y3248">
        <v>1790</v>
      </c>
      <c r="Z3248">
        <v>89</v>
      </c>
      <c r="AA3248" t="s">
        <v>352</v>
      </c>
      <c r="AB3248" t="s">
        <v>50</v>
      </c>
      <c r="AC3248">
        <v>600073</v>
      </c>
      <c r="AD3248" t="s">
        <v>42</v>
      </c>
      <c r="AE3248">
        <v>1879</v>
      </c>
      <c r="AF3248" t="s">
        <v>6883</v>
      </c>
      <c r="AG3248" t="s">
        <v>6884</v>
      </c>
      <c r="AH3248">
        <v>13</v>
      </c>
      <c r="AI3248">
        <v>232.7</v>
      </c>
      <c r="AJ3248">
        <v>1557.3</v>
      </c>
    </row>
    <row r="3249" spans="1:36" x14ac:dyDescent="0.3">
      <c r="A3249">
        <v>3248</v>
      </c>
      <c r="B3249" t="s">
        <v>7767</v>
      </c>
      <c r="C3249" t="s">
        <v>7768</v>
      </c>
      <c r="D3249" s="3">
        <v>0.19791666666666666</v>
      </c>
      <c r="E3249" t="s">
        <v>7650</v>
      </c>
      <c r="F3249">
        <v>4</v>
      </c>
      <c r="G3249">
        <v>2019</v>
      </c>
      <c r="H3249">
        <v>10</v>
      </c>
      <c r="I3249">
        <v>20</v>
      </c>
      <c r="J3249">
        <v>0</v>
      </c>
      <c r="K3249">
        <v>0</v>
      </c>
      <c r="L3249">
        <v>7</v>
      </c>
      <c r="M3249">
        <v>0</v>
      </c>
      <c r="N3249">
        <v>0</v>
      </c>
      <c r="O3249">
        <v>0</v>
      </c>
      <c r="P3249">
        <v>0</v>
      </c>
      <c r="Q3249">
        <v>1</v>
      </c>
      <c r="R3249">
        <v>1</v>
      </c>
      <c r="S3249" t="s">
        <v>7769</v>
      </c>
      <c r="T3249" t="s">
        <v>36</v>
      </c>
      <c r="U3249" t="s">
        <v>7726</v>
      </c>
      <c r="V3249" t="s">
        <v>38</v>
      </c>
      <c r="W3249">
        <v>1</v>
      </c>
      <c r="X3249" t="s">
        <v>39</v>
      </c>
      <c r="Y3249">
        <v>753</v>
      </c>
      <c r="Z3249">
        <v>89</v>
      </c>
      <c r="AA3249" t="s">
        <v>7770</v>
      </c>
      <c r="AB3249" t="s">
        <v>335</v>
      </c>
      <c r="AC3249">
        <v>742303</v>
      </c>
      <c r="AD3249" t="s">
        <v>42</v>
      </c>
      <c r="AE3249">
        <v>842</v>
      </c>
      <c r="AF3249" t="s">
        <v>1802</v>
      </c>
      <c r="AG3249" t="s">
        <v>1803</v>
      </c>
      <c r="AH3249">
        <v>13</v>
      </c>
      <c r="AI3249">
        <v>97.89</v>
      </c>
      <c r="AJ3249">
        <v>655.11</v>
      </c>
    </row>
    <row r="3250" spans="1:36" x14ac:dyDescent="0.3">
      <c r="A3250">
        <v>3249</v>
      </c>
      <c r="B3250" t="s">
        <v>7771</v>
      </c>
      <c r="C3250" t="s">
        <v>7768</v>
      </c>
      <c r="D3250" s="3">
        <v>0.30486111111111108</v>
      </c>
      <c r="E3250" t="s">
        <v>7650</v>
      </c>
      <c r="F3250">
        <v>4</v>
      </c>
      <c r="G3250">
        <v>2019</v>
      </c>
      <c r="H3250">
        <v>10</v>
      </c>
      <c r="I3250">
        <v>20</v>
      </c>
      <c r="J3250">
        <v>0</v>
      </c>
      <c r="K3250">
        <v>0</v>
      </c>
      <c r="L3250">
        <v>7</v>
      </c>
      <c r="M3250">
        <v>0</v>
      </c>
      <c r="N3250">
        <v>1</v>
      </c>
      <c r="O3250">
        <v>0</v>
      </c>
      <c r="P3250">
        <v>0</v>
      </c>
      <c r="Q3250">
        <v>0</v>
      </c>
      <c r="R3250">
        <v>1</v>
      </c>
      <c r="S3250" t="s">
        <v>7772</v>
      </c>
      <c r="T3250" t="s">
        <v>36</v>
      </c>
      <c r="U3250" t="s">
        <v>2412</v>
      </c>
      <c r="V3250" t="s">
        <v>38</v>
      </c>
      <c r="W3250">
        <v>1</v>
      </c>
      <c r="X3250" t="s">
        <v>39</v>
      </c>
      <c r="Y3250">
        <v>199</v>
      </c>
      <c r="Z3250">
        <v>89</v>
      </c>
      <c r="AA3250" t="s">
        <v>1034</v>
      </c>
      <c r="AB3250" t="s">
        <v>277</v>
      </c>
      <c r="AC3250">
        <v>522308</v>
      </c>
      <c r="AD3250" t="s">
        <v>42</v>
      </c>
      <c r="AE3250">
        <v>288</v>
      </c>
      <c r="AF3250" t="s">
        <v>2414</v>
      </c>
      <c r="AG3250" t="s">
        <v>73</v>
      </c>
      <c r="AH3250">
        <v>13</v>
      </c>
      <c r="AI3250">
        <v>25.87</v>
      </c>
      <c r="AJ3250">
        <v>173.13</v>
      </c>
    </row>
    <row r="3251" spans="1:36" x14ac:dyDescent="0.3">
      <c r="A3251">
        <v>3250</v>
      </c>
      <c r="B3251" t="s">
        <v>7773</v>
      </c>
      <c r="C3251" t="s">
        <v>7768</v>
      </c>
      <c r="D3251" s="3">
        <v>0.36319444444444443</v>
      </c>
      <c r="E3251" t="s">
        <v>7650</v>
      </c>
      <c r="F3251">
        <v>4</v>
      </c>
      <c r="G3251">
        <v>2019</v>
      </c>
      <c r="H3251">
        <v>10</v>
      </c>
      <c r="I3251">
        <v>20</v>
      </c>
      <c r="J3251">
        <v>0</v>
      </c>
      <c r="K3251">
        <v>0</v>
      </c>
      <c r="L3251">
        <v>7</v>
      </c>
      <c r="M3251">
        <v>0</v>
      </c>
      <c r="N3251">
        <v>1</v>
      </c>
      <c r="O3251">
        <v>0</v>
      </c>
      <c r="P3251">
        <v>0</v>
      </c>
      <c r="Q3251">
        <v>0</v>
      </c>
      <c r="R3251">
        <v>1</v>
      </c>
      <c r="S3251" t="s">
        <v>4417</v>
      </c>
      <c r="T3251" t="s">
        <v>36</v>
      </c>
      <c r="U3251" t="s">
        <v>7726</v>
      </c>
      <c r="V3251" t="s">
        <v>38</v>
      </c>
      <c r="W3251">
        <v>1</v>
      </c>
      <c r="X3251" t="s">
        <v>39</v>
      </c>
      <c r="Y3251">
        <v>753</v>
      </c>
      <c r="Z3251">
        <v>89</v>
      </c>
      <c r="AA3251" t="s">
        <v>4418</v>
      </c>
      <c r="AB3251" t="s">
        <v>277</v>
      </c>
      <c r="AC3251">
        <v>534005</v>
      </c>
      <c r="AD3251" t="s">
        <v>42</v>
      </c>
      <c r="AE3251">
        <v>842</v>
      </c>
      <c r="AF3251" t="s">
        <v>1802</v>
      </c>
      <c r="AG3251" t="s">
        <v>1803</v>
      </c>
      <c r="AH3251">
        <v>13</v>
      </c>
      <c r="AI3251">
        <v>97.89</v>
      </c>
      <c r="AJ3251">
        <v>655.11</v>
      </c>
    </row>
    <row r="3252" spans="1:36" x14ac:dyDescent="0.3">
      <c r="A3252">
        <v>3251</v>
      </c>
      <c r="B3252" t="s">
        <v>7774</v>
      </c>
      <c r="C3252" t="s">
        <v>7768</v>
      </c>
      <c r="D3252" s="3">
        <v>0.3979166666666667</v>
      </c>
      <c r="E3252" t="s">
        <v>7650</v>
      </c>
      <c r="F3252">
        <v>4</v>
      </c>
      <c r="G3252">
        <v>2019</v>
      </c>
      <c r="H3252">
        <v>10</v>
      </c>
      <c r="I3252">
        <v>20</v>
      </c>
      <c r="J3252">
        <v>0</v>
      </c>
      <c r="K3252">
        <v>0</v>
      </c>
      <c r="L3252">
        <v>7</v>
      </c>
      <c r="M3252">
        <v>0</v>
      </c>
      <c r="N3252">
        <v>1</v>
      </c>
      <c r="O3252">
        <v>0</v>
      </c>
      <c r="P3252">
        <v>0</v>
      </c>
      <c r="Q3252">
        <v>0</v>
      </c>
      <c r="R3252">
        <v>0</v>
      </c>
      <c r="S3252" t="s">
        <v>7271</v>
      </c>
      <c r="T3252" t="s">
        <v>47</v>
      </c>
      <c r="U3252" t="s">
        <v>6882</v>
      </c>
      <c r="V3252" t="s">
        <v>38</v>
      </c>
      <c r="W3252">
        <v>1</v>
      </c>
      <c r="X3252" t="s">
        <v>39</v>
      </c>
      <c r="Y3252">
        <v>1790</v>
      </c>
      <c r="Z3252">
        <v>89</v>
      </c>
      <c r="AA3252" t="s">
        <v>1044</v>
      </c>
      <c r="AB3252" t="s">
        <v>122</v>
      </c>
      <c r="AC3252">
        <v>415002</v>
      </c>
      <c r="AD3252" t="s">
        <v>42</v>
      </c>
      <c r="AE3252">
        <v>1879</v>
      </c>
      <c r="AF3252" t="s">
        <v>6883</v>
      </c>
      <c r="AG3252" t="s">
        <v>6884</v>
      </c>
      <c r="AH3252">
        <v>13</v>
      </c>
      <c r="AI3252">
        <v>232.7</v>
      </c>
      <c r="AJ3252">
        <v>1557.3</v>
      </c>
    </row>
    <row r="3253" spans="1:36" x14ac:dyDescent="0.3">
      <c r="A3253">
        <v>3252</v>
      </c>
      <c r="B3253" t="s">
        <v>7775</v>
      </c>
      <c r="C3253" t="s">
        <v>7768</v>
      </c>
      <c r="D3253" s="3">
        <v>0.57152777777777775</v>
      </c>
      <c r="E3253" t="s">
        <v>7650</v>
      </c>
      <c r="F3253">
        <v>4</v>
      </c>
      <c r="G3253">
        <v>2019</v>
      </c>
      <c r="H3253">
        <v>10</v>
      </c>
      <c r="I3253">
        <v>20</v>
      </c>
      <c r="J3253">
        <v>0</v>
      </c>
      <c r="K3253">
        <v>0</v>
      </c>
      <c r="L3253">
        <v>7</v>
      </c>
      <c r="M3253">
        <v>0</v>
      </c>
      <c r="N3253">
        <v>0</v>
      </c>
      <c r="O3253">
        <v>1</v>
      </c>
      <c r="P3253">
        <v>0</v>
      </c>
      <c r="Q3253">
        <v>0</v>
      </c>
      <c r="R3253">
        <v>1</v>
      </c>
      <c r="S3253" t="s">
        <v>5246</v>
      </c>
      <c r="T3253" t="s">
        <v>36</v>
      </c>
      <c r="U3253" t="s">
        <v>7726</v>
      </c>
      <c r="V3253" t="s">
        <v>38</v>
      </c>
      <c r="W3253">
        <v>1</v>
      </c>
      <c r="X3253" t="s">
        <v>39</v>
      </c>
      <c r="Y3253">
        <v>753</v>
      </c>
      <c r="Z3253">
        <v>89</v>
      </c>
      <c r="AA3253" t="s">
        <v>5247</v>
      </c>
      <c r="AB3253" t="s">
        <v>106</v>
      </c>
      <c r="AC3253">
        <v>225001</v>
      </c>
      <c r="AD3253" t="s">
        <v>42</v>
      </c>
      <c r="AE3253">
        <v>842</v>
      </c>
      <c r="AF3253" t="s">
        <v>1802</v>
      </c>
      <c r="AG3253" t="s">
        <v>1803</v>
      </c>
      <c r="AH3253">
        <v>13</v>
      </c>
      <c r="AI3253">
        <v>97.89</v>
      </c>
      <c r="AJ3253">
        <v>655.11</v>
      </c>
    </row>
    <row r="3254" spans="1:36" x14ac:dyDescent="0.3">
      <c r="A3254">
        <v>3253</v>
      </c>
      <c r="B3254" t="s">
        <v>7776</v>
      </c>
      <c r="C3254" t="s">
        <v>7768</v>
      </c>
      <c r="D3254" s="3">
        <v>0.69930555555555562</v>
      </c>
      <c r="E3254" t="s">
        <v>7650</v>
      </c>
      <c r="F3254">
        <v>4</v>
      </c>
      <c r="G3254">
        <v>2019</v>
      </c>
      <c r="H3254">
        <v>10</v>
      </c>
      <c r="I3254">
        <v>20</v>
      </c>
      <c r="J3254">
        <v>0</v>
      </c>
      <c r="K3254">
        <v>0</v>
      </c>
      <c r="L3254">
        <v>7</v>
      </c>
      <c r="M3254">
        <v>0</v>
      </c>
      <c r="N3254">
        <v>0</v>
      </c>
      <c r="O3254">
        <v>0</v>
      </c>
      <c r="P3254">
        <v>1</v>
      </c>
      <c r="Q3254">
        <v>0</v>
      </c>
      <c r="R3254">
        <v>0</v>
      </c>
      <c r="S3254" t="s">
        <v>2466</v>
      </c>
      <c r="T3254" t="s">
        <v>47</v>
      </c>
      <c r="U3254" t="s">
        <v>2412</v>
      </c>
      <c r="V3254" t="s">
        <v>38</v>
      </c>
      <c r="W3254">
        <v>1</v>
      </c>
      <c r="X3254" t="s">
        <v>39</v>
      </c>
      <c r="Y3254">
        <v>649</v>
      </c>
      <c r="Z3254">
        <v>89</v>
      </c>
      <c r="AA3254" t="s">
        <v>159</v>
      </c>
      <c r="AB3254" t="s">
        <v>160</v>
      </c>
      <c r="AC3254">
        <v>110014</v>
      </c>
      <c r="AD3254" t="s">
        <v>42</v>
      </c>
      <c r="AE3254">
        <v>738</v>
      </c>
      <c r="AF3254" t="s">
        <v>2414</v>
      </c>
      <c r="AG3254" t="s">
        <v>73</v>
      </c>
      <c r="AH3254">
        <v>13</v>
      </c>
      <c r="AI3254">
        <v>84.37</v>
      </c>
      <c r="AJ3254">
        <v>564.63</v>
      </c>
    </row>
    <row r="3255" spans="1:36" x14ac:dyDescent="0.3">
      <c r="A3255">
        <v>3254</v>
      </c>
      <c r="B3255" t="s">
        <v>7777</v>
      </c>
      <c r="C3255" t="s">
        <v>7778</v>
      </c>
      <c r="D3255" s="3">
        <v>0.25347222222222221</v>
      </c>
      <c r="E3255" t="s">
        <v>7650</v>
      </c>
      <c r="F3255">
        <v>4</v>
      </c>
      <c r="G3255">
        <v>2019</v>
      </c>
      <c r="H3255">
        <v>10</v>
      </c>
      <c r="I3255">
        <v>21</v>
      </c>
      <c r="J3255">
        <v>0</v>
      </c>
      <c r="K3255">
        <v>0</v>
      </c>
      <c r="L3255">
        <v>1</v>
      </c>
      <c r="M3255">
        <v>0</v>
      </c>
      <c r="N3255">
        <v>1</v>
      </c>
      <c r="O3255">
        <v>0</v>
      </c>
      <c r="P3255">
        <v>0</v>
      </c>
      <c r="Q3255">
        <v>0</v>
      </c>
      <c r="R3255">
        <v>0</v>
      </c>
      <c r="S3255" t="s">
        <v>7779</v>
      </c>
      <c r="T3255" t="s">
        <v>47</v>
      </c>
      <c r="U3255" t="s">
        <v>7726</v>
      </c>
      <c r="V3255" t="s">
        <v>38</v>
      </c>
      <c r="W3255">
        <v>1</v>
      </c>
      <c r="X3255" t="s">
        <v>39</v>
      </c>
      <c r="Y3255">
        <v>753</v>
      </c>
      <c r="Z3255">
        <v>79</v>
      </c>
      <c r="AA3255" t="s">
        <v>252</v>
      </c>
      <c r="AB3255" t="s">
        <v>126</v>
      </c>
      <c r="AC3255">
        <v>306401</v>
      </c>
      <c r="AD3255" t="s">
        <v>42</v>
      </c>
      <c r="AE3255">
        <v>832</v>
      </c>
      <c r="AF3255" t="s">
        <v>1802</v>
      </c>
      <c r="AG3255" t="s">
        <v>1803</v>
      </c>
      <c r="AH3255">
        <v>13</v>
      </c>
      <c r="AI3255">
        <v>97.89</v>
      </c>
      <c r="AJ3255">
        <v>655.11</v>
      </c>
    </row>
    <row r="3256" spans="1:36" x14ac:dyDescent="0.3">
      <c r="A3256">
        <v>3255</v>
      </c>
      <c r="B3256" t="s">
        <v>7780</v>
      </c>
      <c r="C3256" t="s">
        <v>7778</v>
      </c>
      <c r="D3256" s="3">
        <v>0.52430555555555558</v>
      </c>
      <c r="E3256" t="s">
        <v>7650</v>
      </c>
      <c r="F3256">
        <v>4</v>
      </c>
      <c r="G3256">
        <v>2019</v>
      </c>
      <c r="H3256">
        <v>10</v>
      </c>
      <c r="I3256">
        <v>21</v>
      </c>
      <c r="J3256">
        <v>0</v>
      </c>
      <c r="K3256">
        <v>0</v>
      </c>
      <c r="L3256">
        <v>1</v>
      </c>
      <c r="M3256">
        <v>0</v>
      </c>
      <c r="N3256">
        <v>0</v>
      </c>
      <c r="O3256">
        <v>1</v>
      </c>
      <c r="P3256">
        <v>0</v>
      </c>
      <c r="Q3256">
        <v>0</v>
      </c>
      <c r="R3256">
        <v>0</v>
      </c>
      <c r="S3256" t="s">
        <v>4664</v>
      </c>
      <c r="T3256" t="s">
        <v>47</v>
      </c>
      <c r="U3256" t="s">
        <v>7781</v>
      </c>
      <c r="V3256" t="s">
        <v>38</v>
      </c>
      <c r="W3256">
        <v>1</v>
      </c>
      <c r="X3256" t="s">
        <v>39</v>
      </c>
      <c r="Y3256">
        <v>612</v>
      </c>
      <c r="Z3256">
        <v>89</v>
      </c>
      <c r="AA3256" t="s">
        <v>174</v>
      </c>
      <c r="AB3256" t="s">
        <v>122</v>
      </c>
      <c r="AC3256">
        <v>400059</v>
      </c>
      <c r="AD3256" t="s">
        <v>42</v>
      </c>
      <c r="AE3256">
        <v>701</v>
      </c>
      <c r="AF3256" t="s">
        <v>7782</v>
      </c>
      <c r="AG3256" t="s">
        <v>7783</v>
      </c>
      <c r="AH3256">
        <v>13</v>
      </c>
      <c r="AI3256">
        <v>79.56</v>
      </c>
      <c r="AJ3256">
        <v>532.44000000000005</v>
      </c>
    </row>
    <row r="3257" spans="1:36" x14ac:dyDescent="0.3">
      <c r="A3257">
        <v>3256</v>
      </c>
      <c r="B3257" t="s">
        <v>7784</v>
      </c>
      <c r="C3257" t="s">
        <v>7778</v>
      </c>
      <c r="D3257" s="3">
        <v>0.78194444444444444</v>
      </c>
      <c r="E3257" t="s">
        <v>7650</v>
      </c>
      <c r="F3257">
        <v>4</v>
      </c>
      <c r="G3257">
        <v>2019</v>
      </c>
      <c r="H3257">
        <v>10</v>
      </c>
      <c r="I3257">
        <v>21</v>
      </c>
      <c r="J3257">
        <v>0</v>
      </c>
      <c r="K3257">
        <v>0</v>
      </c>
      <c r="L3257">
        <v>1</v>
      </c>
      <c r="M3257">
        <v>0</v>
      </c>
      <c r="N3257">
        <v>0</v>
      </c>
      <c r="O3257">
        <v>0</v>
      </c>
      <c r="P3257">
        <v>1</v>
      </c>
      <c r="Q3257">
        <v>0</v>
      </c>
      <c r="R3257">
        <v>0</v>
      </c>
      <c r="S3257" t="s">
        <v>4708</v>
      </c>
      <c r="T3257" t="s">
        <v>47</v>
      </c>
      <c r="U3257" t="s">
        <v>7785</v>
      </c>
      <c r="V3257" t="s">
        <v>38</v>
      </c>
      <c r="W3257">
        <v>1</v>
      </c>
      <c r="X3257" t="s">
        <v>39</v>
      </c>
      <c r="Y3257">
        <v>228</v>
      </c>
      <c r="Z3257">
        <v>79</v>
      </c>
      <c r="AA3257" t="s">
        <v>159</v>
      </c>
      <c r="AB3257" t="s">
        <v>160</v>
      </c>
      <c r="AC3257">
        <v>110040</v>
      </c>
      <c r="AD3257" t="s">
        <v>1335</v>
      </c>
      <c r="AE3257">
        <v>307</v>
      </c>
      <c r="AF3257" t="s">
        <v>7786</v>
      </c>
      <c r="AG3257" t="s">
        <v>7787</v>
      </c>
      <c r="AH3257">
        <v>18</v>
      </c>
      <c r="AI3257">
        <v>41.04</v>
      </c>
      <c r="AJ3257">
        <v>186.96</v>
      </c>
    </row>
    <row r="3258" spans="1:36" x14ac:dyDescent="0.3">
      <c r="A3258">
        <v>3257</v>
      </c>
      <c r="B3258" t="s">
        <v>7788</v>
      </c>
      <c r="C3258" t="s">
        <v>7789</v>
      </c>
      <c r="D3258" s="3">
        <v>0.19305555555555554</v>
      </c>
      <c r="E3258" t="s">
        <v>7650</v>
      </c>
      <c r="F3258">
        <v>4</v>
      </c>
      <c r="G3258">
        <v>2019</v>
      </c>
      <c r="H3258">
        <v>10</v>
      </c>
      <c r="I3258">
        <v>22</v>
      </c>
      <c r="J3258">
        <v>0</v>
      </c>
      <c r="K3258">
        <v>0</v>
      </c>
      <c r="L3258">
        <v>2</v>
      </c>
      <c r="M3258">
        <v>0</v>
      </c>
      <c r="N3258">
        <v>0</v>
      </c>
      <c r="O3258">
        <v>0</v>
      </c>
      <c r="P3258">
        <v>0</v>
      </c>
      <c r="Q3258">
        <v>1</v>
      </c>
      <c r="R3258">
        <v>0</v>
      </c>
      <c r="S3258" t="s">
        <v>793</v>
      </c>
      <c r="T3258" t="s">
        <v>47</v>
      </c>
      <c r="U3258" t="s">
        <v>7785</v>
      </c>
      <c r="V3258" t="s">
        <v>38</v>
      </c>
      <c r="W3258">
        <v>1</v>
      </c>
      <c r="X3258" t="s">
        <v>39</v>
      </c>
      <c r="Y3258">
        <v>228</v>
      </c>
      <c r="Z3258">
        <v>89</v>
      </c>
      <c r="AA3258" t="s">
        <v>174</v>
      </c>
      <c r="AB3258" t="s">
        <v>122</v>
      </c>
      <c r="AC3258">
        <v>400082</v>
      </c>
      <c r="AD3258" t="s">
        <v>1335</v>
      </c>
      <c r="AE3258">
        <v>317</v>
      </c>
      <c r="AF3258" t="s">
        <v>7786</v>
      </c>
      <c r="AG3258" t="s">
        <v>7787</v>
      </c>
      <c r="AH3258">
        <v>18</v>
      </c>
      <c r="AI3258">
        <v>41.04</v>
      </c>
      <c r="AJ3258">
        <v>186.96</v>
      </c>
    </row>
    <row r="3259" spans="1:36" x14ac:dyDescent="0.3">
      <c r="A3259">
        <v>3258</v>
      </c>
      <c r="B3259" t="s">
        <v>7790</v>
      </c>
      <c r="C3259" t="s">
        <v>7789</v>
      </c>
      <c r="D3259" s="3">
        <v>0.74236111111111114</v>
      </c>
      <c r="E3259" t="s">
        <v>7650</v>
      </c>
      <c r="F3259">
        <v>4</v>
      </c>
      <c r="G3259">
        <v>2019</v>
      </c>
      <c r="H3259">
        <v>10</v>
      </c>
      <c r="I3259">
        <v>22</v>
      </c>
      <c r="J3259">
        <v>0</v>
      </c>
      <c r="K3259">
        <v>0</v>
      </c>
      <c r="L3259">
        <v>2</v>
      </c>
      <c r="M3259">
        <v>0</v>
      </c>
      <c r="N3259">
        <v>0</v>
      </c>
      <c r="O3259">
        <v>0</v>
      </c>
      <c r="P3259">
        <v>1</v>
      </c>
      <c r="Q3259">
        <v>0</v>
      </c>
      <c r="R3259">
        <v>0</v>
      </c>
      <c r="S3259" t="s">
        <v>7791</v>
      </c>
      <c r="T3259" t="s">
        <v>47</v>
      </c>
      <c r="U3259" t="s">
        <v>7781</v>
      </c>
      <c r="V3259" t="s">
        <v>38</v>
      </c>
      <c r="W3259">
        <v>1</v>
      </c>
      <c r="X3259" t="s">
        <v>39</v>
      </c>
      <c r="Y3259">
        <v>612</v>
      </c>
      <c r="Z3259">
        <v>79</v>
      </c>
      <c r="AA3259" t="s">
        <v>1733</v>
      </c>
      <c r="AB3259" t="s">
        <v>1001</v>
      </c>
      <c r="AC3259">
        <v>400089</v>
      </c>
      <c r="AD3259" t="s">
        <v>42</v>
      </c>
      <c r="AE3259">
        <v>691</v>
      </c>
      <c r="AF3259" t="s">
        <v>7782</v>
      </c>
      <c r="AG3259" t="s">
        <v>7783</v>
      </c>
      <c r="AH3259">
        <v>13</v>
      </c>
      <c r="AI3259">
        <v>79.56</v>
      </c>
      <c r="AJ3259">
        <v>532.44000000000005</v>
      </c>
    </row>
    <row r="3260" spans="1:36" x14ac:dyDescent="0.3">
      <c r="A3260">
        <v>3259</v>
      </c>
      <c r="B3260" t="s">
        <v>7792</v>
      </c>
      <c r="C3260" t="s">
        <v>7789</v>
      </c>
      <c r="D3260" s="3">
        <v>0.74861111111111101</v>
      </c>
      <c r="E3260" t="s">
        <v>7650</v>
      </c>
      <c r="F3260">
        <v>4</v>
      </c>
      <c r="G3260">
        <v>2019</v>
      </c>
      <c r="H3260">
        <v>10</v>
      </c>
      <c r="I3260">
        <v>22</v>
      </c>
      <c r="J3260">
        <v>0</v>
      </c>
      <c r="K3260">
        <v>0</v>
      </c>
      <c r="L3260">
        <v>2</v>
      </c>
      <c r="M3260">
        <v>0</v>
      </c>
      <c r="N3260">
        <v>0</v>
      </c>
      <c r="O3260">
        <v>0</v>
      </c>
      <c r="P3260">
        <v>1</v>
      </c>
      <c r="Q3260">
        <v>0</v>
      </c>
      <c r="R3260">
        <v>1</v>
      </c>
      <c r="S3260" t="s">
        <v>7793</v>
      </c>
      <c r="T3260" t="s">
        <v>36</v>
      </c>
      <c r="U3260" t="s">
        <v>7781</v>
      </c>
      <c r="V3260" t="s">
        <v>38</v>
      </c>
      <c r="W3260">
        <v>1</v>
      </c>
      <c r="X3260" t="s">
        <v>39</v>
      </c>
      <c r="Y3260">
        <v>612</v>
      </c>
      <c r="Z3260">
        <v>79</v>
      </c>
      <c r="AA3260" t="s">
        <v>133</v>
      </c>
      <c r="AB3260" t="s">
        <v>134</v>
      </c>
      <c r="AC3260">
        <v>171009</v>
      </c>
      <c r="AD3260" t="s">
        <v>42</v>
      </c>
      <c r="AE3260">
        <v>691</v>
      </c>
      <c r="AF3260" t="s">
        <v>7782</v>
      </c>
      <c r="AG3260" t="s">
        <v>7783</v>
      </c>
      <c r="AH3260">
        <v>13</v>
      </c>
      <c r="AI3260">
        <v>79.56</v>
      </c>
      <c r="AJ3260">
        <v>532.44000000000005</v>
      </c>
    </row>
    <row r="3261" spans="1:36" x14ac:dyDescent="0.3">
      <c r="A3261">
        <v>3260</v>
      </c>
      <c r="B3261" t="s">
        <v>7794</v>
      </c>
      <c r="C3261" t="s">
        <v>7789</v>
      </c>
      <c r="D3261" s="3">
        <v>0.77361111111111114</v>
      </c>
      <c r="E3261" t="s">
        <v>7650</v>
      </c>
      <c r="F3261">
        <v>4</v>
      </c>
      <c r="G3261">
        <v>2019</v>
      </c>
      <c r="H3261">
        <v>10</v>
      </c>
      <c r="I3261">
        <v>22</v>
      </c>
      <c r="J3261">
        <v>0</v>
      </c>
      <c r="K3261">
        <v>0</v>
      </c>
      <c r="L3261">
        <v>2</v>
      </c>
      <c r="M3261">
        <v>0</v>
      </c>
      <c r="N3261">
        <v>0</v>
      </c>
      <c r="O3261">
        <v>0</v>
      </c>
      <c r="P3261">
        <v>1</v>
      </c>
      <c r="Q3261">
        <v>0</v>
      </c>
      <c r="R3261">
        <v>1</v>
      </c>
      <c r="S3261" t="s">
        <v>7795</v>
      </c>
      <c r="T3261" t="s">
        <v>36</v>
      </c>
      <c r="U3261" t="s">
        <v>4635</v>
      </c>
      <c r="V3261" t="s">
        <v>38</v>
      </c>
      <c r="W3261">
        <v>1</v>
      </c>
      <c r="X3261" t="s">
        <v>39</v>
      </c>
      <c r="Y3261">
        <v>248</v>
      </c>
      <c r="Z3261">
        <v>89</v>
      </c>
      <c r="AA3261" t="s">
        <v>700</v>
      </c>
      <c r="AB3261" t="s">
        <v>130</v>
      </c>
      <c r="AC3261">
        <v>380015</v>
      </c>
      <c r="AD3261" t="s">
        <v>175</v>
      </c>
      <c r="AE3261">
        <v>337</v>
      </c>
      <c r="AF3261" t="s">
        <v>2895</v>
      </c>
      <c r="AG3261" t="s">
        <v>3088</v>
      </c>
      <c r="AH3261">
        <v>18</v>
      </c>
      <c r="AI3261">
        <v>44.64</v>
      </c>
      <c r="AJ3261">
        <v>203.36</v>
      </c>
    </row>
    <row r="3262" spans="1:36" x14ac:dyDescent="0.3">
      <c r="A3262">
        <v>3261</v>
      </c>
      <c r="B3262" t="s">
        <v>7796</v>
      </c>
      <c r="C3262" t="s">
        <v>7797</v>
      </c>
      <c r="D3262" s="3">
        <v>0.39861111111111108</v>
      </c>
      <c r="E3262" t="s">
        <v>7650</v>
      </c>
      <c r="F3262">
        <v>4</v>
      </c>
      <c r="G3262">
        <v>2019</v>
      </c>
      <c r="H3262">
        <v>10</v>
      </c>
      <c r="I3262">
        <v>23</v>
      </c>
      <c r="J3262">
        <v>0</v>
      </c>
      <c r="K3262">
        <v>0</v>
      </c>
      <c r="L3262">
        <v>3</v>
      </c>
      <c r="M3262">
        <v>0</v>
      </c>
      <c r="N3262">
        <v>1</v>
      </c>
      <c r="O3262">
        <v>0</v>
      </c>
      <c r="P3262">
        <v>0</v>
      </c>
      <c r="Q3262">
        <v>0</v>
      </c>
      <c r="R3262">
        <v>1</v>
      </c>
      <c r="S3262" t="s">
        <v>7798</v>
      </c>
      <c r="T3262" t="s">
        <v>36</v>
      </c>
      <c r="U3262" t="s">
        <v>7781</v>
      </c>
      <c r="V3262" t="s">
        <v>38</v>
      </c>
      <c r="W3262">
        <v>1</v>
      </c>
      <c r="X3262" t="s">
        <v>39</v>
      </c>
      <c r="Y3262">
        <v>612</v>
      </c>
      <c r="Z3262">
        <v>89</v>
      </c>
      <c r="AA3262" t="s">
        <v>7799</v>
      </c>
      <c r="AB3262" t="s">
        <v>277</v>
      </c>
      <c r="AC3262">
        <v>534204</v>
      </c>
      <c r="AD3262" t="s">
        <v>42</v>
      </c>
      <c r="AE3262">
        <v>701</v>
      </c>
      <c r="AF3262" t="s">
        <v>7782</v>
      </c>
      <c r="AG3262" t="s">
        <v>7783</v>
      </c>
      <c r="AH3262">
        <v>13</v>
      </c>
      <c r="AI3262">
        <v>79.56</v>
      </c>
      <c r="AJ3262">
        <v>532.44000000000005</v>
      </c>
    </row>
    <row r="3263" spans="1:36" x14ac:dyDescent="0.3">
      <c r="A3263">
        <v>3262</v>
      </c>
      <c r="B3263" t="s">
        <v>7800</v>
      </c>
      <c r="C3263" t="s">
        <v>7797</v>
      </c>
      <c r="D3263" s="3">
        <v>0.50138888888888888</v>
      </c>
      <c r="E3263" t="s">
        <v>7650</v>
      </c>
      <c r="F3263">
        <v>4</v>
      </c>
      <c r="G3263">
        <v>2019</v>
      </c>
      <c r="H3263">
        <v>10</v>
      </c>
      <c r="I3263">
        <v>23</v>
      </c>
      <c r="J3263">
        <v>0</v>
      </c>
      <c r="K3263">
        <v>0</v>
      </c>
      <c r="L3263">
        <v>3</v>
      </c>
      <c r="M3263">
        <v>0</v>
      </c>
      <c r="N3263">
        <v>0</v>
      </c>
      <c r="O3263">
        <v>1</v>
      </c>
      <c r="P3263">
        <v>0</v>
      </c>
      <c r="Q3263">
        <v>0</v>
      </c>
      <c r="R3263">
        <v>1</v>
      </c>
      <c r="S3263" t="s">
        <v>3705</v>
      </c>
      <c r="T3263" t="s">
        <v>36</v>
      </c>
      <c r="U3263" t="s">
        <v>2412</v>
      </c>
      <c r="V3263" t="s">
        <v>38</v>
      </c>
      <c r="W3263">
        <v>1</v>
      </c>
      <c r="X3263" t="s">
        <v>39</v>
      </c>
      <c r="Y3263">
        <v>199</v>
      </c>
      <c r="Z3263">
        <v>89</v>
      </c>
      <c r="AA3263" t="s">
        <v>174</v>
      </c>
      <c r="AB3263" t="s">
        <v>122</v>
      </c>
      <c r="AC3263">
        <v>400086</v>
      </c>
      <c r="AD3263" t="s">
        <v>42</v>
      </c>
      <c r="AE3263">
        <v>288</v>
      </c>
      <c r="AF3263" t="s">
        <v>2414</v>
      </c>
      <c r="AG3263" t="s">
        <v>73</v>
      </c>
      <c r="AH3263">
        <v>13</v>
      </c>
      <c r="AI3263">
        <v>25.87</v>
      </c>
      <c r="AJ3263">
        <v>173.13</v>
      </c>
    </row>
    <row r="3264" spans="1:36" x14ac:dyDescent="0.3">
      <c r="A3264">
        <v>3263</v>
      </c>
      <c r="B3264" t="s">
        <v>7801</v>
      </c>
      <c r="C3264" t="s">
        <v>7797</v>
      </c>
      <c r="D3264" s="3">
        <v>0.82708333333333339</v>
      </c>
      <c r="E3264" t="s">
        <v>7650</v>
      </c>
      <c r="F3264">
        <v>4</v>
      </c>
      <c r="G3264">
        <v>2019</v>
      </c>
      <c r="H3264">
        <v>10</v>
      </c>
      <c r="I3264">
        <v>23</v>
      </c>
      <c r="J3264">
        <v>0</v>
      </c>
      <c r="K3264">
        <v>0</v>
      </c>
      <c r="L3264">
        <v>3</v>
      </c>
      <c r="M3264">
        <v>0</v>
      </c>
      <c r="N3264">
        <v>0</v>
      </c>
      <c r="O3264">
        <v>0</v>
      </c>
      <c r="P3264">
        <v>1</v>
      </c>
      <c r="Q3264">
        <v>0</v>
      </c>
      <c r="R3264">
        <v>0</v>
      </c>
      <c r="S3264" t="s">
        <v>997</v>
      </c>
      <c r="T3264" t="s">
        <v>47</v>
      </c>
      <c r="U3264" t="s">
        <v>7781</v>
      </c>
      <c r="V3264" t="s">
        <v>38</v>
      </c>
      <c r="W3264">
        <v>1</v>
      </c>
      <c r="X3264" t="s">
        <v>39</v>
      </c>
      <c r="Y3264">
        <v>612</v>
      </c>
      <c r="Z3264">
        <v>89</v>
      </c>
      <c r="AA3264" t="s">
        <v>555</v>
      </c>
      <c r="AB3264" t="s">
        <v>126</v>
      </c>
      <c r="AC3264">
        <v>302017</v>
      </c>
      <c r="AD3264" t="s">
        <v>42</v>
      </c>
      <c r="AE3264">
        <v>701</v>
      </c>
      <c r="AF3264" t="s">
        <v>7782</v>
      </c>
      <c r="AG3264" t="s">
        <v>7783</v>
      </c>
      <c r="AH3264">
        <v>13</v>
      </c>
      <c r="AI3264">
        <v>79.56</v>
      </c>
      <c r="AJ3264">
        <v>532.44000000000005</v>
      </c>
    </row>
    <row r="3265" spans="1:36" x14ac:dyDescent="0.3">
      <c r="A3265">
        <v>3264</v>
      </c>
      <c r="B3265" t="s">
        <v>7802</v>
      </c>
      <c r="C3265" t="s">
        <v>7803</v>
      </c>
      <c r="D3265" s="3">
        <v>0.29444444444444445</v>
      </c>
      <c r="E3265" t="s">
        <v>7650</v>
      </c>
      <c r="F3265">
        <v>4</v>
      </c>
      <c r="G3265">
        <v>2019</v>
      </c>
      <c r="H3265">
        <v>10</v>
      </c>
      <c r="I3265">
        <v>24</v>
      </c>
      <c r="J3265">
        <v>0</v>
      </c>
      <c r="K3265">
        <v>1</v>
      </c>
      <c r="L3265">
        <v>4</v>
      </c>
      <c r="M3265">
        <v>0</v>
      </c>
      <c r="N3265">
        <v>1</v>
      </c>
      <c r="O3265">
        <v>0</v>
      </c>
      <c r="P3265">
        <v>0</v>
      </c>
      <c r="Q3265">
        <v>0</v>
      </c>
      <c r="R3265">
        <v>0</v>
      </c>
      <c r="S3265" t="s">
        <v>2424</v>
      </c>
      <c r="T3265" t="s">
        <v>47</v>
      </c>
      <c r="U3265" t="s">
        <v>7781</v>
      </c>
      <c r="V3265" t="s">
        <v>38</v>
      </c>
      <c r="W3265">
        <v>1</v>
      </c>
      <c r="X3265" t="s">
        <v>39</v>
      </c>
      <c r="Y3265">
        <v>612</v>
      </c>
      <c r="Z3265">
        <v>89</v>
      </c>
      <c r="AA3265" t="s">
        <v>2425</v>
      </c>
      <c r="AB3265" t="s">
        <v>99</v>
      </c>
      <c r="AC3265">
        <v>689613</v>
      </c>
      <c r="AD3265" t="s">
        <v>42</v>
      </c>
      <c r="AE3265">
        <v>701</v>
      </c>
      <c r="AF3265" t="s">
        <v>7782</v>
      </c>
      <c r="AG3265" t="s">
        <v>7783</v>
      </c>
      <c r="AH3265">
        <v>13</v>
      </c>
      <c r="AI3265">
        <v>79.56</v>
      </c>
      <c r="AJ3265">
        <v>532.44000000000005</v>
      </c>
    </row>
    <row r="3266" spans="1:36" x14ac:dyDescent="0.3">
      <c r="A3266">
        <v>3265</v>
      </c>
      <c r="B3266" t="s">
        <v>7804</v>
      </c>
      <c r="C3266" t="s">
        <v>7803</v>
      </c>
      <c r="D3266" s="3">
        <v>0.36458333333333331</v>
      </c>
      <c r="E3266" t="s">
        <v>7650</v>
      </c>
      <c r="F3266">
        <v>4</v>
      </c>
      <c r="G3266">
        <v>2019</v>
      </c>
      <c r="H3266">
        <v>10</v>
      </c>
      <c r="I3266">
        <v>24</v>
      </c>
      <c r="J3266">
        <v>0</v>
      </c>
      <c r="K3266">
        <v>1</v>
      </c>
      <c r="L3266">
        <v>4</v>
      </c>
      <c r="M3266">
        <v>0</v>
      </c>
      <c r="N3266">
        <v>1</v>
      </c>
      <c r="O3266">
        <v>0</v>
      </c>
      <c r="P3266">
        <v>0</v>
      </c>
      <c r="Q3266">
        <v>0</v>
      </c>
      <c r="R3266">
        <v>1</v>
      </c>
      <c r="S3266" t="s">
        <v>7805</v>
      </c>
      <c r="T3266" t="s">
        <v>36</v>
      </c>
      <c r="U3266" t="s">
        <v>940</v>
      </c>
      <c r="V3266" t="s">
        <v>38</v>
      </c>
      <c r="W3266">
        <v>1</v>
      </c>
      <c r="X3266" t="s">
        <v>39</v>
      </c>
      <c r="Y3266">
        <v>638.5</v>
      </c>
      <c r="Z3266">
        <v>89</v>
      </c>
      <c r="AA3266" t="s">
        <v>2034</v>
      </c>
      <c r="AB3266" t="s">
        <v>335</v>
      </c>
      <c r="AC3266">
        <v>700056</v>
      </c>
      <c r="AD3266" t="s">
        <v>42</v>
      </c>
      <c r="AE3266">
        <v>727.5</v>
      </c>
      <c r="AF3266" t="s">
        <v>942</v>
      </c>
      <c r="AG3266" t="s">
        <v>943</v>
      </c>
      <c r="AH3266">
        <v>13</v>
      </c>
      <c r="AI3266">
        <v>83.004999999999995</v>
      </c>
      <c r="AJ3266">
        <v>555.495</v>
      </c>
    </row>
    <row r="3267" spans="1:36" x14ac:dyDescent="0.3">
      <c r="A3267">
        <v>3266</v>
      </c>
      <c r="B3267" t="s">
        <v>7806</v>
      </c>
      <c r="C3267" t="s">
        <v>7803</v>
      </c>
      <c r="D3267" s="3">
        <v>0.3923611111111111</v>
      </c>
      <c r="E3267" t="s">
        <v>7650</v>
      </c>
      <c r="F3267">
        <v>4</v>
      </c>
      <c r="G3267">
        <v>2019</v>
      </c>
      <c r="H3267">
        <v>10</v>
      </c>
      <c r="I3267">
        <v>24</v>
      </c>
      <c r="J3267">
        <v>0</v>
      </c>
      <c r="K3267">
        <v>1</v>
      </c>
      <c r="L3267">
        <v>4</v>
      </c>
      <c r="M3267">
        <v>0</v>
      </c>
      <c r="N3267">
        <v>1</v>
      </c>
      <c r="O3267">
        <v>0</v>
      </c>
      <c r="P3267">
        <v>0</v>
      </c>
      <c r="Q3267">
        <v>0</v>
      </c>
      <c r="R3267">
        <v>0</v>
      </c>
      <c r="S3267" t="s">
        <v>5456</v>
      </c>
      <c r="T3267" t="s">
        <v>47</v>
      </c>
      <c r="U3267" t="s">
        <v>7781</v>
      </c>
      <c r="V3267" t="s">
        <v>38</v>
      </c>
      <c r="W3267">
        <v>1</v>
      </c>
      <c r="X3267" t="s">
        <v>39</v>
      </c>
      <c r="Y3267">
        <v>612</v>
      </c>
      <c r="Z3267">
        <v>79</v>
      </c>
      <c r="AA3267" t="s">
        <v>174</v>
      </c>
      <c r="AB3267" t="s">
        <v>122</v>
      </c>
      <c r="AC3267">
        <v>400019</v>
      </c>
      <c r="AD3267" t="s">
        <v>42</v>
      </c>
      <c r="AE3267">
        <v>691</v>
      </c>
      <c r="AF3267" t="s">
        <v>7782</v>
      </c>
      <c r="AG3267" t="s">
        <v>7783</v>
      </c>
      <c r="AH3267">
        <v>13</v>
      </c>
      <c r="AI3267">
        <v>79.56</v>
      </c>
      <c r="AJ3267">
        <v>532.44000000000005</v>
      </c>
    </row>
    <row r="3268" spans="1:36" x14ac:dyDescent="0.3">
      <c r="A3268">
        <v>3267</v>
      </c>
      <c r="B3268" t="s">
        <v>7807</v>
      </c>
      <c r="C3268" t="s">
        <v>7803</v>
      </c>
      <c r="D3268" s="3">
        <v>0.56458333333333333</v>
      </c>
      <c r="E3268" t="s">
        <v>7650</v>
      </c>
      <c r="F3268">
        <v>4</v>
      </c>
      <c r="G3268">
        <v>2019</v>
      </c>
      <c r="H3268">
        <v>10</v>
      </c>
      <c r="I3268">
        <v>24</v>
      </c>
      <c r="J3268">
        <v>0</v>
      </c>
      <c r="K3268">
        <v>1</v>
      </c>
      <c r="L3268">
        <v>4</v>
      </c>
      <c r="M3268">
        <v>0</v>
      </c>
      <c r="N3268">
        <v>0</v>
      </c>
      <c r="O3268">
        <v>1</v>
      </c>
      <c r="P3268">
        <v>0</v>
      </c>
      <c r="Q3268">
        <v>0</v>
      </c>
      <c r="R3268">
        <v>1</v>
      </c>
      <c r="S3268" t="s">
        <v>5756</v>
      </c>
      <c r="T3268" t="s">
        <v>36</v>
      </c>
      <c r="U3268" t="s">
        <v>7808</v>
      </c>
      <c r="V3268" t="s">
        <v>38</v>
      </c>
      <c r="W3268">
        <v>1</v>
      </c>
      <c r="X3268" t="s">
        <v>39</v>
      </c>
      <c r="Y3268">
        <v>140</v>
      </c>
      <c r="Z3268">
        <v>89</v>
      </c>
      <c r="AA3268" t="s">
        <v>5757</v>
      </c>
      <c r="AB3268" t="s">
        <v>106</v>
      </c>
      <c r="AC3268">
        <v>271502</v>
      </c>
      <c r="AD3268" t="s">
        <v>175</v>
      </c>
      <c r="AE3268">
        <v>229</v>
      </c>
      <c r="AF3268" t="s">
        <v>7809</v>
      </c>
      <c r="AG3268" t="s">
        <v>7810</v>
      </c>
      <c r="AH3268">
        <v>18</v>
      </c>
      <c r="AI3268">
        <v>25.2</v>
      </c>
      <c r="AJ3268">
        <v>114.8</v>
      </c>
    </row>
    <row r="3269" spans="1:36" x14ac:dyDescent="0.3">
      <c r="A3269">
        <v>3268</v>
      </c>
      <c r="B3269" t="s">
        <v>7811</v>
      </c>
      <c r="C3269" t="s">
        <v>7803</v>
      </c>
      <c r="D3269" s="3">
        <v>0.57361111111111118</v>
      </c>
      <c r="E3269" t="s">
        <v>7650</v>
      </c>
      <c r="F3269">
        <v>4</v>
      </c>
      <c r="G3269">
        <v>2019</v>
      </c>
      <c r="H3269">
        <v>10</v>
      </c>
      <c r="I3269">
        <v>24</v>
      </c>
      <c r="J3269">
        <v>0</v>
      </c>
      <c r="K3269">
        <v>1</v>
      </c>
      <c r="L3269">
        <v>4</v>
      </c>
      <c r="M3269">
        <v>0</v>
      </c>
      <c r="N3269">
        <v>0</v>
      </c>
      <c r="O3269">
        <v>1</v>
      </c>
      <c r="P3269">
        <v>0</v>
      </c>
      <c r="Q3269">
        <v>0</v>
      </c>
      <c r="R3269">
        <v>0</v>
      </c>
      <c r="S3269" t="s">
        <v>7812</v>
      </c>
      <c r="T3269" t="s">
        <v>47</v>
      </c>
      <c r="U3269" t="s">
        <v>3447</v>
      </c>
      <c r="V3269" t="s">
        <v>38</v>
      </c>
      <c r="W3269">
        <v>1</v>
      </c>
      <c r="X3269" t="s">
        <v>39</v>
      </c>
      <c r="Y3269">
        <v>192</v>
      </c>
      <c r="Z3269">
        <v>89</v>
      </c>
      <c r="AA3269" t="s">
        <v>1181</v>
      </c>
      <c r="AB3269" t="s">
        <v>122</v>
      </c>
      <c r="AC3269">
        <v>416210</v>
      </c>
      <c r="AD3269" t="s">
        <v>175</v>
      </c>
      <c r="AE3269">
        <v>281</v>
      </c>
      <c r="AF3269" t="s">
        <v>2895</v>
      </c>
      <c r="AG3269" t="s">
        <v>3088</v>
      </c>
      <c r="AH3269">
        <v>18</v>
      </c>
      <c r="AI3269">
        <v>34.56</v>
      </c>
      <c r="AJ3269">
        <v>157.44</v>
      </c>
    </row>
    <row r="3270" spans="1:36" x14ac:dyDescent="0.3">
      <c r="A3270">
        <v>3269</v>
      </c>
      <c r="B3270" t="s">
        <v>7813</v>
      </c>
      <c r="C3270" t="s">
        <v>7814</v>
      </c>
      <c r="D3270" s="3">
        <v>9.8611111111111108E-2</v>
      </c>
      <c r="E3270" t="s">
        <v>7650</v>
      </c>
      <c r="F3270">
        <v>4</v>
      </c>
      <c r="G3270">
        <v>2019</v>
      </c>
      <c r="H3270">
        <v>10</v>
      </c>
      <c r="I3270">
        <v>25</v>
      </c>
      <c r="J3270">
        <v>0</v>
      </c>
      <c r="K3270">
        <v>1</v>
      </c>
      <c r="L3270">
        <v>5</v>
      </c>
      <c r="M3270">
        <v>0</v>
      </c>
      <c r="N3270">
        <v>0</v>
      </c>
      <c r="O3270">
        <v>0</v>
      </c>
      <c r="P3270">
        <v>0</v>
      </c>
      <c r="Q3270">
        <v>1</v>
      </c>
      <c r="R3270">
        <v>0</v>
      </c>
      <c r="S3270" t="s">
        <v>3297</v>
      </c>
      <c r="T3270" t="s">
        <v>47</v>
      </c>
      <c r="U3270" t="s">
        <v>3447</v>
      </c>
      <c r="V3270" t="s">
        <v>38</v>
      </c>
      <c r="W3270">
        <v>1</v>
      </c>
      <c r="X3270" t="s">
        <v>39</v>
      </c>
      <c r="Y3270">
        <v>192</v>
      </c>
      <c r="Z3270">
        <v>89</v>
      </c>
      <c r="AA3270" t="s">
        <v>319</v>
      </c>
      <c r="AB3270" t="s">
        <v>122</v>
      </c>
      <c r="AC3270">
        <v>411058</v>
      </c>
      <c r="AD3270" t="s">
        <v>175</v>
      </c>
      <c r="AE3270">
        <v>281</v>
      </c>
      <c r="AF3270" t="s">
        <v>2895</v>
      </c>
      <c r="AG3270" t="s">
        <v>3088</v>
      </c>
      <c r="AH3270">
        <v>18</v>
      </c>
      <c r="AI3270">
        <v>34.56</v>
      </c>
      <c r="AJ3270">
        <v>157.44</v>
      </c>
    </row>
    <row r="3271" spans="1:36" x14ac:dyDescent="0.3">
      <c r="A3271">
        <v>3270</v>
      </c>
      <c r="B3271" t="s">
        <v>7815</v>
      </c>
      <c r="C3271" t="s">
        <v>7814</v>
      </c>
      <c r="D3271" s="3">
        <v>0.17500000000000002</v>
      </c>
      <c r="E3271" t="s">
        <v>7650</v>
      </c>
      <c r="F3271">
        <v>4</v>
      </c>
      <c r="G3271">
        <v>2019</v>
      </c>
      <c r="H3271">
        <v>10</v>
      </c>
      <c r="I3271">
        <v>25</v>
      </c>
      <c r="J3271">
        <v>0</v>
      </c>
      <c r="K3271">
        <v>1</v>
      </c>
      <c r="L3271">
        <v>5</v>
      </c>
      <c r="M3271">
        <v>0</v>
      </c>
      <c r="N3271">
        <v>0</v>
      </c>
      <c r="O3271">
        <v>0</v>
      </c>
      <c r="P3271">
        <v>0</v>
      </c>
      <c r="Q3271">
        <v>1</v>
      </c>
      <c r="R3271">
        <v>1</v>
      </c>
      <c r="S3271" t="s">
        <v>7816</v>
      </c>
      <c r="T3271" t="s">
        <v>36</v>
      </c>
      <c r="U3271" t="s">
        <v>7808</v>
      </c>
      <c r="V3271" t="s">
        <v>38</v>
      </c>
      <c r="W3271">
        <v>1</v>
      </c>
      <c r="X3271" t="s">
        <v>39</v>
      </c>
      <c r="Y3271">
        <v>140</v>
      </c>
      <c r="Z3271">
        <v>89</v>
      </c>
      <c r="AA3271" t="s">
        <v>7817</v>
      </c>
      <c r="AB3271" t="s">
        <v>1656</v>
      </c>
      <c r="AC3271">
        <v>797112</v>
      </c>
      <c r="AD3271" t="s">
        <v>175</v>
      </c>
      <c r="AE3271">
        <v>229</v>
      </c>
      <c r="AF3271" t="s">
        <v>7809</v>
      </c>
      <c r="AG3271" t="s">
        <v>7810</v>
      </c>
      <c r="AH3271">
        <v>18</v>
      </c>
      <c r="AI3271">
        <v>25.2</v>
      </c>
      <c r="AJ3271">
        <v>114.8</v>
      </c>
    </row>
    <row r="3272" spans="1:36" x14ac:dyDescent="0.3">
      <c r="A3272">
        <v>3271</v>
      </c>
      <c r="B3272" t="s">
        <v>7818</v>
      </c>
      <c r="C3272" t="s">
        <v>7814</v>
      </c>
      <c r="D3272" s="3">
        <v>0.22847222222222222</v>
      </c>
      <c r="E3272" t="s">
        <v>7650</v>
      </c>
      <c r="F3272">
        <v>4</v>
      </c>
      <c r="G3272">
        <v>2019</v>
      </c>
      <c r="H3272">
        <v>10</v>
      </c>
      <c r="I3272">
        <v>25</v>
      </c>
      <c r="J3272">
        <v>0</v>
      </c>
      <c r="K3272">
        <v>1</v>
      </c>
      <c r="L3272">
        <v>5</v>
      </c>
      <c r="M3272">
        <v>0</v>
      </c>
      <c r="N3272">
        <v>0</v>
      </c>
      <c r="O3272">
        <v>0</v>
      </c>
      <c r="P3272">
        <v>0</v>
      </c>
      <c r="Q3272">
        <v>1</v>
      </c>
      <c r="R3272">
        <v>0</v>
      </c>
      <c r="S3272" t="s">
        <v>7819</v>
      </c>
      <c r="T3272" t="s">
        <v>47</v>
      </c>
      <c r="U3272" t="s">
        <v>3447</v>
      </c>
      <c r="V3272" t="s">
        <v>38</v>
      </c>
      <c r="W3272">
        <v>1</v>
      </c>
      <c r="X3272" t="s">
        <v>39</v>
      </c>
      <c r="Y3272">
        <v>192</v>
      </c>
      <c r="Z3272">
        <v>89</v>
      </c>
      <c r="AA3272" t="s">
        <v>1570</v>
      </c>
      <c r="AB3272" t="s">
        <v>122</v>
      </c>
      <c r="AC3272">
        <v>415409</v>
      </c>
      <c r="AD3272" t="s">
        <v>175</v>
      </c>
      <c r="AE3272">
        <v>281</v>
      </c>
      <c r="AF3272" t="s">
        <v>2895</v>
      </c>
      <c r="AG3272" t="s">
        <v>3088</v>
      </c>
      <c r="AH3272">
        <v>18</v>
      </c>
      <c r="AI3272">
        <v>34.56</v>
      </c>
      <c r="AJ3272">
        <v>157.44</v>
      </c>
    </row>
    <row r="3273" spans="1:36" x14ac:dyDescent="0.3">
      <c r="A3273">
        <v>3272</v>
      </c>
      <c r="B3273" t="s">
        <v>7820</v>
      </c>
      <c r="C3273" t="s">
        <v>7814</v>
      </c>
      <c r="D3273" s="3">
        <v>0.51041666666666663</v>
      </c>
      <c r="E3273" t="s">
        <v>7650</v>
      </c>
      <c r="F3273">
        <v>4</v>
      </c>
      <c r="G3273">
        <v>2019</v>
      </c>
      <c r="H3273">
        <v>10</v>
      </c>
      <c r="I3273">
        <v>25</v>
      </c>
      <c r="J3273">
        <v>0</v>
      </c>
      <c r="K3273">
        <v>1</v>
      </c>
      <c r="L3273">
        <v>5</v>
      </c>
      <c r="M3273">
        <v>0</v>
      </c>
      <c r="N3273">
        <v>0</v>
      </c>
      <c r="O3273">
        <v>1</v>
      </c>
      <c r="P3273">
        <v>0</v>
      </c>
      <c r="Q3273">
        <v>0</v>
      </c>
      <c r="R3273">
        <v>1</v>
      </c>
      <c r="S3273" t="s">
        <v>7380</v>
      </c>
      <c r="T3273" t="s">
        <v>36</v>
      </c>
      <c r="U3273" t="s">
        <v>3447</v>
      </c>
      <c r="V3273" t="s">
        <v>38</v>
      </c>
      <c r="W3273">
        <v>1</v>
      </c>
      <c r="X3273" t="s">
        <v>39</v>
      </c>
      <c r="Y3273">
        <v>192</v>
      </c>
      <c r="Z3273">
        <v>89</v>
      </c>
      <c r="AA3273" t="s">
        <v>129</v>
      </c>
      <c r="AB3273" t="s">
        <v>130</v>
      </c>
      <c r="AC3273">
        <v>394221</v>
      </c>
      <c r="AD3273" t="s">
        <v>175</v>
      </c>
      <c r="AE3273">
        <v>281</v>
      </c>
      <c r="AF3273" t="s">
        <v>2895</v>
      </c>
      <c r="AG3273" t="s">
        <v>3088</v>
      </c>
      <c r="AH3273">
        <v>18</v>
      </c>
      <c r="AI3273">
        <v>34.56</v>
      </c>
      <c r="AJ3273">
        <v>157.44</v>
      </c>
    </row>
    <row r="3274" spans="1:36" x14ac:dyDescent="0.3">
      <c r="A3274">
        <v>3273</v>
      </c>
      <c r="B3274" t="s">
        <v>7821</v>
      </c>
      <c r="C3274" t="s">
        <v>7822</v>
      </c>
      <c r="D3274" s="3">
        <v>0.21388888888888891</v>
      </c>
      <c r="E3274" t="s">
        <v>7650</v>
      </c>
      <c r="F3274">
        <v>4</v>
      </c>
      <c r="G3274">
        <v>2019</v>
      </c>
      <c r="H3274">
        <v>10</v>
      </c>
      <c r="I3274">
        <v>26</v>
      </c>
      <c r="J3274">
        <v>0</v>
      </c>
      <c r="K3274">
        <v>1</v>
      </c>
      <c r="L3274">
        <v>6</v>
      </c>
      <c r="M3274">
        <v>0</v>
      </c>
      <c r="N3274">
        <v>0</v>
      </c>
      <c r="O3274">
        <v>0</v>
      </c>
      <c r="P3274">
        <v>0</v>
      </c>
      <c r="Q3274">
        <v>1</v>
      </c>
      <c r="R3274">
        <v>1</v>
      </c>
      <c r="S3274" t="s">
        <v>7823</v>
      </c>
      <c r="T3274" t="s">
        <v>36</v>
      </c>
      <c r="U3274" t="s">
        <v>3447</v>
      </c>
      <c r="V3274" t="s">
        <v>38</v>
      </c>
      <c r="W3274">
        <v>1</v>
      </c>
      <c r="X3274" t="s">
        <v>39</v>
      </c>
      <c r="Y3274">
        <v>192</v>
      </c>
      <c r="Z3274">
        <v>89</v>
      </c>
      <c r="AA3274" t="s">
        <v>7030</v>
      </c>
      <c r="AB3274" t="s">
        <v>130</v>
      </c>
      <c r="AC3274">
        <v>382225</v>
      </c>
      <c r="AD3274" t="s">
        <v>175</v>
      </c>
      <c r="AE3274">
        <v>281</v>
      </c>
      <c r="AF3274" t="s">
        <v>2895</v>
      </c>
      <c r="AG3274" t="s">
        <v>3088</v>
      </c>
      <c r="AH3274">
        <v>18</v>
      </c>
      <c r="AI3274">
        <v>34.56</v>
      </c>
      <c r="AJ3274">
        <v>157.44</v>
      </c>
    </row>
    <row r="3275" spans="1:36" x14ac:dyDescent="0.3">
      <c r="A3275">
        <v>3274</v>
      </c>
      <c r="B3275" t="s">
        <v>7824</v>
      </c>
      <c r="C3275" t="s">
        <v>7822</v>
      </c>
      <c r="D3275" s="3">
        <v>0.56388888888888888</v>
      </c>
      <c r="E3275" t="s">
        <v>7650</v>
      </c>
      <c r="F3275">
        <v>4</v>
      </c>
      <c r="G3275">
        <v>2019</v>
      </c>
      <c r="H3275">
        <v>10</v>
      </c>
      <c r="I3275">
        <v>26</v>
      </c>
      <c r="J3275">
        <v>0</v>
      </c>
      <c r="K3275">
        <v>1</v>
      </c>
      <c r="L3275">
        <v>6</v>
      </c>
      <c r="M3275">
        <v>0</v>
      </c>
      <c r="N3275">
        <v>0</v>
      </c>
      <c r="O3275">
        <v>1</v>
      </c>
      <c r="P3275">
        <v>0</v>
      </c>
      <c r="Q3275">
        <v>0</v>
      </c>
      <c r="R3275">
        <v>0</v>
      </c>
      <c r="S3275" t="s">
        <v>7825</v>
      </c>
      <c r="T3275" t="s">
        <v>47</v>
      </c>
      <c r="U3275" t="s">
        <v>7826</v>
      </c>
      <c r="V3275" t="s">
        <v>38</v>
      </c>
      <c r="W3275">
        <v>1</v>
      </c>
      <c r="X3275" t="s">
        <v>39</v>
      </c>
      <c r="Y3275">
        <v>110</v>
      </c>
      <c r="Z3275">
        <v>89</v>
      </c>
      <c r="AA3275" t="s">
        <v>7827</v>
      </c>
      <c r="AB3275" t="s">
        <v>58</v>
      </c>
      <c r="AC3275">
        <v>785670</v>
      </c>
      <c r="AD3275" t="s">
        <v>1335</v>
      </c>
      <c r="AE3275">
        <v>199</v>
      </c>
      <c r="AF3275" t="s">
        <v>2895</v>
      </c>
      <c r="AG3275" t="s">
        <v>3088</v>
      </c>
      <c r="AH3275">
        <v>18</v>
      </c>
      <c r="AI3275">
        <v>19.8</v>
      </c>
      <c r="AJ3275">
        <v>90.2</v>
      </c>
    </row>
    <row r="3276" spans="1:36" x14ac:dyDescent="0.3">
      <c r="A3276">
        <v>3275</v>
      </c>
      <c r="B3276" t="s">
        <v>7828</v>
      </c>
      <c r="C3276" t="s">
        <v>7822</v>
      </c>
      <c r="D3276" s="3">
        <v>0.6118055555555556</v>
      </c>
      <c r="E3276" t="s">
        <v>7650</v>
      </c>
      <c r="F3276">
        <v>4</v>
      </c>
      <c r="G3276">
        <v>2019</v>
      </c>
      <c r="H3276">
        <v>10</v>
      </c>
      <c r="I3276">
        <v>26</v>
      </c>
      <c r="J3276">
        <v>0</v>
      </c>
      <c r="K3276">
        <v>1</v>
      </c>
      <c r="L3276">
        <v>6</v>
      </c>
      <c r="M3276">
        <v>0</v>
      </c>
      <c r="N3276">
        <v>0</v>
      </c>
      <c r="O3276">
        <v>1</v>
      </c>
      <c r="P3276">
        <v>0</v>
      </c>
      <c r="Q3276">
        <v>0</v>
      </c>
      <c r="R3276">
        <v>0</v>
      </c>
      <c r="S3276" t="s">
        <v>5906</v>
      </c>
      <c r="T3276" t="s">
        <v>47</v>
      </c>
      <c r="U3276" t="s">
        <v>7808</v>
      </c>
      <c r="V3276" t="s">
        <v>38</v>
      </c>
      <c r="W3276">
        <v>1</v>
      </c>
      <c r="X3276" t="s">
        <v>39</v>
      </c>
      <c r="Y3276">
        <v>140</v>
      </c>
      <c r="Z3276">
        <v>89</v>
      </c>
      <c r="AA3276" t="s">
        <v>2691</v>
      </c>
      <c r="AB3276" t="s">
        <v>106</v>
      </c>
      <c r="AC3276">
        <v>201204</v>
      </c>
      <c r="AD3276" t="s">
        <v>175</v>
      </c>
      <c r="AE3276">
        <v>229</v>
      </c>
      <c r="AF3276" t="s">
        <v>7809</v>
      </c>
      <c r="AG3276" t="s">
        <v>7810</v>
      </c>
      <c r="AH3276">
        <v>18</v>
      </c>
      <c r="AI3276">
        <v>25.2</v>
      </c>
      <c r="AJ3276">
        <v>114.8</v>
      </c>
    </row>
    <row r="3277" spans="1:36" x14ac:dyDescent="0.3">
      <c r="A3277">
        <v>3276</v>
      </c>
      <c r="B3277" t="s">
        <v>7829</v>
      </c>
      <c r="C3277" t="s">
        <v>7822</v>
      </c>
      <c r="D3277" s="3">
        <v>0.81527777777777777</v>
      </c>
      <c r="E3277" t="s">
        <v>7650</v>
      </c>
      <c r="F3277">
        <v>4</v>
      </c>
      <c r="G3277">
        <v>2019</v>
      </c>
      <c r="H3277">
        <v>10</v>
      </c>
      <c r="I3277">
        <v>26</v>
      </c>
      <c r="J3277">
        <v>1</v>
      </c>
      <c r="K3277">
        <v>1</v>
      </c>
      <c r="L3277">
        <v>6</v>
      </c>
      <c r="M3277">
        <v>0</v>
      </c>
      <c r="N3277">
        <v>0</v>
      </c>
      <c r="O3277">
        <v>0</v>
      </c>
      <c r="P3277">
        <v>1</v>
      </c>
      <c r="Q3277">
        <v>0</v>
      </c>
      <c r="R3277">
        <v>0</v>
      </c>
      <c r="S3277" t="s">
        <v>7791</v>
      </c>
      <c r="T3277" t="s">
        <v>47</v>
      </c>
      <c r="U3277" t="s">
        <v>7808</v>
      </c>
      <c r="V3277" t="s">
        <v>38</v>
      </c>
      <c r="W3277">
        <v>1</v>
      </c>
      <c r="X3277" t="s">
        <v>39</v>
      </c>
      <c r="Y3277">
        <v>140</v>
      </c>
      <c r="Z3277">
        <v>89</v>
      </c>
      <c r="AA3277" t="s">
        <v>1733</v>
      </c>
      <c r="AB3277" t="s">
        <v>1001</v>
      </c>
      <c r="AC3277">
        <v>400089</v>
      </c>
      <c r="AD3277" t="s">
        <v>175</v>
      </c>
      <c r="AE3277">
        <v>229</v>
      </c>
      <c r="AF3277" t="s">
        <v>7809</v>
      </c>
      <c r="AG3277" t="s">
        <v>7810</v>
      </c>
      <c r="AH3277">
        <v>18</v>
      </c>
      <c r="AI3277">
        <v>25.2</v>
      </c>
      <c r="AJ3277">
        <v>114.8</v>
      </c>
    </row>
    <row r="3278" spans="1:36" x14ac:dyDescent="0.3">
      <c r="A3278">
        <v>3277</v>
      </c>
      <c r="B3278" t="s">
        <v>7830</v>
      </c>
      <c r="C3278" t="s">
        <v>7831</v>
      </c>
      <c r="D3278" s="3">
        <v>0.38263888888888892</v>
      </c>
      <c r="E3278" t="s">
        <v>7650</v>
      </c>
      <c r="F3278">
        <v>4</v>
      </c>
      <c r="G3278">
        <v>2019</v>
      </c>
      <c r="H3278">
        <v>10</v>
      </c>
      <c r="I3278">
        <v>27</v>
      </c>
      <c r="J3278">
        <v>1</v>
      </c>
      <c r="K3278">
        <v>1</v>
      </c>
      <c r="L3278">
        <v>7</v>
      </c>
      <c r="M3278">
        <v>0</v>
      </c>
      <c r="N3278">
        <v>1</v>
      </c>
      <c r="O3278">
        <v>0</v>
      </c>
      <c r="P3278">
        <v>0</v>
      </c>
      <c r="Q3278">
        <v>0</v>
      </c>
      <c r="R3278">
        <v>1</v>
      </c>
      <c r="S3278" t="s">
        <v>7832</v>
      </c>
      <c r="T3278" t="s">
        <v>36</v>
      </c>
      <c r="U3278" t="s">
        <v>3058</v>
      </c>
      <c r="V3278" t="s">
        <v>38</v>
      </c>
      <c r="W3278">
        <v>1</v>
      </c>
      <c r="X3278" t="s">
        <v>39</v>
      </c>
      <c r="Y3278">
        <v>350</v>
      </c>
      <c r="Z3278">
        <v>90</v>
      </c>
      <c r="AA3278" t="s">
        <v>807</v>
      </c>
      <c r="AB3278" t="s">
        <v>444</v>
      </c>
      <c r="AC3278">
        <v>831003</v>
      </c>
      <c r="AD3278" t="s">
        <v>51</v>
      </c>
      <c r="AE3278">
        <v>440</v>
      </c>
      <c r="AF3278" t="s">
        <v>3060</v>
      </c>
      <c r="AG3278" t="s">
        <v>3061</v>
      </c>
      <c r="AH3278">
        <v>17</v>
      </c>
      <c r="AI3278">
        <v>59.5</v>
      </c>
      <c r="AJ3278">
        <v>290.5</v>
      </c>
    </row>
    <row r="3279" spans="1:36" x14ac:dyDescent="0.3">
      <c r="A3279">
        <v>3278</v>
      </c>
      <c r="B3279" t="s">
        <v>7833</v>
      </c>
      <c r="C3279" t="s">
        <v>7834</v>
      </c>
      <c r="D3279" s="3">
        <v>0.58333333333333337</v>
      </c>
      <c r="E3279" t="s">
        <v>7650</v>
      </c>
      <c r="F3279">
        <v>4</v>
      </c>
      <c r="G3279">
        <v>2019</v>
      </c>
      <c r="H3279">
        <v>10</v>
      </c>
      <c r="I3279">
        <v>28</v>
      </c>
      <c r="J3279">
        <v>0</v>
      </c>
      <c r="K3279">
        <v>1</v>
      </c>
      <c r="L3279">
        <v>1</v>
      </c>
      <c r="M3279">
        <v>0</v>
      </c>
      <c r="N3279">
        <v>0</v>
      </c>
      <c r="O3279">
        <v>1</v>
      </c>
      <c r="P3279">
        <v>0</v>
      </c>
      <c r="Q3279">
        <v>0</v>
      </c>
      <c r="R3279">
        <v>0</v>
      </c>
      <c r="S3279" t="s">
        <v>5525</v>
      </c>
      <c r="T3279" t="s">
        <v>47</v>
      </c>
      <c r="U3279" t="s">
        <v>7726</v>
      </c>
      <c r="V3279" t="s">
        <v>38</v>
      </c>
      <c r="W3279">
        <v>1</v>
      </c>
      <c r="X3279" t="s">
        <v>39</v>
      </c>
      <c r="Y3279">
        <v>753</v>
      </c>
      <c r="Z3279">
        <v>89</v>
      </c>
      <c r="AA3279" t="s">
        <v>352</v>
      </c>
      <c r="AB3279" t="s">
        <v>1616</v>
      </c>
      <c r="AC3279">
        <v>600095</v>
      </c>
      <c r="AD3279" t="s">
        <v>42</v>
      </c>
      <c r="AE3279">
        <v>842</v>
      </c>
      <c r="AF3279" t="s">
        <v>1802</v>
      </c>
      <c r="AG3279" t="s">
        <v>1803</v>
      </c>
      <c r="AH3279">
        <v>13</v>
      </c>
      <c r="AI3279">
        <v>97.89</v>
      </c>
      <c r="AJ3279">
        <v>655.11</v>
      </c>
    </row>
    <row r="3280" spans="1:36" x14ac:dyDescent="0.3">
      <c r="A3280">
        <v>3279</v>
      </c>
      <c r="B3280" t="s">
        <v>7835</v>
      </c>
      <c r="C3280" t="s">
        <v>7836</v>
      </c>
      <c r="D3280" s="3">
        <v>0.22430555555555556</v>
      </c>
      <c r="E3280" t="s">
        <v>7650</v>
      </c>
      <c r="F3280">
        <v>4</v>
      </c>
      <c r="G3280">
        <v>2019</v>
      </c>
      <c r="H3280">
        <v>10</v>
      </c>
      <c r="I3280">
        <v>29</v>
      </c>
      <c r="J3280">
        <v>0</v>
      </c>
      <c r="K3280">
        <v>1</v>
      </c>
      <c r="L3280">
        <v>2</v>
      </c>
      <c r="M3280">
        <v>0</v>
      </c>
      <c r="N3280">
        <v>0</v>
      </c>
      <c r="O3280">
        <v>0</v>
      </c>
      <c r="P3280">
        <v>0</v>
      </c>
      <c r="Q3280">
        <v>1</v>
      </c>
      <c r="R3280">
        <v>0</v>
      </c>
      <c r="S3280" t="s">
        <v>7837</v>
      </c>
      <c r="T3280" t="s">
        <v>47</v>
      </c>
      <c r="U3280" t="s">
        <v>3618</v>
      </c>
      <c r="V3280" t="s">
        <v>38</v>
      </c>
      <c r="W3280">
        <v>1</v>
      </c>
      <c r="X3280" t="s">
        <v>39</v>
      </c>
      <c r="Y3280">
        <v>142.44999999999999</v>
      </c>
      <c r="Z3280">
        <v>89</v>
      </c>
      <c r="AA3280" t="s">
        <v>352</v>
      </c>
      <c r="AB3280" t="s">
        <v>50</v>
      </c>
      <c r="AC3280">
        <v>600130</v>
      </c>
      <c r="AD3280" t="s">
        <v>1335</v>
      </c>
      <c r="AE3280">
        <v>231.45</v>
      </c>
      <c r="AF3280" t="s">
        <v>3620</v>
      </c>
      <c r="AG3280" t="s">
        <v>3621</v>
      </c>
      <c r="AH3280">
        <v>18</v>
      </c>
      <c r="AI3280">
        <v>25.640999999999998</v>
      </c>
      <c r="AJ3280">
        <v>116.809</v>
      </c>
    </row>
    <row r="3281" spans="1:36" x14ac:dyDescent="0.3">
      <c r="A3281">
        <v>3280</v>
      </c>
      <c r="B3281" t="s">
        <v>7838</v>
      </c>
      <c r="C3281" t="s">
        <v>7836</v>
      </c>
      <c r="D3281" s="3">
        <v>0.47916666666666669</v>
      </c>
      <c r="E3281" t="s">
        <v>7650</v>
      </c>
      <c r="F3281">
        <v>4</v>
      </c>
      <c r="G3281">
        <v>2019</v>
      </c>
      <c r="H3281">
        <v>10</v>
      </c>
      <c r="I3281">
        <v>29</v>
      </c>
      <c r="J3281">
        <v>0</v>
      </c>
      <c r="K3281">
        <v>1</v>
      </c>
      <c r="L3281">
        <v>2</v>
      </c>
      <c r="M3281">
        <v>0</v>
      </c>
      <c r="N3281">
        <v>1</v>
      </c>
      <c r="O3281">
        <v>0</v>
      </c>
      <c r="P3281">
        <v>0</v>
      </c>
      <c r="Q3281">
        <v>0</v>
      </c>
      <c r="R3281">
        <v>0</v>
      </c>
      <c r="S3281" t="s">
        <v>5456</v>
      </c>
      <c r="T3281" t="s">
        <v>47</v>
      </c>
      <c r="U3281" t="s">
        <v>3447</v>
      </c>
      <c r="V3281" t="s">
        <v>38</v>
      </c>
      <c r="W3281">
        <v>1</v>
      </c>
      <c r="X3281" t="s">
        <v>39</v>
      </c>
      <c r="Y3281">
        <v>192</v>
      </c>
      <c r="Z3281">
        <v>89</v>
      </c>
      <c r="AA3281" t="s">
        <v>174</v>
      </c>
      <c r="AB3281" t="s">
        <v>122</v>
      </c>
      <c r="AC3281">
        <v>400019</v>
      </c>
      <c r="AD3281" t="s">
        <v>175</v>
      </c>
      <c r="AE3281">
        <v>281</v>
      </c>
      <c r="AF3281" t="s">
        <v>2895</v>
      </c>
      <c r="AG3281" t="s">
        <v>3088</v>
      </c>
      <c r="AH3281">
        <v>18</v>
      </c>
      <c r="AI3281">
        <v>34.56</v>
      </c>
      <c r="AJ3281">
        <v>157.44</v>
      </c>
    </row>
    <row r="3282" spans="1:36" x14ac:dyDescent="0.3">
      <c r="A3282">
        <v>3281</v>
      </c>
      <c r="B3282" t="s">
        <v>7839</v>
      </c>
      <c r="C3282" t="s">
        <v>7836</v>
      </c>
      <c r="D3282" s="3">
        <v>0.63402777777777775</v>
      </c>
      <c r="E3282" t="s">
        <v>7650</v>
      </c>
      <c r="F3282">
        <v>4</v>
      </c>
      <c r="G3282">
        <v>2019</v>
      </c>
      <c r="H3282">
        <v>10</v>
      </c>
      <c r="I3282">
        <v>29</v>
      </c>
      <c r="J3282">
        <v>0</v>
      </c>
      <c r="K3282">
        <v>1</v>
      </c>
      <c r="L3282">
        <v>2</v>
      </c>
      <c r="M3282">
        <v>0</v>
      </c>
      <c r="N3282">
        <v>0</v>
      </c>
      <c r="O3282">
        <v>1</v>
      </c>
      <c r="P3282">
        <v>0</v>
      </c>
      <c r="Q3282">
        <v>0</v>
      </c>
      <c r="R3282">
        <v>1</v>
      </c>
      <c r="S3282" t="s">
        <v>2474</v>
      </c>
      <c r="T3282" t="s">
        <v>36</v>
      </c>
      <c r="U3282" t="s">
        <v>3447</v>
      </c>
      <c r="V3282" t="s">
        <v>38</v>
      </c>
      <c r="W3282">
        <v>1</v>
      </c>
      <c r="X3282" t="s">
        <v>39</v>
      </c>
      <c r="Y3282">
        <v>192</v>
      </c>
      <c r="Z3282">
        <v>89</v>
      </c>
      <c r="AA3282" t="s">
        <v>159</v>
      </c>
      <c r="AB3282" t="s">
        <v>160</v>
      </c>
      <c r="AC3282">
        <v>110058</v>
      </c>
      <c r="AD3282" t="s">
        <v>175</v>
      </c>
      <c r="AE3282">
        <v>281</v>
      </c>
      <c r="AF3282" t="s">
        <v>2895</v>
      </c>
      <c r="AG3282" t="s">
        <v>3088</v>
      </c>
      <c r="AH3282">
        <v>18</v>
      </c>
      <c r="AI3282">
        <v>34.56</v>
      </c>
      <c r="AJ3282">
        <v>157.44</v>
      </c>
    </row>
    <row r="3283" spans="1:36" x14ac:dyDescent="0.3">
      <c r="A3283">
        <v>3282</v>
      </c>
      <c r="B3283" t="s">
        <v>7840</v>
      </c>
      <c r="C3283" t="s">
        <v>7841</v>
      </c>
      <c r="D3283" s="3">
        <v>3.6805555555555557E-2</v>
      </c>
      <c r="E3283" t="s">
        <v>7650</v>
      </c>
      <c r="F3283">
        <v>4</v>
      </c>
      <c r="G3283">
        <v>2019</v>
      </c>
      <c r="H3283">
        <v>10</v>
      </c>
      <c r="I3283">
        <v>30</v>
      </c>
      <c r="J3283">
        <v>0</v>
      </c>
      <c r="K3283">
        <v>0</v>
      </c>
      <c r="L3283">
        <v>3</v>
      </c>
      <c r="M3283">
        <v>0</v>
      </c>
      <c r="N3283">
        <v>0</v>
      </c>
      <c r="O3283">
        <v>0</v>
      </c>
      <c r="P3283">
        <v>0</v>
      </c>
      <c r="Q3283">
        <v>1</v>
      </c>
      <c r="R3283">
        <v>0</v>
      </c>
      <c r="S3283" t="s">
        <v>3297</v>
      </c>
      <c r="T3283" t="s">
        <v>47</v>
      </c>
      <c r="U3283" t="s">
        <v>3447</v>
      </c>
      <c r="V3283" t="s">
        <v>38</v>
      </c>
      <c r="W3283">
        <v>1</v>
      </c>
      <c r="X3283" t="s">
        <v>39</v>
      </c>
      <c r="Y3283">
        <v>192</v>
      </c>
      <c r="Z3283">
        <v>89</v>
      </c>
      <c r="AA3283" t="s">
        <v>319</v>
      </c>
      <c r="AB3283" t="s">
        <v>122</v>
      </c>
      <c r="AC3283">
        <v>411058</v>
      </c>
      <c r="AD3283" t="s">
        <v>175</v>
      </c>
      <c r="AE3283">
        <v>281</v>
      </c>
      <c r="AF3283" t="s">
        <v>2895</v>
      </c>
      <c r="AG3283" t="s">
        <v>3088</v>
      </c>
      <c r="AH3283">
        <v>18</v>
      </c>
      <c r="AI3283">
        <v>34.56</v>
      </c>
      <c r="AJ3283">
        <v>157.44</v>
      </c>
    </row>
    <row r="3284" spans="1:36" x14ac:dyDescent="0.3">
      <c r="A3284">
        <v>3283</v>
      </c>
      <c r="B3284" t="s">
        <v>7842</v>
      </c>
      <c r="C3284" t="s">
        <v>7841</v>
      </c>
      <c r="D3284" s="3">
        <v>6.5972222222222224E-2</v>
      </c>
      <c r="E3284" t="s">
        <v>7650</v>
      </c>
      <c r="F3284">
        <v>4</v>
      </c>
      <c r="G3284">
        <v>2019</v>
      </c>
      <c r="H3284">
        <v>10</v>
      </c>
      <c r="I3284">
        <v>30</v>
      </c>
      <c r="J3284">
        <v>0</v>
      </c>
      <c r="K3284">
        <v>0</v>
      </c>
      <c r="L3284">
        <v>3</v>
      </c>
      <c r="M3284">
        <v>0</v>
      </c>
      <c r="N3284">
        <v>0</v>
      </c>
      <c r="O3284">
        <v>0</v>
      </c>
      <c r="P3284">
        <v>0</v>
      </c>
      <c r="Q3284">
        <v>1</v>
      </c>
      <c r="R3284">
        <v>0</v>
      </c>
      <c r="S3284" t="s">
        <v>4807</v>
      </c>
      <c r="T3284" t="s">
        <v>47</v>
      </c>
      <c r="U3284" t="s">
        <v>7843</v>
      </c>
      <c r="V3284" t="s">
        <v>38</v>
      </c>
      <c r="W3284">
        <v>1</v>
      </c>
      <c r="X3284" t="s">
        <v>39</v>
      </c>
      <c r="Y3284">
        <v>399</v>
      </c>
      <c r="Z3284">
        <v>89</v>
      </c>
      <c r="AA3284" t="s">
        <v>244</v>
      </c>
      <c r="AB3284" t="s">
        <v>122</v>
      </c>
      <c r="AC3284">
        <v>444605</v>
      </c>
      <c r="AD3284" t="s">
        <v>42</v>
      </c>
      <c r="AE3284">
        <v>488</v>
      </c>
      <c r="AF3284" t="s">
        <v>7844</v>
      </c>
      <c r="AG3284" t="s">
        <v>7845</v>
      </c>
      <c r="AH3284">
        <v>13</v>
      </c>
      <c r="AI3284">
        <v>51.87</v>
      </c>
      <c r="AJ3284">
        <v>347.13</v>
      </c>
    </row>
    <row r="3285" spans="1:36" x14ac:dyDescent="0.3">
      <c r="A3285">
        <v>3284</v>
      </c>
      <c r="B3285" t="s">
        <v>7846</v>
      </c>
      <c r="C3285" t="s">
        <v>7841</v>
      </c>
      <c r="D3285" s="3">
        <v>0.15902777777777777</v>
      </c>
      <c r="E3285" t="s">
        <v>7650</v>
      </c>
      <c r="F3285">
        <v>4</v>
      </c>
      <c r="G3285">
        <v>2019</v>
      </c>
      <c r="H3285">
        <v>10</v>
      </c>
      <c r="I3285">
        <v>30</v>
      </c>
      <c r="J3285">
        <v>0</v>
      </c>
      <c r="K3285">
        <v>0</v>
      </c>
      <c r="L3285">
        <v>3</v>
      </c>
      <c r="M3285">
        <v>0</v>
      </c>
      <c r="N3285">
        <v>0</v>
      </c>
      <c r="O3285">
        <v>0</v>
      </c>
      <c r="P3285">
        <v>0</v>
      </c>
      <c r="Q3285">
        <v>1</v>
      </c>
      <c r="R3285">
        <v>1</v>
      </c>
      <c r="S3285" t="s">
        <v>5534</v>
      </c>
      <c r="T3285" t="s">
        <v>36</v>
      </c>
      <c r="U3285" t="s">
        <v>3447</v>
      </c>
      <c r="V3285" t="s">
        <v>38</v>
      </c>
      <c r="W3285">
        <v>1</v>
      </c>
      <c r="X3285" t="s">
        <v>39</v>
      </c>
      <c r="Y3285">
        <v>192</v>
      </c>
      <c r="Z3285">
        <v>89</v>
      </c>
      <c r="AA3285" t="s">
        <v>5535</v>
      </c>
      <c r="AB3285" t="s">
        <v>122</v>
      </c>
      <c r="AC3285">
        <v>416410</v>
      </c>
      <c r="AD3285" t="s">
        <v>175</v>
      </c>
      <c r="AE3285">
        <v>281</v>
      </c>
      <c r="AF3285" t="s">
        <v>2895</v>
      </c>
      <c r="AG3285" t="s">
        <v>3088</v>
      </c>
      <c r="AH3285">
        <v>18</v>
      </c>
      <c r="AI3285">
        <v>34.56</v>
      </c>
      <c r="AJ3285">
        <v>157.44</v>
      </c>
    </row>
    <row r="3286" spans="1:36" x14ac:dyDescent="0.3">
      <c r="A3286">
        <v>3285</v>
      </c>
      <c r="B3286" t="s">
        <v>7847</v>
      </c>
      <c r="C3286" t="s">
        <v>7841</v>
      </c>
      <c r="D3286" s="3">
        <v>0.5805555555555556</v>
      </c>
      <c r="E3286" t="s">
        <v>7650</v>
      </c>
      <c r="F3286">
        <v>4</v>
      </c>
      <c r="G3286">
        <v>2019</v>
      </c>
      <c r="H3286">
        <v>10</v>
      </c>
      <c r="I3286">
        <v>30</v>
      </c>
      <c r="J3286">
        <v>0</v>
      </c>
      <c r="K3286">
        <v>0</v>
      </c>
      <c r="L3286">
        <v>3</v>
      </c>
      <c r="M3286">
        <v>0</v>
      </c>
      <c r="N3286">
        <v>0</v>
      </c>
      <c r="O3286">
        <v>1</v>
      </c>
      <c r="P3286">
        <v>0</v>
      </c>
      <c r="Q3286">
        <v>0</v>
      </c>
      <c r="R3286">
        <v>1</v>
      </c>
      <c r="S3286" t="s">
        <v>6565</v>
      </c>
      <c r="T3286" t="s">
        <v>36</v>
      </c>
      <c r="U3286" t="s">
        <v>3447</v>
      </c>
      <c r="V3286" t="s">
        <v>38</v>
      </c>
      <c r="W3286">
        <v>1</v>
      </c>
      <c r="X3286" t="s">
        <v>39</v>
      </c>
      <c r="Y3286">
        <v>192</v>
      </c>
      <c r="Z3286">
        <v>89</v>
      </c>
      <c r="AA3286" t="s">
        <v>159</v>
      </c>
      <c r="AB3286" t="s">
        <v>160</v>
      </c>
      <c r="AC3286">
        <v>110075</v>
      </c>
      <c r="AD3286" t="s">
        <v>175</v>
      </c>
      <c r="AE3286">
        <v>281</v>
      </c>
      <c r="AF3286" t="s">
        <v>2895</v>
      </c>
      <c r="AG3286" t="s">
        <v>3088</v>
      </c>
      <c r="AH3286">
        <v>18</v>
      </c>
      <c r="AI3286">
        <v>34.56</v>
      </c>
      <c r="AJ3286">
        <v>157.44</v>
      </c>
    </row>
    <row r="3287" spans="1:36" x14ac:dyDescent="0.3">
      <c r="A3287">
        <v>3286</v>
      </c>
      <c r="B3287" t="s">
        <v>7848</v>
      </c>
      <c r="C3287" t="s">
        <v>7841</v>
      </c>
      <c r="D3287" s="3">
        <v>0.6</v>
      </c>
      <c r="E3287" t="s">
        <v>7650</v>
      </c>
      <c r="F3287">
        <v>4</v>
      </c>
      <c r="G3287">
        <v>2019</v>
      </c>
      <c r="H3287">
        <v>10</v>
      </c>
      <c r="I3287">
        <v>30</v>
      </c>
      <c r="J3287">
        <v>0</v>
      </c>
      <c r="K3287">
        <v>0</v>
      </c>
      <c r="L3287">
        <v>3</v>
      </c>
      <c r="M3287">
        <v>0</v>
      </c>
      <c r="N3287">
        <v>0</v>
      </c>
      <c r="O3287">
        <v>1</v>
      </c>
      <c r="P3287">
        <v>0</v>
      </c>
      <c r="Q3287">
        <v>0</v>
      </c>
      <c r="R3287">
        <v>0</v>
      </c>
      <c r="S3287" t="s">
        <v>6629</v>
      </c>
      <c r="T3287" t="s">
        <v>47</v>
      </c>
      <c r="U3287" t="s">
        <v>7808</v>
      </c>
      <c r="V3287" t="s">
        <v>38</v>
      </c>
      <c r="W3287">
        <v>1</v>
      </c>
      <c r="X3287" t="s">
        <v>39</v>
      </c>
      <c r="Y3287">
        <v>140</v>
      </c>
      <c r="Z3287">
        <v>89</v>
      </c>
      <c r="AA3287" t="s">
        <v>476</v>
      </c>
      <c r="AB3287" t="s">
        <v>106</v>
      </c>
      <c r="AC3287">
        <v>226016</v>
      </c>
      <c r="AD3287" t="s">
        <v>175</v>
      </c>
      <c r="AE3287">
        <v>229</v>
      </c>
      <c r="AF3287" t="s">
        <v>7809</v>
      </c>
      <c r="AG3287" t="s">
        <v>7810</v>
      </c>
      <c r="AH3287">
        <v>18</v>
      </c>
      <c r="AI3287">
        <v>25.2</v>
      </c>
      <c r="AJ3287">
        <v>114.8</v>
      </c>
    </row>
    <row r="3288" spans="1:36" x14ac:dyDescent="0.3">
      <c r="A3288">
        <v>3287</v>
      </c>
      <c r="B3288" t="s">
        <v>7849</v>
      </c>
      <c r="C3288" t="s">
        <v>7841</v>
      </c>
      <c r="D3288" s="3">
        <v>0.67152777777777783</v>
      </c>
      <c r="E3288" t="s">
        <v>7650</v>
      </c>
      <c r="F3288">
        <v>4</v>
      </c>
      <c r="G3288">
        <v>2019</v>
      </c>
      <c r="H3288">
        <v>10</v>
      </c>
      <c r="I3288">
        <v>30</v>
      </c>
      <c r="J3288">
        <v>0</v>
      </c>
      <c r="K3288">
        <v>0</v>
      </c>
      <c r="L3288">
        <v>3</v>
      </c>
      <c r="M3288">
        <v>0</v>
      </c>
      <c r="N3288">
        <v>0</v>
      </c>
      <c r="O3288">
        <v>0</v>
      </c>
      <c r="P3288">
        <v>1</v>
      </c>
      <c r="Q3288">
        <v>0</v>
      </c>
      <c r="R3288">
        <v>0</v>
      </c>
      <c r="S3288" t="s">
        <v>7696</v>
      </c>
      <c r="T3288" t="s">
        <v>47</v>
      </c>
      <c r="U3288" t="s">
        <v>6882</v>
      </c>
      <c r="V3288" t="s">
        <v>38</v>
      </c>
      <c r="W3288">
        <v>1</v>
      </c>
      <c r="X3288" t="s">
        <v>39</v>
      </c>
      <c r="Y3288">
        <v>1790</v>
      </c>
      <c r="Z3288">
        <v>89</v>
      </c>
      <c r="AA3288" t="s">
        <v>7697</v>
      </c>
      <c r="AB3288" t="s">
        <v>126</v>
      </c>
      <c r="AC3288">
        <v>343040</v>
      </c>
      <c r="AD3288" t="s">
        <v>42</v>
      </c>
      <c r="AE3288">
        <v>1879</v>
      </c>
      <c r="AF3288" t="s">
        <v>6883</v>
      </c>
      <c r="AG3288" t="s">
        <v>6884</v>
      </c>
      <c r="AH3288">
        <v>13</v>
      </c>
      <c r="AI3288">
        <v>232.7</v>
      </c>
      <c r="AJ3288">
        <v>1557.3</v>
      </c>
    </row>
    <row r="3289" spans="1:36" x14ac:dyDescent="0.3">
      <c r="A3289">
        <v>3288</v>
      </c>
      <c r="B3289" t="s">
        <v>7850</v>
      </c>
      <c r="C3289" t="s">
        <v>7841</v>
      </c>
      <c r="D3289" s="3">
        <v>0.70000000000000007</v>
      </c>
      <c r="E3289" t="s">
        <v>7650</v>
      </c>
      <c r="F3289">
        <v>4</v>
      </c>
      <c r="G3289">
        <v>2019</v>
      </c>
      <c r="H3289">
        <v>10</v>
      </c>
      <c r="I3289">
        <v>30</v>
      </c>
      <c r="J3289">
        <v>0</v>
      </c>
      <c r="K3289">
        <v>0</v>
      </c>
      <c r="L3289">
        <v>3</v>
      </c>
      <c r="M3289">
        <v>0</v>
      </c>
      <c r="N3289">
        <v>0</v>
      </c>
      <c r="O3289">
        <v>0</v>
      </c>
      <c r="P3289">
        <v>1</v>
      </c>
      <c r="Q3289">
        <v>0</v>
      </c>
      <c r="R3289">
        <v>1</v>
      </c>
      <c r="S3289" t="s">
        <v>7851</v>
      </c>
      <c r="T3289" t="s">
        <v>36</v>
      </c>
      <c r="U3289" t="s">
        <v>7852</v>
      </c>
      <c r="V3289" t="s">
        <v>38</v>
      </c>
      <c r="W3289">
        <v>2</v>
      </c>
      <c r="X3289" t="s">
        <v>39</v>
      </c>
      <c r="Y3289">
        <v>1180</v>
      </c>
      <c r="Z3289">
        <v>79</v>
      </c>
      <c r="AA3289" t="s">
        <v>1748</v>
      </c>
      <c r="AB3289" t="s">
        <v>126</v>
      </c>
      <c r="AC3289">
        <v>335001</v>
      </c>
      <c r="AD3289" t="s">
        <v>42</v>
      </c>
      <c r="AE3289">
        <v>1259</v>
      </c>
      <c r="AF3289" t="s">
        <v>7853</v>
      </c>
      <c r="AG3289" t="s">
        <v>7854</v>
      </c>
      <c r="AH3289">
        <v>13</v>
      </c>
      <c r="AI3289">
        <v>153.4</v>
      </c>
      <c r="AJ3289">
        <v>1026.5999999999999</v>
      </c>
    </row>
    <row r="3290" spans="1:36" x14ac:dyDescent="0.3">
      <c r="A3290">
        <v>3289</v>
      </c>
      <c r="B3290" t="s">
        <v>7855</v>
      </c>
      <c r="C3290" t="s">
        <v>7856</v>
      </c>
      <c r="D3290" s="3">
        <v>0.21875</v>
      </c>
      <c r="E3290" t="s">
        <v>7650</v>
      </c>
      <c r="F3290">
        <v>4</v>
      </c>
      <c r="G3290">
        <v>2019</v>
      </c>
      <c r="H3290">
        <v>10</v>
      </c>
      <c r="I3290">
        <v>31</v>
      </c>
      <c r="J3290">
        <v>1</v>
      </c>
      <c r="K3290">
        <v>0</v>
      </c>
      <c r="L3290">
        <v>4</v>
      </c>
      <c r="M3290">
        <v>0</v>
      </c>
      <c r="N3290">
        <v>0</v>
      </c>
      <c r="O3290">
        <v>0</v>
      </c>
      <c r="P3290">
        <v>0</v>
      </c>
      <c r="Q3290">
        <v>1</v>
      </c>
      <c r="R3290">
        <v>0</v>
      </c>
      <c r="S3290" t="s">
        <v>4581</v>
      </c>
      <c r="T3290" t="s">
        <v>47</v>
      </c>
      <c r="U3290" t="s">
        <v>3447</v>
      </c>
      <c r="V3290" t="s">
        <v>38</v>
      </c>
      <c r="W3290">
        <v>1</v>
      </c>
      <c r="X3290" t="s">
        <v>39</v>
      </c>
      <c r="Y3290">
        <v>192</v>
      </c>
      <c r="Z3290">
        <v>89</v>
      </c>
      <c r="AA3290" t="s">
        <v>319</v>
      </c>
      <c r="AB3290" t="s">
        <v>122</v>
      </c>
      <c r="AC3290">
        <v>411048</v>
      </c>
      <c r="AD3290" t="s">
        <v>175</v>
      </c>
      <c r="AE3290">
        <v>281</v>
      </c>
      <c r="AF3290" t="s">
        <v>2895</v>
      </c>
      <c r="AG3290" t="s">
        <v>3088</v>
      </c>
      <c r="AH3290">
        <v>18</v>
      </c>
      <c r="AI3290">
        <v>34.56</v>
      </c>
      <c r="AJ3290">
        <v>157.44</v>
      </c>
    </row>
    <row r="3291" spans="1:36" x14ac:dyDescent="0.3">
      <c r="A3291">
        <v>3290</v>
      </c>
      <c r="B3291" t="s">
        <v>7857</v>
      </c>
      <c r="C3291" t="s">
        <v>7856</v>
      </c>
      <c r="D3291" s="3">
        <v>0.62222222222222223</v>
      </c>
      <c r="E3291" t="s">
        <v>7650</v>
      </c>
      <c r="F3291">
        <v>4</v>
      </c>
      <c r="G3291">
        <v>2019</v>
      </c>
      <c r="H3291">
        <v>10</v>
      </c>
      <c r="I3291">
        <v>31</v>
      </c>
      <c r="J3291">
        <v>1</v>
      </c>
      <c r="K3291">
        <v>0</v>
      </c>
      <c r="L3291">
        <v>4</v>
      </c>
      <c r="M3291">
        <v>0</v>
      </c>
      <c r="N3291">
        <v>0</v>
      </c>
      <c r="O3291">
        <v>1</v>
      </c>
      <c r="P3291">
        <v>0</v>
      </c>
      <c r="Q3291">
        <v>0</v>
      </c>
      <c r="R3291">
        <v>0</v>
      </c>
      <c r="S3291" t="s">
        <v>7858</v>
      </c>
      <c r="T3291" t="s">
        <v>47</v>
      </c>
      <c r="U3291" t="s">
        <v>3447</v>
      </c>
      <c r="V3291" t="s">
        <v>38</v>
      </c>
      <c r="W3291">
        <v>1</v>
      </c>
      <c r="X3291" t="s">
        <v>39</v>
      </c>
      <c r="Y3291">
        <v>192</v>
      </c>
      <c r="Z3291">
        <v>89</v>
      </c>
      <c r="AA3291" t="s">
        <v>7859</v>
      </c>
      <c r="AB3291" t="s">
        <v>84</v>
      </c>
      <c r="AC3291">
        <v>764045</v>
      </c>
      <c r="AD3291" t="s">
        <v>175</v>
      </c>
      <c r="AE3291">
        <v>281</v>
      </c>
      <c r="AF3291" t="s">
        <v>2895</v>
      </c>
      <c r="AG3291" t="s">
        <v>3088</v>
      </c>
      <c r="AH3291">
        <v>18</v>
      </c>
      <c r="AI3291">
        <v>34.56</v>
      </c>
      <c r="AJ3291">
        <v>157.44</v>
      </c>
    </row>
    <row r="3292" spans="1:36" x14ac:dyDescent="0.3">
      <c r="A3292">
        <v>3291</v>
      </c>
      <c r="B3292" t="s">
        <v>7860</v>
      </c>
      <c r="C3292" t="s">
        <v>7856</v>
      </c>
      <c r="D3292" s="3">
        <v>0.6479166666666667</v>
      </c>
      <c r="E3292" t="s">
        <v>7650</v>
      </c>
      <c r="F3292">
        <v>4</v>
      </c>
      <c r="G3292">
        <v>2019</v>
      </c>
      <c r="H3292">
        <v>10</v>
      </c>
      <c r="I3292">
        <v>31</v>
      </c>
      <c r="J3292">
        <v>1</v>
      </c>
      <c r="K3292">
        <v>0</v>
      </c>
      <c r="L3292">
        <v>4</v>
      </c>
      <c r="M3292">
        <v>0</v>
      </c>
      <c r="N3292">
        <v>0</v>
      </c>
      <c r="O3292">
        <v>1</v>
      </c>
      <c r="P3292">
        <v>0</v>
      </c>
      <c r="Q3292">
        <v>0</v>
      </c>
      <c r="R3292">
        <v>0</v>
      </c>
      <c r="S3292" t="s">
        <v>2084</v>
      </c>
      <c r="T3292" t="s">
        <v>47</v>
      </c>
      <c r="U3292" t="s">
        <v>7808</v>
      </c>
      <c r="V3292" t="s">
        <v>38</v>
      </c>
      <c r="W3292">
        <v>1</v>
      </c>
      <c r="X3292" t="s">
        <v>39</v>
      </c>
      <c r="Y3292">
        <v>140</v>
      </c>
      <c r="Z3292">
        <v>79</v>
      </c>
      <c r="AA3292" t="s">
        <v>2085</v>
      </c>
      <c r="AB3292" t="s">
        <v>126</v>
      </c>
      <c r="AC3292">
        <v>302019</v>
      </c>
      <c r="AD3292" t="s">
        <v>175</v>
      </c>
      <c r="AE3292">
        <v>219</v>
      </c>
      <c r="AF3292" t="s">
        <v>7809</v>
      </c>
      <c r="AG3292" t="s">
        <v>7810</v>
      </c>
      <c r="AH3292">
        <v>18</v>
      </c>
      <c r="AI3292">
        <v>25.2</v>
      </c>
      <c r="AJ3292">
        <v>114.8</v>
      </c>
    </row>
    <row r="3293" spans="1:36" x14ac:dyDescent="0.3">
      <c r="A3293">
        <v>3292</v>
      </c>
      <c r="B3293" t="s">
        <v>7861</v>
      </c>
      <c r="C3293" s="2">
        <v>43476</v>
      </c>
      <c r="D3293" s="3">
        <v>4.0972222222222222E-2</v>
      </c>
      <c r="E3293" t="s">
        <v>7650</v>
      </c>
      <c r="F3293">
        <v>4</v>
      </c>
      <c r="G3293">
        <v>2019</v>
      </c>
      <c r="H3293">
        <v>11</v>
      </c>
      <c r="I3293">
        <v>1</v>
      </c>
      <c r="J3293">
        <v>1</v>
      </c>
      <c r="K3293">
        <v>0</v>
      </c>
      <c r="L3293">
        <v>5</v>
      </c>
      <c r="M3293">
        <v>0</v>
      </c>
      <c r="N3293">
        <v>0</v>
      </c>
      <c r="O3293">
        <v>0</v>
      </c>
      <c r="P3293">
        <v>0</v>
      </c>
      <c r="Q3293">
        <v>1</v>
      </c>
      <c r="R3293">
        <v>1</v>
      </c>
      <c r="S3293" t="s">
        <v>3483</v>
      </c>
      <c r="T3293" t="s">
        <v>36</v>
      </c>
      <c r="U3293" t="s">
        <v>3447</v>
      </c>
      <c r="V3293" t="s">
        <v>38</v>
      </c>
      <c r="W3293">
        <v>1</v>
      </c>
      <c r="X3293" t="s">
        <v>39</v>
      </c>
      <c r="Y3293">
        <v>192</v>
      </c>
      <c r="Z3293">
        <v>89</v>
      </c>
      <c r="AA3293" t="s">
        <v>159</v>
      </c>
      <c r="AB3293" t="s">
        <v>160</v>
      </c>
      <c r="AC3293">
        <v>110076</v>
      </c>
      <c r="AD3293" t="s">
        <v>175</v>
      </c>
      <c r="AE3293">
        <v>281</v>
      </c>
      <c r="AF3293" t="s">
        <v>2895</v>
      </c>
      <c r="AG3293" t="s">
        <v>3088</v>
      </c>
      <c r="AH3293">
        <v>18</v>
      </c>
      <c r="AI3293">
        <v>34.56</v>
      </c>
      <c r="AJ3293">
        <v>157.44</v>
      </c>
    </row>
    <row r="3294" spans="1:36" x14ac:dyDescent="0.3">
      <c r="A3294">
        <v>3293</v>
      </c>
      <c r="B3294" t="s">
        <v>7862</v>
      </c>
      <c r="C3294" s="2">
        <v>43476</v>
      </c>
      <c r="D3294" s="3">
        <v>0.15416666666666667</v>
      </c>
      <c r="E3294" t="s">
        <v>7650</v>
      </c>
      <c r="F3294">
        <v>4</v>
      </c>
      <c r="G3294">
        <v>2019</v>
      </c>
      <c r="H3294">
        <v>11</v>
      </c>
      <c r="I3294">
        <v>1</v>
      </c>
      <c r="J3294">
        <v>1</v>
      </c>
      <c r="K3294">
        <v>0</v>
      </c>
      <c r="L3294">
        <v>5</v>
      </c>
      <c r="M3294">
        <v>0</v>
      </c>
      <c r="N3294">
        <v>0</v>
      </c>
      <c r="O3294">
        <v>0</v>
      </c>
      <c r="P3294">
        <v>0</v>
      </c>
      <c r="Q3294">
        <v>1</v>
      </c>
      <c r="R3294">
        <v>1</v>
      </c>
      <c r="S3294" t="s">
        <v>5638</v>
      </c>
      <c r="T3294" t="s">
        <v>36</v>
      </c>
      <c r="U3294" t="s">
        <v>3447</v>
      </c>
      <c r="V3294" t="s">
        <v>38</v>
      </c>
      <c r="W3294">
        <v>1</v>
      </c>
      <c r="X3294" t="s">
        <v>39</v>
      </c>
      <c r="Y3294">
        <v>192</v>
      </c>
      <c r="Z3294">
        <v>89</v>
      </c>
      <c r="AA3294" t="s">
        <v>4926</v>
      </c>
      <c r="AB3294" t="s">
        <v>126</v>
      </c>
      <c r="AC3294">
        <v>311001</v>
      </c>
      <c r="AD3294" t="s">
        <v>175</v>
      </c>
      <c r="AE3294">
        <v>281</v>
      </c>
      <c r="AF3294" t="s">
        <v>2895</v>
      </c>
      <c r="AG3294" t="s">
        <v>3088</v>
      </c>
      <c r="AH3294">
        <v>18</v>
      </c>
      <c r="AI3294">
        <v>34.56</v>
      </c>
      <c r="AJ3294">
        <v>157.44</v>
      </c>
    </row>
    <row r="3295" spans="1:36" x14ac:dyDescent="0.3">
      <c r="A3295">
        <v>3294</v>
      </c>
      <c r="B3295" t="s">
        <v>7863</v>
      </c>
      <c r="C3295" s="2">
        <v>43476</v>
      </c>
      <c r="D3295" s="3">
        <v>0.24791666666666667</v>
      </c>
      <c r="E3295" t="s">
        <v>7650</v>
      </c>
      <c r="F3295">
        <v>4</v>
      </c>
      <c r="G3295">
        <v>2019</v>
      </c>
      <c r="H3295">
        <v>11</v>
      </c>
      <c r="I3295">
        <v>1</v>
      </c>
      <c r="J3295">
        <v>1</v>
      </c>
      <c r="K3295">
        <v>0</v>
      </c>
      <c r="L3295">
        <v>5</v>
      </c>
      <c r="M3295">
        <v>0</v>
      </c>
      <c r="N3295">
        <v>0</v>
      </c>
      <c r="O3295">
        <v>0</v>
      </c>
      <c r="P3295">
        <v>0</v>
      </c>
      <c r="Q3295">
        <v>1</v>
      </c>
      <c r="R3295">
        <v>0</v>
      </c>
      <c r="S3295" t="s">
        <v>5906</v>
      </c>
      <c r="T3295" t="s">
        <v>47</v>
      </c>
      <c r="U3295" t="s">
        <v>7808</v>
      </c>
      <c r="V3295" t="s">
        <v>38</v>
      </c>
      <c r="W3295">
        <v>1</v>
      </c>
      <c r="X3295" t="s">
        <v>39</v>
      </c>
      <c r="Y3295">
        <v>140</v>
      </c>
      <c r="Z3295">
        <v>79</v>
      </c>
      <c r="AA3295" t="s">
        <v>2691</v>
      </c>
      <c r="AB3295" t="s">
        <v>106</v>
      </c>
      <c r="AC3295">
        <v>201204</v>
      </c>
      <c r="AD3295" t="s">
        <v>175</v>
      </c>
      <c r="AE3295">
        <v>219</v>
      </c>
      <c r="AF3295" t="s">
        <v>7809</v>
      </c>
      <c r="AG3295" t="s">
        <v>7810</v>
      </c>
      <c r="AH3295">
        <v>18</v>
      </c>
      <c r="AI3295">
        <v>25.2</v>
      </c>
      <c r="AJ3295">
        <v>114.8</v>
      </c>
    </row>
    <row r="3296" spans="1:36" x14ac:dyDescent="0.3">
      <c r="A3296">
        <v>3295</v>
      </c>
      <c r="B3296" t="s">
        <v>7864</v>
      </c>
      <c r="C3296" s="2">
        <v>43476</v>
      </c>
      <c r="D3296" s="3">
        <v>0.50208333333333333</v>
      </c>
      <c r="E3296" t="s">
        <v>7650</v>
      </c>
      <c r="F3296">
        <v>4</v>
      </c>
      <c r="G3296">
        <v>2019</v>
      </c>
      <c r="H3296">
        <v>11</v>
      </c>
      <c r="I3296">
        <v>1</v>
      </c>
      <c r="J3296">
        <v>1</v>
      </c>
      <c r="K3296">
        <v>0</v>
      </c>
      <c r="L3296">
        <v>5</v>
      </c>
      <c r="M3296">
        <v>0</v>
      </c>
      <c r="N3296">
        <v>0</v>
      </c>
      <c r="O3296">
        <v>1</v>
      </c>
      <c r="P3296">
        <v>0</v>
      </c>
      <c r="Q3296">
        <v>0</v>
      </c>
      <c r="R3296">
        <v>0</v>
      </c>
      <c r="S3296" t="s">
        <v>5525</v>
      </c>
      <c r="T3296" t="s">
        <v>47</v>
      </c>
      <c r="U3296" t="s">
        <v>3447</v>
      </c>
      <c r="V3296" t="s">
        <v>38</v>
      </c>
      <c r="W3296">
        <v>1</v>
      </c>
      <c r="X3296" t="s">
        <v>39</v>
      </c>
      <c r="Y3296">
        <v>192</v>
      </c>
      <c r="Z3296">
        <v>89</v>
      </c>
      <c r="AA3296" t="s">
        <v>352</v>
      </c>
      <c r="AB3296" t="s">
        <v>1616</v>
      </c>
      <c r="AC3296">
        <v>600095</v>
      </c>
      <c r="AD3296" t="s">
        <v>175</v>
      </c>
      <c r="AE3296">
        <v>281</v>
      </c>
      <c r="AF3296" t="s">
        <v>2895</v>
      </c>
      <c r="AG3296" t="s">
        <v>3088</v>
      </c>
      <c r="AH3296">
        <v>18</v>
      </c>
      <c r="AI3296">
        <v>34.56</v>
      </c>
      <c r="AJ3296">
        <v>157.44</v>
      </c>
    </row>
    <row r="3297" spans="1:36" x14ac:dyDescent="0.3">
      <c r="A3297">
        <v>3296</v>
      </c>
      <c r="B3297" t="s">
        <v>7865</v>
      </c>
      <c r="C3297" s="2">
        <v>43476</v>
      </c>
      <c r="D3297" s="3">
        <v>0.51736111111111105</v>
      </c>
      <c r="E3297" t="s">
        <v>7650</v>
      </c>
      <c r="F3297">
        <v>4</v>
      </c>
      <c r="G3297">
        <v>2019</v>
      </c>
      <c r="H3297">
        <v>11</v>
      </c>
      <c r="I3297">
        <v>1</v>
      </c>
      <c r="J3297">
        <v>1</v>
      </c>
      <c r="K3297">
        <v>0</v>
      </c>
      <c r="L3297">
        <v>5</v>
      </c>
      <c r="M3297">
        <v>0</v>
      </c>
      <c r="N3297">
        <v>0</v>
      </c>
      <c r="O3297">
        <v>1</v>
      </c>
      <c r="P3297">
        <v>0</v>
      </c>
      <c r="Q3297">
        <v>0</v>
      </c>
      <c r="R3297">
        <v>0</v>
      </c>
      <c r="S3297" t="s">
        <v>3430</v>
      </c>
      <c r="T3297" t="s">
        <v>47</v>
      </c>
      <c r="U3297" t="s">
        <v>3447</v>
      </c>
      <c r="V3297" t="s">
        <v>38</v>
      </c>
      <c r="W3297">
        <v>1</v>
      </c>
      <c r="X3297" t="s">
        <v>39</v>
      </c>
      <c r="Y3297">
        <v>192</v>
      </c>
      <c r="Z3297">
        <v>89</v>
      </c>
      <c r="AA3297" t="s">
        <v>555</v>
      </c>
      <c r="AB3297" t="s">
        <v>126</v>
      </c>
      <c r="AC3297">
        <v>302012</v>
      </c>
      <c r="AD3297" t="s">
        <v>175</v>
      </c>
      <c r="AE3297">
        <v>281</v>
      </c>
      <c r="AF3297" t="s">
        <v>2895</v>
      </c>
      <c r="AG3297" t="s">
        <v>3088</v>
      </c>
      <c r="AH3297">
        <v>18</v>
      </c>
      <c r="AI3297">
        <v>34.56</v>
      </c>
      <c r="AJ3297">
        <v>157.44</v>
      </c>
    </row>
    <row r="3298" spans="1:36" x14ac:dyDescent="0.3">
      <c r="A3298">
        <v>3297</v>
      </c>
      <c r="B3298" t="s">
        <v>7866</v>
      </c>
      <c r="C3298" s="2">
        <v>43476</v>
      </c>
      <c r="D3298" s="3">
        <v>0.5444444444444444</v>
      </c>
      <c r="E3298" t="s">
        <v>7650</v>
      </c>
      <c r="F3298">
        <v>4</v>
      </c>
      <c r="G3298">
        <v>2019</v>
      </c>
      <c r="H3298">
        <v>11</v>
      </c>
      <c r="I3298">
        <v>1</v>
      </c>
      <c r="J3298">
        <v>1</v>
      </c>
      <c r="K3298">
        <v>0</v>
      </c>
      <c r="L3298">
        <v>5</v>
      </c>
      <c r="M3298">
        <v>0</v>
      </c>
      <c r="N3298">
        <v>0</v>
      </c>
      <c r="O3298">
        <v>1</v>
      </c>
      <c r="P3298">
        <v>0</v>
      </c>
      <c r="Q3298">
        <v>0</v>
      </c>
      <c r="R3298">
        <v>0</v>
      </c>
      <c r="S3298" t="s">
        <v>4875</v>
      </c>
      <c r="T3298" t="s">
        <v>47</v>
      </c>
      <c r="U3298" t="s">
        <v>3447</v>
      </c>
      <c r="V3298" t="s">
        <v>38</v>
      </c>
      <c r="W3298">
        <v>1</v>
      </c>
      <c r="X3298" t="s">
        <v>39</v>
      </c>
      <c r="Y3298">
        <v>192</v>
      </c>
      <c r="Z3298">
        <v>89</v>
      </c>
      <c r="AA3298" t="s">
        <v>842</v>
      </c>
      <c r="AB3298" t="s">
        <v>122</v>
      </c>
      <c r="AC3298">
        <v>411018</v>
      </c>
      <c r="AD3298" t="s">
        <v>175</v>
      </c>
      <c r="AE3298">
        <v>281</v>
      </c>
      <c r="AF3298" t="s">
        <v>2895</v>
      </c>
      <c r="AG3298" t="s">
        <v>3088</v>
      </c>
      <c r="AH3298">
        <v>18</v>
      </c>
      <c r="AI3298">
        <v>34.56</v>
      </c>
      <c r="AJ3298">
        <v>157.44</v>
      </c>
    </row>
    <row r="3299" spans="1:36" x14ac:dyDescent="0.3">
      <c r="A3299">
        <v>3298</v>
      </c>
      <c r="B3299" t="s">
        <v>7867</v>
      </c>
      <c r="C3299" s="2">
        <v>43476</v>
      </c>
      <c r="D3299" s="3">
        <v>0.62916666666666665</v>
      </c>
      <c r="E3299" t="s">
        <v>7650</v>
      </c>
      <c r="F3299">
        <v>4</v>
      </c>
      <c r="G3299">
        <v>2019</v>
      </c>
      <c r="H3299">
        <v>11</v>
      </c>
      <c r="I3299">
        <v>1</v>
      </c>
      <c r="J3299">
        <v>1</v>
      </c>
      <c r="K3299">
        <v>0</v>
      </c>
      <c r="L3299">
        <v>5</v>
      </c>
      <c r="M3299">
        <v>0</v>
      </c>
      <c r="N3299">
        <v>0</v>
      </c>
      <c r="O3299">
        <v>1</v>
      </c>
      <c r="P3299">
        <v>0</v>
      </c>
      <c r="Q3299">
        <v>0</v>
      </c>
      <c r="R3299">
        <v>0</v>
      </c>
      <c r="S3299" t="s">
        <v>1752</v>
      </c>
      <c r="T3299" t="s">
        <v>47</v>
      </c>
      <c r="U3299" t="s">
        <v>3447</v>
      </c>
      <c r="V3299" t="s">
        <v>38</v>
      </c>
      <c r="W3299">
        <v>1</v>
      </c>
      <c r="X3299" t="s">
        <v>39</v>
      </c>
      <c r="Y3299">
        <v>192</v>
      </c>
      <c r="Z3299">
        <v>79</v>
      </c>
      <c r="AA3299" t="s">
        <v>159</v>
      </c>
      <c r="AB3299" t="s">
        <v>160</v>
      </c>
      <c r="AC3299">
        <v>110029</v>
      </c>
      <c r="AD3299" t="s">
        <v>175</v>
      </c>
      <c r="AE3299">
        <v>271</v>
      </c>
      <c r="AF3299" t="s">
        <v>2895</v>
      </c>
      <c r="AG3299" t="s">
        <v>3088</v>
      </c>
      <c r="AH3299">
        <v>18</v>
      </c>
      <c r="AI3299">
        <v>34.56</v>
      </c>
      <c r="AJ3299">
        <v>157.44</v>
      </c>
    </row>
    <row r="3300" spans="1:36" x14ac:dyDescent="0.3">
      <c r="A3300">
        <v>3299</v>
      </c>
      <c r="B3300" t="s">
        <v>7868</v>
      </c>
      <c r="C3300" s="2">
        <v>43476</v>
      </c>
      <c r="D3300" s="3">
        <v>0.6479166666666667</v>
      </c>
      <c r="E3300" t="s">
        <v>7650</v>
      </c>
      <c r="F3300">
        <v>4</v>
      </c>
      <c r="G3300">
        <v>2019</v>
      </c>
      <c r="H3300">
        <v>11</v>
      </c>
      <c r="I3300">
        <v>1</v>
      </c>
      <c r="J3300">
        <v>1</v>
      </c>
      <c r="K3300">
        <v>0</v>
      </c>
      <c r="L3300">
        <v>5</v>
      </c>
      <c r="M3300">
        <v>0</v>
      </c>
      <c r="N3300">
        <v>0</v>
      </c>
      <c r="O3300">
        <v>1</v>
      </c>
      <c r="P3300">
        <v>0</v>
      </c>
      <c r="Q3300">
        <v>0</v>
      </c>
      <c r="R3300">
        <v>0</v>
      </c>
      <c r="S3300" t="s">
        <v>6676</v>
      </c>
      <c r="T3300" t="s">
        <v>47</v>
      </c>
      <c r="U3300" t="s">
        <v>3447</v>
      </c>
      <c r="V3300" t="s">
        <v>38</v>
      </c>
      <c r="W3300">
        <v>1</v>
      </c>
      <c r="X3300" t="s">
        <v>39</v>
      </c>
      <c r="Y3300">
        <v>192</v>
      </c>
      <c r="Z3300">
        <v>89</v>
      </c>
      <c r="AA3300" t="s">
        <v>6677</v>
      </c>
      <c r="AB3300" t="s">
        <v>106</v>
      </c>
      <c r="AC3300">
        <v>231219</v>
      </c>
      <c r="AD3300" t="s">
        <v>175</v>
      </c>
      <c r="AE3300">
        <v>281</v>
      </c>
      <c r="AF3300" t="s">
        <v>2895</v>
      </c>
      <c r="AG3300" t="s">
        <v>3088</v>
      </c>
      <c r="AH3300">
        <v>18</v>
      </c>
      <c r="AI3300">
        <v>34.56</v>
      </c>
      <c r="AJ3300">
        <v>157.44</v>
      </c>
    </row>
    <row r="3301" spans="1:36" x14ac:dyDescent="0.3">
      <c r="A3301">
        <v>3300</v>
      </c>
      <c r="B3301" t="s">
        <v>7869</v>
      </c>
      <c r="C3301" s="2">
        <v>43476</v>
      </c>
      <c r="D3301" s="3">
        <v>0.68958333333333333</v>
      </c>
      <c r="E3301" t="s">
        <v>7650</v>
      </c>
      <c r="F3301">
        <v>4</v>
      </c>
      <c r="G3301">
        <v>2019</v>
      </c>
      <c r="H3301">
        <v>11</v>
      </c>
      <c r="I3301">
        <v>1</v>
      </c>
      <c r="J3301">
        <v>1</v>
      </c>
      <c r="K3301">
        <v>0</v>
      </c>
      <c r="L3301">
        <v>5</v>
      </c>
      <c r="M3301">
        <v>0</v>
      </c>
      <c r="N3301">
        <v>0</v>
      </c>
      <c r="O3301">
        <v>0</v>
      </c>
      <c r="P3301">
        <v>1</v>
      </c>
      <c r="Q3301">
        <v>0</v>
      </c>
      <c r="R3301">
        <v>0</v>
      </c>
      <c r="S3301" t="s">
        <v>1723</v>
      </c>
      <c r="T3301" t="s">
        <v>47</v>
      </c>
      <c r="U3301" t="s">
        <v>3447</v>
      </c>
      <c r="V3301" t="s">
        <v>38</v>
      </c>
      <c r="W3301">
        <v>1</v>
      </c>
      <c r="X3301" t="s">
        <v>39</v>
      </c>
      <c r="Y3301">
        <v>192</v>
      </c>
      <c r="Z3301">
        <v>89</v>
      </c>
      <c r="AA3301" t="s">
        <v>1724</v>
      </c>
      <c r="AB3301" t="s">
        <v>126</v>
      </c>
      <c r="AC3301">
        <v>344701</v>
      </c>
      <c r="AD3301" t="s">
        <v>175</v>
      </c>
      <c r="AE3301">
        <v>281</v>
      </c>
      <c r="AF3301" t="s">
        <v>2895</v>
      </c>
      <c r="AG3301" t="s">
        <v>3088</v>
      </c>
      <c r="AH3301">
        <v>18</v>
      </c>
      <c r="AI3301">
        <v>34.56</v>
      </c>
      <c r="AJ3301">
        <v>157.44</v>
      </c>
    </row>
    <row r="3302" spans="1:36" x14ac:dyDescent="0.3">
      <c r="A3302">
        <v>3301</v>
      </c>
      <c r="B3302" t="s">
        <v>7870</v>
      </c>
      <c r="C3302" s="2">
        <v>43507</v>
      </c>
      <c r="D3302" s="3">
        <v>3.8194444444444441E-2</v>
      </c>
      <c r="E3302" t="s">
        <v>7650</v>
      </c>
      <c r="F3302">
        <v>4</v>
      </c>
      <c r="G3302">
        <v>2019</v>
      </c>
      <c r="H3302">
        <v>11</v>
      </c>
      <c r="I3302">
        <v>2</v>
      </c>
      <c r="J3302">
        <v>0</v>
      </c>
      <c r="K3302">
        <v>0</v>
      </c>
      <c r="L3302">
        <v>6</v>
      </c>
      <c r="M3302">
        <v>0</v>
      </c>
      <c r="N3302">
        <v>0</v>
      </c>
      <c r="O3302">
        <v>0</v>
      </c>
      <c r="P3302">
        <v>0</v>
      </c>
      <c r="Q3302">
        <v>1</v>
      </c>
      <c r="R3302">
        <v>0</v>
      </c>
      <c r="S3302" t="s">
        <v>3430</v>
      </c>
      <c r="T3302" t="s">
        <v>47</v>
      </c>
      <c r="U3302" t="s">
        <v>3447</v>
      </c>
      <c r="V3302" t="s">
        <v>38</v>
      </c>
      <c r="W3302">
        <v>1</v>
      </c>
      <c r="X3302" t="s">
        <v>39</v>
      </c>
      <c r="Y3302">
        <v>192</v>
      </c>
      <c r="Z3302">
        <v>89</v>
      </c>
      <c r="AA3302" t="s">
        <v>555</v>
      </c>
      <c r="AB3302" t="s">
        <v>126</v>
      </c>
      <c r="AC3302">
        <v>302012</v>
      </c>
      <c r="AD3302" t="s">
        <v>175</v>
      </c>
      <c r="AE3302">
        <v>281</v>
      </c>
      <c r="AF3302" t="s">
        <v>2895</v>
      </c>
      <c r="AG3302" t="s">
        <v>3088</v>
      </c>
      <c r="AH3302">
        <v>18</v>
      </c>
      <c r="AI3302">
        <v>34.56</v>
      </c>
      <c r="AJ3302">
        <v>157.44</v>
      </c>
    </row>
    <row r="3303" spans="1:36" x14ac:dyDescent="0.3">
      <c r="A3303">
        <v>3302</v>
      </c>
      <c r="B3303" t="s">
        <v>7871</v>
      </c>
      <c r="C3303" s="2">
        <v>43507</v>
      </c>
      <c r="D3303" s="3">
        <v>0.10972222222222222</v>
      </c>
      <c r="E3303" t="s">
        <v>7650</v>
      </c>
      <c r="F3303">
        <v>4</v>
      </c>
      <c r="G3303">
        <v>2019</v>
      </c>
      <c r="H3303">
        <v>11</v>
      </c>
      <c r="I3303">
        <v>2</v>
      </c>
      <c r="J3303">
        <v>0</v>
      </c>
      <c r="K3303">
        <v>0</v>
      </c>
      <c r="L3303">
        <v>6</v>
      </c>
      <c r="M3303">
        <v>0</v>
      </c>
      <c r="N3303">
        <v>0</v>
      </c>
      <c r="O3303">
        <v>0</v>
      </c>
      <c r="P3303">
        <v>0</v>
      </c>
      <c r="Q3303">
        <v>1</v>
      </c>
      <c r="R3303">
        <v>0</v>
      </c>
      <c r="S3303" t="s">
        <v>3430</v>
      </c>
      <c r="T3303" t="s">
        <v>47</v>
      </c>
      <c r="U3303" t="s">
        <v>3447</v>
      </c>
      <c r="V3303" t="s">
        <v>38</v>
      </c>
      <c r="W3303">
        <v>1</v>
      </c>
      <c r="X3303" t="s">
        <v>39</v>
      </c>
      <c r="Y3303">
        <v>192</v>
      </c>
      <c r="Z3303">
        <v>89</v>
      </c>
      <c r="AA3303" t="s">
        <v>555</v>
      </c>
      <c r="AB3303" t="s">
        <v>126</v>
      </c>
      <c r="AC3303">
        <v>302012</v>
      </c>
      <c r="AD3303" t="s">
        <v>175</v>
      </c>
      <c r="AE3303">
        <v>281</v>
      </c>
      <c r="AF3303" t="s">
        <v>2895</v>
      </c>
      <c r="AG3303" t="s">
        <v>3088</v>
      </c>
      <c r="AH3303">
        <v>18</v>
      </c>
      <c r="AI3303">
        <v>34.56</v>
      </c>
      <c r="AJ3303">
        <v>157.44</v>
      </c>
    </row>
    <row r="3304" spans="1:36" x14ac:dyDescent="0.3">
      <c r="A3304">
        <v>3303</v>
      </c>
      <c r="B3304" t="s">
        <v>7872</v>
      </c>
      <c r="C3304" s="2">
        <v>43507</v>
      </c>
      <c r="D3304" s="3">
        <v>0.27569444444444446</v>
      </c>
      <c r="E3304" t="s">
        <v>7650</v>
      </c>
      <c r="F3304">
        <v>4</v>
      </c>
      <c r="G3304">
        <v>2019</v>
      </c>
      <c r="H3304">
        <v>11</v>
      </c>
      <c r="I3304">
        <v>2</v>
      </c>
      <c r="J3304">
        <v>0</v>
      </c>
      <c r="K3304">
        <v>0</v>
      </c>
      <c r="L3304">
        <v>6</v>
      </c>
      <c r="M3304">
        <v>0</v>
      </c>
      <c r="N3304">
        <v>1</v>
      </c>
      <c r="O3304">
        <v>0</v>
      </c>
      <c r="P3304">
        <v>0</v>
      </c>
      <c r="Q3304">
        <v>0</v>
      </c>
      <c r="R3304">
        <v>0</v>
      </c>
      <c r="S3304" t="s">
        <v>3433</v>
      </c>
      <c r="T3304" t="s">
        <v>47</v>
      </c>
      <c r="U3304" t="s">
        <v>3447</v>
      </c>
      <c r="V3304" t="s">
        <v>38</v>
      </c>
      <c r="W3304">
        <v>1</v>
      </c>
      <c r="X3304" t="s">
        <v>39</v>
      </c>
      <c r="Y3304">
        <v>192</v>
      </c>
      <c r="Z3304">
        <v>89</v>
      </c>
      <c r="AA3304" t="s">
        <v>3434</v>
      </c>
      <c r="AB3304" t="s">
        <v>99</v>
      </c>
      <c r="AC3304">
        <v>689696</v>
      </c>
      <c r="AD3304" t="s">
        <v>175</v>
      </c>
      <c r="AE3304">
        <v>281</v>
      </c>
      <c r="AF3304" t="s">
        <v>2895</v>
      </c>
      <c r="AG3304" t="s">
        <v>3088</v>
      </c>
      <c r="AH3304">
        <v>18</v>
      </c>
      <c r="AI3304">
        <v>34.56</v>
      </c>
      <c r="AJ3304">
        <v>157.44</v>
      </c>
    </row>
    <row r="3305" spans="1:36" x14ac:dyDescent="0.3">
      <c r="A3305">
        <v>3304</v>
      </c>
      <c r="B3305" t="s">
        <v>7873</v>
      </c>
      <c r="C3305" s="2">
        <v>43535</v>
      </c>
      <c r="D3305" s="3">
        <v>0.30138888888888887</v>
      </c>
      <c r="E3305" t="s">
        <v>7650</v>
      </c>
      <c r="F3305">
        <v>4</v>
      </c>
      <c r="G3305">
        <v>2019</v>
      </c>
      <c r="H3305">
        <v>11</v>
      </c>
      <c r="I3305">
        <v>3</v>
      </c>
      <c r="J3305">
        <v>0</v>
      </c>
      <c r="K3305">
        <v>0</v>
      </c>
      <c r="L3305">
        <v>7</v>
      </c>
      <c r="M3305">
        <v>0</v>
      </c>
      <c r="N3305">
        <v>1</v>
      </c>
      <c r="O3305">
        <v>0</v>
      </c>
      <c r="P3305">
        <v>0</v>
      </c>
      <c r="Q3305">
        <v>0</v>
      </c>
      <c r="R3305">
        <v>0</v>
      </c>
      <c r="S3305" t="s">
        <v>4875</v>
      </c>
      <c r="T3305" t="s">
        <v>47</v>
      </c>
      <c r="U3305" t="s">
        <v>7125</v>
      </c>
      <c r="V3305" t="s">
        <v>38</v>
      </c>
      <c r="W3305">
        <v>1</v>
      </c>
      <c r="X3305" t="s">
        <v>39</v>
      </c>
      <c r="Y3305">
        <v>720</v>
      </c>
      <c r="Z3305">
        <v>89</v>
      </c>
      <c r="AA3305" t="s">
        <v>842</v>
      </c>
      <c r="AB3305" t="s">
        <v>122</v>
      </c>
      <c r="AC3305">
        <v>411018</v>
      </c>
      <c r="AD3305" t="s">
        <v>175</v>
      </c>
      <c r="AE3305">
        <v>809</v>
      </c>
      <c r="AF3305" t="s">
        <v>7126</v>
      </c>
      <c r="AG3305" t="s">
        <v>7127</v>
      </c>
      <c r="AH3305">
        <v>18</v>
      </c>
      <c r="AI3305">
        <v>129.6</v>
      </c>
      <c r="AJ3305">
        <v>590.4</v>
      </c>
    </row>
    <row r="3306" spans="1:36" x14ac:dyDescent="0.3">
      <c r="A3306">
        <v>3305</v>
      </c>
      <c r="B3306" t="s">
        <v>7874</v>
      </c>
      <c r="C3306" s="2">
        <v>43535</v>
      </c>
      <c r="D3306" s="3">
        <v>0.44375000000000003</v>
      </c>
      <c r="E3306" t="s">
        <v>7650</v>
      </c>
      <c r="F3306">
        <v>4</v>
      </c>
      <c r="G3306">
        <v>2019</v>
      </c>
      <c r="H3306">
        <v>11</v>
      </c>
      <c r="I3306">
        <v>3</v>
      </c>
      <c r="J3306">
        <v>0</v>
      </c>
      <c r="K3306">
        <v>0</v>
      </c>
      <c r="L3306">
        <v>7</v>
      </c>
      <c r="M3306">
        <v>0</v>
      </c>
      <c r="N3306">
        <v>1</v>
      </c>
      <c r="O3306">
        <v>0</v>
      </c>
      <c r="P3306">
        <v>0</v>
      </c>
      <c r="Q3306">
        <v>0</v>
      </c>
      <c r="R3306">
        <v>0</v>
      </c>
      <c r="S3306" t="s">
        <v>5906</v>
      </c>
      <c r="T3306" t="s">
        <v>47</v>
      </c>
      <c r="U3306" t="s">
        <v>7875</v>
      </c>
      <c r="V3306" t="s">
        <v>38</v>
      </c>
      <c r="W3306">
        <v>1</v>
      </c>
      <c r="X3306" t="s">
        <v>39</v>
      </c>
      <c r="Y3306">
        <v>110</v>
      </c>
      <c r="Z3306">
        <v>79</v>
      </c>
      <c r="AA3306" t="s">
        <v>2691</v>
      </c>
      <c r="AB3306" t="s">
        <v>106</v>
      </c>
      <c r="AC3306">
        <v>201204</v>
      </c>
      <c r="AD3306" t="s">
        <v>1335</v>
      </c>
      <c r="AE3306">
        <v>189</v>
      </c>
      <c r="AF3306" t="s">
        <v>2895</v>
      </c>
      <c r="AG3306" t="s">
        <v>3088</v>
      </c>
      <c r="AH3306">
        <v>18</v>
      </c>
      <c r="AI3306">
        <v>19.8</v>
      </c>
      <c r="AJ3306">
        <v>90.2</v>
      </c>
    </row>
    <row r="3307" spans="1:36" x14ac:dyDescent="0.3">
      <c r="A3307">
        <v>3306</v>
      </c>
      <c r="B3307" t="s">
        <v>7876</v>
      </c>
      <c r="C3307" s="2">
        <v>43535</v>
      </c>
      <c r="D3307" s="3">
        <v>0.55833333333333335</v>
      </c>
      <c r="E3307" t="s">
        <v>7650</v>
      </c>
      <c r="F3307">
        <v>4</v>
      </c>
      <c r="G3307">
        <v>2019</v>
      </c>
      <c r="H3307">
        <v>11</v>
      </c>
      <c r="I3307">
        <v>3</v>
      </c>
      <c r="J3307">
        <v>0</v>
      </c>
      <c r="K3307">
        <v>0</v>
      </c>
      <c r="L3307">
        <v>7</v>
      </c>
      <c r="M3307">
        <v>0</v>
      </c>
      <c r="N3307">
        <v>0</v>
      </c>
      <c r="O3307">
        <v>1</v>
      </c>
      <c r="P3307">
        <v>0</v>
      </c>
      <c r="Q3307">
        <v>0</v>
      </c>
      <c r="R3307">
        <v>1</v>
      </c>
      <c r="S3307" t="s">
        <v>7877</v>
      </c>
      <c r="T3307" t="s">
        <v>36</v>
      </c>
      <c r="U3307" t="s">
        <v>7875</v>
      </c>
      <c r="V3307" t="s">
        <v>38</v>
      </c>
      <c r="W3307">
        <v>1</v>
      </c>
      <c r="X3307" t="s">
        <v>39</v>
      </c>
      <c r="Y3307">
        <v>110</v>
      </c>
      <c r="Z3307">
        <v>79</v>
      </c>
      <c r="AA3307" t="s">
        <v>319</v>
      </c>
      <c r="AB3307" t="s">
        <v>122</v>
      </c>
      <c r="AC3307">
        <v>411052</v>
      </c>
      <c r="AD3307" t="s">
        <v>1335</v>
      </c>
      <c r="AE3307">
        <v>189</v>
      </c>
      <c r="AF3307" t="s">
        <v>2895</v>
      </c>
      <c r="AG3307" t="s">
        <v>3088</v>
      </c>
      <c r="AH3307">
        <v>18</v>
      </c>
      <c r="AI3307">
        <v>19.8</v>
      </c>
      <c r="AJ3307">
        <v>90.2</v>
      </c>
    </row>
    <row r="3308" spans="1:36" x14ac:dyDescent="0.3">
      <c r="A3308">
        <v>3307</v>
      </c>
      <c r="B3308" t="s">
        <v>7878</v>
      </c>
      <c r="C3308" s="2">
        <v>43535</v>
      </c>
      <c r="D3308" s="3">
        <v>0.70277777777777783</v>
      </c>
      <c r="E3308" t="s">
        <v>7650</v>
      </c>
      <c r="F3308">
        <v>4</v>
      </c>
      <c r="G3308">
        <v>2019</v>
      </c>
      <c r="H3308">
        <v>11</v>
      </c>
      <c r="I3308">
        <v>3</v>
      </c>
      <c r="J3308">
        <v>0</v>
      </c>
      <c r="K3308">
        <v>0</v>
      </c>
      <c r="L3308">
        <v>7</v>
      </c>
      <c r="M3308">
        <v>0</v>
      </c>
      <c r="N3308">
        <v>0</v>
      </c>
      <c r="O3308">
        <v>0</v>
      </c>
      <c r="P3308">
        <v>1</v>
      </c>
      <c r="Q3308">
        <v>0</v>
      </c>
      <c r="R3308">
        <v>0</v>
      </c>
      <c r="S3308" t="s">
        <v>4664</v>
      </c>
      <c r="T3308" t="s">
        <v>47</v>
      </c>
      <c r="U3308" t="s">
        <v>7808</v>
      </c>
      <c r="V3308" t="s">
        <v>38</v>
      </c>
      <c r="W3308">
        <v>1</v>
      </c>
      <c r="X3308" t="s">
        <v>39</v>
      </c>
      <c r="Y3308">
        <v>140</v>
      </c>
      <c r="Z3308">
        <v>89</v>
      </c>
      <c r="AA3308" t="s">
        <v>174</v>
      </c>
      <c r="AB3308" t="s">
        <v>122</v>
      </c>
      <c r="AC3308">
        <v>400059</v>
      </c>
      <c r="AD3308" t="s">
        <v>175</v>
      </c>
      <c r="AE3308">
        <v>229</v>
      </c>
      <c r="AF3308" t="s">
        <v>7809</v>
      </c>
      <c r="AG3308" t="s">
        <v>7810</v>
      </c>
      <c r="AH3308">
        <v>18</v>
      </c>
      <c r="AI3308">
        <v>25.2</v>
      </c>
      <c r="AJ3308">
        <v>114.8</v>
      </c>
    </row>
    <row r="3309" spans="1:36" x14ac:dyDescent="0.3">
      <c r="A3309">
        <v>3308</v>
      </c>
      <c r="B3309" t="s">
        <v>7879</v>
      </c>
      <c r="C3309" s="2">
        <v>43566</v>
      </c>
      <c r="D3309" s="3">
        <v>0.27986111111111112</v>
      </c>
      <c r="E3309" t="s">
        <v>7650</v>
      </c>
      <c r="F3309">
        <v>4</v>
      </c>
      <c r="G3309">
        <v>2019</v>
      </c>
      <c r="H3309">
        <v>11</v>
      </c>
      <c r="I3309">
        <v>4</v>
      </c>
      <c r="J3309">
        <v>0</v>
      </c>
      <c r="K3309">
        <v>0</v>
      </c>
      <c r="L3309">
        <v>1</v>
      </c>
      <c r="M3309">
        <v>0</v>
      </c>
      <c r="N3309">
        <v>1</v>
      </c>
      <c r="O3309">
        <v>0</v>
      </c>
      <c r="P3309">
        <v>0</v>
      </c>
      <c r="Q3309">
        <v>0</v>
      </c>
      <c r="R3309">
        <v>0</v>
      </c>
      <c r="S3309" t="s">
        <v>7880</v>
      </c>
      <c r="T3309" t="s">
        <v>47</v>
      </c>
      <c r="U3309" t="s">
        <v>3447</v>
      </c>
      <c r="V3309" t="s">
        <v>38</v>
      </c>
      <c r="W3309">
        <v>1</v>
      </c>
      <c r="X3309" t="s">
        <v>39</v>
      </c>
      <c r="Y3309">
        <v>192</v>
      </c>
      <c r="Z3309">
        <v>89</v>
      </c>
      <c r="AA3309" t="s">
        <v>979</v>
      </c>
      <c r="AB3309" t="s">
        <v>122</v>
      </c>
      <c r="AC3309">
        <v>413004</v>
      </c>
      <c r="AD3309" t="s">
        <v>175</v>
      </c>
      <c r="AE3309">
        <v>281</v>
      </c>
      <c r="AF3309" t="s">
        <v>2895</v>
      </c>
      <c r="AG3309" t="s">
        <v>3088</v>
      </c>
      <c r="AH3309">
        <v>18</v>
      </c>
      <c r="AI3309">
        <v>34.56</v>
      </c>
      <c r="AJ3309">
        <v>157.44</v>
      </c>
    </row>
    <row r="3310" spans="1:36" x14ac:dyDescent="0.3">
      <c r="A3310">
        <v>3309</v>
      </c>
      <c r="B3310" t="s">
        <v>7881</v>
      </c>
      <c r="C3310" s="2">
        <v>43566</v>
      </c>
      <c r="D3310" s="3">
        <v>0.38750000000000001</v>
      </c>
      <c r="E3310" t="s">
        <v>7650</v>
      </c>
      <c r="F3310">
        <v>4</v>
      </c>
      <c r="G3310">
        <v>2019</v>
      </c>
      <c r="H3310">
        <v>11</v>
      </c>
      <c r="I3310">
        <v>4</v>
      </c>
      <c r="J3310">
        <v>0</v>
      </c>
      <c r="K3310">
        <v>0</v>
      </c>
      <c r="L3310">
        <v>1</v>
      </c>
      <c r="M3310">
        <v>0</v>
      </c>
      <c r="N3310">
        <v>1</v>
      </c>
      <c r="O3310">
        <v>0</v>
      </c>
      <c r="P3310">
        <v>0</v>
      </c>
      <c r="Q3310">
        <v>0</v>
      </c>
      <c r="R3310">
        <v>0</v>
      </c>
      <c r="S3310" t="s">
        <v>4866</v>
      </c>
      <c r="T3310" t="s">
        <v>47</v>
      </c>
      <c r="U3310" t="s">
        <v>7808</v>
      </c>
      <c r="V3310" t="s">
        <v>38</v>
      </c>
      <c r="W3310">
        <v>1</v>
      </c>
      <c r="X3310" t="s">
        <v>39</v>
      </c>
      <c r="Y3310">
        <v>140</v>
      </c>
      <c r="Z3310">
        <v>89</v>
      </c>
      <c r="AA3310" t="s">
        <v>121</v>
      </c>
      <c r="AB3310" t="s">
        <v>122</v>
      </c>
      <c r="AC3310">
        <v>400707</v>
      </c>
      <c r="AD3310" t="s">
        <v>175</v>
      </c>
      <c r="AE3310">
        <v>229</v>
      </c>
      <c r="AF3310" t="s">
        <v>7809</v>
      </c>
      <c r="AG3310" t="s">
        <v>7810</v>
      </c>
      <c r="AH3310">
        <v>18</v>
      </c>
      <c r="AI3310">
        <v>25.2</v>
      </c>
      <c r="AJ3310">
        <v>114.8</v>
      </c>
    </row>
    <row r="3311" spans="1:36" x14ac:dyDescent="0.3">
      <c r="A3311">
        <v>3310</v>
      </c>
      <c r="B3311" t="s">
        <v>7882</v>
      </c>
      <c r="C3311" s="2">
        <v>43566</v>
      </c>
      <c r="D3311" s="3">
        <v>0.59236111111111112</v>
      </c>
      <c r="E3311" t="s">
        <v>7650</v>
      </c>
      <c r="F3311">
        <v>4</v>
      </c>
      <c r="G3311">
        <v>2019</v>
      </c>
      <c r="H3311">
        <v>11</v>
      </c>
      <c r="I3311">
        <v>4</v>
      </c>
      <c r="J3311">
        <v>0</v>
      </c>
      <c r="K3311">
        <v>0</v>
      </c>
      <c r="L3311">
        <v>1</v>
      </c>
      <c r="M3311">
        <v>0</v>
      </c>
      <c r="N3311">
        <v>0</v>
      </c>
      <c r="O3311">
        <v>1</v>
      </c>
      <c r="P3311">
        <v>0</v>
      </c>
      <c r="Q3311">
        <v>0</v>
      </c>
      <c r="R3311">
        <v>0</v>
      </c>
      <c r="S3311" t="s">
        <v>7883</v>
      </c>
      <c r="T3311" t="s">
        <v>47</v>
      </c>
      <c r="U3311" t="s">
        <v>7884</v>
      </c>
      <c r="V3311" t="s">
        <v>38</v>
      </c>
      <c r="W3311">
        <v>1</v>
      </c>
      <c r="X3311" t="s">
        <v>39</v>
      </c>
      <c r="Y3311">
        <v>1199</v>
      </c>
      <c r="Z3311">
        <v>79</v>
      </c>
      <c r="AA3311" t="s">
        <v>1737</v>
      </c>
      <c r="AB3311" t="s">
        <v>126</v>
      </c>
      <c r="AC3311">
        <v>333031</v>
      </c>
      <c r="AD3311" t="s">
        <v>1335</v>
      </c>
      <c r="AE3311">
        <v>1278</v>
      </c>
      <c r="AF3311" t="s">
        <v>7885</v>
      </c>
      <c r="AG3311" t="s">
        <v>1809</v>
      </c>
      <c r="AH3311">
        <v>18</v>
      </c>
      <c r="AI3311">
        <v>215.82</v>
      </c>
      <c r="AJ3311">
        <v>983.18</v>
      </c>
    </row>
    <row r="3312" spans="1:36" x14ac:dyDescent="0.3">
      <c r="A3312">
        <v>3311</v>
      </c>
      <c r="B3312" t="s">
        <v>7886</v>
      </c>
      <c r="C3312" s="2">
        <v>43596</v>
      </c>
      <c r="D3312" s="3">
        <v>0.69027777777777777</v>
      </c>
      <c r="E3312" t="s">
        <v>7650</v>
      </c>
      <c r="F3312">
        <v>4</v>
      </c>
      <c r="G3312">
        <v>2019</v>
      </c>
      <c r="H3312">
        <v>11</v>
      </c>
      <c r="I3312">
        <v>5</v>
      </c>
      <c r="J3312">
        <v>0</v>
      </c>
      <c r="K3312">
        <v>0</v>
      </c>
      <c r="L3312">
        <v>2</v>
      </c>
      <c r="M3312">
        <v>0</v>
      </c>
      <c r="N3312">
        <v>0</v>
      </c>
      <c r="O3312">
        <v>0</v>
      </c>
      <c r="P3312">
        <v>1</v>
      </c>
      <c r="Q3312">
        <v>0</v>
      </c>
      <c r="R3312">
        <v>1</v>
      </c>
      <c r="S3312" t="s">
        <v>7887</v>
      </c>
      <c r="T3312" t="s">
        <v>36</v>
      </c>
      <c r="U3312" t="s">
        <v>1870</v>
      </c>
      <c r="V3312" t="s">
        <v>38</v>
      </c>
      <c r="W3312">
        <v>1</v>
      </c>
      <c r="X3312" t="s">
        <v>39</v>
      </c>
      <c r="Y3312">
        <v>395</v>
      </c>
      <c r="Z3312">
        <v>65</v>
      </c>
      <c r="AA3312" t="s">
        <v>141</v>
      </c>
      <c r="AB3312" t="s">
        <v>142</v>
      </c>
      <c r="AC3312">
        <v>560029</v>
      </c>
      <c r="AD3312" t="s">
        <v>51</v>
      </c>
      <c r="AE3312">
        <v>460</v>
      </c>
      <c r="AF3312" t="s">
        <v>1872</v>
      </c>
      <c r="AG3312" t="s">
        <v>1544</v>
      </c>
      <c r="AH3312">
        <v>17</v>
      </c>
      <c r="AI3312">
        <v>67.150000000000006</v>
      </c>
      <c r="AJ3312">
        <v>327.85</v>
      </c>
    </row>
    <row r="3313" spans="1:36" x14ac:dyDescent="0.3">
      <c r="A3313">
        <v>3312</v>
      </c>
      <c r="B3313" t="s">
        <v>7888</v>
      </c>
      <c r="C3313" s="2">
        <v>43627</v>
      </c>
      <c r="D3313" s="3">
        <v>0.37847222222222227</v>
      </c>
      <c r="E3313" t="s">
        <v>7650</v>
      </c>
      <c r="F3313">
        <v>4</v>
      </c>
      <c r="G3313">
        <v>2019</v>
      </c>
      <c r="H3313">
        <v>11</v>
      </c>
      <c r="I3313">
        <v>6</v>
      </c>
      <c r="J3313">
        <v>0</v>
      </c>
      <c r="K3313">
        <v>0</v>
      </c>
      <c r="L3313">
        <v>3</v>
      </c>
      <c r="M3313">
        <v>0</v>
      </c>
      <c r="N3313">
        <v>1</v>
      </c>
      <c r="O3313">
        <v>0</v>
      </c>
      <c r="P3313">
        <v>0</v>
      </c>
      <c r="Q3313">
        <v>0</v>
      </c>
      <c r="R3313">
        <v>0</v>
      </c>
      <c r="S3313" t="s">
        <v>537</v>
      </c>
      <c r="T3313" t="s">
        <v>47</v>
      </c>
      <c r="U3313" t="s">
        <v>7889</v>
      </c>
      <c r="V3313" t="s">
        <v>38</v>
      </c>
      <c r="W3313">
        <v>1</v>
      </c>
      <c r="X3313" t="s">
        <v>39</v>
      </c>
      <c r="Y3313">
        <v>364</v>
      </c>
      <c r="Z3313">
        <v>89</v>
      </c>
      <c r="AA3313" t="s">
        <v>539</v>
      </c>
      <c r="AB3313" t="s">
        <v>187</v>
      </c>
      <c r="AC3313">
        <v>124001</v>
      </c>
      <c r="AD3313" t="s">
        <v>42</v>
      </c>
      <c r="AE3313">
        <v>453</v>
      </c>
      <c r="AF3313" t="s">
        <v>7890</v>
      </c>
      <c r="AG3313" t="s">
        <v>7891</v>
      </c>
      <c r="AH3313">
        <v>13</v>
      </c>
      <c r="AI3313">
        <v>47.32</v>
      </c>
      <c r="AJ3313">
        <v>316.68</v>
      </c>
    </row>
    <row r="3314" spans="1:36" x14ac:dyDescent="0.3">
      <c r="A3314">
        <v>3313</v>
      </c>
      <c r="B3314" t="s">
        <v>7892</v>
      </c>
      <c r="C3314" s="2">
        <v>43627</v>
      </c>
      <c r="D3314" s="3">
        <v>0.57986111111111105</v>
      </c>
      <c r="E3314" t="s">
        <v>7650</v>
      </c>
      <c r="F3314">
        <v>4</v>
      </c>
      <c r="G3314">
        <v>2019</v>
      </c>
      <c r="H3314">
        <v>11</v>
      </c>
      <c r="I3314">
        <v>6</v>
      </c>
      <c r="J3314">
        <v>0</v>
      </c>
      <c r="K3314">
        <v>0</v>
      </c>
      <c r="L3314">
        <v>3</v>
      </c>
      <c r="M3314">
        <v>0</v>
      </c>
      <c r="N3314">
        <v>0</v>
      </c>
      <c r="O3314">
        <v>1</v>
      </c>
      <c r="P3314">
        <v>0</v>
      </c>
      <c r="Q3314">
        <v>0</v>
      </c>
      <c r="R3314">
        <v>0</v>
      </c>
      <c r="S3314" t="s">
        <v>7893</v>
      </c>
      <c r="T3314" t="s">
        <v>47</v>
      </c>
      <c r="U3314" t="s">
        <v>7894</v>
      </c>
      <c r="V3314" t="s">
        <v>38</v>
      </c>
      <c r="W3314">
        <v>1</v>
      </c>
      <c r="X3314" t="s">
        <v>39</v>
      </c>
      <c r="Y3314">
        <v>320</v>
      </c>
      <c r="Z3314">
        <v>89</v>
      </c>
      <c r="AA3314" t="s">
        <v>7895</v>
      </c>
      <c r="AB3314" t="s">
        <v>99</v>
      </c>
      <c r="AC3314">
        <v>685509</v>
      </c>
      <c r="AD3314" t="s">
        <v>1335</v>
      </c>
      <c r="AE3314">
        <v>409</v>
      </c>
      <c r="AF3314" t="s">
        <v>7896</v>
      </c>
      <c r="AG3314" t="s">
        <v>7090</v>
      </c>
      <c r="AH3314">
        <v>18</v>
      </c>
      <c r="AI3314">
        <v>57.6</v>
      </c>
      <c r="AJ3314">
        <v>262.39999999999998</v>
      </c>
    </row>
    <row r="3315" spans="1:36" x14ac:dyDescent="0.3">
      <c r="A3315">
        <v>3314</v>
      </c>
      <c r="B3315" t="s">
        <v>7897</v>
      </c>
      <c r="C3315" s="2">
        <v>43627</v>
      </c>
      <c r="D3315" s="3">
        <v>0.65069444444444446</v>
      </c>
      <c r="E3315" t="s">
        <v>7650</v>
      </c>
      <c r="F3315">
        <v>4</v>
      </c>
      <c r="G3315">
        <v>2019</v>
      </c>
      <c r="H3315">
        <v>11</v>
      </c>
      <c r="I3315">
        <v>6</v>
      </c>
      <c r="J3315">
        <v>0</v>
      </c>
      <c r="K3315">
        <v>0</v>
      </c>
      <c r="L3315">
        <v>3</v>
      </c>
      <c r="M3315">
        <v>0</v>
      </c>
      <c r="N3315">
        <v>0</v>
      </c>
      <c r="O3315">
        <v>1</v>
      </c>
      <c r="P3315">
        <v>0</v>
      </c>
      <c r="Q3315">
        <v>0</v>
      </c>
      <c r="R3315">
        <v>1</v>
      </c>
      <c r="S3315" t="s">
        <v>7898</v>
      </c>
      <c r="T3315" t="s">
        <v>36</v>
      </c>
      <c r="U3315" t="s">
        <v>173</v>
      </c>
      <c r="V3315" t="s">
        <v>38</v>
      </c>
      <c r="W3315">
        <v>3</v>
      </c>
      <c r="X3315" t="s">
        <v>39</v>
      </c>
      <c r="Y3315">
        <v>2877</v>
      </c>
      <c r="Z3315">
        <v>79</v>
      </c>
      <c r="AA3315" t="s">
        <v>159</v>
      </c>
      <c r="AB3315" t="s">
        <v>160</v>
      </c>
      <c r="AC3315">
        <v>110070</v>
      </c>
      <c r="AD3315" t="s">
        <v>175</v>
      </c>
      <c r="AE3315">
        <v>2956</v>
      </c>
      <c r="AF3315" t="s">
        <v>176</v>
      </c>
      <c r="AG3315" t="s">
        <v>177</v>
      </c>
      <c r="AH3315">
        <v>18</v>
      </c>
      <c r="AI3315">
        <v>517.86</v>
      </c>
      <c r="AJ3315">
        <v>2359.14</v>
      </c>
    </row>
    <row r="3316" spans="1:36" x14ac:dyDescent="0.3">
      <c r="A3316">
        <v>3315</v>
      </c>
      <c r="B3316" t="s">
        <v>7899</v>
      </c>
      <c r="C3316" s="2">
        <v>43657</v>
      </c>
      <c r="D3316" s="3">
        <v>0.56388888888888888</v>
      </c>
      <c r="E3316" t="s">
        <v>7650</v>
      </c>
      <c r="F3316">
        <v>4</v>
      </c>
      <c r="G3316">
        <v>2019</v>
      </c>
      <c r="H3316">
        <v>11</v>
      </c>
      <c r="I3316">
        <v>7</v>
      </c>
      <c r="J3316">
        <v>0</v>
      </c>
      <c r="K3316">
        <v>0</v>
      </c>
      <c r="L3316">
        <v>4</v>
      </c>
      <c r="M3316">
        <v>0</v>
      </c>
      <c r="N3316">
        <v>0</v>
      </c>
      <c r="O3316">
        <v>1</v>
      </c>
      <c r="P3316">
        <v>0</v>
      </c>
      <c r="Q3316">
        <v>0</v>
      </c>
      <c r="R3316">
        <v>1</v>
      </c>
      <c r="S3316" t="s">
        <v>7877</v>
      </c>
      <c r="T3316" t="s">
        <v>36</v>
      </c>
      <c r="U3316" t="s">
        <v>549</v>
      </c>
      <c r="V3316" t="s">
        <v>38</v>
      </c>
      <c r="W3316">
        <v>1</v>
      </c>
      <c r="X3316" t="s">
        <v>39</v>
      </c>
      <c r="Y3316">
        <v>576</v>
      </c>
      <c r="Z3316">
        <v>79</v>
      </c>
      <c r="AA3316" t="s">
        <v>319</v>
      </c>
      <c r="AB3316" t="s">
        <v>122</v>
      </c>
      <c r="AC3316">
        <v>411052</v>
      </c>
      <c r="AD3316" t="s">
        <v>51</v>
      </c>
      <c r="AE3316">
        <v>655</v>
      </c>
      <c r="AF3316" t="s">
        <v>550</v>
      </c>
      <c r="AG3316" t="s">
        <v>551</v>
      </c>
      <c r="AH3316">
        <v>17</v>
      </c>
      <c r="AI3316">
        <v>97.92</v>
      </c>
      <c r="AJ3316">
        <v>478.08</v>
      </c>
    </row>
    <row r="3317" spans="1:36" x14ac:dyDescent="0.3">
      <c r="A3317">
        <v>3316</v>
      </c>
      <c r="B3317" t="s">
        <v>7900</v>
      </c>
      <c r="C3317" s="2">
        <v>43657</v>
      </c>
      <c r="D3317" s="3">
        <v>0.81805555555555554</v>
      </c>
      <c r="E3317" t="s">
        <v>7650</v>
      </c>
      <c r="F3317">
        <v>4</v>
      </c>
      <c r="G3317">
        <v>2019</v>
      </c>
      <c r="H3317">
        <v>11</v>
      </c>
      <c r="I3317">
        <v>7</v>
      </c>
      <c r="J3317">
        <v>0</v>
      </c>
      <c r="K3317">
        <v>0</v>
      </c>
      <c r="L3317">
        <v>4</v>
      </c>
      <c r="M3317">
        <v>0</v>
      </c>
      <c r="N3317">
        <v>0</v>
      </c>
      <c r="O3317">
        <v>0</v>
      </c>
      <c r="P3317">
        <v>1</v>
      </c>
      <c r="Q3317">
        <v>0</v>
      </c>
      <c r="R3317">
        <v>1</v>
      </c>
      <c r="S3317" t="s">
        <v>5059</v>
      </c>
      <c r="T3317" t="s">
        <v>36</v>
      </c>
      <c r="U3317" t="s">
        <v>7901</v>
      </c>
      <c r="V3317" t="s">
        <v>38</v>
      </c>
      <c r="W3317">
        <v>1</v>
      </c>
      <c r="X3317" t="s">
        <v>39</v>
      </c>
      <c r="Y3317">
        <v>640</v>
      </c>
      <c r="Z3317">
        <v>89</v>
      </c>
      <c r="AA3317" t="s">
        <v>373</v>
      </c>
      <c r="AB3317" t="s">
        <v>106</v>
      </c>
      <c r="AC3317">
        <v>201301</v>
      </c>
      <c r="AD3317" t="s">
        <v>51</v>
      </c>
      <c r="AE3317">
        <v>729</v>
      </c>
      <c r="AF3317" t="s">
        <v>7901</v>
      </c>
      <c r="AG3317" t="s">
        <v>1858</v>
      </c>
      <c r="AH3317">
        <v>17</v>
      </c>
      <c r="AI3317">
        <v>108.8</v>
      </c>
      <c r="AJ3317">
        <v>531.20000000000005</v>
      </c>
    </row>
    <row r="3318" spans="1:36" x14ac:dyDescent="0.3">
      <c r="A3318">
        <v>3317</v>
      </c>
      <c r="B3318" t="s">
        <v>7902</v>
      </c>
      <c r="C3318" s="2">
        <v>43688</v>
      </c>
      <c r="D3318" s="3">
        <v>0.60347222222222219</v>
      </c>
      <c r="E3318" t="s">
        <v>7650</v>
      </c>
      <c r="F3318">
        <v>4</v>
      </c>
      <c r="G3318">
        <v>2019</v>
      </c>
      <c r="H3318">
        <v>11</v>
      </c>
      <c r="I3318">
        <v>8</v>
      </c>
      <c r="J3318">
        <v>0</v>
      </c>
      <c r="K3318">
        <v>0</v>
      </c>
      <c r="L3318">
        <v>5</v>
      </c>
      <c r="M3318">
        <v>0</v>
      </c>
      <c r="N3318">
        <v>0</v>
      </c>
      <c r="O3318">
        <v>1</v>
      </c>
      <c r="P3318">
        <v>0</v>
      </c>
      <c r="Q3318">
        <v>0</v>
      </c>
      <c r="R3318">
        <v>1</v>
      </c>
      <c r="S3318" t="s">
        <v>7903</v>
      </c>
      <c r="T3318" t="s">
        <v>36</v>
      </c>
      <c r="U3318" t="s">
        <v>6882</v>
      </c>
      <c r="V3318" t="s">
        <v>38</v>
      </c>
      <c r="W3318">
        <v>1</v>
      </c>
      <c r="X3318" t="s">
        <v>39</v>
      </c>
      <c r="Y3318">
        <v>1790</v>
      </c>
      <c r="Z3318">
        <v>89</v>
      </c>
      <c r="AA3318" t="s">
        <v>7904</v>
      </c>
      <c r="AB3318" t="s">
        <v>335</v>
      </c>
      <c r="AC3318">
        <v>700131</v>
      </c>
      <c r="AD3318" t="s">
        <v>42</v>
      </c>
      <c r="AE3318">
        <v>1879</v>
      </c>
      <c r="AF3318" t="s">
        <v>6883</v>
      </c>
      <c r="AG3318" t="s">
        <v>6884</v>
      </c>
      <c r="AH3318">
        <v>13</v>
      </c>
      <c r="AI3318">
        <v>232.7</v>
      </c>
      <c r="AJ3318">
        <v>1557.3</v>
      </c>
    </row>
    <row r="3319" spans="1:36" x14ac:dyDescent="0.3">
      <c r="A3319">
        <v>3318</v>
      </c>
      <c r="B3319" t="s">
        <v>7905</v>
      </c>
      <c r="C3319" s="2">
        <v>43719</v>
      </c>
      <c r="D3319" s="3">
        <v>0.28402777777777777</v>
      </c>
      <c r="E3319" t="s">
        <v>7650</v>
      </c>
      <c r="F3319">
        <v>4</v>
      </c>
      <c r="G3319">
        <v>2019</v>
      </c>
      <c r="H3319">
        <v>11</v>
      </c>
      <c r="I3319">
        <v>9</v>
      </c>
      <c r="J3319">
        <v>0</v>
      </c>
      <c r="K3319">
        <v>0</v>
      </c>
      <c r="L3319">
        <v>6</v>
      </c>
      <c r="M3319">
        <v>0</v>
      </c>
      <c r="N3319">
        <v>1</v>
      </c>
      <c r="O3319">
        <v>0</v>
      </c>
      <c r="P3319">
        <v>0</v>
      </c>
      <c r="Q3319">
        <v>0</v>
      </c>
      <c r="R3319">
        <v>0</v>
      </c>
      <c r="S3319" t="s">
        <v>3743</v>
      </c>
      <c r="T3319" t="s">
        <v>47</v>
      </c>
      <c r="U3319" t="s">
        <v>6882</v>
      </c>
      <c r="V3319" t="s">
        <v>38</v>
      </c>
      <c r="W3319">
        <v>1</v>
      </c>
      <c r="X3319" t="s">
        <v>39</v>
      </c>
      <c r="Y3319">
        <v>1790</v>
      </c>
      <c r="Z3319">
        <v>89</v>
      </c>
      <c r="AA3319" t="s">
        <v>3744</v>
      </c>
      <c r="AB3319" t="s">
        <v>99</v>
      </c>
      <c r="AC3319">
        <v>691523</v>
      </c>
      <c r="AD3319" t="s">
        <v>42</v>
      </c>
      <c r="AE3319">
        <v>1879</v>
      </c>
      <c r="AF3319" t="s">
        <v>6883</v>
      </c>
      <c r="AG3319" t="s">
        <v>6884</v>
      </c>
      <c r="AH3319">
        <v>13</v>
      </c>
      <c r="AI3319">
        <v>232.7</v>
      </c>
      <c r="AJ3319">
        <v>1557.3</v>
      </c>
    </row>
    <row r="3320" spans="1:36" x14ac:dyDescent="0.3">
      <c r="A3320">
        <v>3319</v>
      </c>
      <c r="B3320" t="s">
        <v>7906</v>
      </c>
      <c r="C3320" s="2">
        <v>43749</v>
      </c>
      <c r="D3320" s="3">
        <v>0.4597222222222222</v>
      </c>
      <c r="E3320" t="s">
        <v>7650</v>
      </c>
      <c r="F3320">
        <v>4</v>
      </c>
      <c r="G3320">
        <v>2019</v>
      </c>
      <c r="H3320">
        <v>11</v>
      </c>
      <c r="I3320">
        <v>10</v>
      </c>
      <c r="J3320">
        <v>1</v>
      </c>
      <c r="K3320">
        <v>0</v>
      </c>
      <c r="L3320">
        <v>7</v>
      </c>
      <c r="M3320">
        <v>0</v>
      </c>
      <c r="N3320">
        <v>1</v>
      </c>
      <c r="O3320">
        <v>0</v>
      </c>
      <c r="P3320">
        <v>0</v>
      </c>
      <c r="Q3320">
        <v>0</v>
      </c>
      <c r="R3320">
        <v>0</v>
      </c>
      <c r="S3320" t="s">
        <v>7907</v>
      </c>
      <c r="T3320" t="s">
        <v>47</v>
      </c>
      <c r="U3320" t="s">
        <v>7716</v>
      </c>
      <c r="V3320" t="s">
        <v>38</v>
      </c>
      <c r="W3320">
        <v>1</v>
      </c>
      <c r="X3320" t="s">
        <v>39</v>
      </c>
      <c r="Y3320">
        <v>285</v>
      </c>
      <c r="Z3320">
        <v>89</v>
      </c>
      <c r="AA3320" t="s">
        <v>853</v>
      </c>
      <c r="AB3320" t="s">
        <v>50</v>
      </c>
      <c r="AC3320">
        <v>638701</v>
      </c>
      <c r="AD3320" t="s">
        <v>1335</v>
      </c>
      <c r="AE3320">
        <v>374</v>
      </c>
      <c r="AF3320" t="s">
        <v>2895</v>
      </c>
      <c r="AG3320" t="s">
        <v>3088</v>
      </c>
      <c r="AH3320">
        <v>18</v>
      </c>
      <c r="AI3320">
        <v>51.3</v>
      </c>
      <c r="AJ3320">
        <v>233.7</v>
      </c>
    </row>
    <row r="3321" spans="1:36" x14ac:dyDescent="0.3">
      <c r="A3321">
        <v>3320</v>
      </c>
      <c r="B3321" t="s">
        <v>7908</v>
      </c>
      <c r="C3321" s="2">
        <v>43749</v>
      </c>
      <c r="D3321" s="3">
        <v>0.74097222222222225</v>
      </c>
      <c r="E3321" t="s">
        <v>7650</v>
      </c>
      <c r="F3321">
        <v>4</v>
      </c>
      <c r="G3321">
        <v>2019</v>
      </c>
      <c r="H3321">
        <v>11</v>
      </c>
      <c r="I3321">
        <v>10</v>
      </c>
      <c r="J3321">
        <v>1</v>
      </c>
      <c r="K3321">
        <v>0</v>
      </c>
      <c r="L3321">
        <v>7</v>
      </c>
      <c r="M3321">
        <v>0</v>
      </c>
      <c r="N3321">
        <v>0</v>
      </c>
      <c r="O3321">
        <v>0</v>
      </c>
      <c r="P3321">
        <v>1</v>
      </c>
      <c r="Q3321">
        <v>0</v>
      </c>
      <c r="R3321">
        <v>0</v>
      </c>
      <c r="S3321" t="s">
        <v>7909</v>
      </c>
      <c r="T3321" t="s">
        <v>47</v>
      </c>
      <c r="U3321" t="s">
        <v>7808</v>
      </c>
      <c r="V3321" t="s">
        <v>38</v>
      </c>
      <c r="W3321">
        <v>1</v>
      </c>
      <c r="X3321" t="s">
        <v>39</v>
      </c>
      <c r="Y3321">
        <v>140</v>
      </c>
      <c r="Z3321">
        <v>79</v>
      </c>
      <c r="AA3321" t="s">
        <v>373</v>
      </c>
      <c r="AB3321" t="s">
        <v>106</v>
      </c>
      <c r="AC3321">
        <v>201304</v>
      </c>
      <c r="AD3321" t="s">
        <v>175</v>
      </c>
      <c r="AE3321">
        <v>219</v>
      </c>
      <c r="AF3321" t="s">
        <v>7809</v>
      </c>
      <c r="AG3321" t="s">
        <v>7810</v>
      </c>
      <c r="AH3321">
        <v>18</v>
      </c>
      <c r="AI3321">
        <v>25.2</v>
      </c>
      <c r="AJ3321">
        <v>114.8</v>
      </c>
    </row>
    <row r="3322" spans="1:36" x14ac:dyDescent="0.3">
      <c r="A3322">
        <v>3321</v>
      </c>
      <c r="B3322" t="s">
        <v>7910</v>
      </c>
      <c r="C3322" s="2">
        <v>43780</v>
      </c>
      <c r="D3322" s="3">
        <v>0.41736111111111113</v>
      </c>
      <c r="E3322" t="s">
        <v>7650</v>
      </c>
      <c r="F3322">
        <v>4</v>
      </c>
      <c r="G3322">
        <v>2019</v>
      </c>
      <c r="H3322">
        <v>11</v>
      </c>
      <c r="I3322">
        <v>11</v>
      </c>
      <c r="J3322">
        <v>0</v>
      </c>
      <c r="K3322">
        <v>0</v>
      </c>
      <c r="L3322">
        <v>1</v>
      </c>
      <c r="M3322">
        <v>0</v>
      </c>
      <c r="N3322">
        <v>1</v>
      </c>
      <c r="O3322">
        <v>0</v>
      </c>
      <c r="P3322">
        <v>0</v>
      </c>
      <c r="Q3322">
        <v>0</v>
      </c>
      <c r="R3322">
        <v>0</v>
      </c>
      <c r="S3322" t="s">
        <v>2538</v>
      </c>
      <c r="T3322" t="s">
        <v>47</v>
      </c>
      <c r="U3322" t="s">
        <v>7911</v>
      </c>
      <c r="V3322" t="s">
        <v>38</v>
      </c>
      <c r="W3322">
        <v>1</v>
      </c>
      <c r="X3322" t="s">
        <v>39</v>
      </c>
      <c r="Y3322">
        <v>705</v>
      </c>
      <c r="Z3322">
        <v>79</v>
      </c>
      <c r="AA3322" t="s">
        <v>174</v>
      </c>
      <c r="AB3322" t="s">
        <v>122</v>
      </c>
      <c r="AC3322">
        <v>400083</v>
      </c>
      <c r="AD3322" t="s">
        <v>42</v>
      </c>
      <c r="AE3322">
        <v>784</v>
      </c>
      <c r="AF3322" t="s">
        <v>7912</v>
      </c>
      <c r="AG3322" t="s">
        <v>1809</v>
      </c>
      <c r="AH3322">
        <v>13</v>
      </c>
      <c r="AI3322">
        <v>91.65</v>
      </c>
      <c r="AJ3322">
        <v>613.35</v>
      </c>
    </row>
    <row r="3323" spans="1:36" x14ac:dyDescent="0.3">
      <c r="A3323">
        <v>3322</v>
      </c>
      <c r="B3323" t="s">
        <v>7913</v>
      </c>
      <c r="C3323" s="2">
        <v>43780</v>
      </c>
      <c r="D3323" s="3">
        <v>0.49305555555555558</v>
      </c>
      <c r="E3323" t="s">
        <v>7650</v>
      </c>
      <c r="F3323">
        <v>4</v>
      </c>
      <c r="G3323">
        <v>2019</v>
      </c>
      <c r="H3323">
        <v>11</v>
      </c>
      <c r="I3323">
        <v>11</v>
      </c>
      <c r="J3323">
        <v>0</v>
      </c>
      <c r="K3323">
        <v>0</v>
      </c>
      <c r="L3323">
        <v>1</v>
      </c>
      <c r="M3323">
        <v>0</v>
      </c>
      <c r="N3323">
        <v>1</v>
      </c>
      <c r="O3323">
        <v>0</v>
      </c>
      <c r="P3323">
        <v>0</v>
      </c>
      <c r="Q3323">
        <v>0</v>
      </c>
      <c r="R3323">
        <v>0</v>
      </c>
      <c r="S3323" t="s">
        <v>5028</v>
      </c>
      <c r="T3323" t="s">
        <v>47</v>
      </c>
      <c r="U3323" t="s">
        <v>7689</v>
      </c>
      <c r="V3323" t="s">
        <v>38</v>
      </c>
      <c r="W3323">
        <v>3</v>
      </c>
      <c r="X3323" t="s">
        <v>39</v>
      </c>
      <c r="Y3323">
        <v>1437</v>
      </c>
      <c r="Z3323">
        <v>89</v>
      </c>
      <c r="AA3323" t="s">
        <v>421</v>
      </c>
      <c r="AB3323" t="s">
        <v>106</v>
      </c>
      <c r="AC3323">
        <v>211013</v>
      </c>
      <c r="AD3323" t="s">
        <v>42</v>
      </c>
      <c r="AE3323">
        <v>1526</v>
      </c>
      <c r="AF3323" t="s">
        <v>7691</v>
      </c>
      <c r="AG3323" t="s">
        <v>7692</v>
      </c>
      <c r="AH3323">
        <v>13</v>
      </c>
      <c r="AI3323">
        <v>186.81</v>
      </c>
      <c r="AJ3323">
        <v>1250.19</v>
      </c>
    </row>
    <row r="3324" spans="1:36" x14ac:dyDescent="0.3">
      <c r="A3324">
        <v>3323</v>
      </c>
      <c r="B3324" t="s">
        <v>7914</v>
      </c>
      <c r="C3324" s="2">
        <v>43780</v>
      </c>
      <c r="D3324" s="3">
        <v>0.56874999999999998</v>
      </c>
      <c r="E3324" t="s">
        <v>7650</v>
      </c>
      <c r="F3324">
        <v>4</v>
      </c>
      <c r="G3324">
        <v>2019</v>
      </c>
      <c r="H3324">
        <v>11</v>
      </c>
      <c r="I3324">
        <v>11</v>
      </c>
      <c r="J3324">
        <v>0</v>
      </c>
      <c r="K3324">
        <v>0</v>
      </c>
      <c r="L3324">
        <v>1</v>
      </c>
      <c r="M3324">
        <v>0</v>
      </c>
      <c r="N3324">
        <v>0</v>
      </c>
      <c r="O3324">
        <v>1</v>
      </c>
      <c r="P3324">
        <v>0</v>
      </c>
      <c r="Q3324">
        <v>0</v>
      </c>
      <c r="R3324">
        <v>0</v>
      </c>
      <c r="S3324" t="s">
        <v>4866</v>
      </c>
      <c r="T3324" t="s">
        <v>47</v>
      </c>
      <c r="U3324" t="s">
        <v>7689</v>
      </c>
      <c r="V3324" t="s">
        <v>38</v>
      </c>
      <c r="W3324">
        <v>1</v>
      </c>
      <c r="X3324" t="s">
        <v>39</v>
      </c>
      <c r="Y3324">
        <v>479</v>
      </c>
      <c r="Z3324">
        <v>79</v>
      </c>
      <c r="AA3324" t="s">
        <v>121</v>
      </c>
      <c r="AB3324" t="s">
        <v>122</v>
      </c>
      <c r="AC3324">
        <v>400707</v>
      </c>
      <c r="AD3324" t="s">
        <v>42</v>
      </c>
      <c r="AE3324">
        <v>558</v>
      </c>
      <c r="AF3324" t="s">
        <v>7691</v>
      </c>
      <c r="AG3324" t="s">
        <v>7692</v>
      </c>
      <c r="AH3324">
        <v>13</v>
      </c>
      <c r="AI3324">
        <v>62.27</v>
      </c>
      <c r="AJ3324">
        <v>416.73</v>
      </c>
    </row>
    <row r="3325" spans="1:36" x14ac:dyDescent="0.3">
      <c r="A3325">
        <v>3324</v>
      </c>
      <c r="B3325" t="s">
        <v>7915</v>
      </c>
      <c r="C3325" s="2">
        <v>43780</v>
      </c>
      <c r="D3325" s="3">
        <v>0.70486111111111116</v>
      </c>
      <c r="E3325" t="s">
        <v>7650</v>
      </c>
      <c r="F3325">
        <v>4</v>
      </c>
      <c r="G3325">
        <v>2019</v>
      </c>
      <c r="H3325">
        <v>11</v>
      </c>
      <c r="I3325">
        <v>11</v>
      </c>
      <c r="J3325">
        <v>0</v>
      </c>
      <c r="K3325">
        <v>0</v>
      </c>
      <c r="L3325">
        <v>1</v>
      </c>
      <c r="M3325">
        <v>0</v>
      </c>
      <c r="N3325">
        <v>0</v>
      </c>
      <c r="O3325">
        <v>0</v>
      </c>
      <c r="P3325">
        <v>1</v>
      </c>
      <c r="Q3325">
        <v>0</v>
      </c>
      <c r="R3325">
        <v>0</v>
      </c>
      <c r="S3325" t="s">
        <v>5028</v>
      </c>
      <c r="T3325" t="s">
        <v>47</v>
      </c>
      <c r="U3325" t="s">
        <v>7689</v>
      </c>
      <c r="V3325" t="s">
        <v>38</v>
      </c>
      <c r="W3325">
        <v>1</v>
      </c>
      <c r="X3325" t="s">
        <v>39</v>
      </c>
      <c r="Y3325">
        <v>479</v>
      </c>
      <c r="Z3325">
        <v>89</v>
      </c>
      <c r="AA3325" t="s">
        <v>421</v>
      </c>
      <c r="AB3325" t="s">
        <v>106</v>
      </c>
      <c r="AC3325">
        <v>211013</v>
      </c>
      <c r="AD3325" t="s">
        <v>42</v>
      </c>
      <c r="AE3325">
        <v>568</v>
      </c>
      <c r="AF3325" t="s">
        <v>7691</v>
      </c>
      <c r="AG3325" t="s">
        <v>7692</v>
      </c>
      <c r="AH3325">
        <v>13</v>
      </c>
      <c r="AI3325">
        <v>62.27</v>
      </c>
      <c r="AJ3325">
        <v>416.73</v>
      </c>
    </row>
    <row r="3326" spans="1:36" x14ac:dyDescent="0.3">
      <c r="A3326">
        <v>3325</v>
      </c>
      <c r="B3326" t="s">
        <v>7916</v>
      </c>
      <c r="C3326" s="2">
        <v>43780</v>
      </c>
      <c r="D3326" s="3">
        <v>0.71527777777777779</v>
      </c>
      <c r="E3326" t="s">
        <v>7650</v>
      </c>
      <c r="F3326">
        <v>4</v>
      </c>
      <c r="G3326">
        <v>2019</v>
      </c>
      <c r="H3326">
        <v>11</v>
      </c>
      <c r="I3326">
        <v>11</v>
      </c>
      <c r="J3326">
        <v>0</v>
      </c>
      <c r="K3326">
        <v>0</v>
      </c>
      <c r="L3326">
        <v>1</v>
      </c>
      <c r="M3326">
        <v>0</v>
      </c>
      <c r="N3326">
        <v>0</v>
      </c>
      <c r="O3326">
        <v>0</v>
      </c>
      <c r="P3326">
        <v>1</v>
      </c>
      <c r="Q3326">
        <v>0</v>
      </c>
      <c r="R3326">
        <v>1</v>
      </c>
      <c r="S3326" t="s">
        <v>7917</v>
      </c>
      <c r="T3326" t="s">
        <v>36</v>
      </c>
      <c r="U3326" t="s">
        <v>7911</v>
      </c>
      <c r="V3326" t="s">
        <v>38</v>
      </c>
      <c r="W3326">
        <v>1</v>
      </c>
      <c r="X3326" t="s">
        <v>39</v>
      </c>
      <c r="Y3326">
        <v>705</v>
      </c>
      <c r="Z3326">
        <v>89</v>
      </c>
      <c r="AA3326" t="s">
        <v>2130</v>
      </c>
      <c r="AB3326" t="s">
        <v>187</v>
      </c>
      <c r="AC3326">
        <v>125001</v>
      </c>
      <c r="AD3326" t="s">
        <v>42</v>
      </c>
      <c r="AE3326">
        <v>794</v>
      </c>
      <c r="AF3326" t="s">
        <v>7912</v>
      </c>
      <c r="AG3326" t="s">
        <v>1809</v>
      </c>
      <c r="AH3326">
        <v>13</v>
      </c>
      <c r="AI3326">
        <v>91.65</v>
      </c>
      <c r="AJ3326">
        <v>613.35</v>
      </c>
    </row>
    <row r="3327" spans="1:36" x14ac:dyDescent="0.3">
      <c r="A3327">
        <v>3326</v>
      </c>
      <c r="B3327" t="s">
        <v>7918</v>
      </c>
      <c r="C3327" s="2">
        <v>43810</v>
      </c>
      <c r="D3327" s="3">
        <v>0.74583333333333324</v>
      </c>
      <c r="E3327" t="s">
        <v>7650</v>
      </c>
      <c r="F3327">
        <v>4</v>
      </c>
      <c r="G3327">
        <v>2019</v>
      </c>
      <c r="H3327">
        <v>11</v>
      </c>
      <c r="I3327">
        <v>12</v>
      </c>
      <c r="J3327">
        <v>1</v>
      </c>
      <c r="K3327">
        <v>0</v>
      </c>
      <c r="L3327">
        <v>2</v>
      </c>
      <c r="M3327">
        <v>0</v>
      </c>
      <c r="N3327">
        <v>0</v>
      </c>
      <c r="O3327">
        <v>0</v>
      </c>
      <c r="P3327">
        <v>1</v>
      </c>
      <c r="Q3327">
        <v>0</v>
      </c>
      <c r="R3327">
        <v>1</v>
      </c>
      <c r="S3327" t="s">
        <v>2474</v>
      </c>
      <c r="T3327" t="s">
        <v>36</v>
      </c>
      <c r="U3327" t="s">
        <v>7919</v>
      </c>
      <c r="V3327" t="s">
        <v>38</v>
      </c>
      <c r="W3327">
        <v>1</v>
      </c>
      <c r="X3327" t="s">
        <v>39</v>
      </c>
      <c r="Y3327">
        <v>494</v>
      </c>
      <c r="Z3327">
        <v>79</v>
      </c>
      <c r="AA3327" t="s">
        <v>159</v>
      </c>
      <c r="AB3327" t="s">
        <v>160</v>
      </c>
      <c r="AC3327">
        <v>110058</v>
      </c>
      <c r="AD3327" t="s">
        <v>42</v>
      </c>
      <c r="AE3327">
        <v>573</v>
      </c>
      <c r="AF3327" t="s">
        <v>7920</v>
      </c>
      <c r="AG3327" t="s">
        <v>7921</v>
      </c>
      <c r="AH3327">
        <v>13</v>
      </c>
      <c r="AI3327">
        <v>64.22</v>
      </c>
      <c r="AJ3327">
        <v>429.78</v>
      </c>
    </row>
    <row r="3328" spans="1:36" x14ac:dyDescent="0.3">
      <c r="A3328">
        <v>3327</v>
      </c>
      <c r="B3328" t="s">
        <v>7922</v>
      </c>
      <c r="C3328" t="s">
        <v>7923</v>
      </c>
      <c r="D3328" s="3">
        <v>0.50694444444444442</v>
      </c>
      <c r="E3328" t="s">
        <v>7650</v>
      </c>
      <c r="F3328">
        <v>4</v>
      </c>
      <c r="G3328">
        <v>2019</v>
      </c>
      <c r="H3328">
        <v>11</v>
      </c>
      <c r="I3328">
        <v>13</v>
      </c>
      <c r="J3328">
        <v>0</v>
      </c>
      <c r="K3328">
        <v>0</v>
      </c>
      <c r="L3328">
        <v>3</v>
      </c>
      <c r="M3328">
        <v>0</v>
      </c>
      <c r="N3328">
        <v>0</v>
      </c>
      <c r="O3328">
        <v>1</v>
      </c>
      <c r="P3328">
        <v>0</v>
      </c>
      <c r="Q3328">
        <v>0</v>
      </c>
      <c r="R3328">
        <v>0</v>
      </c>
      <c r="S3328" t="s">
        <v>7001</v>
      </c>
      <c r="T3328" t="s">
        <v>47</v>
      </c>
      <c r="U3328" t="s">
        <v>7808</v>
      </c>
      <c r="V3328" t="s">
        <v>38</v>
      </c>
      <c r="W3328">
        <v>1</v>
      </c>
      <c r="X3328" t="s">
        <v>39</v>
      </c>
      <c r="Y3328">
        <v>140</v>
      </c>
      <c r="Z3328">
        <v>89</v>
      </c>
      <c r="AA3328" t="s">
        <v>141</v>
      </c>
      <c r="AB3328" t="s">
        <v>142</v>
      </c>
      <c r="AC3328">
        <v>560042</v>
      </c>
      <c r="AD3328" t="s">
        <v>175</v>
      </c>
      <c r="AE3328">
        <v>229</v>
      </c>
      <c r="AF3328" t="s">
        <v>7809</v>
      </c>
      <c r="AG3328" t="s">
        <v>7810</v>
      </c>
      <c r="AH3328">
        <v>18</v>
      </c>
      <c r="AI3328">
        <v>25.2</v>
      </c>
      <c r="AJ3328">
        <v>114.8</v>
      </c>
    </row>
    <row r="3329" spans="1:36" x14ac:dyDescent="0.3">
      <c r="A3329">
        <v>3328</v>
      </c>
      <c r="B3329" t="s">
        <v>7924</v>
      </c>
      <c r="C3329" t="s">
        <v>7925</v>
      </c>
      <c r="D3329" s="3">
        <v>0.27916666666666667</v>
      </c>
      <c r="E3329" t="s">
        <v>7650</v>
      </c>
      <c r="F3329">
        <v>4</v>
      </c>
      <c r="G3329">
        <v>2019</v>
      </c>
      <c r="H3329">
        <v>11</v>
      </c>
      <c r="I3329">
        <v>14</v>
      </c>
      <c r="J3329">
        <v>0</v>
      </c>
      <c r="K3329">
        <v>0</v>
      </c>
      <c r="L3329">
        <v>4</v>
      </c>
      <c r="M3329">
        <v>0</v>
      </c>
      <c r="N3329">
        <v>1</v>
      </c>
      <c r="O3329">
        <v>0</v>
      </c>
      <c r="P3329">
        <v>0</v>
      </c>
      <c r="Q3329">
        <v>0</v>
      </c>
      <c r="R3329">
        <v>1</v>
      </c>
      <c r="S3329" t="s">
        <v>3632</v>
      </c>
      <c r="T3329" t="s">
        <v>36</v>
      </c>
      <c r="U3329" t="s">
        <v>7843</v>
      </c>
      <c r="V3329" t="s">
        <v>38</v>
      </c>
      <c r="W3329">
        <v>1</v>
      </c>
      <c r="X3329" t="s">
        <v>39</v>
      </c>
      <c r="Y3329">
        <v>399</v>
      </c>
      <c r="Z3329">
        <v>89</v>
      </c>
      <c r="AA3329" t="s">
        <v>3633</v>
      </c>
      <c r="AB3329" t="s">
        <v>130</v>
      </c>
      <c r="AC3329">
        <v>396155</v>
      </c>
      <c r="AD3329" t="s">
        <v>42</v>
      </c>
      <c r="AE3329">
        <v>488</v>
      </c>
      <c r="AF3329" t="s">
        <v>7844</v>
      </c>
      <c r="AG3329" t="s">
        <v>7845</v>
      </c>
      <c r="AH3329">
        <v>13</v>
      </c>
      <c r="AI3329">
        <v>51.87</v>
      </c>
      <c r="AJ3329">
        <v>347.13</v>
      </c>
    </row>
    <row r="3330" spans="1:36" x14ac:dyDescent="0.3">
      <c r="A3330">
        <v>3329</v>
      </c>
      <c r="B3330" t="s">
        <v>7926</v>
      </c>
      <c r="C3330" t="s">
        <v>7925</v>
      </c>
      <c r="D3330" s="3">
        <v>0.3659722222222222</v>
      </c>
      <c r="E3330" t="s">
        <v>7650</v>
      </c>
      <c r="F3330">
        <v>4</v>
      </c>
      <c r="G3330">
        <v>2019</v>
      </c>
      <c r="H3330">
        <v>11</v>
      </c>
      <c r="I3330">
        <v>14</v>
      </c>
      <c r="J3330">
        <v>0</v>
      </c>
      <c r="K3330">
        <v>0</v>
      </c>
      <c r="L3330">
        <v>4</v>
      </c>
      <c r="M3330">
        <v>0</v>
      </c>
      <c r="N3330">
        <v>1</v>
      </c>
      <c r="O3330">
        <v>0</v>
      </c>
      <c r="P3330">
        <v>0</v>
      </c>
      <c r="Q3330">
        <v>0</v>
      </c>
      <c r="R3330">
        <v>0</v>
      </c>
      <c r="S3330" t="s">
        <v>4866</v>
      </c>
      <c r="T3330" t="s">
        <v>47</v>
      </c>
      <c r="U3330" t="s">
        <v>7781</v>
      </c>
      <c r="V3330" t="s">
        <v>38</v>
      </c>
      <c r="W3330">
        <v>1</v>
      </c>
      <c r="X3330" t="s">
        <v>39</v>
      </c>
      <c r="Y3330">
        <v>612</v>
      </c>
      <c r="Z3330">
        <v>89</v>
      </c>
      <c r="AA3330" t="s">
        <v>121</v>
      </c>
      <c r="AB3330" t="s">
        <v>122</v>
      </c>
      <c r="AC3330">
        <v>400707</v>
      </c>
      <c r="AD3330" t="s">
        <v>42</v>
      </c>
      <c r="AE3330">
        <v>701</v>
      </c>
      <c r="AF3330" t="s">
        <v>7782</v>
      </c>
      <c r="AG3330" t="s">
        <v>7783</v>
      </c>
      <c r="AH3330">
        <v>13</v>
      </c>
      <c r="AI3330">
        <v>79.56</v>
      </c>
      <c r="AJ3330">
        <v>532.44000000000005</v>
      </c>
    </row>
    <row r="3331" spans="1:36" x14ac:dyDescent="0.3">
      <c r="A3331">
        <v>3330</v>
      </c>
      <c r="B3331" t="s">
        <v>7927</v>
      </c>
      <c r="C3331" t="s">
        <v>7925</v>
      </c>
      <c r="D3331" s="3">
        <v>0.4770833333333333</v>
      </c>
      <c r="E3331" t="s">
        <v>7650</v>
      </c>
      <c r="F3331">
        <v>4</v>
      </c>
      <c r="G3331">
        <v>2019</v>
      </c>
      <c r="H3331">
        <v>11</v>
      </c>
      <c r="I3331">
        <v>14</v>
      </c>
      <c r="J3331">
        <v>0</v>
      </c>
      <c r="K3331">
        <v>0</v>
      </c>
      <c r="L3331">
        <v>4</v>
      </c>
      <c r="M3331">
        <v>0</v>
      </c>
      <c r="N3331">
        <v>1</v>
      </c>
      <c r="O3331">
        <v>0</v>
      </c>
      <c r="P3331">
        <v>0</v>
      </c>
      <c r="Q3331">
        <v>0</v>
      </c>
      <c r="R3331">
        <v>1</v>
      </c>
      <c r="S3331" t="s">
        <v>7928</v>
      </c>
      <c r="T3331" t="s">
        <v>36</v>
      </c>
      <c r="U3331" t="s">
        <v>7929</v>
      </c>
      <c r="V3331" t="s">
        <v>38</v>
      </c>
      <c r="W3331">
        <v>1</v>
      </c>
      <c r="X3331" t="s">
        <v>39</v>
      </c>
      <c r="Y3331">
        <v>700</v>
      </c>
      <c r="Z3331">
        <v>89</v>
      </c>
      <c r="AA3331" t="s">
        <v>421</v>
      </c>
      <c r="AB3331" t="s">
        <v>106</v>
      </c>
      <c r="AC3331">
        <v>211012</v>
      </c>
      <c r="AD3331" t="s">
        <v>42</v>
      </c>
      <c r="AE3331">
        <v>789</v>
      </c>
      <c r="AF3331" t="s">
        <v>7930</v>
      </c>
      <c r="AG3331" t="s">
        <v>7931</v>
      </c>
      <c r="AH3331">
        <v>13</v>
      </c>
      <c r="AI3331">
        <v>91</v>
      </c>
      <c r="AJ3331">
        <v>609</v>
      </c>
    </row>
    <row r="3332" spans="1:36" x14ac:dyDescent="0.3">
      <c r="A3332">
        <v>3331</v>
      </c>
      <c r="B3332" t="s">
        <v>7932</v>
      </c>
      <c r="C3332" t="s">
        <v>7925</v>
      </c>
      <c r="D3332" s="3">
        <v>0.99375000000000002</v>
      </c>
      <c r="E3332" t="s">
        <v>7650</v>
      </c>
      <c r="F3332">
        <v>4</v>
      </c>
      <c r="G3332">
        <v>2019</v>
      </c>
      <c r="H3332">
        <v>11</v>
      </c>
      <c r="I3332">
        <v>14</v>
      </c>
      <c r="J3332">
        <v>0</v>
      </c>
      <c r="K3332">
        <v>0</v>
      </c>
      <c r="L3332">
        <v>4</v>
      </c>
      <c r="M3332">
        <v>0</v>
      </c>
      <c r="N3332">
        <v>0</v>
      </c>
      <c r="O3332">
        <v>0</v>
      </c>
      <c r="P3332">
        <v>0</v>
      </c>
      <c r="Q3332">
        <v>1</v>
      </c>
      <c r="R3332">
        <v>0</v>
      </c>
      <c r="S3332" t="s">
        <v>1929</v>
      </c>
      <c r="T3332" t="s">
        <v>47</v>
      </c>
      <c r="U3332" t="s">
        <v>7808</v>
      </c>
      <c r="V3332" t="s">
        <v>38</v>
      </c>
      <c r="W3332">
        <v>1</v>
      </c>
      <c r="X3332" t="s">
        <v>39</v>
      </c>
      <c r="Y3332">
        <v>140</v>
      </c>
      <c r="Z3332">
        <v>89</v>
      </c>
      <c r="AA3332" t="s">
        <v>159</v>
      </c>
      <c r="AB3332" t="s">
        <v>160</v>
      </c>
      <c r="AC3332">
        <v>110084</v>
      </c>
      <c r="AD3332" t="s">
        <v>175</v>
      </c>
      <c r="AE3332">
        <v>229</v>
      </c>
      <c r="AF3332" t="s">
        <v>7809</v>
      </c>
      <c r="AG3332" t="s">
        <v>7810</v>
      </c>
      <c r="AH3332">
        <v>18</v>
      </c>
      <c r="AI3332">
        <v>25.2</v>
      </c>
      <c r="AJ3332">
        <v>114.8</v>
      </c>
    </row>
    <row r="3333" spans="1:36" x14ac:dyDescent="0.3">
      <c r="A3333">
        <v>3332</v>
      </c>
      <c r="B3333" t="s">
        <v>7933</v>
      </c>
      <c r="C3333" t="s">
        <v>7934</v>
      </c>
      <c r="D3333" s="3">
        <v>0.61805555555555558</v>
      </c>
      <c r="E3333" t="s">
        <v>7650</v>
      </c>
      <c r="F3333">
        <v>4</v>
      </c>
      <c r="G3333">
        <v>2019</v>
      </c>
      <c r="H3333">
        <v>11</v>
      </c>
      <c r="I3333">
        <v>15</v>
      </c>
      <c r="J3333">
        <v>0</v>
      </c>
      <c r="K3333">
        <v>0</v>
      </c>
      <c r="L3333">
        <v>5</v>
      </c>
      <c r="M3333">
        <v>0</v>
      </c>
      <c r="N3333">
        <v>0</v>
      </c>
      <c r="O3333">
        <v>1</v>
      </c>
      <c r="P3333">
        <v>0</v>
      </c>
      <c r="Q3333">
        <v>0</v>
      </c>
      <c r="R3333">
        <v>1</v>
      </c>
      <c r="S3333" t="s">
        <v>7935</v>
      </c>
      <c r="T3333" t="s">
        <v>36</v>
      </c>
      <c r="U3333" t="s">
        <v>2454</v>
      </c>
      <c r="V3333" t="s">
        <v>38</v>
      </c>
      <c r="W3333">
        <v>1</v>
      </c>
      <c r="X3333" t="s">
        <v>39</v>
      </c>
      <c r="Y3333">
        <v>320</v>
      </c>
      <c r="Z3333">
        <v>89</v>
      </c>
      <c r="AA3333" t="s">
        <v>152</v>
      </c>
      <c r="AB3333" t="s">
        <v>122</v>
      </c>
      <c r="AC3333">
        <v>422010</v>
      </c>
      <c r="AD3333" t="s">
        <v>51</v>
      </c>
      <c r="AE3333">
        <v>409</v>
      </c>
      <c r="AF3333" t="s">
        <v>2456</v>
      </c>
      <c r="AG3333" t="s">
        <v>1877</v>
      </c>
      <c r="AH3333">
        <v>17</v>
      </c>
      <c r="AI3333">
        <v>54.4</v>
      </c>
      <c r="AJ3333">
        <v>265.60000000000002</v>
      </c>
    </row>
    <row r="3334" spans="1:36" x14ac:dyDescent="0.3">
      <c r="A3334">
        <v>3333</v>
      </c>
      <c r="B3334" t="s">
        <v>7936</v>
      </c>
      <c r="C3334" t="s">
        <v>7934</v>
      </c>
      <c r="D3334" s="3">
        <v>0.13333333333333333</v>
      </c>
      <c r="E3334" t="s">
        <v>7650</v>
      </c>
      <c r="F3334">
        <v>4</v>
      </c>
      <c r="G3334">
        <v>2019</v>
      </c>
      <c r="H3334">
        <v>11</v>
      </c>
      <c r="I3334">
        <v>15</v>
      </c>
      <c r="J3334">
        <v>0</v>
      </c>
      <c r="K3334">
        <v>0</v>
      </c>
      <c r="L3334">
        <v>5</v>
      </c>
      <c r="M3334">
        <v>0</v>
      </c>
      <c r="N3334">
        <v>0</v>
      </c>
      <c r="O3334">
        <v>0</v>
      </c>
      <c r="P3334">
        <v>0</v>
      </c>
      <c r="Q3334">
        <v>1</v>
      </c>
      <c r="R3334">
        <v>1</v>
      </c>
      <c r="S3334" t="s">
        <v>7805</v>
      </c>
      <c r="T3334" t="s">
        <v>36</v>
      </c>
      <c r="U3334" t="s">
        <v>940</v>
      </c>
      <c r="V3334" t="s">
        <v>38</v>
      </c>
      <c r="W3334">
        <v>1</v>
      </c>
      <c r="X3334" t="s">
        <v>39</v>
      </c>
      <c r="Y3334">
        <v>638.5</v>
      </c>
      <c r="Z3334">
        <v>89</v>
      </c>
      <c r="AA3334" t="s">
        <v>2034</v>
      </c>
      <c r="AB3334" t="s">
        <v>335</v>
      </c>
      <c r="AC3334">
        <v>700056</v>
      </c>
      <c r="AD3334" t="s">
        <v>42</v>
      </c>
      <c r="AE3334">
        <v>727.5</v>
      </c>
      <c r="AF3334" t="s">
        <v>942</v>
      </c>
      <c r="AG3334" t="s">
        <v>943</v>
      </c>
      <c r="AH3334">
        <v>13</v>
      </c>
      <c r="AI3334">
        <v>83.004999999999995</v>
      </c>
      <c r="AJ3334">
        <v>555.495</v>
      </c>
    </row>
    <row r="3335" spans="1:36" x14ac:dyDescent="0.3">
      <c r="A3335">
        <v>3334</v>
      </c>
      <c r="B3335" t="s">
        <v>7937</v>
      </c>
      <c r="C3335" t="s">
        <v>7938</v>
      </c>
      <c r="D3335" s="3">
        <v>0.44027777777777777</v>
      </c>
      <c r="E3335" t="s">
        <v>7650</v>
      </c>
      <c r="F3335">
        <v>4</v>
      </c>
      <c r="G3335">
        <v>2019</v>
      </c>
      <c r="H3335">
        <v>11</v>
      </c>
      <c r="I3335">
        <v>16</v>
      </c>
      <c r="J3335">
        <v>0</v>
      </c>
      <c r="K3335">
        <v>0</v>
      </c>
      <c r="L3335">
        <v>6</v>
      </c>
      <c r="M3335">
        <v>0</v>
      </c>
      <c r="N3335">
        <v>1</v>
      </c>
      <c r="O3335">
        <v>0</v>
      </c>
      <c r="P3335">
        <v>0</v>
      </c>
      <c r="Q3335">
        <v>0</v>
      </c>
      <c r="R3335">
        <v>0</v>
      </c>
      <c r="S3335" t="s">
        <v>5456</v>
      </c>
      <c r="T3335" t="s">
        <v>47</v>
      </c>
      <c r="U3335" t="s">
        <v>7781</v>
      </c>
      <c r="V3335" t="s">
        <v>38</v>
      </c>
      <c r="W3335">
        <v>1</v>
      </c>
      <c r="X3335" t="s">
        <v>39</v>
      </c>
      <c r="Y3335">
        <v>612</v>
      </c>
      <c r="Z3335">
        <v>79</v>
      </c>
      <c r="AA3335" t="s">
        <v>174</v>
      </c>
      <c r="AB3335" t="s">
        <v>122</v>
      </c>
      <c r="AC3335">
        <v>400019</v>
      </c>
      <c r="AD3335" t="s">
        <v>42</v>
      </c>
      <c r="AE3335">
        <v>691</v>
      </c>
      <c r="AF3335" t="s">
        <v>7782</v>
      </c>
      <c r="AG3335" t="s">
        <v>7783</v>
      </c>
      <c r="AH3335">
        <v>13</v>
      </c>
      <c r="AI3335">
        <v>79.56</v>
      </c>
      <c r="AJ3335">
        <v>532.44000000000005</v>
      </c>
    </row>
    <row r="3336" spans="1:36" x14ac:dyDescent="0.3">
      <c r="A3336">
        <v>3335</v>
      </c>
      <c r="B3336" t="s">
        <v>7939</v>
      </c>
      <c r="C3336" t="s">
        <v>7938</v>
      </c>
      <c r="D3336" s="3">
        <v>0.57430555555555551</v>
      </c>
      <c r="E3336" t="s">
        <v>7650</v>
      </c>
      <c r="F3336">
        <v>4</v>
      </c>
      <c r="G3336">
        <v>2019</v>
      </c>
      <c r="H3336">
        <v>11</v>
      </c>
      <c r="I3336">
        <v>16</v>
      </c>
      <c r="J3336">
        <v>0</v>
      </c>
      <c r="K3336">
        <v>0</v>
      </c>
      <c r="L3336">
        <v>6</v>
      </c>
      <c r="M3336">
        <v>0</v>
      </c>
      <c r="N3336">
        <v>0</v>
      </c>
      <c r="O3336">
        <v>1</v>
      </c>
      <c r="P3336">
        <v>0</v>
      </c>
      <c r="Q3336">
        <v>0</v>
      </c>
      <c r="R3336">
        <v>1</v>
      </c>
      <c r="S3336" t="s">
        <v>7712</v>
      </c>
      <c r="T3336" t="s">
        <v>36</v>
      </c>
      <c r="U3336" t="s">
        <v>6882</v>
      </c>
      <c r="V3336" t="s">
        <v>38</v>
      </c>
      <c r="W3336">
        <v>1</v>
      </c>
      <c r="X3336" t="s">
        <v>39</v>
      </c>
      <c r="Y3336">
        <v>1790</v>
      </c>
      <c r="Z3336">
        <v>0</v>
      </c>
      <c r="AA3336" t="s">
        <v>2085</v>
      </c>
      <c r="AB3336" t="s">
        <v>126</v>
      </c>
      <c r="AC3336">
        <v>302039</v>
      </c>
      <c r="AD3336" t="s">
        <v>42</v>
      </c>
      <c r="AE3336">
        <v>1790</v>
      </c>
      <c r="AF3336" t="s">
        <v>6883</v>
      </c>
      <c r="AG3336" t="s">
        <v>6884</v>
      </c>
      <c r="AH3336">
        <v>13</v>
      </c>
      <c r="AI3336">
        <v>232.7</v>
      </c>
      <c r="AJ3336">
        <v>1557.3</v>
      </c>
    </row>
    <row r="3337" spans="1:36" x14ac:dyDescent="0.3">
      <c r="A3337">
        <v>3336</v>
      </c>
      <c r="B3337" t="s">
        <v>7940</v>
      </c>
      <c r="C3337" t="s">
        <v>7938</v>
      </c>
      <c r="D3337" s="3">
        <v>0.46597222222222223</v>
      </c>
      <c r="E3337" t="s">
        <v>7650</v>
      </c>
      <c r="F3337">
        <v>4</v>
      </c>
      <c r="G3337">
        <v>2019</v>
      </c>
      <c r="H3337">
        <v>11</v>
      </c>
      <c r="I3337">
        <v>16</v>
      </c>
      <c r="J3337">
        <v>0</v>
      </c>
      <c r="K3337">
        <v>0</v>
      </c>
      <c r="L3337">
        <v>6</v>
      </c>
      <c r="M3337">
        <v>0</v>
      </c>
      <c r="N3337">
        <v>1</v>
      </c>
      <c r="O3337">
        <v>0</v>
      </c>
      <c r="P3337">
        <v>0</v>
      </c>
      <c r="Q3337">
        <v>0</v>
      </c>
      <c r="R3337">
        <v>0</v>
      </c>
      <c r="S3337" t="s">
        <v>7941</v>
      </c>
      <c r="T3337" t="s">
        <v>47</v>
      </c>
      <c r="U3337" t="s">
        <v>7929</v>
      </c>
      <c r="V3337" t="s">
        <v>38</v>
      </c>
      <c r="W3337">
        <v>1</v>
      </c>
      <c r="X3337" t="s">
        <v>39</v>
      </c>
      <c r="Y3337">
        <v>700</v>
      </c>
      <c r="Z3337">
        <v>89</v>
      </c>
      <c r="AA3337" t="s">
        <v>421</v>
      </c>
      <c r="AB3337" t="s">
        <v>106</v>
      </c>
      <c r="AC3337">
        <v>211012</v>
      </c>
      <c r="AD3337" t="s">
        <v>42</v>
      </c>
      <c r="AE3337">
        <v>789</v>
      </c>
      <c r="AF3337" t="s">
        <v>7930</v>
      </c>
      <c r="AG3337" t="s">
        <v>7931</v>
      </c>
      <c r="AH3337">
        <v>13</v>
      </c>
      <c r="AI3337">
        <v>91</v>
      </c>
      <c r="AJ3337">
        <v>609</v>
      </c>
    </row>
    <row r="3338" spans="1:36" x14ac:dyDescent="0.3">
      <c r="A3338">
        <v>3337</v>
      </c>
      <c r="B3338" t="s">
        <v>7942</v>
      </c>
      <c r="C3338" t="s">
        <v>7943</v>
      </c>
      <c r="D3338" s="3">
        <v>0.45208333333333334</v>
      </c>
      <c r="E3338" t="s">
        <v>7650</v>
      </c>
      <c r="F3338">
        <v>4</v>
      </c>
      <c r="G3338">
        <v>2019</v>
      </c>
      <c r="H3338">
        <v>11</v>
      </c>
      <c r="I3338">
        <v>17</v>
      </c>
      <c r="J3338">
        <v>0</v>
      </c>
      <c r="K3338">
        <v>0</v>
      </c>
      <c r="L3338">
        <v>7</v>
      </c>
      <c r="M3338">
        <v>0</v>
      </c>
      <c r="N3338">
        <v>1</v>
      </c>
      <c r="O3338">
        <v>0</v>
      </c>
      <c r="P3338">
        <v>0</v>
      </c>
      <c r="Q3338">
        <v>0</v>
      </c>
      <c r="R3338">
        <v>0</v>
      </c>
      <c r="S3338" t="s">
        <v>3724</v>
      </c>
      <c r="T3338" t="s">
        <v>47</v>
      </c>
      <c r="U3338" t="s">
        <v>7726</v>
      </c>
      <c r="V3338" t="s">
        <v>38</v>
      </c>
      <c r="W3338">
        <v>1</v>
      </c>
      <c r="X3338" t="s">
        <v>39</v>
      </c>
      <c r="Y3338">
        <v>753</v>
      </c>
      <c r="Z3338">
        <v>89</v>
      </c>
      <c r="AA3338" t="s">
        <v>319</v>
      </c>
      <c r="AB3338" t="s">
        <v>122</v>
      </c>
      <c r="AC3338">
        <v>411038</v>
      </c>
      <c r="AD3338" t="s">
        <v>42</v>
      </c>
      <c r="AE3338">
        <v>842</v>
      </c>
      <c r="AF3338" t="s">
        <v>1802</v>
      </c>
      <c r="AG3338" t="s">
        <v>1803</v>
      </c>
      <c r="AH3338">
        <v>13</v>
      </c>
      <c r="AI3338">
        <v>97.89</v>
      </c>
      <c r="AJ3338">
        <v>655.11</v>
      </c>
    </row>
    <row r="3339" spans="1:36" x14ac:dyDescent="0.3">
      <c r="A3339">
        <v>3338</v>
      </c>
      <c r="B3339" t="s">
        <v>7944</v>
      </c>
      <c r="C3339" t="s">
        <v>7943</v>
      </c>
      <c r="D3339" s="3">
        <v>0.69097222222222221</v>
      </c>
      <c r="E3339" t="s">
        <v>7650</v>
      </c>
      <c r="F3339">
        <v>4</v>
      </c>
      <c r="G3339">
        <v>2019</v>
      </c>
      <c r="H3339">
        <v>11</v>
      </c>
      <c r="I3339">
        <v>17</v>
      </c>
      <c r="J3339">
        <v>0</v>
      </c>
      <c r="K3339">
        <v>0</v>
      </c>
      <c r="L3339">
        <v>7</v>
      </c>
      <c r="M3339">
        <v>0</v>
      </c>
      <c r="N3339">
        <v>0</v>
      </c>
      <c r="O3339">
        <v>0</v>
      </c>
      <c r="P3339">
        <v>1</v>
      </c>
      <c r="Q3339">
        <v>0</v>
      </c>
      <c r="R3339">
        <v>0</v>
      </c>
      <c r="S3339" t="s">
        <v>321</v>
      </c>
      <c r="T3339" t="s">
        <v>47</v>
      </c>
      <c r="U3339" t="s">
        <v>1569</v>
      </c>
      <c r="V3339" t="s">
        <v>38</v>
      </c>
      <c r="W3339">
        <v>1</v>
      </c>
      <c r="X3339" t="s">
        <v>39</v>
      </c>
      <c r="Y3339">
        <v>1100</v>
      </c>
      <c r="Z3339">
        <v>79</v>
      </c>
      <c r="AA3339" t="s">
        <v>159</v>
      </c>
      <c r="AB3339" t="s">
        <v>160</v>
      </c>
      <c r="AC3339">
        <v>110009</v>
      </c>
      <c r="AD3339" t="s">
        <v>42</v>
      </c>
      <c r="AE3339">
        <v>1179</v>
      </c>
      <c r="AF3339" t="s">
        <v>1571</v>
      </c>
      <c r="AG3339" t="s">
        <v>1572</v>
      </c>
      <c r="AH3339">
        <v>13</v>
      </c>
      <c r="AI3339">
        <v>143</v>
      </c>
      <c r="AJ3339">
        <v>957</v>
      </c>
    </row>
    <row r="3340" spans="1:36" x14ac:dyDescent="0.3">
      <c r="A3340">
        <v>3339</v>
      </c>
      <c r="B3340" t="s">
        <v>7945</v>
      </c>
      <c r="C3340" t="s">
        <v>7943</v>
      </c>
      <c r="D3340" s="3">
        <v>0.7055555555555556</v>
      </c>
      <c r="E3340" t="s">
        <v>7650</v>
      </c>
      <c r="F3340">
        <v>4</v>
      </c>
      <c r="G3340">
        <v>2019</v>
      </c>
      <c r="H3340">
        <v>11</v>
      </c>
      <c r="I3340">
        <v>17</v>
      </c>
      <c r="J3340">
        <v>0</v>
      </c>
      <c r="K3340">
        <v>0</v>
      </c>
      <c r="L3340">
        <v>7</v>
      </c>
      <c r="M3340">
        <v>0</v>
      </c>
      <c r="N3340">
        <v>0</v>
      </c>
      <c r="O3340">
        <v>0</v>
      </c>
      <c r="P3340">
        <v>1</v>
      </c>
      <c r="Q3340">
        <v>0</v>
      </c>
      <c r="R3340">
        <v>1</v>
      </c>
      <c r="S3340" t="s">
        <v>2242</v>
      </c>
      <c r="T3340" t="s">
        <v>36</v>
      </c>
      <c r="U3340" t="s">
        <v>7808</v>
      </c>
      <c r="V3340" t="s">
        <v>38</v>
      </c>
      <c r="W3340">
        <v>1</v>
      </c>
      <c r="X3340" t="s">
        <v>39</v>
      </c>
      <c r="Y3340">
        <v>140</v>
      </c>
      <c r="Z3340">
        <v>89</v>
      </c>
      <c r="AA3340" t="s">
        <v>2243</v>
      </c>
      <c r="AB3340" t="s">
        <v>126</v>
      </c>
      <c r="AC3340">
        <v>343041</v>
      </c>
      <c r="AD3340" t="s">
        <v>175</v>
      </c>
      <c r="AE3340">
        <v>229</v>
      </c>
      <c r="AF3340" t="s">
        <v>7809</v>
      </c>
      <c r="AG3340" t="s">
        <v>7810</v>
      </c>
      <c r="AH3340">
        <v>18</v>
      </c>
      <c r="AI3340">
        <v>25.2</v>
      </c>
      <c r="AJ3340">
        <v>114.8</v>
      </c>
    </row>
    <row r="3341" spans="1:36" x14ac:dyDescent="0.3">
      <c r="A3341">
        <v>3340</v>
      </c>
      <c r="B3341" t="s">
        <v>7946</v>
      </c>
      <c r="C3341" t="s">
        <v>7947</v>
      </c>
      <c r="D3341" s="3">
        <v>0.11458333333333333</v>
      </c>
      <c r="E3341" t="s">
        <v>7650</v>
      </c>
      <c r="F3341">
        <v>4</v>
      </c>
      <c r="G3341">
        <v>2019</v>
      </c>
      <c r="H3341">
        <v>11</v>
      </c>
      <c r="I3341">
        <v>18</v>
      </c>
      <c r="J3341">
        <v>0</v>
      </c>
      <c r="K3341">
        <v>0</v>
      </c>
      <c r="L3341">
        <v>1</v>
      </c>
      <c r="M3341">
        <v>0</v>
      </c>
      <c r="N3341">
        <v>0</v>
      </c>
      <c r="O3341">
        <v>0</v>
      </c>
      <c r="P3341">
        <v>0</v>
      </c>
      <c r="Q3341">
        <v>1</v>
      </c>
      <c r="R3341">
        <v>0</v>
      </c>
      <c r="S3341" t="s">
        <v>6840</v>
      </c>
      <c r="T3341" t="s">
        <v>47</v>
      </c>
      <c r="U3341" t="s">
        <v>7808</v>
      </c>
      <c r="V3341" t="s">
        <v>38</v>
      </c>
      <c r="W3341">
        <v>1</v>
      </c>
      <c r="X3341" t="s">
        <v>39</v>
      </c>
      <c r="Y3341">
        <v>140</v>
      </c>
      <c r="Z3341">
        <v>89</v>
      </c>
      <c r="AA3341" t="s">
        <v>509</v>
      </c>
      <c r="AB3341" t="s">
        <v>187</v>
      </c>
      <c r="AC3341">
        <v>122004</v>
      </c>
      <c r="AD3341" t="s">
        <v>175</v>
      </c>
      <c r="AE3341">
        <v>229</v>
      </c>
      <c r="AF3341" t="s">
        <v>7809</v>
      </c>
      <c r="AG3341" t="s">
        <v>7810</v>
      </c>
      <c r="AH3341">
        <v>18</v>
      </c>
      <c r="AI3341">
        <v>25.2</v>
      </c>
      <c r="AJ3341">
        <v>114.8</v>
      </c>
    </row>
    <row r="3342" spans="1:36" x14ac:dyDescent="0.3">
      <c r="A3342">
        <v>3341</v>
      </c>
      <c r="B3342" t="s">
        <v>7948</v>
      </c>
      <c r="C3342" t="s">
        <v>7947</v>
      </c>
      <c r="D3342" s="3">
        <v>0.45833333333333331</v>
      </c>
      <c r="E3342" t="s">
        <v>7650</v>
      </c>
      <c r="F3342">
        <v>4</v>
      </c>
      <c r="G3342">
        <v>2019</v>
      </c>
      <c r="H3342">
        <v>11</v>
      </c>
      <c r="I3342">
        <v>18</v>
      </c>
      <c r="J3342">
        <v>0</v>
      </c>
      <c r="K3342">
        <v>0</v>
      </c>
      <c r="L3342">
        <v>1</v>
      </c>
      <c r="M3342">
        <v>0</v>
      </c>
      <c r="N3342">
        <v>1</v>
      </c>
      <c r="O3342">
        <v>0</v>
      </c>
      <c r="P3342">
        <v>0</v>
      </c>
      <c r="Q3342">
        <v>0</v>
      </c>
      <c r="R3342">
        <v>0</v>
      </c>
      <c r="S3342" t="s">
        <v>1929</v>
      </c>
      <c r="T3342" t="s">
        <v>47</v>
      </c>
      <c r="U3342" t="s">
        <v>7808</v>
      </c>
      <c r="V3342" t="s">
        <v>38</v>
      </c>
      <c r="W3342">
        <v>1</v>
      </c>
      <c r="X3342" t="s">
        <v>39</v>
      </c>
      <c r="Y3342">
        <v>140</v>
      </c>
      <c r="Z3342">
        <v>89</v>
      </c>
      <c r="AA3342" t="s">
        <v>159</v>
      </c>
      <c r="AB3342" t="s">
        <v>160</v>
      </c>
      <c r="AC3342">
        <v>110084</v>
      </c>
      <c r="AD3342" t="s">
        <v>175</v>
      </c>
      <c r="AE3342">
        <v>229</v>
      </c>
      <c r="AF3342" t="s">
        <v>7809</v>
      </c>
      <c r="AG3342" t="s">
        <v>7810</v>
      </c>
      <c r="AH3342">
        <v>18</v>
      </c>
      <c r="AI3342">
        <v>25.2</v>
      </c>
      <c r="AJ3342">
        <v>114.8</v>
      </c>
    </row>
    <row r="3343" spans="1:36" x14ac:dyDescent="0.3">
      <c r="A3343">
        <v>3342</v>
      </c>
      <c r="B3343" t="s">
        <v>7949</v>
      </c>
      <c r="C3343" t="s">
        <v>7947</v>
      </c>
      <c r="D3343" s="3">
        <v>0.52083333333333337</v>
      </c>
      <c r="E3343" t="s">
        <v>7650</v>
      </c>
      <c r="F3343">
        <v>4</v>
      </c>
      <c r="G3343">
        <v>2019</v>
      </c>
      <c r="H3343">
        <v>11</v>
      </c>
      <c r="I3343">
        <v>18</v>
      </c>
      <c r="J3343">
        <v>0</v>
      </c>
      <c r="K3343">
        <v>0</v>
      </c>
      <c r="L3343">
        <v>1</v>
      </c>
      <c r="M3343">
        <v>0</v>
      </c>
      <c r="N3343">
        <v>0</v>
      </c>
      <c r="O3343">
        <v>1</v>
      </c>
      <c r="P3343">
        <v>0</v>
      </c>
      <c r="Q3343">
        <v>0</v>
      </c>
      <c r="R3343">
        <v>0</v>
      </c>
      <c r="S3343" t="s">
        <v>1026</v>
      </c>
      <c r="T3343" t="s">
        <v>47</v>
      </c>
      <c r="U3343" t="s">
        <v>7950</v>
      </c>
      <c r="V3343" t="s">
        <v>38</v>
      </c>
      <c r="W3343">
        <v>1</v>
      </c>
      <c r="X3343" t="s">
        <v>39</v>
      </c>
      <c r="Y3343">
        <v>144</v>
      </c>
      <c r="Z3343">
        <v>89</v>
      </c>
      <c r="AA3343" t="s">
        <v>799</v>
      </c>
      <c r="AB3343" t="s">
        <v>122</v>
      </c>
      <c r="AC3343">
        <v>425001</v>
      </c>
      <c r="AD3343" t="s">
        <v>1335</v>
      </c>
      <c r="AE3343">
        <v>233</v>
      </c>
      <c r="AF3343" t="s">
        <v>2895</v>
      </c>
      <c r="AG3343" t="s">
        <v>3088</v>
      </c>
      <c r="AH3343">
        <v>18</v>
      </c>
      <c r="AI3343">
        <v>25.92</v>
      </c>
      <c r="AJ3343">
        <v>118.08</v>
      </c>
    </row>
    <row r="3344" spans="1:36" x14ac:dyDescent="0.3">
      <c r="A3344">
        <v>3343</v>
      </c>
      <c r="B3344" t="s">
        <v>7951</v>
      </c>
      <c r="C3344" t="s">
        <v>7947</v>
      </c>
      <c r="D3344" s="3">
        <v>0.64444444444444449</v>
      </c>
      <c r="E3344" t="s">
        <v>7650</v>
      </c>
      <c r="F3344">
        <v>4</v>
      </c>
      <c r="G3344">
        <v>2019</v>
      </c>
      <c r="H3344">
        <v>11</v>
      </c>
      <c r="I3344">
        <v>18</v>
      </c>
      <c r="J3344">
        <v>0</v>
      </c>
      <c r="K3344">
        <v>0</v>
      </c>
      <c r="L3344">
        <v>1</v>
      </c>
      <c r="M3344">
        <v>0</v>
      </c>
      <c r="N3344">
        <v>0</v>
      </c>
      <c r="O3344">
        <v>1</v>
      </c>
      <c r="P3344">
        <v>0</v>
      </c>
      <c r="Q3344">
        <v>0</v>
      </c>
      <c r="R3344">
        <v>0</v>
      </c>
      <c r="S3344" t="s">
        <v>7952</v>
      </c>
      <c r="T3344" t="s">
        <v>47</v>
      </c>
      <c r="U3344" t="s">
        <v>7808</v>
      </c>
      <c r="V3344" t="s">
        <v>38</v>
      </c>
      <c r="W3344">
        <v>1</v>
      </c>
      <c r="X3344" t="s">
        <v>39</v>
      </c>
      <c r="Y3344">
        <v>140</v>
      </c>
      <c r="Z3344">
        <v>89</v>
      </c>
      <c r="AA3344" t="s">
        <v>488</v>
      </c>
      <c r="AB3344" t="s">
        <v>50</v>
      </c>
      <c r="AC3344">
        <v>600037</v>
      </c>
      <c r="AD3344" t="s">
        <v>175</v>
      </c>
      <c r="AE3344">
        <v>229</v>
      </c>
      <c r="AF3344" t="s">
        <v>7809</v>
      </c>
      <c r="AG3344" t="s">
        <v>7810</v>
      </c>
      <c r="AH3344">
        <v>18</v>
      </c>
      <c r="AI3344">
        <v>25.2</v>
      </c>
      <c r="AJ3344">
        <v>114.8</v>
      </c>
    </row>
    <row r="3345" spans="1:36" x14ac:dyDescent="0.3">
      <c r="A3345">
        <v>3344</v>
      </c>
      <c r="B3345" t="s">
        <v>7953</v>
      </c>
      <c r="C3345" t="s">
        <v>7947</v>
      </c>
      <c r="D3345" s="3">
        <v>0.7270833333333333</v>
      </c>
      <c r="E3345" t="s">
        <v>7650</v>
      </c>
      <c r="F3345">
        <v>4</v>
      </c>
      <c r="G3345">
        <v>2019</v>
      </c>
      <c r="H3345">
        <v>11</v>
      </c>
      <c r="I3345">
        <v>18</v>
      </c>
      <c r="J3345">
        <v>0</v>
      </c>
      <c r="K3345">
        <v>0</v>
      </c>
      <c r="L3345">
        <v>1</v>
      </c>
      <c r="M3345">
        <v>0</v>
      </c>
      <c r="N3345">
        <v>0</v>
      </c>
      <c r="O3345">
        <v>0</v>
      </c>
      <c r="P3345">
        <v>1</v>
      </c>
      <c r="Q3345">
        <v>0</v>
      </c>
      <c r="R3345">
        <v>0</v>
      </c>
      <c r="S3345" t="s">
        <v>6782</v>
      </c>
      <c r="T3345" t="s">
        <v>47</v>
      </c>
      <c r="U3345" t="s">
        <v>3480</v>
      </c>
      <c r="V3345" t="s">
        <v>38</v>
      </c>
      <c r="W3345">
        <v>1</v>
      </c>
      <c r="X3345" t="s">
        <v>39</v>
      </c>
      <c r="Y3345">
        <v>175</v>
      </c>
      <c r="Z3345">
        <v>89</v>
      </c>
      <c r="AA3345" t="s">
        <v>231</v>
      </c>
      <c r="AB3345" t="s">
        <v>214</v>
      </c>
      <c r="AC3345">
        <v>248001</v>
      </c>
      <c r="AD3345" t="s">
        <v>1335</v>
      </c>
      <c r="AE3345">
        <v>264</v>
      </c>
      <c r="AF3345" t="s">
        <v>2895</v>
      </c>
      <c r="AG3345" t="s">
        <v>3088</v>
      </c>
      <c r="AH3345">
        <v>18</v>
      </c>
      <c r="AI3345">
        <v>31.5</v>
      </c>
      <c r="AJ3345">
        <v>143.5</v>
      </c>
    </row>
    <row r="3346" spans="1:36" x14ac:dyDescent="0.3">
      <c r="A3346">
        <v>3345</v>
      </c>
      <c r="B3346" t="s">
        <v>7954</v>
      </c>
      <c r="C3346" t="s">
        <v>7955</v>
      </c>
      <c r="D3346" s="3">
        <v>7.013888888888889E-2</v>
      </c>
      <c r="E3346" t="s">
        <v>7650</v>
      </c>
      <c r="F3346">
        <v>4</v>
      </c>
      <c r="G3346">
        <v>2019</v>
      </c>
      <c r="H3346">
        <v>11</v>
      </c>
      <c r="I3346">
        <v>19</v>
      </c>
      <c r="J3346">
        <v>0</v>
      </c>
      <c r="K3346">
        <v>0</v>
      </c>
      <c r="L3346">
        <v>2</v>
      </c>
      <c r="M3346">
        <v>0</v>
      </c>
      <c r="N3346">
        <v>0</v>
      </c>
      <c r="O3346">
        <v>0</v>
      </c>
      <c r="P3346">
        <v>0</v>
      </c>
      <c r="Q3346">
        <v>1</v>
      </c>
      <c r="R3346">
        <v>1</v>
      </c>
      <c r="S3346" t="s">
        <v>5638</v>
      </c>
      <c r="T3346" t="s">
        <v>36</v>
      </c>
      <c r="U3346" t="s">
        <v>7726</v>
      </c>
      <c r="V3346" t="s">
        <v>38</v>
      </c>
      <c r="W3346">
        <v>1</v>
      </c>
      <c r="X3346" t="s">
        <v>39</v>
      </c>
      <c r="Y3346">
        <v>753</v>
      </c>
      <c r="Z3346">
        <v>89</v>
      </c>
      <c r="AA3346" t="s">
        <v>4926</v>
      </c>
      <c r="AB3346" t="s">
        <v>126</v>
      </c>
      <c r="AC3346">
        <v>311001</v>
      </c>
      <c r="AD3346" t="s">
        <v>42</v>
      </c>
      <c r="AE3346">
        <v>842</v>
      </c>
      <c r="AF3346" t="s">
        <v>1802</v>
      </c>
      <c r="AG3346" t="s">
        <v>1803</v>
      </c>
      <c r="AH3346">
        <v>13</v>
      </c>
      <c r="AI3346">
        <v>97.89</v>
      </c>
      <c r="AJ3346">
        <v>655.11</v>
      </c>
    </row>
    <row r="3347" spans="1:36" x14ac:dyDescent="0.3">
      <c r="A3347">
        <v>3346</v>
      </c>
      <c r="B3347" t="s">
        <v>7956</v>
      </c>
      <c r="C3347" t="s">
        <v>7955</v>
      </c>
      <c r="D3347" s="3">
        <v>0.34236111111111112</v>
      </c>
      <c r="E3347" t="s">
        <v>7650</v>
      </c>
      <c r="F3347">
        <v>4</v>
      </c>
      <c r="G3347">
        <v>2019</v>
      </c>
      <c r="H3347">
        <v>11</v>
      </c>
      <c r="I3347">
        <v>19</v>
      </c>
      <c r="J3347">
        <v>0</v>
      </c>
      <c r="K3347">
        <v>0</v>
      </c>
      <c r="L3347">
        <v>2</v>
      </c>
      <c r="M3347">
        <v>0</v>
      </c>
      <c r="N3347">
        <v>1</v>
      </c>
      <c r="O3347">
        <v>0</v>
      </c>
      <c r="P3347">
        <v>0</v>
      </c>
      <c r="Q3347">
        <v>0</v>
      </c>
      <c r="R3347">
        <v>0</v>
      </c>
      <c r="S3347" t="s">
        <v>7567</v>
      </c>
      <c r="T3347" t="s">
        <v>47</v>
      </c>
      <c r="U3347" t="s">
        <v>3480</v>
      </c>
      <c r="V3347" t="s">
        <v>38</v>
      </c>
      <c r="W3347">
        <v>1</v>
      </c>
      <c r="X3347" t="s">
        <v>39</v>
      </c>
      <c r="Y3347">
        <v>175</v>
      </c>
      <c r="Z3347">
        <v>89</v>
      </c>
      <c r="AA3347" t="s">
        <v>319</v>
      </c>
      <c r="AB3347" t="s">
        <v>122</v>
      </c>
      <c r="AC3347">
        <v>412207</v>
      </c>
      <c r="AD3347" t="s">
        <v>1335</v>
      </c>
      <c r="AE3347">
        <v>264</v>
      </c>
      <c r="AF3347" t="s">
        <v>2895</v>
      </c>
      <c r="AG3347" t="s">
        <v>3088</v>
      </c>
      <c r="AH3347">
        <v>18</v>
      </c>
      <c r="AI3347">
        <v>31.5</v>
      </c>
      <c r="AJ3347">
        <v>143.5</v>
      </c>
    </row>
    <row r="3348" spans="1:36" x14ac:dyDescent="0.3">
      <c r="A3348">
        <v>3347</v>
      </c>
      <c r="B3348" t="s">
        <v>7957</v>
      </c>
      <c r="C3348" t="s">
        <v>7955</v>
      </c>
      <c r="D3348" s="3">
        <v>0.36527777777777781</v>
      </c>
      <c r="E3348" t="s">
        <v>7650</v>
      </c>
      <c r="F3348">
        <v>4</v>
      </c>
      <c r="G3348">
        <v>2019</v>
      </c>
      <c r="H3348">
        <v>11</v>
      </c>
      <c r="I3348">
        <v>19</v>
      </c>
      <c r="J3348">
        <v>0</v>
      </c>
      <c r="K3348">
        <v>0</v>
      </c>
      <c r="L3348">
        <v>2</v>
      </c>
      <c r="M3348">
        <v>0</v>
      </c>
      <c r="N3348">
        <v>1</v>
      </c>
      <c r="O3348">
        <v>0</v>
      </c>
      <c r="P3348">
        <v>0</v>
      </c>
      <c r="Q3348">
        <v>0</v>
      </c>
      <c r="R3348">
        <v>1</v>
      </c>
      <c r="S3348" t="s">
        <v>4417</v>
      </c>
      <c r="T3348" t="s">
        <v>36</v>
      </c>
      <c r="U3348" t="s">
        <v>3480</v>
      </c>
      <c r="V3348" t="s">
        <v>38</v>
      </c>
      <c r="W3348">
        <v>1</v>
      </c>
      <c r="X3348" t="s">
        <v>39</v>
      </c>
      <c r="Y3348">
        <v>175</v>
      </c>
      <c r="Z3348">
        <v>89</v>
      </c>
      <c r="AA3348" t="s">
        <v>4418</v>
      </c>
      <c r="AB3348" t="s">
        <v>277</v>
      </c>
      <c r="AC3348">
        <v>534005</v>
      </c>
      <c r="AD3348" t="s">
        <v>1335</v>
      </c>
      <c r="AE3348">
        <v>264</v>
      </c>
      <c r="AF3348" t="s">
        <v>2895</v>
      </c>
      <c r="AG3348" t="s">
        <v>3088</v>
      </c>
      <c r="AH3348">
        <v>18</v>
      </c>
      <c r="AI3348">
        <v>31.5</v>
      </c>
      <c r="AJ3348">
        <v>143.5</v>
      </c>
    </row>
    <row r="3349" spans="1:36" x14ac:dyDescent="0.3">
      <c r="A3349">
        <v>3348</v>
      </c>
      <c r="B3349" t="s">
        <v>7958</v>
      </c>
      <c r="C3349" t="s">
        <v>7955</v>
      </c>
      <c r="D3349" s="3">
        <v>0.49861111111111112</v>
      </c>
      <c r="E3349" t="s">
        <v>7650</v>
      </c>
      <c r="F3349">
        <v>4</v>
      </c>
      <c r="G3349">
        <v>2019</v>
      </c>
      <c r="H3349">
        <v>11</v>
      </c>
      <c r="I3349">
        <v>19</v>
      </c>
      <c r="J3349">
        <v>0</v>
      </c>
      <c r="K3349">
        <v>0</v>
      </c>
      <c r="L3349">
        <v>2</v>
      </c>
      <c r="M3349">
        <v>0</v>
      </c>
      <c r="N3349">
        <v>1</v>
      </c>
      <c r="O3349">
        <v>0</v>
      </c>
      <c r="P3349">
        <v>0</v>
      </c>
      <c r="Q3349">
        <v>0</v>
      </c>
      <c r="R3349">
        <v>1</v>
      </c>
      <c r="S3349" t="s">
        <v>7959</v>
      </c>
      <c r="T3349" t="s">
        <v>36</v>
      </c>
      <c r="U3349" t="s">
        <v>7950</v>
      </c>
      <c r="V3349" t="s">
        <v>38</v>
      </c>
      <c r="W3349">
        <v>1</v>
      </c>
      <c r="X3349" t="s">
        <v>39</v>
      </c>
      <c r="Y3349">
        <v>144</v>
      </c>
      <c r="Z3349">
        <v>79</v>
      </c>
      <c r="AA3349" t="s">
        <v>4057</v>
      </c>
      <c r="AB3349" t="s">
        <v>106</v>
      </c>
      <c r="AC3349">
        <v>226005</v>
      </c>
      <c r="AD3349" t="s">
        <v>1335</v>
      </c>
      <c r="AE3349">
        <v>223</v>
      </c>
      <c r="AF3349" t="s">
        <v>2895</v>
      </c>
      <c r="AG3349" t="s">
        <v>3088</v>
      </c>
      <c r="AH3349">
        <v>18</v>
      </c>
      <c r="AI3349">
        <v>25.92</v>
      </c>
      <c r="AJ3349">
        <v>118.08</v>
      </c>
    </row>
    <row r="3350" spans="1:36" x14ac:dyDescent="0.3">
      <c r="A3350">
        <v>3349</v>
      </c>
      <c r="B3350" t="s">
        <v>7960</v>
      </c>
      <c r="C3350" t="s">
        <v>7955</v>
      </c>
      <c r="D3350" s="3">
        <v>0.53055555555555556</v>
      </c>
      <c r="E3350" t="s">
        <v>7650</v>
      </c>
      <c r="F3350">
        <v>4</v>
      </c>
      <c r="G3350">
        <v>2019</v>
      </c>
      <c r="H3350">
        <v>11</v>
      </c>
      <c r="I3350">
        <v>19</v>
      </c>
      <c r="J3350">
        <v>0</v>
      </c>
      <c r="K3350">
        <v>0</v>
      </c>
      <c r="L3350">
        <v>2</v>
      </c>
      <c r="M3350">
        <v>0</v>
      </c>
      <c r="N3350">
        <v>0</v>
      </c>
      <c r="O3350">
        <v>1</v>
      </c>
      <c r="P3350">
        <v>0</v>
      </c>
      <c r="Q3350">
        <v>0</v>
      </c>
      <c r="R3350">
        <v>1</v>
      </c>
      <c r="S3350" t="s">
        <v>7961</v>
      </c>
      <c r="T3350" t="s">
        <v>36</v>
      </c>
      <c r="U3350" t="s">
        <v>3480</v>
      </c>
      <c r="V3350" t="s">
        <v>38</v>
      </c>
      <c r="W3350">
        <v>1</v>
      </c>
      <c r="X3350" t="s">
        <v>39</v>
      </c>
      <c r="Y3350">
        <v>175</v>
      </c>
      <c r="Z3350">
        <v>89</v>
      </c>
      <c r="AA3350" t="s">
        <v>7962</v>
      </c>
      <c r="AB3350" t="s">
        <v>130</v>
      </c>
      <c r="AC3350">
        <v>396105</v>
      </c>
      <c r="AD3350" t="s">
        <v>1335</v>
      </c>
      <c r="AE3350">
        <v>264</v>
      </c>
      <c r="AF3350" t="s">
        <v>2895</v>
      </c>
      <c r="AG3350" t="s">
        <v>3088</v>
      </c>
      <c r="AH3350">
        <v>18</v>
      </c>
      <c r="AI3350">
        <v>31.5</v>
      </c>
      <c r="AJ3350">
        <v>143.5</v>
      </c>
    </row>
    <row r="3351" spans="1:36" x14ac:dyDescent="0.3">
      <c r="A3351">
        <v>3350</v>
      </c>
      <c r="B3351" t="s">
        <v>7963</v>
      </c>
      <c r="C3351" t="s">
        <v>7955</v>
      </c>
      <c r="D3351" s="3">
        <v>0.56944444444444442</v>
      </c>
      <c r="E3351" t="s">
        <v>7650</v>
      </c>
      <c r="F3351">
        <v>4</v>
      </c>
      <c r="G3351">
        <v>2019</v>
      </c>
      <c r="H3351">
        <v>11</v>
      </c>
      <c r="I3351">
        <v>19</v>
      </c>
      <c r="J3351">
        <v>0</v>
      </c>
      <c r="K3351">
        <v>0</v>
      </c>
      <c r="L3351">
        <v>2</v>
      </c>
      <c r="M3351">
        <v>0</v>
      </c>
      <c r="N3351">
        <v>0</v>
      </c>
      <c r="O3351">
        <v>1</v>
      </c>
      <c r="P3351">
        <v>0</v>
      </c>
      <c r="Q3351">
        <v>0</v>
      </c>
      <c r="R3351">
        <v>1</v>
      </c>
      <c r="S3351" t="s">
        <v>7467</v>
      </c>
      <c r="T3351" t="s">
        <v>36</v>
      </c>
      <c r="U3351" t="s">
        <v>3480</v>
      </c>
      <c r="V3351" t="s">
        <v>38</v>
      </c>
      <c r="W3351">
        <v>1</v>
      </c>
      <c r="X3351" t="s">
        <v>39</v>
      </c>
      <c r="Y3351">
        <v>175</v>
      </c>
      <c r="Z3351">
        <v>79</v>
      </c>
      <c r="AA3351" t="s">
        <v>252</v>
      </c>
      <c r="AB3351" t="s">
        <v>126</v>
      </c>
      <c r="AC3351">
        <v>306421</v>
      </c>
      <c r="AD3351" t="s">
        <v>1335</v>
      </c>
      <c r="AE3351">
        <v>254</v>
      </c>
      <c r="AF3351" t="s">
        <v>2895</v>
      </c>
      <c r="AG3351" t="s">
        <v>3088</v>
      </c>
      <c r="AH3351">
        <v>18</v>
      </c>
      <c r="AI3351">
        <v>31.5</v>
      </c>
      <c r="AJ3351">
        <v>143.5</v>
      </c>
    </row>
    <row r="3352" spans="1:36" x14ac:dyDescent="0.3">
      <c r="A3352">
        <v>3351</v>
      </c>
      <c r="B3352" t="s">
        <v>7964</v>
      </c>
      <c r="C3352" t="s">
        <v>7955</v>
      </c>
      <c r="D3352" s="3">
        <v>0.64097222222222217</v>
      </c>
      <c r="E3352" t="s">
        <v>7650</v>
      </c>
      <c r="F3352">
        <v>4</v>
      </c>
      <c r="G3352">
        <v>2019</v>
      </c>
      <c r="H3352">
        <v>11</v>
      </c>
      <c r="I3352">
        <v>19</v>
      </c>
      <c r="J3352">
        <v>0</v>
      </c>
      <c r="K3352">
        <v>0</v>
      </c>
      <c r="L3352">
        <v>2</v>
      </c>
      <c r="M3352">
        <v>0</v>
      </c>
      <c r="N3352">
        <v>0</v>
      </c>
      <c r="O3352">
        <v>1</v>
      </c>
      <c r="P3352">
        <v>0</v>
      </c>
      <c r="Q3352">
        <v>0</v>
      </c>
      <c r="R3352">
        <v>0</v>
      </c>
      <c r="S3352" t="s">
        <v>7893</v>
      </c>
      <c r="T3352" t="s">
        <v>47</v>
      </c>
      <c r="U3352" t="s">
        <v>7808</v>
      </c>
      <c r="V3352" t="s">
        <v>38</v>
      </c>
      <c r="W3352">
        <v>1</v>
      </c>
      <c r="X3352" t="s">
        <v>39</v>
      </c>
      <c r="Y3352">
        <v>140</v>
      </c>
      <c r="Z3352">
        <v>89</v>
      </c>
      <c r="AA3352" t="s">
        <v>7895</v>
      </c>
      <c r="AB3352" t="s">
        <v>99</v>
      </c>
      <c r="AC3352">
        <v>685509</v>
      </c>
      <c r="AD3352" t="s">
        <v>175</v>
      </c>
      <c r="AE3352">
        <v>229</v>
      </c>
      <c r="AF3352" t="s">
        <v>7809</v>
      </c>
      <c r="AG3352" t="s">
        <v>7810</v>
      </c>
      <c r="AH3352">
        <v>18</v>
      </c>
      <c r="AI3352">
        <v>25.2</v>
      </c>
      <c r="AJ3352">
        <v>114.8</v>
      </c>
    </row>
    <row r="3353" spans="1:36" x14ac:dyDescent="0.3">
      <c r="A3353">
        <v>3352</v>
      </c>
      <c r="B3353" t="s">
        <v>7965</v>
      </c>
      <c r="C3353" t="s">
        <v>7966</v>
      </c>
      <c r="D3353" s="3">
        <v>0.14791666666666667</v>
      </c>
      <c r="E3353" t="s">
        <v>7650</v>
      </c>
      <c r="F3353">
        <v>4</v>
      </c>
      <c r="G3353">
        <v>2019</v>
      </c>
      <c r="H3353">
        <v>11</v>
      </c>
      <c r="I3353">
        <v>20</v>
      </c>
      <c r="J3353">
        <v>0</v>
      </c>
      <c r="K3353">
        <v>0</v>
      </c>
      <c r="L3353">
        <v>3</v>
      </c>
      <c r="M3353">
        <v>0</v>
      </c>
      <c r="N3353">
        <v>0</v>
      </c>
      <c r="O3353">
        <v>0</v>
      </c>
      <c r="P3353">
        <v>0</v>
      </c>
      <c r="Q3353">
        <v>1</v>
      </c>
      <c r="R3353">
        <v>1</v>
      </c>
      <c r="S3353" t="s">
        <v>7967</v>
      </c>
      <c r="T3353" t="s">
        <v>36</v>
      </c>
      <c r="U3353" t="s">
        <v>7689</v>
      </c>
      <c r="V3353" t="s">
        <v>38</v>
      </c>
      <c r="W3353">
        <v>1</v>
      </c>
      <c r="X3353" t="s">
        <v>39</v>
      </c>
      <c r="Y3353">
        <v>479</v>
      </c>
      <c r="Z3353">
        <v>79</v>
      </c>
      <c r="AA3353" t="s">
        <v>2544</v>
      </c>
      <c r="AB3353" t="s">
        <v>160</v>
      </c>
      <c r="AC3353">
        <v>110030</v>
      </c>
      <c r="AD3353" t="s">
        <v>42</v>
      </c>
      <c r="AE3353">
        <v>558</v>
      </c>
      <c r="AF3353" t="s">
        <v>7691</v>
      </c>
      <c r="AG3353" t="s">
        <v>7692</v>
      </c>
      <c r="AH3353">
        <v>13</v>
      </c>
      <c r="AI3353">
        <v>62.27</v>
      </c>
      <c r="AJ3353">
        <v>416.73</v>
      </c>
    </row>
    <row r="3354" spans="1:36" x14ac:dyDescent="0.3">
      <c r="A3354">
        <v>3353</v>
      </c>
      <c r="B3354" t="s">
        <v>7968</v>
      </c>
      <c r="C3354" t="s">
        <v>7966</v>
      </c>
      <c r="D3354" s="3">
        <v>0.27777777777777779</v>
      </c>
      <c r="E3354" t="s">
        <v>7650</v>
      </c>
      <c r="F3354">
        <v>4</v>
      </c>
      <c r="G3354">
        <v>2019</v>
      </c>
      <c r="H3354">
        <v>11</v>
      </c>
      <c r="I3354">
        <v>20</v>
      </c>
      <c r="J3354">
        <v>0</v>
      </c>
      <c r="K3354">
        <v>0</v>
      </c>
      <c r="L3354">
        <v>3</v>
      </c>
      <c r="M3354">
        <v>0</v>
      </c>
      <c r="N3354">
        <v>1</v>
      </c>
      <c r="O3354">
        <v>0</v>
      </c>
      <c r="P3354">
        <v>0</v>
      </c>
      <c r="Q3354">
        <v>0</v>
      </c>
      <c r="R3354">
        <v>1</v>
      </c>
      <c r="S3354" t="s">
        <v>7917</v>
      </c>
      <c r="T3354" t="s">
        <v>36</v>
      </c>
      <c r="U3354" t="s">
        <v>7726</v>
      </c>
      <c r="V3354" t="s">
        <v>38</v>
      </c>
      <c r="W3354">
        <v>1</v>
      </c>
      <c r="X3354" t="s">
        <v>39</v>
      </c>
      <c r="Y3354">
        <v>753</v>
      </c>
      <c r="Z3354">
        <v>89</v>
      </c>
      <c r="AA3354" t="s">
        <v>2130</v>
      </c>
      <c r="AB3354" t="s">
        <v>187</v>
      </c>
      <c r="AC3354">
        <v>125001</v>
      </c>
      <c r="AD3354" t="s">
        <v>42</v>
      </c>
      <c r="AE3354">
        <v>842</v>
      </c>
      <c r="AF3354" t="s">
        <v>1802</v>
      </c>
      <c r="AG3354" t="s">
        <v>1803</v>
      </c>
      <c r="AH3354">
        <v>13</v>
      </c>
      <c r="AI3354">
        <v>97.89</v>
      </c>
      <c r="AJ3354">
        <v>655.11</v>
      </c>
    </row>
    <row r="3355" spans="1:36" x14ac:dyDescent="0.3">
      <c r="A3355">
        <v>3354</v>
      </c>
      <c r="B3355" t="s">
        <v>7969</v>
      </c>
      <c r="C3355" t="s">
        <v>7966</v>
      </c>
      <c r="D3355" s="3">
        <v>0.3979166666666667</v>
      </c>
      <c r="E3355" t="s">
        <v>7650</v>
      </c>
      <c r="F3355">
        <v>4</v>
      </c>
      <c r="G3355">
        <v>2019</v>
      </c>
      <c r="H3355">
        <v>11</v>
      </c>
      <c r="I3355">
        <v>20</v>
      </c>
      <c r="J3355">
        <v>0</v>
      </c>
      <c r="K3355">
        <v>0</v>
      </c>
      <c r="L3355">
        <v>3</v>
      </c>
      <c r="M3355">
        <v>0</v>
      </c>
      <c r="N3355">
        <v>1</v>
      </c>
      <c r="O3355">
        <v>0</v>
      </c>
      <c r="P3355">
        <v>0</v>
      </c>
      <c r="Q3355">
        <v>0</v>
      </c>
      <c r="R3355">
        <v>0</v>
      </c>
      <c r="S3355" t="s">
        <v>7970</v>
      </c>
      <c r="T3355" t="s">
        <v>47</v>
      </c>
      <c r="U3355" t="s">
        <v>7950</v>
      </c>
      <c r="V3355" t="s">
        <v>38</v>
      </c>
      <c r="W3355">
        <v>1</v>
      </c>
      <c r="X3355" t="s">
        <v>39</v>
      </c>
      <c r="Y3355">
        <v>144</v>
      </c>
      <c r="Z3355">
        <v>89</v>
      </c>
      <c r="AA3355" t="s">
        <v>7971</v>
      </c>
      <c r="AB3355" t="s">
        <v>84</v>
      </c>
      <c r="AC3355">
        <v>769008</v>
      </c>
      <c r="AD3355" t="s">
        <v>1335</v>
      </c>
      <c r="AE3355">
        <v>233</v>
      </c>
      <c r="AF3355" t="s">
        <v>2895</v>
      </c>
      <c r="AG3355" t="s">
        <v>3088</v>
      </c>
      <c r="AH3355">
        <v>18</v>
      </c>
      <c r="AI3355">
        <v>25.92</v>
      </c>
      <c r="AJ3355">
        <v>118.08</v>
      </c>
    </row>
    <row r="3356" spans="1:36" x14ac:dyDescent="0.3">
      <c r="A3356">
        <v>3355</v>
      </c>
      <c r="B3356" t="s">
        <v>7972</v>
      </c>
      <c r="C3356" t="s">
        <v>7966</v>
      </c>
      <c r="D3356" s="3">
        <v>0.47430555555555554</v>
      </c>
      <c r="E3356" t="s">
        <v>7650</v>
      </c>
      <c r="F3356">
        <v>4</v>
      </c>
      <c r="G3356">
        <v>2019</v>
      </c>
      <c r="H3356">
        <v>11</v>
      </c>
      <c r="I3356">
        <v>20</v>
      </c>
      <c r="J3356">
        <v>0</v>
      </c>
      <c r="K3356">
        <v>0</v>
      </c>
      <c r="L3356">
        <v>3</v>
      </c>
      <c r="M3356">
        <v>0</v>
      </c>
      <c r="N3356">
        <v>1</v>
      </c>
      <c r="O3356">
        <v>0</v>
      </c>
      <c r="P3356">
        <v>0</v>
      </c>
      <c r="Q3356">
        <v>0</v>
      </c>
      <c r="R3356">
        <v>1</v>
      </c>
      <c r="S3356" t="s">
        <v>7973</v>
      </c>
      <c r="T3356" t="s">
        <v>36</v>
      </c>
      <c r="U3356" t="s">
        <v>7950</v>
      </c>
      <c r="V3356" t="s">
        <v>38</v>
      </c>
      <c r="W3356">
        <v>1</v>
      </c>
      <c r="X3356" t="s">
        <v>39</v>
      </c>
      <c r="Y3356">
        <v>144</v>
      </c>
      <c r="Z3356">
        <v>79</v>
      </c>
      <c r="AA3356" t="s">
        <v>1987</v>
      </c>
      <c r="AB3356" t="s">
        <v>106</v>
      </c>
      <c r="AC3356">
        <v>244304</v>
      </c>
      <c r="AD3356" t="s">
        <v>1335</v>
      </c>
      <c r="AE3356">
        <v>223</v>
      </c>
      <c r="AF3356" t="s">
        <v>2895</v>
      </c>
      <c r="AG3356" t="s">
        <v>3088</v>
      </c>
      <c r="AH3356">
        <v>18</v>
      </c>
      <c r="AI3356">
        <v>25.92</v>
      </c>
      <c r="AJ3356">
        <v>118.08</v>
      </c>
    </row>
    <row r="3357" spans="1:36" x14ac:dyDescent="0.3">
      <c r="A3357">
        <v>3356</v>
      </c>
      <c r="B3357" t="s">
        <v>7974</v>
      </c>
      <c r="C3357" t="s">
        <v>7966</v>
      </c>
      <c r="D3357" s="3">
        <v>0.47430555555555554</v>
      </c>
      <c r="E3357" t="s">
        <v>7650</v>
      </c>
      <c r="F3357">
        <v>4</v>
      </c>
      <c r="G3357">
        <v>2019</v>
      </c>
      <c r="H3357">
        <v>11</v>
      </c>
      <c r="I3357">
        <v>20</v>
      </c>
      <c r="J3357">
        <v>0</v>
      </c>
      <c r="K3357">
        <v>0</v>
      </c>
      <c r="L3357">
        <v>3</v>
      </c>
      <c r="M3357">
        <v>0</v>
      </c>
      <c r="N3357">
        <v>1</v>
      </c>
      <c r="O3357">
        <v>0</v>
      </c>
      <c r="P3357">
        <v>0</v>
      </c>
      <c r="Q3357">
        <v>0</v>
      </c>
      <c r="R3357">
        <v>0</v>
      </c>
      <c r="S3357" t="s">
        <v>7975</v>
      </c>
      <c r="T3357" t="s">
        <v>47</v>
      </c>
      <c r="U3357" t="s">
        <v>7950</v>
      </c>
      <c r="V3357" t="s">
        <v>38</v>
      </c>
      <c r="W3357">
        <v>1</v>
      </c>
      <c r="X3357" t="s">
        <v>39</v>
      </c>
      <c r="Y3357">
        <v>144</v>
      </c>
      <c r="Z3357">
        <v>89</v>
      </c>
      <c r="AA3357" t="s">
        <v>407</v>
      </c>
      <c r="AB3357" t="s">
        <v>335</v>
      </c>
      <c r="AC3357">
        <v>700083</v>
      </c>
      <c r="AD3357" t="s">
        <v>1335</v>
      </c>
      <c r="AE3357">
        <v>233</v>
      </c>
      <c r="AF3357" t="s">
        <v>2895</v>
      </c>
      <c r="AG3357" t="s">
        <v>3088</v>
      </c>
      <c r="AH3357">
        <v>18</v>
      </c>
      <c r="AI3357">
        <v>25.92</v>
      </c>
      <c r="AJ3357">
        <v>118.08</v>
      </c>
    </row>
    <row r="3358" spans="1:36" x14ac:dyDescent="0.3">
      <c r="A3358">
        <v>3357</v>
      </c>
      <c r="B3358" t="s">
        <v>7976</v>
      </c>
      <c r="C3358" t="s">
        <v>7966</v>
      </c>
      <c r="D3358" s="3">
        <v>0.57013888888888886</v>
      </c>
      <c r="E3358" t="s">
        <v>7650</v>
      </c>
      <c r="F3358">
        <v>4</v>
      </c>
      <c r="G3358">
        <v>2019</v>
      </c>
      <c r="H3358">
        <v>11</v>
      </c>
      <c r="I3358">
        <v>20</v>
      </c>
      <c r="J3358">
        <v>0</v>
      </c>
      <c r="K3358">
        <v>0</v>
      </c>
      <c r="L3358">
        <v>3</v>
      </c>
      <c r="M3358">
        <v>0</v>
      </c>
      <c r="N3358">
        <v>0</v>
      </c>
      <c r="O3358">
        <v>1</v>
      </c>
      <c r="P3358">
        <v>0</v>
      </c>
      <c r="Q3358">
        <v>0</v>
      </c>
      <c r="R3358">
        <v>1</v>
      </c>
      <c r="S3358" t="s">
        <v>7977</v>
      </c>
      <c r="T3358" t="s">
        <v>36</v>
      </c>
      <c r="U3358" t="s">
        <v>3480</v>
      </c>
      <c r="V3358" t="s">
        <v>38</v>
      </c>
      <c r="W3358">
        <v>1</v>
      </c>
      <c r="X3358" t="s">
        <v>39</v>
      </c>
      <c r="Y3358">
        <v>175</v>
      </c>
      <c r="Z3358">
        <v>89</v>
      </c>
      <c r="AA3358" t="s">
        <v>7978</v>
      </c>
      <c r="AB3358" t="s">
        <v>130</v>
      </c>
      <c r="AC3358">
        <v>382150</v>
      </c>
      <c r="AD3358" t="s">
        <v>1335</v>
      </c>
      <c r="AE3358">
        <v>264</v>
      </c>
      <c r="AF3358" t="s">
        <v>2895</v>
      </c>
      <c r="AG3358" t="s">
        <v>3088</v>
      </c>
      <c r="AH3358">
        <v>18</v>
      </c>
      <c r="AI3358">
        <v>31.5</v>
      </c>
      <c r="AJ3358">
        <v>143.5</v>
      </c>
    </row>
    <row r="3359" spans="1:36" x14ac:dyDescent="0.3">
      <c r="A3359">
        <v>3358</v>
      </c>
      <c r="B3359" t="s">
        <v>7979</v>
      </c>
      <c r="C3359" t="s">
        <v>7966</v>
      </c>
      <c r="D3359" s="3">
        <v>0.64861111111111114</v>
      </c>
      <c r="E3359" t="s">
        <v>7650</v>
      </c>
      <c r="F3359">
        <v>4</v>
      </c>
      <c r="G3359">
        <v>2019</v>
      </c>
      <c r="H3359">
        <v>11</v>
      </c>
      <c r="I3359">
        <v>20</v>
      </c>
      <c r="J3359">
        <v>0</v>
      </c>
      <c r="K3359">
        <v>0</v>
      </c>
      <c r="L3359">
        <v>3</v>
      </c>
      <c r="M3359">
        <v>0</v>
      </c>
      <c r="N3359">
        <v>0</v>
      </c>
      <c r="O3359">
        <v>1</v>
      </c>
      <c r="P3359">
        <v>0</v>
      </c>
      <c r="Q3359">
        <v>0</v>
      </c>
      <c r="R3359">
        <v>1</v>
      </c>
      <c r="S3359" t="s">
        <v>4134</v>
      </c>
      <c r="T3359" t="s">
        <v>36</v>
      </c>
      <c r="U3359" t="s">
        <v>3480</v>
      </c>
      <c r="V3359" t="s">
        <v>38</v>
      </c>
      <c r="W3359">
        <v>1</v>
      </c>
      <c r="X3359" t="s">
        <v>39</v>
      </c>
      <c r="Y3359">
        <v>175</v>
      </c>
      <c r="Z3359">
        <v>89</v>
      </c>
      <c r="AA3359" t="s">
        <v>700</v>
      </c>
      <c r="AB3359" t="s">
        <v>130</v>
      </c>
      <c r="AC3359">
        <v>380008</v>
      </c>
      <c r="AD3359" t="s">
        <v>1335</v>
      </c>
      <c r="AE3359">
        <v>264</v>
      </c>
      <c r="AF3359" t="s">
        <v>2895</v>
      </c>
      <c r="AG3359" t="s">
        <v>3088</v>
      </c>
      <c r="AH3359">
        <v>18</v>
      </c>
      <c r="AI3359">
        <v>31.5</v>
      </c>
      <c r="AJ3359">
        <v>143.5</v>
      </c>
    </row>
    <row r="3360" spans="1:36" x14ac:dyDescent="0.3">
      <c r="A3360">
        <v>3359</v>
      </c>
      <c r="B3360" t="s">
        <v>7980</v>
      </c>
      <c r="C3360" t="s">
        <v>7966</v>
      </c>
      <c r="D3360" s="3">
        <v>0.66666666666666663</v>
      </c>
      <c r="E3360" t="s">
        <v>7650</v>
      </c>
      <c r="F3360">
        <v>4</v>
      </c>
      <c r="G3360">
        <v>2019</v>
      </c>
      <c r="H3360">
        <v>11</v>
      </c>
      <c r="I3360">
        <v>20</v>
      </c>
      <c r="J3360">
        <v>0</v>
      </c>
      <c r="K3360">
        <v>0</v>
      </c>
      <c r="L3360">
        <v>3</v>
      </c>
      <c r="M3360">
        <v>0</v>
      </c>
      <c r="N3360">
        <v>0</v>
      </c>
      <c r="O3360">
        <v>0</v>
      </c>
      <c r="P3360">
        <v>1</v>
      </c>
      <c r="Q3360">
        <v>0</v>
      </c>
      <c r="R3360">
        <v>1</v>
      </c>
      <c r="S3360" t="s">
        <v>2053</v>
      </c>
      <c r="T3360" t="s">
        <v>36</v>
      </c>
      <c r="U3360" t="s">
        <v>3480</v>
      </c>
      <c r="V3360" t="s">
        <v>38</v>
      </c>
      <c r="W3360">
        <v>1</v>
      </c>
      <c r="X3360" t="s">
        <v>39</v>
      </c>
      <c r="Y3360">
        <v>175</v>
      </c>
      <c r="Z3360">
        <v>89</v>
      </c>
      <c r="AA3360" t="s">
        <v>700</v>
      </c>
      <c r="AB3360" t="s">
        <v>130</v>
      </c>
      <c r="AC3360">
        <v>382445</v>
      </c>
      <c r="AD3360" t="s">
        <v>1335</v>
      </c>
      <c r="AE3360">
        <v>264</v>
      </c>
      <c r="AF3360" t="s">
        <v>2895</v>
      </c>
      <c r="AG3360" t="s">
        <v>3088</v>
      </c>
      <c r="AH3360">
        <v>18</v>
      </c>
      <c r="AI3360">
        <v>31.5</v>
      </c>
      <c r="AJ3360">
        <v>143.5</v>
      </c>
    </row>
    <row r="3361" spans="1:36" x14ac:dyDescent="0.3">
      <c r="A3361">
        <v>3360</v>
      </c>
      <c r="B3361" t="s">
        <v>7981</v>
      </c>
      <c r="C3361" t="s">
        <v>7982</v>
      </c>
      <c r="D3361" s="3">
        <v>0.10902777777777778</v>
      </c>
      <c r="E3361" t="s">
        <v>7650</v>
      </c>
      <c r="F3361">
        <v>4</v>
      </c>
      <c r="G3361">
        <v>2019</v>
      </c>
      <c r="H3361">
        <v>11</v>
      </c>
      <c r="I3361">
        <v>21</v>
      </c>
      <c r="J3361">
        <v>0</v>
      </c>
      <c r="K3361">
        <v>0</v>
      </c>
      <c r="L3361">
        <v>4</v>
      </c>
      <c r="M3361">
        <v>0</v>
      </c>
      <c r="N3361">
        <v>0</v>
      </c>
      <c r="O3361">
        <v>0</v>
      </c>
      <c r="P3361">
        <v>0</v>
      </c>
      <c r="Q3361">
        <v>1</v>
      </c>
      <c r="R3361">
        <v>0</v>
      </c>
      <c r="S3361" t="s">
        <v>7537</v>
      </c>
      <c r="T3361" t="s">
        <v>47</v>
      </c>
      <c r="U3361" t="s">
        <v>7950</v>
      </c>
      <c r="V3361" t="s">
        <v>38</v>
      </c>
      <c r="W3361">
        <v>1</v>
      </c>
      <c r="X3361" t="s">
        <v>39</v>
      </c>
      <c r="Y3361">
        <v>144</v>
      </c>
      <c r="Z3361">
        <v>89</v>
      </c>
      <c r="AA3361" t="s">
        <v>700</v>
      </c>
      <c r="AB3361" t="s">
        <v>130</v>
      </c>
      <c r="AC3361">
        <v>380009</v>
      </c>
      <c r="AD3361" t="s">
        <v>1335</v>
      </c>
      <c r="AE3361">
        <v>233</v>
      </c>
      <c r="AF3361" t="s">
        <v>2895</v>
      </c>
      <c r="AG3361" t="s">
        <v>3088</v>
      </c>
      <c r="AH3361">
        <v>18</v>
      </c>
      <c r="AI3361">
        <v>25.92</v>
      </c>
      <c r="AJ3361">
        <v>118.08</v>
      </c>
    </row>
    <row r="3362" spans="1:36" x14ac:dyDescent="0.3">
      <c r="A3362">
        <v>3361</v>
      </c>
      <c r="B3362" t="s">
        <v>7983</v>
      </c>
      <c r="C3362" t="s">
        <v>7982</v>
      </c>
      <c r="D3362" s="3">
        <v>0.29375000000000001</v>
      </c>
      <c r="E3362" t="s">
        <v>7650</v>
      </c>
      <c r="F3362">
        <v>4</v>
      </c>
      <c r="G3362">
        <v>2019</v>
      </c>
      <c r="H3362">
        <v>11</v>
      </c>
      <c r="I3362">
        <v>21</v>
      </c>
      <c r="J3362">
        <v>0</v>
      </c>
      <c r="K3362">
        <v>0</v>
      </c>
      <c r="L3362">
        <v>4</v>
      </c>
      <c r="M3362">
        <v>0</v>
      </c>
      <c r="N3362">
        <v>1</v>
      </c>
      <c r="O3362">
        <v>0</v>
      </c>
      <c r="P3362">
        <v>0</v>
      </c>
      <c r="Q3362">
        <v>0</v>
      </c>
      <c r="R3362">
        <v>0</v>
      </c>
      <c r="S3362" t="s">
        <v>4664</v>
      </c>
      <c r="T3362" t="s">
        <v>47</v>
      </c>
      <c r="U3362" t="s">
        <v>7808</v>
      </c>
      <c r="V3362" t="s">
        <v>38</v>
      </c>
      <c r="W3362">
        <v>1</v>
      </c>
      <c r="X3362" t="s">
        <v>39</v>
      </c>
      <c r="Y3362">
        <v>140</v>
      </c>
      <c r="Z3362">
        <v>89</v>
      </c>
      <c r="AA3362" t="s">
        <v>174</v>
      </c>
      <c r="AB3362" t="s">
        <v>122</v>
      </c>
      <c r="AC3362">
        <v>400059</v>
      </c>
      <c r="AD3362" t="s">
        <v>175</v>
      </c>
      <c r="AE3362">
        <v>229</v>
      </c>
      <c r="AF3362" t="s">
        <v>7809</v>
      </c>
      <c r="AG3362" t="s">
        <v>7810</v>
      </c>
      <c r="AH3362">
        <v>18</v>
      </c>
      <c r="AI3362">
        <v>25.2</v>
      </c>
      <c r="AJ3362">
        <v>114.8</v>
      </c>
    </row>
    <row r="3363" spans="1:36" x14ac:dyDescent="0.3">
      <c r="A3363">
        <v>3362</v>
      </c>
      <c r="B3363" t="s">
        <v>7984</v>
      </c>
      <c r="C3363" t="s">
        <v>7982</v>
      </c>
      <c r="D3363" s="3">
        <v>0.40347222222222223</v>
      </c>
      <c r="E3363" t="s">
        <v>7650</v>
      </c>
      <c r="F3363">
        <v>4</v>
      </c>
      <c r="G3363">
        <v>2019</v>
      </c>
      <c r="H3363">
        <v>11</v>
      </c>
      <c r="I3363">
        <v>21</v>
      </c>
      <c r="J3363">
        <v>0</v>
      </c>
      <c r="K3363">
        <v>0</v>
      </c>
      <c r="L3363">
        <v>4</v>
      </c>
      <c r="M3363">
        <v>0</v>
      </c>
      <c r="N3363">
        <v>1</v>
      </c>
      <c r="O3363">
        <v>0</v>
      </c>
      <c r="P3363">
        <v>0</v>
      </c>
      <c r="Q3363">
        <v>0</v>
      </c>
      <c r="R3363">
        <v>0</v>
      </c>
      <c r="S3363" t="s">
        <v>7985</v>
      </c>
      <c r="T3363" t="s">
        <v>47</v>
      </c>
      <c r="U3363" t="s">
        <v>3480</v>
      </c>
      <c r="V3363" t="s">
        <v>38</v>
      </c>
      <c r="W3363">
        <v>1</v>
      </c>
      <c r="X3363" t="s">
        <v>39</v>
      </c>
      <c r="Y3363">
        <v>175</v>
      </c>
      <c r="Z3363">
        <v>89</v>
      </c>
      <c r="AA3363" t="s">
        <v>7986</v>
      </c>
      <c r="AB3363" t="s">
        <v>50</v>
      </c>
      <c r="AC3363">
        <v>600091</v>
      </c>
      <c r="AD3363" t="s">
        <v>1335</v>
      </c>
      <c r="AE3363">
        <v>264</v>
      </c>
      <c r="AF3363" t="s">
        <v>2895</v>
      </c>
      <c r="AG3363" t="s">
        <v>3088</v>
      </c>
      <c r="AH3363">
        <v>18</v>
      </c>
      <c r="AI3363">
        <v>31.5</v>
      </c>
      <c r="AJ3363">
        <v>143.5</v>
      </c>
    </row>
    <row r="3364" spans="1:36" x14ac:dyDescent="0.3">
      <c r="A3364">
        <v>3363</v>
      </c>
      <c r="B3364" t="s">
        <v>7987</v>
      </c>
      <c r="C3364" t="s">
        <v>7982</v>
      </c>
      <c r="D3364" s="3">
        <v>0.44027777777777777</v>
      </c>
      <c r="E3364" t="s">
        <v>7650</v>
      </c>
      <c r="F3364">
        <v>4</v>
      </c>
      <c r="G3364">
        <v>2019</v>
      </c>
      <c r="H3364">
        <v>11</v>
      </c>
      <c r="I3364">
        <v>21</v>
      </c>
      <c r="J3364">
        <v>0</v>
      </c>
      <c r="K3364">
        <v>0</v>
      </c>
      <c r="L3364">
        <v>4</v>
      </c>
      <c r="M3364">
        <v>0</v>
      </c>
      <c r="N3364">
        <v>1</v>
      </c>
      <c r="O3364">
        <v>0</v>
      </c>
      <c r="P3364">
        <v>0</v>
      </c>
      <c r="Q3364">
        <v>0</v>
      </c>
      <c r="R3364">
        <v>1</v>
      </c>
      <c r="S3364" t="s">
        <v>2206</v>
      </c>
      <c r="T3364" t="s">
        <v>36</v>
      </c>
      <c r="U3364" t="s">
        <v>3451</v>
      </c>
      <c r="V3364" t="s">
        <v>38</v>
      </c>
      <c r="W3364">
        <v>1</v>
      </c>
      <c r="X3364" t="s">
        <v>39</v>
      </c>
      <c r="Y3364">
        <v>500</v>
      </c>
      <c r="Z3364">
        <v>89</v>
      </c>
      <c r="AA3364" t="s">
        <v>2207</v>
      </c>
      <c r="AB3364" t="s">
        <v>130</v>
      </c>
      <c r="AC3364">
        <v>382110</v>
      </c>
      <c r="AD3364" t="s">
        <v>42</v>
      </c>
      <c r="AE3364">
        <v>589</v>
      </c>
      <c r="AF3364" t="s">
        <v>3452</v>
      </c>
      <c r="AG3364" t="s">
        <v>342</v>
      </c>
      <c r="AH3364">
        <v>13</v>
      </c>
      <c r="AI3364">
        <v>65</v>
      </c>
      <c r="AJ3364">
        <v>435</v>
      </c>
    </row>
    <row r="3365" spans="1:36" x14ac:dyDescent="0.3">
      <c r="A3365">
        <v>3364</v>
      </c>
      <c r="B3365" t="s">
        <v>7988</v>
      </c>
      <c r="C3365" t="s">
        <v>7982</v>
      </c>
      <c r="D3365" s="3">
        <v>0.4993055555555555</v>
      </c>
      <c r="E3365" t="s">
        <v>7650</v>
      </c>
      <c r="F3365">
        <v>4</v>
      </c>
      <c r="G3365">
        <v>2019</v>
      </c>
      <c r="H3365">
        <v>11</v>
      </c>
      <c r="I3365">
        <v>21</v>
      </c>
      <c r="J3365">
        <v>0</v>
      </c>
      <c r="K3365">
        <v>0</v>
      </c>
      <c r="L3365">
        <v>4</v>
      </c>
      <c r="M3365">
        <v>0</v>
      </c>
      <c r="N3365">
        <v>1</v>
      </c>
      <c r="O3365">
        <v>0</v>
      </c>
      <c r="P3365">
        <v>0</v>
      </c>
      <c r="Q3365">
        <v>0</v>
      </c>
      <c r="R3365">
        <v>0</v>
      </c>
      <c r="S3365" t="s">
        <v>7737</v>
      </c>
      <c r="T3365" t="s">
        <v>47</v>
      </c>
      <c r="U3365" t="s">
        <v>7950</v>
      </c>
      <c r="V3365" t="s">
        <v>38</v>
      </c>
      <c r="W3365">
        <v>1</v>
      </c>
      <c r="X3365" t="s">
        <v>39</v>
      </c>
      <c r="Y3365">
        <v>144</v>
      </c>
      <c r="Z3365">
        <v>69</v>
      </c>
      <c r="AA3365" t="s">
        <v>311</v>
      </c>
      <c r="AB3365" t="s">
        <v>126</v>
      </c>
      <c r="AC3365">
        <v>303007</v>
      </c>
      <c r="AD3365" t="s">
        <v>1335</v>
      </c>
      <c r="AE3365">
        <v>213</v>
      </c>
      <c r="AF3365" t="s">
        <v>2895</v>
      </c>
      <c r="AG3365" t="s">
        <v>3088</v>
      </c>
      <c r="AH3365">
        <v>18</v>
      </c>
      <c r="AI3365">
        <v>25.92</v>
      </c>
      <c r="AJ3365">
        <v>118.08</v>
      </c>
    </row>
    <row r="3366" spans="1:36" x14ac:dyDescent="0.3">
      <c r="A3366">
        <v>3365</v>
      </c>
      <c r="B3366" t="s">
        <v>7989</v>
      </c>
      <c r="C3366" t="s">
        <v>7982</v>
      </c>
      <c r="D3366" s="3">
        <v>0.50972222222222219</v>
      </c>
      <c r="E3366" t="s">
        <v>7650</v>
      </c>
      <c r="F3366">
        <v>4</v>
      </c>
      <c r="G3366">
        <v>2019</v>
      </c>
      <c r="H3366">
        <v>11</v>
      </c>
      <c r="I3366">
        <v>21</v>
      </c>
      <c r="J3366">
        <v>0</v>
      </c>
      <c r="K3366">
        <v>0</v>
      </c>
      <c r="L3366">
        <v>4</v>
      </c>
      <c r="M3366">
        <v>0</v>
      </c>
      <c r="N3366">
        <v>0</v>
      </c>
      <c r="O3366">
        <v>1</v>
      </c>
      <c r="P3366">
        <v>0</v>
      </c>
      <c r="Q3366">
        <v>0</v>
      </c>
      <c r="R3366">
        <v>0</v>
      </c>
      <c r="S3366" t="s">
        <v>5738</v>
      </c>
      <c r="T3366" t="s">
        <v>47</v>
      </c>
      <c r="U3366" t="s">
        <v>7990</v>
      </c>
      <c r="V3366" t="s">
        <v>38</v>
      </c>
      <c r="W3366">
        <v>1</v>
      </c>
      <c r="X3366" t="s">
        <v>39</v>
      </c>
      <c r="Y3366">
        <v>1195</v>
      </c>
      <c r="Z3366">
        <v>69</v>
      </c>
      <c r="AA3366" t="s">
        <v>555</v>
      </c>
      <c r="AB3366" t="s">
        <v>126</v>
      </c>
      <c r="AC3366">
        <v>302017</v>
      </c>
      <c r="AD3366" t="s">
        <v>42</v>
      </c>
      <c r="AE3366">
        <v>1264</v>
      </c>
      <c r="AF3366" t="s">
        <v>7991</v>
      </c>
      <c r="AG3366" t="s">
        <v>7992</v>
      </c>
      <c r="AH3366">
        <v>13</v>
      </c>
      <c r="AI3366">
        <v>155.35</v>
      </c>
      <c r="AJ3366">
        <v>1039.6500000000001</v>
      </c>
    </row>
    <row r="3367" spans="1:36" x14ac:dyDescent="0.3">
      <c r="A3367">
        <v>3366</v>
      </c>
      <c r="B3367" t="s">
        <v>7993</v>
      </c>
      <c r="C3367" t="s">
        <v>7982</v>
      </c>
      <c r="D3367" s="3">
        <v>0.51388888888888895</v>
      </c>
      <c r="E3367" t="s">
        <v>7650</v>
      </c>
      <c r="F3367">
        <v>4</v>
      </c>
      <c r="G3367">
        <v>2019</v>
      </c>
      <c r="H3367">
        <v>11</v>
      </c>
      <c r="I3367">
        <v>21</v>
      </c>
      <c r="J3367">
        <v>0</v>
      </c>
      <c r="K3367">
        <v>0</v>
      </c>
      <c r="L3367">
        <v>4</v>
      </c>
      <c r="M3367">
        <v>0</v>
      </c>
      <c r="N3367">
        <v>0</v>
      </c>
      <c r="O3367">
        <v>1</v>
      </c>
      <c r="P3367">
        <v>0</v>
      </c>
      <c r="Q3367">
        <v>0</v>
      </c>
      <c r="R3367">
        <v>1</v>
      </c>
      <c r="S3367" t="s">
        <v>6450</v>
      </c>
      <c r="T3367" t="s">
        <v>36</v>
      </c>
      <c r="U3367" t="s">
        <v>7990</v>
      </c>
      <c r="V3367" t="s">
        <v>38</v>
      </c>
      <c r="W3367">
        <v>1</v>
      </c>
      <c r="X3367" t="s">
        <v>39</v>
      </c>
      <c r="Y3367">
        <v>1195</v>
      </c>
      <c r="Z3367">
        <v>89</v>
      </c>
      <c r="AA3367" t="s">
        <v>555</v>
      </c>
      <c r="AB3367" t="s">
        <v>126</v>
      </c>
      <c r="AC3367">
        <v>302020</v>
      </c>
      <c r="AD3367" t="s">
        <v>42</v>
      </c>
      <c r="AE3367">
        <v>1284</v>
      </c>
      <c r="AF3367" t="s">
        <v>7991</v>
      </c>
      <c r="AG3367" t="s">
        <v>7992</v>
      </c>
      <c r="AH3367">
        <v>13</v>
      </c>
      <c r="AI3367">
        <v>155.35</v>
      </c>
      <c r="AJ3367">
        <v>1039.6500000000001</v>
      </c>
    </row>
    <row r="3368" spans="1:36" x14ac:dyDescent="0.3">
      <c r="A3368">
        <v>3367</v>
      </c>
      <c r="B3368" t="s">
        <v>7994</v>
      </c>
      <c r="C3368" t="s">
        <v>7982</v>
      </c>
      <c r="D3368" s="3">
        <v>0.56597222222222221</v>
      </c>
      <c r="E3368" t="s">
        <v>7650</v>
      </c>
      <c r="F3368">
        <v>4</v>
      </c>
      <c r="G3368">
        <v>2019</v>
      </c>
      <c r="H3368">
        <v>11</v>
      </c>
      <c r="I3368">
        <v>21</v>
      </c>
      <c r="J3368">
        <v>0</v>
      </c>
      <c r="K3368">
        <v>0</v>
      </c>
      <c r="L3368">
        <v>4</v>
      </c>
      <c r="M3368">
        <v>0</v>
      </c>
      <c r="N3368">
        <v>0</v>
      </c>
      <c r="O3368">
        <v>1</v>
      </c>
      <c r="P3368">
        <v>0</v>
      </c>
      <c r="Q3368">
        <v>0</v>
      </c>
      <c r="R3368">
        <v>1</v>
      </c>
      <c r="S3368" t="s">
        <v>5246</v>
      </c>
      <c r="T3368" t="s">
        <v>36</v>
      </c>
      <c r="U3368" t="s">
        <v>7950</v>
      </c>
      <c r="V3368" t="s">
        <v>38</v>
      </c>
      <c r="W3368">
        <v>1</v>
      </c>
      <c r="X3368" t="s">
        <v>39</v>
      </c>
      <c r="Y3368">
        <v>144</v>
      </c>
      <c r="Z3368">
        <v>89</v>
      </c>
      <c r="AA3368" t="s">
        <v>5247</v>
      </c>
      <c r="AB3368" t="s">
        <v>106</v>
      </c>
      <c r="AC3368">
        <v>225001</v>
      </c>
      <c r="AD3368" t="s">
        <v>1335</v>
      </c>
      <c r="AE3368">
        <v>233</v>
      </c>
      <c r="AF3368" t="s">
        <v>2895</v>
      </c>
      <c r="AG3368" t="s">
        <v>3088</v>
      </c>
      <c r="AH3368">
        <v>18</v>
      </c>
      <c r="AI3368">
        <v>25.92</v>
      </c>
      <c r="AJ3368">
        <v>118.08</v>
      </c>
    </row>
    <row r="3369" spans="1:36" x14ac:dyDescent="0.3">
      <c r="A3369">
        <v>3368</v>
      </c>
      <c r="B3369" t="s">
        <v>7995</v>
      </c>
      <c r="C3369" t="s">
        <v>7982</v>
      </c>
      <c r="D3369" s="3">
        <v>0.60833333333333328</v>
      </c>
      <c r="E3369" t="s">
        <v>7650</v>
      </c>
      <c r="F3369">
        <v>4</v>
      </c>
      <c r="G3369">
        <v>2019</v>
      </c>
      <c r="H3369">
        <v>11</v>
      </c>
      <c r="I3369">
        <v>21</v>
      </c>
      <c r="J3369">
        <v>0</v>
      </c>
      <c r="K3369">
        <v>0</v>
      </c>
      <c r="L3369">
        <v>4</v>
      </c>
      <c r="M3369">
        <v>0</v>
      </c>
      <c r="N3369">
        <v>0</v>
      </c>
      <c r="O3369">
        <v>1</v>
      </c>
      <c r="P3369">
        <v>0</v>
      </c>
      <c r="Q3369">
        <v>0</v>
      </c>
      <c r="R3369">
        <v>0</v>
      </c>
      <c r="S3369" t="s">
        <v>6448</v>
      </c>
      <c r="T3369" t="s">
        <v>47</v>
      </c>
      <c r="U3369" t="s">
        <v>7990</v>
      </c>
      <c r="V3369" t="s">
        <v>38</v>
      </c>
      <c r="W3369">
        <v>1</v>
      </c>
      <c r="X3369" t="s">
        <v>39</v>
      </c>
      <c r="Y3369">
        <v>1195</v>
      </c>
      <c r="Z3369">
        <v>89</v>
      </c>
      <c r="AA3369" t="s">
        <v>319</v>
      </c>
      <c r="AB3369" t="s">
        <v>122</v>
      </c>
      <c r="AC3369">
        <v>411043</v>
      </c>
      <c r="AD3369" t="s">
        <v>42</v>
      </c>
      <c r="AE3369">
        <v>1284</v>
      </c>
      <c r="AF3369" t="s">
        <v>7991</v>
      </c>
      <c r="AG3369" t="s">
        <v>7992</v>
      </c>
      <c r="AH3369">
        <v>13</v>
      </c>
      <c r="AI3369">
        <v>155.35</v>
      </c>
      <c r="AJ3369">
        <v>1039.6500000000001</v>
      </c>
    </row>
    <row r="3370" spans="1:36" x14ac:dyDescent="0.3">
      <c r="A3370">
        <v>3369</v>
      </c>
      <c r="B3370" t="s">
        <v>7996</v>
      </c>
      <c r="C3370" t="s">
        <v>7982</v>
      </c>
      <c r="D3370" s="3">
        <v>0.66805555555555562</v>
      </c>
      <c r="E3370" t="s">
        <v>7650</v>
      </c>
      <c r="F3370">
        <v>4</v>
      </c>
      <c r="G3370">
        <v>2019</v>
      </c>
      <c r="H3370">
        <v>11</v>
      </c>
      <c r="I3370">
        <v>21</v>
      </c>
      <c r="J3370">
        <v>0</v>
      </c>
      <c r="K3370">
        <v>0</v>
      </c>
      <c r="L3370">
        <v>4</v>
      </c>
      <c r="M3370">
        <v>0</v>
      </c>
      <c r="N3370">
        <v>0</v>
      </c>
      <c r="O3370">
        <v>0</v>
      </c>
      <c r="P3370">
        <v>1</v>
      </c>
      <c r="Q3370">
        <v>0</v>
      </c>
      <c r="R3370">
        <v>0</v>
      </c>
      <c r="S3370" t="s">
        <v>7997</v>
      </c>
      <c r="T3370" t="s">
        <v>47</v>
      </c>
      <c r="U3370" t="s">
        <v>3480</v>
      </c>
      <c r="V3370" t="s">
        <v>38</v>
      </c>
      <c r="W3370">
        <v>1</v>
      </c>
      <c r="X3370" t="s">
        <v>39</v>
      </c>
      <c r="Y3370">
        <v>175</v>
      </c>
      <c r="Z3370">
        <v>89</v>
      </c>
      <c r="AA3370" t="s">
        <v>4260</v>
      </c>
      <c r="AB3370" t="s">
        <v>130</v>
      </c>
      <c r="AC3370">
        <v>396171</v>
      </c>
      <c r="AD3370" t="s">
        <v>1335</v>
      </c>
      <c r="AE3370">
        <v>264</v>
      </c>
      <c r="AF3370" t="s">
        <v>2895</v>
      </c>
      <c r="AG3370" t="s">
        <v>3088</v>
      </c>
      <c r="AH3370">
        <v>18</v>
      </c>
      <c r="AI3370">
        <v>31.5</v>
      </c>
      <c r="AJ3370">
        <v>143.5</v>
      </c>
    </row>
    <row r="3371" spans="1:36" x14ac:dyDescent="0.3">
      <c r="A3371">
        <v>3370</v>
      </c>
      <c r="B3371" t="s">
        <v>7998</v>
      </c>
      <c r="C3371" t="s">
        <v>7999</v>
      </c>
      <c r="D3371" s="3">
        <v>0.11666666666666665</v>
      </c>
      <c r="E3371" t="s">
        <v>7650</v>
      </c>
      <c r="F3371">
        <v>4</v>
      </c>
      <c r="G3371">
        <v>2019</v>
      </c>
      <c r="H3371">
        <v>11</v>
      </c>
      <c r="I3371">
        <v>22</v>
      </c>
      <c r="J3371">
        <v>0</v>
      </c>
      <c r="K3371">
        <v>0</v>
      </c>
      <c r="L3371">
        <v>5</v>
      </c>
      <c r="M3371">
        <v>0</v>
      </c>
      <c r="N3371">
        <v>0</v>
      </c>
      <c r="O3371">
        <v>0</v>
      </c>
      <c r="P3371">
        <v>0</v>
      </c>
      <c r="Q3371">
        <v>1</v>
      </c>
      <c r="R3371">
        <v>1</v>
      </c>
      <c r="S3371" t="s">
        <v>8000</v>
      </c>
      <c r="T3371" t="s">
        <v>36</v>
      </c>
      <c r="U3371" t="s">
        <v>7808</v>
      </c>
      <c r="V3371" t="s">
        <v>38</v>
      </c>
      <c r="W3371">
        <v>1</v>
      </c>
      <c r="X3371" t="s">
        <v>39</v>
      </c>
      <c r="Y3371">
        <v>140</v>
      </c>
      <c r="Z3371">
        <v>89</v>
      </c>
      <c r="AA3371" t="s">
        <v>2425</v>
      </c>
      <c r="AB3371" t="s">
        <v>99</v>
      </c>
      <c r="AC3371">
        <v>689668</v>
      </c>
      <c r="AD3371" t="s">
        <v>175</v>
      </c>
      <c r="AE3371">
        <v>229</v>
      </c>
      <c r="AF3371" t="s">
        <v>7809</v>
      </c>
      <c r="AG3371" t="s">
        <v>7810</v>
      </c>
      <c r="AH3371">
        <v>18</v>
      </c>
      <c r="AI3371">
        <v>25.2</v>
      </c>
      <c r="AJ3371">
        <v>114.8</v>
      </c>
    </row>
    <row r="3372" spans="1:36" x14ac:dyDescent="0.3">
      <c r="A3372">
        <v>3371</v>
      </c>
      <c r="B3372" t="s">
        <v>8001</v>
      </c>
      <c r="C3372" t="s">
        <v>7999</v>
      </c>
      <c r="D3372" s="3">
        <v>0.58124999999999993</v>
      </c>
      <c r="E3372" t="s">
        <v>7650</v>
      </c>
      <c r="F3372">
        <v>4</v>
      </c>
      <c r="G3372">
        <v>2019</v>
      </c>
      <c r="H3372">
        <v>11</v>
      </c>
      <c r="I3372">
        <v>22</v>
      </c>
      <c r="J3372">
        <v>0</v>
      </c>
      <c r="K3372">
        <v>0</v>
      </c>
      <c r="L3372">
        <v>5</v>
      </c>
      <c r="M3372">
        <v>0</v>
      </c>
      <c r="N3372">
        <v>0</v>
      </c>
      <c r="O3372">
        <v>1</v>
      </c>
      <c r="P3372">
        <v>0</v>
      </c>
      <c r="Q3372">
        <v>0</v>
      </c>
      <c r="R3372">
        <v>0</v>
      </c>
      <c r="S3372" t="s">
        <v>8002</v>
      </c>
      <c r="T3372" t="s">
        <v>47</v>
      </c>
      <c r="U3372" t="s">
        <v>3480</v>
      </c>
      <c r="V3372" t="s">
        <v>38</v>
      </c>
      <c r="W3372">
        <v>1</v>
      </c>
      <c r="X3372" t="s">
        <v>39</v>
      </c>
      <c r="Y3372">
        <v>175</v>
      </c>
      <c r="Z3372">
        <v>89</v>
      </c>
      <c r="AA3372" t="s">
        <v>70</v>
      </c>
      <c r="AB3372" t="s">
        <v>71</v>
      </c>
      <c r="AC3372">
        <v>801507</v>
      </c>
      <c r="AD3372" t="s">
        <v>1335</v>
      </c>
      <c r="AE3372">
        <v>264</v>
      </c>
      <c r="AF3372" t="s">
        <v>2895</v>
      </c>
      <c r="AG3372" t="s">
        <v>3088</v>
      </c>
      <c r="AH3372">
        <v>18</v>
      </c>
      <c r="AI3372">
        <v>31.5</v>
      </c>
      <c r="AJ3372">
        <v>143.5</v>
      </c>
    </row>
    <row r="3373" spans="1:36" x14ac:dyDescent="0.3">
      <c r="A3373">
        <v>3372</v>
      </c>
      <c r="B3373" t="s">
        <v>8003</v>
      </c>
      <c r="C3373" t="s">
        <v>8004</v>
      </c>
      <c r="D3373" s="3">
        <v>0.25</v>
      </c>
      <c r="E3373" t="s">
        <v>7650</v>
      </c>
      <c r="F3373">
        <v>4</v>
      </c>
      <c r="G3373">
        <v>2019</v>
      </c>
      <c r="H3373">
        <v>11</v>
      </c>
      <c r="I3373">
        <v>23</v>
      </c>
      <c r="J3373">
        <v>0</v>
      </c>
      <c r="K3373">
        <v>0</v>
      </c>
      <c r="L3373">
        <v>6</v>
      </c>
      <c r="M3373">
        <v>0</v>
      </c>
      <c r="N3373">
        <v>1</v>
      </c>
      <c r="O3373">
        <v>0</v>
      </c>
      <c r="P3373">
        <v>0</v>
      </c>
      <c r="Q3373">
        <v>0</v>
      </c>
      <c r="R3373">
        <v>0</v>
      </c>
      <c r="S3373" t="s">
        <v>8005</v>
      </c>
      <c r="T3373" t="s">
        <v>47</v>
      </c>
      <c r="U3373" t="s">
        <v>8006</v>
      </c>
      <c r="V3373" t="s">
        <v>38</v>
      </c>
      <c r="W3373">
        <v>1</v>
      </c>
      <c r="X3373" t="s">
        <v>39</v>
      </c>
      <c r="Y3373">
        <v>450</v>
      </c>
      <c r="Z3373">
        <v>89</v>
      </c>
      <c r="AA3373" t="s">
        <v>235</v>
      </c>
      <c r="AB3373" t="s">
        <v>225</v>
      </c>
      <c r="AC3373">
        <v>500087</v>
      </c>
      <c r="AD3373" t="s">
        <v>1335</v>
      </c>
      <c r="AE3373">
        <v>539</v>
      </c>
      <c r="AF3373" t="s">
        <v>8007</v>
      </c>
      <c r="AG3373" t="s">
        <v>241</v>
      </c>
      <c r="AH3373">
        <v>18</v>
      </c>
      <c r="AI3373">
        <v>81</v>
      </c>
      <c r="AJ3373">
        <v>369</v>
      </c>
    </row>
    <row r="3374" spans="1:36" x14ac:dyDescent="0.3">
      <c r="A3374">
        <v>3373</v>
      </c>
      <c r="B3374" t="s">
        <v>8008</v>
      </c>
      <c r="C3374" t="s">
        <v>8004</v>
      </c>
      <c r="D3374" s="3">
        <v>0.3430555555555555</v>
      </c>
      <c r="E3374" t="s">
        <v>7650</v>
      </c>
      <c r="F3374">
        <v>4</v>
      </c>
      <c r="G3374">
        <v>2019</v>
      </c>
      <c r="H3374">
        <v>11</v>
      </c>
      <c r="I3374">
        <v>23</v>
      </c>
      <c r="J3374">
        <v>0</v>
      </c>
      <c r="K3374">
        <v>0</v>
      </c>
      <c r="L3374">
        <v>6</v>
      </c>
      <c r="M3374">
        <v>0</v>
      </c>
      <c r="N3374">
        <v>1</v>
      </c>
      <c r="O3374">
        <v>0</v>
      </c>
      <c r="P3374">
        <v>0</v>
      </c>
      <c r="Q3374">
        <v>0</v>
      </c>
      <c r="R3374">
        <v>0</v>
      </c>
      <c r="S3374" t="s">
        <v>7825</v>
      </c>
      <c r="T3374" t="s">
        <v>47</v>
      </c>
      <c r="U3374" t="s">
        <v>6882</v>
      </c>
      <c r="V3374" t="s">
        <v>38</v>
      </c>
      <c r="W3374">
        <v>1</v>
      </c>
      <c r="X3374" t="s">
        <v>39</v>
      </c>
      <c r="Y3374">
        <v>1790</v>
      </c>
      <c r="Z3374">
        <v>89</v>
      </c>
      <c r="AA3374" t="s">
        <v>7827</v>
      </c>
      <c r="AB3374" t="s">
        <v>58</v>
      </c>
      <c r="AC3374">
        <v>785670</v>
      </c>
      <c r="AD3374" t="s">
        <v>42</v>
      </c>
      <c r="AE3374">
        <v>1879</v>
      </c>
      <c r="AF3374" t="s">
        <v>6883</v>
      </c>
      <c r="AG3374" t="s">
        <v>6884</v>
      </c>
      <c r="AH3374">
        <v>13</v>
      </c>
      <c r="AI3374">
        <v>232.7</v>
      </c>
      <c r="AJ3374">
        <v>1557.3</v>
      </c>
    </row>
    <row r="3375" spans="1:36" x14ac:dyDescent="0.3">
      <c r="A3375">
        <v>3374</v>
      </c>
      <c r="B3375" t="s">
        <v>8009</v>
      </c>
      <c r="C3375" t="s">
        <v>8004</v>
      </c>
      <c r="D3375" s="3">
        <v>0.70486111111111116</v>
      </c>
      <c r="E3375" t="s">
        <v>7650</v>
      </c>
      <c r="F3375">
        <v>4</v>
      </c>
      <c r="G3375">
        <v>2019</v>
      </c>
      <c r="H3375">
        <v>11</v>
      </c>
      <c r="I3375">
        <v>23</v>
      </c>
      <c r="J3375">
        <v>0</v>
      </c>
      <c r="K3375">
        <v>0</v>
      </c>
      <c r="L3375">
        <v>6</v>
      </c>
      <c r="M3375">
        <v>0</v>
      </c>
      <c r="N3375">
        <v>0</v>
      </c>
      <c r="O3375">
        <v>0</v>
      </c>
      <c r="P3375">
        <v>1</v>
      </c>
      <c r="Q3375">
        <v>0</v>
      </c>
      <c r="R3375">
        <v>0</v>
      </c>
      <c r="S3375" t="s">
        <v>4619</v>
      </c>
      <c r="T3375" t="s">
        <v>47</v>
      </c>
      <c r="U3375" t="s">
        <v>940</v>
      </c>
      <c r="V3375" t="s">
        <v>38</v>
      </c>
      <c r="W3375">
        <v>1</v>
      </c>
      <c r="X3375" t="s">
        <v>39</v>
      </c>
      <c r="Y3375">
        <v>638.5</v>
      </c>
      <c r="Z3375">
        <v>79</v>
      </c>
      <c r="AA3375" t="s">
        <v>1781</v>
      </c>
      <c r="AB3375" t="s">
        <v>106</v>
      </c>
      <c r="AC3375">
        <v>208011</v>
      </c>
      <c r="AD3375" t="s">
        <v>42</v>
      </c>
      <c r="AE3375">
        <v>717.5</v>
      </c>
      <c r="AF3375" t="s">
        <v>942</v>
      </c>
      <c r="AG3375" t="s">
        <v>943</v>
      </c>
      <c r="AH3375">
        <v>13</v>
      </c>
      <c r="AI3375">
        <v>83.004999999999995</v>
      </c>
      <c r="AJ3375">
        <v>555.495</v>
      </c>
    </row>
    <row r="3376" spans="1:36" x14ac:dyDescent="0.3">
      <c r="A3376">
        <v>3375</v>
      </c>
      <c r="B3376" t="s">
        <v>8010</v>
      </c>
      <c r="C3376" t="s">
        <v>8004</v>
      </c>
      <c r="D3376" s="3">
        <v>0.22013888888888888</v>
      </c>
      <c r="E3376" t="s">
        <v>7650</v>
      </c>
      <c r="F3376">
        <v>4</v>
      </c>
      <c r="G3376">
        <v>2019</v>
      </c>
      <c r="H3376">
        <v>11</v>
      </c>
      <c r="I3376">
        <v>23</v>
      </c>
      <c r="J3376">
        <v>0</v>
      </c>
      <c r="K3376">
        <v>0</v>
      </c>
      <c r="L3376">
        <v>6</v>
      </c>
      <c r="M3376">
        <v>0</v>
      </c>
      <c r="N3376">
        <v>0</v>
      </c>
      <c r="O3376">
        <v>0</v>
      </c>
      <c r="P3376">
        <v>1</v>
      </c>
      <c r="Q3376">
        <v>0</v>
      </c>
      <c r="R3376">
        <v>0</v>
      </c>
      <c r="S3376" t="s">
        <v>4954</v>
      </c>
      <c r="T3376" t="s">
        <v>47</v>
      </c>
      <c r="U3376" t="s">
        <v>3246</v>
      </c>
      <c r="V3376" t="s">
        <v>38</v>
      </c>
      <c r="W3376">
        <v>3</v>
      </c>
      <c r="X3376" t="s">
        <v>39</v>
      </c>
      <c r="Y3376">
        <v>1143</v>
      </c>
      <c r="Z3376">
        <v>89</v>
      </c>
      <c r="AA3376" t="s">
        <v>799</v>
      </c>
      <c r="AB3376" t="s">
        <v>122</v>
      </c>
      <c r="AC3376">
        <v>425001</v>
      </c>
      <c r="AD3376" t="s">
        <v>175</v>
      </c>
      <c r="AE3376">
        <v>1232</v>
      </c>
      <c r="AF3376" t="s">
        <v>2895</v>
      </c>
      <c r="AG3376" t="s">
        <v>3088</v>
      </c>
      <c r="AH3376">
        <v>18</v>
      </c>
      <c r="AI3376">
        <v>205.74</v>
      </c>
      <c r="AJ3376">
        <v>937.26</v>
      </c>
    </row>
    <row r="3377" spans="1:36" x14ac:dyDescent="0.3">
      <c r="A3377">
        <v>3376</v>
      </c>
      <c r="B3377" t="s">
        <v>8011</v>
      </c>
      <c r="C3377" t="s">
        <v>8004</v>
      </c>
      <c r="D3377" s="3">
        <v>0.67013888888888884</v>
      </c>
      <c r="E3377" t="s">
        <v>7650</v>
      </c>
      <c r="F3377">
        <v>4</v>
      </c>
      <c r="G3377">
        <v>2019</v>
      </c>
      <c r="H3377">
        <v>11</v>
      </c>
      <c r="I3377">
        <v>23</v>
      </c>
      <c r="J3377">
        <v>0</v>
      </c>
      <c r="K3377">
        <v>0</v>
      </c>
      <c r="L3377">
        <v>6</v>
      </c>
      <c r="M3377">
        <v>0</v>
      </c>
      <c r="N3377">
        <v>0</v>
      </c>
      <c r="O3377">
        <v>0</v>
      </c>
      <c r="P3377">
        <v>1</v>
      </c>
      <c r="Q3377">
        <v>0</v>
      </c>
      <c r="R3377">
        <v>0</v>
      </c>
      <c r="S3377" t="s">
        <v>6629</v>
      </c>
      <c r="T3377" t="s">
        <v>47</v>
      </c>
      <c r="U3377" t="s">
        <v>1870</v>
      </c>
      <c r="V3377" t="s">
        <v>38</v>
      </c>
      <c r="W3377">
        <v>1</v>
      </c>
      <c r="X3377" t="s">
        <v>39</v>
      </c>
      <c r="Y3377">
        <v>395</v>
      </c>
      <c r="Z3377">
        <v>79</v>
      </c>
      <c r="AA3377" t="s">
        <v>476</v>
      </c>
      <c r="AB3377" t="s">
        <v>106</v>
      </c>
      <c r="AC3377">
        <v>226016</v>
      </c>
      <c r="AD3377" t="s">
        <v>51</v>
      </c>
      <c r="AE3377">
        <v>474</v>
      </c>
      <c r="AF3377" t="s">
        <v>1872</v>
      </c>
      <c r="AG3377" t="s">
        <v>1544</v>
      </c>
      <c r="AH3377">
        <v>17</v>
      </c>
      <c r="AI3377">
        <v>67.150000000000006</v>
      </c>
      <c r="AJ3377">
        <v>327.85</v>
      </c>
    </row>
    <row r="3378" spans="1:36" x14ac:dyDescent="0.3">
      <c r="A3378">
        <v>3377</v>
      </c>
      <c r="B3378" t="s">
        <v>8012</v>
      </c>
      <c r="C3378" t="s">
        <v>8013</v>
      </c>
      <c r="D3378" s="3">
        <v>0</v>
      </c>
      <c r="E3378" t="s">
        <v>7650</v>
      </c>
      <c r="F3378">
        <v>4</v>
      </c>
      <c r="G3378">
        <v>2019</v>
      </c>
      <c r="H3378">
        <v>11</v>
      </c>
      <c r="I3378">
        <v>24</v>
      </c>
      <c r="J3378">
        <v>0</v>
      </c>
      <c r="K3378">
        <v>0</v>
      </c>
      <c r="L3378">
        <v>7</v>
      </c>
      <c r="M3378">
        <v>0</v>
      </c>
      <c r="N3378">
        <v>0</v>
      </c>
      <c r="O3378">
        <v>0</v>
      </c>
      <c r="P3378">
        <v>0</v>
      </c>
      <c r="Q3378">
        <v>1</v>
      </c>
      <c r="R3378">
        <v>0</v>
      </c>
      <c r="S3378" t="s">
        <v>720</v>
      </c>
      <c r="T3378" t="s">
        <v>47</v>
      </c>
      <c r="U3378" t="s">
        <v>7889</v>
      </c>
      <c r="V3378" t="s">
        <v>38</v>
      </c>
      <c r="W3378">
        <v>1</v>
      </c>
      <c r="X3378" t="s">
        <v>39</v>
      </c>
      <c r="Y3378">
        <v>364</v>
      </c>
      <c r="Z3378">
        <v>69</v>
      </c>
      <c r="AA3378" t="s">
        <v>555</v>
      </c>
      <c r="AB3378" t="s">
        <v>126</v>
      </c>
      <c r="AC3378">
        <v>302017</v>
      </c>
      <c r="AD3378" t="s">
        <v>42</v>
      </c>
      <c r="AE3378">
        <v>433</v>
      </c>
      <c r="AF3378" t="s">
        <v>7890</v>
      </c>
      <c r="AG3378" t="s">
        <v>7891</v>
      </c>
      <c r="AH3378">
        <v>13</v>
      </c>
      <c r="AI3378">
        <v>47.32</v>
      </c>
      <c r="AJ3378">
        <v>316.68</v>
      </c>
    </row>
    <row r="3379" spans="1:36" x14ac:dyDescent="0.3">
      <c r="A3379">
        <v>3378</v>
      </c>
      <c r="B3379" t="s">
        <v>8014</v>
      </c>
      <c r="C3379" t="s">
        <v>8013</v>
      </c>
      <c r="D3379" s="3">
        <v>0.13263888888888889</v>
      </c>
      <c r="E3379" t="s">
        <v>7650</v>
      </c>
      <c r="F3379">
        <v>4</v>
      </c>
      <c r="G3379">
        <v>2019</v>
      </c>
      <c r="H3379">
        <v>11</v>
      </c>
      <c r="I3379">
        <v>24</v>
      </c>
      <c r="J3379">
        <v>0</v>
      </c>
      <c r="K3379">
        <v>0</v>
      </c>
      <c r="L3379">
        <v>7</v>
      </c>
      <c r="M3379">
        <v>0</v>
      </c>
      <c r="N3379">
        <v>0</v>
      </c>
      <c r="O3379">
        <v>0</v>
      </c>
      <c r="P3379">
        <v>0</v>
      </c>
      <c r="Q3379">
        <v>1</v>
      </c>
      <c r="R3379">
        <v>0</v>
      </c>
      <c r="S3379" t="s">
        <v>8015</v>
      </c>
      <c r="T3379" t="s">
        <v>47</v>
      </c>
      <c r="U3379" t="s">
        <v>3480</v>
      </c>
      <c r="V3379" t="s">
        <v>38</v>
      </c>
      <c r="W3379">
        <v>1</v>
      </c>
      <c r="X3379" t="s">
        <v>39</v>
      </c>
      <c r="Y3379">
        <v>175</v>
      </c>
      <c r="Z3379">
        <v>89</v>
      </c>
      <c r="AA3379" t="s">
        <v>7030</v>
      </c>
      <c r="AB3379" t="s">
        <v>130</v>
      </c>
      <c r="AC3379">
        <v>382225</v>
      </c>
      <c r="AD3379" t="s">
        <v>1335</v>
      </c>
      <c r="AE3379">
        <v>264</v>
      </c>
      <c r="AF3379" t="s">
        <v>2895</v>
      </c>
      <c r="AG3379" t="s">
        <v>3088</v>
      </c>
      <c r="AH3379">
        <v>18</v>
      </c>
      <c r="AI3379">
        <v>31.5</v>
      </c>
      <c r="AJ3379">
        <v>143.5</v>
      </c>
    </row>
    <row r="3380" spans="1:36" x14ac:dyDescent="0.3">
      <c r="A3380">
        <v>3379</v>
      </c>
      <c r="B3380" t="s">
        <v>8016</v>
      </c>
      <c r="C3380" t="s">
        <v>8013</v>
      </c>
      <c r="D3380" s="3">
        <v>0.1361111111111111</v>
      </c>
      <c r="E3380" t="s">
        <v>7650</v>
      </c>
      <c r="F3380">
        <v>4</v>
      </c>
      <c r="G3380">
        <v>2019</v>
      </c>
      <c r="H3380">
        <v>11</v>
      </c>
      <c r="I3380">
        <v>24</v>
      </c>
      <c r="J3380">
        <v>0</v>
      </c>
      <c r="K3380">
        <v>0</v>
      </c>
      <c r="L3380">
        <v>7</v>
      </c>
      <c r="M3380">
        <v>0</v>
      </c>
      <c r="N3380">
        <v>0</v>
      </c>
      <c r="O3380">
        <v>0</v>
      </c>
      <c r="P3380">
        <v>0</v>
      </c>
      <c r="Q3380">
        <v>1</v>
      </c>
      <c r="R3380">
        <v>0</v>
      </c>
      <c r="S3380" t="s">
        <v>7534</v>
      </c>
      <c r="T3380" t="s">
        <v>47</v>
      </c>
      <c r="U3380" t="s">
        <v>3480</v>
      </c>
      <c r="V3380" t="s">
        <v>38</v>
      </c>
      <c r="W3380">
        <v>1</v>
      </c>
      <c r="X3380" t="s">
        <v>39</v>
      </c>
      <c r="Y3380">
        <v>175</v>
      </c>
      <c r="Z3380">
        <v>89</v>
      </c>
      <c r="AA3380" t="s">
        <v>7535</v>
      </c>
      <c r="AB3380" t="s">
        <v>126</v>
      </c>
      <c r="AC3380">
        <v>301001</v>
      </c>
      <c r="AD3380" t="s">
        <v>1335</v>
      </c>
      <c r="AE3380">
        <v>264</v>
      </c>
      <c r="AF3380" t="s">
        <v>2895</v>
      </c>
      <c r="AG3380" t="s">
        <v>3088</v>
      </c>
      <c r="AH3380">
        <v>18</v>
      </c>
      <c r="AI3380">
        <v>31.5</v>
      </c>
      <c r="AJ3380">
        <v>143.5</v>
      </c>
    </row>
    <row r="3381" spans="1:36" x14ac:dyDescent="0.3">
      <c r="A3381">
        <v>3380</v>
      </c>
      <c r="B3381" t="s">
        <v>8017</v>
      </c>
      <c r="C3381" t="s">
        <v>8013</v>
      </c>
      <c r="D3381" s="3">
        <v>0.56458333333333333</v>
      </c>
      <c r="E3381" t="s">
        <v>7650</v>
      </c>
      <c r="F3381">
        <v>4</v>
      </c>
      <c r="G3381">
        <v>2019</v>
      </c>
      <c r="H3381">
        <v>11</v>
      </c>
      <c r="I3381">
        <v>24</v>
      </c>
      <c r="J3381">
        <v>0</v>
      </c>
      <c r="K3381">
        <v>0</v>
      </c>
      <c r="L3381">
        <v>7</v>
      </c>
      <c r="M3381">
        <v>0</v>
      </c>
      <c r="N3381">
        <v>0</v>
      </c>
      <c r="O3381">
        <v>1</v>
      </c>
      <c r="P3381">
        <v>0</v>
      </c>
      <c r="Q3381">
        <v>0</v>
      </c>
      <c r="R3381">
        <v>0</v>
      </c>
      <c r="S3381" t="s">
        <v>6448</v>
      </c>
      <c r="T3381" t="s">
        <v>47</v>
      </c>
      <c r="U3381" t="s">
        <v>7808</v>
      </c>
      <c r="V3381" t="s">
        <v>38</v>
      </c>
      <c r="W3381">
        <v>1</v>
      </c>
      <c r="X3381" t="s">
        <v>39</v>
      </c>
      <c r="Y3381">
        <v>140</v>
      </c>
      <c r="Z3381">
        <v>89</v>
      </c>
      <c r="AA3381" t="s">
        <v>319</v>
      </c>
      <c r="AB3381" t="s">
        <v>122</v>
      </c>
      <c r="AC3381">
        <v>411043</v>
      </c>
      <c r="AD3381" t="s">
        <v>175</v>
      </c>
      <c r="AE3381">
        <v>229</v>
      </c>
      <c r="AF3381" t="s">
        <v>7809</v>
      </c>
      <c r="AG3381" t="s">
        <v>7810</v>
      </c>
      <c r="AH3381">
        <v>18</v>
      </c>
      <c r="AI3381">
        <v>25.2</v>
      </c>
      <c r="AJ3381">
        <v>114.8</v>
      </c>
    </row>
    <row r="3382" spans="1:36" x14ac:dyDescent="0.3">
      <c r="A3382">
        <v>3381</v>
      </c>
      <c r="B3382" t="s">
        <v>8018</v>
      </c>
      <c r="C3382" t="s">
        <v>8013</v>
      </c>
      <c r="D3382" s="3">
        <v>0.57013888888888886</v>
      </c>
      <c r="E3382" t="s">
        <v>7650</v>
      </c>
      <c r="F3382">
        <v>4</v>
      </c>
      <c r="G3382">
        <v>2019</v>
      </c>
      <c r="H3382">
        <v>11</v>
      </c>
      <c r="I3382">
        <v>24</v>
      </c>
      <c r="J3382">
        <v>0</v>
      </c>
      <c r="K3382">
        <v>0</v>
      </c>
      <c r="L3382">
        <v>7</v>
      </c>
      <c r="M3382">
        <v>0</v>
      </c>
      <c r="N3382">
        <v>0</v>
      </c>
      <c r="O3382">
        <v>1</v>
      </c>
      <c r="P3382">
        <v>0</v>
      </c>
      <c r="Q3382">
        <v>0</v>
      </c>
      <c r="R3382">
        <v>1</v>
      </c>
      <c r="S3382" t="s">
        <v>8019</v>
      </c>
      <c r="T3382" t="s">
        <v>36</v>
      </c>
      <c r="U3382" t="s">
        <v>3480</v>
      </c>
      <c r="V3382" t="s">
        <v>38</v>
      </c>
      <c r="W3382">
        <v>1</v>
      </c>
      <c r="X3382" t="s">
        <v>39</v>
      </c>
      <c r="Y3382">
        <v>175</v>
      </c>
      <c r="Z3382">
        <v>89</v>
      </c>
      <c r="AA3382" t="s">
        <v>407</v>
      </c>
      <c r="AB3382" t="s">
        <v>335</v>
      </c>
      <c r="AC3382">
        <v>700051</v>
      </c>
      <c r="AD3382" t="s">
        <v>1335</v>
      </c>
      <c r="AE3382">
        <v>264</v>
      </c>
      <c r="AF3382" t="s">
        <v>2895</v>
      </c>
      <c r="AG3382" t="s">
        <v>3088</v>
      </c>
      <c r="AH3382">
        <v>18</v>
      </c>
      <c r="AI3382">
        <v>31.5</v>
      </c>
      <c r="AJ3382">
        <v>143.5</v>
      </c>
    </row>
    <row r="3383" spans="1:36" x14ac:dyDescent="0.3">
      <c r="A3383">
        <v>3382</v>
      </c>
      <c r="B3383" t="s">
        <v>8020</v>
      </c>
      <c r="C3383" t="s">
        <v>8013</v>
      </c>
      <c r="D3383" s="3">
        <v>0.69930555555555562</v>
      </c>
      <c r="E3383" t="s">
        <v>7650</v>
      </c>
      <c r="F3383">
        <v>4</v>
      </c>
      <c r="G3383">
        <v>2019</v>
      </c>
      <c r="H3383">
        <v>11</v>
      </c>
      <c r="I3383">
        <v>24</v>
      </c>
      <c r="J3383">
        <v>0</v>
      </c>
      <c r="K3383">
        <v>0</v>
      </c>
      <c r="L3383">
        <v>7</v>
      </c>
      <c r="M3383">
        <v>0</v>
      </c>
      <c r="N3383">
        <v>0</v>
      </c>
      <c r="O3383">
        <v>0</v>
      </c>
      <c r="P3383">
        <v>1</v>
      </c>
      <c r="Q3383">
        <v>0</v>
      </c>
      <c r="R3383">
        <v>0</v>
      </c>
      <c r="S3383" t="s">
        <v>4836</v>
      </c>
      <c r="T3383" t="s">
        <v>47</v>
      </c>
      <c r="U3383" t="s">
        <v>3480</v>
      </c>
      <c r="V3383" t="s">
        <v>38</v>
      </c>
      <c r="W3383">
        <v>1</v>
      </c>
      <c r="X3383" t="s">
        <v>39</v>
      </c>
      <c r="Y3383">
        <v>175</v>
      </c>
      <c r="Z3383">
        <v>89</v>
      </c>
      <c r="AA3383" t="s">
        <v>4837</v>
      </c>
      <c r="AB3383" t="s">
        <v>608</v>
      </c>
      <c r="AC3383">
        <v>160103</v>
      </c>
      <c r="AD3383" t="s">
        <v>1335</v>
      </c>
      <c r="AE3383">
        <v>264</v>
      </c>
      <c r="AF3383" t="s">
        <v>2895</v>
      </c>
      <c r="AG3383" t="s">
        <v>3088</v>
      </c>
      <c r="AH3383">
        <v>18</v>
      </c>
      <c r="AI3383">
        <v>31.5</v>
      </c>
      <c r="AJ3383">
        <v>143.5</v>
      </c>
    </row>
    <row r="3384" spans="1:36" x14ac:dyDescent="0.3">
      <c r="A3384">
        <v>3383</v>
      </c>
      <c r="B3384" t="s">
        <v>8021</v>
      </c>
      <c r="C3384" t="s">
        <v>8022</v>
      </c>
      <c r="D3384" s="3">
        <v>0.57638888888888895</v>
      </c>
      <c r="E3384" t="s">
        <v>7650</v>
      </c>
      <c r="F3384">
        <v>4</v>
      </c>
      <c r="G3384">
        <v>2019</v>
      </c>
      <c r="H3384">
        <v>11</v>
      </c>
      <c r="I3384">
        <v>25</v>
      </c>
      <c r="J3384">
        <v>0</v>
      </c>
      <c r="K3384">
        <v>0</v>
      </c>
      <c r="L3384">
        <v>1</v>
      </c>
      <c r="M3384">
        <v>0</v>
      </c>
      <c r="N3384">
        <v>0</v>
      </c>
      <c r="O3384">
        <v>1</v>
      </c>
      <c r="P3384">
        <v>0</v>
      </c>
      <c r="Q3384">
        <v>0</v>
      </c>
      <c r="R3384">
        <v>1</v>
      </c>
      <c r="S3384" t="s">
        <v>7752</v>
      </c>
      <c r="T3384" t="s">
        <v>36</v>
      </c>
      <c r="U3384" t="s">
        <v>3480</v>
      </c>
      <c r="V3384" t="s">
        <v>38</v>
      </c>
      <c r="W3384">
        <v>1</v>
      </c>
      <c r="X3384" t="s">
        <v>39</v>
      </c>
      <c r="Y3384">
        <v>175</v>
      </c>
      <c r="Z3384">
        <v>89</v>
      </c>
      <c r="AA3384" t="s">
        <v>141</v>
      </c>
      <c r="AB3384" t="s">
        <v>142</v>
      </c>
      <c r="AC3384">
        <v>560048</v>
      </c>
      <c r="AD3384" t="s">
        <v>1335</v>
      </c>
      <c r="AE3384">
        <v>264</v>
      </c>
      <c r="AF3384" t="s">
        <v>2895</v>
      </c>
      <c r="AG3384" t="s">
        <v>3088</v>
      </c>
      <c r="AH3384">
        <v>18</v>
      </c>
      <c r="AI3384">
        <v>31.5</v>
      </c>
      <c r="AJ3384">
        <v>143.5</v>
      </c>
    </row>
    <row r="3385" spans="1:36" x14ac:dyDescent="0.3">
      <c r="A3385">
        <v>3384</v>
      </c>
      <c r="B3385" t="s">
        <v>8023</v>
      </c>
      <c r="C3385" t="s">
        <v>8022</v>
      </c>
      <c r="D3385" s="3">
        <v>0.61736111111111114</v>
      </c>
      <c r="E3385" t="s">
        <v>7650</v>
      </c>
      <c r="F3385">
        <v>4</v>
      </c>
      <c r="G3385">
        <v>2019</v>
      </c>
      <c r="H3385">
        <v>11</v>
      </c>
      <c r="I3385">
        <v>25</v>
      </c>
      <c r="J3385">
        <v>0</v>
      </c>
      <c r="K3385">
        <v>0</v>
      </c>
      <c r="L3385">
        <v>1</v>
      </c>
      <c r="M3385">
        <v>0</v>
      </c>
      <c r="N3385">
        <v>0</v>
      </c>
      <c r="O3385">
        <v>1</v>
      </c>
      <c r="P3385">
        <v>0</v>
      </c>
      <c r="Q3385">
        <v>0</v>
      </c>
      <c r="R3385">
        <v>0</v>
      </c>
      <c r="S3385" t="s">
        <v>2854</v>
      </c>
      <c r="T3385" t="s">
        <v>47</v>
      </c>
      <c r="U3385" t="s">
        <v>3480</v>
      </c>
      <c r="V3385" t="s">
        <v>38</v>
      </c>
      <c r="W3385">
        <v>1</v>
      </c>
      <c r="X3385" t="s">
        <v>39</v>
      </c>
      <c r="Y3385">
        <v>175</v>
      </c>
      <c r="Z3385">
        <v>89</v>
      </c>
      <c r="AA3385" t="s">
        <v>270</v>
      </c>
      <c r="AB3385" t="s">
        <v>126</v>
      </c>
      <c r="AC3385">
        <v>324005</v>
      </c>
      <c r="AD3385" t="s">
        <v>1335</v>
      </c>
      <c r="AE3385">
        <v>264</v>
      </c>
      <c r="AF3385" t="s">
        <v>2895</v>
      </c>
      <c r="AG3385" t="s">
        <v>3088</v>
      </c>
      <c r="AH3385">
        <v>18</v>
      </c>
      <c r="AI3385">
        <v>31.5</v>
      </c>
      <c r="AJ3385">
        <v>143.5</v>
      </c>
    </row>
    <row r="3386" spans="1:36" x14ac:dyDescent="0.3">
      <c r="A3386">
        <v>3385</v>
      </c>
      <c r="B3386" t="s">
        <v>8024</v>
      </c>
      <c r="C3386" t="s">
        <v>8022</v>
      </c>
      <c r="D3386" s="3">
        <v>0.65</v>
      </c>
      <c r="E3386" t="s">
        <v>7650</v>
      </c>
      <c r="F3386">
        <v>4</v>
      </c>
      <c r="G3386">
        <v>2019</v>
      </c>
      <c r="H3386">
        <v>11</v>
      </c>
      <c r="I3386">
        <v>25</v>
      </c>
      <c r="J3386">
        <v>0</v>
      </c>
      <c r="K3386">
        <v>0</v>
      </c>
      <c r="L3386">
        <v>1</v>
      </c>
      <c r="M3386">
        <v>0</v>
      </c>
      <c r="N3386">
        <v>0</v>
      </c>
      <c r="O3386">
        <v>1</v>
      </c>
      <c r="P3386">
        <v>0</v>
      </c>
      <c r="Q3386">
        <v>0</v>
      </c>
      <c r="R3386">
        <v>1</v>
      </c>
      <c r="S3386" t="s">
        <v>8025</v>
      </c>
      <c r="T3386" t="s">
        <v>36</v>
      </c>
      <c r="U3386" t="s">
        <v>3185</v>
      </c>
      <c r="V3386" t="s">
        <v>38</v>
      </c>
      <c r="W3386">
        <v>1</v>
      </c>
      <c r="X3386" t="s">
        <v>39</v>
      </c>
      <c r="Y3386">
        <v>200</v>
      </c>
      <c r="Z3386">
        <v>79</v>
      </c>
      <c r="AA3386" t="s">
        <v>1575</v>
      </c>
      <c r="AB3386" t="s">
        <v>126</v>
      </c>
      <c r="AC3386">
        <v>334001</v>
      </c>
      <c r="AD3386" t="s">
        <v>42</v>
      </c>
      <c r="AE3386">
        <v>279</v>
      </c>
      <c r="AF3386" t="s">
        <v>3186</v>
      </c>
      <c r="AG3386" t="s">
        <v>3187</v>
      </c>
      <c r="AH3386">
        <v>13</v>
      </c>
      <c r="AI3386">
        <v>26</v>
      </c>
      <c r="AJ3386">
        <v>174</v>
      </c>
    </row>
    <row r="3387" spans="1:36" x14ac:dyDescent="0.3">
      <c r="A3387">
        <v>3386</v>
      </c>
      <c r="B3387" t="s">
        <v>8026</v>
      </c>
      <c r="C3387" t="s">
        <v>8027</v>
      </c>
      <c r="D3387" s="3">
        <v>0.12152777777777778</v>
      </c>
      <c r="E3387" t="s">
        <v>7650</v>
      </c>
      <c r="F3387">
        <v>4</v>
      </c>
      <c r="G3387">
        <v>2019</v>
      </c>
      <c r="H3387">
        <v>11</v>
      </c>
      <c r="I3387">
        <v>26</v>
      </c>
      <c r="J3387">
        <v>0</v>
      </c>
      <c r="K3387">
        <v>0</v>
      </c>
      <c r="L3387">
        <v>2</v>
      </c>
      <c r="M3387">
        <v>0</v>
      </c>
      <c r="N3387">
        <v>0</v>
      </c>
      <c r="O3387">
        <v>0</v>
      </c>
      <c r="P3387">
        <v>0</v>
      </c>
      <c r="Q3387">
        <v>1</v>
      </c>
      <c r="R3387">
        <v>0</v>
      </c>
      <c r="S3387" t="s">
        <v>6595</v>
      </c>
      <c r="T3387" t="s">
        <v>47</v>
      </c>
      <c r="U3387" t="s">
        <v>3480</v>
      </c>
      <c r="V3387" t="s">
        <v>38</v>
      </c>
      <c r="W3387">
        <v>1</v>
      </c>
      <c r="X3387" t="s">
        <v>39</v>
      </c>
      <c r="Y3387">
        <v>175</v>
      </c>
      <c r="Z3387">
        <v>89</v>
      </c>
      <c r="AA3387" t="s">
        <v>1563</v>
      </c>
      <c r="AB3387" t="s">
        <v>99</v>
      </c>
      <c r="AC3387">
        <v>695144</v>
      </c>
      <c r="AD3387" t="s">
        <v>1335</v>
      </c>
      <c r="AE3387">
        <v>264</v>
      </c>
      <c r="AF3387" t="s">
        <v>2895</v>
      </c>
      <c r="AG3387" t="s">
        <v>3088</v>
      </c>
      <c r="AH3387">
        <v>18</v>
      </c>
      <c r="AI3387">
        <v>31.5</v>
      </c>
      <c r="AJ3387">
        <v>143.5</v>
      </c>
    </row>
    <row r="3388" spans="1:36" x14ac:dyDescent="0.3">
      <c r="A3388">
        <v>3387</v>
      </c>
      <c r="B3388" t="s">
        <v>8028</v>
      </c>
      <c r="C3388" t="s">
        <v>8027</v>
      </c>
      <c r="D3388" s="3">
        <v>0.13749999999999998</v>
      </c>
      <c r="E3388" t="s">
        <v>7650</v>
      </c>
      <c r="F3388">
        <v>4</v>
      </c>
      <c r="G3388">
        <v>2019</v>
      </c>
      <c r="H3388">
        <v>11</v>
      </c>
      <c r="I3388">
        <v>26</v>
      </c>
      <c r="J3388">
        <v>0</v>
      </c>
      <c r="K3388">
        <v>0</v>
      </c>
      <c r="L3388">
        <v>2</v>
      </c>
      <c r="M3388">
        <v>0</v>
      </c>
      <c r="N3388">
        <v>0</v>
      </c>
      <c r="O3388">
        <v>0</v>
      </c>
      <c r="P3388">
        <v>0</v>
      </c>
      <c r="Q3388">
        <v>1</v>
      </c>
      <c r="R3388">
        <v>0</v>
      </c>
      <c r="S3388" t="s">
        <v>4875</v>
      </c>
      <c r="T3388" t="s">
        <v>47</v>
      </c>
      <c r="U3388" t="s">
        <v>3480</v>
      </c>
      <c r="V3388" t="s">
        <v>38</v>
      </c>
      <c r="W3388">
        <v>1</v>
      </c>
      <c r="X3388" t="s">
        <v>39</v>
      </c>
      <c r="Y3388">
        <v>175</v>
      </c>
      <c r="Z3388">
        <v>89</v>
      </c>
      <c r="AA3388" t="s">
        <v>842</v>
      </c>
      <c r="AB3388" t="s">
        <v>122</v>
      </c>
      <c r="AC3388">
        <v>411018</v>
      </c>
      <c r="AD3388" t="s">
        <v>1335</v>
      </c>
      <c r="AE3388">
        <v>264</v>
      </c>
      <c r="AF3388" t="s">
        <v>2895</v>
      </c>
      <c r="AG3388" t="s">
        <v>3088</v>
      </c>
      <c r="AH3388">
        <v>18</v>
      </c>
      <c r="AI3388">
        <v>31.5</v>
      </c>
      <c r="AJ3388">
        <v>143.5</v>
      </c>
    </row>
    <row r="3389" spans="1:36" x14ac:dyDescent="0.3">
      <c r="A3389">
        <v>3388</v>
      </c>
      <c r="B3389" t="s">
        <v>8029</v>
      </c>
      <c r="C3389" t="s">
        <v>8027</v>
      </c>
      <c r="D3389" s="3">
        <v>0.37847222222222227</v>
      </c>
      <c r="E3389" t="s">
        <v>7650</v>
      </c>
      <c r="F3389">
        <v>4</v>
      </c>
      <c r="G3389">
        <v>2019</v>
      </c>
      <c r="H3389">
        <v>11</v>
      </c>
      <c r="I3389">
        <v>26</v>
      </c>
      <c r="J3389">
        <v>0</v>
      </c>
      <c r="K3389">
        <v>0</v>
      </c>
      <c r="L3389">
        <v>2</v>
      </c>
      <c r="M3389">
        <v>0</v>
      </c>
      <c r="N3389">
        <v>1</v>
      </c>
      <c r="O3389">
        <v>0</v>
      </c>
      <c r="P3389">
        <v>0</v>
      </c>
      <c r="Q3389">
        <v>0</v>
      </c>
      <c r="R3389">
        <v>0</v>
      </c>
      <c r="S3389" t="s">
        <v>5992</v>
      </c>
      <c r="T3389" t="s">
        <v>47</v>
      </c>
      <c r="U3389" t="s">
        <v>8030</v>
      </c>
      <c r="V3389" t="s">
        <v>38</v>
      </c>
      <c r="W3389">
        <v>1</v>
      </c>
      <c r="X3389" t="s">
        <v>39</v>
      </c>
      <c r="Y3389">
        <v>368</v>
      </c>
      <c r="Z3389">
        <v>79</v>
      </c>
      <c r="AA3389" t="s">
        <v>159</v>
      </c>
      <c r="AB3389" t="s">
        <v>160</v>
      </c>
      <c r="AC3389">
        <v>110059</v>
      </c>
      <c r="AD3389" t="s">
        <v>51</v>
      </c>
      <c r="AE3389">
        <v>447</v>
      </c>
      <c r="AF3389" t="s">
        <v>8031</v>
      </c>
      <c r="AG3389" t="s">
        <v>5618</v>
      </c>
      <c r="AH3389">
        <v>17</v>
      </c>
      <c r="AI3389">
        <v>62.56</v>
      </c>
      <c r="AJ3389">
        <v>305.44</v>
      </c>
    </row>
    <row r="3390" spans="1:36" x14ac:dyDescent="0.3">
      <c r="A3390">
        <v>3389</v>
      </c>
      <c r="B3390" t="s">
        <v>8032</v>
      </c>
      <c r="C3390" t="s">
        <v>8027</v>
      </c>
      <c r="D3390" s="3">
        <v>0.44097222222222227</v>
      </c>
      <c r="E3390" t="s">
        <v>7650</v>
      </c>
      <c r="F3390">
        <v>4</v>
      </c>
      <c r="G3390">
        <v>2019</v>
      </c>
      <c r="H3390">
        <v>11</v>
      </c>
      <c r="I3390">
        <v>26</v>
      </c>
      <c r="J3390">
        <v>0</v>
      </c>
      <c r="K3390">
        <v>0</v>
      </c>
      <c r="L3390">
        <v>2</v>
      </c>
      <c r="M3390">
        <v>0</v>
      </c>
      <c r="N3390">
        <v>1</v>
      </c>
      <c r="O3390">
        <v>0</v>
      </c>
      <c r="P3390">
        <v>0</v>
      </c>
      <c r="Q3390">
        <v>0</v>
      </c>
      <c r="R3390">
        <v>0</v>
      </c>
      <c r="S3390" t="s">
        <v>7997</v>
      </c>
      <c r="T3390" t="s">
        <v>47</v>
      </c>
      <c r="U3390" t="s">
        <v>7929</v>
      </c>
      <c r="V3390" t="s">
        <v>38</v>
      </c>
      <c r="W3390">
        <v>1</v>
      </c>
      <c r="X3390" t="s">
        <v>39</v>
      </c>
      <c r="Y3390">
        <v>700</v>
      </c>
      <c r="Z3390">
        <v>89</v>
      </c>
      <c r="AA3390" t="s">
        <v>4260</v>
      </c>
      <c r="AB3390" t="s">
        <v>130</v>
      </c>
      <c r="AC3390">
        <v>396171</v>
      </c>
      <c r="AD3390" t="s">
        <v>42</v>
      </c>
      <c r="AE3390">
        <v>789</v>
      </c>
      <c r="AF3390" t="s">
        <v>7930</v>
      </c>
      <c r="AG3390" t="s">
        <v>7931</v>
      </c>
      <c r="AH3390">
        <v>13</v>
      </c>
      <c r="AI3390">
        <v>91</v>
      </c>
      <c r="AJ3390">
        <v>609</v>
      </c>
    </row>
    <row r="3391" spans="1:36" x14ac:dyDescent="0.3">
      <c r="A3391">
        <v>3390</v>
      </c>
      <c r="B3391" t="s">
        <v>8033</v>
      </c>
      <c r="C3391" t="s">
        <v>8027</v>
      </c>
      <c r="D3391" s="3">
        <v>0.62361111111111112</v>
      </c>
      <c r="E3391" t="s">
        <v>7650</v>
      </c>
      <c r="F3391">
        <v>4</v>
      </c>
      <c r="G3391">
        <v>2019</v>
      </c>
      <c r="H3391">
        <v>11</v>
      </c>
      <c r="I3391">
        <v>26</v>
      </c>
      <c r="J3391">
        <v>0</v>
      </c>
      <c r="K3391">
        <v>0</v>
      </c>
      <c r="L3391">
        <v>2</v>
      </c>
      <c r="M3391">
        <v>0</v>
      </c>
      <c r="N3391">
        <v>0</v>
      </c>
      <c r="O3391">
        <v>1</v>
      </c>
      <c r="P3391">
        <v>0</v>
      </c>
      <c r="Q3391">
        <v>0</v>
      </c>
      <c r="R3391">
        <v>1</v>
      </c>
      <c r="S3391" t="s">
        <v>5371</v>
      </c>
      <c r="T3391" t="s">
        <v>36</v>
      </c>
      <c r="U3391" t="s">
        <v>3480</v>
      </c>
      <c r="V3391" t="s">
        <v>38</v>
      </c>
      <c r="W3391">
        <v>1</v>
      </c>
      <c r="X3391" t="s">
        <v>39</v>
      </c>
      <c r="Y3391">
        <v>175</v>
      </c>
      <c r="Z3391">
        <v>79</v>
      </c>
      <c r="AA3391" t="s">
        <v>1628</v>
      </c>
      <c r="AB3391" t="s">
        <v>214</v>
      </c>
      <c r="AC3391">
        <v>249201</v>
      </c>
      <c r="AD3391" t="s">
        <v>1335</v>
      </c>
      <c r="AE3391">
        <v>254</v>
      </c>
      <c r="AF3391" t="s">
        <v>2895</v>
      </c>
      <c r="AG3391" t="s">
        <v>3088</v>
      </c>
      <c r="AH3391">
        <v>18</v>
      </c>
      <c r="AI3391">
        <v>31.5</v>
      </c>
      <c r="AJ3391">
        <v>143.5</v>
      </c>
    </row>
    <row r="3392" spans="1:36" x14ac:dyDescent="0.3">
      <c r="A3392">
        <v>3391</v>
      </c>
      <c r="B3392" t="s">
        <v>8034</v>
      </c>
      <c r="C3392" t="s">
        <v>8035</v>
      </c>
      <c r="D3392" s="3">
        <v>0.24027777777777778</v>
      </c>
      <c r="E3392" t="s">
        <v>7650</v>
      </c>
      <c r="F3392">
        <v>4</v>
      </c>
      <c r="G3392">
        <v>2019</v>
      </c>
      <c r="H3392">
        <v>11</v>
      </c>
      <c r="I3392">
        <v>27</v>
      </c>
      <c r="J3392">
        <v>0</v>
      </c>
      <c r="K3392">
        <v>0</v>
      </c>
      <c r="L3392">
        <v>3</v>
      </c>
      <c r="M3392">
        <v>0</v>
      </c>
      <c r="N3392">
        <v>0</v>
      </c>
      <c r="O3392">
        <v>0</v>
      </c>
      <c r="P3392">
        <v>0</v>
      </c>
      <c r="Q3392">
        <v>1</v>
      </c>
      <c r="R3392">
        <v>0</v>
      </c>
      <c r="S3392" t="s">
        <v>7271</v>
      </c>
      <c r="T3392" t="s">
        <v>47</v>
      </c>
      <c r="U3392" t="s">
        <v>2454</v>
      </c>
      <c r="V3392" t="s">
        <v>38</v>
      </c>
      <c r="W3392">
        <v>1</v>
      </c>
      <c r="X3392" t="s">
        <v>39</v>
      </c>
      <c r="Y3392">
        <v>320</v>
      </c>
      <c r="Z3392">
        <v>89</v>
      </c>
      <c r="AA3392" t="s">
        <v>1044</v>
      </c>
      <c r="AB3392" t="s">
        <v>122</v>
      </c>
      <c r="AC3392">
        <v>415002</v>
      </c>
      <c r="AD3392" t="s">
        <v>51</v>
      </c>
      <c r="AE3392">
        <v>409</v>
      </c>
      <c r="AF3392" t="s">
        <v>2456</v>
      </c>
      <c r="AG3392" t="s">
        <v>1877</v>
      </c>
      <c r="AH3392">
        <v>17</v>
      </c>
      <c r="AI3392">
        <v>54.4</v>
      </c>
      <c r="AJ3392">
        <v>265.60000000000002</v>
      </c>
    </row>
    <row r="3393" spans="1:36" x14ac:dyDescent="0.3">
      <c r="A3393">
        <v>3392</v>
      </c>
      <c r="B3393" t="s">
        <v>8036</v>
      </c>
      <c r="C3393" t="s">
        <v>8035</v>
      </c>
      <c r="D3393" s="3">
        <v>0.6479166666666667</v>
      </c>
      <c r="E3393" t="s">
        <v>7650</v>
      </c>
      <c r="F3393">
        <v>4</v>
      </c>
      <c r="G3393">
        <v>2019</v>
      </c>
      <c r="H3393">
        <v>11</v>
      </c>
      <c r="I3393">
        <v>27</v>
      </c>
      <c r="J3393">
        <v>0</v>
      </c>
      <c r="K3393">
        <v>0</v>
      </c>
      <c r="L3393">
        <v>3</v>
      </c>
      <c r="M3393">
        <v>0</v>
      </c>
      <c r="N3393">
        <v>0</v>
      </c>
      <c r="O3393">
        <v>1</v>
      </c>
      <c r="P3393">
        <v>0</v>
      </c>
      <c r="Q3393">
        <v>0</v>
      </c>
      <c r="R3393">
        <v>0</v>
      </c>
      <c r="S3393" t="s">
        <v>4763</v>
      </c>
      <c r="T3393" t="s">
        <v>47</v>
      </c>
      <c r="U3393" t="s">
        <v>7808</v>
      </c>
      <c r="V3393" t="s">
        <v>38</v>
      </c>
      <c r="W3393">
        <v>1</v>
      </c>
      <c r="X3393" t="s">
        <v>39</v>
      </c>
      <c r="Y3393">
        <v>140</v>
      </c>
      <c r="Z3393">
        <v>79</v>
      </c>
      <c r="AA3393" t="s">
        <v>4764</v>
      </c>
      <c r="AB3393" t="s">
        <v>126</v>
      </c>
      <c r="AC3393">
        <v>342005</v>
      </c>
      <c r="AD3393" t="s">
        <v>175</v>
      </c>
      <c r="AE3393">
        <v>219</v>
      </c>
      <c r="AF3393" t="s">
        <v>7809</v>
      </c>
      <c r="AG3393" t="s">
        <v>7810</v>
      </c>
      <c r="AH3393">
        <v>18</v>
      </c>
      <c r="AI3393">
        <v>25.2</v>
      </c>
      <c r="AJ3393">
        <v>114.8</v>
      </c>
    </row>
    <row r="3394" spans="1:36" x14ac:dyDescent="0.3">
      <c r="A3394">
        <v>3393</v>
      </c>
      <c r="B3394" t="s">
        <v>8037</v>
      </c>
      <c r="C3394" t="s">
        <v>8038</v>
      </c>
      <c r="D3394" s="3">
        <v>0.20972222222222223</v>
      </c>
      <c r="E3394" t="s">
        <v>7650</v>
      </c>
      <c r="F3394">
        <v>4</v>
      </c>
      <c r="G3394">
        <v>2019</v>
      </c>
      <c r="H3394">
        <v>11</v>
      </c>
      <c r="I3394">
        <v>28</v>
      </c>
      <c r="J3394">
        <v>0</v>
      </c>
      <c r="K3394">
        <v>0</v>
      </c>
      <c r="L3394">
        <v>4</v>
      </c>
      <c r="M3394">
        <v>0</v>
      </c>
      <c r="N3394">
        <v>0</v>
      </c>
      <c r="O3394">
        <v>0</v>
      </c>
      <c r="P3394">
        <v>0</v>
      </c>
      <c r="Q3394">
        <v>1</v>
      </c>
      <c r="R3394">
        <v>1</v>
      </c>
      <c r="S3394" t="s">
        <v>8039</v>
      </c>
      <c r="T3394" t="s">
        <v>36</v>
      </c>
      <c r="U3394" t="s">
        <v>7808</v>
      </c>
      <c r="V3394" t="s">
        <v>38</v>
      </c>
      <c r="W3394">
        <v>1</v>
      </c>
      <c r="X3394" t="s">
        <v>39</v>
      </c>
      <c r="Y3394">
        <v>140</v>
      </c>
      <c r="Z3394">
        <v>89</v>
      </c>
      <c r="AA3394" t="s">
        <v>352</v>
      </c>
      <c r="AB3394" t="s">
        <v>50</v>
      </c>
      <c r="AC3394">
        <v>600023</v>
      </c>
      <c r="AD3394" t="s">
        <v>175</v>
      </c>
      <c r="AE3394">
        <v>229</v>
      </c>
      <c r="AF3394" t="s">
        <v>7809</v>
      </c>
      <c r="AG3394" t="s">
        <v>7810</v>
      </c>
      <c r="AH3394">
        <v>18</v>
      </c>
      <c r="AI3394">
        <v>25.2</v>
      </c>
      <c r="AJ3394">
        <v>114.8</v>
      </c>
    </row>
    <row r="3395" spans="1:36" x14ac:dyDescent="0.3">
      <c r="A3395">
        <v>3394</v>
      </c>
      <c r="B3395" t="s">
        <v>8040</v>
      </c>
      <c r="C3395" t="s">
        <v>8041</v>
      </c>
      <c r="D3395" s="3">
        <v>0.14652777777777778</v>
      </c>
      <c r="E3395" t="s">
        <v>7650</v>
      </c>
      <c r="F3395">
        <v>4</v>
      </c>
      <c r="G3395">
        <v>2019</v>
      </c>
      <c r="H3395">
        <v>11</v>
      </c>
      <c r="I3395">
        <v>29</v>
      </c>
      <c r="J3395">
        <v>0</v>
      </c>
      <c r="K3395">
        <v>0</v>
      </c>
      <c r="L3395">
        <v>5</v>
      </c>
      <c r="M3395">
        <v>0</v>
      </c>
      <c r="N3395">
        <v>0</v>
      </c>
      <c r="O3395">
        <v>0</v>
      </c>
      <c r="P3395">
        <v>0</v>
      </c>
      <c r="Q3395">
        <v>1</v>
      </c>
      <c r="R3395">
        <v>0</v>
      </c>
      <c r="S3395" t="s">
        <v>3044</v>
      </c>
      <c r="T3395" t="s">
        <v>47</v>
      </c>
      <c r="U3395" t="s">
        <v>940</v>
      </c>
      <c r="V3395" t="s">
        <v>38</v>
      </c>
      <c r="W3395">
        <v>1</v>
      </c>
      <c r="X3395" t="s">
        <v>39</v>
      </c>
      <c r="Y3395">
        <v>638.5</v>
      </c>
      <c r="Z3395">
        <v>89</v>
      </c>
      <c r="AA3395" t="s">
        <v>1444</v>
      </c>
      <c r="AB3395" t="s">
        <v>126</v>
      </c>
      <c r="AC3395">
        <v>314026</v>
      </c>
      <c r="AD3395" t="s">
        <v>42</v>
      </c>
      <c r="AE3395">
        <v>727.5</v>
      </c>
      <c r="AF3395" t="s">
        <v>942</v>
      </c>
      <c r="AG3395" t="s">
        <v>943</v>
      </c>
      <c r="AH3395">
        <v>13</v>
      </c>
      <c r="AI3395">
        <v>83.004999999999995</v>
      </c>
      <c r="AJ3395">
        <v>555.495</v>
      </c>
    </row>
    <row r="3396" spans="1:36" x14ac:dyDescent="0.3">
      <c r="A3396">
        <v>3395</v>
      </c>
      <c r="B3396" t="s">
        <v>8042</v>
      </c>
      <c r="C3396" t="s">
        <v>8041</v>
      </c>
      <c r="D3396" s="3">
        <v>0.45624999999999999</v>
      </c>
      <c r="E3396" t="s">
        <v>7650</v>
      </c>
      <c r="F3396">
        <v>4</v>
      </c>
      <c r="G3396">
        <v>2019</v>
      </c>
      <c r="H3396">
        <v>11</v>
      </c>
      <c r="I3396">
        <v>29</v>
      </c>
      <c r="J3396">
        <v>0</v>
      </c>
      <c r="K3396">
        <v>0</v>
      </c>
      <c r="L3396">
        <v>5</v>
      </c>
      <c r="M3396">
        <v>0</v>
      </c>
      <c r="N3396">
        <v>1</v>
      </c>
      <c r="O3396">
        <v>0</v>
      </c>
      <c r="P3396">
        <v>0</v>
      </c>
      <c r="Q3396">
        <v>0</v>
      </c>
      <c r="R3396">
        <v>1</v>
      </c>
      <c r="S3396" t="s">
        <v>8043</v>
      </c>
      <c r="T3396" t="s">
        <v>36</v>
      </c>
      <c r="U3396" t="s">
        <v>940</v>
      </c>
      <c r="V3396" t="s">
        <v>38</v>
      </c>
      <c r="W3396">
        <v>1</v>
      </c>
      <c r="X3396" t="s">
        <v>39</v>
      </c>
      <c r="Y3396">
        <v>638.5</v>
      </c>
      <c r="Z3396">
        <v>89</v>
      </c>
      <c r="AA3396" t="s">
        <v>8044</v>
      </c>
      <c r="AB3396" t="s">
        <v>99</v>
      </c>
      <c r="AC3396">
        <v>673123</v>
      </c>
      <c r="AD3396" t="s">
        <v>42</v>
      </c>
      <c r="AE3396">
        <v>727.5</v>
      </c>
      <c r="AF3396" t="s">
        <v>942</v>
      </c>
      <c r="AG3396" t="s">
        <v>943</v>
      </c>
      <c r="AH3396">
        <v>13</v>
      </c>
      <c r="AI3396">
        <v>83.004999999999995</v>
      </c>
      <c r="AJ3396">
        <v>555.495</v>
      </c>
    </row>
    <row r="3397" spans="1:36" x14ac:dyDescent="0.3">
      <c r="A3397">
        <v>3396</v>
      </c>
      <c r="B3397" t="s">
        <v>8045</v>
      </c>
      <c r="C3397" t="s">
        <v>8046</v>
      </c>
      <c r="D3397" s="3">
        <v>0.48749999999999999</v>
      </c>
      <c r="E3397" t="s">
        <v>7650</v>
      </c>
      <c r="F3397">
        <v>4</v>
      </c>
      <c r="G3397">
        <v>2019</v>
      </c>
      <c r="H3397">
        <v>11</v>
      </c>
      <c r="I3397">
        <v>30</v>
      </c>
      <c r="J3397">
        <v>0</v>
      </c>
      <c r="K3397">
        <v>0</v>
      </c>
      <c r="L3397">
        <v>6</v>
      </c>
      <c r="M3397">
        <v>0</v>
      </c>
      <c r="N3397">
        <v>1</v>
      </c>
      <c r="O3397">
        <v>0</v>
      </c>
      <c r="P3397">
        <v>0</v>
      </c>
      <c r="Q3397">
        <v>0</v>
      </c>
      <c r="R3397">
        <v>1</v>
      </c>
      <c r="S3397" t="s">
        <v>8047</v>
      </c>
      <c r="T3397" t="s">
        <v>36</v>
      </c>
      <c r="U3397" t="s">
        <v>3480</v>
      </c>
      <c r="V3397" t="s">
        <v>38</v>
      </c>
      <c r="W3397">
        <v>1</v>
      </c>
      <c r="X3397" t="s">
        <v>39</v>
      </c>
      <c r="Y3397">
        <v>175</v>
      </c>
      <c r="Z3397">
        <v>89</v>
      </c>
      <c r="AA3397" t="s">
        <v>116</v>
      </c>
      <c r="AB3397" t="s">
        <v>84</v>
      </c>
      <c r="AC3397">
        <v>752054</v>
      </c>
      <c r="AD3397" t="s">
        <v>1335</v>
      </c>
      <c r="AE3397">
        <v>264</v>
      </c>
      <c r="AF3397" t="s">
        <v>2895</v>
      </c>
      <c r="AG3397" t="s">
        <v>3088</v>
      </c>
      <c r="AH3397">
        <v>18</v>
      </c>
      <c r="AI3397">
        <v>31.5</v>
      </c>
      <c r="AJ3397">
        <v>143.5</v>
      </c>
    </row>
    <row r="3398" spans="1:36" x14ac:dyDescent="0.3">
      <c r="A3398">
        <v>3397</v>
      </c>
      <c r="B3398" t="s">
        <v>8048</v>
      </c>
      <c r="C3398" s="2">
        <v>43477</v>
      </c>
      <c r="D3398" s="3">
        <v>5.9027777777777783E-2</v>
      </c>
      <c r="E3398" t="s">
        <v>7650</v>
      </c>
      <c r="F3398">
        <v>4</v>
      </c>
      <c r="G3398">
        <v>2019</v>
      </c>
      <c r="H3398">
        <v>12</v>
      </c>
      <c r="I3398">
        <v>1</v>
      </c>
      <c r="J3398">
        <v>0</v>
      </c>
      <c r="K3398">
        <v>0</v>
      </c>
      <c r="L3398">
        <v>7</v>
      </c>
      <c r="M3398">
        <v>0</v>
      </c>
      <c r="N3398">
        <v>0</v>
      </c>
      <c r="O3398">
        <v>0</v>
      </c>
      <c r="P3398">
        <v>0</v>
      </c>
      <c r="Q3398">
        <v>1</v>
      </c>
      <c r="R3398">
        <v>0</v>
      </c>
      <c r="S3398" t="s">
        <v>3825</v>
      </c>
      <c r="T3398" t="s">
        <v>47</v>
      </c>
      <c r="U3398" t="s">
        <v>3480</v>
      </c>
      <c r="V3398" t="s">
        <v>38</v>
      </c>
      <c r="W3398">
        <v>1</v>
      </c>
      <c r="X3398" t="s">
        <v>39</v>
      </c>
      <c r="Y3398">
        <v>175</v>
      </c>
      <c r="Z3398">
        <v>89</v>
      </c>
      <c r="AA3398" t="s">
        <v>1898</v>
      </c>
      <c r="AB3398" t="s">
        <v>187</v>
      </c>
      <c r="AC3398">
        <v>122050</v>
      </c>
      <c r="AD3398" t="s">
        <v>1335</v>
      </c>
      <c r="AE3398">
        <v>264</v>
      </c>
      <c r="AF3398" t="s">
        <v>2895</v>
      </c>
      <c r="AG3398" t="s">
        <v>3088</v>
      </c>
      <c r="AH3398">
        <v>18</v>
      </c>
      <c r="AI3398">
        <v>31.5</v>
      </c>
      <c r="AJ3398">
        <v>143.5</v>
      </c>
    </row>
    <row r="3399" spans="1:36" x14ac:dyDescent="0.3">
      <c r="A3399">
        <v>3398</v>
      </c>
      <c r="B3399" t="s">
        <v>8049</v>
      </c>
      <c r="C3399" s="2">
        <v>43477</v>
      </c>
      <c r="D3399" s="3">
        <v>0.13680555555555554</v>
      </c>
      <c r="E3399" t="s">
        <v>7650</v>
      </c>
      <c r="F3399">
        <v>4</v>
      </c>
      <c r="G3399">
        <v>2019</v>
      </c>
      <c r="H3399">
        <v>12</v>
      </c>
      <c r="I3399">
        <v>1</v>
      </c>
      <c r="J3399">
        <v>0</v>
      </c>
      <c r="K3399">
        <v>0</v>
      </c>
      <c r="L3399">
        <v>7</v>
      </c>
      <c r="M3399">
        <v>0</v>
      </c>
      <c r="N3399">
        <v>0</v>
      </c>
      <c r="O3399">
        <v>0</v>
      </c>
      <c r="P3399">
        <v>0</v>
      </c>
      <c r="Q3399">
        <v>1</v>
      </c>
      <c r="R3399">
        <v>0</v>
      </c>
      <c r="S3399" t="s">
        <v>3825</v>
      </c>
      <c r="T3399" t="s">
        <v>47</v>
      </c>
      <c r="U3399" t="s">
        <v>8050</v>
      </c>
      <c r="V3399" t="s">
        <v>38</v>
      </c>
      <c r="W3399">
        <v>1</v>
      </c>
      <c r="X3399" t="s">
        <v>39</v>
      </c>
      <c r="Y3399">
        <v>378</v>
      </c>
      <c r="Z3399">
        <v>79</v>
      </c>
      <c r="AA3399" t="s">
        <v>1898</v>
      </c>
      <c r="AB3399" t="s">
        <v>187</v>
      </c>
      <c r="AC3399">
        <v>122050</v>
      </c>
      <c r="AD3399" t="s">
        <v>1335</v>
      </c>
      <c r="AE3399">
        <v>457</v>
      </c>
      <c r="AF3399" t="s">
        <v>2895</v>
      </c>
      <c r="AG3399" t="s">
        <v>3088</v>
      </c>
      <c r="AH3399">
        <v>18</v>
      </c>
      <c r="AI3399">
        <v>68.040000000000006</v>
      </c>
      <c r="AJ3399">
        <v>309.95999999999998</v>
      </c>
    </row>
    <row r="3400" spans="1:36" x14ac:dyDescent="0.3">
      <c r="A3400">
        <v>3399</v>
      </c>
      <c r="B3400" t="s">
        <v>8051</v>
      </c>
      <c r="C3400" s="2">
        <v>43477</v>
      </c>
      <c r="D3400" s="3">
        <v>0.23194444444444443</v>
      </c>
      <c r="E3400" t="s">
        <v>7650</v>
      </c>
      <c r="F3400">
        <v>4</v>
      </c>
      <c r="G3400">
        <v>2019</v>
      </c>
      <c r="H3400">
        <v>12</v>
      </c>
      <c r="I3400">
        <v>1</v>
      </c>
      <c r="J3400">
        <v>0</v>
      </c>
      <c r="K3400">
        <v>0</v>
      </c>
      <c r="L3400">
        <v>7</v>
      </c>
      <c r="M3400">
        <v>0</v>
      </c>
      <c r="N3400">
        <v>0</v>
      </c>
      <c r="O3400">
        <v>0</v>
      </c>
      <c r="P3400">
        <v>0</v>
      </c>
      <c r="Q3400">
        <v>1</v>
      </c>
      <c r="R3400">
        <v>1</v>
      </c>
      <c r="S3400" t="s">
        <v>7042</v>
      </c>
      <c r="T3400" t="s">
        <v>36</v>
      </c>
      <c r="U3400" t="s">
        <v>3480</v>
      </c>
      <c r="V3400" t="s">
        <v>38</v>
      </c>
      <c r="W3400">
        <v>1</v>
      </c>
      <c r="X3400" t="s">
        <v>39</v>
      </c>
      <c r="Y3400">
        <v>175</v>
      </c>
      <c r="Z3400">
        <v>89</v>
      </c>
      <c r="AA3400" t="s">
        <v>219</v>
      </c>
      <c r="AB3400" t="s">
        <v>106</v>
      </c>
      <c r="AC3400">
        <v>201308</v>
      </c>
      <c r="AD3400" t="s">
        <v>1335</v>
      </c>
      <c r="AE3400">
        <v>264</v>
      </c>
      <c r="AF3400" t="s">
        <v>2895</v>
      </c>
      <c r="AG3400" t="s">
        <v>3088</v>
      </c>
      <c r="AH3400">
        <v>18</v>
      </c>
      <c r="AI3400">
        <v>31.5</v>
      </c>
      <c r="AJ3400">
        <v>143.5</v>
      </c>
    </row>
    <row r="3401" spans="1:36" x14ac:dyDescent="0.3">
      <c r="A3401">
        <v>3400</v>
      </c>
      <c r="B3401" t="s">
        <v>8052</v>
      </c>
      <c r="C3401" s="2">
        <v>43477</v>
      </c>
      <c r="D3401" s="3">
        <v>0.23541666666666669</v>
      </c>
      <c r="E3401" t="s">
        <v>7650</v>
      </c>
      <c r="F3401">
        <v>4</v>
      </c>
      <c r="G3401">
        <v>2019</v>
      </c>
      <c r="H3401">
        <v>12</v>
      </c>
      <c r="I3401">
        <v>1</v>
      </c>
      <c r="J3401">
        <v>0</v>
      </c>
      <c r="K3401">
        <v>0</v>
      </c>
      <c r="L3401">
        <v>7</v>
      </c>
      <c r="M3401">
        <v>0</v>
      </c>
      <c r="N3401">
        <v>0</v>
      </c>
      <c r="O3401">
        <v>0</v>
      </c>
      <c r="P3401">
        <v>0</v>
      </c>
      <c r="Q3401">
        <v>1</v>
      </c>
      <c r="R3401">
        <v>1</v>
      </c>
      <c r="S3401" t="s">
        <v>7519</v>
      </c>
      <c r="T3401" t="s">
        <v>36</v>
      </c>
      <c r="U3401" t="s">
        <v>7808</v>
      </c>
      <c r="V3401" t="s">
        <v>38</v>
      </c>
      <c r="W3401">
        <v>1</v>
      </c>
      <c r="X3401" t="s">
        <v>39</v>
      </c>
      <c r="Y3401">
        <v>140</v>
      </c>
      <c r="Z3401">
        <v>79</v>
      </c>
      <c r="AA3401" t="s">
        <v>159</v>
      </c>
      <c r="AB3401" t="s">
        <v>160</v>
      </c>
      <c r="AC3401">
        <v>110026</v>
      </c>
      <c r="AD3401" t="s">
        <v>175</v>
      </c>
      <c r="AE3401">
        <v>219</v>
      </c>
      <c r="AF3401" t="s">
        <v>7809</v>
      </c>
      <c r="AG3401" t="s">
        <v>7810</v>
      </c>
      <c r="AH3401">
        <v>18</v>
      </c>
      <c r="AI3401">
        <v>25.2</v>
      </c>
      <c r="AJ3401">
        <v>114.8</v>
      </c>
    </row>
    <row r="3402" spans="1:36" x14ac:dyDescent="0.3">
      <c r="A3402">
        <v>3401</v>
      </c>
      <c r="B3402" t="s">
        <v>8053</v>
      </c>
      <c r="C3402" s="2">
        <v>43477</v>
      </c>
      <c r="D3402" s="3">
        <v>0.3576388888888889</v>
      </c>
      <c r="E3402" t="s">
        <v>7650</v>
      </c>
      <c r="F3402">
        <v>4</v>
      </c>
      <c r="G3402">
        <v>2019</v>
      </c>
      <c r="H3402">
        <v>12</v>
      </c>
      <c r="I3402">
        <v>1</v>
      </c>
      <c r="J3402">
        <v>0</v>
      </c>
      <c r="K3402">
        <v>0</v>
      </c>
      <c r="L3402">
        <v>7</v>
      </c>
      <c r="M3402">
        <v>0</v>
      </c>
      <c r="N3402">
        <v>1</v>
      </c>
      <c r="O3402">
        <v>0</v>
      </c>
      <c r="P3402">
        <v>0</v>
      </c>
      <c r="Q3402">
        <v>0</v>
      </c>
      <c r="R3402">
        <v>0</v>
      </c>
      <c r="S3402" t="s">
        <v>1970</v>
      </c>
      <c r="T3402" t="s">
        <v>47</v>
      </c>
      <c r="U3402" t="s">
        <v>8050</v>
      </c>
      <c r="V3402" t="s">
        <v>38</v>
      </c>
      <c r="W3402">
        <v>1</v>
      </c>
      <c r="X3402" t="s">
        <v>39</v>
      </c>
      <c r="Y3402">
        <v>378</v>
      </c>
      <c r="Z3402">
        <v>89</v>
      </c>
      <c r="AA3402" t="s">
        <v>159</v>
      </c>
      <c r="AB3402" t="s">
        <v>160</v>
      </c>
      <c r="AC3402">
        <v>110035</v>
      </c>
      <c r="AD3402" t="s">
        <v>1335</v>
      </c>
      <c r="AE3402">
        <v>467</v>
      </c>
      <c r="AF3402" t="s">
        <v>2895</v>
      </c>
      <c r="AG3402" t="s">
        <v>3088</v>
      </c>
      <c r="AH3402">
        <v>18</v>
      </c>
      <c r="AI3402">
        <v>68.040000000000006</v>
      </c>
      <c r="AJ3402">
        <v>309.95999999999998</v>
      </c>
    </row>
    <row r="3403" spans="1:36" x14ac:dyDescent="0.3">
      <c r="A3403">
        <v>3402</v>
      </c>
      <c r="B3403" t="s">
        <v>8054</v>
      </c>
      <c r="C3403" s="2">
        <v>43477</v>
      </c>
      <c r="D3403" s="3">
        <v>0.53472222222222221</v>
      </c>
      <c r="E3403" t="s">
        <v>7650</v>
      </c>
      <c r="F3403">
        <v>4</v>
      </c>
      <c r="G3403">
        <v>2019</v>
      </c>
      <c r="H3403">
        <v>12</v>
      </c>
      <c r="I3403">
        <v>1</v>
      </c>
      <c r="J3403">
        <v>0</v>
      </c>
      <c r="K3403">
        <v>0</v>
      </c>
      <c r="L3403">
        <v>7</v>
      </c>
      <c r="M3403">
        <v>0</v>
      </c>
      <c r="N3403">
        <v>0</v>
      </c>
      <c r="O3403">
        <v>1</v>
      </c>
      <c r="P3403">
        <v>0</v>
      </c>
      <c r="Q3403">
        <v>0</v>
      </c>
      <c r="R3403">
        <v>1</v>
      </c>
      <c r="S3403" t="s">
        <v>7519</v>
      </c>
      <c r="T3403" t="s">
        <v>36</v>
      </c>
      <c r="U3403" t="s">
        <v>3480</v>
      </c>
      <c r="V3403" t="s">
        <v>38</v>
      </c>
      <c r="W3403">
        <v>1</v>
      </c>
      <c r="X3403" t="s">
        <v>39</v>
      </c>
      <c r="Y3403">
        <v>175</v>
      </c>
      <c r="Z3403">
        <v>79</v>
      </c>
      <c r="AA3403" t="s">
        <v>159</v>
      </c>
      <c r="AB3403" t="s">
        <v>160</v>
      </c>
      <c r="AC3403">
        <v>110026</v>
      </c>
      <c r="AD3403" t="s">
        <v>1335</v>
      </c>
      <c r="AE3403">
        <v>254</v>
      </c>
      <c r="AF3403" t="s">
        <v>2895</v>
      </c>
      <c r="AG3403" t="s">
        <v>3088</v>
      </c>
      <c r="AH3403">
        <v>18</v>
      </c>
      <c r="AI3403">
        <v>31.5</v>
      </c>
      <c r="AJ3403">
        <v>143.5</v>
      </c>
    </row>
    <row r="3404" spans="1:36" x14ac:dyDescent="0.3">
      <c r="A3404">
        <v>3403</v>
      </c>
      <c r="B3404" t="s">
        <v>8055</v>
      </c>
      <c r="C3404" s="2">
        <v>43477</v>
      </c>
      <c r="D3404" s="3">
        <v>0.77430555555555547</v>
      </c>
      <c r="E3404" t="s">
        <v>7650</v>
      </c>
      <c r="F3404">
        <v>4</v>
      </c>
      <c r="G3404">
        <v>2019</v>
      </c>
      <c r="H3404">
        <v>12</v>
      </c>
      <c r="I3404">
        <v>1</v>
      </c>
      <c r="J3404">
        <v>0</v>
      </c>
      <c r="K3404">
        <v>0</v>
      </c>
      <c r="L3404">
        <v>7</v>
      </c>
      <c r="M3404">
        <v>0</v>
      </c>
      <c r="N3404">
        <v>0</v>
      </c>
      <c r="O3404">
        <v>0</v>
      </c>
      <c r="P3404">
        <v>1</v>
      </c>
      <c r="Q3404">
        <v>0</v>
      </c>
      <c r="R3404">
        <v>0</v>
      </c>
      <c r="S3404" t="s">
        <v>4607</v>
      </c>
      <c r="T3404" t="s">
        <v>47</v>
      </c>
      <c r="U3404" t="s">
        <v>6554</v>
      </c>
      <c r="V3404" t="s">
        <v>38</v>
      </c>
      <c r="W3404">
        <v>1</v>
      </c>
      <c r="X3404" t="s">
        <v>39</v>
      </c>
      <c r="Y3404">
        <v>207</v>
      </c>
      <c r="Z3404">
        <v>89</v>
      </c>
      <c r="AA3404" t="s">
        <v>1467</v>
      </c>
      <c r="AB3404" t="s">
        <v>106</v>
      </c>
      <c r="AC3404">
        <v>243003</v>
      </c>
      <c r="AD3404" t="s">
        <v>1335</v>
      </c>
      <c r="AE3404">
        <v>296</v>
      </c>
      <c r="AF3404" t="s">
        <v>2895</v>
      </c>
      <c r="AG3404" t="s">
        <v>3088</v>
      </c>
      <c r="AH3404">
        <v>18</v>
      </c>
      <c r="AI3404">
        <v>37.26</v>
      </c>
      <c r="AJ3404">
        <v>169.74</v>
      </c>
    </row>
    <row r="3405" spans="1:36" x14ac:dyDescent="0.3">
      <c r="A3405">
        <v>3404</v>
      </c>
      <c r="B3405" t="s">
        <v>8056</v>
      </c>
      <c r="C3405" s="2">
        <v>43508</v>
      </c>
      <c r="D3405" s="3">
        <v>7.4305555555555555E-2</v>
      </c>
      <c r="E3405" t="s">
        <v>7650</v>
      </c>
      <c r="F3405">
        <v>4</v>
      </c>
      <c r="G3405">
        <v>2019</v>
      </c>
      <c r="H3405">
        <v>12</v>
      </c>
      <c r="I3405">
        <v>2</v>
      </c>
      <c r="J3405">
        <v>0</v>
      </c>
      <c r="K3405">
        <v>0</v>
      </c>
      <c r="L3405">
        <v>1</v>
      </c>
      <c r="M3405">
        <v>0</v>
      </c>
      <c r="N3405">
        <v>0</v>
      </c>
      <c r="O3405">
        <v>0</v>
      </c>
      <c r="P3405">
        <v>0</v>
      </c>
      <c r="Q3405">
        <v>1</v>
      </c>
      <c r="R3405">
        <v>1</v>
      </c>
      <c r="S3405" t="s">
        <v>7917</v>
      </c>
      <c r="T3405" t="s">
        <v>36</v>
      </c>
      <c r="U3405" t="s">
        <v>7808</v>
      </c>
      <c r="V3405" t="s">
        <v>38</v>
      </c>
      <c r="W3405">
        <v>1</v>
      </c>
      <c r="X3405" t="s">
        <v>39</v>
      </c>
      <c r="Y3405">
        <v>140</v>
      </c>
      <c r="Z3405">
        <v>89</v>
      </c>
      <c r="AA3405" t="s">
        <v>2130</v>
      </c>
      <c r="AB3405" t="s">
        <v>187</v>
      </c>
      <c r="AC3405">
        <v>125001</v>
      </c>
      <c r="AD3405" t="s">
        <v>175</v>
      </c>
      <c r="AE3405">
        <v>229</v>
      </c>
      <c r="AF3405" t="s">
        <v>7809</v>
      </c>
      <c r="AG3405" t="s">
        <v>7810</v>
      </c>
      <c r="AH3405">
        <v>18</v>
      </c>
      <c r="AI3405">
        <v>25.2</v>
      </c>
      <c r="AJ3405">
        <v>114.8</v>
      </c>
    </row>
    <row r="3406" spans="1:36" x14ac:dyDescent="0.3">
      <c r="A3406">
        <v>3405</v>
      </c>
      <c r="B3406" t="s">
        <v>8057</v>
      </c>
      <c r="C3406" s="2">
        <v>43508</v>
      </c>
      <c r="D3406" s="3">
        <v>0.52708333333333335</v>
      </c>
      <c r="E3406" t="s">
        <v>7650</v>
      </c>
      <c r="F3406">
        <v>4</v>
      </c>
      <c r="G3406">
        <v>2019</v>
      </c>
      <c r="H3406">
        <v>12</v>
      </c>
      <c r="I3406">
        <v>2</v>
      </c>
      <c r="J3406">
        <v>0</v>
      </c>
      <c r="K3406">
        <v>0</v>
      </c>
      <c r="L3406">
        <v>1</v>
      </c>
      <c r="M3406">
        <v>0</v>
      </c>
      <c r="N3406">
        <v>0</v>
      </c>
      <c r="O3406">
        <v>1</v>
      </c>
      <c r="P3406">
        <v>0</v>
      </c>
      <c r="Q3406">
        <v>0</v>
      </c>
      <c r="R3406">
        <v>0</v>
      </c>
      <c r="S3406" t="s">
        <v>3430</v>
      </c>
      <c r="T3406" t="s">
        <v>47</v>
      </c>
      <c r="U3406" t="s">
        <v>3480</v>
      </c>
      <c r="V3406" t="s">
        <v>38</v>
      </c>
      <c r="W3406">
        <v>1</v>
      </c>
      <c r="X3406" t="s">
        <v>39</v>
      </c>
      <c r="Y3406">
        <v>175</v>
      </c>
      <c r="Z3406">
        <v>89</v>
      </c>
      <c r="AA3406" t="s">
        <v>555</v>
      </c>
      <c r="AB3406" t="s">
        <v>126</v>
      </c>
      <c r="AC3406">
        <v>302012</v>
      </c>
      <c r="AD3406" t="s">
        <v>1335</v>
      </c>
      <c r="AE3406">
        <v>264</v>
      </c>
      <c r="AF3406" t="s">
        <v>2895</v>
      </c>
      <c r="AG3406" t="s">
        <v>3088</v>
      </c>
      <c r="AH3406">
        <v>18</v>
      </c>
      <c r="AI3406">
        <v>31.5</v>
      </c>
      <c r="AJ3406">
        <v>143.5</v>
      </c>
    </row>
    <row r="3407" spans="1:36" x14ac:dyDescent="0.3">
      <c r="A3407">
        <v>3406</v>
      </c>
      <c r="B3407" t="s">
        <v>8058</v>
      </c>
      <c r="C3407" s="2">
        <v>43536</v>
      </c>
      <c r="D3407" s="3">
        <v>0.45555555555555555</v>
      </c>
      <c r="E3407" t="s">
        <v>7650</v>
      </c>
      <c r="F3407">
        <v>4</v>
      </c>
      <c r="G3407">
        <v>2019</v>
      </c>
      <c r="H3407">
        <v>12</v>
      </c>
      <c r="I3407">
        <v>3</v>
      </c>
      <c r="J3407">
        <v>0</v>
      </c>
      <c r="K3407">
        <v>0</v>
      </c>
      <c r="L3407">
        <v>2</v>
      </c>
      <c r="M3407">
        <v>0</v>
      </c>
      <c r="N3407">
        <v>1</v>
      </c>
      <c r="O3407">
        <v>0</v>
      </c>
      <c r="P3407">
        <v>0</v>
      </c>
      <c r="Q3407">
        <v>0</v>
      </c>
      <c r="R3407">
        <v>0</v>
      </c>
      <c r="S3407" t="s">
        <v>2192</v>
      </c>
      <c r="T3407" t="s">
        <v>47</v>
      </c>
      <c r="U3407" t="s">
        <v>3480</v>
      </c>
      <c r="V3407" t="s">
        <v>38</v>
      </c>
      <c r="W3407">
        <v>1</v>
      </c>
      <c r="X3407" t="s">
        <v>39</v>
      </c>
      <c r="Y3407">
        <v>175</v>
      </c>
      <c r="Z3407">
        <v>89</v>
      </c>
      <c r="AA3407" t="s">
        <v>425</v>
      </c>
      <c r="AB3407" t="s">
        <v>308</v>
      </c>
      <c r="AC3407">
        <v>462003</v>
      </c>
      <c r="AD3407" t="s">
        <v>1335</v>
      </c>
      <c r="AE3407">
        <v>264</v>
      </c>
      <c r="AF3407" t="s">
        <v>2895</v>
      </c>
      <c r="AG3407" t="s">
        <v>3088</v>
      </c>
      <c r="AH3407">
        <v>18</v>
      </c>
      <c r="AI3407">
        <v>31.5</v>
      </c>
      <c r="AJ3407">
        <v>143.5</v>
      </c>
    </row>
    <row r="3408" spans="1:36" x14ac:dyDescent="0.3">
      <c r="A3408">
        <v>3407</v>
      </c>
      <c r="B3408" t="s">
        <v>8059</v>
      </c>
      <c r="C3408" s="2">
        <v>43536</v>
      </c>
      <c r="D3408" s="3">
        <v>0.53749999999999998</v>
      </c>
      <c r="E3408" t="s">
        <v>7650</v>
      </c>
      <c r="F3408">
        <v>4</v>
      </c>
      <c r="G3408">
        <v>2019</v>
      </c>
      <c r="H3408">
        <v>12</v>
      </c>
      <c r="I3408">
        <v>3</v>
      </c>
      <c r="J3408">
        <v>0</v>
      </c>
      <c r="K3408">
        <v>0</v>
      </c>
      <c r="L3408">
        <v>2</v>
      </c>
      <c r="M3408">
        <v>0</v>
      </c>
      <c r="N3408">
        <v>0</v>
      </c>
      <c r="O3408">
        <v>1</v>
      </c>
      <c r="P3408">
        <v>0</v>
      </c>
      <c r="Q3408">
        <v>0</v>
      </c>
      <c r="R3408">
        <v>1</v>
      </c>
      <c r="S3408" t="s">
        <v>6911</v>
      </c>
      <c r="T3408" t="s">
        <v>36</v>
      </c>
      <c r="U3408" t="s">
        <v>3480</v>
      </c>
      <c r="V3408" t="s">
        <v>38</v>
      </c>
      <c r="W3408">
        <v>1</v>
      </c>
      <c r="X3408" t="s">
        <v>39</v>
      </c>
      <c r="Y3408">
        <v>175</v>
      </c>
      <c r="Z3408">
        <v>89</v>
      </c>
      <c r="AA3408" t="s">
        <v>319</v>
      </c>
      <c r="AB3408" t="s">
        <v>122</v>
      </c>
      <c r="AC3408">
        <v>411015</v>
      </c>
      <c r="AD3408" t="s">
        <v>1335</v>
      </c>
      <c r="AE3408">
        <v>264</v>
      </c>
      <c r="AF3408" t="s">
        <v>2895</v>
      </c>
      <c r="AG3408" t="s">
        <v>3088</v>
      </c>
      <c r="AH3408">
        <v>18</v>
      </c>
      <c r="AI3408">
        <v>31.5</v>
      </c>
      <c r="AJ3408">
        <v>143.5</v>
      </c>
    </row>
    <row r="3409" spans="1:36" x14ac:dyDescent="0.3">
      <c r="A3409">
        <v>3408</v>
      </c>
      <c r="B3409" t="s">
        <v>8060</v>
      </c>
      <c r="C3409" s="2">
        <v>43536</v>
      </c>
      <c r="D3409" s="3">
        <v>0.72569444444444453</v>
      </c>
      <c r="E3409" t="s">
        <v>7650</v>
      </c>
      <c r="F3409">
        <v>4</v>
      </c>
      <c r="G3409">
        <v>2019</v>
      </c>
      <c r="H3409">
        <v>12</v>
      </c>
      <c r="I3409">
        <v>3</v>
      </c>
      <c r="J3409">
        <v>0</v>
      </c>
      <c r="K3409">
        <v>0</v>
      </c>
      <c r="L3409">
        <v>2</v>
      </c>
      <c r="M3409">
        <v>0</v>
      </c>
      <c r="N3409">
        <v>0</v>
      </c>
      <c r="O3409">
        <v>0</v>
      </c>
      <c r="P3409">
        <v>1</v>
      </c>
      <c r="Q3409">
        <v>0</v>
      </c>
      <c r="R3409">
        <v>1</v>
      </c>
      <c r="S3409" t="s">
        <v>6911</v>
      </c>
      <c r="T3409" t="s">
        <v>36</v>
      </c>
      <c r="U3409" t="s">
        <v>7781</v>
      </c>
      <c r="V3409" t="s">
        <v>38</v>
      </c>
      <c r="W3409">
        <v>1</v>
      </c>
      <c r="X3409" t="s">
        <v>39</v>
      </c>
      <c r="Y3409">
        <v>612</v>
      </c>
      <c r="Z3409">
        <v>79</v>
      </c>
      <c r="AA3409" t="s">
        <v>319</v>
      </c>
      <c r="AB3409" t="s">
        <v>122</v>
      </c>
      <c r="AC3409">
        <v>411015</v>
      </c>
      <c r="AD3409" t="s">
        <v>42</v>
      </c>
      <c r="AE3409">
        <v>691</v>
      </c>
      <c r="AF3409" t="s">
        <v>7782</v>
      </c>
      <c r="AG3409" t="s">
        <v>7783</v>
      </c>
      <c r="AH3409">
        <v>13</v>
      </c>
      <c r="AI3409">
        <v>79.56</v>
      </c>
      <c r="AJ3409">
        <v>532.44000000000005</v>
      </c>
    </row>
    <row r="3410" spans="1:36" x14ac:dyDescent="0.3">
      <c r="A3410">
        <v>3409</v>
      </c>
      <c r="B3410" t="s">
        <v>8061</v>
      </c>
      <c r="C3410" s="2">
        <v>43567</v>
      </c>
      <c r="D3410" s="3">
        <v>0.55138888888888882</v>
      </c>
      <c r="E3410" t="s">
        <v>7650</v>
      </c>
      <c r="F3410">
        <v>4</v>
      </c>
      <c r="G3410">
        <v>2019</v>
      </c>
      <c r="H3410">
        <v>12</v>
      </c>
      <c r="I3410">
        <v>4</v>
      </c>
      <c r="J3410">
        <v>0</v>
      </c>
      <c r="K3410">
        <v>0</v>
      </c>
      <c r="L3410">
        <v>3</v>
      </c>
      <c r="M3410">
        <v>0</v>
      </c>
      <c r="N3410">
        <v>0</v>
      </c>
      <c r="O3410">
        <v>1</v>
      </c>
      <c r="P3410">
        <v>0</v>
      </c>
      <c r="Q3410">
        <v>0</v>
      </c>
      <c r="R3410">
        <v>1</v>
      </c>
      <c r="S3410" t="s">
        <v>8062</v>
      </c>
      <c r="T3410" t="s">
        <v>36</v>
      </c>
      <c r="U3410" t="s">
        <v>8063</v>
      </c>
      <c r="V3410" t="s">
        <v>38</v>
      </c>
      <c r="W3410">
        <v>1</v>
      </c>
      <c r="X3410" t="s">
        <v>39</v>
      </c>
      <c r="Y3410">
        <v>399</v>
      </c>
      <c r="Z3410">
        <v>89</v>
      </c>
      <c r="AA3410" t="s">
        <v>8064</v>
      </c>
      <c r="AB3410" t="s">
        <v>277</v>
      </c>
      <c r="AC3410">
        <v>518402</v>
      </c>
      <c r="AD3410" t="s">
        <v>42</v>
      </c>
      <c r="AE3410">
        <v>488</v>
      </c>
      <c r="AF3410" t="s">
        <v>8065</v>
      </c>
      <c r="AG3410" t="s">
        <v>7655</v>
      </c>
      <c r="AH3410">
        <v>13</v>
      </c>
      <c r="AI3410">
        <v>51.87</v>
      </c>
      <c r="AJ3410">
        <v>347.13</v>
      </c>
    </row>
    <row r="3411" spans="1:36" x14ac:dyDescent="0.3">
      <c r="A3411">
        <v>3410</v>
      </c>
      <c r="B3411" t="s">
        <v>8066</v>
      </c>
      <c r="C3411" s="2">
        <v>43567</v>
      </c>
      <c r="D3411" s="3">
        <v>0.59930555555555554</v>
      </c>
      <c r="E3411" t="s">
        <v>7650</v>
      </c>
      <c r="F3411">
        <v>4</v>
      </c>
      <c r="G3411">
        <v>2019</v>
      </c>
      <c r="H3411">
        <v>12</v>
      </c>
      <c r="I3411">
        <v>4</v>
      </c>
      <c r="J3411">
        <v>0</v>
      </c>
      <c r="K3411">
        <v>0</v>
      </c>
      <c r="L3411">
        <v>3</v>
      </c>
      <c r="M3411">
        <v>0</v>
      </c>
      <c r="N3411">
        <v>0</v>
      </c>
      <c r="O3411">
        <v>1</v>
      </c>
      <c r="P3411">
        <v>0</v>
      </c>
      <c r="Q3411">
        <v>0</v>
      </c>
      <c r="R3411">
        <v>1</v>
      </c>
      <c r="S3411" t="s">
        <v>2922</v>
      </c>
      <c r="T3411" t="s">
        <v>36</v>
      </c>
      <c r="U3411" t="s">
        <v>2923</v>
      </c>
      <c r="V3411" t="s">
        <v>38</v>
      </c>
      <c r="W3411">
        <v>3</v>
      </c>
      <c r="X3411" t="s">
        <v>39</v>
      </c>
      <c r="Y3411">
        <v>1408.5</v>
      </c>
      <c r="Z3411">
        <v>89</v>
      </c>
      <c r="AA3411" t="s">
        <v>2924</v>
      </c>
      <c r="AB3411" t="s">
        <v>187</v>
      </c>
      <c r="AC3411">
        <v>121106</v>
      </c>
      <c r="AD3411" t="s">
        <v>42</v>
      </c>
      <c r="AE3411">
        <v>1497.5</v>
      </c>
      <c r="AF3411" t="s">
        <v>2925</v>
      </c>
      <c r="AG3411" t="s">
        <v>73</v>
      </c>
      <c r="AH3411">
        <v>13</v>
      </c>
      <c r="AI3411">
        <v>183.10499999999999</v>
      </c>
      <c r="AJ3411">
        <v>1225.395</v>
      </c>
    </row>
    <row r="3412" spans="1:36" x14ac:dyDescent="0.3">
      <c r="A3412">
        <v>3411</v>
      </c>
      <c r="B3412" t="s">
        <v>8067</v>
      </c>
      <c r="C3412" s="2">
        <v>43567</v>
      </c>
      <c r="D3412" s="3">
        <v>0.65555555555555556</v>
      </c>
      <c r="E3412" t="s">
        <v>7650</v>
      </c>
      <c r="F3412">
        <v>4</v>
      </c>
      <c r="G3412">
        <v>2019</v>
      </c>
      <c r="H3412">
        <v>12</v>
      </c>
      <c r="I3412">
        <v>4</v>
      </c>
      <c r="J3412">
        <v>0</v>
      </c>
      <c r="K3412">
        <v>0</v>
      </c>
      <c r="L3412">
        <v>3</v>
      </c>
      <c r="M3412">
        <v>0</v>
      </c>
      <c r="N3412">
        <v>0</v>
      </c>
      <c r="O3412">
        <v>1</v>
      </c>
      <c r="P3412">
        <v>0</v>
      </c>
      <c r="Q3412">
        <v>0</v>
      </c>
      <c r="R3412">
        <v>1</v>
      </c>
      <c r="S3412" t="s">
        <v>5438</v>
      </c>
      <c r="T3412" t="s">
        <v>36</v>
      </c>
      <c r="U3412" t="s">
        <v>382</v>
      </c>
      <c r="V3412" t="s">
        <v>38</v>
      </c>
      <c r="W3412">
        <v>2</v>
      </c>
      <c r="X3412" t="s">
        <v>39</v>
      </c>
      <c r="Y3412">
        <v>998</v>
      </c>
      <c r="Z3412">
        <v>67</v>
      </c>
      <c r="AA3412" t="s">
        <v>319</v>
      </c>
      <c r="AB3412" t="s">
        <v>122</v>
      </c>
      <c r="AC3412">
        <v>411036</v>
      </c>
      <c r="AD3412" t="s">
        <v>51</v>
      </c>
      <c r="AE3412">
        <v>1065</v>
      </c>
      <c r="AF3412" t="s">
        <v>383</v>
      </c>
      <c r="AG3412" t="s">
        <v>384</v>
      </c>
      <c r="AH3412">
        <v>17</v>
      </c>
      <c r="AI3412">
        <v>169.66</v>
      </c>
      <c r="AJ3412">
        <v>828.34</v>
      </c>
    </row>
    <row r="3413" spans="1:36" x14ac:dyDescent="0.3">
      <c r="A3413">
        <v>3412</v>
      </c>
      <c r="B3413" t="s">
        <v>8068</v>
      </c>
      <c r="C3413" s="2">
        <v>43597</v>
      </c>
      <c r="D3413" s="3">
        <v>0.89861111111111114</v>
      </c>
      <c r="E3413" t="s">
        <v>7650</v>
      </c>
      <c r="F3413">
        <v>4</v>
      </c>
      <c r="G3413">
        <v>2019</v>
      </c>
      <c r="H3413">
        <v>12</v>
      </c>
      <c r="I3413">
        <v>5</v>
      </c>
      <c r="J3413">
        <v>0</v>
      </c>
      <c r="K3413">
        <v>0</v>
      </c>
      <c r="L3413">
        <v>4</v>
      </c>
      <c r="M3413">
        <v>0</v>
      </c>
      <c r="N3413">
        <v>1</v>
      </c>
      <c r="O3413">
        <v>0</v>
      </c>
      <c r="P3413">
        <v>0</v>
      </c>
      <c r="Q3413">
        <v>0</v>
      </c>
      <c r="R3413">
        <v>1</v>
      </c>
      <c r="S3413" t="s">
        <v>7454</v>
      </c>
      <c r="T3413" t="s">
        <v>36</v>
      </c>
      <c r="U3413" t="s">
        <v>7323</v>
      </c>
      <c r="V3413" t="s">
        <v>38</v>
      </c>
      <c r="W3413">
        <v>1</v>
      </c>
      <c r="X3413" t="s">
        <v>39</v>
      </c>
      <c r="Y3413">
        <v>1825</v>
      </c>
      <c r="Z3413">
        <v>79</v>
      </c>
      <c r="AA3413" t="s">
        <v>7455</v>
      </c>
      <c r="AB3413" t="s">
        <v>106</v>
      </c>
      <c r="AC3413">
        <v>281401</v>
      </c>
      <c r="AD3413" t="s">
        <v>42</v>
      </c>
      <c r="AE3413">
        <v>1904</v>
      </c>
      <c r="AF3413" t="s">
        <v>7324</v>
      </c>
      <c r="AG3413" t="s">
        <v>7325</v>
      </c>
      <c r="AH3413">
        <v>13</v>
      </c>
      <c r="AI3413">
        <v>237.25</v>
      </c>
      <c r="AJ3413">
        <v>1587.75</v>
      </c>
    </row>
    <row r="3414" spans="1:36" x14ac:dyDescent="0.3">
      <c r="A3414">
        <v>3413</v>
      </c>
      <c r="B3414" t="s">
        <v>8069</v>
      </c>
      <c r="C3414" s="2">
        <v>43597</v>
      </c>
      <c r="D3414" s="3">
        <v>0.84861111111111109</v>
      </c>
      <c r="E3414" t="s">
        <v>7650</v>
      </c>
      <c r="F3414">
        <v>4</v>
      </c>
      <c r="G3414">
        <v>2019</v>
      </c>
      <c r="H3414">
        <v>12</v>
      </c>
      <c r="I3414">
        <v>5</v>
      </c>
      <c r="J3414">
        <v>0</v>
      </c>
      <c r="K3414">
        <v>0</v>
      </c>
      <c r="L3414">
        <v>4</v>
      </c>
      <c r="M3414">
        <v>0</v>
      </c>
      <c r="N3414">
        <v>1</v>
      </c>
      <c r="O3414">
        <v>0</v>
      </c>
      <c r="P3414">
        <v>0</v>
      </c>
      <c r="Q3414">
        <v>0</v>
      </c>
      <c r="R3414">
        <v>0</v>
      </c>
      <c r="S3414" t="s">
        <v>6650</v>
      </c>
      <c r="T3414" t="s">
        <v>47</v>
      </c>
      <c r="U3414" t="s">
        <v>5499</v>
      </c>
      <c r="V3414" t="s">
        <v>38</v>
      </c>
      <c r="W3414">
        <v>2</v>
      </c>
      <c r="X3414" t="s">
        <v>39</v>
      </c>
      <c r="Y3414">
        <v>1996</v>
      </c>
      <c r="Z3414">
        <v>117</v>
      </c>
      <c r="AA3414" t="s">
        <v>3619</v>
      </c>
      <c r="AB3414" t="s">
        <v>1081</v>
      </c>
      <c r="AC3414">
        <v>795001</v>
      </c>
      <c r="AD3414" t="s">
        <v>51</v>
      </c>
      <c r="AE3414">
        <v>2113</v>
      </c>
      <c r="AF3414" t="s">
        <v>5500</v>
      </c>
      <c r="AG3414" t="s">
        <v>5501</v>
      </c>
      <c r="AH3414">
        <v>17</v>
      </c>
      <c r="AI3414">
        <v>339.32</v>
      </c>
      <c r="AJ3414">
        <v>1656.68</v>
      </c>
    </row>
    <row r="3415" spans="1:36" x14ac:dyDescent="0.3">
      <c r="A3415">
        <v>3414</v>
      </c>
      <c r="B3415" t="s">
        <v>8070</v>
      </c>
      <c r="C3415" s="2">
        <v>43597</v>
      </c>
      <c r="D3415" s="3">
        <v>0.33819444444444446</v>
      </c>
      <c r="E3415" t="s">
        <v>7650</v>
      </c>
      <c r="F3415">
        <v>4</v>
      </c>
      <c r="G3415">
        <v>2019</v>
      </c>
      <c r="H3415">
        <v>12</v>
      </c>
      <c r="I3415">
        <v>5</v>
      </c>
      <c r="J3415">
        <v>0</v>
      </c>
      <c r="K3415">
        <v>0</v>
      </c>
      <c r="L3415">
        <v>4</v>
      </c>
      <c r="M3415">
        <v>0</v>
      </c>
      <c r="N3415">
        <v>1</v>
      </c>
      <c r="O3415">
        <v>0</v>
      </c>
      <c r="P3415">
        <v>0</v>
      </c>
      <c r="Q3415">
        <v>0</v>
      </c>
      <c r="R3415">
        <v>1</v>
      </c>
      <c r="S3415" t="s">
        <v>8071</v>
      </c>
      <c r="T3415" t="s">
        <v>36</v>
      </c>
      <c r="U3415" t="s">
        <v>7125</v>
      </c>
      <c r="V3415" t="s">
        <v>38</v>
      </c>
      <c r="W3415">
        <v>1</v>
      </c>
      <c r="X3415" t="s">
        <v>39</v>
      </c>
      <c r="Y3415">
        <v>720</v>
      </c>
      <c r="Z3415">
        <v>89</v>
      </c>
      <c r="AA3415" t="s">
        <v>141</v>
      </c>
      <c r="AB3415" t="s">
        <v>142</v>
      </c>
      <c r="AC3415">
        <v>560043</v>
      </c>
      <c r="AD3415" t="s">
        <v>175</v>
      </c>
      <c r="AE3415">
        <v>809</v>
      </c>
      <c r="AF3415" t="s">
        <v>7126</v>
      </c>
      <c r="AG3415" t="s">
        <v>7127</v>
      </c>
      <c r="AH3415">
        <v>18</v>
      </c>
      <c r="AI3415">
        <v>129.6</v>
      </c>
      <c r="AJ3415">
        <v>590.4</v>
      </c>
    </row>
    <row r="3416" spans="1:36" x14ac:dyDescent="0.3">
      <c r="A3416">
        <v>3415</v>
      </c>
      <c r="B3416" t="s">
        <v>8072</v>
      </c>
      <c r="C3416" s="2">
        <v>43628</v>
      </c>
      <c r="D3416" s="3">
        <v>0.38541666666666669</v>
      </c>
      <c r="E3416" t="s">
        <v>7650</v>
      </c>
      <c r="F3416">
        <v>4</v>
      </c>
      <c r="G3416">
        <v>2019</v>
      </c>
      <c r="H3416">
        <v>12</v>
      </c>
      <c r="I3416">
        <v>6</v>
      </c>
      <c r="J3416">
        <v>0</v>
      </c>
      <c r="K3416">
        <v>0</v>
      </c>
      <c r="L3416">
        <v>5</v>
      </c>
      <c r="M3416">
        <v>0</v>
      </c>
      <c r="N3416">
        <v>1</v>
      </c>
      <c r="O3416">
        <v>0</v>
      </c>
      <c r="P3416">
        <v>0</v>
      </c>
      <c r="Q3416">
        <v>0</v>
      </c>
      <c r="R3416">
        <v>0</v>
      </c>
      <c r="S3416" t="s">
        <v>1970</v>
      </c>
      <c r="T3416" t="s">
        <v>47</v>
      </c>
      <c r="U3416" t="s">
        <v>940</v>
      </c>
      <c r="V3416" t="s">
        <v>38</v>
      </c>
      <c r="W3416">
        <v>2</v>
      </c>
      <c r="X3416" t="s">
        <v>39</v>
      </c>
      <c r="Y3416">
        <v>1277</v>
      </c>
      <c r="Z3416">
        <v>89</v>
      </c>
      <c r="AA3416" t="s">
        <v>159</v>
      </c>
      <c r="AB3416" t="s">
        <v>160</v>
      </c>
      <c r="AC3416">
        <v>110035</v>
      </c>
      <c r="AD3416" t="s">
        <v>42</v>
      </c>
      <c r="AE3416">
        <v>1366</v>
      </c>
      <c r="AF3416" t="s">
        <v>942</v>
      </c>
      <c r="AG3416" t="s">
        <v>943</v>
      </c>
      <c r="AH3416">
        <v>13</v>
      </c>
      <c r="AI3416">
        <v>166.01</v>
      </c>
      <c r="AJ3416">
        <v>1110.99</v>
      </c>
    </row>
    <row r="3417" spans="1:36" x14ac:dyDescent="0.3">
      <c r="A3417">
        <v>3416</v>
      </c>
      <c r="B3417" t="s">
        <v>8073</v>
      </c>
      <c r="C3417" s="2">
        <v>43628</v>
      </c>
      <c r="D3417" s="3">
        <v>0.45347222222222222</v>
      </c>
      <c r="E3417" t="s">
        <v>7650</v>
      </c>
      <c r="F3417">
        <v>4</v>
      </c>
      <c r="G3417">
        <v>2019</v>
      </c>
      <c r="H3417">
        <v>12</v>
      </c>
      <c r="I3417">
        <v>6</v>
      </c>
      <c r="J3417">
        <v>0</v>
      </c>
      <c r="K3417">
        <v>0</v>
      </c>
      <c r="L3417">
        <v>5</v>
      </c>
      <c r="M3417">
        <v>0</v>
      </c>
      <c r="N3417">
        <v>1</v>
      </c>
      <c r="O3417">
        <v>0</v>
      </c>
      <c r="P3417">
        <v>0</v>
      </c>
      <c r="Q3417">
        <v>0</v>
      </c>
      <c r="R3417">
        <v>1</v>
      </c>
      <c r="S3417" t="s">
        <v>7519</v>
      </c>
      <c r="T3417" t="s">
        <v>36</v>
      </c>
      <c r="U3417" t="s">
        <v>173</v>
      </c>
      <c r="V3417" t="s">
        <v>38</v>
      </c>
      <c r="W3417">
        <v>1</v>
      </c>
      <c r="X3417" t="s">
        <v>39</v>
      </c>
      <c r="Y3417">
        <v>959</v>
      </c>
      <c r="Z3417">
        <v>89</v>
      </c>
      <c r="AA3417" t="s">
        <v>159</v>
      </c>
      <c r="AB3417" t="s">
        <v>160</v>
      </c>
      <c r="AC3417">
        <v>110026</v>
      </c>
      <c r="AD3417" t="s">
        <v>175</v>
      </c>
      <c r="AE3417">
        <v>1048</v>
      </c>
      <c r="AF3417" t="s">
        <v>176</v>
      </c>
      <c r="AG3417" t="s">
        <v>177</v>
      </c>
      <c r="AH3417">
        <v>18</v>
      </c>
      <c r="AI3417">
        <v>172.62</v>
      </c>
      <c r="AJ3417">
        <v>786.38</v>
      </c>
    </row>
    <row r="3418" spans="1:36" x14ac:dyDescent="0.3">
      <c r="A3418">
        <v>3417</v>
      </c>
      <c r="B3418" t="s">
        <v>8074</v>
      </c>
      <c r="C3418" s="2">
        <v>43628</v>
      </c>
      <c r="D3418" s="3">
        <v>0.50138888888888888</v>
      </c>
      <c r="E3418" t="s">
        <v>7650</v>
      </c>
      <c r="F3418">
        <v>4</v>
      </c>
      <c r="G3418">
        <v>2019</v>
      </c>
      <c r="H3418">
        <v>12</v>
      </c>
      <c r="I3418">
        <v>6</v>
      </c>
      <c r="J3418">
        <v>0</v>
      </c>
      <c r="K3418">
        <v>0</v>
      </c>
      <c r="L3418">
        <v>5</v>
      </c>
      <c r="M3418">
        <v>0</v>
      </c>
      <c r="N3418">
        <v>0</v>
      </c>
      <c r="O3418">
        <v>1</v>
      </c>
      <c r="P3418">
        <v>0</v>
      </c>
      <c r="Q3418">
        <v>0</v>
      </c>
      <c r="R3418">
        <v>1</v>
      </c>
      <c r="S3418" t="s">
        <v>5246</v>
      </c>
      <c r="T3418" t="s">
        <v>36</v>
      </c>
      <c r="U3418" t="s">
        <v>8063</v>
      </c>
      <c r="V3418" t="s">
        <v>38</v>
      </c>
      <c r="W3418">
        <v>1</v>
      </c>
      <c r="X3418" t="s">
        <v>39</v>
      </c>
      <c r="Y3418">
        <v>399</v>
      </c>
      <c r="Z3418">
        <v>89</v>
      </c>
      <c r="AA3418" t="s">
        <v>5247</v>
      </c>
      <c r="AB3418" t="s">
        <v>106</v>
      </c>
      <c r="AC3418">
        <v>225001</v>
      </c>
      <c r="AD3418" t="s">
        <v>42</v>
      </c>
      <c r="AE3418">
        <v>488</v>
      </c>
      <c r="AF3418" t="s">
        <v>8065</v>
      </c>
      <c r="AG3418" t="s">
        <v>7655</v>
      </c>
      <c r="AH3418">
        <v>13</v>
      </c>
      <c r="AI3418">
        <v>51.87</v>
      </c>
      <c r="AJ3418">
        <v>347.13</v>
      </c>
    </row>
    <row r="3419" spans="1:36" x14ac:dyDescent="0.3">
      <c r="A3419">
        <v>3418</v>
      </c>
      <c r="B3419" t="s">
        <v>8075</v>
      </c>
      <c r="C3419" s="2">
        <v>43658</v>
      </c>
      <c r="D3419" s="3">
        <v>0.39861111111111108</v>
      </c>
      <c r="E3419" t="s">
        <v>7650</v>
      </c>
      <c r="F3419">
        <v>4</v>
      </c>
      <c r="G3419">
        <v>2019</v>
      </c>
      <c r="H3419">
        <v>12</v>
      </c>
      <c r="I3419">
        <v>7</v>
      </c>
      <c r="J3419">
        <v>0</v>
      </c>
      <c r="K3419">
        <v>0</v>
      </c>
      <c r="L3419">
        <v>6</v>
      </c>
      <c r="M3419">
        <v>0</v>
      </c>
      <c r="N3419">
        <v>1</v>
      </c>
      <c r="O3419">
        <v>0</v>
      </c>
      <c r="P3419">
        <v>0</v>
      </c>
      <c r="Q3419">
        <v>0</v>
      </c>
      <c r="R3419">
        <v>0</v>
      </c>
      <c r="S3419" t="s">
        <v>7537</v>
      </c>
      <c r="T3419" t="s">
        <v>47</v>
      </c>
      <c r="U3419" t="s">
        <v>940</v>
      </c>
      <c r="V3419" t="s">
        <v>38</v>
      </c>
      <c r="W3419">
        <v>1</v>
      </c>
      <c r="X3419" t="s">
        <v>39</v>
      </c>
      <c r="Y3419">
        <v>638.5</v>
      </c>
      <c r="Z3419">
        <v>89</v>
      </c>
      <c r="AA3419" t="s">
        <v>700</v>
      </c>
      <c r="AB3419" t="s">
        <v>130</v>
      </c>
      <c r="AC3419">
        <v>380009</v>
      </c>
      <c r="AD3419" t="s">
        <v>42</v>
      </c>
      <c r="AE3419">
        <v>727.5</v>
      </c>
      <c r="AF3419" t="s">
        <v>942</v>
      </c>
      <c r="AG3419" t="s">
        <v>943</v>
      </c>
      <c r="AH3419">
        <v>13</v>
      </c>
      <c r="AI3419">
        <v>83.004999999999995</v>
      </c>
      <c r="AJ3419">
        <v>555.495</v>
      </c>
    </row>
    <row r="3420" spans="1:36" x14ac:dyDescent="0.3">
      <c r="A3420">
        <v>3419</v>
      </c>
      <c r="B3420" t="s">
        <v>8076</v>
      </c>
      <c r="C3420" s="2">
        <v>43658</v>
      </c>
      <c r="D3420" s="3">
        <v>0.73819444444444438</v>
      </c>
      <c r="E3420" t="s">
        <v>7650</v>
      </c>
      <c r="F3420">
        <v>4</v>
      </c>
      <c r="G3420">
        <v>2019</v>
      </c>
      <c r="H3420">
        <v>12</v>
      </c>
      <c r="I3420">
        <v>7</v>
      </c>
      <c r="J3420">
        <v>0</v>
      </c>
      <c r="K3420">
        <v>0</v>
      </c>
      <c r="L3420">
        <v>6</v>
      </c>
      <c r="M3420">
        <v>0</v>
      </c>
      <c r="N3420">
        <v>0</v>
      </c>
      <c r="O3420">
        <v>0</v>
      </c>
      <c r="P3420">
        <v>1</v>
      </c>
      <c r="Q3420">
        <v>0</v>
      </c>
      <c r="R3420">
        <v>0</v>
      </c>
      <c r="S3420" t="s">
        <v>8077</v>
      </c>
      <c r="T3420" t="s">
        <v>47</v>
      </c>
      <c r="U3420" t="s">
        <v>8078</v>
      </c>
      <c r="V3420" t="s">
        <v>38</v>
      </c>
      <c r="W3420">
        <v>1</v>
      </c>
      <c r="X3420" t="s">
        <v>39</v>
      </c>
      <c r="Y3420">
        <v>697</v>
      </c>
      <c r="Z3420">
        <v>79</v>
      </c>
      <c r="AA3420" t="s">
        <v>8079</v>
      </c>
      <c r="AB3420" t="s">
        <v>126</v>
      </c>
      <c r="AC3420">
        <v>332001</v>
      </c>
      <c r="AD3420" t="s">
        <v>1335</v>
      </c>
      <c r="AE3420">
        <v>776</v>
      </c>
      <c r="AF3420" t="s">
        <v>8080</v>
      </c>
      <c r="AG3420" t="s">
        <v>8081</v>
      </c>
      <c r="AH3420">
        <v>18</v>
      </c>
      <c r="AI3420">
        <v>125.46</v>
      </c>
      <c r="AJ3420">
        <v>571.54</v>
      </c>
    </row>
    <row r="3421" spans="1:36" x14ac:dyDescent="0.3">
      <c r="A3421">
        <v>3420</v>
      </c>
      <c r="B3421" t="s">
        <v>8082</v>
      </c>
      <c r="C3421" s="2">
        <v>43689</v>
      </c>
      <c r="D3421" s="3">
        <v>0.50763888888888886</v>
      </c>
      <c r="E3421" t="s">
        <v>7650</v>
      </c>
      <c r="F3421">
        <v>4</v>
      </c>
      <c r="G3421">
        <v>2019</v>
      </c>
      <c r="H3421">
        <v>12</v>
      </c>
      <c r="I3421">
        <v>8</v>
      </c>
      <c r="J3421">
        <v>0</v>
      </c>
      <c r="K3421">
        <v>0</v>
      </c>
      <c r="L3421">
        <v>7</v>
      </c>
      <c r="M3421">
        <v>0</v>
      </c>
      <c r="N3421">
        <v>0</v>
      </c>
      <c r="O3421">
        <v>1</v>
      </c>
      <c r="P3421">
        <v>0</v>
      </c>
      <c r="Q3421">
        <v>0</v>
      </c>
      <c r="R3421">
        <v>0</v>
      </c>
      <c r="S3421" t="s">
        <v>2192</v>
      </c>
      <c r="T3421" t="s">
        <v>47</v>
      </c>
      <c r="U3421" t="s">
        <v>685</v>
      </c>
      <c r="V3421" t="s">
        <v>38</v>
      </c>
      <c r="W3421">
        <v>1</v>
      </c>
      <c r="X3421" t="s">
        <v>39</v>
      </c>
      <c r="Y3421">
        <v>425</v>
      </c>
      <c r="Z3421">
        <v>89</v>
      </c>
      <c r="AA3421" t="s">
        <v>425</v>
      </c>
      <c r="AB3421" t="s">
        <v>308</v>
      </c>
      <c r="AC3421">
        <v>462003</v>
      </c>
      <c r="AD3421" t="s">
        <v>42</v>
      </c>
      <c r="AE3421">
        <v>514</v>
      </c>
      <c r="AF3421" t="s">
        <v>686</v>
      </c>
      <c r="AG3421" t="s">
        <v>687</v>
      </c>
      <c r="AH3421">
        <v>13</v>
      </c>
      <c r="AI3421">
        <v>55.25</v>
      </c>
      <c r="AJ3421">
        <v>369.75</v>
      </c>
    </row>
    <row r="3422" spans="1:36" x14ac:dyDescent="0.3">
      <c r="A3422">
        <v>3421</v>
      </c>
      <c r="B3422" t="s">
        <v>8083</v>
      </c>
      <c r="C3422" s="2">
        <v>43720</v>
      </c>
      <c r="D3422" s="3">
        <v>8.4027777777777771E-2</v>
      </c>
      <c r="E3422" t="s">
        <v>7650</v>
      </c>
      <c r="F3422">
        <v>4</v>
      </c>
      <c r="G3422">
        <v>2019</v>
      </c>
      <c r="H3422">
        <v>12</v>
      </c>
      <c r="I3422">
        <v>9</v>
      </c>
      <c r="J3422">
        <v>0</v>
      </c>
      <c r="K3422">
        <v>0</v>
      </c>
      <c r="L3422">
        <v>1</v>
      </c>
      <c r="M3422">
        <v>0</v>
      </c>
      <c r="N3422">
        <v>0</v>
      </c>
      <c r="O3422">
        <v>0</v>
      </c>
      <c r="P3422">
        <v>0</v>
      </c>
      <c r="Q3422">
        <v>1</v>
      </c>
      <c r="R3422">
        <v>1</v>
      </c>
      <c r="S3422" t="s">
        <v>8084</v>
      </c>
      <c r="T3422" t="s">
        <v>36</v>
      </c>
      <c r="U3422" t="s">
        <v>115</v>
      </c>
      <c r="V3422" t="s">
        <v>38</v>
      </c>
      <c r="W3422">
        <v>1</v>
      </c>
      <c r="X3422" t="s">
        <v>39</v>
      </c>
      <c r="Y3422">
        <v>645</v>
      </c>
      <c r="Z3422">
        <v>85</v>
      </c>
      <c r="AA3422" t="s">
        <v>488</v>
      </c>
      <c r="AB3422" t="s">
        <v>50</v>
      </c>
      <c r="AC3422">
        <v>600100</v>
      </c>
      <c r="AD3422" t="s">
        <v>42</v>
      </c>
      <c r="AE3422">
        <v>730</v>
      </c>
      <c r="AF3422" t="s">
        <v>117</v>
      </c>
      <c r="AG3422" t="s">
        <v>118</v>
      </c>
      <c r="AH3422">
        <v>13</v>
      </c>
      <c r="AI3422">
        <v>83.85</v>
      </c>
      <c r="AJ3422">
        <v>561.15</v>
      </c>
    </row>
    <row r="3423" spans="1:36" x14ac:dyDescent="0.3">
      <c r="A3423">
        <v>3422</v>
      </c>
      <c r="B3423" t="s">
        <v>8085</v>
      </c>
      <c r="C3423" s="2">
        <v>43750</v>
      </c>
      <c r="D3423" s="3">
        <v>0.38819444444444445</v>
      </c>
      <c r="E3423" t="s">
        <v>7650</v>
      </c>
      <c r="F3423">
        <v>4</v>
      </c>
      <c r="G3423">
        <v>2019</v>
      </c>
      <c r="H3423">
        <v>12</v>
      </c>
      <c r="I3423">
        <v>10</v>
      </c>
      <c r="J3423">
        <v>0</v>
      </c>
      <c r="K3423">
        <v>0</v>
      </c>
      <c r="L3423">
        <v>2</v>
      </c>
      <c r="M3423">
        <v>0</v>
      </c>
      <c r="N3423">
        <v>1</v>
      </c>
      <c r="O3423">
        <v>0</v>
      </c>
      <c r="P3423">
        <v>0</v>
      </c>
      <c r="Q3423">
        <v>0</v>
      </c>
      <c r="R3423">
        <v>1</v>
      </c>
      <c r="S3423" t="s">
        <v>6196</v>
      </c>
      <c r="T3423" t="s">
        <v>36</v>
      </c>
      <c r="U3423" t="s">
        <v>3480</v>
      </c>
      <c r="V3423" t="s">
        <v>38</v>
      </c>
      <c r="W3423">
        <v>1</v>
      </c>
      <c r="X3423" t="s">
        <v>39</v>
      </c>
      <c r="Y3423">
        <v>175</v>
      </c>
      <c r="Z3423">
        <v>89</v>
      </c>
      <c r="AA3423" t="s">
        <v>6197</v>
      </c>
      <c r="AB3423" t="s">
        <v>308</v>
      </c>
      <c r="AC3423">
        <v>470117</v>
      </c>
      <c r="AD3423" t="s">
        <v>1335</v>
      </c>
      <c r="AE3423">
        <v>264</v>
      </c>
      <c r="AF3423" t="s">
        <v>2895</v>
      </c>
      <c r="AG3423" t="s">
        <v>3088</v>
      </c>
      <c r="AH3423">
        <v>18</v>
      </c>
      <c r="AI3423">
        <v>31.5</v>
      </c>
      <c r="AJ3423">
        <v>143.5</v>
      </c>
    </row>
    <row r="3424" spans="1:36" x14ac:dyDescent="0.3">
      <c r="A3424">
        <v>3423</v>
      </c>
      <c r="B3424" t="s">
        <v>8086</v>
      </c>
      <c r="C3424" s="2">
        <v>43750</v>
      </c>
      <c r="D3424" s="3">
        <v>0.79583333333333339</v>
      </c>
      <c r="E3424" t="s">
        <v>7650</v>
      </c>
      <c r="F3424">
        <v>4</v>
      </c>
      <c r="G3424">
        <v>2019</v>
      </c>
      <c r="H3424">
        <v>12</v>
      </c>
      <c r="I3424">
        <v>10</v>
      </c>
      <c r="J3424">
        <v>0</v>
      </c>
      <c r="K3424">
        <v>0</v>
      </c>
      <c r="L3424">
        <v>2</v>
      </c>
      <c r="M3424">
        <v>0</v>
      </c>
      <c r="N3424">
        <v>0</v>
      </c>
      <c r="O3424">
        <v>0</v>
      </c>
      <c r="P3424">
        <v>1</v>
      </c>
      <c r="Q3424">
        <v>0</v>
      </c>
      <c r="R3424">
        <v>1</v>
      </c>
      <c r="S3424" t="s">
        <v>6210</v>
      </c>
      <c r="T3424" t="s">
        <v>36</v>
      </c>
      <c r="U3424" t="s">
        <v>7781</v>
      </c>
      <c r="V3424" t="s">
        <v>38</v>
      </c>
      <c r="W3424">
        <v>1</v>
      </c>
      <c r="X3424" t="s">
        <v>39</v>
      </c>
      <c r="Y3424">
        <v>612</v>
      </c>
      <c r="Z3424">
        <v>89</v>
      </c>
      <c r="AA3424" t="s">
        <v>352</v>
      </c>
      <c r="AB3424" t="s">
        <v>50</v>
      </c>
      <c r="AC3424">
        <v>600073</v>
      </c>
      <c r="AD3424" t="s">
        <v>42</v>
      </c>
      <c r="AE3424">
        <v>701</v>
      </c>
      <c r="AF3424" t="s">
        <v>7782</v>
      </c>
      <c r="AG3424" t="s">
        <v>7783</v>
      </c>
      <c r="AH3424">
        <v>13</v>
      </c>
      <c r="AI3424">
        <v>79.56</v>
      </c>
      <c r="AJ3424">
        <v>532.44000000000005</v>
      </c>
    </row>
    <row r="3425" spans="1:36" x14ac:dyDescent="0.3">
      <c r="A3425">
        <v>3424</v>
      </c>
      <c r="B3425" t="s">
        <v>8087</v>
      </c>
      <c r="C3425" s="2">
        <v>43781</v>
      </c>
      <c r="D3425" s="3">
        <v>0.62638888888888888</v>
      </c>
      <c r="E3425" t="s">
        <v>7650</v>
      </c>
      <c r="F3425">
        <v>4</v>
      </c>
      <c r="G3425">
        <v>2019</v>
      </c>
      <c r="H3425">
        <v>12</v>
      </c>
      <c r="I3425">
        <v>11</v>
      </c>
      <c r="J3425">
        <v>0</v>
      </c>
      <c r="K3425">
        <v>0</v>
      </c>
      <c r="L3425">
        <v>3</v>
      </c>
      <c r="M3425">
        <v>0</v>
      </c>
      <c r="N3425">
        <v>0</v>
      </c>
      <c r="O3425">
        <v>1</v>
      </c>
      <c r="P3425">
        <v>0</v>
      </c>
      <c r="Q3425">
        <v>0</v>
      </c>
      <c r="R3425">
        <v>1</v>
      </c>
      <c r="S3425" t="s">
        <v>5212</v>
      </c>
      <c r="T3425" t="s">
        <v>36</v>
      </c>
      <c r="U3425" t="s">
        <v>173</v>
      </c>
      <c r="V3425" t="s">
        <v>38</v>
      </c>
      <c r="W3425">
        <v>1</v>
      </c>
      <c r="X3425" t="s">
        <v>39</v>
      </c>
      <c r="Y3425">
        <v>959</v>
      </c>
      <c r="Z3425">
        <v>89</v>
      </c>
      <c r="AA3425" t="s">
        <v>889</v>
      </c>
      <c r="AB3425" t="s">
        <v>130</v>
      </c>
      <c r="AC3425">
        <v>361008</v>
      </c>
      <c r="AD3425" t="s">
        <v>175</v>
      </c>
      <c r="AE3425">
        <v>1048</v>
      </c>
      <c r="AF3425" t="s">
        <v>176</v>
      </c>
      <c r="AG3425" t="s">
        <v>177</v>
      </c>
      <c r="AH3425">
        <v>18</v>
      </c>
      <c r="AI3425">
        <v>172.62</v>
      </c>
      <c r="AJ3425">
        <v>786.38</v>
      </c>
    </row>
    <row r="3426" spans="1:36" x14ac:dyDescent="0.3">
      <c r="A3426">
        <v>3425</v>
      </c>
      <c r="B3426" t="s">
        <v>8088</v>
      </c>
      <c r="C3426" s="2">
        <v>43811</v>
      </c>
      <c r="D3426" s="3">
        <v>0.12291666666666667</v>
      </c>
      <c r="E3426" t="s">
        <v>7650</v>
      </c>
      <c r="F3426">
        <v>4</v>
      </c>
      <c r="G3426">
        <v>2019</v>
      </c>
      <c r="H3426">
        <v>12</v>
      </c>
      <c r="I3426">
        <v>12</v>
      </c>
      <c r="J3426">
        <v>0</v>
      </c>
      <c r="K3426">
        <v>0</v>
      </c>
      <c r="L3426">
        <v>4</v>
      </c>
      <c r="M3426">
        <v>0</v>
      </c>
      <c r="N3426">
        <v>0</v>
      </c>
      <c r="O3426">
        <v>0</v>
      </c>
      <c r="P3426">
        <v>0</v>
      </c>
      <c r="Q3426">
        <v>1</v>
      </c>
      <c r="R3426">
        <v>0</v>
      </c>
      <c r="S3426" t="s">
        <v>8089</v>
      </c>
      <c r="T3426" t="s">
        <v>47</v>
      </c>
      <c r="U3426" t="s">
        <v>3480</v>
      </c>
      <c r="V3426" t="s">
        <v>38</v>
      </c>
      <c r="W3426">
        <v>1</v>
      </c>
      <c r="X3426" t="s">
        <v>39</v>
      </c>
      <c r="Y3426">
        <v>175</v>
      </c>
      <c r="Z3426">
        <v>89</v>
      </c>
      <c r="AA3426" t="s">
        <v>1467</v>
      </c>
      <c r="AB3426" t="s">
        <v>106</v>
      </c>
      <c r="AC3426">
        <v>243003</v>
      </c>
      <c r="AD3426" t="s">
        <v>1335</v>
      </c>
      <c r="AE3426">
        <v>264</v>
      </c>
      <c r="AF3426" t="s">
        <v>2895</v>
      </c>
      <c r="AG3426" t="s">
        <v>3088</v>
      </c>
      <c r="AH3426">
        <v>18</v>
      </c>
      <c r="AI3426">
        <v>31.5</v>
      </c>
      <c r="AJ3426">
        <v>143.5</v>
      </c>
    </row>
    <row r="3427" spans="1:36" x14ac:dyDescent="0.3">
      <c r="A3427">
        <v>3426</v>
      </c>
      <c r="B3427" t="s">
        <v>8090</v>
      </c>
      <c r="C3427" s="2">
        <v>43811</v>
      </c>
      <c r="D3427" s="3">
        <v>0.64166666666666672</v>
      </c>
      <c r="E3427" t="s">
        <v>7650</v>
      </c>
      <c r="F3427">
        <v>4</v>
      </c>
      <c r="G3427">
        <v>2019</v>
      </c>
      <c r="H3427">
        <v>12</v>
      </c>
      <c r="I3427">
        <v>12</v>
      </c>
      <c r="J3427">
        <v>0</v>
      </c>
      <c r="K3427">
        <v>0</v>
      </c>
      <c r="L3427">
        <v>4</v>
      </c>
      <c r="M3427">
        <v>0</v>
      </c>
      <c r="N3427">
        <v>0</v>
      </c>
      <c r="O3427">
        <v>1</v>
      </c>
      <c r="P3427">
        <v>0</v>
      </c>
      <c r="Q3427">
        <v>0</v>
      </c>
      <c r="R3427">
        <v>1</v>
      </c>
      <c r="S3427" t="s">
        <v>6210</v>
      </c>
      <c r="T3427" t="s">
        <v>36</v>
      </c>
      <c r="U3427" t="s">
        <v>2412</v>
      </c>
      <c r="V3427" t="s">
        <v>38</v>
      </c>
      <c r="W3427">
        <v>1</v>
      </c>
      <c r="X3427" t="s">
        <v>39</v>
      </c>
      <c r="Y3427">
        <v>899</v>
      </c>
      <c r="Z3427">
        <v>89</v>
      </c>
      <c r="AA3427" t="s">
        <v>352</v>
      </c>
      <c r="AB3427" t="s">
        <v>50</v>
      </c>
      <c r="AC3427">
        <v>600073</v>
      </c>
      <c r="AD3427" t="s">
        <v>42</v>
      </c>
      <c r="AE3427">
        <v>988</v>
      </c>
      <c r="AF3427" t="s">
        <v>2414</v>
      </c>
      <c r="AG3427" t="s">
        <v>73</v>
      </c>
      <c r="AH3427">
        <v>13</v>
      </c>
      <c r="AI3427">
        <v>116.87</v>
      </c>
      <c r="AJ3427">
        <v>782.13</v>
      </c>
    </row>
    <row r="3428" spans="1:36" x14ac:dyDescent="0.3">
      <c r="A3428">
        <v>3427</v>
      </c>
      <c r="B3428" t="s">
        <v>8091</v>
      </c>
      <c r="C3428" s="2">
        <v>43811</v>
      </c>
      <c r="D3428" s="3">
        <v>0.64374999999999993</v>
      </c>
      <c r="E3428" t="s">
        <v>7650</v>
      </c>
      <c r="F3428">
        <v>4</v>
      </c>
      <c r="G3428">
        <v>2019</v>
      </c>
      <c r="H3428">
        <v>12</v>
      </c>
      <c r="I3428">
        <v>12</v>
      </c>
      <c r="J3428">
        <v>0</v>
      </c>
      <c r="K3428">
        <v>0</v>
      </c>
      <c r="L3428">
        <v>4</v>
      </c>
      <c r="M3428">
        <v>0</v>
      </c>
      <c r="N3428">
        <v>0</v>
      </c>
      <c r="O3428">
        <v>1</v>
      </c>
      <c r="P3428">
        <v>0</v>
      </c>
      <c r="Q3428">
        <v>0</v>
      </c>
      <c r="R3428">
        <v>1</v>
      </c>
      <c r="S3428" t="s">
        <v>1819</v>
      </c>
      <c r="T3428" t="s">
        <v>36</v>
      </c>
      <c r="U3428" t="s">
        <v>8092</v>
      </c>
      <c r="V3428" t="s">
        <v>38</v>
      </c>
      <c r="W3428">
        <v>1</v>
      </c>
      <c r="X3428" t="s">
        <v>39</v>
      </c>
      <c r="Y3428">
        <v>110</v>
      </c>
      <c r="Z3428">
        <v>79</v>
      </c>
      <c r="AA3428" t="s">
        <v>219</v>
      </c>
      <c r="AB3428" t="s">
        <v>106</v>
      </c>
      <c r="AC3428">
        <v>201306</v>
      </c>
      <c r="AD3428" t="s">
        <v>175</v>
      </c>
      <c r="AE3428">
        <v>189</v>
      </c>
      <c r="AF3428" t="s">
        <v>7328</v>
      </c>
      <c r="AG3428" t="s">
        <v>7329</v>
      </c>
      <c r="AH3428">
        <v>18</v>
      </c>
      <c r="AI3428">
        <v>19.8</v>
      </c>
      <c r="AJ3428">
        <v>90.2</v>
      </c>
    </row>
    <row r="3429" spans="1:36" x14ac:dyDescent="0.3">
      <c r="A3429">
        <v>3428</v>
      </c>
      <c r="B3429" t="s">
        <v>8093</v>
      </c>
      <c r="C3429" s="2">
        <v>43811</v>
      </c>
      <c r="D3429" s="3">
        <v>0.68055555555555547</v>
      </c>
      <c r="E3429" t="s">
        <v>7650</v>
      </c>
      <c r="F3429">
        <v>4</v>
      </c>
      <c r="G3429">
        <v>2019</v>
      </c>
      <c r="H3429">
        <v>12</v>
      </c>
      <c r="I3429">
        <v>12</v>
      </c>
      <c r="J3429">
        <v>0</v>
      </c>
      <c r="K3429">
        <v>0</v>
      </c>
      <c r="L3429">
        <v>4</v>
      </c>
      <c r="M3429">
        <v>0</v>
      </c>
      <c r="N3429">
        <v>0</v>
      </c>
      <c r="O3429">
        <v>0</v>
      </c>
      <c r="P3429">
        <v>1</v>
      </c>
      <c r="Q3429">
        <v>0</v>
      </c>
      <c r="R3429">
        <v>0</v>
      </c>
      <c r="S3429" t="s">
        <v>7537</v>
      </c>
      <c r="T3429" t="s">
        <v>47</v>
      </c>
      <c r="U3429" t="s">
        <v>8094</v>
      </c>
      <c r="V3429" t="s">
        <v>38</v>
      </c>
      <c r="W3429">
        <v>1</v>
      </c>
      <c r="X3429" t="s">
        <v>39</v>
      </c>
      <c r="Y3429">
        <v>428</v>
      </c>
      <c r="Z3429">
        <v>89</v>
      </c>
      <c r="AA3429" t="s">
        <v>700</v>
      </c>
      <c r="AB3429" t="s">
        <v>130</v>
      </c>
      <c r="AC3429">
        <v>380009</v>
      </c>
      <c r="AD3429" t="s">
        <v>1335</v>
      </c>
      <c r="AE3429">
        <v>517</v>
      </c>
      <c r="AF3429" t="s">
        <v>8095</v>
      </c>
      <c r="AG3429" t="s">
        <v>8096</v>
      </c>
      <c r="AH3429">
        <v>18</v>
      </c>
      <c r="AI3429">
        <v>77.040000000000006</v>
      </c>
      <c r="AJ3429">
        <v>350.96</v>
      </c>
    </row>
    <row r="3430" spans="1:36" x14ac:dyDescent="0.3">
      <c r="A3430">
        <v>3429</v>
      </c>
      <c r="B3430" t="s">
        <v>8097</v>
      </c>
      <c r="C3430" s="2">
        <v>43811</v>
      </c>
      <c r="D3430" s="3">
        <v>0.70208333333333339</v>
      </c>
      <c r="E3430" t="s">
        <v>7650</v>
      </c>
      <c r="F3430">
        <v>4</v>
      </c>
      <c r="G3430">
        <v>2019</v>
      </c>
      <c r="H3430">
        <v>12</v>
      </c>
      <c r="I3430">
        <v>12</v>
      </c>
      <c r="J3430">
        <v>0</v>
      </c>
      <c r="K3430">
        <v>0</v>
      </c>
      <c r="L3430">
        <v>4</v>
      </c>
      <c r="M3430">
        <v>0</v>
      </c>
      <c r="N3430">
        <v>0</v>
      </c>
      <c r="O3430">
        <v>0</v>
      </c>
      <c r="P3430">
        <v>1</v>
      </c>
      <c r="Q3430">
        <v>0</v>
      </c>
      <c r="R3430">
        <v>1</v>
      </c>
      <c r="S3430" t="s">
        <v>7823</v>
      </c>
      <c r="T3430" t="s">
        <v>36</v>
      </c>
      <c r="U3430" t="s">
        <v>3480</v>
      </c>
      <c r="V3430" t="s">
        <v>38</v>
      </c>
      <c r="W3430">
        <v>1</v>
      </c>
      <c r="X3430" t="s">
        <v>39</v>
      </c>
      <c r="Y3430">
        <v>175</v>
      </c>
      <c r="Z3430">
        <v>89</v>
      </c>
      <c r="AA3430" t="s">
        <v>7030</v>
      </c>
      <c r="AB3430" t="s">
        <v>130</v>
      </c>
      <c r="AC3430">
        <v>382225</v>
      </c>
      <c r="AD3430" t="s">
        <v>1335</v>
      </c>
      <c r="AE3430">
        <v>264</v>
      </c>
      <c r="AF3430" t="s">
        <v>2895</v>
      </c>
      <c r="AG3430" t="s">
        <v>3088</v>
      </c>
      <c r="AH3430">
        <v>18</v>
      </c>
      <c r="AI3430">
        <v>31.5</v>
      </c>
      <c r="AJ3430">
        <v>143.5</v>
      </c>
    </row>
    <row r="3431" spans="1:36" x14ac:dyDescent="0.3">
      <c r="A3431">
        <v>3430</v>
      </c>
      <c r="B3431" t="s">
        <v>8098</v>
      </c>
      <c r="C3431" t="s">
        <v>8099</v>
      </c>
      <c r="D3431" s="3">
        <v>0.45555555555555555</v>
      </c>
      <c r="E3431" t="s">
        <v>7650</v>
      </c>
      <c r="F3431">
        <v>4</v>
      </c>
      <c r="G3431">
        <v>2019</v>
      </c>
      <c r="H3431">
        <v>12</v>
      </c>
      <c r="I3431">
        <v>13</v>
      </c>
      <c r="J3431">
        <v>0</v>
      </c>
      <c r="K3431">
        <v>0</v>
      </c>
      <c r="L3431">
        <v>5</v>
      </c>
      <c r="M3431">
        <v>0</v>
      </c>
      <c r="N3431">
        <v>1</v>
      </c>
      <c r="O3431">
        <v>0</v>
      </c>
      <c r="P3431">
        <v>0</v>
      </c>
      <c r="Q3431">
        <v>0</v>
      </c>
      <c r="R3431">
        <v>1</v>
      </c>
      <c r="S3431" t="s">
        <v>7042</v>
      </c>
      <c r="T3431" t="s">
        <v>36</v>
      </c>
      <c r="U3431" t="s">
        <v>6554</v>
      </c>
      <c r="V3431" t="s">
        <v>38</v>
      </c>
      <c r="W3431">
        <v>1</v>
      </c>
      <c r="X3431" t="s">
        <v>39</v>
      </c>
      <c r="Y3431">
        <v>207</v>
      </c>
      <c r="Z3431">
        <v>79</v>
      </c>
      <c r="AA3431" t="s">
        <v>219</v>
      </c>
      <c r="AB3431" t="s">
        <v>106</v>
      </c>
      <c r="AC3431">
        <v>201308</v>
      </c>
      <c r="AD3431" t="s">
        <v>1335</v>
      </c>
      <c r="AE3431">
        <v>286</v>
      </c>
      <c r="AF3431" t="s">
        <v>2895</v>
      </c>
      <c r="AG3431" t="s">
        <v>3088</v>
      </c>
      <c r="AH3431">
        <v>18</v>
      </c>
      <c r="AI3431">
        <v>37.26</v>
      </c>
      <c r="AJ3431">
        <v>169.74</v>
      </c>
    </row>
    <row r="3432" spans="1:36" x14ac:dyDescent="0.3">
      <c r="A3432">
        <v>3431</v>
      </c>
      <c r="B3432" t="s">
        <v>8100</v>
      </c>
      <c r="C3432" t="s">
        <v>8099</v>
      </c>
      <c r="D3432" s="3">
        <v>0.49722222222222223</v>
      </c>
      <c r="E3432" t="s">
        <v>7650</v>
      </c>
      <c r="F3432">
        <v>4</v>
      </c>
      <c r="G3432">
        <v>2019</v>
      </c>
      <c r="H3432">
        <v>12</v>
      </c>
      <c r="I3432">
        <v>13</v>
      </c>
      <c r="J3432">
        <v>0</v>
      </c>
      <c r="K3432">
        <v>0</v>
      </c>
      <c r="L3432">
        <v>5</v>
      </c>
      <c r="M3432">
        <v>0</v>
      </c>
      <c r="N3432">
        <v>1</v>
      </c>
      <c r="O3432">
        <v>0</v>
      </c>
      <c r="P3432">
        <v>0</v>
      </c>
      <c r="Q3432">
        <v>0</v>
      </c>
      <c r="R3432">
        <v>0</v>
      </c>
      <c r="S3432" t="s">
        <v>4581</v>
      </c>
      <c r="T3432" t="s">
        <v>47</v>
      </c>
      <c r="U3432" t="s">
        <v>3480</v>
      </c>
      <c r="V3432" t="s">
        <v>38</v>
      </c>
      <c r="W3432">
        <v>1</v>
      </c>
      <c r="X3432" t="s">
        <v>39</v>
      </c>
      <c r="Y3432">
        <v>175</v>
      </c>
      <c r="Z3432">
        <v>89</v>
      </c>
      <c r="AA3432" t="s">
        <v>319</v>
      </c>
      <c r="AB3432" t="s">
        <v>122</v>
      </c>
      <c r="AC3432">
        <v>411048</v>
      </c>
      <c r="AD3432" t="s">
        <v>1335</v>
      </c>
      <c r="AE3432">
        <v>264</v>
      </c>
      <c r="AF3432" t="s">
        <v>2895</v>
      </c>
      <c r="AG3432" t="s">
        <v>3088</v>
      </c>
      <c r="AH3432">
        <v>18</v>
      </c>
      <c r="AI3432">
        <v>31.5</v>
      </c>
      <c r="AJ3432">
        <v>143.5</v>
      </c>
    </row>
    <row r="3433" spans="1:36" x14ac:dyDescent="0.3">
      <c r="A3433">
        <v>3432</v>
      </c>
      <c r="B3433" t="s">
        <v>8101</v>
      </c>
      <c r="C3433" t="s">
        <v>8099</v>
      </c>
      <c r="D3433" s="3">
        <v>0.49791666666666662</v>
      </c>
      <c r="E3433" t="s">
        <v>7650</v>
      </c>
      <c r="F3433">
        <v>4</v>
      </c>
      <c r="G3433">
        <v>2019</v>
      </c>
      <c r="H3433">
        <v>12</v>
      </c>
      <c r="I3433">
        <v>13</v>
      </c>
      <c r="J3433">
        <v>0</v>
      </c>
      <c r="K3433">
        <v>0</v>
      </c>
      <c r="L3433">
        <v>5</v>
      </c>
      <c r="M3433">
        <v>0</v>
      </c>
      <c r="N3433">
        <v>1</v>
      </c>
      <c r="O3433">
        <v>0</v>
      </c>
      <c r="P3433">
        <v>0</v>
      </c>
      <c r="Q3433">
        <v>0</v>
      </c>
      <c r="R3433">
        <v>1</v>
      </c>
      <c r="S3433" t="s">
        <v>1819</v>
      </c>
      <c r="T3433" t="s">
        <v>36</v>
      </c>
      <c r="U3433" t="s">
        <v>3480</v>
      </c>
      <c r="V3433" t="s">
        <v>38</v>
      </c>
      <c r="W3433">
        <v>1</v>
      </c>
      <c r="X3433" t="s">
        <v>39</v>
      </c>
      <c r="Y3433">
        <v>175</v>
      </c>
      <c r="Z3433">
        <v>89</v>
      </c>
      <c r="AA3433" t="s">
        <v>219</v>
      </c>
      <c r="AB3433" t="s">
        <v>106</v>
      </c>
      <c r="AC3433">
        <v>201306</v>
      </c>
      <c r="AD3433" t="s">
        <v>1335</v>
      </c>
      <c r="AE3433">
        <v>264</v>
      </c>
      <c r="AF3433" t="s">
        <v>2895</v>
      </c>
      <c r="AG3433" t="s">
        <v>3088</v>
      </c>
      <c r="AH3433">
        <v>18</v>
      </c>
      <c r="AI3433">
        <v>31.5</v>
      </c>
      <c r="AJ3433">
        <v>143.5</v>
      </c>
    </row>
    <row r="3434" spans="1:36" x14ac:dyDescent="0.3">
      <c r="A3434">
        <v>3433</v>
      </c>
      <c r="B3434" t="s">
        <v>8102</v>
      </c>
      <c r="C3434" t="s">
        <v>8099</v>
      </c>
      <c r="D3434" s="3">
        <v>0.59583333333333333</v>
      </c>
      <c r="E3434" t="s">
        <v>7650</v>
      </c>
      <c r="F3434">
        <v>4</v>
      </c>
      <c r="G3434">
        <v>2019</v>
      </c>
      <c r="H3434">
        <v>12</v>
      </c>
      <c r="I3434">
        <v>13</v>
      </c>
      <c r="J3434">
        <v>0</v>
      </c>
      <c r="K3434">
        <v>0</v>
      </c>
      <c r="L3434">
        <v>5</v>
      </c>
      <c r="M3434">
        <v>0</v>
      </c>
      <c r="N3434">
        <v>0</v>
      </c>
      <c r="O3434">
        <v>1</v>
      </c>
      <c r="P3434">
        <v>0</v>
      </c>
      <c r="Q3434">
        <v>0</v>
      </c>
      <c r="R3434">
        <v>1</v>
      </c>
      <c r="S3434" t="s">
        <v>7823</v>
      </c>
      <c r="T3434" t="s">
        <v>36</v>
      </c>
      <c r="U3434" t="s">
        <v>7781</v>
      </c>
      <c r="V3434" t="s">
        <v>38</v>
      </c>
      <c r="W3434">
        <v>1</v>
      </c>
      <c r="X3434" t="s">
        <v>39</v>
      </c>
      <c r="Y3434">
        <v>612</v>
      </c>
      <c r="Z3434">
        <v>89</v>
      </c>
      <c r="AA3434" t="s">
        <v>7030</v>
      </c>
      <c r="AB3434" t="s">
        <v>130</v>
      </c>
      <c r="AC3434">
        <v>382225</v>
      </c>
      <c r="AD3434" t="s">
        <v>42</v>
      </c>
      <c r="AE3434">
        <v>701</v>
      </c>
      <c r="AF3434" t="s">
        <v>7782</v>
      </c>
      <c r="AG3434" t="s">
        <v>7783</v>
      </c>
      <c r="AH3434">
        <v>13</v>
      </c>
      <c r="AI3434">
        <v>79.56</v>
      </c>
      <c r="AJ3434">
        <v>532.44000000000005</v>
      </c>
    </row>
    <row r="3435" spans="1:36" x14ac:dyDescent="0.3">
      <c r="A3435">
        <v>3434</v>
      </c>
      <c r="B3435" t="s">
        <v>8103</v>
      </c>
      <c r="C3435" t="s">
        <v>8099</v>
      </c>
      <c r="D3435" s="3">
        <v>0.62569444444444444</v>
      </c>
      <c r="E3435" t="s">
        <v>7650</v>
      </c>
      <c r="F3435">
        <v>4</v>
      </c>
      <c r="G3435">
        <v>2019</v>
      </c>
      <c r="H3435">
        <v>12</v>
      </c>
      <c r="I3435">
        <v>13</v>
      </c>
      <c r="J3435">
        <v>0</v>
      </c>
      <c r="K3435">
        <v>0</v>
      </c>
      <c r="L3435">
        <v>5</v>
      </c>
      <c r="M3435">
        <v>0</v>
      </c>
      <c r="N3435">
        <v>0</v>
      </c>
      <c r="O3435">
        <v>1</v>
      </c>
      <c r="P3435">
        <v>0</v>
      </c>
      <c r="Q3435">
        <v>0</v>
      </c>
      <c r="R3435">
        <v>1</v>
      </c>
      <c r="S3435" t="s">
        <v>916</v>
      </c>
      <c r="T3435" t="s">
        <v>36</v>
      </c>
      <c r="U3435" t="s">
        <v>7781</v>
      </c>
      <c r="V3435" t="s">
        <v>38</v>
      </c>
      <c r="W3435">
        <v>1</v>
      </c>
      <c r="X3435" t="s">
        <v>39</v>
      </c>
      <c r="Y3435">
        <v>612</v>
      </c>
      <c r="Z3435">
        <v>89</v>
      </c>
      <c r="AA3435" t="s">
        <v>700</v>
      </c>
      <c r="AB3435" t="s">
        <v>130</v>
      </c>
      <c r="AC3435">
        <v>382405</v>
      </c>
      <c r="AD3435" t="s">
        <v>42</v>
      </c>
      <c r="AE3435">
        <v>701</v>
      </c>
      <c r="AF3435" t="s">
        <v>7782</v>
      </c>
      <c r="AG3435" t="s">
        <v>7783</v>
      </c>
      <c r="AH3435">
        <v>13</v>
      </c>
      <c r="AI3435">
        <v>79.56</v>
      </c>
      <c r="AJ3435">
        <v>532.44000000000005</v>
      </c>
    </row>
    <row r="3436" spans="1:36" x14ac:dyDescent="0.3">
      <c r="A3436">
        <v>3435</v>
      </c>
      <c r="B3436" t="s">
        <v>8104</v>
      </c>
      <c r="C3436" t="s">
        <v>8099</v>
      </c>
      <c r="D3436" s="3">
        <v>0.71944444444444444</v>
      </c>
      <c r="E3436" t="s">
        <v>7650</v>
      </c>
      <c r="F3436">
        <v>4</v>
      </c>
      <c r="G3436">
        <v>2019</v>
      </c>
      <c r="H3436">
        <v>12</v>
      </c>
      <c r="I3436">
        <v>13</v>
      </c>
      <c r="J3436">
        <v>0</v>
      </c>
      <c r="K3436">
        <v>0</v>
      </c>
      <c r="L3436">
        <v>5</v>
      </c>
      <c r="M3436">
        <v>0</v>
      </c>
      <c r="N3436">
        <v>0</v>
      </c>
      <c r="O3436">
        <v>0</v>
      </c>
      <c r="P3436">
        <v>1</v>
      </c>
      <c r="Q3436">
        <v>0</v>
      </c>
      <c r="R3436">
        <v>0</v>
      </c>
      <c r="S3436" t="s">
        <v>7537</v>
      </c>
      <c r="T3436" t="s">
        <v>47</v>
      </c>
      <c r="U3436" t="s">
        <v>7781</v>
      </c>
      <c r="V3436" t="s">
        <v>38</v>
      </c>
      <c r="W3436">
        <v>1</v>
      </c>
      <c r="X3436" t="s">
        <v>39</v>
      </c>
      <c r="Y3436">
        <v>612</v>
      </c>
      <c r="Z3436">
        <v>89</v>
      </c>
      <c r="AA3436" t="s">
        <v>700</v>
      </c>
      <c r="AB3436" t="s">
        <v>130</v>
      </c>
      <c r="AC3436">
        <v>380009</v>
      </c>
      <c r="AD3436" t="s">
        <v>42</v>
      </c>
      <c r="AE3436">
        <v>701</v>
      </c>
      <c r="AF3436" t="s">
        <v>7782</v>
      </c>
      <c r="AG3436" t="s">
        <v>7783</v>
      </c>
      <c r="AH3436">
        <v>13</v>
      </c>
      <c r="AI3436">
        <v>79.56</v>
      </c>
      <c r="AJ3436">
        <v>532.44000000000005</v>
      </c>
    </row>
    <row r="3437" spans="1:36" x14ac:dyDescent="0.3">
      <c r="A3437">
        <v>3436</v>
      </c>
      <c r="B3437" t="s">
        <v>8105</v>
      </c>
      <c r="C3437" t="s">
        <v>8106</v>
      </c>
      <c r="D3437" s="3">
        <v>0.22013888888888888</v>
      </c>
      <c r="E3437" t="s">
        <v>7650</v>
      </c>
      <c r="F3437">
        <v>4</v>
      </c>
      <c r="G3437">
        <v>2019</v>
      </c>
      <c r="H3437">
        <v>12</v>
      </c>
      <c r="I3437">
        <v>14</v>
      </c>
      <c r="J3437">
        <v>0</v>
      </c>
      <c r="K3437">
        <v>0</v>
      </c>
      <c r="L3437">
        <v>6</v>
      </c>
      <c r="M3437">
        <v>0</v>
      </c>
      <c r="N3437">
        <v>0</v>
      </c>
      <c r="O3437">
        <v>0</v>
      </c>
      <c r="P3437">
        <v>0</v>
      </c>
      <c r="Q3437">
        <v>1</v>
      </c>
      <c r="R3437">
        <v>0</v>
      </c>
      <c r="S3437" t="s">
        <v>2424</v>
      </c>
      <c r="T3437" t="s">
        <v>47</v>
      </c>
      <c r="U3437" t="s">
        <v>173</v>
      </c>
      <c r="V3437" t="s">
        <v>38</v>
      </c>
      <c r="W3437">
        <v>1</v>
      </c>
      <c r="X3437" t="s">
        <v>39</v>
      </c>
      <c r="Y3437">
        <v>959</v>
      </c>
      <c r="Z3437">
        <v>89</v>
      </c>
      <c r="AA3437" t="s">
        <v>2425</v>
      </c>
      <c r="AB3437" t="s">
        <v>99</v>
      </c>
      <c r="AC3437">
        <v>689613</v>
      </c>
      <c r="AD3437" t="s">
        <v>175</v>
      </c>
      <c r="AE3437">
        <v>1048</v>
      </c>
      <c r="AF3437" t="s">
        <v>176</v>
      </c>
      <c r="AG3437" t="s">
        <v>177</v>
      </c>
      <c r="AH3437">
        <v>18</v>
      </c>
      <c r="AI3437">
        <v>172.62</v>
      </c>
      <c r="AJ3437">
        <v>786.38</v>
      </c>
    </row>
    <row r="3438" spans="1:36" x14ac:dyDescent="0.3">
      <c r="A3438">
        <v>3437</v>
      </c>
      <c r="B3438" t="s">
        <v>8107</v>
      </c>
      <c r="C3438" t="s">
        <v>8106</v>
      </c>
      <c r="D3438" s="3">
        <v>0.45416666666666666</v>
      </c>
      <c r="E3438" t="s">
        <v>7650</v>
      </c>
      <c r="F3438">
        <v>4</v>
      </c>
      <c r="G3438">
        <v>2019</v>
      </c>
      <c r="H3438">
        <v>12</v>
      </c>
      <c r="I3438">
        <v>14</v>
      </c>
      <c r="J3438">
        <v>0</v>
      </c>
      <c r="K3438">
        <v>0</v>
      </c>
      <c r="L3438">
        <v>6</v>
      </c>
      <c r="M3438">
        <v>0</v>
      </c>
      <c r="N3438">
        <v>1</v>
      </c>
      <c r="O3438">
        <v>0</v>
      </c>
      <c r="P3438">
        <v>0</v>
      </c>
      <c r="Q3438">
        <v>0</v>
      </c>
      <c r="R3438">
        <v>1</v>
      </c>
      <c r="S3438" t="s">
        <v>916</v>
      </c>
      <c r="T3438" t="s">
        <v>36</v>
      </c>
      <c r="U3438" t="s">
        <v>3480</v>
      </c>
      <c r="V3438" t="s">
        <v>38</v>
      </c>
      <c r="W3438">
        <v>1</v>
      </c>
      <c r="X3438" t="s">
        <v>39</v>
      </c>
      <c r="Y3438">
        <v>175</v>
      </c>
      <c r="Z3438">
        <v>89</v>
      </c>
      <c r="AA3438" t="s">
        <v>700</v>
      </c>
      <c r="AB3438" t="s">
        <v>130</v>
      </c>
      <c r="AC3438">
        <v>382405</v>
      </c>
      <c r="AD3438" t="s">
        <v>1335</v>
      </c>
      <c r="AE3438">
        <v>264</v>
      </c>
      <c r="AF3438" t="s">
        <v>2895</v>
      </c>
      <c r="AG3438" t="s">
        <v>3088</v>
      </c>
      <c r="AH3438">
        <v>18</v>
      </c>
      <c r="AI3438">
        <v>31.5</v>
      </c>
      <c r="AJ3438">
        <v>143.5</v>
      </c>
    </row>
    <row r="3439" spans="1:36" x14ac:dyDescent="0.3">
      <c r="A3439">
        <v>3438</v>
      </c>
      <c r="B3439" t="s">
        <v>8108</v>
      </c>
      <c r="C3439" t="s">
        <v>8106</v>
      </c>
      <c r="D3439" s="3">
        <v>0.62291666666666667</v>
      </c>
      <c r="E3439" t="s">
        <v>7650</v>
      </c>
      <c r="F3439">
        <v>4</v>
      </c>
      <c r="G3439">
        <v>2019</v>
      </c>
      <c r="H3439">
        <v>12</v>
      </c>
      <c r="I3439">
        <v>14</v>
      </c>
      <c r="J3439">
        <v>0</v>
      </c>
      <c r="K3439">
        <v>0</v>
      </c>
      <c r="L3439">
        <v>6</v>
      </c>
      <c r="M3439">
        <v>0</v>
      </c>
      <c r="N3439">
        <v>0</v>
      </c>
      <c r="O3439">
        <v>1</v>
      </c>
      <c r="P3439">
        <v>0</v>
      </c>
      <c r="Q3439">
        <v>0</v>
      </c>
      <c r="R3439">
        <v>1</v>
      </c>
      <c r="S3439" t="s">
        <v>2242</v>
      </c>
      <c r="T3439" t="s">
        <v>36</v>
      </c>
      <c r="U3439" t="s">
        <v>3185</v>
      </c>
      <c r="V3439" t="s">
        <v>38</v>
      </c>
      <c r="W3439">
        <v>1</v>
      </c>
      <c r="X3439" t="s">
        <v>39</v>
      </c>
      <c r="Y3439">
        <v>200</v>
      </c>
      <c r="Z3439">
        <v>79</v>
      </c>
      <c r="AA3439" t="s">
        <v>2243</v>
      </c>
      <c r="AB3439" t="s">
        <v>126</v>
      </c>
      <c r="AC3439">
        <v>343041</v>
      </c>
      <c r="AD3439" t="s">
        <v>42</v>
      </c>
      <c r="AE3439">
        <v>279</v>
      </c>
      <c r="AF3439" t="s">
        <v>3186</v>
      </c>
      <c r="AG3439" t="s">
        <v>3187</v>
      </c>
      <c r="AH3439">
        <v>13</v>
      </c>
      <c r="AI3439">
        <v>26</v>
      </c>
      <c r="AJ3439">
        <v>174</v>
      </c>
    </row>
    <row r="3440" spans="1:36" x14ac:dyDescent="0.3">
      <c r="A3440">
        <v>3439</v>
      </c>
      <c r="B3440" t="s">
        <v>8109</v>
      </c>
      <c r="C3440" t="s">
        <v>8110</v>
      </c>
      <c r="D3440" s="3">
        <v>0.7319444444444444</v>
      </c>
      <c r="E3440" t="s">
        <v>7650</v>
      </c>
      <c r="F3440">
        <v>4</v>
      </c>
      <c r="G3440">
        <v>2019</v>
      </c>
      <c r="H3440">
        <v>12</v>
      </c>
      <c r="I3440">
        <v>15</v>
      </c>
      <c r="J3440">
        <v>0</v>
      </c>
      <c r="K3440">
        <v>0</v>
      </c>
      <c r="L3440">
        <v>7</v>
      </c>
      <c r="M3440">
        <v>0</v>
      </c>
      <c r="N3440">
        <v>0</v>
      </c>
      <c r="O3440">
        <v>0</v>
      </c>
      <c r="P3440">
        <v>1</v>
      </c>
      <c r="Q3440">
        <v>0</v>
      </c>
      <c r="R3440">
        <v>0</v>
      </c>
      <c r="S3440" t="s">
        <v>1970</v>
      </c>
      <c r="T3440" t="s">
        <v>47</v>
      </c>
      <c r="U3440" t="s">
        <v>3480</v>
      </c>
      <c r="V3440" t="s">
        <v>38</v>
      </c>
      <c r="W3440">
        <v>1</v>
      </c>
      <c r="X3440" t="s">
        <v>39</v>
      </c>
      <c r="Y3440">
        <v>175</v>
      </c>
      <c r="Z3440">
        <v>79</v>
      </c>
      <c r="AA3440" t="s">
        <v>159</v>
      </c>
      <c r="AB3440" t="s">
        <v>160</v>
      </c>
      <c r="AC3440">
        <v>110035</v>
      </c>
      <c r="AD3440" t="s">
        <v>1335</v>
      </c>
      <c r="AE3440">
        <v>254</v>
      </c>
      <c r="AF3440" t="s">
        <v>2895</v>
      </c>
      <c r="AG3440" t="s">
        <v>3088</v>
      </c>
      <c r="AH3440">
        <v>18</v>
      </c>
      <c r="AI3440">
        <v>31.5</v>
      </c>
      <c r="AJ3440">
        <v>143.5</v>
      </c>
    </row>
    <row r="3441" spans="1:36" x14ac:dyDescent="0.3">
      <c r="A3441">
        <v>3440</v>
      </c>
      <c r="B3441" t="s">
        <v>8111</v>
      </c>
      <c r="C3441" t="s">
        <v>8112</v>
      </c>
      <c r="D3441" s="3">
        <v>0.17569444444444446</v>
      </c>
      <c r="E3441" t="s">
        <v>7650</v>
      </c>
      <c r="F3441">
        <v>4</v>
      </c>
      <c r="G3441">
        <v>2019</v>
      </c>
      <c r="H3441">
        <v>12</v>
      </c>
      <c r="I3441">
        <v>16</v>
      </c>
      <c r="J3441">
        <v>0</v>
      </c>
      <c r="K3441">
        <v>0</v>
      </c>
      <c r="L3441">
        <v>1</v>
      </c>
      <c r="M3441">
        <v>0</v>
      </c>
      <c r="N3441">
        <v>0</v>
      </c>
      <c r="O3441">
        <v>0</v>
      </c>
      <c r="P3441">
        <v>0</v>
      </c>
      <c r="Q3441">
        <v>1</v>
      </c>
      <c r="R3441">
        <v>1</v>
      </c>
      <c r="S3441" t="s">
        <v>8113</v>
      </c>
      <c r="T3441" t="s">
        <v>36</v>
      </c>
      <c r="U3441" t="s">
        <v>8114</v>
      </c>
      <c r="V3441" t="s">
        <v>38</v>
      </c>
      <c r="W3441">
        <v>1</v>
      </c>
      <c r="X3441" t="s">
        <v>39</v>
      </c>
      <c r="Y3441">
        <v>661</v>
      </c>
      <c r="Z3441">
        <v>69</v>
      </c>
      <c r="AA3441" t="s">
        <v>555</v>
      </c>
      <c r="AB3441" t="s">
        <v>126</v>
      </c>
      <c r="AC3441">
        <v>302015</v>
      </c>
      <c r="AD3441" t="s">
        <v>51</v>
      </c>
      <c r="AE3441">
        <v>730</v>
      </c>
      <c r="AF3441" t="s">
        <v>8115</v>
      </c>
      <c r="AG3441" t="s">
        <v>118</v>
      </c>
      <c r="AH3441">
        <v>17</v>
      </c>
      <c r="AI3441">
        <v>112.37</v>
      </c>
      <c r="AJ3441">
        <v>548.63</v>
      </c>
    </row>
    <row r="3442" spans="1:36" x14ac:dyDescent="0.3">
      <c r="A3442">
        <v>3441</v>
      </c>
      <c r="B3442" t="s">
        <v>8116</v>
      </c>
      <c r="C3442" t="s">
        <v>8117</v>
      </c>
      <c r="D3442" s="3">
        <v>0.24722222222222223</v>
      </c>
      <c r="E3442" t="s">
        <v>7650</v>
      </c>
      <c r="F3442">
        <v>4</v>
      </c>
      <c r="G3442">
        <v>2019</v>
      </c>
      <c r="H3442">
        <v>12</v>
      </c>
      <c r="I3442">
        <v>17</v>
      </c>
      <c r="J3442">
        <v>0</v>
      </c>
      <c r="K3442">
        <v>0</v>
      </c>
      <c r="L3442">
        <v>2</v>
      </c>
      <c r="M3442">
        <v>0</v>
      </c>
      <c r="N3442">
        <v>0</v>
      </c>
      <c r="O3442">
        <v>0</v>
      </c>
      <c r="P3442">
        <v>0</v>
      </c>
      <c r="Q3442">
        <v>1</v>
      </c>
      <c r="R3442">
        <v>1</v>
      </c>
      <c r="S3442" t="s">
        <v>916</v>
      </c>
      <c r="T3442" t="s">
        <v>36</v>
      </c>
      <c r="U3442" t="s">
        <v>7614</v>
      </c>
      <c r="V3442" t="s">
        <v>38</v>
      </c>
      <c r="W3442">
        <v>2</v>
      </c>
      <c r="X3442" t="s">
        <v>39</v>
      </c>
      <c r="Y3442">
        <v>550</v>
      </c>
      <c r="Z3442">
        <v>89</v>
      </c>
      <c r="AA3442" t="s">
        <v>700</v>
      </c>
      <c r="AB3442" t="s">
        <v>130</v>
      </c>
      <c r="AC3442">
        <v>382405</v>
      </c>
      <c r="AD3442" t="s">
        <v>42</v>
      </c>
      <c r="AE3442">
        <v>639</v>
      </c>
      <c r="AF3442" t="s">
        <v>7615</v>
      </c>
      <c r="AG3442" t="s">
        <v>342</v>
      </c>
      <c r="AH3442">
        <v>13</v>
      </c>
      <c r="AI3442">
        <v>71.5</v>
      </c>
      <c r="AJ3442">
        <v>478.5</v>
      </c>
    </row>
    <row r="3443" spans="1:36" x14ac:dyDescent="0.3">
      <c r="A3443">
        <v>3442</v>
      </c>
      <c r="B3443" t="s">
        <v>8118</v>
      </c>
      <c r="C3443" t="s">
        <v>8119</v>
      </c>
      <c r="D3443" s="3">
        <v>0.4909722222222222</v>
      </c>
      <c r="E3443" t="s">
        <v>7650</v>
      </c>
      <c r="F3443">
        <v>4</v>
      </c>
      <c r="G3443">
        <v>2019</v>
      </c>
      <c r="H3443">
        <v>12</v>
      </c>
      <c r="I3443">
        <v>18</v>
      </c>
      <c r="J3443">
        <v>0</v>
      </c>
      <c r="K3443">
        <v>0</v>
      </c>
      <c r="L3443">
        <v>3</v>
      </c>
      <c r="M3443">
        <v>0</v>
      </c>
      <c r="N3443">
        <v>1</v>
      </c>
      <c r="O3443">
        <v>0</v>
      </c>
      <c r="P3443">
        <v>0</v>
      </c>
      <c r="Q3443">
        <v>0</v>
      </c>
      <c r="R3443">
        <v>0</v>
      </c>
      <c r="S3443" t="s">
        <v>8120</v>
      </c>
      <c r="T3443" t="s">
        <v>47</v>
      </c>
      <c r="U3443" t="s">
        <v>7901</v>
      </c>
      <c r="V3443" t="s">
        <v>38</v>
      </c>
      <c r="W3443">
        <v>1</v>
      </c>
      <c r="X3443" t="s">
        <v>39</v>
      </c>
      <c r="Y3443">
        <v>640</v>
      </c>
      <c r="Z3443">
        <v>89</v>
      </c>
      <c r="AA3443" t="s">
        <v>141</v>
      </c>
      <c r="AB3443" t="s">
        <v>142</v>
      </c>
      <c r="AC3443">
        <v>560078</v>
      </c>
      <c r="AD3443" t="s">
        <v>51</v>
      </c>
      <c r="AE3443">
        <v>729</v>
      </c>
      <c r="AF3443" t="s">
        <v>7901</v>
      </c>
      <c r="AG3443" t="s">
        <v>1858</v>
      </c>
      <c r="AH3443">
        <v>17</v>
      </c>
      <c r="AI3443">
        <v>108.8</v>
      </c>
      <c r="AJ3443">
        <v>531.20000000000005</v>
      </c>
    </row>
    <row r="3444" spans="1:36" x14ac:dyDescent="0.3">
      <c r="A3444">
        <v>3443</v>
      </c>
      <c r="B3444" t="s">
        <v>8121</v>
      </c>
      <c r="C3444" t="s">
        <v>8122</v>
      </c>
      <c r="D3444" s="3">
        <v>0.32013888888888892</v>
      </c>
      <c r="E3444" t="s">
        <v>7650</v>
      </c>
      <c r="F3444">
        <v>4</v>
      </c>
      <c r="G3444">
        <v>2019</v>
      </c>
      <c r="H3444">
        <v>12</v>
      </c>
      <c r="I3444">
        <v>19</v>
      </c>
      <c r="J3444">
        <v>0</v>
      </c>
      <c r="K3444">
        <v>0</v>
      </c>
      <c r="L3444">
        <v>4</v>
      </c>
      <c r="M3444">
        <v>0</v>
      </c>
      <c r="N3444">
        <v>1</v>
      </c>
      <c r="O3444">
        <v>0</v>
      </c>
      <c r="P3444">
        <v>0</v>
      </c>
      <c r="Q3444">
        <v>0</v>
      </c>
      <c r="R3444">
        <v>0</v>
      </c>
      <c r="S3444" t="s">
        <v>4259</v>
      </c>
      <c r="T3444" t="s">
        <v>47</v>
      </c>
      <c r="U3444" t="s">
        <v>173</v>
      </c>
      <c r="V3444" t="s">
        <v>38</v>
      </c>
      <c r="W3444">
        <v>1</v>
      </c>
      <c r="X3444" t="s">
        <v>39</v>
      </c>
      <c r="Y3444">
        <v>959</v>
      </c>
      <c r="Z3444">
        <v>89</v>
      </c>
      <c r="AA3444" t="s">
        <v>4260</v>
      </c>
      <c r="AB3444" t="s">
        <v>130</v>
      </c>
      <c r="AC3444">
        <v>396001</v>
      </c>
      <c r="AD3444" t="s">
        <v>175</v>
      </c>
      <c r="AE3444">
        <v>1048</v>
      </c>
      <c r="AF3444" t="s">
        <v>176</v>
      </c>
      <c r="AG3444" t="s">
        <v>177</v>
      </c>
      <c r="AH3444">
        <v>18</v>
      </c>
      <c r="AI3444">
        <v>172.62</v>
      </c>
      <c r="AJ3444">
        <v>786.38</v>
      </c>
    </row>
    <row r="3445" spans="1:36" x14ac:dyDescent="0.3">
      <c r="A3445">
        <v>3444</v>
      </c>
      <c r="B3445" t="s">
        <v>8123</v>
      </c>
      <c r="C3445" t="s">
        <v>8122</v>
      </c>
      <c r="D3445" s="3">
        <v>0.62152777777777779</v>
      </c>
      <c r="E3445" t="s">
        <v>7650</v>
      </c>
      <c r="F3445">
        <v>4</v>
      </c>
      <c r="G3445">
        <v>2019</v>
      </c>
      <c r="H3445">
        <v>12</v>
      </c>
      <c r="I3445">
        <v>19</v>
      </c>
      <c r="J3445">
        <v>0</v>
      </c>
      <c r="K3445">
        <v>0</v>
      </c>
      <c r="L3445">
        <v>4</v>
      </c>
      <c r="M3445">
        <v>0</v>
      </c>
      <c r="N3445">
        <v>0</v>
      </c>
      <c r="O3445">
        <v>1</v>
      </c>
      <c r="P3445">
        <v>0</v>
      </c>
      <c r="Q3445">
        <v>0</v>
      </c>
      <c r="R3445">
        <v>0</v>
      </c>
      <c r="S3445" t="s">
        <v>2643</v>
      </c>
      <c r="T3445" t="s">
        <v>47</v>
      </c>
      <c r="U3445" t="s">
        <v>3313</v>
      </c>
      <c r="V3445" t="s">
        <v>38</v>
      </c>
      <c r="W3445">
        <v>1</v>
      </c>
      <c r="X3445" t="s">
        <v>39</v>
      </c>
      <c r="Y3445">
        <v>554</v>
      </c>
      <c r="Z3445">
        <v>79</v>
      </c>
      <c r="AA3445" t="s">
        <v>373</v>
      </c>
      <c r="AB3445" t="s">
        <v>106</v>
      </c>
      <c r="AC3445">
        <v>201301</v>
      </c>
      <c r="AD3445" t="s">
        <v>51</v>
      </c>
      <c r="AE3445">
        <v>633</v>
      </c>
      <c r="AF3445" t="s">
        <v>3314</v>
      </c>
      <c r="AG3445" t="s">
        <v>3315</v>
      </c>
      <c r="AH3445">
        <v>17</v>
      </c>
      <c r="AI3445">
        <v>94.18</v>
      </c>
      <c r="AJ3445">
        <v>459.82</v>
      </c>
    </row>
    <row r="3446" spans="1:36" x14ac:dyDescent="0.3">
      <c r="A3446">
        <v>3445</v>
      </c>
      <c r="B3446" t="s">
        <v>8124</v>
      </c>
      <c r="C3446" t="s">
        <v>8125</v>
      </c>
      <c r="D3446" s="3">
        <v>0.87361111111111101</v>
      </c>
      <c r="E3446" t="s">
        <v>7650</v>
      </c>
      <c r="F3446">
        <v>4</v>
      </c>
      <c r="G3446">
        <v>2019</v>
      </c>
      <c r="H3446">
        <v>12</v>
      </c>
      <c r="I3446">
        <v>20</v>
      </c>
      <c r="J3446">
        <v>0</v>
      </c>
      <c r="K3446">
        <v>0</v>
      </c>
      <c r="L3446">
        <v>5</v>
      </c>
      <c r="M3446">
        <v>0</v>
      </c>
      <c r="N3446">
        <v>0</v>
      </c>
      <c r="O3446">
        <v>0</v>
      </c>
      <c r="P3446">
        <v>0</v>
      </c>
      <c r="Q3446">
        <v>1</v>
      </c>
      <c r="R3446">
        <v>0</v>
      </c>
      <c r="S3446" t="s">
        <v>4733</v>
      </c>
      <c r="T3446" t="s">
        <v>47</v>
      </c>
      <c r="U3446" t="s">
        <v>173</v>
      </c>
      <c r="V3446" t="s">
        <v>38</v>
      </c>
      <c r="W3446">
        <v>1</v>
      </c>
      <c r="X3446" t="s">
        <v>39</v>
      </c>
      <c r="Y3446">
        <v>959</v>
      </c>
      <c r="Z3446">
        <v>79</v>
      </c>
      <c r="AA3446" t="s">
        <v>1575</v>
      </c>
      <c r="AB3446" t="s">
        <v>126</v>
      </c>
      <c r="AC3446">
        <v>334001</v>
      </c>
      <c r="AD3446" t="s">
        <v>175</v>
      </c>
      <c r="AE3446">
        <v>1038</v>
      </c>
      <c r="AF3446" t="s">
        <v>176</v>
      </c>
      <c r="AG3446" t="s">
        <v>177</v>
      </c>
      <c r="AH3446">
        <v>18</v>
      </c>
      <c r="AI3446">
        <v>172.62</v>
      </c>
      <c r="AJ3446">
        <v>786.38</v>
      </c>
    </row>
    <row r="3447" spans="1:36" x14ac:dyDescent="0.3">
      <c r="A3447">
        <v>3446</v>
      </c>
      <c r="B3447" t="s">
        <v>8126</v>
      </c>
      <c r="C3447" t="s">
        <v>8127</v>
      </c>
      <c r="D3447" s="3">
        <v>0.10694444444444444</v>
      </c>
      <c r="E3447" t="s">
        <v>7650</v>
      </c>
      <c r="F3447">
        <v>4</v>
      </c>
      <c r="G3447">
        <v>2019</v>
      </c>
      <c r="H3447">
        <v>12</v>
      </c>
      <c r="I3447">
        <v>21</v>
      </c>
      <c r="J3447">
        <v>0</v>
      </c>
      <c r="K3447">
        <v>0</v>
      </c>
      <c r="L3447">
        <v>6</v>
      </c>
      <c r="M3447">
        <v>0</v>
      </c>
      <c r="N3447">
        <v>0</v>
      </c>
      <c r="O3447">
        <v>0</v>
      </c>
      <c r="P3447">
        <v>0</v>
      </c>
      <c r="Q3447">
        <v>1</v>
      </c>
      <c r="R3447">
        <v>1</v>
      </c>
      <c r="S3447" t="s">
        <v>6881</v>
      </c>
      <c r="T3447" t="s">
        <v>36</v>
      </c>
      <c r="U3447" t="s">
        <v>7889</v>
      </c>
      <c r="V3447" t="s">
        <v>38</v>
      </c>
      <c r="W3447">
        <v>1</v>
      </c>
      <c r="X3447" t="s">
        <v>39</v>
      </c>
      <c r="Y3447">
        <v>364</v>
      </c>
      <c r="Z3447">
        <v>89</v>
      </c>
      <c r="AA3447" t="s">
        <v>159</v>
      </c>
      <c r="AB3447" t="s">
        <v>160</v>
      </c>
      <c r="AC3447">
        <v>110070</v>
      </c>
      <c r="AD3447" t="s">
        <v>42</v>
      </c>
      <c r="AE3447">
        <v>453</v>
      </c>
      <c r="AF3447" t="s">
        <v>7890</v>
      </c>
      <c r="AG3447" t="s">
        <v>7891</v>
      </c>
      <c r="AH3447">
        <v>13</v>
      </c>
      <c r="AI3447">
        <v>47.32</v>
      </c>
      <c r="AJ3447">
        <v>316.68</v>
      </c>
    </row>
    <row r="3448" spans="1:36" x14ac:dyDescent="0.3">
      <c r="A3448">
        <v>3447</v>
      </c>
      <c r="B3448" t="s">
        <v>8128</v>
      </c>
      <c r="C3448" t="s">
        <v>8127</v>
      </c>
      <c r="D3448" s="3">
        <v>0.64652777777777781</v>
      </c>
      <c r="E3448" t="s">
        <v>7650</v>
      </c>
      <c r="F3448">
        <v>4</v>
      </c>
      <c r="G3448">
        <v>2019</v>
      </c>
      <c r="H3448">
        <v>12</v>
      </c>
      <c r="I3448">
        <v>21</v>
      </c>
      <c r="J3448">
        <v>0</v>
      </c>
      <c r="K3448">
        <v>0</v>
      </c>
      <c r="L3448">
        <v>6</v>
      </c>
      <c r="M3448">
        <v>0</v>
      </c>
      <c r="N3448">
        <v>0</v>
      </c>
      <c r="O3448">
        <v>1</v>
      </c>
      <c r="P3448">
        <v>0</v>
      </c>
      <c r="Q3448">
        <v>0</v>
      </c>
      <c r="R3448">
        <v>1</v>
      </c>
      <c r="S3448" t="s">
        <v>6881</v>
      </c>
      <c r="T3448" t="s">
        <v>36</v>
      </c>
      <c r="U3448" t="s">
        <v>8129</v>
      </c>
      <c r="V3448" t="s">
        <v>38</v>
      </c>
      <c r="W3448">
        <v>1</v>
      </c>
      <c r="X3448" t="s">
        <v>39</v>
      </c>
      <c r="Y3448">
        <v>550</v>
      </c>
      <c r="Z3448">
        <v>89</v>
      </c>
      <c r="AA3448" t="s">
        <v>159</v>
      </c>
      <c r="AB3448" t="s">
        <v>160</v>
      </c>
      <c r="AC3448">
        <v>110070</v>
      </c>
      <c r="AD3448" t="s">
        <v>42</v>
      </c>
      <c r="AE3448">
        <v>639</v>
      </c>
      <c r="AF3448" t="s">
        <v>8130</v>
      </c>
      <c r="AG3448" t="s">
        <v>8131</v>
      </c>
      <c r="AH3448">
        <v>13</v>
      </c>
      <c r="AI3448">
        <v>71.5</v>
      </c>
      <c r="AJ3448">
        <v>478.5</v>
      </c>
    </row>
    <row r="3449" spans="1:36" x14ac:dyDescent="0.3">
      <c r="A3449">
        <v>3448</v>
      </c>
      <c r="B3449" t="s">
        <v>8132</v>
      </c>
      <c r="C3449" t="s">
        <v>8133</v>
      </c>
      <c r="D3449" s="3">
        <v>0.24652777777777779</v>
      </c>
      <c r="E3449" t="s">
        <v>7650</v>
      </c>
      <c r="F3449">
        <v>4</v>
      </c>
      <c r="G3449">
        <v>2019</v>
      </c>
      <c r="H3449">
        <v>12</v>
      </c>
      <c r="I3449">
        <v>22</v>
      </c>
      <c r="J3449">
        <v>0</v>
      </c>
      <c r="K3449">
        <v>0</v>
      </c>
      <c r="L3449">
        <v>7</v>
      </c>
      <c r="M3449">
        <v>0</v>
      </c>
      <c r="N3449">
        <v>0</v>
      </c>
      <c r="O3449">
        <v>0</v>
      </c>
      <c r="P3449">
        <v>0</v>
      </c>
      <c r="Q3449">
        <v>1</v>
      </c>
      <c r="R3449">
        <v>0</v>
      </c>
      <c r="S3449" t="s">
        <v>5864</v>
      </c>
      <c r="T3449" t="s">
        <v>47</v>
      </c>
      <c r="U3449" t="s">
        <v>3122</v>
      </c>
      <c r="V3449" t="s">
        <v>38</v>
      </c>
      <c r="W3449">
        <v>1</v>
      </c>
      <c r="X3449" t="s">
        <v>39</v>
      </c>
      <c r="Y3449">
        <v>379</v>
      </c>
      <c r="Z3449">
        <v>89</v>
      </c>
      <c r="AA3449" t="s">
        <v>5865</v>
      </c>
      <c r="AB3449" t="s">
        <v>50</v>
      </c>
      <c r="AC3449">
        <v>636905</v>
      </c>
      <c r="AD3449" t="s">
        <v>42</v>
      </c>
      <c r="AE3449">
        <v>468</v>
      </c>
      <c r="AF3449" t="s">
        <v>3123</v>
      </c>
      <c r="AG3449" t="s">
        <v>3124</v>
      </c>
      <c r="AH3449">
        <v>13</v>
      </c>
      <c r="AI3449">
        <v>49.27</v>
      </c>
      <c r="AJ3449">
        <v>329.73</v>
      </c>
    </row>
    <row r="3450" spans="1:36" x14ac:dyDescent="0.3">
      <c r="A3450">
        <v>3449</v>
      </c>
      <c r="B3450" t="s">
        <v>8134</v>
      </c>
      <c r="C3450" t="s">
        <v>8133</v>
      </c>
      <c r="D3450" s="3">
        <v>0.29930555555555555</v>
      </c>
      <c r="E3450" t="s">
        <v>7650</v>
      </c>
      <c r="F3450">
        <v>4</v>
      </c>
      <c r="G3450">
        <v>2019</v>
      </c>
      <c r="H3450">
        <v>12</v>
      </c>
      <c r="I3450">
        <v>22</v>
      </c>
      <c r="J3450">
        <v>0</v>
      </c>
      <c r="K3450">
        <v>0</v>
      </c>
      <c r="L3450">
        <v>7</v>
      </c>
      <c r="M3450">
        <v>0</v>
      </c>
      <c r="N3450">
        <v>1</v>
      </c>
      <c r="O3450">
        <v>0</v>
      </c>
      <c r="P3450">
        <v>0</v>
      </c>
      <c r="Q3450">
        <v>0</v>
      </c>
      <c r="R3450">
        <v>0</v>
      </c>
      <c r="S3450" t="s">
        <v>4607</v>
      </c>
      <c r="T3450" t="s">
        <v>47</v>
      </c>
      <c r="U3450" t="s">
        <v>7125</v>
      </c>
      <c r="V3450" t="s">
        <v>38</v>
      </c>
      <c r="W3450">
        <v>1</v>
      </c>
      <c r="X3450" t="s">
        <v>39</v>
      </c>
      <c r="Y3450">
        <v>720</v>
      </c>
      <c r="Z3450">
        <v>79</v>
      </c>
      <c r="AA3450" t="s">
        <v>1467</v>
      </c>
      <c r="AB3450" t="s">
        <v>106</v>
      </c>
      <c r="AC3450">
        <v>243003</v>
      </c>
      <c r="AD3450" t="s">
        <v>175</v>
      </c>
      <c r="AE3450">
        <v>799</v>
      </c>
      <c r="AF3450" t="s">
        <v>7126</v>
      </c>
      <c r="AG3450" t="s">
        <v>7127</v>
      </c>
      <c r="AH3450">
        <v>18</v>
      </c>
      <c r="AI3450">
        <v>129.6</v>
      </c>
      <c r="AJ3450">
        <v>590.4</v>
      </c>
    </row>
    <row r="3451" spans="1:36" x14ac:dyDescent="0.3">
      <c r="A3451">
        <v>3450</v>
      </c>
      <c r="B3451" t="s">
        <v>8135</v>
      </c>
      <c r="C3451" t="s">
        <v>8133</v>
      </c>
      <c r="D3451" s="3">
        <v>0.66041666666666665</v>
      </c>
      <c r="E3451" t="s">
        <v>7650</v>
      </c>
      <c r="F3451">
        <v>4</v>
      </c>
      <c r="G3451">
        <v>2019</v>
      </c>
      <c r="H3451">
        <v>12</v>
      </c>
      <c r="I3451">
        <v>22</v>
      </c>
      <c r="J3451">
        <v>0</v>
      </c>
      <c r="K3451">
        <v>0</v>
      </c>
      <c r="L3451">
        <v>7</v>
      </c>
      <c r="M3451">
        <v>0</v>
      </c>
      <c r="N3451">
        <v>0</v>
      </c>
      <c r="O3451">
        <v>1</v>
      </c>
      <c r="P3451">
        <v>0</v>
      </c>
      <c r="Q3451">
        <v>0</v>
      </c>
      <c r="R3451">
        <v>0</v>
      </c>
      <c r="S3451" t="s">
        <v>5525</v>
      </c>
      <c r="T3451" t="s">
        <v>47</v>
      </c>
      <c r="U3451" t="s">
        <v>7808</v>
      </c>
      <c r="V3451" t="s">
        <v>38</v>
      </c>
      <c r="W3451">
        <v>1</v>
      </c>
      <c r="X3451" t="s">
        <v>39</v>
      </c>
      <c r="Y3451">
        <v>140</v>
      </c>
      <c r="Z3451">
        <v>89</v>
      </c>
      <c r="AA3451" t="s">
        <v>352</v>
      </c>
      <c r="AB3451" t="s">
        <v>1616</v>
      </c>
      <c r="AC3451">
        <v>600095</v>
      </c>
      <c r="AD3451" t="s">
        <v>175</v>
      </c>
      <c r="AE3451">
        <v>229</v>
      </c>
      <c r="AF3451" t="s">
        <v>7809</v>
      </c>
      <c r="AG3451" t="s">
        <v>7810</v>
      </c>
      <c r="AH3451">
        <v>18</v>
      </c>
      <c r="AI3451">
        <v>25.2</v>
      </c>
      <c r="AJ3451">
        <v>114.8</v>
      </c>
    </row>
    <row r="3452" spans="1:36" x14ac:dyDescent="0.3">
      <c r="A3452">
        <v>3451</v>
      </c>
      <c r="B3452" t="s">
        <v>8136</v>
      </c>
      <c r="C3452" t="s">
        <v>8137</v>
      </c>
      <c r="D3452" s="3">
        <v>0.76458333333333339</v>
      </c>
      <c r="E3452" t="s">
        <v>7650</v>
      </c>
      <c r="F3452">
        <v>4</v>
      </c>
      <c r="G3452">
        <v>2019</v>
      </c>
      <c r="H3452">
        <v>12</v>
      </c>
      <c r="I3452">
        <v>23</v>
      </c>
      <c r="J3452">
        <v>0</v>
      </c>
      <c r="K3452">
        <v>0</v>
      </c>
      <c r="L3452">
        <v>1</v>
      </c>
      <c r="M3452">
        <v>0</v>
      </c>
      <c r="N3452">
        <v>0</v>
      </c>
      <c r="O3452">
        <v>0</v>
      </c>
      <c r="P3452">
        <v>0</v>
      </c>
      <c r="Q3452">
        <v>0</v>
      </c>
      <c r="R3452">
        <v>0</v>
      </c>
      <c r="S3452" t="s">
        <v>5738</v>
      </c>
      <c r="T3452" t="s">
        <v>47</v>
      </c>
      <c r="U3452" t="s">
        <v>7990</v>
      </c>
      <c r="V3452" t="s">
        <v>38</v>
      </c>
      <c r="W3452">
        <v>1</v>
      </c>
      <c r="X3452" t="s">
        <v>39</v>
      </c>
      <c r="Y3452">
        <v>1195</v>
      </c>
      <c r="Z3452">
        <v>69</v>
      </c>
      <c r="AA3452" t="s">
        <v>555</v>
      </c>
      <c r="AB3452" t="s">
        <v>126</v>
      </c>
      <c r="AC3452">
        <v>302017</v>
      </c>
      <c r="AD3452" t="s">
        <v>42</v>
      </c>
      <c r="AE3452">
        <v>1264</v>
      </c>
      <c r="AF3452" t="s">
        <v>7991</v>
      </c>
      <c r="AG3452" t="s">
        <v>7992</v>
      </c>
      <c r="AH3452">
        <v>13</v>
      </c>
      <c r="AI3452">
        <v>155.35</v>
      </c>
      <c r="AJ3452">
        <v>1039.6500000000001</v>
      </c>
    </row>
    <row r="3453" spans="1:36" x14ac:dyDescent="0.3">
      <c r="A3453">
        <v>3452</v>
      </c>
      <c r="B3453" t="s">
        <v>8138</v>
      </c>
      <c r="C3453" t="s">
        <v>8137</v>
      </c>
      <c r="D3453" s="3">
        <v>0.79513888888888884</v>
      </c>
      <c r="E3453" t="s">
        <v>7650</v>
      </c>
      <c r="F3453">
        <v>4</v>
      </c>
      <c r="G3453">
        <v>2019</v>
      </c>
      <c r="H3453">
        <v>12</v>
      </c>
      <c r="I3453">
        <v>23</v>
      </c>
      <c r="J3453">
        <v>0</v>
      </c>
      <c r="K3453">
        <v>0</v>
      </c>
      <c r="L3453">
        <v>1</v>
      </c>
      <c r="M3453">
        <v>0</v>
      </c>
      <c r="N3453">
        <v>0</v>
      </c>
      <c r="O3453">
        <v>0</v>
      </c>
      <c r="P3453">
        <v>0</v>
      </c>
      <c r="Q3453">
        <v>0</v>
      </c>
      <c r="R3453">
        <v>1</v>
      </c>
      <c r="S3453" t="s">
        <v>916</v>
      </c>
      <c r="T3453" t="s">
        <v>36</v>
      </c>
      <c r="U3453" t="s">
        <v>6882</v>
      </c>
      <c r="V3453" t="s">
        <v>38</v>
      </c>
      <c r="W3453">
        <v>1</v>
      </c>
      <c r="X3453" t="s">
        <v>39</v>
      </c>
      <c r="Y3453">
        <v>1790</v>
      </c>
      <c r="Z3453">
        <v>89</v>
      </c>
      <c r="AA3453" t="s">
        <v>700</v>
      </c>
      <c r="AB3453" t="s">
        <v>130</v>
      </c>
      <c r="AC3453">
        <v>382405</v>
      </c>
      <c r="AD3453" t="s">
        <v>42</v>
      </c>
      <c r="AE3453">
        <v>1879</v>
      </c>
      <c r="AF3453" t="s">
        <v>7615</v>
      </c>
      <c r="AG3453" t="s">
        <v>342</v>
      </c>
      <c r="AH3453">
        <v>13</v>
      </c>
      <c r="AI3453">
        <v>232.7</v>
      </c>
      <c r="AJ3453">
        <v>1557.3</v>
      </c>
    </row>
    <row r="3454" spans="1:36" x14ac:dyDescent="0.3">
      <c r="A3454">
        <v>3453</v>
      </c>
      <c r="B3454" t="s">
        <v>8139</v>
      </c>
      <c r="C3454" t="s">
        <v>8137</v>
      </c>
      <c r="D3454" s="3">
        <v>0.6694444444444444</v>
      </c>
      <c r="E3454" t="s">
        <v>7650</v>
      </c>
      <c r="F3454">
        <v>4</v>
      </c>
      <c r="G3454">
        <v>2019</v>
      </c>
      <c r="H3454">
        <v>12</v>
      </c>
      <c r="I3454">
        <v>23</v>
      </c>
      <c r="J3454">
        <v>0</v>
      </c>
      <c r="K3454">
        <v>0</v>
      </c>
      <c r="L3454">
        <v>1</v>
      </c>
      <c r="M3454">
        <v>0</v>
      </c>
      <c r="N3454">
        <v>0</v>
      </c>
      <c r="O3454">
        <v>0</v>
      </c>
      <c r="P3454">
        <v>1</v>
      </c>
      <c r="Q3454">
        <v>0</v>
      </c>
      <c r="R3454">
        <v>0</v>
      </c>
      <c r="S3454" t="s">
        <v>7883</v>
      </c>
      <c r="T3454" t="s">
        <v>47</v>
      </c>
      <c r="U3454" t="s">
        <v>7884</v>
      </c>
      <c r="V3454" t="s">
        <v>38</v>
      </c>
      <c r="W3454">
        <v>1</v>
      </c>
      <c r="X3454" t="s">
        <v>39</v>
      </c>
      <c r="Y3454">
        <v>1199</v>
      </c>
      <c r="Z3454">
        <v>79</v>
      </c>
      <c r="AA3454" t="s">
        <v>1737</v>
      </c>
      <c r="AB3454" t="s">
        <v>126</v>
      </c>
      <c r="AC3454">
        <v>333031</v>
      </c>
      <c r="AD3454" t="s">
        <v>1335</v>
      </c>
      <c r="AE3454">
        <v>1278</v>
      </c>
      <c r="AF3454" t="s">
        <v>7885</v>
      </c>
      <c r="AG3454" t="s">
        <v>1809</v>
      </c>
      <c r="AH3454">
        <v>18</v>
      </c>
      <c r="AI3454">
        <v>215.82</v>
      </c>
      <c r="AJ3454">
        <v>983.18</v>
      </c>
    </row>
    <row r="3455" spans="1:36" x14ac:dyDescent="0.3">
      <c r="A3455">
        <v>3454</v>
      </c>
      <c r="B3455" t="s">
        <v>8140</v>
      </c>
      <c r="C3455" t="s">
        <v>8137</v>
      </c>
      <c r="D3455" s="3">
        <v>0.23402777777777781</v>
      </c>
      <c r="E3455" t="s">
        <v>7650</v>
      </c>
      <c r="F3455">
        <v>4</v>
      </c>
      <c r="G3455">
        <v>2019</v>
      </c>
      <c r="H3455">
        <v>12</v>
      </c>
      <c r="I3455">
        <v>23</v>
      </c>
      <c r="J3455">
        <v>0</v>
      </c>
      <c r="K3455">
        <v>0</v>
      </c>
      <c r="L3455">
        <v>1</v>
      </c>
      <c r="M3455">
        <v>0</v>
      </c>
      <c r="N3455">
        <v>0</v>
      </c>
      <c r="O3455">
        <v>0</v>
      </c>
      <c r="P3455">
        <v>0</v>
      </c>
      <c r="Q3455">
        <v>1</v>
      </c>
      <c r="R3455">
        <v>1</v>
      </c>
      <c r="S3455" t="s">
        <v>5059</v>
      </c>
      <c r="T3455" t="s">
        <v>36</v>
      </c>
      <c r="U3455" t="s">
        <v>7781</v>
      </c>
      <c r="V3455" t="s">
        <v>38</v>
      </c>
      <c r="W3455">
        <v>1</v>
      </c>
      <c r="X3455" t="s">
        <v>39</v>
      </c>
      <c r="Y3455">
        <v>612</v>
      </c>
      <c r="Z3455">
        <v>79</v>
      </c>
      <c r="AA3455" t="s">
        <v>373</v>
      </c>
      <c r="AB3455" t="s">
        <v>106</v>
      </c>
      <c r="AC3455">
        <v>201301</v>
      </c>
      <c r="AD3455" t="s">
        <v>42</v>
      </c>
      <c r="AE3455">
        <v>691</v>
      </c>
      <c r="AF3455" t="s">
        <v>7782</v>
      </c>
      <c r="AG3455" t="s">
        <v>7783</v>
      </c>
      <c r="AH3455">
        <v>13</v>
      </c>
      <c r="AI3455">
        <v>79.56</v>
      </c>
      <c r="AJ3455">
        <v>532.44000000000005</v>
      </c>
    </row>
    <row r="3456" spans="1:36" x14ac:dyDescent="0.3">
      <c r="A3456">
        <v>3455</v>
      </c>
      <c r="B3456" t="s">
        <v>8141</v>
      </c>
      <c r="C3456" t="s">
        <v>8137</v>
      </c>
      <c r="D3456" s="3">
        <v>0.28125</v>
      </c>
      <c r="E3456" t="s">
        <v>7650</v>
      </c>
      <c r="F3456">
        <v>4</v>
      </c>
      <c r="G3456">
        <v>2019</v>
      </c>
      <c r="H3456">
        <v>12</v>
      </c>
      <c r="I3456">
        <v>23</v>
      </c>
      <c r="J3456">
        <v>0</v>
      </c>
      <c r="K3456">
        <v>0</v>
      </c>
      <c r="L3456">
        <v>1</v>
      </c>
      <c r="M3456">
        <v>0</v>
      </c>
      <c r="N3456">
        <v>1</v>
      </c>
      <c r="O3456">
        <v>0</v>
      </c>
      <c r="P3456">
        <v>0</v>
      </c>
      <c r="Q3456">
        <v>0</v>
      </c>
      <c r="R3456">
        <v>1</v>
      </c>
      <c r="S3456" t="s">
        <v>7298</v>
      </c>
      <c r="T3456" t="s">
        <v>36</v>
      </c>
      <c r="U3456" t="s">
        <v>7808</v>
      </c>
      <c r="V3456" t="s">
        <v>38</v>
      </c>
      <c r="W3456">
        <v>1</v>
      </c>
      <c r="X3456" t="s">
        <v>39</v>
      </c>
      <c r="Y3456">
        <v>140</v>
      </c>
      <c r="Z3456">
        <v>89</v>
      </c>
      <c r="AA3456" t="s">
        <v>829</v>
      </c>
      <c r="AB3456" t="s">
        <v>122</v>
      </c>
      <c r="AC3456">
        <v>443001</v>
      </c>
      <c r="AD3456" t="s">
        <v>175</v>
      </c>
      <c r="AE3456">
        <v>229</v>
      </c>
      <c r="AF3456" t="s">
        <v>7809</v>
      </c>
      <c r="AG3456" t="s">
        <v>7810</v>
      </c>
      <c r="AH3456">
        <v>18</v>
      </c>
      <c r="AI3456">
        <v>25.2</v>
      </c>
      <c r="AJ3456">
        <v>114.8</v>
      </c>
    </row>
    <row r="3457" spans="1:36" x14ac:dyDescent="0.3">
      <c r="A3457">
        <v>3456</v>
      </c>
      <c r="B3457" t="s">
        <v>8142</v>
      </c>
      <c r="C3457" t="s">
        <v>8143</v>
      </c>
      <c r="D3457" s="3">
        <v>0.57013888888888886</v>
      </c>
      <c r="E3457" t="s">
        <v>7650</v>
      </c>
      <c r="F3457">
        <v>4</v>
      </c>
      <c r="G3457">
        <v>2019</v>
      </c>
      <c r="H3457">
        <v>12</v>
      </c>
      <c r="I3457">
        <v>24</v>
      </c>
      <c r="J3457">
        <v>0</v>
      </c>
      <c r="K3457">
        <v>1</v>
      </c>
      <c r="L3457">
        <v>2</v>
      </c>
      <c r="M3457">
        <v>0</v>
      </c>
      <c r="N3457">
        <v>0</v>
      </c>
      <c r="O3457">
        <v>1</v>
      </c>
      <c r="P3457">
        <v>0</v>
      </c>
      <c r="Q3457">
        <v>0</v>
      </c>
      <c r="R3457">
        <v>1</v>
      </c>
      <c r="S3457" t="s">
        <v>8144</v>
      </c>
      <c r="T3457" t="s">
        <v>36</v>
      </c>
      <c r="U3457" t="s">
        <v>8145</v>
      </c>
      <c r="V3457" t="s">
        <v>38</v>
      </c>
      <c r="W3457">
        <v>1</v>
      </c>
      <c r="X3457" t="s">
        <v>39</v>
      </c>
      <c r="Y3457">
        <v>159</v>
      </c>
      <c r="Z3457">
        <v>89</v>
      </c>
      <c r="AA3457" t="s">
        <v>8146</v>
      </c>
      <c r="AB3457" t="s">
        <v>50</v>
      </c>
      <c r="AC3457">
        <v>638454</v>
      </c>
      <c r="AD3457" t="s">
        <v>42</v>
      </c>
      <c r="AE3457">
        <v>248</v>
      </c>
      <c r="AF3457" t="s">
        <v>8147</v>
      </c>
      <c r="AG3457" t="s">
        <v>7378</v>
      </c>
      <c r="AH3457">
        <v>13</v>
      </c>
      <c r="AI3457">
        <v>20.67</v>
      </c>
      <c r="AJ3457">
        <v>138.33000000000001</v>
      </c>
    </row>
    <row r="3458" spans="1:36" x14ac:dyDescent="0.3">
      <c r="A3458">
        <v>3457</v>
      </c>
      <c r="B3458" t="s">
        <v>8148</v>
      </c>
      <c r="C3458" t="s">
        <v>8143</v>
      </c>
      <c r="D3458" s="3">
        <v>0.77430555555555547</v>
      </c>
      <c r="E3458" t="s">
        <v>7650</v>
      </c>
      <c r="F3458">
        <v>4</v>
      </c>
      <c r="G3458">
        <v>2019</v>
      </c>
      <c r="H3458">
        <v>12</v>
      </c>
      <c r="I3458">
        <v>24</v>
      </c>
      <c r="J3458">
        <v>0</v>
      </c>
      <c r="K3458">
        <v>1</v>
      </c>
      <c r="L3458">
        <v>2</v>
      </c>
      <c r="M3458">
        <v>0</v>
      </c>
      <c r="N3458">
        <v>0</v>
      </c>
      <c r="O3458">
        <v>0</v>
      </c>
      <c r="P3458">
        <v>1</v>
      </c>
      <c r="Q3458">
        <v>0</v>
      </c>
      <c r="R3458">
        <v>0</v>
      </c>
      <c r="S3458" t="s">
        <v>8149</v>
      </c>
      <c r="T3458" t="s">
        <v>47</v>
      </c>
      <c r="U3458" t="s">
        <v>3313</v>
      </c>
      <c r="V3458" t="s">
        <v>38</v>
      </c>
      <c r="W3458">
        <v>1</v>
      </c>
      <c r="X3458" t="s">
        <v>39</v>
      </c>
      <c r="Y3458">
        <v>554</v>
      </c>
      <c r="Z3458">
        <v>89</v>
      </c>
      <c r="AA3458" t="s">
        <v>8150</v>
      </c>
      <c r="AB3458" t="s">
        <v>142</v>
      </c>
      <c r="AC3458">
        <v>577002</v>
      </c>
      <c r="AD3458" t="s">
        <v>51</v>
      </c>
      <c r="AE3458">
        <v>643</v>
      </c>
      <c r="AF3458" t="s">
        <v>3314</v>
      </c>
      <c r="AG3458" t="s">
        <v>3315</v>
      </c>
      <c r="AH3458">
        <v>17</v>
      </c>
      <c r="AI3458">
        <v>94.18</v>
      </c>
      <c r="AJ3458">
        <v>459.82</v>
      </c>
    </row>
    <row r="3459" spans="1:36" x14ac:dyDescent="0.3">
      <c r="A3459">
        <v>3458</v>
      </c>
      <c r="B3459" t="s">
        <v>8151</v>
      </c>
      <c r="C3459" t="s">
        <v>8152</v>
      </c>
      <c r="D3459" s="3">
        <v>0.27083333333333331</v>
      </c>
      <c r="E3459" t="s">
        <v>7650</v>
      </c>
      <c r="F3459">
        <v>4</v>
      </c>
      <c r="G3459">
        <v>2019</v>
      </c>
      <c r="H3459">
        <v>12</v>
      </c>
      <c r="I3459">
        <v>25</v>
      </c>
      <c r="J3459">
        <v>1</v>
      </c>
      <c r="K3459">
        <v>1</v>
      </c>
      <c r="L3459">
        <v>3</v>
      </c>
      <c r="M3459">
        <v>0</v>
      </c>
      <c r="N3459">
        <v>1</v>
      </c>
      <c r="O3459">
        <v>0</v>
      </c>
      <c r="P3459">
        <v>0</v>
      </c>
      <c r="Q3459">
        <v>0</v>
      </c>
      <c r="R3459">
        <v>0</v>
      </c>
      <c r="S3459" t="s">
        <v>1723</v>
      </c>
      <c r="T3459" t="s">
        <v>47</v>
      </c>
      <c r="U3459" t="s">
        <v>7808</v>
      </c>
      <c r="V3459" t="s">
        <v>38</v>
      </c>
      <c r="W3459">
        <v>1</v>
      </c>
      <c r="X3459" t="s">
        <v>39</v>
      </c>
      <c r="Y3459">
        <v>140</v>
      </c>
      <c r="Z3459">
        <v>89</v>
      </c>
      <c r="AA3459" t="s">
        <v>1724</v>
      </c>
      <c r="AB3459" t="s">
        <v>126</v>
      </c>
      <c r="AC3459">
        <v>344701</v>
      </c>
      <c r="AD3459" t="s">
        <v>175</v>
      </c>
      <c r="AE3459">
        <v>229</v>
      </c>
      <c r="AF3459" t="s">
        <v>7809</v>
      </c>
      <c r="AG3459" t="s">
        <v>7810</v>
      </c>
      <c r="AH3459">
        <v>18</v>
      </c>
      <c r="AI3459">
        <v>25.2</v>
      </c>
      <c r="AJ3459">
        <v>114.8</v>
      </c>
    </row>
    <row r="3460" spans="1:36" x14ac:dyDescent="0.3">
      <c r="A3460">
        <v>3459</v>
      </c>
      <c r="B3460" t="s">
        <v>8153</v>
      </c>
      <c r="C3460" t="s">
        <v>8152</v>
      </c>
      <c r="D3460" s="3">
        <v>0.2722222222222222</v>
      </c>
      <c r="E3460" t="s">
        <v>7650</v>
      </c>
      <c r="F3460">
        <v>4</v>
      </c>
      <c r="G3460">
        <v>2019</v>
      </c>
      <c r="H3460">
        <v>12</v>
      </c>
      <c r="I3460">
        <v>25</v>
      </c>
      <c r="J3460">
        <v>1</v>
      </c>
      <c r="K3460">
        <v>1</v>
      </c>
      <c r="L3460">
        <v>3</v>
      </c>
      <c r="M3460">
        <v>0</v>
      </c>
      <c r="N3460">
        <v>1</v>
      </c>
      <c r="O3460">
        <v>0</v>
      </c>
      <c r="P3460">
        <v>0</v>
      </c>
      <c r="Q3460">
        <v>0</v>
      </c>
      <c r="R3460">
        <v>0</v>
      </c>
      <c r="S3460" t="s">
        <v>4870</v>
      </c>
      <c r="T3460" t="s">
        <v>47</v>
      </c>
      <c r="U3460" t="s">
        <v>7808</v>
      </c>
      <c r="V3460" t="s">
        <v>38</v>
      </c>
      <c r="W3460">
        <v>1</v>
      </c>
      <c r="X3460" t="s">
        <v>39</v>
      </c>
      <c r="Y3460">
        <v>140</v>
      </c>
      <c r="Z3460">
        <v>89</v>
      </c>
      <c r="AA3460" t="s">
        <v>1266</v>
      </c>
      <c r="AB3460" t="s">
        <v>126</v>
      </c>
      <c r="AC3460">
        <v>326512</v>
      </c>
      <c r="AD3460" t="s">
        <v>175</v>
      </c>
      <c r="AE3460">
        <v>229</v>
      </c>
      <c r="AF3460" t="s">
        <v>7809</v>
      </c>
      <c r="AG3460" t="s">
        <v>7810</v>
      </c>
      <c r="AH3460">
        <v>18</v>
      </c>
      <c r="AI3460">
        <v>25.2</v>
      </c>
      <c r="AJ3460">
        <v>114.8</v>
      </c>
    </row>
    <row r="3461" spans="1:36" x14ac:dyDescent="0.3">
      <c r="A3461">
        <v>3460</v>
      </c>
      <c r="B3461" t="s">
        <v>8154</v>
      </c>
      <c r="C3461" t="s">
        <v>8152</v>
      </c>
      <c r="D3461" s="3">
        <v>0.3354166666666667</v>
      </c>
      <c r="E3461" t="s">
        <v>7650</v>
      </c>
      <c r="F3461">
        <v>4</v>
      </c>
      <c r="G3461">
        <v>2019</v>
      </c>
      <c r="H3461">
        <v>12</v>
      </c>
      <c r="I3461">
        <v>25</v>
      </c>
      <c r="J3461">
        <v>1</v>
      </c>
      <c r="K3461">
        <v>1</v>
      </c>
      <c r="L3461">
        <v>3</v>
      </c>
      <c r="M3461">
        <v>0</v>
      </c>
      <c r="N3461">
        <v>1</v>
      </c>
      <c r="O3461">
        <v>0</v>
      </c>
      <c r="P3461">
        <v>0</v>
      </c>
      <c r="Q3461">
        <v>0</v>
      </c>
      <c r="R3461">
        <v>1</v>
      </c>
      <c r="S3461" t="s">
        <v>8155</v>
      </c>
      <c r="T3461" t="s">
        <v>36</v>
      </c>
      <c r="U3461" t="s">
        <v>525</v>
      </c>
      <c r="V3461" t="s">
        <v>38</v>
      </c>
      <c r="W3461">
        <v>1</v>
      </c>
      <c r="X3461" t="s">
        <v>39</v>
      </c>
      <c r="Y3461">
        <v>625</v>
      </c>
      <c r="Z3461">
        <v>89</v>
      </c>
      <c r="AA3461" t="s">
        <v>8156</v>
      </c>
      <c r="AB3461" t="s">
        <v>1081</v>
      </c>
      <c r="AC3461">
        <v>795138</v>
      </c>
      <c r="AD3461" t="s">
        <v>42</v>
      </c>
      <c r="AE3461">
        <v>714</v>
      </c>
      <c r="AF3461" t="s">
        <v>527</v>
      </c>
      <c r="AG3461" t="s">
        <v>528</v>
      </c>
      <c r="AH3461">
        <v>13</v>
      </c>
      <c r="AI3461">
        <v>81.25</v>
      </c>
      <c r="AJ3461">
        <v>543.75</v>
      </c>
    </row>
    <row r="3462" spans="1:36" x14ac:dyDescent="0.3">
      <c r="A3462">
        <v>3461</v>
      </c>
      <c r="B3462" t="s">
        <v>8157</v>
      </c>
      <c r="C3462" t="s">
        <v>8158</v>
      </c>
      <c r="D3462" s="3">
        <v>0.17777777777777778</v>
      </c>
      <c r="E3462" t="s">
        <v>7650</v>
      </c>
      <c r="F3462">
        <v>4</v>
      </c>
      <c r="G3462">
        <v>2019</v>
      </c>
      <c r="H3462">
        <v>12</v>
      </c>
      <c r="I3462">
        <v>26</v>
      </c>
      <c r="J3462">
        <v>0</v>
      </c>
      <c r="K3462">
        <v>1</v>
      </c>
      <c r="L3462">
        <v>4</v>
      </c>
      <c r="M3462">
        <v>0</v>
      </c>
      <c r="N3462">
        <v>0</v>
      </c>
      <c r="O3462">
        <v>0</v>
      </c>
      <c r="P3462">
        <v>0</v>
      </c>
      <c r="Q3462">
        <v>1</v>
      </c>
      <c r="R3462">
        <v>0</v>
      </c>
      <c r="S3462" t="s">
        <v>7668</v>
      </c>
      <c r="T3462" t="s">
        <v>47</v>
      </c>
      <c r="U3462" t="s">
        <v>7808</v>
      </c>
      <c r="V3462" t="s">
        <v>38</v>
      </c>
      <c r="W3462">
        <v>1</v>
      </c>
      <c r="X3462" t="s">
        <v>39</v>
      </c>
      <c r="Y3462">
        <v>140</v>
      </c>
      <c r="Z3462">
        <v>89</v>
      </c>
      <c r="AA3462" t="s">
        <v>244</v>
      </c>
      <c r="AB3462" t="s">
        <v>122</v>
      </c>
      <c r="AC3462">
        <v>444607</v>
      </c>
      <c r="AD3462" t="s">
        <v>175</v>
      </c>
      <c r="AE3462">
        <v>229</v>
      </c>
      <c r="AF3462" t="s">
        <v>7809</v>
      </c>
      <c r="AG3462" t="s">
        <v>7810</v>
      </c>
      <c r="AH3462">
        <v>18</v>
      </c>
      <c r="AI3462">
        <v>25.2</v>
      </c>
      <c r="AJ3462">
        <v>114.8</v>
      </c>
    </row>
    <row r="3463" spans="1:36" x14ac:dyDescent="0.3">
      <c r="A3463">
        <v>3462</v>
      </c>
      <c r="B3463" t="s">
        <v>8159</v>
      </c>
      <c r="C3463" t="s">
        <v>8158</v>
      </c>
      <c r="D3463" s="3">
        <v>0.4604166666666667</v>
      </c>
      <c r="E3463" t="s">
        <v>7650</v>
      </c>
      <c r="F3463">
        <v>4</v>
      </c>
      <c r="G3463">
        <v>2019</v>
      </c>
      <c r="H3463">
        <v>12</v>
      </c>
      <c r="I3463">
        <v>26</v>
      </c>
      <c r="J3463">
        <v>0</v>
      </c>
      <c r="K3463">
        <v>1</v>
      </c>
      <c r="L3463">
        <v>4</v>
      </c>
      <c r="M3463">
        <v>0</v>
      </c>
      <c r="N3463">
        <v>1</v>
      </c>
      <c r="O3463">
        <v>0</v>
      </c>
      <c r="P3463">
        <v>0</v>
      </c>
      <c r="Q3463">
        <v>0</v>
      </c>
      <c r="R3463">
        <v>0</v>
      </c>
      <c r="S3463" t="s">
        <v>4870</v>
      </c>
      <c r="T3463" t="s">
        <v>47</v>
      </c>
      <c r="U3463" t="s">
        <v>3447</v>
      </c>
      <c r="V3463" t="s">
        <v>38</v>
      </c>
      <c r="W3463">
        <v>1</v>
      </c>
      <c r="X3463" t="s">
        <v>39</v>
      </c>
      <c r="Y3463">
        <v>192</v>
      </c>
      <c r="Z3463">
        <v>79</v>
      </c>
      <c r="AA3463" t="s">
        <v>1266</v>
      </c>
      <c r="AB3463" t="s">
        <v>126</v>
      </c>
      <c r="AC3463">
        <v>326512</v>
      </c>
      <c r="AD3463" t="s">
        <v>175</v>
      </c>
      <c r="AE3463">
        <v>271</v>
      </c>
      <c r="AF3463" t="s">
        <v>2895</v>
      </c>
      <c r="AG3463" t="s">
        <v>3088</v>
      </c>
      <c r="AH3463">
        <v>18</v>
      </c>
      <c r="AI3463">
        <v>34.56</v>
      </c>
      <c r="AJ3463">
        <v>157.44</v>
      </c>
    </row>
    <row r="3464" spans="1:36" x14ac:dyDescent="0.3">
      <c r="A3464">
        <v>3463</v>
      </c>
      <c r="B3464" t="s">
        <v>8160</v>
      </c>
      <c r="C3464" t="s">
        <v>8158</v>
      </c>
      <c r="D3464" s="3">
        <v>0.60902777777777783</v>
      </c>
      <c r="E3464" t="s">
        <v>7650</v>
      </c>
      <c r="F3464">
        <v>4</v>
      </c>
      <c r="G3464">
        <v>2019</v>
      </c>
      <c r="H3464">
        <v>12</v>
      </c>
      <c r="I3464">
        <v>26</v>
      </c>
      <c r="J3464">
        <v>0</v>
      </c>
      <c r="K3464">
        <v>1</v>
      </c>
      <c r="L3464">
        <v>4</v>
      </c>
      <c r="M3464">
        <v>0</v>
      </c>
      <c r="N3464">
        <v>0</v>
      </c>
      <c r="O3464">
        <v>1</v>
      </c>
      <c r="P3464">
        <v>0</v>
      </c>
      <c r="Q3464">
        <v>0</v>
      </c>
      <c r="R3464">
        <v>1</v>
      </c>
      <c r="S3464" t="s">
        <v>3632</v>
      </c>
      <c r="T3464" t="s">
        <v>36</v>
      </c>
      <c r="U3464" t="s">
        <v>3540</v>
      </c>
      <c r="V3464" t="s">
        <v>38</v>
      </c>
      <c r="W3464">
        <v>1</v>
      </c>
      <c r="X3464" t="s">
        <v>39</v>
      </c>
      <c r="Y3464">
        <v>655</v>
      </c>
      <c r="Z3464">
        <v>89</v>
      </c>
      <c r="AA3464" t="s">
        <v>3633</v>
      </c>
      <c r="AB3464" t="s">
        <v>130</v>
      </c>
      <c r="AC3464">
        <v>396155</v>
      </c>
      <c r="AD3464" t="s">
        <v>51</v>
      </c>
      <c r="AE3464">
        <v>744</v>
      </c>
      <c r="AF3464" t="s">
        <v>3541</v>
      </c>
      <c r="AG3464" t="s">
        <v>586</v>
      </c>
      <c r="AH3464">
        <v>17</v>
      </c>
      <c r="AI3464">
        <v>111.35</v>
      </c>
      <c r="AJ3464">
        <v>543.65</v>
      </c>
    </row>
    <row r="3465" spans="1:36" x14ac:dyDescent="0.3">
      <c r="A3465">
        <v>3464</v>
      </c>
      <c r="B3465" t="s">
        <v>8161</v>
      </c>
      <c r="C3465" t="s">
        <v>8162</v>
      </c>
      <c r="D3465" s="3">
        <v>9.0972222222222218E-2</v>
      </c>
      <c r="E3465" t="s">
        <v>7650</v>
      </c>
      <c r="F3465">
        <v>4</v>
      </c>
      <c r="G3465">
        <v>2019</v>
      </c>
      <c r="H3465">
        <v>12</v>
      </c>
      <c r="I3465">
        <v>27</v>
      </c>
      <c r="J3465">
        <v>0</v>
      </c>
      <c r="K3465">
        <v>1</v>
      </c>
      <c r="L3465">
        <v>5</v>
      </c>
      <c r="M3465">
        <v>0</v>
      </c>
      <c r="N3465">
        <v>0</v>
      </c>
      <c r="O3465">
        <v>0</v>
      </c>
      <c r="P3465">
        <v>0</v>
      </c>
      <c r="Q3465">
        <v>1</v>
      </c>
      <c r="R3465">
        <v>1</v>
      </c>
      <c r="S3465" t="s">
        <v>6881</v>
      </c>
      <c r="T3465" t="s">
        <v>36</v>
      </c>
      <c r="U3465" t="s">
        <v>7781</v>
      </c>
      <c r="V3465" t="s">
        <v>38</v>
      </c>
      <c r="W3465">
        <v>1</v>
      </c>
      <c r="X3465" t="s">
        <v>39</v>
      </c>
      <c r="Y3465">
        <v>612</v>
      </c>
      <c r="Z3465">
        <v>79</v>
      </c>
      <c r="AA3465" t="s">
        <v>159</v>
      </c>
      <c r="AB3465" t="s">
        <v>160</v>
      </c>
      <c r="AC3465">
        <v>110070</v>
      </c>
      <c r="AD3465" t="s">
        <v>42</v>
      </c>
      <c r="AE3465">
        <v>691</v>
      </c>
      <c r="AF3465" t="s">
        <v>7782</v>
      </c>
      <c r="AG3465" t="s">
        <v>7783</v>
      </c>
      <c r="AH3465">
        <v>13</v>
      </c>
      <c r="AI3465">
        <v>79.56</v>
      </c>
      <c r="AJ3465">
        <v>532.44000000000005</v>
      </c>
    </row>
    <row r="3466" spans="1:36" x14ac:dyDescent="0.3">
      <c r="A3466">
        <v>3465</v>
      </c>
      <c r="B3466" t="s">
        <v>8163</v>
      </c>
      <c r="C3466" t="s">
        <v>8162</v>
      </c>
      <c r="D3466" s="3">
        <v>0.24583333333333335</v>
      </c>
      <c r="E3466" t="s">
        <v>7650</v>
      </c>
      <c r="F3466">
        <v>4</v>
      </c>
      <c r="G3466">
        <v>2019</v>
      </c>
      <c r="H3466">
        <v>12</v>
      </c>
      <c r="I3466">
        <v>27</v>
      </c>
      <c r="J3466">
        <v>0</v>
      </c>
      <c r="K3466">
        <v>1</v>
      </c>
      <c r="L3466">
        <v>5</v>
      </c>
      <c r="M3466">
        <v>0</v>
      </c>
      <c r="N3466">
        <v>0</v>
      </c>
      <c r="O3466">
        <v>0</v>
      </c>
      <c r="P3466">
        <v>0</v>
      </c>
      <c r="Q3466">
        <v>1</v>
      </c>
      <c r="R3466">
        <v>1</v>
      </c>
      <c r="S3466" t="s">
        <v>4196</v>
      </c>
      <c r="T3466" t="s">
        <v>36</v>
      </c>
      <c r="U3466" t="s">
        <v>3313</v>
      </c>
      <c r="V3466" t="s">
        <v>38</v>
      </c>
      <c r="W3466">
        <v>1</v>
      </c>
      <c r="X3466" t="s">
        <v>39</v>
      </c>
      <c r="Y3466">
        <v>554</v>
      </c>
      <c r="Z3466">
        <v>89</v>
      </c>
      <c r="AA3466" t="s">
        <v>174</v>
      </c>
      <c r="AB3466" t="s">
        <v>122</v>
      </c>
      <c r="AC3466">
        <v>400068</v>
      </c>
      <c r="AD3466" t="s">
        <v>51</v>
      </c>
      <c r="AE3466">
        <v>643</v>
      </c>
      <c r="AF3466" t="s">
        <v>3314</v>
      </c>
      <c r="AG3466" t="s">
        <v>3315</v>
      </c>
      <c r="AH3466">
        <v>17</v>
      </c>
      <c r="AI3466">
        <v>94.18</v>
      </c>
      <c r="AJ3466">
        <v>459.82</v>
      </c>
    </row>
    <row r="3467" spans="1:36" x14ac:dyDescent="0.3">
      <c r="A3467">
        <v>3466</v>
      </c>
      <c r="B3467" t="s">
        <v>8164</v>
      </c>
      <c r="C3467" t="s">
        <v>8162</v>
      </c>
      <c r="D3467" s="3">
        <v>0.30972222222222223</v>
      </c>
      <c r="E3467" t="s">
        <v>7650</v>
      </c>
      <c r="F3467">
        <v>4</v>
      </c>
      <c r="G3467">
        <v>2019</v>
      </c>
      <c r="H3467">
        <v>12</v>
      </c>
      <c r="I3467">
        <v>27</v>
      </c>
      <c r="J3467">
        <v>0</v>
      </c>
      <c r="K3467">
        <v>1</v>
      </c>
      <c r="L3467">
        <v>5</v>
      </c>
      <c r="M3467">
        <v>0</v>
      </c>
      <c r="N3467">
        <v>1</v>
      </c>
      <c r="O3467">
        <v>0</v>
      </c>
      <c r="P3467">
        <v>0</v>
      </c>
      <c r="Q3467">
        <v>0</v>
      </c>
      <c r="R3467">
        <v>0</v>
      </c>
      <c r="S3467" t="s">
        <v>8165</v>
      </c>
      <c r="T3467" t="s">
        <v>47</v>
      </c>
      <c r="U3467" t="s">
        <v>173</v>
      </c>
      <c r="V3467" t="s">
        <v>38</v>
      </c>
      <c r="W3467">
        <v>1</v>
      </c>
      <c r="X3467" t="s">
        <v>39</v>
      </c>
      <c r="Y3467">
        <v>959</v>
      </c>
      <c r="Z3467">
        <v>79</v>
      </c>
      <c r="AA3467" t="s">
        <v>8166</v>
      </c>
      <c r="AB3467" t="s">
        <v>126</v>
      </c>
      <c r="AC3467">
        <v>304022</v>
      </c>
      <c r="AD3467" t="s">
        <v>175</v>
      </c>
      <c r="AE3467">
        <v>1038</v>
      </c>
      <c r="AF3467" t="s">
        <v>176</v>
      </c>
      <c r="AG3467" t="s">
        <v>177</v>
      </c>
      <c r="AH3467">
        <v>18</v>
      </c>
      <c r="AI3467">
        <v>172.62</v>
      </c>
      <c r="AJ3467">
        <v>786.38</v>
      </c>
    </row>
    <row r="3468" spans="1:36" x14ac:dyDescent="0.3">
      <c r="A3468">
        <v>3467</v>
      </c>
      <c r="B3468" t="s">
        <v>8167</v>
      </c>
      <c r="C3468" t="s">
        <v>8162</v>
      </c>
      <c r="D3468" s="3">
        <v>0.36180555555555555</v>
      </c>
      <c r="E3468" t="s">
        <v>7650</v>
      </c>
      <c r="F3468">
        <v>4</v>
      </c>
      <c r="G3468">
        <v>2019</v>
      </c>
      <c r="H3468">
        <v>12</v>
      </c>
      <c r="I3468">
        <v>27</v>
      </c>
      <c r="J3468">
        <v>0</v>
      </c>
      <c r="K3468">
        <v>1</v>
      </c>
      <c r="L3468">
        <v>5</v>
      </c>
      <c r="M3468">
        <v>0</v>
      </c>
      <c r="N3468">
        <v>1</v>
      </c>
      <c r="O3468">
        <v>0</v>
      </c>
      <c r="P3468">
        <v>0</v>
      </c>
      <c r="Q3468">
        <v>0</v>
      </c>
      <c r="R3468">
        <v>1</v>
      </c>
      <c r="S3468" t="s">
        <v>8168</v>
      </c>
      <c r="T3468" t="s">
        <v>36</v>
      </c>
      <c r="U3468" t="s">
        <v>3313</v>
      </c>
      <c r="V3468" t="s">
        <v>38</v>
      </c>
      <c r="W3468">
        <v>1</v>
      </c>
      <c r="X3468" t="s">
        <v>39</v>
      </c>
      <c r="Y3468">
        <v>554</v>
      </c>
      <c r="Z3468">
        <v>89</v>
      </c>
      <c r="AA3468" t="s">
        <v>235</v>
      </c>
      <c r="AB3468" t="s">
        <v>225</v>
      </c>
      <c r="AC3468">
        <v>500013</v>
      </c>
      <c r="AD3468" t="s">
        <v>51</v>
      </c>
      <c r="AE3468">
        <v>643</v>
      </c>
      <c r="AF3468" t="s">
        <v>3314</v>
      </c>
      <c r="AG3468" t="s">
        <v>3315</v>
      </c>
      <c r="AH3468">
        <v>17</v>
      </c>
      <c r="AI3468">
        <v>94.18</v>
      </c>
      <c r="AJ3468">
        <v>459.82</v>
      </c>
    </row>
    <row r="3469" spans="1:36" x14ac:dyDescent="0.3">
      <c r="A3469">
        <v>3468</v>
      </c>
      <c r="B3469" t="s">
        <v>8169</v>
      </c>
      <c r="C3469" t="s">
        <v>8162</v>
      </c>
      <c r="D3469" s="3">
        <v>0.39097222222222222</v>
      </c>
      <c r="E3469" t="s">
        <v>7650</v>
      </c>
      <c r="F3469">
        <v>4</v>
      </c>
      <c r="G3469">
        <v>2019</v>
      </c>
      <c r="H3469">
        <v>12</v>
      </c>
      <c r="I3469">
        <v>27</v>
      </c>
      <c r="J3469">
        <v>0</v>
      </c>
      <c r="K3469">
        <v>1</v>
      </c>
      <c r="L3469">
        <v>5</v>
      </c>
      <c r="M3469">
        <v>0</v>
      </c>
      <c r="N3469">
        <v>1</v>
      </c>
      <c r="O3469">
        <v>0</v>
      </c>
      <c r="P3469">
        <v>0</v>
      </c>
      <c r="Q3469">
        <v>0</v>
      </c>
      <c r="R3469">
        <v>0</v>
      </c>
      <c r="S3469" t="s">
        <v>1723</v>
      </c>
      <c r="T3469" t="s">
        <v>47</v>
      </c>
      <c r="U3469" t="s">
        <v>2454</v>
      </c>
      <c r="V3469" t="s">
        <v>38</v>
      </c>
      <c r="W3469">
        <v>1</v>
      </c>
      <c r="X3469" t="s">
        <v>39</v>
      </c>
      <c r="Y3469">
        <v>320</v>
      </c>
      <c r="Z3469">
        <v>79</v>
      </c>
      <c r="AA3469" t="s">
        <v>1724</v>
      </c>
      <c r="AB3469" t="s">
        <v>126</v>
      </c>
      <c r="AC3469">
        <v>344701</v>
      </c>
      <c r="AD3469" t="s">
        <v>51</v>
      </c>
      <c r="AE3469">
        <v>399</v>
      </c>
      <c r="AF3469" t="s">
        <v>2456</v>
      </c>
      <c r="AG3469" t="s">
        <v>1877</v>
      </c>
      <c r="AH3469">
        <v>17</v>
      </c>
      <c r="AI3469">
        <v>54.4</v>
      </c>
      <c r="AJ3469">
        <v>265.60000000000002</v>
      </c>
    </row>
    <row r="3470" spans="1:36" x14ac:dyDescent="0.3">
      <c r="A3470">
        <v>3469</v>
      </c>
      <c r="B3470" t="s">
        <v>8170</v>
      </c>
      <c r="C3470" t="s">
        <v>8171</v>
      </c>
      <c r="D3470" s="3">
        <v>0.16180555555555556</v>
      </c>
      <c r="E3470" t="s">
        <v>7650</v>
      </c>
      <c r="F3470">
        <v>4</v>
      </c>
      <c r="G3470">
        <v>2019</v>
      </c>
      <c r="H3470">
        <v>12</v>
      </c>
      <c r="I3470">
        <v>28</v>
      </c>
      <c r="J3470">
        <v>0</v>
      </c>
      <c r="K3470">
        <v>1</v>
      </c>
      <c r="L3470">
        <v>6</v>
      </c>
      <c r="M3470">
        <v>0</v>
      </c>
      <c r="N3470">
        <v>0</v>
      </c>
      <c r="O3470">
        <v>0</v>
      </c>
      <c r="P3470">
        <v>0</v>
      </c>
      <c r="Q3470">
        <v>1</v>
      </c>
      <c r="R3470">
        <v>1</v>
      </c>
      <c r="S3470" t="s">
        <v>3632</v>
      </c>
      <c r="T3470" t="s">
        <v>36</v>
      </c>
      <c r="U3470" t="s">
        <v>3111</v>
      </c>
      <c r="V3470" t="s">
        <v>38</v>
      </c>
      <c r="W3470">
        <v>1</v>
      </c>
      <c r="X3470" t="s">
        <v>39</v>
      </c>
      <c r="Y3470">
        <v>91</v>
      </c>
      <c r="Z3470">
        <v>89</v>
      </c>
      <c r="AA3470" t="s">
        <v>3633</v>
      </c>
      <c r="AB3470" t="s">
        <v>130</v>
      </c>
      <c r="AC3470">
        <v>396155</v>
      </c>
      <c r="AD3470" t="s">
        <v>1335</v>
      </c>
      <c r="AE3470">
        <v>180</v>
      </c>
      <c r="AF3470" t="s">
        <v>2895</v>
      </c>
      <c r="AG3470" t="s">
        <v>3088</v>
      </c>
      <c r="AH3470">
        <v>18</v>
      </c>
      <c r="AI3470">
        <v>16.38</v>
      </c>
      <c r="AJ3470">
        <v>74.62</v>
      </c>
    </row>
    <row r="3471" spans="1:36" x14ac:dyDescent="0.3">
      <c r="A3471">
        <v>3470</v>
      </c>
      <c r="B3471" t="s">
        <v>8172</v>
      </c>
      <c r="C3471" t="s">
        <v>8171</v>
      </c>
      <c r="D3471" s="3">
        <v>0.67083333333333339</v>
      </c>
      <c r="E3471" t="s">
        <v>7650</v>
      </c>
      <c r="F3471">
        <v>4</v>
      </c>
      <c r="G3471">
        <v>2019</v>
      </c>
      <c r="H3471">
        <v>12</v>
      </c>
      <c r="I3471">
        <v>28</v>
      </c>
      <c r="J3471">
        <v>0</v>
      </c>
      <c r="K3471">
        <v>1</v>
      </c>
      <c r="L3471">
        <v>6</v>
      </c>
      <c r="M3471">
        <v>0</v>
      </c>
      <c r="N3471">
        <v>0</v>
      </c>
      <c r="O3471">
        <v>0</v>
      </c>
      <c r="P3471">
        <v>1</v>
      </c>
      <c r="Q3471">
        <v>0</v>
      </c>
      <c r="R3471">
        <v>0</v>
      </c>
      <c r="S3471" t="s">
        <v>4719</v>
      </c>
      <c r="T3471" t="s">
        <v>47</v>
      </c>
      <c r="U3471" t="s">
        <v>3122</v>
      </c>
      <c r="V3471" t="s">
        <v>38</v>
      </c>
      <c r="W3471">
        <v>1</v>
      </c>
      <c r="X3471" t="s">
        <v>39</v>
      </c>
      <c r="Y3471">
        <v>379</v>
      </c>
      <c r="Z3471">
        <v>89</v>
      </c>
      <c r="AA3471" t="s">
        <v>4720</v>
      </c>
      <c r="AB3471" t="s">
        <v>122</v>
      </c>
      <c r="AC3471">
        <v>424304</v>
      </c>
      <c r="AD3471" t="s">
        <v>42</v>
      </c>
      <c r="AE3471">
        <v>468</v>
      </c>
      <c r="AF3471" t="s">
        <v>3123</v>
      </c>
      <c r="AG3471" t="s">
        <v>3124</v>
      </c>
      <c r="AH3471">
        <v>13</v>
      </c>
      <c r="AI3471">
        <v>49.27</v>
      </c>
      <c r="AJ3471">
        <v>329.73</v>
      </c>
    </row>
    <row r="3472" spans="1:36" ht="28.8" x14ac:dyDescent="0.3">
      <c r="A3472">
        <v>3471</v>
      </c>
      <c r="B3472" t="s">
        <v>8173</v>
      </c>
      <c r="C3472" t="s">
        <v>8174</v>
      </c>
      <c r="D3472" s="3">
        <v>0.3527777777777778</v>
      </c>
      <c r="E3472" t="s">
        <v>7650</v>
      </c>
      <c r="F3472">
        <v>4</v>
      </c>
      <c r="G3472">
        <v>2019</v>
      </c>
      <c r="H3472">
        <v>12</v>
      </c>
      <c r="I3472">
        <v>29</v>
      </c>
      <c r="J3472">
        <v>0</v>
      </c>
      <c r="K3472">
        <v>1</v>
      </c>
      <c r="L3472">
        <v>7</v>
      </c>
      <c r="M3472">
        <v>0</v>
      </c>
      <c r="N3472">
        <v>1</v>
      </c>
      <c r="O3472">
        <v>0</v>
      </c>
      <c r="P3472">
        <v>0</v>
      </c>
      <c r="Q3472">
        <v>0</v>
      </c>
      <c r="R3472">
        <v>1</v>
      </c>
      <c r="S3472" t="s">
        <v>7917</v>
      </c>
      <c r="T3472" t="s">
        <v>36</v>
      </c>
      <c r="U3472" t="s">
        <v>1718</v>
      </c>
      <c r="V3472" t="s">
        <v>38</v>
      </c>
      <c r="W3472">
        <v>1</v>
      </c>
      <c r="X3472" t="s">
        <v>39</v>
      </c>
      <c r="Y3472">
        <v>355</v>
      </c>
      <c r="Z3472">
        <v>79</v>
      </c>
      <c r="AA3472" t="s">
        <v>2130</v>
      </c>
      <c r="AB3472" t="s">
        <v>187</v>
      </c>
      <c r="AC3472">
        <v>125001</v>
      </c>
      <c r="AD3472" t="s">
        <v>51</v>
      </c>
      <c r="AE3472">
        <v>434</v>
      </c>
      <c r="AF3472" s="1" t="s">
        <v>1720</v>
      </c>
      <c r="AG3472" t="s">
        <v>1721</v>
      </c>
      <c r="AH3472">
        <v>17</v>
      </c>
      <c r="AI3472">
        <v>60.35</v>
      </c>
      <c r="AJ3472">
        <v>294.64999999999998</v>
      </c>
    </row>
    <row r="3473" spans="1:36" x14ac:dyDescent="0.3">
      <c r="A3473">
        <v>3472</v>
      </c>
      <c r="B3473" t="s">
        <v>8175</v>
      </c>
      <c r="C3473" t="s">
        <v>8174</v>
      </c>
      <c r="D3473" s="3">
        <v>0.45208333333333334</v>
      </c>
      <c r="E3473" t="s">
        <v>7650</v>
      </c>
      <c r="F3473">
        <v>4</v>
      </c>
      <c r="G3473">
        <v>2019</v>
      </c>
      <c r="H3473">
        <v>12</v>
      </c>
      <c r="I3473">
        <v>29</v>
      </c>
      <c r="J3473">
        <v>0</v>
      </c>
      <c r="K3473">
        <v>1</v>
      </c>
      <c r="L3473">
        <v>7</v>
      </c>
      <c r="M3473">
        <v>0</v>
      </c>
      <c r="N3473">
        <v>1</v>
      </c>
      <c r="O3473">
        <v>0</v>
      </c>
      <c r="P3473">
        <v>0</v>
      </c>
      <c r="Q3473">
        <v>0</v>
      </c>
      <c r="R3473">
        <v>1</v>
      </c>
      <c r="S3473" t="s">
        <v>3483</v>
      </c>
      <c r="T3473" t="s">
        <v>36</v>
      </c>
      <c r="U3473" t="s">
        <v>2923</v>
      </c>
      <c r="V3473" t="s">
        <v>38</v>
      </c>
      <c r="W3473">
        <v>3</v>
      </c>
      <c r="X3473" t="s">
        <v>39</v>
      </c>
      <c r="Y3473">
        <v>1408.5</v>
      </c>
      <c r="Z3473">
        <v>89</v>
      </c>
      <c r="AA3473" t="s">
        <v>159</v>
      </c>
      <c r="AB3473" t="s">
        <v>160</v>
      </c>
      <c r="AC3473">
        <v>110076</v>
      </c>
      <c r="AD3473" t="s">
        <v>42</v>
      </c>
      <c r="AE3473">
        <v>1497.5</v>
      </c>
      <c r="AF3473" t="s">
        <v>2925</v>
      </c>
      <c r="AG3473" t="s">
        <v>73</v>
      </c>
      <c r="AH3473">
        <v>13</v>
      </c>
      <c r="AI3473">
        <v>183.10499999999999</v>
      </c>
      <c r="AJ3473">
        <v>1225.395</v>
      </c>
    </row>
    <row r="3474" spans="1:36" x14ac:dyDescent="0.3">
      <c r="A3474">
        <v>3473</v>
      </c>
      <c r="B3474" t="s">
        <v>8176</v>
      </c>
      <c r="C3474" t="s">
        <v>8177</v>
      </c>
      <c r="D3474" s="3">
        <v>0.82291666666666663</v>
      </c>
      <c r="E3474" t="s">
        <v>7650</v>
      </c>
      <c r="F3474">
        <v>4</v>
      </c>
      <c r="G3474">
        <v>2019</v>
      </c>
      <c r="H3474">
        <v>12</v>
      </c>
      <c r="I3474">
        <v>30</v>
      </c>
      <c r="J3474">
        <v>0</v>
      </c>
      <c r="K3474">
        <v>1</v>
      </c>
      <c r="L3474">
        <v>1</v>
      </c>
      <c r="M3474">
        <v>0</v>
      </c>
      <c r="N3474">
        <v>1</v>
      </c>
      <c r="O3474">
        <v>0</v>
      </c>
      <c r="P3474">
        <v>0</v>
      </c>
      <c r="Q3474">
        <v>0</v>
      </c>
      <c r="R3474">
        <v>1</v>
      </c>
      <c r="S3474" t="s">
        <v>5246</v>
      </c>
      <c r="T3474" t="s">
        <v>36</v>
      </c>
      <c r="U3474" t="s">
        <v>7125</v>
      </c>
      <c r="V3474" t="s">
        <v>38</v>
      </c>
      <c r="W3474">
        <v>2</v>
      </c>
      <c r="X3474" t="s">
        <v>39</v>
      </c>
      <c r="Y3474">
        <v>1440</v>
      </c>
      <c r="Z3474">
        <v>89</v>
      </c>
      <c r="AA3474" t="s">
        <v>5247</v>
      </c>
      <c r="AB3474" t="s">
        <v>106</v>
      </c>
      <c r="AC3474">
        <v>225001</v>
      </c>
      <c r="AD3474" t="s">
        <v>1335</v>
      </c>
      <c r="AE3474">
        <v>1529</v>
      </c>
      <c r="AF3474" t="s">
        <v>2895</v>
      </c>
      <c r="AG3474" t="s">
        <v>3088</v>
      </c>
      <c r="AH3474">
        <v>18</v>
      </c>
      <c r="AI3474">
        <v>259.2</v>
      </c>
      <c r="AJ3474">
        <v>1180.8</v>
      </c>
    </row>
    <row r="3475" spans="1:36" x14ac:dyDescent="0.3">
      <c r="A3475">
        <v>3474</v>
      </c>
      <c r="B3475" t="s">
        <v>8178</v>
      </c>
      <c r="C3475" t="s">
        <v>8177</v>
      </c>
      <c r="D3475" s="3">
        <v>0.75694444444444453</v>
      </c>
      <c r="E3475" t="s">
        <v>7650</v>
      </c>
      <c r="F3475">
        <v>4</v>
      </c>
      <c r="G3475">
        <v>2019</v>
      </c>
      <c r="H3475">
        <v>12</v>
      </c>
      <c r="I3475">
        <v>30</v>
      </c>
      <c r="J3475">
        <v>0</v>
      </c>
      <c r="K3475">
        <v>1</v>
      </c>
      <c r="L3475">
        <v>1</v>
      </c>
      <c r="M3475">
        <v>0</v>
      </c>
      <c r="N3475">
        <v>1</v>
      </c>
      <c r="O3475">
        <v>0</v>
      </c>
      <c r="P3475">
        <v>0</v>
      </c>
      <c r="Q3475">
        <v>0</v>
      </c>
      <c r="R3475">
        <v>1</v>
      </c>
      <c r="S3475" t="s">
        <v>7898</v>
      </c>
      <c r="T3475" t="s">
        <v>36</v>
      </c>
      <c r="U3475" t="s">
        <v>173</v>
      </c>
      <c r="V3475" t="s">
        <v>38</v>
      </c>
      <c r="W3475">
        <v>3</v>
      </c>
      <c r="X3475" t="s">
        <v>39</v>
      </c>
      <c r="Y3475">
        <v>2877</v>
      </c>
      <c r="Z3475">
        <v>79</v>
      </c>
      <c r="AA3475" t="s">
        <v>159</v>
      </c>
      <c r="AB3475" t="s">
        <v>160</v>
      </c>
      <c r="AC3475">
        <v>110070</v>
      </c>
      <c r="AD3475" t="s">
        <v>175</v>
      </c>
      <c r="AE3475">
        <v>2956</v>
      </c>
      <c r="AF3475" t="s">
        <v>176</v>
      </c>
      <c r="AG3475" t="s">
        <v>177</v>
      </c>
      <c r="AH3475">
        <v>18</v>
      </c>
      <c r="AI3475">
        <v>517.86</v>
      </c>
      <c r="AJ3475">
        <v>2359.14</v>
      </c>
    </row>
    <row r="3476" spans="1:36" x14ac:dyDescent="0.3">
      <c r="A3476">
        <v>3475</v>
      </c>
      <c r="B3476" t="s">
        <v>8179</v>
      </c>
      <c r="C3476" t="s">
        <v>8177</v>
      </c>
      <c r="D3476" s="3">
        <v>0.26041666666666669</v>
      </c>
      <c r="E3476" t="s">
        <v>7650</v>
      </c>
      <c r="F3476">
        <v>4</v>
      </c>
      <c r="G3476">
        <v>2019</v>
      </c>
      <c r="H3476">
        <v>12</v>
      </c>
      <c r="I3476">
        <v>30</v>
      </c>
      <c r="J3476">
        <v>0</v>
      </c>
      <c r="K3476">
        <v>1</v>
      </c>
      <c r="L3476">
        <v>1</v>
      </c>
      <c r="M3476">
        <v>0</v>
      </c>
      <c r="N3476">
        <v>1</v>
      </c>
      <c r="O3476">
        <v>0</v>
      </c>
      <c r="P3476">
        <v>0</v>
      </c>
      <c r="Q3476">
        <v>0</v>
      </c>
      <c r="R3476">
        <v>0</v>
      </c>
      <c r="S3476" t="s">
        <v>3430</v>
      </c>
      <c r="T3476" t="s">
        <v>47</v>
      </c>
      <c r="U3476" t="s">
        <v>3313</v>
      </c>
      <c r="V3476" t="s">
        <v>38</v>
      </c>
      <c r="W3476">
        <v>1</v>
      </c>
      <c r="X3476" t="s">
        <v>39</v>
      </c>
      <c r="Y3476">
        <v>554</v>
      </c>
      <c r="Z3476">
        <v>89</v>
      </c>
      <c r="AA3476" t="s">
        <v>555</v>
      </c>
      <c r="AB3476" t="s">
        <v>126</v>
      </c>
      <c r="AC3476">
        <v>302012</v>
      </c>
      <c r="AD3476" t="s">
        <v>51</v>
      </c>
      <c r="AE3476">
        <v>643</v>
      </c>
      <c r="AF3476" t="s">
        <v>3314</v>
      </c>
      <c r="AG3476" t="s">
        <v>3315</v>
      </c>
      <c r="AH3476">
        <v>17</v>
      </c>
      <c r="AI3476">
        <v>94.18</v>
      </c>
      <c r="AJ3476">
        <v>459.82</v>
      </c>
    </row>
    <row r="3477" spans="1:36" x14ac:dyDescent="0.3">
      <c r="A3477">
        <v>3476</v>
      </c>
      <c r="B3477" t="s">
        <v>8180</v>
      </c>
      <c r="C3477" t="s">
        <v>8181</v>
      </c>
      <c r="D3477" s="3">
        <v>0.50138888888888888</v>
      </c>
      <c r="E3477" t="s">
        <v>7650</v>
      </c>
      <c r="F3477">
        <v>4</v>
      </c>
      <c r="G3477">
        <v>2019</v>
      </c>
      <c r="H3477">
        <v>12</v>
      </c>
      <c r="I3477">
        <v>31</v>
      </c>
      <c r="J3477">
        <v>1</v>
      </c>
      <c r="K3477">
        <v>1</v>
      </c>
      <c r="L3477">
        <v>2</v>
      </c>
      <c r="M3477">
        <v>0</v>
      </c>
      <c r="N3477">
        <v>0</v>
      </c>
      <c r="O3477">
        <v>1</v>
      </c>
      <c r="P3477">
        <v>0</v>
      </c>
      <c r="Q3477">
        <v>0</v>
      </c>
      <c r="R3477">
        <v>1</v>
      </c>
      <c r="S3477" t="s">
        <v>7678</v>
      </c>
      <c r="T3477" t="s">
        <v>36</v>
      </c>
      <c r="U3477" t="s">
        <v>3122</v>
      </c>
      <c r="V3477" t="s">
        <v>38</v>
      </c>
      <c r="W3477">
        <v>1</v>
      </c>
      <c r="X3477" t="s">
        <v>39</v>
      </c>
      <c r="Y3477">
        <v>379</v>
      </c>
      <c r="Z3477">
        <v>89</v>
      </c>
      <c r="AA3477" t="s">
        <v>7680</v>
      </c>
      <c r="AB3477" t="s">
        <v>92</v>
      </c>
      <c r="AC3477">
        <v>490042</v>
      </c>
      <c r="AD3477" t="s">
        <v>42</v>
      </c>
      <c r="AE3477">
        <v>468</v>
      </c>
      <c r="AF3477" t="s">
        <v>3123</v>
      </c>
      <c r="AG3477" t="s">
        <v>3124</v>
      </c>
      <c r="AH3477">
        <v>13</v>
      </c>
      <c r="AI3477">
        <v>49.27</v>
      </c>
      <c r="AJ3477">
        <v>329.73</v>
      </c>
    </row>
    <row r="3478" spans="1:36" x14ac:dyDescent="0.3">
      <c r="A3478">
        <v>3477</v>
      </c>
      <c r="B3478" t="s">
        <v>8182</v>
      </c>
      <c r="C3478" t="s">
        <v>8181</v>
      </c>
      <c r="D3478" s="3">
        <v>0.12013888888888889</v>
      </c>
      <c r="E3478" t="s">
        <v>7650</v>
      </c>
      <c r="F3478">
        <v>4</v>
      </c>
      <c r="G3478">
        <v>2019</v>
      </c>
      <c r="H3478">
        <v>12</v>
      </c>
      <c r="I3478">
        <v>31</v>
      </c>
      <c r="J3478">
        <v>1</v>
      </c>
      <c r="K3478">
        <v>1</v>
      </c>
      <c r="L3478">
        <v>2</v>
      </c>
      <c r="M3478">
        <v>0</v>
      </c>
      <c r="N3478">
        <v>0</v>
      </c>
      <c r="O3478">
        <v>0</v>
      </c>
      <c r="P3478">
        <v>0</v>
      </c>
      <c r="Q3478">
        <v>1</v>
      </c>
      <c r="R3478">
        <v>0</v>
      </c>
      <c r="S3478" t="s">
        <v>2424</v>
      </c>
      <c r="T3478" t="s">
        <v>47</v>
      </c>
      <c r="U3478" t="s">
        <v>3540</v>
      </c>
      <c r="V3478" t="s">
        <v>38</v>
      </c>
      <c r="W3478">
        <v>1</v>
      </c>
      <c r="X3478" t="s">
        <v>39</v>
      </c>
      <c r="Y3478">
        <v>655</v>
      </c>
      <c r="Z3478">
        <v>89</v>
      </c>
      <c r="AA3478" t="s">
        <v>2425</v>
      </c>
      <c r="AB3478" t="s">
        <v>99</v>
      </c>
      <c r="AC3478">
        <v>689613</v>
      </c>
      <c r="AD3478" t="s">
        <v>51</v>
      </c>
      <c r="AE3478">
        <v>744</v>
      </c>
      <c r="AF3478" t="s">
        <v>3541</v>
      </c>
      <c r="AG3478" t="s">
        <v>586</v>
      </c>
      <c r="AH3478">
        <v>17</v>
      </c>
      <c r="AI3478">
        <v>111.35</v>
      </c>
      <c r="AJ3478">
        <v>543.65</v>
      </c>
    </row>
    <row r="3479" spans="1:36" x14ac:dyDescent="0.3">
      <c r="A3479">
        <v>3478</v>
      </c>
      <c r="B3479" t="s">
        <v>8183</v>
      </c>
      <c r="C3479" t="s">
        <v>8181</v>
      </c>
      <c r="D3479" s="3">
        <v>0.25138888888888888</v>
      </c>
      <c r="E3479" t="s">
        <v>7650</v>
      </c>
      <c r="F3479">
        <v>4</v>
      </c>
      <c r="G3479">
        <v>2019</v>
      </c>
      <c r="H3479">
        <v>12</v>
      </c>
      <c r="I3479">
        <v>31</v>
      </c>
      <c r="J3479">
        <v>1</v>
      </c>
      <c r="K3479">
        <v>1</v>
      </c>
      <c r="L3479">
        <v>2</v>
      </c>
      <c r="M3479">
        <v>0</v>
      </c>
      <c r="N3479">
        <v>1</v>
      </c>
      <c r="O3479">
        <v>0</v>
      </c>
      <c r="P3479">
        <v>0</v>
      </c>
      <c r="Q3479">
        <v>0</v>
      </c>
      <c r="R3479">
        <v>0</v>
      </c>
      <c r="S3479" t="s">
        <v>3142</v>
      </c>
      <c r="T3479" t="s">
        <v>47</v>
      </c>
      <c r="U3479" t="s">
        <v>3313</v>
      </c>
      <c r="V3479" t="s">
        <v>38</v>
      </c>
      <c r="W3479">
        <v>1</v>
      </c>
      <c r="X3479" t="s">
        <v>39</v>
      </c>
      <c r="Y3479">
        <v>554</v>
      </c>
      <c r="Z3479">
        <v>89</v>
      </c>
      <c r="AA3479" t="s">
        <v>3143</v>
      </c>
      <c r="AB3479" t="s">
        <v>122</v>
      </c>
      <c r="AC3479">
        <v>415501</v>
      </c>
      <c r="AD3479" t="s">
        <v>51</v>
      </c>
      <c r="AE3479">
        <v>643</v>
      </c>
      <c r="AF3479" t="s">
        <v>3314</v>
      </c>
      <c r="AG3479" t="s">
        <v>3315</v>
      </c>
      <c r="AH3479">
        <v>17</v>
      </c>
      <c r="AI3479">
        <v>94.18</v>
      </c>
      <c r="AJ3479">
        <v>459.82</v>
      </c>
    </row>
    <row r="3480" spans="1:36" x14ac:dyDescent="0.3">
      <c r="A3480">
        <v>3479</v>
      </c>
      <c r="B3480" t="s">
        <v>8184</v>
      </c>
      <c r="C3480" t="s">
        <v>8181</v>
      </c>
      <c r="D3480" s="3">
        <v>0.31111111111111112</v>
      </c>
      <c r="E3480" t="s">
        <v>7650</v>
      </c>
      <c r="F3480">
        <v>4</v>
      </c>
      <c r="G3480">
        <v>2019</v>
      </c>
      <c r="H3480">
        <v>12</v>
      </c>
      <c r="I3480">
        <v>31</v>
      </c>
      <c r="J3480">
        <v>1</v>
      </c>
      <c r="K3480">
        <v>1</v>
      </c>
      <c r="L3480">
        <v>2</v>
      </c>
      <c r="M3480">
        <v>0</v>
      </c>
      <c r="N3480">
        <v>1</v>
      </c>
      <c r="O3480">
        <v>0</v>
      </c>
      <c r="P3480">
        <v>0</v>
      </c>
      <c r="Q3480">
        <v>0</v>
      </c>
      <c r="R3480">
        <v>1</v>
      </c>
      <c r="S3480" t="s">
        <v>1041</v>
      </c>
      <c r="T3480" t="s">
        <v>36</v>
      </c>
      <c r="U3480" t="s">
        <v>3122</v>
      </c>
      <c r="V3480" t="s">
        <v>38</v>
      </c>
      <c r="W3480">
        <v>1</v>
      </c>
      <c r="X3480" t="s">
        <v>39</v>
      </c>
      <c r="Y3480">
        <v>379</v>
      </c>
      <c r="Z3480">
        <v>89</v>
      </c>
      <c r="AA3480" t="s">
        <v>974</v>
      </c>
      <c r="AB3480" t="s">
        <v>126</v>
      </c>
      <c r="AC3480">
        <v>301001</v>
      </c>
      <c r="AD3480" t="s">
        <v>42</v>
      </c>
      <c r="AE3480">
        <v>468</v>
      </c>
      <c r="AF3480" t="s">
        <v>3123</v>
      </c>
      <c r="AG3480" t="s">
        <v>3124</v>
      </c>
      <c r="AH3480">
        <v>13</v>
      </c>
      <c r="AI3480">
        <v>49.27</v>
      </c>
      <c r="AJ3480">
        <v>329.73</v>
      </c>
    </row>
    <row r="3481" spans="1:36" x14ac:dyDescent="0.3">
      <c r="A3481">
        <v>3480</v>
      </c>
      <c r="B3481" t="s">
        <v>8185</v>
      </c>
      <c r="C3481" t="s">
        <v>8181</v>
      </c>
      <c r="D3481" s="3">
        <v>0.37916666666666665</v>
      </c>
      <c r="E3481" t="s">
        <v>7650</v>
      </c>
      <c r="F3481">
        <v>4</v>
      </c>
      <c r="G3481">
        <v>2019</v>
      </c>
      <c r="H3481">
        <v>12</v>
      </c>
      <c r="I3481">
        <v>31</v>
      </c>
      <c r="J3481">
        <v>1</v>
      </c>
      <c r="K3481">
        <v>1</v>
      </c>
      <c r="L3481">
        <v>2</v>
      </c>
      <c r="M3481">
        <v>0</v>
      </c>
      <c r="N3481">
        <v>1</v>
      </c>
      <c r="O3481">
        <v>0</v>
      </c>
      <c r="P3481">
        <v>0</v>
      </c>
      <c r="Q3481">
        <v>0</v>
      </c>
      <c r="R3481">
        <v>1</v>
      </c>
      <c r="S3481" t="s">
        <v>8186</v>
      </c>
      <c r="T3481" t="s">
        <v>36</v>
      </c>
      <c r="U3481" t="s">
        <v>8187</v>
      </c>
      <c r="V3481" t="s">
        <v>38</v>
      </c>
      <c r="W3481">
        <v>1</v>
      </c>
      <c r="X3481" t="s">
        <v>39</v>
      </c>
      <c r="Y3481">
        <v>683</v>
      </c>
      <c r="Z3481">
        <v>79</v>
      </c>
      <c r="AA3481" t="s">
        <v>159</v>
      </c>
      <c r="AB3481" t="s">
        <v>160</v>
      </c>
      <c r="AC3481">
        <v>110067</v>
      </c>
      <c r="AD3481" t="s">
        <v>42</v>
      </c>
      <c r="AE3481">
        <v>762</v>
      </c>
      <c r="AF3481" t="s">
        <v>8188</v>
      </c>
      <c r="AG3481" t="s">
        <v>1809</v>
      </c>
      <c r="AH3481">
        <v>13</v>
      </c>
      <c r="AI3481">
        <v>88.79</v>
      </c>
      <c r="AJ3481">
        <v>594.21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3481"/>
  <sheetViews>
    <sheetView workbookViewId="0">
      <selection activeCell="H1" sqref="H1"/>
    </sheetView>
  </sheetViews>
  <sheetFormatPr defaultRowHeight="14.4" x14ac:dyDescent="0.3"/>
  <cols>
    <col min="1" max="1" width="5" bestFit="1" customWidth="1"/>
    <col min="2" max="2" width="10.5546875" bestFit="1" customWidth="1"/>
    <col min="3" max="3" width="8.5546875" style="4" bestFit="1" customWidth="1"/>
    <col min="4" max="4" width="9.5546875" bestFit="1" customWidth="1"/>
    <col min="5" max="5" width="5.88671875" bestFit="1" customWidth="1"/>
    <col min="6" max="6" width="6.88671875" bestFit="1" customWidth="1"/>
    <col min="7" max="7" width="8.6640625" bestFit="1" customWidth="1"/>
    <col min="8" max="8" width="8.6640625" style="2" customWidth="1"/>
    <col min="9" max="9" width="7.77734375" customWidth="1"/>
    <col min="10" max="10" width="12.44140625" bestFit="1" customWidth="1"/>
    <col min="11" max="11" width="18.33203125" bestFit="1" customWidth="1"/>
    <col min="12" max="12" width="10.44140625" bestFit="1" customWidth="1"/>
    <col min="13" max="13" width="12.6640625" bestFit="1" customWidth="1"/>
    <col min="14" max="14" width="14" bestFit="1" customWidth="1"/>
    <col min="15" max="15" width="9.109375" bestFit="1" customWidth="1"/>
    <col min="16" max="16" width="134.88671875" bestFit="1" customWidth="1"/>
    <col min="17" max="17" width="12.6640625" bestFit="1" customWidth="1"/>
    <col min="18" max="18" width="10.21875" bestFit="1" customWidth="1"/>
    <col min="19" max="19" width="10.44140625" bestFit="1" customWidth="1"/>
    <col min="20" max="20" width="11.44140625" bestFit="1" customWidth="1"/>
    <col min="21" max="22" width="15" customWidth="1"/>
    <col min="23" max="23" width="41.109375" bestFit="1" customWidth="1"/>
    <col min="24" max="24" width="23.6640625" bestFit="1" customWidth="1"/>
    <col min="25" max="25" width="17.33203125" customWidth="1"/>
    <col min="26" max="26" width="11.33203125" bestFit="1" customWidth="1"/>
    <col min="27" max="27" width="37.21875" bestFit="1" customWidth="1"/>
    <col min="28" max="28" width="50.109375" bestFit="1" customWidth="1"/>
    <col min="29" max="29" width="21.5546875" style="11" bestFit="1" customWidth="1"/>
    <col min="30" max="30" width="12.33203125" bestFit="1" customWidth="1"/>
    <col min="31" max="31" width="11.33203125" bestFit="1" customWidth="1"/>
    <col min="32" max="32" width="8.88671875" style="5"/>
  </cols>
  <sheetData>
    <row r="1" spans="1:32" x14ac:dyDescent="0.3">
      <c r="A1" t="s">
        <v>0</v>
      </c>
      <c r="B1" t="s">
        <v>2</v>
      </c>
      <c r="C1" s="4" t="s">
        <v>3</v>
      </c>
      <c r="D1" t="s">
        <v>4</v>
      </c>
      <c r="E1" t="s">
        <v>5</v>
      </c>
      <c r="F1" t="s">
        <v>6</v>
      </c>
      <c r="G1" t="s">
        <v>9187</v>
      </c>
      <c r="H1" s="2" t="s">
        <v>7</v>
      </c>
      <c r="I1" t="s">
        <v>10</v>
      </c>
      <c r="J1" t="s">
        <v>8</v>
      </c>
      <c r="K1" t="s">
        <v>9</v>
      </c>
      <c r="L1" t="s">
        <v>9177</v>
      </c>
      <c r="M1" t="s">
        <v>9145</v>
      </c>
      <c r="N1" t="s">
        <v>17</v>
      </c>
      <c r="O1" t="s">
        <v>16</v>
      </c>
      <c r="P1" t="s">
        <v>18</v>
      </c>
      <c r="Q1" t="s">
        <v>19</v>
      </c>
      <c r="R1" t="s">
        <v>20</v>
      </c>
      <c r="S1" t="s">
        <v>21</v>
      </c>
      <c r="T1" t="s">
        <v>22</v>
      </c>
      <c r="U1" t="s">
        <v>23</v>
      </c>
      <c r="V1" t="s">
        <v>8190</v>
      </c>
      <c r="W1" t="s">
        <v>24</v>
      </c>
      <c r="X1" t="s">
        <v>25</v>
      </c>
      <c r="Y1" t="s">
        <v>26</v>
      </c>
      <c r="Z1" t="s">
        <v>27</v>
      </c>
      <c r="AA1" t="s">
        <v>8251</v>
      </c>
      <c r="AB1" t="s">
        <v>29</v>
      </c>
      <c r="AC1" s="11" t="s">
        <v>30</v>
      </c>
      <c r="AD1" t="s">
        <v>31</v>
      </c>
      <c r="AE1" t="s">
        <v>32</v>
      </c>
      <c r="AF1" s="5" t="s">
        <v>9194</v>
      </c>
    </row>
    <row r="2" spans="1:32" x14ac:dyDescent="0.3">
      <c r="A2">
        <v>1</v>
      </c>
      <c r="B2" s="2">
        <v>43101</v>
      </c>
      <c r="C2" s="3">
        <v>0.37291666666666662</v>
      </c>
      <c r="D2" t="s">
        <v>34</v>
      </c>
      <c r="E2">
        <v>1</v>
      </c>
      <c r="F2">
        <v>2018</v>
      </c>
      <c r="G2">
        <v>1</v>
      </c>
      <c r="H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
        <v>1</v>
      </c>
      <c r="J2">
        <v>1</v>
      </c>
      <c r="K2">
        <v>1</v>
      </c>
      <c r="L2" t="s">
        <v>8191</v>
      </c>
      <c r="M2" t="str">
        <f t="shared" ref="M2:M65" si="0">_xlfn.IFS(HOUR(C2)&lt;6, "Night",HOUR(C2)&lt;12, "Morning", HOUR(C2)&lt;16, "Afternoon", HOUR(C2)&lt;20, "Evening", HOUR(C2)&lt;24, "Night")</f>
        <v>Morning</v>
      </c>
      <c r="N2" t="s">
        <v>35</v>
      </c>
      <c r="O2" t="s">
        <v>8198</v>
      </c>
      <c r="P2" t="s">
        <v>8941</v>
      </c>
      <c r="Q2" t="s">
        <v>38</v>
      </c>
      <c r="R2">
        <v>1</v>
      </c>
      <c r="S2" t="s">
        <v>39</v>
      </c>
      <c r="T2">
        <v>999</v>
      </c>
      <c r="U2">
        <v>85</v>
      </c>
      <c r="V2">
        <f>SUM(T2,U2)</f>
        <v>1084</v>
      </c>
      <c r="W2" t="s">
        <v>40</v>
      </c>
      <c r="X2" t="s">
        <v>41</v>
      </c>
      <c r="Y2">
        <v>500073</v>
      </c>
      <c r="Z2" t="s">
        <v>42</v>
      </c>
      <c r="AA2" t="s">
        <v>43</v>
      </c>
      <c r="AB2" t="s">
        <v>9146</v>
      </c>
      <c r="AC2" s="11">
        <f>(AD2/Book_Selling[[#This Row],[Cost Price]])</f>
        <v>0.14942528735632185</v>
      </c>
      <c r="AD2">
        <f t="shared" ref="AD2:AD65" si="1">T2-AE2</f>
        <v>129.87</v>
      </c>
      <c r="AE2">
        <v>869.13</v>
      </c>
      <c r="AF2" s="12">
        <f>Book_Selling[[#This Row],[Item Price]]*Book_Selling[[#This Row],[Quantity]]</f>
        <v>999</v>
      </c>
    </row>
    <row r="3" spans="1:32" x14ac:dyDescent="0.3">
      <c r="A3">
        <v>2</v>
      </c>
      <c r="B3" s="2">
        <v>43132</v>
      </c>
      <c r="C3" s="3">
        <v>8.6111111111111124E-2</v>
      </c>
      <c r="D3" t="s">
        <v>34</v>
      </c>
      <c r="E3">
        <v>1</v>
      </c>
      <c r="F3">
        <v>2018</v>
      </c>
      <c r="G3">
        <v>1</v>
      </c>
      <c r="H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
        <v>2</v>
      </c>
      <c r="J3">
        <v>1</v>
      </c>
      <c r="K3">
        <v>1</v>
      </c>
      <c r="L3" t="s">
        <v>8192</v>
      </c>
      <c r="M3" t="str">
        <f t="shared" si="0"/>
        <v>Night</v>
      </c>
      <c r="N3" t="s">
        <v>46</v>
      </c>
      <c r="O3" t="s">
        <v>8199</v>
      </c>
      <c r="P3" t="s">
        <v>8942</v>
      </c>
      <c r="Q3" t="s">
        <v>38</v>
      </c>
      <c r="R3">
        <v>1</v>
      </c>
      <c r="S3" t="s">
        <v>39</v>
      </c>
      <c r="T3">
        <v>640</v>
      </c>
      <c r="U3">
        <v>85</v>
      </c>
      <c r="V3">
        <f t="shared" ref="V3:V66" si="2">SUM(T3,U3)</f>
        <v>725</v>
      </c>
      <c r="W3" t="s">
        <v>418</v>
      </c>
      <c r="X3" t="s">
        <v>4398</v>
      </c>
      <c r="Y3">
        <v>636701</v>
      </c>
      <c r="Z3" t="s">
        <v>51</v>
      </c>
      <c r="AA3" t="s">
        <v>8252</v>
      </c>
      <c r="AB3" t="s">
        <v>8200</v>
      </c>
      <c r="AC3" s="11">
        <f>(AD3/Book_Selling[[#This Row],[Cost Price]])</f>
        <v>0.20481927710843364</v>
      </c>
      <c r="AD3">
        <f t="shared" si="1"/>
        <v>108.79999999999995</v>
      </c>
      <c r="AE3">
        <v>531.20000000000005</v>
      </c>
      <c r="AF3" s="12">
        <f>Book_Selling[[#This Row],[Item Price]]*Book_Selling[[#This Row],[Quantity]]</f>
        <v>640</v>
      </c>
    </row>
    <row r="4" spans="1:32" x14ac:dyDescent="0.3">
      <c r="A4">
        <v>3</v>
      </c>
      <c r="B4" s="2">
        <v>43160</v>
      </c>
      <c r="C4" s="3">
        <v>0.21388888888888891</v>
      </c>
      <c r="D4" t="s">
        <v>34</v>
      </c>
      <c r="E4">
        <v>1</v>
      </c>
      <c r="F4">
        <v>2018</v>
      </c>
      <c r="G4">
        <v>1</v>
      </c>
      <c r="H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
        <v>3</v>
      </c>
      <c r="J4">
        <v>1</v>
      </c>
      <c r="K4">
        <v>1</v>
      </c>
      <c r="L4" t="s">
        <v>8193</v>
      </c>
      <c r="M4" t="str">
        <f t="shared" si="0"/>
        <v>Night</v>
      </c>
      <c r="N4" t="s">
        <v>55</v>
      </c>
      <c r="O4" t="s">
        <v>8199</v>
      </c>
      <c r="P4" t="s">
        <v>56</v>
      </c>
      <c r="Q4" t="s">
        <v>38</v>
      </c>
      <c r="R4">
        <v>1</v>
      </c>
      <c r="S4" t="s">
        <v>39</v>
      </c>
      <c r="T4">
        <v>715</v>
      </c>
      <c r="U4">
        <v>85</v>
      </c>
      <c r="V4">
        <f t="shared" si="2"/>
        <v>800</v>
      </c>
      <c r="W4" t="s">
        <v>5572</v>
      </c>
      <c r="X4" t="s">
        <v>5573</v>
      </c>
      <c r="Y4">
        <v>781024</v>
      </c>
      <c r="Z4" t="s">
        <v>51</v>
      </c>
      <c r="AA4" t="s">
        <v>8253</v>
      </c>
      <c r="AB4" t="s">
        <v>9147</v>
      </c>
      <c r="AC4" s="11">
        <f>(AD4/Book_Selling[[#This Row],[Cost Price]])</f>
        <v>0.20481927710843364</v>
      </c>
      <c r="AD4">
        <f t="shared" si="1"/>
        <v>121.54999999999995</v>
      </c>
      <c r="AE4">
        <v>593.45000000000005</v>
      </c>
      <c r="AF4" s="5">
        <f>Book_Selling[[#This Row],[Item Price]]*Book_Selling[[#This Row],[Quantity]]</f>
        <v>715</v>
      </c>
    </row>
    <row r="5" spans="1:32" x14ac:dyDescent="0.3">
      <c r="A5">
        <v>4</v>
      </c>
      <c r="B5" s="2">
        <v>43191</v>
      </c>
      <c r="C5" s="3">
        <v>0.67083333333333339</v>
      </c>
      <c r="D5" t="s">
        <v>34</v>
      </c>
      <c r="E5">
        <v>1</v>
      </c>
      <c r="F5">
        <v>2018</v>
      </c>
      <c r="G5">
        <v>1</v>
      </c>
      <c r="H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
        <v>4</v>
      </c>
      <c r="J5">
        <v>0</v>
      </c>
      <c r="K5">
        <v>1</v>
      </c>
      <c r="L5" t="s">
        <v>8194</v>
      </c>
      <c r="M5" t="str">
        <f t="shared" si="0"/>
        <v>Evening</v>
      </c>
      <c r="N5" t="s">
        <v>62</v>
      </c>
      <c r="O5" t="s">
        <v>8198</v>
      </c>
      <c r="P5" t="s">
        <v>8943</v>
      </c>
      <c r="Q5" t="s">
        <v>38</v>
      </c>
      <c r="R5">
        <v>1</v>
      </c>
      <c r="S5" t="s">
        <v>39</v>
      </c>
      <c r="T5">
        <v>565</v>
      </c>
      <c r="U5">
        <v>85</v>
      </c>
      <c r="V5">
        <f>SUM(T5,U5)</f>
        <v>650</v>
      </c>
      <c r="W5" t="s">
        <v>64</v>
      </c>
      <c r="X5" t="s">
        <v>4398</v>
      </c>
      <c r="Y5">
        <v>624601</v>
      </c>
      <c r="Z5" t="s">
        <v>42</v>
      </c>
      <c r="AA5" t="s">
        <v>65</v>
      </c>
      <c r="AB5" t="s">
        <v>66</v>
      </c>
      <c r="AC5" s="11">
        <f>(AD5/Book_Selling[[#This Row],[Cost Price]])</f>
        <v>0.14942528735632182</v>
      </c>
      <c r="AD5">
        <f t="shared" si="1"/>
        <v>73.449999999999989</v>
      </c>
      <c r="AE5">
        <v>491.55</v>
      </c>
      <c r="AF5" s="5">
        <f>Book_Selling[[#This Row],[Item Price]]*Book_Selling[[#This Row],[Quantity]]</f>
        <v>565</v>
      </c>
    </row>
    <row r="6" spans="1:32" x14ac:dyDescent="0.3">
      <c r="A6">
        <v>5</v>
      </c>
      <c r="B6" s="2">
        <v>43191</v>
      </c>
      <c r="C6" s="3">
        <v>0.84166666666666667</v>
      </c>
      <c r="D6" t="s">
        <v>34</v>
      </c>
      <c r="E6">
        <v>1</v>
      </c>
      <c r="F6">
        <v>2018</v>
      </c>
      <c r="G6">
        <v>1</v>
      </c>
      <c r="H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
        <v>4</v>
      </c>
      <c r="J6">
        <v>0</v>
      </c>
      <c r="K6">
        <v>0</v>
      </c>
      <c r="L6" t="s">
        <v>8194</v>
      </c>
      <c r="M6" t="str">
        <f t="shared" si="0"/>
        <v>Night</v>
      </c>
      <c r="N6" t="s">
        <v>68</v>
      </c>
      <c r="O6" t="s">
        <v>8198</v>
      </c>
      <c r="P6" t="s">
        <v>69</v>
      </c>
      <c r="Q6" t="s">
        <v>38</v>
      </c>
      <c r="R6">
        <v>1</v>
      </c>
      <c r="S6" t="s">
        <v>39</v>
      </c>
      <c r="T6">
        <v>494</v>
      </c>
      <c r="U6">
        <v>85</v>
      </c>
      <c r="V6">
        <f t="shared" si="2"/>
        <v>579</v>
      </c>
      <c r="W6" t="s">
        <v>3807</v>
      </c>
      <c r="X6" t="s">
        <v>3808</v>
      </c>
      <c r="Y6">
        <v>800013</v>
      </c>
      <c r="Z6" t="s">
        <v>42</v>
      </c>
      <c r="AA6" t="s">
        <v>8204</v>
      </c>
      <c r="AB6" t="s">
        <v>9146</v>
      </c>
      <c r="AC6" s="11">
        <f>(AD6/Book_Selling[[#This Row],[Cost Price]])</f>
        <v>0.14942528735632191</v>
      </c>
      <c r="AD6">
        <f t="shared" si="1"/>
        <v>64.220000000000027</v>
      </c>
      <c r="AE6">
        <v>429.78</v>
      </c>
      <c r="AF6" s="5">
        <f>Book_Selling[[#This Row],[Item Price]]*Book_Selling[[#This Row],[Quantity]]</f>
        <v>494</v>
      </c>
    </row>
    <row r="7" spans="1:32" x14ac:dyDescent="0.3">
      <c r="A7">
        <v>6</v>
      </c>
      <c r="B7" s="2">
        <v>43221</v>
      </c>
      <c r="C7" s="3">
        <v>0.10069444444444443</v>
      </c>
      <c r="D7" t="s">
        <v>34</v>
      </c>
      <c r="E7">
        <v>1</v>
      </c>
      <c r="F7">
        <v>2018</v>
      </c>
      <c r="G7">
        <v>1</v>
      </c>
      <c r="H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
        <v>5</v>
      </c>
      <c r="J7">
        <v>0</v>
      </c>
      <c r="K7">
        <v>0</v>
      </c>
      <c r="L7" t="s">
        <v>8195</v>
      </c>
      <c r="M7" t="str">
        <f t="shared" si="0"/>
        <v>Night</v>
      </c>
      <c r="N7" t="s">
        <v>75</v>
      </c>
      <c r="O7" t="s">
        <v>8199</v>
      </c>
      <c r="P7" t="s">
        <v>76</v>
      </c>
      <c r="Q7" t="s">
        <v>38</v>
      </c>
      <c r="R7">
        <v>1</v>
      </c>
      <c r="S7" t="s">
        <v>39</v>
      </c>
      <c r="T7">
        <v>425</v>
      </c>
      <c r="U7">
        <v>85</v>
      </c>
      <c r="V7">
        <f t="shared" si="2"/>
        <v>510</v>
      </c>
      <c r="W7" t="s">
        <v>77</v>
      </c>
      <c r="X7" t="s">
        <v>78</v>
      </c>
      <c r="Y7">
        <v>248001</v>
      </c>
      <c r="Z7" t="s">
        <v>42</v>
      </c>
      <c r="AA7" t="s">
        <v>8205</v>
      </c>
      <c r="AB7" t="s">
        <v>80</v>
      </c>
      <c r="AC7" s="11">
        <f>(AD7/Book_Selling[[#This Row],[Cost Price]])</f>
        <v>0.14942528735632185</v>
      </c>
      <c r="AD7">
        <f t="shared" si="1"/>
        <v>55.25</v>
      </c>
      <c r="AE7">
        <v>369.75</v>
      </c>
      <c r="AF7" s="5">
        <f>Book_Selling[[#This Row],[Item Price]]*Book_Selling[[#This Row],[Quantity]]</f>
        <v>425</v>
      </c>
    </row>
    <row r="8" spans="1:32" x14ac:dyDescent="0.3">
      <c r="A8">
        <v>7</v>
      </c>
      <c r="B8" s="2">
        <v>43221</v>
      </c>
      <c r="C8" s="3">
        <v>0.12430555555555556</v>
      </c>
      <c r="D8" t="s">
        <v>34</v>
      </c>
      <c r="E8">
        <v>1</v>
      </c>
      <c r="F8">
        <v>2018</v>
      </c>
      <c r="G8">
        <v>1</v>
      </c>
      <c r="H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
        <v>5</v>
      </c>
      <c r="J8">
        <v>0</v>
      </c>
      <c r="K8">
        <v>0</v>
      </c>
      <c r="L8" t="s">
        <v>8195</v>
      </c>
      <c r="M8" t="str">
        <f t="shared" si="0"/>
        <v>Night</v>
      </c>
      <c r="N8" t="s">
        <v>82</v>
      </c>
      <c r="O8" t="s">
        <v>8199</v>
      </c>
      <c r="P8" t="s">
        <v>8943</v>
      </c>
      <c r="Q8" t="s">
        <v>38</v>
      </c>
      <c r="R8">
        <v>1</v>
      </c>
      <c r="S8" t="s">
        <v>39</v>
      </c>
      <c r="T8">
        <v>565</v>
      </c>
      <c r="U8">
        <v>85</v>
      </c>
      <c r="V8">
        <f t="shared" si="2"/>
        <v>650</v>
      </c>
      <c r="W8" t="s">
        <v>6578</v>
      </c>
      <c r="X8" t="s">
        <v>1435</v>
      </c>
      <c r="Y8">
        <v>766001</v>
      </c>
      <c r="Z8" t="s">
        <v>42</v>
      </c>
      <c r="AA8" t="s">
        <v>65</v>
      </c>
      <c r="AB8" t="s">
        <v>66</v>
      </c>
      <c r="AC8" s="11">
        <f>(AD8/Book_Selling[[#This Row],[Cost Price]])</f>
        <v>0.14942528735632182</v>
      </c>
      <c r="AD8">
        <f t="shared" si="1"/>
        <v>73.449999999999989</v>
      </c>
      <c r="AE8">
        <v>491.55</v>
      </c>
      <c r="AF8" s="5">
        <f>Book_Selling[[#This Row],[Item Price]]*Book_Selling[[#This Row],[Quantity]]</f>
        <v>565</v>
      </c>
    </row>
    <row r="9" spans="1:32" x14ac:dyDescent="0.3">
      <c r="A9">
        <v>8</v>
      </c>
      <c r="B9" s="2">
        <v>43221</v>
      </c>
      <c r="C9" s="3">
        <v>0.44861111111111113</v>
      </c>
      <c r="D9" t="s">
        <v>34</v>
      </c>
      <c r="E9">
        <v>1</v>
      </c>
      <c r="F9">
        <v>2018</v>
      </c>
      <c r="G9">
        <v>1</v>
      </c>
      <c r="H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
        <v>5</v>
      </c>
      <c r="J9">
        <v>0</v>
      </c>
      <c r="K9">
        <v>0</v>
      </c>
      <c r="L9" t="s">
        <v>8195</v>
      </c>
      <c r="M9" t="str">
        <f t="shared" si="0"/>
        <v>Morning</v>
      </c>
      <c r="N9" t="s">
        <v>86</v>
      </c>
      <c r="O9" t="s">
        <v>8198</v>
      </c>
      <c r="P9" t="s">
        <v>8943</v>
      </c>
      <c r="Q9" t="s">
        <v>38</v>
      </c>
      <c r="R9">
        <v>1</v>
      </c>
      <c r="S9" t="s">
        <v>39</v>
      </c>
      <c r="T9">
        <v>565</v>
      </c>
      <c r="U9">
        <v>85</v>
      </c>
      <c r="V9">
        <f t="shared" si="2"/>
        <v>650</v>
      </c>
      <c r="W9" t="s">
        <v>87</v>
      </c>
      <c r="X9" t="s">
        <v>5573</v>
      </c>
      <c r="Y9">
        <v>783380</v>
      </c>
      <c r="Z9" t="s">
        <v>42</v>
      </c>
      <c r="AA9" t="s">
        <v>65</v>
      </c>
      <c r="AB9" t="s">
        <v>66</v>
      </c>
      <c r="AC9" s="11">
        <f>(AD9/Book_Selling[[#This Row],[Cost Price]])</f>
        <v>0.14942528735632182</v>
      </c>
      <c r="AD9">
        <f t="shared" si="1"/>
        <v>73.449999999999989</v>
      </c>
      <c r="AE9">
        <v>491.55</v>
      </c>
      <c r="AF9" s="5">
        <f>Book_Selling[[#This Row],[Item Price]]*Book_Selling[[#This Row],[Quantity]]</f>
        <v>565</v>
      </c>
    </row>
    <row r="10" spans="1:32" x14ac:dyDescent="0.3">
      <c r="A10">
        <v>9</v>
      </c>
      <c r="B10" s="2">
        <v>43252</v>
      </c>
      <c r="C10" s="3">
        <v>0.13263888888888889</v>
      </c>
      <c r="D10" t="s">
        <v>34</v>
      </c>
      <c r="E10">
        <v>1</v>
      </c>
      <c r="F10">
        <v>2018</v>
      </c>
      <c r="G10">
        <v>1</v>
      </c>
      <c r="H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
        <v>6</v>
      </c>
      <c r="J10">
        <v>0</v>
      </c>
      <c r="K10">
        <v>0</v>
      </c>
      <c r="L10" t="s">
        <v>8196</v>
      </c>
      <c r="M10" t="str">
        <f t="shared" si="0"/>
        <v>Night</v>
      </c>
      <c r="N10" t="s">
        <v>89</v>
      </c>
      <c r="O10" t="s">
        <v>8199</v>
      </c>
      <c r="P10" t="s">
        <v>8944</v>
      </c>
      <c r="Q10" t="s">
        <v>38</v>
      </c>
      <c r="R10">
        <v>1</v>
      </c>
      <c r="S10" t="s">
        <v>39</v>
      </c>
      <c r="T10">
        <v>200</v>
      </c>
      <c r="U10">
        <v>85</v>
      </c>
      <c r="V10">
        <f t="shared" si="2"/>
        <v>285</v>
      </c>
      <c r="W10" t="s">
        <v>8312</v>
      </c>
      <c r="X10" t="s">
        <v>8289</v>
      </c>
      <c r="Y10">
        <v>495452</v>
      </c>
      <c r="Z10" t="s">
        <v>51</v>
      </c>
      <c r="AA10" t="s">
        <v>8206</v>
      </c>
      <c r="AB10" t="s">
        <v>241</v>
      </c>
      <c r="AC10" s="11">
        <f>(AD10/Book_Selling[[#This Row],[Cost Price]])</f>
        <v>0.20481927710843373</v>
      </c>
      <c r="AD10">
        <f t="shared" si="1"/>
        <v>34</v>
      </c>
      <c r="AE10">
        <v>166</v>
      </c>
      <c r="AF10" s="5">
        <f>Book_Selling[[#This Row],[Item Price]]*Book_Selling[[#This Row],[Quantity]]</f>
        <v>200</v>
      </c>
    </row>
    <row r="11" spans="1:32" x14ac:dyDescent="0.3">
      <c r="A11">
        <v>10</v>
      </c>
      <c r="B11" s="2">
        <v>43252</v>
      </c>
      <c r="C11" s="3">
        <v>0.22916666666666666</v>
      </c>
      <c r="D11" t="s">
        <v>34</v>
      </c>
      <c r="E11">
        <v>1</v>
      </c>
      <c r="F11">
        <v>2018</v>
      </c>
      <c r="G11">
        <v>1</v>
      </c>
      <c r="H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
        <v>6</v>
      </c>
      <c r="J11">
        <v>0</v>
      </c>
      <c r="K11">
        <v>0</v>
      </c>
      <c r="L11" t="s">
        <v>8196</v>
      </c>
      <c r="M11" t="str">
        <f t="shared" si="0"/>
        <v>Night</v>
      </c>
      <c r="N11" t="s">
        <v>96</v>
      </c>
      <c r="O11" t="s">
        <v>8198</v>
      </c>
      <c r="P11" t="s">
        <v>8945</v>
      </c>
      <c r="Q11" t="s">
        <v>38</v>
      </c>
      <c r="R11">
        <v>1</v>
      </c>
      <c r="S11" t="s">
        <v>39</v>
      </c>
      <c r="T11">
        <v>610</v>
      </c>
      <c r="U11">
        <v>85</v>
      </c>
      <c r="V11">
        <f t="shared" si="2"/>
        <v>695</v>
      </c>
      <c r="W11" t="s">
        <v>8313</v>
      </c>
      <c r="X11" t="s">
        <v>8290</v>
      </c>
      <c r="Y11">
        <v>695015</v>
      </c>
      <c r="Z11" t="s">
        <v>51</v>
      </c>
      <c r="AA11" t="s">
        <v>100</v>
      </c>
      <c r="AB11" t="s">
        <v>9148</v>
      </c>
      <c r="AC11" s="11">
        <f>(AD11/Book_Selling[[#This Row],[Cost Price]])</f>
        <v>0.2048192771084337</v>
      </c>
      <c r="AD11">
        <f t="shared" si="1"/>
        <v>103.69999999999999</v>
      </c>
      <c r="AE11">
        <v>506.3</v>
      </c>
      <c r="AF11" s="5">
        <f>Book_Selling[[#This Row],[Item Price]]*Book_Selling[[#This Row],[Quantity]]</f>
        <v>610</v>
      </c>
    </row>
    <row r="12" spans="1:32" x14ac:dyDescent="0.3">
      <c r="A12">
        <v>11</v>
      </c>
      <c r="B12" s="2">
        <v>43252</v>
      </c>
      <c r="C12" s="3">
        <v>0.26944444444444443</v>
      </c>
      <c r="D12" t="s">
        <v>34</v>
      </c>
      <c r="E12">
        <v>1</v>
      </c>
      <c r="F12">
        <v>2018</v>
      </c>
      <c r="G12">
        <v>1</v>
      </c>
      <c r="H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
        <v>6</v>
      </c>
      <c r="J12">
        <v>0</v>
      </c>
      <c r="K12">
        <v>0</v>
      </c>
      <c r="L12" t="s">
        <v>8196</v>
      </c>
      <c r="M12" t="str">
        <f t="shared" si="0"/>
        <v>Morning</v>
      </c>
      <c r="N12" t="s">
        <v>103</v>
      </c>
      <c r="O12" t="s">
        <v>8199</v>
      </c>
      <c r="P12" t="s">
        <v>8946</v>
      </c>
      <c r="Q12" t="s">
        <v>38</v>
      </c>
      <c r="R12">
        <v>1</v>
      </c>
      <c r="S12" t="s">
        <v>39</v>
      </c>
      <c r="T12">
        <v>543</v>
      </c>
      <c r="U12">
        <v>85</v>
      </c>
      <c r="V12">
        <f t="shared" si="2"/>
        <v>628</v>
      </c>
      <c r="W12" t="s">
        <v>8314</v>
      </c>
      <c r="X12" t="s">
        <v>8291</v>
      </c>
      <c r="Y12">
        <v>275103</v>
      </c>
      <c r="Z12" t="s">
        <v>42</v>
      </c>
      <c r="AA12" t="s">
        <v>107</v>
      </c>
      <c r="AB12" t="s">
        <v>8201</v>
      </c>
      <c r="AC12" s="11">
        <f>(AD12/Book_Selling[[#This Row],[Cost Price]])</f>
        <v>0.14942528735632177</v>
      </c>
      <c r="AD12">
        <f t="shared" si="1"/>
        <v>70.589999999999975</v>
      </c>
      <c r="AE12">
        <v>472.41</v>
      </c>
      <c r="AF12" s="5">
        <f>Book_Selling[[#This Row],[Item Price]]*Book_Selling[[#This Row],[Quantity]]</f>
        <v>543</v>
      </c>
    </row>
    <row r="13" spans="1:32" x14ac:dyDescent="0.3">
      <c r="A13">
        <v>12</v>
      </c>
      <c r="B13" s="2">
        <v>43252</v>
      </c>
      <c r="C13" s="3">
        <v>0.57777777777777783</v>
      </c>
      <c r="D13" t="s">
        <v>34</v>
      </c>
      <c r="E13">
        <v>1</v>
      </c>
      <c r="F13">
        <v>2018</v>
      </c>
      <c r="G13">
        <v>1</v>
      </c>
      <c r="H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3">
        <v>6</v>
      </c>
      <c r="J13">
        <v>0</v>
      </c>
      <c r="K13">
        <v>0</v>
      </c>
      <c r="L13" t="s">
        <v>8196</v>
      </c>
      <c r="M13" t="str">
        <f t="shared" si="0"/>
        <v>Afternoon</v>
      </c>
      <c r="N13" t="s">
        <v>110</v>
      </c>
      <c r="O13" t="s">
        <v>8199</v>
      </c>
      <c r="P13" t="s">
        <v>8946</v>
      </c>
      <c r="Q13" t="s">
        <v>38</v>
      </c>
      <c r="R13">
        <v>1</v>
      </c>
      <c r="S13" t="s">
        <v>39</v>
      </c>
      <c r="T13">
        <v>543</v>
      </c>
      <c r="U13">
        <v>85</v>
      </c>
      <c r="V13">
        <f t="shared" si="2"/>
        <v>628</v>
      </c>
      <c r="W13" t="s">
        <v>8315</v>
      </c>
      <c r="X13" t="s">
        <v>8292</v>
      </c>
      <c r="Y13">
        <v>799250</v>
      </c>
      <c r="Z13" t="s">
        <v>42</v>
      </c>
      <c r="AA13" t="s">
        <v>107</v>
      </c>
      <c r="AB13" t="s">
        <v>8201</v>
      </c>
      <c r="AC13" s="11">
        <f>(AD13/Book_Selling[[#This Row],[Cost Price]])</f>
        <v>0.14942528735632177</v>
      </c>
      <c r="AD13">
        <f t="shared" si="1"/>
        <v>70.589999999999975</v>
      </c>
      <c r="AE13">
        <v>472.41</v>
      </c>
      <c r="AF13" s="5">
        <f>Book_Selling[[#This Row],[Item Price]]*Book_Selling[[#This Row],[Quantity]]</f>
        <v>543</v>
      </c>
    </row>
    <row r="14" spans="1:32" x14ac:dyDescent="0.3">
      <c r="A14">
        <v>13</v>
      </c>
      <c r="B14" s="2">
        <v>43252</v>
      </c>
      <c r="C14" s="3">
        <v>0.6118055555555556</v>
      </c>
      <c r="D14" t="s">
        <v>34</v>
      </c>
      <c r="E14">
        <v>1</v>
      </c>
      <c r="F14">
        <v>2018</v>
      </c>
      <c r="G14">
        <v>1</v>
      </c>
      <c r="H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4">
        <v>6</v>
      </c>
      <c r="J14">
        <v>0</v>
      </c>
      <c r="K14">
        <v>0</v>
      </c>
      <c r="L14" t="s">
        <v>8196</v>
      </c>
      <c r="M14" t="str">
        <f t="shared" si="0"/>
        <v>Afternoon</v>
      </c>
      <c r="N14" t="s">
        <v>114</v>
      </c>
      <c r="O14" t="s">
        <v>8198</v>
      </c>
      <c r="P14" t="s">
        <v>8947</v>
      </c>
      <c r="Q14" t="s">
        <v>38</v>
      </c>
      <c r="R14">
        <v>1</v>
      </c>
      <c r="S14" t="s">
        <v>39</v>
      </c>
      <c r="T14">
        <v>645</v>
      </c>
      <c r="U14">
        <v>85</v>
      </c>
      <c r="V14">
        <f t="shared" si="2"/>
        <v>730</v>
      </c>
      <c r="W14" t="s">
        <v>2353</v>
      </c>
      <c r="X14" t="s">
        <v>1435</v>
      </c>
      <c r="Y14">
        <v>751024</v>
      </c>
      <c r="Z14" t="s">
        <v>42</v>
      </c>
      <c r="AA14" t="s">
        <v>8254</v>
      </c>
      <c r="AB14" t="s">
        <v>118</v>
      </c>
      <c r="AC14" s="11">
        <f>(AD14/Book_Selling[[#This Row],[Cost Price]])</f>
        <v>0.14942528735632188</v>
      </c>
      <c r="AD14">
        <f t="shared" si="1"/>
        <v>83.850000000000023</v>
      </c>
      <c r="AE14">
        <v>561.15</v>
      </c>
      <c r="AF14" s="5">
        <f>Book_Selling[[#This Row],[Item Price]]*Book_Selling[[#This Row],[Quantity]]</f>
        <v>645</v>
      </c>
    </row>
    <row r="15" spans="1:32" x14ac:dyDescent="0.3">
      <c r="A15">
        <v>14</v>
      </c>
      <c r="B15" s="2">
        <v>43282</v>
      </c>
      <c r="C15" s="3">
        <v>0.25069444444444444</v>
      </c>
      <c r="D15" t="s">
        <v>34</v>
      </c>
      <c r="E15">
        <v>1</v>
      </c>
      <c r="F15">
        <v>2018</v>
      </c>
      <c r="G15">
        <v>1</v>
      </c>
      <c r="H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5">
        <v>7</v>
      </c>
      <c r="J15">
        <v>0</v>
      </c>
      <c r="K15">
        <v>0</v>
      </c>
      <c r="L15" t="s">
        <v>8197</v>
      </c>
      <c r="M15" t="str">
        <f t="shared" si="0"/>
        <v>Morning</v>
      </c>
      <c r="N15" t="s">
        <v>120</v>
      </c>
      <c r="O15" t="s">
        <v>8199</v>
      </c>
      <c r="P15" t="s">
        <v>8943</v>
      </c>
      <c r="Q15" t="s">
        <v>38</v>
      </c>
      <c r="R15">
        <v>1</v>
      </c>
      <c r="S15" t="s">
        <v>39</v>
      </c>
      <c r="T15">
        <v>565</v>
      </c>
      <c r="U15">
        <v>85</v>
      </c>
      <c r="V15">
        <f t="shared" si="2"/>
        <v>650</v>
      </c>
      <c r="W15" t="s">
        <v>8316</v>
      </c>
      <c r="X15" t="s">
        <v>1001</v>
      </c>
      <c r="Y15">
        <v>400706</v>
      </c>
      <c r="Z15" t="s">
        <v>42</v>
      </c>
      <c r="AA15" t="s">
        <v>65</v>
      </c>
      <c r="AB15" t="s">
        <v>66</v>
      </c>
      <c r="AC15" s="11">
        <f>(AD15/Book_Selling[[#This Row],[Cost Price]])</f>
        <v>0.14942528735632182</v>
      </c>
      <c r="AD15">
        <f t="shared" si="1"/>
        <v>73.449999999999989</v>
      </c>
      <c r="AE15">
        <v>491.55</v>
      </c>
      <c r="AF15" s="5">
        <f>Book_Selling[[#This Row],[Item Price]]*Book_Selling[[#This Row],[Quantity]]</f>
        <v>565</v>
      </c>
    </row>
    <row r="16" spans="1:32" x14ac:dyDescent="0.3">
      <c r="A16">
        <v>15</v>
      </c>
      <c r="B16" s="2">
        <v>43282</v>
      </c>
      <c r="C16" s="3">
        <v>0.27847222222222223</v>
      </c>
      <c r="D16" t="s">
        <v>34</v>
      </c>
      <c r="E16">
        <v>1</v>
      </c>
      <c r="F16">
        <v>2018</v>
      </c>
      <c r="G16">
        <v>1</v>
      </c>
      <c r="H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6">
        <v>7</v>
      </c>
      <c r="J16">
        <v>0</v>
      </c>
      <c r="K16">
        <v>0</v>
      </c>
      <c r="L16" t="s">
        <v>8197</v>
      </c>
      <c r="M16" t="str">
        <f t="shared" si="0"/>
        <v>Morning</v>
      </c>
      <c r="N16" t="s">
        <v>124</v>
      </c>
      <c r="O16" t="s">
        <v>8199</v>
      </c>
      <c r="P16" t="s">
        <v>8946</v>
      </c>
      <c r="Q16" t="s">
        <v>38</v>
      </c>
      <c r="R16">
        <v>1</v>
      </c>
      <c r="S16" t="s">
        <v>39</v>
      </c>
      <c r="T16">
        <v>543</v>
      </c>
      <c r="U16">
        <v>85</v>
      </c>
      <c r="V16">
        <f t="shared" si="2"/>
        <v>628</v>
      </c>
      <c r="W16" t="s">
        <v>5205</v>
      </c>
      <c r="X16" t="s">
        <v>3239</v>
      </c>
      <c r="Y16">
        <v>305801</v>
      </c>
      <c r="Z16" t="s">
        <v>42</v>
      </c>
      <c r="AA16" t="s">
        <v>107</v>
      </c>
      <c r="AB16" t="s">
        <v>8201</v>
      </c>
      <c r="AC16" s="11">
        <f>(AD16/Book_Selling[[#This Row],[Cost Price]])</f>
        <v>0.14942528735632177</v>
      </c>
      <c r="AD16">
        <f t="shared" si="1"/>
        <v>70.589999999999975</v>
      </c>
      <c r="AE16">
        <v>472.41</v>
      </c>
      <c r="AF16" s="5">
        <f>Book_Selling[[#This Row],[Item Price]]*Book_Selling[[#This Row],[Quantity]]</f>
        <v>543</v>
      </c>
    </row>
    <row r="17" spans="1:32" x14ac:dyDescent="0.3">
      <c r="A17">
        <v>16</v>
      </c>
      <c r="B17" s="2">
        <v>43282</v>
      </c>
      <c r="C17" s="3">
        <v>0.68194444444444446</v>
      </c>
      <c r="D17" t="s">
        <v>34</v>
      </c>
      <c r="E17">
        <v>1</v>
      </c>
      <c r="F17">
        <v>2018</v>
      </c>
      <c r="G17">
        <v>1</v>
      </c>
      <c r="H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7">
        <v>7</v>
      </c>
      <c r="J17">
        <v>0</v>
      </c>
      <c r="K17">
        <v>0</v>
      </c>
      <c r="L17" t="s">
        <v>8197</v>
      </c>
      <c r="M17" t="str">
        <f t="shared" si="0"/>
        <v>Evening</v>
      </c>
      <c r="N17" t="s">
        <v>128</v>
      </c>
      <c r="O17" t="s">
        <v>8198</v>
      </c>
      <c r="P17" t="s">
        <v>8941</v>
      </c>
      <c r="Q17" t="s">
        <v>38</v>
      </c>
      <c r="R17">
        <v>1</v>
      </c>
      <c r="S17" t="s">
        <v>39</v>
      </c>
      <c r="T17">
        <v>999</v>
      </c>
      <c r="U17">
        <v>85</v>
      </c>
      <c r="V17">
        <f t="shared" si="2"/>
        <v>1084</v>
      </c>
      <c r="W17" t="s">
        <v>8317</v>
      </c>
      <c r="X17" t="s">
        <v>2025</v>
      </c>
      <c r="Y17">
        <v>395007</v>
      </c>
      <c r="Z17" t="s">
        <v>42</v>
      </c>
      <c r="AA17" t="s">
        <v>43</v>
      </c>
      <c r="AB17" t="s">
        <v>9146</v>
      </c>
      <c r="AC17" s="11">
        <f>(AD17/Book_Selling[[#This Row],[Cost Price]])</f>
        <v>0.14942528735632185</v>
      </c>
      <c r="AD17">
        <f t="shared" si="1"/>
        <v>129.87</v>
      </c>
      <c r="AE17">
        <v>869.13</v>
      </c>
      <c r="AF17" s="5">
        <f>Book_Selling[[#This Row],[Item Price]]*Book_Selling[[#This Row],[Quantity]]</f>
        <v>999</v>
      </c>
    </row>
    <row r="18" spans="1:32" x14ac:dyDescent="0.3">
      <c r="A18">
        <v>17</v>
      </c>
      <c r="B18" s="2">
        <v>43313</v>
      </c>
      <c r="C18" s="3">
        <v>0.28472222222222221</v>
      </c>
      <c r="D18" t="s">
        <v>34</v>
      </c>
      <c r="E18">
        <v>1</v>
      </c>
      <c r="F18">
        <v>2018</v>
      </c>
      <c r="G18">
        <v>1</v>
      </c>
      <c r="H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8">
        <v>8</v>
      </c>
      <c r="J18">
        <v>0</v>
      </c>
      <c r="K18">
        <v>0</v>
      </c>
      <c r="L18" t="s">
        <v>8191</v>
      </c>
      <c r="M18" t="str">
        <f t="shared" si="0"/>
        <v>Morning</v>
      </c>
      <c r="N18" t="s">
        <v>132</v>
      </c>
      <c r="O18" t="s">
        <v>8198</v>
      </c>
      <c r="P18" t="s">
        <v>8941</v>
      </c>
      <c r="Q18" t="s">
        <v>38</v>
      </c>
      <c r="R18">
        <v>1</v>
      </c>
      <c r="S18" t="s">
        <v>39</v>
      </c>
      <c r="T18">
        <v>999</v>
      </c>
      <c r="U18">
        <v>85</v>
      </c>
      <c r="V18">
        <f t="shared" si="2"/>
        <v>1084</v>
      </c>
      <c r="W18" t="s">
        <v>8318</v>
      </c>
      <c r="X18" t="s">
        <v>8293</v>
      </c>
      <c r="Y18">
        <v>171001</v>
      </c>
      <c r="Z18" t="s">
        <v>42</v>
      </c>
      <c r="AA18" t="s">
        <v>43</v>
      </c>
      <c r="AB18" t="s">
        <v>9146</v>
      </c>
      <c r="AC18" s="11">
        <f>(AD18/Book_Selling[[#This Row],[Cost Price]])</f>
        <v>0.14942528735632185</v>
      </c>
      <c r="AD18">
        <f t="shared" si="1"/>
        <v>129.87</v>
      </c>
      <c r="AE18">
        <v>869.13</v>
      </c>
      <c r="AF18" s="5">
        <f>Book_Selling[[#This Row],[Item Price]]*Book_Selling[[#This Row],[Quantity]]</f>
        <v>999</v>
      </c>
    </row>
    <row r="19" spans="1:32" x14ac:dyDescent="0.3">
      <c r="A19">
        <v>18</v>
      </c>
      <c r="B19" s="2">
        <v>43313</v>
      </c>
      <c r="C19" s="3">
        <v>0.4458333333333333</v>
      </c>
      <c r="D19" t="s">
        <v>34</v>
      </c>
      <c r="E19">
        <v>1</v>
      </c>
      <c r="F19">
        <v>2018</v>
      </c>
      <c r="G19">
        <v>1</v>
      </c>
      <c r="H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9">
        <v>8</v>
      </c>
      <c r="J19">
        <v>0</v>
      </c>
      <c r="K19">
        <v>0</v>
      </c>
      <c r="L19" t="s">
        <v>8191</v>
      </c>
      <c r="M19" t="str">
        <f t="shared" si="0"/>
        <v>Morning</v>
      </c>
      <c r="N19" t="s">
        <v>136</v>
      </c>
      <c r="O19" t="s">
        <v>8198</v>
      </c>
      <c r="P19" t="s">
        <v>8945</v>
      </c>
      <c r="Q19" t="s">
        <v>38</v>
      </c>
      <c r="R19">
        <v>1</v>
      </c>
      <c r="S19" t="s">
        <v>39</v>
      </c>
      <c r="T19">
        <v>610</v>
      </c>
      <c r="U19">
        <v>85</v>
      </c>
      <c r="V19">
        <f t="shared" si="2"/>
        <v>695</v>
      </c>
      <c r="W19" t="s">
        <v>1029</v>
      </c>
      <c r="X19" t="s">
        <v>1001</v>
      </c>
      <c r="Y19">
        <v>440016</v>
      </c>
      <c r="Z19" t="s">
        <v>51</v>
      </c>
      <c r="AA19" t="s">
        <v>100</v>
      </c>
      <c r="AB19" t="s">
        <v>9148</v>
      </c>
      <c r="AC19" s="11">
        <f>(AD19/Book_Selling[[#This Row],[Cost Price]])</f>
        <v>0.2048192771084337</v>
      </c>
      <c r="AD19">
        <f t="shared" si="1"/>
        <v>103.69999999999999</v>
      </c>
      <c r="AE19">
        <v>506.3</v>
      </c>
      <c r="AF19" s="5">
        <f>Book_Selling[[#This Row],[Item Price]]*Book_Selling[[#This Row],[Quantity]]</f>
        <v>610</v>
      </c>
    </row>
    <row r="20" spans="1:32" x14ac:dyDescent="0.3">
      <c r="A20">
        <v>19</v>
      </c>
      <c r="B20" s="2">
        <v>43313</v>
      </c>
      <c r="C20" s="3">
        <v>0.44722222222222219</v>
      </c>
      <c r="D20" t="s">
        <v>34</v>
      </c>
      <c r="E20">
        <v>1</v>
      </c>
      <c r="F20">
        <v>2018</v>
      </c>
      <c r="G20">
        <v>1</v>
      </c>
      <c r="H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0">
        <v>8</v>
      </c>
      <c r="J20">
        <v>0</v>
      </c>
      <c r="K20">
        <v>0</v>
      </c>
      <c r="L20" t="s">
        <v>8191</v>
      </c>
      <c r="M20" t="str">
        <f t="shared" si="0"/>
        <v>Morning</v>
      </c>
      <c r="N20" t="s">
        <v>139</v>
      </c>
      <c r="O20" t="s">
        <v>8198</v>
      </c>
      <c r="P20" t="s">
        <v>8948</v>
      </c>
      <c r="Q20" t="s">
        <v>38</v>
      </c>
      <c r="R20">
        <v>1</v>
      </c>
      <c r="S20" t="s">
        <v>39</v>
      </c>
      <c r="T20">
        <v>450</v>
      </c>
      <c r="U20">
        <v>85</v>
      </c>
      <c r="V20">
        <f t="shared" si="2"/>
        <v>535</v>
      </c>
      <c r="W20" t="s">
        <v>5494</v>
      </c>
      <c r="X20" t="s">
        <v>4231</v>
      </c>
      <c r="Y20">
        <v>560037</v>
      </c>
      <c r="Z20" t="s">
        <v>51</v>
      </c>
      <c r="AA20" t="s">
        <v>143</v>
      </c>
      <c r="AB20" t="s">
        <v>144</v>
      </c>
      <c r="AC20" s="11">
        <f>(AD20/Book_Selling[[#This Row],[Cost Price]])</f>
        <v>0.20481927710843373</v>
      </c>
      <c r="AD20">
        <f t="shared" si="1"/>
        <v>76.5</v>
      </c>
      <c r="AE20">
        <v>373.5</v>
      </c>
      <c r="AF20" s="5">
        <f>Book_Selling[[#This Row],[Item Price]]*Book_Selling[[#This Row],[Quantity]]</f>
        <v>450</v>
      </c>
    </row>
    <row r="21" spans="1:32" x14ac:dyDescent="0.3">
      <c r="A21">
        <v>20</v>
      </c>
      <c r="B21" s="2">
        <v>43313</v>
      </c>
      <c r="C21" s="3">
        <v>0.54791666666666672</v>
      </c>
      <c r="D21" t="s">
        <v>34</v>
      </c>
      <c r="E21">
        <v>1</v>
      </c>
      <c r="F21">
        <v>2018</v>
      </c>
      <c r="G21">
        <v>1</v>
      </c>
      <c r="H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1">
        <v>8</v>
      </c>
      <c r="J21">
        <v>0</v>
      </c>
      <c r="K21">
        <v>0</v>
      </c>
      <c r="L21" t="s">
        <v>8191</v>
      </c>
      <c r="M21" t="str">
        <f t="shared" si="0"/>
        <v>Afternoon</v>
      </c>
      <c r="N21" t="s">
        <v>146</v>
      </c>
      <c r="O21" t="s">
        <v>8199</v>
      </c>
      <c r="P21" t="s">
        <v>8942</v>
      </c>
      <c r="Q21" t="s">
        <v>38</v>
      </c>
      <c r="R21">
        <v>1</v>
      </c>
      <c r="S21" t="s">
        <v>39</v>
      </c>
      <c r="T21">
        <v>640</v>
      </c>
      <c r="U21">
        <v>85</v>
      </c>
      <c r="V21">
        <f t="shared" si="2"/>
        <v>725</v>
      </c>
      <c r="W21" t="s">
        <v>5494</v>
      </c>
      <c r="X21" t="s">
        <v>4231</v>
      </c>
      <c r="Y21">
        <v>560074</v>
      </c>
      <c r="Z21" t="s">
        <v>51</v>
      </c>
      <c r="AA21" t="s">
        <v>8252</v>
      </c>
      <c r="AB21" t="s">
        <v>8200</v>
      </c>
      <c r="AC21" s="11">
        <f>(AD21/Book_Selling[[#This Row],[Cost Price]])</f>
        <v>0.20481927710843364</v>
      </c>
      <c r="AD21">
        <f t="shared" si="1"/>
        <v>108.79999999999995</v>
      </c>
      <c r="AE21">
        <v>531.20000000000005</v>
      </c>
      <c r="AF21" s="5">
        <f>Book_Selling[[#This Row],[Item Price]]*Book_Selling[[#This Row],[Quantity]]</f>
        <v>640</v>
      </c>
    </row>
    <row r="22" spans="1:32" x14ac:dyDescent="0.3">
      <c r="A22">
        <v>21</v>
      </c>
      <c r="B22" s="2">
        <v>43313</v>
      </c>
      <c r="C22" s="3">
        <v>0.62638888888888888</v>
      </c>
      <c r="D22" t="s">
        <v>34</v>
      </c>
      <c r="E22">
        <v>1</v>
      </c>
      <c r="F22">
        <v>2018</v>
      </c>
      <c r="G22">
        <v>1</v>
      </c>
      <c r="H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2">
        <v>8</v>
      </c>
      <c r="J22">
        <v>0</v>
      </c>
      <c r="K22">
        <v>0</v>
      </c>
      <c r="L22" t="s">
        <v>8191</v>
      </c>
      <c r="M22" t="str">
        <f t="shared" si="0"/>
        <v>Afternoon</v>
      </c>
      <c r="N22" t="s">
        <v>148</v>
      </c>
      <c r="O22" t="s">
        <v>8199</v>
      </c>
      <c r="P22" t="s">
        <v>8943</v>
      </c>
      <c r="Q22" t="s">
        <v>38</v>
      </c>
      <c r="R22">
        <v>1</v>
      </c>
      <c r="S22" t="s">
        <v>39</v>
      </c>
      <c r="T22">
        <v>565</v>
      </c>
      <c r="U22">
        <v>85</v>
      </c>
      <c r="V22">
        <f t="shared" si="2"/>
        <v>650</v>
      </c>
      <c r="W22" t="s">
        <v>5494</v>
      </c>
      <c r="X22" t="s">
        <v>4231</v>
      </c>
      <c r="Y22">
        <v>560087</v>
      </c>
      <c r="Z22" t="s">
        <v>42</v>
      </c>
      <c r="AA22" t="s">
        <v>65</v>
      </c>
      <c r="AB22" t="s">
        <v>66</v>
      </c>
      <c r="AC22" s="11">
        <f>(AD22/Book_Selling[[#This Row],[Cost Price]])</f>
        <v>0.14942528735632182</v>
      </c>
      <c r="AD22">
        <f t="shared" si="1"/>
        <v>73.449999999999989</v>
      </c>
      <c r="AE22">
        <v>491.55</v>
      </c>
      <c r="AF22" s="5">
        <f>Book_Selling[[#This Row],[Item Price]]*Book_Selling[[#This Row],[Quantity]]</f>
        <v>565</v>
      </c>
    </row>
    <row r="23" spans="1:32" x14ac:dyDescent="0.3">
      <c r="A23">
        <v>22</v>
      </c>
      <c r="B23" s="2">
        <v>43313</v>
      </c>
      <c r="C23" s="3">
        <v>0.7944444444444444</v>
      </c>
      <c r="D23" t="s">
        <v>34</v>
      </c>
      <c r="E23">
        <v>1</v>
      </c>
      <c r="F23">
        <v>2018</v>
      </c>
      <c r="G23">
        <v>1</v>
      </c>
      <c r="H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3">
        <v>8</v>
      </c>
      <c r="J23">
        <v>0</v>
      </c>
      <c r="K23">
        <v>0</v>
      </c>
      <c r="L23" t="s">
        <v>8191</v>
      </c>
      <c r="M23" t="str">
        <f t="shared" si="0"/>
        <v>Evening</v>
      </c>
      <c r="N23" t="s">
        <v>150</v>
      </c>
      <c r="O23" t="s">
        <v>8198</v>
      </c>
      <c r="P23" t="s">
        <v>8949</v>
      </c>
      <c r="Q23" t="s">
        <v>38</v>
      </c>
      <c r="R23">
        <v>1</v>
      </c>
      <c r="S23" t="s">
        <v>39</v>
      </c>
      <c r="T23">
        <v>690</v>
      </c>
      <c r="U23">
        <v>85</v>
      </c>
      <c r="V23">
        <f t="shared" si="2"/>
        <v>775</v>
      </c>
      <c r="W23" t="s">
        <v>8319</v>
      </c>
      <c r="X23" t="s">
        <v>1001</v>
      </c>
      <c r="Y23">
        <v>422013</v>
      </c>
      <c r="Z23" t="s">
        <v>51</v>
      </c>
      <c r="AA23" t="s">
        <v>143</v>
      </c>
      <c r="AB23" t="s">
        <v>144</v>
      </c>
      <c r="AC23" s="11">
        <f>(AD23/Book_Selling[[#This Row],[Cost Price]])</f>
        <v>0.20481927710843364</v>
      </c>
      <c r="AD23">
        <f t="shared" si="1"/>
        <v>117.29999999999995</v>
      </c>
      <c r="AE23">
        <v>572.70000000000005</v>
      </c>
      <c r="AF23" s="5">
        <f>Book_Selling[[#This Row],[Item Price]]*Book_Selling[[#This Row],[Quantity]]</f>
        <v>690</v>
      </c>
    </row>
    <row r="24" spans="1:32" x14ac:dyDescent="0.3">
      <c r="A24">
        <v>23</v>
      </c>
      <c r="B24" s="2">
        <v>43344</v>
      </c>
      <c r="C24" s="3">
        <v>0.16666666666666666</v>
      </c>
      <c r="D24" t="s">
        <v>34</v>
      </c>
      <c r="E24">
        <v>1</v>
      </c>
      <c r="F24">
        <v>2018</v>
      </c>
      <c r="G24">
        <v>1</v>
      </c>
      <c r="H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4">
        <v>9</v>
      </c>
      <c r="J24">
        <v>0</v>
      </c>
      <c r="K24">
        <v>0</v>
      </c>
      <c r="L24" t="s">
        <v>8192</v>
      </c>
      <c r="M24" t="str">
        <f t="shared" si="0"/>
        <v>Night</v>
      </c>
      <c r="N24" t="s">
        <v>155</v>
      </c>
      <c r="O24" t="s">
        <v>8199</v>
      </c>
      <c r="P24" t="s">
        <v>8941</v>
      </c>
      <c r="Q24" t="s">
        <v>38</v>
      </c>
      <c r="R24">
        <v>1</v>
      </c>
      <c r="S24" t="s">
        <v>39</v>
      </c>
      <c r="T24">
        <v>999</v>
      </c>
      <c r="U24">
        <v>85</v>
      </c>
      <c r="V24">
        <f t="shared" si="2"/>
        <v>1084</v>
      </c>
      <c r="W24" t="s">
        <v>5494</v>
      </c>
      <c r="X24" t="s">
        <v>4231</v>
      </c>
      <c r="Y24">
        <v>560071</v>
      </c>
      <c r="Z24" t="s">
        <v>42</v>
      </c>
      <c r="AA24" t="s">
        <v>43</v>
      </c>
      <c r="AB24" t="s">
        <v>9146</v>
      </c>
      <c r="AC24" s="11">
        <f>(AD24/Book_Selling[[#This Row],[Cost Price]])</f>
        <v>0.14942528735632185</v>
      </c>
      <c r="AD24">
        <f t="shared" si="1"/>
        <v>129.87</v>
      </c>
      <c r="AE24">
        <v>869.13</v>
      </c>
      <c r="AF24" s="5">
        <f>Book_Selling[[#This Row],[Item Price]]*Book_Selling[[#This Row],[Quantity]]</f>
        <v>999</v>
      </c>
    </row>
    <row r="25" spans="1:32" x14ac:dyDescent="0.3">
      <c r="A25">
        <v>24</v>
      </c>
      <c r="B25" s="2">
        <v>43344</v>
      </c>
      <c r="C25" s="3">
        <v>0.38055555555555554</v>
      </c>
      <c r="D25" t="s">
        <v>34</v>
      </c>
      <c r="E25">
        <v>1</v>
      </c>
      <c r="F25">
        <v>2018</v>
      </c>
      <c r="G25">
        <v>1</v>
      </c>
      <c r="H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5">
        <v>9</v>
      </c>
      <c r="J25">
        <v>0</v>
      </c>
      <c r="K25">
        <v>0</v>
      </c>
      <c r="L25" t="s">
        <v>8192</v>
      </c>
      <c r="M25" t="str">
        <f t="shared" si="0"/>
        <v>Morning</v>
      </c>
      <c r="N25" t="s">
        <v>157</v>
      </c>
      <c r="O25" t="s">
        <v>8198</v>
      </c>
      <c r="P25" t="s">
        <v>158</v>
      </c>
      <c r="Q25" t="s">
        <v>38</v>
      </c>
      <c r="R25">
        <v>1</v>
      </c>
      <c r="S25" t="s">
        <v>39</v>
      </c>
      <c r="T25">
        <v>485</v>
      </c>
      <c r="U25">
        <v>85</v>
      </c>
      <c r="V25">
        <f t="shared" si="2"/>
        <v>570</v>
      </c>
      <c r="W25" t="s">
        <v>1098</v>
      </c>
      <c r="X25" t="s">
        <v>2044</v>
      </c>
      <c r="Y25">
        <v>110039</v>
      </c>
      <c r="Z25" t="s">
        <v>42</v>
      </c>
      <c r="AA25" t="s">
        <v>161</v>
      </c>
      <c r="AB25" t="s">
        <v>66</v>
      </c>
      <c r="AC25" s="11">
        <f>(AD25/Book_Selling[[#This Row],[Cost Price]])</f>
        <v>0.14942528735632188</v>
      </c>
      <c r="AD25">
        <f t="shared" si="1"/>
        <v>63.050000000000011</v>
      </c>
      <c r="AE25">
        <v>421.95</v>
      </c>
      <c r="AF25" s="5">
        <f>Book_Selling[[#This Row],[Item Price]]*Book_Selling[[#This Row],[Quantity]]</f>
        <v>485</v>
      </c>
    </row>
    <row r="26" spans="1:32" x14ac:dyDescent="0.3">
      <c r="A26">
        <v>25</v>
      </c>
      <c r="B26" s="2">
        <v>43344</v>
      </c>
      <c r="C26" s="3">
        <v>0.47916666666666669</v>
      </c>
      <c r="D26" t="s">
        <v>34</v>
      </c>
      <c r="E26">
        <v>1</v>
      </c>
      <c r="F26">
        <v>2018</v>
      </c>
      <c r="G26">
        <v>1</v>
      </c>
      <c r="H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6">
        <v>9</v>
      </c>
      <c r="J26">
        <v>0</v>
      </c>
      <c r="K26">
        <v>0</v>
      </c>
      <c r="L26" t="s">
        <v>8192</v>
      </c>
      <c r="M26" t="str">
        <f t="shared" si="0"/>
        <v>Morning</v>
      </c>
      <c r="N26" t="s">
        <v>163</v>
      </c>
      <c r="O26" t="s">
        <v>8198</v>
      </c>
      <c r="P26" t="s">
        <v>8950</v>
      </c>
      <c r="Q26" t="s">
        <v>38</v>
      </c>
      <c r="R26">
        <v>1</v>
      </c>
      <c r="S26" t="s">
        <v>39</v>
      </c>
      <c r="T26">
        <v>1480</v>
      </c>
      <c r="U26">
        <v>85</v>
      </c>
      <c r="V26">
        <f t="shared" si="2"/>
        <v>1565</v>
      </c>
      <c r="W26" t="s">
        <v>8320</v>
      </c>
      <c r="X26" t="s">
        <v>4398</v>
      </c>
      <c r="Y26">
        <v>638011</v>
      </c>
      <c r="Z26" t="s">
        <v>42</v>
      </c>
      <c r="AA26" t="s">
        <v>166</v>
      </c>
      <c r="AB26" t="s">
        <v>9149</v>
      </c>
      <c r="AC26" s="11">
        <f>(AD26/Book_Selling[[#This Row],[Cost Price]])</f>
        <v>0.14942528735632191</v>
      </c>
      <c r="AD26">
        <f t="shared" si="1"/>
        <v>192.40000000000009</v>
      </c>
      <c r="AE26">
        <v>1287.5999999999999</v>
      </c>
      <c r="AF26" s="5">
        <f>Book_Selling[[#This Row],[Item Price]]*Book_Selling[[#This Row],[Quantity]]</f>
        <v>1480</v>
      </c>
    </row>
    <row r="27" spans="1:32" x14ac:dyDescent="0.3">
      <c r="A27">
        <v>26</v>
      </c>
      <c r="B27" s="2">
        <v>43344</v>
      </c>
      <c r="C27" s="3">
        <v>0.49236111111111108</v>
      </c>
      <c r="D27" t="s">
        <v>34</v>
      </c>
      <c r="E27">
        <v>1</v>
      </c>
      <c r="F27">
        <v>2018</v>
      </c>
      <c r="G27">
        <v>1</v>
      </c>
      <c r="H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7">
        <v>9</v>
      </c>
      <c r="J27">
        <v>0</v>
      </c>
      <c r="K27">
        <v>0</v>
      </c>
      <c r="L27" t="s">
        <v>8192</v>
      </c>
      <c r="M27" t="str">
        <f t="shared" si="0"/>
        <v>Morning</v>
      </c>
      <c r="N27" t="s">
        <v>169</v>
      </c>
      <c r="O27" t="s">
        <v>8198</v>
      </c>
      <c r="P27" t="s">
        <v>8950</v>
      </c>
      <c r="Q27" t="s">
        <v>38</v>
      </c>
      <c r="R27">
        <v>1</v>
      </c>
      <c r="S27" t="s">
        <v>39</v>
      </c>
      <c r="T27">
        <v>1480</v>
      </c>
      <c r="U27">
        <v>85</v>
      </c>
      <c r="V27">
        <f t="shared" si="2"/>
        <v>1565</v>
      </c>
      <c r="W27" t="s">
        <v>8321</v>
      </c>
      <c r="X27" t="s">
        <v>4398</v>
      </c>
      <c r="Y27">
        <v>620012</v>
      </c>
      <c r="Z27" t="s">
        <v>42</v>
      </c>
      <c r="AA27" t="s">
        <v>166</v>
      </c>
      <c r="AB27" t="s">
        <v>9149</v>
      </c>
      <c r="AC27" s="11">
        <f>(AD27/Book_Selling[[#This Row],[Cost Price]])</f>
        <v>0.14942528735632191</v>
      </c>
      <c r="AD27">
        <f t="shared" si="1"/>
        <v>192.40000000000009</v>
      </c>
      <c r="AE27">
        <v>1287.5999999999999</v>
      </c>
      <c r="AF27" s="5">
        <f>Book_Selling[[#This Row],[Item Price]]*Book_Selling[[#This Row],[Quantity]]</f>
        <v>1480</v>
      </c>
    </row>
    <row r="28" spans="1:32" x14ac:dyDescent="0.3">
      <c r="A28">
        <v>27</v>
      </c>
      <c r="B28" s="2">
        <v>43344</v>
      </c>
      <c r="C28" s="3">
        <v>0.53125</v>
      </c>
      <c r="D28" t="s">
        <v>34</v>
      </c>
      <c r="E28">
        <v>1</v>
      </c>
      <c r="F28">
        <v>2018</v>
      </c>
      <c r="G28">
        <v>1</v>
      </c>
      <c r="H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8">
        <v>9</v>
      </c>
      <c r="J28">
        <v>0</v>
      </c>
      <c r="K28">
        <v>0</v>
      </c>
      <c r="L28" t="s">
        <v>8192</v>
      </c>
      <c r="M28" t="str">
        <f t="shared" si="0"/>
        <v>Afternoon</v>
      </c>
      <c r="N28" t="s">
        <v>172</v>
      </c>
      <c r="O28" t="s">
        <v>8199</v>
      </c>
      <c r="P28" t="s">
        <v>8951</v>
      </c>
      <c r="Q28" t="s">
        <v>38</v>
      </c>
      <c r="R28">
        <v>1</v>
      </c>
      <c r="S28" t="s">
        <v>39</v>
      </c>
      <c r="T28">
        <v>959</v>
      </c>
      <c r="U28">
        <v>85</v>
      </c>
      <c r="V28">
        <f t="shared" si="2"/>
        <v>1044</v>
      </c>
      <c r="W28" t="s">
        <v>1733</v>
      </c>
      <c r="X28" t="s">
        <v>1001</v>
      </c>
      <c r="Y28">
        <v>401101</v>
      </c>
      <c r="Z28" t="s">
        <v>175</v>
      </c>
      <c r="AA28" t="s">
        <v>176</v>
      </c>
      <c r="AB28" t="s">
        <v>177</v>
      </c>
      <c r="AC28" s="11">
        <f>(AD28/Book_Selling[[#This Row],[Cost Price]])</f>
        <v>0.21951219512195122</v>
      </c>
      <c r="AD28">
        <f t="shared" si="1"/>
        <v>172.62</v>
      </c>
      <c r="AE28">
        <v>786.38</v>
      </c>
      <c r="AF28" s="5">
        <f>Book_Selling[[#This Row],[Item Price]]*Book_Selling[[#This Row],[Quantity]]</f>
        <v>959</v>
      </c>
    </row>
    <row r="29" spans="1:32" x14ac:dyDescent="0.3">
      <c r="A29">
        <v>28</v>
      </c>
      <c r="B29" s="2">
        <v>43374</v>
      </c>
      <c r="C29" s="3">
        <v>0.33749999999999997</v>
      </c>
      <c r="D29" t="s">
        <v>34</v>
      </c>
      <c r="E29">
        <v>1</v>
      </c>
      <c r="F29">
        <v>2018</v>
      </c>
      <c r="G29">
        <v>1</v>
      </c>
      <c r="H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29">
        <v>10</v>
      </c>
      <c r="J29">
        <v>0</v>
      </c>
      <c r="K29">
        <v>0</v>
      </c>
      <c r="L29" t="s">
        <v>8193</v>
      </c>
      <c r="M29" t="str">
        <f t="shared" si="0"/>
        <v>Morning</v>
      </c>
      <c r="N29" t="s">
        <v>179</v>
      </c>
      <c r="O29" t="s">
        <v>8199</v>
      </c>
      <c r="P29" t="s">
        <v>180</v>
      </c>
      <c r="Q29" t="s">
        <v>38</v>
      </c>
      <c r="R29">
        <v>1</v>
      </c>
      <c r="S29" t="s">
        <v>39</v>
      </c>
      <c r="T29">
        <v>260</v>
      </c>
      <c r="U29">
        <v>85</v>
      </c>
      <c r="V29">
        <f t="shared" si="2"/>
        <v>345</v>
      </c>
      <c r="W29" t="s">
        <v>4447</v>
      </c>
      <c r="X29" t="s">
        <v>5573</v>
      </c>
      <c r="Y29">
        <v>785001</v>
      </c>
      <c r="Z29" t="s">
        <v>51</v>
      </c>
      <c r="AA29" t="s">
        <v>182</v>
      </c>
      <c r="AB29" t="s">
        <v>183</v>
      </c>
      <c r="AC29" s="11">
        <f>(AD29/Book_Selling[[#This Row],[Cost Price]])</f>
        <v>0.20481927710843367</v>
      </c>
      <c r="AD29">
        <f t="shared" si="1"/>
        <v>44.199999999999989</v>
      </c>
      <c r="AE29">
        <v>215.8</v>
      </c>
      <c r="AF29" s="5">
        <f>Book_Selling[[#This Row],[Item Price]]*Book_Selling[[#This Row],[Quantity]]</f>
        <v>260</v>
      </c>
    </row>
    <row r="30" spans="1:32" x14ac:dyDescent="0.3">
      <c r="A30">
        <v>29</v>
      </c>
      <c r="B30" s="2">
        <v>43374</v>
      </c>
      <c r="C30" s="3">
        <v>0.40069444444444446</v>
      </c>
      <c r="D30" t="s">
        <v>34</v>
      </c>
      <c r="E30">
        <v>1</v>
      </c>
      <c r="F30">
        <v>2018</v>
      </c>
      <c r="G30">
        <v>1</v>
      </c>
      <c r="H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0">
        <v>10</v>
      </c>
      <c r="J30">
        <v>0</v>
      </c>
      <c r="K30">
        <v>0</v>
      </c>
      <c r="L30" t="s">
        <v>8193</v>
      </c>
      <c r="M30" t="str">
        <f t="shared" si="0"/>
        <v>Morning</v>
      </c>
      <c r="N30" t="s">
        <v>185</v>
      </c>
      <c r="O30" t="s">
        <v>8199</v>
      </c>
      <c r="P30" t="s">
        <v>8945</v>
      </c>
      <c r="Q30" t="s">
        <v>38</v>
      </c>
      <c r="R30">
        <v>1</v>
      </c>
      <c r="S30" t="s">
        <v>39</v>
      </c>
      <c r="T30">
        <v>610</v>
      </c>
      <c r="U30">
        <v>85</v>
      </c>
      <c r="V30">
        <f t="shared" si="2"/>
        <v>695</v>
      </c>
      <c r="W30" t="s">
        <v>1898</v>
      </c>
      <c r="X30" t="s">
        <v>3600</v>
      </c>
      <c r="Y30">
        <v>122015</v>
      </c>
      <c r="Z30" t="s">
        <v>51</v>
      </c>
      <c r="AA30" t="s">
        <v>100</v>
      </c>
      <c r="AB30" t="s">
        <v>9148</v>
      </c>
      <c r="AC30" s="11">
        <f>(AD30/Book_Selling[[#This Row],[Cost Price]])</f>
        <v>0.2048192771084337</v>
      </c>
      <c r="AD30">
        <f t="shared" si="1"/>
        <v>103.69999999999999</v>
      </c>
      <c r="AE30">
        <v>506.3</v>
      </c>
      <c r="AF30" s="5">
        <f>Book_Selling[[#This Row],[Item Price]]*Book_Selling[[#This Row],[Quantity]]</f>
        <v>610</v>
      </c>
    </row>
    <row r="31" spans="1:32" x14ac:dyDescent="0.3">
      <c r="A31">
        <v>30</v>
      </c>
      <c r="B31" s="2">
        <v>43374</v>
      </c>
      <c r="C31" s="3">
        <v>0.43055555555555558</v>
      </c>
      <c r="D31" t="s">
        <v>34</v>
      </c>
      <c r="E31">
        <v>1</v>
      </c>
      <c r="F31">
        <v>2018</v>
      </c>
      <c r="G31">
        <v>1</v>
      </c>
      <c r="H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1">
        <v>10</v>
      </c>
      <c r="J31">
        <v>0</v>
      </c>
      <c r="K31">
        <v>0</v>
      </c>
      <c r="L31" t="s">
        <v>8193</v>
      </c>
      <c r="M31" t="str">
        <f t="shared" si="0"/>
        <v>Morning</v>
      </c>
      <c r="N31" t="s">
        <v>189</v>
      </c>
      <c r="O31" t="s">
        <v>8199</v>
      </c>
      <c r="P31" t="s">
        <v>8945</v>
      </c>
      <c r="Q31" t="s">
        <v>38</v>
      </c>
      <c r="R31">
        <v>1</v>
      </c>
      <c r="S31" t="s">
        <v>39</v>
      </c>
      <c r="T31">
        <v>610</v>
      </c>
      <c r="U31">
        <v>85</v>
      </c>
      <c r="V31">
        <f t="shared" si="2"/>
        <v>695</v>
      </c>
      <c r="W31" t="s">
        <v>3516</v>
      </c>
      <c r="X31" t="s">
        <v>4398</v>
      </c>
      <c r="Y31">
        <v>636306</v>
      </c>
      <c r="Z31" t="s">
        <v>51</v>
      </c>
      <c r="AA31" t="s">
        <v>100</v>
      </c>
      <c r="AB31" t="s">
        <v>9148</v>
      </c>
      <c r="AC31" s="11">
        <f>(AD31/Book_Selling[[#This Row],[Cost Price]])</f>
        <v>0.2048192771084337</v>
      </c>
      <c r="AD31">
        <f t="shared" si="1"/>
        <v>103.69999999999999</v>
      </c>
      <c r="AE31">
        <v>506.3</v>
      </c>
      <c r="AF31" s="5">
        <f>Book_Selling[[#This Row],[Item Price]]*Book_Selling[[#This Row],[Quantity]]</f>
        <v>610</v>
      </c>
    </row>
    <row r="32" spans="1:32" x14ac:dyDescent="0.3">
      <c r="A32">
        <v>31</v>
      </c>
      <c r="B32" s="2">
        <v>43405</v>
      </c>
      <c r="C32" s="3">
        <v>0.25694444444444448</v>
      </c>
      <c r="D32" t="s">
        <v>34</v>
      </c>
      <c r="E32">
        <v>1</v>
      </c>
      <c r="F32">
        <v>2018</v>
      </c>
      <c r="G32">
        <v>1</v>
      </c>
      <c r="H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2">
        <v>11</v>
      </c>
      <c r="J32">
        <v>0</v>
      </c>
      <c r="K32">
        <v>0</v>
      </c>
      <c r="L32" t="s">
        <v>8194</v>
      </c>
      <c r="M32" t="str">
        <f t="shared" si="0"/>
        <v>Morning</v>
      </c>
      <c r="N32" t="s">
        <v>192</v>
      </c>
      <c r="O32" t="s">
        <v>8198</v>
      </c>
      <c r="P32" t="s">
        <v>8944</v>
      </c>
      <c r="Q32" t="s">
        <v>38</v>
      </c>
      <c r="R32">
        <v>1</v>
      </c>
      <c r="S32" t="s">
        <v>39</v>
      </c>
      <c r="T32">
        <v>200</v>
      </c>
      <c r="U32">
        <v>85</v>
      </c>
      <c r="V32">
        <f t="shared" si="2"/>
        <v>285</v>
      </c>
      <c r="W32" t="s">
        <v>3256</v>
      </c>
      <c r="X32" t="s">
        <v>8290</v>
      </c>
      <c r="Y32">
        <v>682015</v>
      </c>
      <c r="Z32" t="s">
        <v>51</v>
      </c>
      <c r="AA32" t="s">
        <v>8206</v>
      </c>
      <c r="AB32" t="s">
        <v>241</v>
      </c>
      <c r="AC32" s="11">
        <f>(AD32/Book_Selling[[#This Row],[Cost Price]])</f>
        <v>0.20481927710843373</v>
      </c>
      <c r="AD32">
        <f t="shared" si="1"/>
        <v>34</v>
      </c>
      <c r="AE32">
        <v>166</v>
      </c>
      <c r="AF32" s="5">
        <f>Book_Selling[[#This Row],[Item Price]]*Book_Selling[[#This Row],[Quantity]]</f>
        <v>200</v>
      </c>
    </row>
    <row r="33" spans="1:32" x14ac:dyDescent="0.3">
      <c r="A33">
        <v>32</v>
      </c>
      <c r="B33" s="2">
        <v>43405</v>
      </c>
      <c r="C33" s="3">
        <v>0.30486111111111108</v>
      </c>
      <c r="D33" t="s">
        <v>34</v>
      </c>
      <c r="E33">
        <v>1</v>
      </c>
      <c r="F33">
        <v>2018</v>
      </c>
      <c r="G33">
        <v>1</v>
      </c>
      <c r="H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3">
        <v>11</v>
      </c>
      <c r="J33">
        <v>0</v>
      </c>
      <c r="K33">
        <v>0</v>
      </c>
      <c r="L33" t="s">
        <v>8194</v>
      </c>
      <c r="M33" t="str">
        <f t="shared" si="0"/>
        <v>Morning</v>
      </c>
      <c r="N33" t="s">
        <v>195</v>
      </c>
      <c r="O33" t="s">
        <v>8198</v>
      </c>
      <c r="P33" t="s">
        <v>196</v>
      </c>
      <c r="Q33" t="s">
        <v>38</v>
      </c>
      <c r="R33">
        <v>1</v>
      </c>
      <c r="S33" t="s">
        <v>39</v>
      </c>
      <c r="T33">
        <v>910</v>
      </c>
      <c r="U33">
        <v>85</v>
      </c>
      <c r="V33">
        <f t="shared" si="2"/>
        <v>995</v>
      </c>
      <c r="W33" t="s">
        <v>8322</v>
      </c>
      <c r="X33" t="s">
        <v>3239</v>
      </c>
      <c r="Y33">
        <v>335512</v>
      </c>
      <c r="Z33" t="s">
        <v>42</v>
      </c>
      <c r="AA33" t="s">
        <v>198</v>
      </c>
      <c r="AB33" t="s">
        <v>9146</v>
      </c>
      <c r="AC33" s="11">
        <f>(AD33/Book_Selling[[#This Row],[Cost Price]])</f>
        <v>0.14942528735632177</v>
      </c>
      <c r="AD33">
        <f t="shared" si="1"/>
        <v>118.29999999999995</v>
      </c>
      <c r="AE33">
        <v>791.7</v>
      </c>
      <c r="AF33" s="5">
        <f>Book_Selling[[#This Row],[Item Price]]*Book_Selling[[#This Row],[Quantity]]</f>
        <v>910</v>
      </c>
    </row>
    <row r="34" spans="1:32" x14ac:dyDescent="0.3">
      <c r="A34">
        <v>33</v>
      </c>
      <c r="B34" s="2">
        <v>43405</v>
      </c>
      <c r="C34" s="3">
        <v>0.76597222222222217</v>
      </c>
      <c r="D34" t="s">
        <v>34</v>
      </c>
      <c r="E34">
        <v>1</v>
      </c>
      <c r="F34">
        <v>2018</v>
      </c>
      <c r="G34">
        <v>1</v>
      </c>
      <c r="H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4">
        <v>11</v>
      </c>
      <c r="J34">
        <v>0</v>
      </c>
      <c r="K34">
        <v>0</v>
      </c>
      <c r="L34" t="s">
        <v>8194</v>
      </c>
      <c r="M34" t="str">
        <f t="shared" si="0"/>
        <v>Evening</v>
      </c>
      <c r="N34" t="s">
        <v>200</v>
      </c>
      <c r="O34" t="s">
        <v>8199</v>
      </c>
      <c r="P34" t="s">
        <v>8945</v>
      </c>
      <c r="Q34" t="s">
        <v>38</v>
      </c>
      <c r="R34">
        <v>1</v>
      </c>
      <c r="S34" t="s">
        <v>39</v>
      </c>
      <c r="T34">
        <v>610</v>
      </c>
      <c r="U34">
        <v>85</v>
      </c>
      <c r="V34">
        <f t="shared" si="2"/>
        <v>695</v>
      </c>
      <c r="W34" t="s">
        <v>6135</v>
      </c>
      <c r="X34" t="s">
        <v>8289</v>
      </c>
      <c r="Y34">
        <v>495001</v>
      </c>
      <c r="Z34" t="s">
        <v>51</v>
      </c>
      <c r="AA34" t="s">
        <v>100</v>
      </c>
      <c r="AB34" t="s">
        <v>9148</v>
      </c>
      <c r="AC34" s="11">
        <f>(AD34/Book_Selling[[#This Row],[Cost Price]])</f>
        <v>0.2048192771084337</v>
      </c>
      <c r="AD34">
        <f t="shared" si="1"/>
        <v>103.69999999999999</v>
      </c>
      <c r="AE34">
        <v>506.3</v>
      </c>
      <c r="AF34" s="5">
        <f>Book_Selling[[#This Row],[Item Price]]*Book_Selling[[#This Row],[Quantity]]</f>
        <v>610</v>
      </c>
    </row>
    <row r="35" spans="1:32" x14ac:dyDescent="0.3">
      <c r="A35">
        <v>34</v>
      </c>
      <c r="B35" s="2">
        <v>43435</v>
      </c>
      <c r="C35" s="3">
        <v>0.11041666666666666</v>
      </c>
      <c r="D35" t="s">
        <v>34</v>
      </c>
      <c r="E35">
        <v>1</v>
      </c>
      <c r="F35">
        <v>2018</v>
      </c>
      <c r="G35">
        <v>1</v>
      </c>
      <c r="H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5">
        <v>12</v>
      </c>
      <c r="J35">
        <v>0</v>
      </c>
      <c r="K35">
        <v>0</v>
      </c>
      <c r="L35" t="s">
        <v>8195</v>
      </c>
      <c r="M35" t="str">
        <f t="shared" si="0"/>
        <v>Night</v>
      </c>
      <c r="N35" t="s">
        <v>203</v>
      </c>
      <c r="O35" t="s">
        <v>8198</v>
      </c>
      <c r="P35" t="s">
        <v>204</v>
      </c>
      <c r="Q35" t="s">
        <v>38</v>
      </c>
      <c r="R35">
        <v>1</v>
      </c>
      <c r="S35" t="s">
        <v>39</v>
      </c>
      <c r="T35">
        <v>465</v>
      </c>
      <c r="U35">
        <v>85</v>
      </c>
      <c r="V35">
        <f t="shared" si="2"/>
        <v>550</v>
      </c>
      <c r="W35" t="s">
        <v>8323</v>
      </c>
      <c r="X35" t="s">
        <v>41</v>
      </c>
      <c r="Y35">
        <v>500100</v>
      </c>
      <c r="Z35" t="s">
        <v>42</v>
      </c>
      <c r="AA35" t="s">
        <v>206</v>
      </c>
      <c r="AB35" t="s">
        <v>207</v>
      </c>
      <c r="AC35" s="11">
        <f>(AD35/Book_Selling[[#This Row],[Cost Price]])</f>
        <v>0.1494252873563218</v>
      </c>
      <c r="AD35">
        <f t="shared" si="1"/>
        <v>60.449999999999989</v>
      </c>
      <c r="AE35">
        <v>404.55</v>
      </c>
      <c r="AF35" s="5">
        <f>Book_Selling[[#This Row],[Item Price]]*Book_Selling[[#This Row],[Quantity]]</f>
        <v>465</v>
      </c>
    </row>
    <row r="36" spans="1:32" x14ac:dyDescent="0.3">
      <c r="A36">
        <v>35</v>
      </c>
      <c r="B36" s="2">
        <v>43435</v>
      </c>
      <c r="C36" s="3">
        <v>0.1875</v>
      </c>
      <c r="D36" t="s">
        <v>34</v>
      </c>
      <c r="E36">
        <v>1</v>
      </c>
      <c r="F36">
        <v>2018</v>
      </c>
      <c r="G36">
        <v>1</v>
      </c>
      <c r="H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6">
        <v>12</v>
      </c>
      <c r="J36">
        <v>0</v>
      </c>
      <c r="K36">
        <v>0</v>
      </c>
      <c r="L36" t="s">
        <v>8195</v>
      </c>
      <c r="M36" t="str">
        <f t="shared" si="0"/>
        <v>Night</v>
      </c>
      <c r="N36" t="s">
        <v>209</v>
      </c>
      <c r="O36" t="s">
        <v>8198</v>
      </c>
      <c r="P36" t="s">
        <v>8945</v>
      </c>
      <c r="Q36" t="s">
        <v>38</v>
      </c>
      <c r="R36">
        <v>1</v>
      </c>
      <c r="S36" t="s">
        <v>39</v>
      </c>
      <c r="T36">
        <v>610</v>
      </c>
      <c r="U36">
        <v>85</v>
      </c>
      <c r="V36">
        <f t="shared" si="2"/>
        <v>695</v>
      </c>
      <c r="W36" t="s">
        <v>8324</v>
      </c>
      <c r="X36" t="s">
        <v>8289</v>
      </c>
      <c r="Y36">
        <v>497223</v>
      </c>
      <c r="Z36" t="s">
        <v>51</v>
      </c>
      <c r="AA36" t="s">
        <v>100</v>
      </c>
      <c r="AB36" t="s">
        <v>9148</v>
      </c>
      <c r="AC36" s="11">
        <f>(AD36/Book_Selling[[#This Row],[Cost Price]])</f>
        <v>0.2048192771084337</v>
      </c>
      <c r="AD36">
        <f t="shared" si="1"/>
        <v>103.69999999999999</v>
      </c>
      <c r="AE36">
        <v>506.3</v>
      </c>
      <c r="AF36" s="5">
        <f>Book_Selling[[#This Row],[Item Price]]*Book_Selling[[#This Row],[Quantity]]</f>
        <v>610</v>
      </c>
    </row>
    <row r="37" spans="1:32" x14ac:dyDescent="0.3">
      <c r="A37">
        <v>36</v>
      </c>
      <c r="B37" s="2">
        <v>43435</v>
      </c>
      <c r="C37" s="3">
        <v>0.22638888888888889</v>
      </c>
      <c r="D37" t="s">
        <v>34</v>
      </c>
      <c r="E37">
        <v>1</v>
      </c>
      <c r="F37">
        <v>2018</v>
      </c>
      <c r="G37">
        <v>1</v>
      </c>
      <c r="H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7">
        <v>12</v>
      </c>
      <c r="J37">
        <v>0</v>
      </c>
      <c r="K37">
        <v>0</v>
      </c>
      <c r="L37" t="s">
        <v>8195</v>
      </c>
      <c r="M37" t="str">
        <f t="shared" si="0"/>
        <v>Night</v>
      </c>
      <c r="N37" t="s">
        <v>212</v>
      </c>
      <c r="O37" t="s">
        <v>8198</v>
      </c>
      <c r="P37" t="s">
        <v>8941</v>
      </c>
      <c r="Q37" t="s">
        <v>38</v>
      </c>
      <c r="R37">
        <v>1</v>
      </c>
      <c r="S37" t="s">
        <v>39</v>
      </c>
      <c r="T37">
        <v>999</v>
      </c>
      <c r="U37">
        <v>85</v>
      </c>
      <c r="V37">
        <f t="shared" si="2"/>
        <v>1084</v>
      </c>
      <c r="W37" t="s">
        <v>8325</v>
      </c>
      <c r="X37" t="s">
        <v>78</v>
      </c>
      <c r="Y37">
        <v>246149</v>
      </c>
      <c r="Z37" t="s">
        <v>42</v>
      </c>
      <c r="AA37" t="s">
        <v>43</v>
      </c>
      <c r="AB37" t="s">
        <v>9146</v>
      </c>
      <c r="AC37" s="11">
        <f>(AD37/Book_Selling[[#This Row],[Cost Price]])</f>
        <v>0.14942528735632185</v>
      </c>
      <c r="AD37">
        <f t="shared" si="1"/>
        <v>129.87</v>
      </c>
      <c r="AE37">
        <v>869.13</v>
      </c>
      <c r="AF37" s="5">
        <f>Book_Selling[[#This Row],[Item Price]]*Book_Selling[[#This Row],[Quantity]]</f>
        <v>999</v>
      </c>
    </row>
    <row r="38" spans="1:32" x14ac:dyDescent="0.3">
      <c r="A38">
        <v>37</v>
      </c>
      <c r="B38" s="2">
        <v>43435</v>
      </c>
      <c r="C38" s="3">
        <v>0.24722222222222223</v>
      </c>
      <c r="D38" t="s">
        <v>34</v>
      </c>
      <c r="E38">
        <v>1</v>
      </c>
      <c r="F38">
        <v>2018</v>
      </c>
      <c r="G38">
        <v>1</v>
      </c>
      <c r="H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8">
        <v>12</v>
      </c>
      <c r="J38">
        <v>0</v>
      </c>
      <c r="K38">
        <v>0</v>
      </c>
      <c r="L38" t="s">
        <v>8195</v>
      </c>
      <c r="M38" t="str">
        <f t="shared" si="0"/>
        <v>Night</v>
      </c>
      <c r="N38" t="s">
        <v>216</v>
      </c>
      <c r="O38" t="s">
        <v>8198</v>
      </c>
      <c r="P38" t="s">
        <v>8951</v>
      </c>
      <c r="Q38" t="s">
        <v>38</v>
      </c>
      <c r="R38">
        <v>1</v>
      </c>
      <c r="S38" t="s">
        <v>39</v>
      </c>
      <c r="T38">
        <v>959</v>
      </c>
      <c r="U38">
        <v>85</v>
      </c>
      <c r="V38">
        <f t="shared" si="2"/>
        <v>1044</v>
      </c>
      <c r="W38" t="s">
        <v>8316</v>
      </c>
      <c r="X38" t="s">
        <v>1001</v>
      </c>
      <c r="Y38">
        <v>400706</v>
      </c>
      <c r="Z38" t="s">
        <v>175</v>
      </c>
      <c r="AA38" t="s">
        <v>176</v>
      </c>
      <c r="AB38" t="s">
        <v>177</v>
      </c>
      <c r="AC38" s="11">
        <f>(AD38/Book_Selling[[#This Row],[Cost Price]])</f>
        <v>0.21951219512195122</v>
      </c>
      <c r="AD38">
        <f t="shared" si="1"/>
        <v>172.62</v>
      </c>
      <c r="AE38">
        <v>786.38</v>
      </c>
      <c r="AF38" s="5">
        <f>Book_Selling[[#This Row],[Item Price]]*Book_Selling[[#This Row],[Quantity]]</f>
        <v>959</v>
      </c>
    </row>
    <row r="39" spans="1:32" x14ac:dyDescent="0.3">
      <c r="A39">
        <v>38</v>
      </c>
      <c r="B39" s="2">
        <v>43435</v>
      </c>
      <c r="C39" s="3">
        <v>0.29791666666666666</v>
      </c>
      <c r="D39" t="s">
        <v>34</v>
      </c>
      <c r="E39">
        <v>1</v>
      </c>
      <c r="F39">
        <v>2018</v>
      </c>
      <c r="G39">
        <v>1</v>
      </c>
      <c r="H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39">
        <v>12</v>
      </c>
      <c r="J39">
        <v>0</v>
      </c>
      <c r="K39">
        <v>0</v>
      </c>
      <c r="L39" t="s">
        <v>8195</v>
      </c>
      <c r="M39" t="str">
        <f t="shared" si="0"/>
        <v>Morning</v>
      </c>
      <c r="N39" t="s">
        <v>218</v>
      </c>
      <c r="O39" t="s">
        <v>8198</v>
      </c>
      <c r="P39" t="s">
        <v>76</v>
      </c>
      <c r="Q39" t="s">
        <v>38</v>
      </c>
      <c r="R39">
        <v>1</v>
      </c>
      <c r="S39" t="s">
        <v>39</v>
      </c>
      <c r="T39">
        <v>425</v>
      </c>
      <c r="U39">
        <v>85</v>
      </c>
      <c r="V39">
        <f t="shared" si="2"/>
        <v>510</v>
      </c>
      <c r="W39" t="s">
        <v>8326</v>
      </c>
      <c r="X39" t="s">
        <v>8291</v>
      </c>
      <c r="Y39">
        <v>201306</v>
      </c>
      <c r="Z39" t="s">
        <v>42</v>
      </c>
      <c r="AA39" t="s">
        <v>8205</v>
      </c>
      <c r="AB39" t="s">
        <v>80</v>
      </c>
      <c r="AC39" s="11">
        <f>(AD39/Book_Selling[[#This Row],[Cost Price]])</f>
        <v>0.14942528735632185</v>
      </c>
      <c r="AD39">
        <f t="shared" si="1"/>
        <v>55.25</v>
      </c>
      <c r="AE39">
        <v>369.75</v>
      </c>
      <c r="AF39" s="5">
        <f>Book_Selling[[#This Row],[Item Price]]*Book_Selling[[#This Row],[Quantity]]</f>
        <v>425</v>
      </c>
    </row>
    <row r="40" spans="1:32" x14ac:dyDescent="0.3">
      <c r="A40">
        <v>39</v>
      </c>
      <c r="B40" s="2">
        <v>43435</v>
      </c>
      <c r="C40" s="3">
        <v>0.3263888888888889</v>
      </c>
      <c r="D40" t="s">
        <v>34</v>
      </c>
      <c r="E40">
        <v>1</v>
      </c>
      <c r="F40">
        <v>2018</v>
      </c>
      <c r="G40">
        <v>1</v>
      </c>
      <c r="H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0">
        <v>12</v>
      </c>
      <c r="J40">
        <v>0</v>
      </c>
      <c r="K40">
        <v>0</v>
      </c>
      <c r="L40" t="s">
        <v>8195</v>
      </c>
      <c r="M40" t="str">
        <f t="shared" si="0"/>
        <v>Morning</v>
      </c>
      <c r="N40" t="s">
        <v>221</v>
      </c>
      <c r="O40" t="s">
        <v>8198</v>
      </c>
      <c r="P40" t="s">
        <v>8947</v>
      </c>
      <c r="Q40" t="s">
        <v>38</v>
      </c>
      <c r="R40">
        <v>1</v>
      </c>
      <c r="S40" t="s">
        <v>39</v>
      </c>
      <c r="T40">
        <v>645</v>
      </c>
      <c r="U40">
        <v>85</v>
      </c>
      <c r="V40">
        <f t="shared" si="2"/>
        <v>730</v>
      </c>
      <c r="W40" t="s">
        <v>1733</v>
      </c>
      <c r="X40" t="s">
        <v>1001</v>
      </c>
      <c r="Y40">
        <v>400005</v>
      </c>
      <c r="Z40" t="s">
        <v>42</v>
      </c>
      <c r="AA40" t="s">
        <v>8254</v>
      </c>
      <c r="AB40" t="s">
        <v>118</v>
      </c>
      <c r="AC40" s="11">
        <f>(AD40/Book_Selling[[#This Row],[Cost Price]])</f>
        <v>0.14942528735632188</v>
      </c>
      <c r="AD40">
        <f t="shared" si="1"/>
        <v>83.850000000000023</v>
      </c>
      <c r="AE40">
        <v>561.15</v>
      </c>
      <c r="AF40" s="5">
        <f>Book_Selling[[#This Row],[Item Price]]*Book_Selling[[#This Row],[Quantity]]</f>
        <v>645</v>
      </c>
    </row>
    <row r="41" spans="1:32" x14ac:dyDescent="0.3">
      <c r="A41">
        <v>40</v>
      </c>
      <c r="B41" s="2">
        <v>43435</v>
      </c>
      <c r="C41" s="3">
        <v>0.33124999999999999</v>
      </c>
      <c r="D41" t="s">
        <v>34</v>
      </c>
      <c r="E41">
        <v>1</v>
      </c>
      <c r="F41">
        <v>2018</v>
      </c>
      <c r="G41">
        <v>1</v>
      </c>
      <c r="H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1">
        <v>12</v>
      </c>
      <c r="J41">
        <v>0</v>
      </c>
      <c r="K41">
        <v>0</v>
      </c>
      <c r="L41" t="s">
        <v>8195</v>
      </c>
      <c r="M41" t="str">
        <f t="shared" si="0"/>
        <v>Morning</v>
      </c>
      <c r="N41" t="s">
        <v>223</v>
      </c>
      <c r="O41" t="s">
        <v>8198</v>
      </c>
      <c r="P41" t="s">
        <v>8945</v>
      </c>
      <c r="Q41" t="s">
        <v>38</v>
      </c>
      <c r="R41">
        <v>1</v>
      </c>
      <c r="S41" t="s">
        <v>39</v>
      </c>
      <c r="T41">
        <v>610</v>
      </c>
      <c r="U41">
        <v>85</v>
      </c>
      <c r="V41">
        <f t="shared" si="2"/>
        <v>695</v>
      </c>
      <c r="W41" t="s">
        <v>8327</v>
      </c>
      <c r="X41" t="s">
        <v>41</v>
      </c>
      <c r="Y41">
        <v>507002</v>
      </c>
      <c r="Z41" t="s">
        <v>51</v>
      </c>
      <c r="AA41" t="s">
        <v>100</v>
      </c>
      <c r="AB41" t="s">
        <v>9148</v>
      </c>
      <c r="AC41" s="11">
        <f>(AD41/Book_Selling[[#This Row],[Cost Price]])</f>
        <v>0.2048192771084337</v>
      </c>
      <c r="AD41">
        <f t="shared" si="1"/>
        <v>103.69999999999999</v>
      </c>
      <c r="AE41">
        <v>506.3</v>
      </c>
      <c r="AF41" s="5">
        <f>Book_Selling[[#This Row],[Item Price]]*Book_Selling[[#This Row],[Quantity]]</f>
        <v>610</v>
      </c>
    </row>
    <row r="42" spans="1:32" x14ac:dyDescent="0.3">
      <c r="A42">
        <v>41</v>
      </c>
      <c r="B42" s="2">
        <v>43435</v>
      </c>
      <c r="C42" s="3">
        <v>0.33124999999999999</v>
      </c>
      <c r="D42" t="s">
        <v>34</v>
      </c>
      <c r="E42">
        <v>1</v>
      </c>
      <c r="F42">
        <v>2018</v>
      </c>
      <c r="G42">
        <v>1</v>
      </c>
      <c r="H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2">
        <v>12</v>
      </c>
      <c r="J42">
        <v>0</v>
      </c>
      <c r="K42">
        <v>0</v>
      </c>
      <c r="L42" t="s">
        <v>8195</v>
      </c>
      <c r="M42" t="str">
        <f t="shared" si="0"/>
        <v>Morning</v>
      </c>
      <c r="N42" t="s">
        <v>226</v>
      </c>
      <c r="O42" t="s">
        <v>8198</v>
      </c>
      <c r="P42" t="s">
        <v>8952</v>
      </c>
      <c r="Q42" t="s">
        <v>38</v>
      </c>
      <c r="R42">
        <v>1</v>
      </c>
      <c r="S42" t="s">
        <v>39</v>
      </c>
      <c r="T42">
        <v>615</v>
      </c>
      <c r="U42">
        <v>85</v>
      </c>
      <c r="V42">
        <f t="shared" si="2"/>
        <v>700</v>
      </c>
      <c r="W42" t="s">
        <v>8327</v>
      </c>
      <c r="X42" t="s">
        <v>41</v>
      </c>
      <c r="Y42">
        <v>507002</v>
      </c>
      <c r="Z42" t="s">
        <v>51</v>
      </c>
      <c r="AA42" t="s">
        <v>143</v>
      </c>
      <c r="AB42" t="s">
        <v>144</v>
      </c>
      <c r="AC42" s="11">
        <f>(AD42/Book_Selling[[#This Row],[Cost Price]])</f>
        <v>0.20481927710843376</v>
      </c>
      <c r="AD42">
        <f t="shared" si="1"/>
        <v>104.55000000000001</v>
      </c>
      <c r="AE42">
        <v>510.45</v>
      </c>
      <c r="AF42" s="5">
        <f>Book_Selling[[#This Row],[Item Price]]*Book_Selling[[#This Row],[Quantity]]</f>
        <v>615</v>
      </c>
    </row>
    <row r="43" spans="1:32" x14ac:dyDescent="0.3">
      <c r="A43">
        <v>42</v>
      </c>
      <c r="B43" s="2">
        <v>43435</v>
      </c>
      <c r="C43" s="3">
        <v>0.40625</v>
      </c>
      <c r="D43" t="s">
        <v>34</v>
      </c>
      <c r="E43">
        <v>1</v>
      </c>
      <c r="F43">
        <v>2018</v>
      </c>
      <c r="G43">
        <v>1</v>
      </c>
      <c r="H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3">
        <v>12</v>
      </c>
      <c r="J43">
        <v>0</v>
      </c>
      <c r="K43">
        <v>0</v>
      </c>
      <c r="L43" t="s">
        <v>8195</v>
      </c>
      <c r="M43" t="str">
        <f t="shared" si="0"/>
        <v>Morning</v>
      </c>
      <c r="N43" t="s">
        <v>230</v>
      </c>
      <c r="O43" t="s">
        <v>8199</v>
      </c>
      <c r="P43" t="s">
        <v>204</v>
      </c>
      <c r="Q43" t="s">
        <v>38</v>
      </c>
      <c r="R43">
        <v>1</v>
      </c>
      <c r="S43" t="s">
        <v>39</v>
      </c>
      <c r="T43">
        <v>465</v>
      </c>
      <c r="U43">
        <v>85</v>
      </c>
      <c r="V43">
        <f t="shared" si="2"/>
        <v>550</v>
      </c>
      <c r="W43" t="s">
        <v>77</v>
      </c>
      <c r="X43" t="s">
        <v>78</v>
      </c>
      <c r="Y43">
        <v>248001</v>
      </c>
      <c r="Z43" t="s">
        <v>42</v>
      </c>
      <c r="AA43" t="s">
        <v>206</v>
      </c>
      <c r="AB43" t="s">
        <v>207</v>
      </c>
      <c r="AC43" s="11">
        <f>(AD43/Book_Selling[[#This Row],[Cost Price]])</f>
        <v>0.1494252873563218</v>
      </c>
      <c r="AD43">
        <f t="shared" si="1"/>
        <v>60.449999999999989</v>
      </c>
      <c r="AE43">
        <v>404.55</v>
      </c>
      <c r="AF43" s="5">
        <f>Book_Selling[[#This Row],[Item Price]]*Book_Selling[[#This Row],[Quantity]]</f>
        <v>465</v>
      </c>
    </row>
    <row r="44" spans="1:32" x14ac:dyDescent="0.3">
      <c r="A44">
        <v>43</v>
      </c>
      <c r="B44" t="s">
        <v>233</v>
      </c>
      <c r="C44" s="3">
        <v>0.14097222222222222</v>
      </c>
      <c r="D44" t="s">
        <v>34</v>
      </c>
      <c r="E44">
        <v>1</v>
      </c>
      <c r="F44">
        <v>2018</v>
      </c>
      <c r="G44">
        <v>1</v>
      </c>
      <c r="H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4">
        <v>13</v>
      </c>
      <c r="J44">
        <v>0</v>
      </c>
      <c r="K44">
        <v>0</v>
      </c>
      <c r="L44" t="s">
        <v>8196</v>
      </c>
      <c r="M44" t="str">
        <f t="shared" si="0"/>
        <v>Night</v>
      </c>
      <c r="N44" t="s">
        <v>234</v>
      </c>
      <c r="O44" t="s">
        <v>8198</v>
      </c>
      <c r="P44" t="s">
        <v>76</v>
      </c>
      <c r="Q44" t="s">
        <v>38</v>
      </c>
      <c r="R44">
        <v>1</v>
      </c>
      <c r="S44" t="s">
        <v>39</v>
      </c>
      <c r="T44">
        <v>425</v>
      </c>
      <c r="U44">
        <v>85</v>
      </c>
      <c r="V44">
        <f t="shared" si="2"/>
        <v>510</v>
      </c>
      <c r="W44" t="s">
        <v>40</v>
      </c>
      <c r="X44" t="s">
        <v>41</v>
      </c>
      <c r="Y44">
        <v>500039</v>
      </c>
      <c r="Z44" t="s">
        <v>42</v>
      </c>
      <c r="AA44" t="s">
        <v>8205</v>
      </c>
      <c r="AB44" t="s">
        <v>80</v>
      </c>
      <c r="AC44" s="11">
        <f>(AD44/Book_Selling[[#This Row],[Cost Price]])</f>
        <v>0.14942528735632185</v>
      </c>
      <c r="AD44">
        <f t="shared" si="1"/>
        <v>55.25</v>
      </c>
      <c r="AE44">
        <v>369.75</v>
      </c>
      <c r="AF44" s="5">
        <f>Book_Selling[[#This Row],[Item Price]]*Book_Selling[[#This Row],[Quantity]]</f>
        <v>425</v>
      </c>
    </row>
    <row r="45" spans="1:32" x14ac:dyDescent="0.3">
      <c r="A45">
        <v>44</v>
      </c>
      <c r="B45" t="s">
        <v>233</v>
      </c>
      <c r="C45" s="3">
        <v>0.22847222222222222</v>
      </c>
      <c r="D45" t="s">
        <v>34</v>
      </c>
      <c r="E45">
        <v>1</v>
      </c>
      <c r="F45">
        <v>2018</v>
      </c>
      <c r="G45">
        <v>1</v>
      </c>
      <c r="H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5">
        <v>13</v>
      </c>
      <c r="J45">
        <v>0</v>
      </c>
      <c r="K45">
        <v>0</v>
      </c>
      <c r="L45" t="s">
        <v>8196</v>
      </c>
      <c r="M45" t="str">
        <f t="shared" si="0"/>
        <v>Night</v>
      </c>
      <c r="N45" t="s">
        <v>237</v>
      </c>
      <c r="O45" t="s">
        <v>8198</v>
      </c>
      <c r="P45" t="s">
        <v>8953</v>
      </c>
      <c r="Q45" t="s">
        <v>38</v>
      </c>
      <c r="R45">
        <v>1</v>
      </c>
      <c r="S45" t="s">
        <v>39</v>
      </c>
      <c r="T45">
        <v>768</v>
      </c>
      <c r="U45">
        <v>85</v>
      </c>
      <c r="V45">
        <f t="shared" si="2"/>
        <v>853</v>
      </c>
      <c r="W45" t="s">
        <v>8328</v>
      </c>
      <c r="X45" t="s">
        <v>8290</v>
      </c>
      <c r="Y45">
        <v>686544</v>
      </c>
      <c r="Z45" t="s">
        <v>51</v>
      </c>
      <c r="AA45" t="s">
        <v>240</v>
      </c>
      <c r="AB45" t="s">
        <v>241</v>
      </c>
      <c r="AC45" s="11">
        <f>(AD45/Book_Selling[[#This Row],[Cost Price]])</f>
        <v>0.20481927710843364</v>
      </c>
      <c r="AD45">
        <f t="shared" si="1"/>
        <v>130.55999999999995</v>
      </c>
      <c r="AE45">
        <v>637.44000000000005</v>
      </c>
      <c r="AF45" s="5">
        <f>Book_Selling[[#This Row],[Item Price]]*Book_Selling[[#This Row],[Quantity]]</f>
        <v>768</v>
      </c>
    </row>
    <row r="46" spans="1:32" x14ac:dyDescent="0.3">
      <c r="A46">
        <v>45</v>
      </c>
      <c r="B46" t="s">
        <v>233</v>
      </c>
      <c r="C46" s="3">
        <v>0.4513888888888889</v>
      </c>
      <c r="D46" t="s">
        <v>34</v>
      </c>
      <c r="E46">
        <v>1</v>
      </c>
      <c r="F46">
        <v>2018</v>
      </c>
      <c r="G46">
        <v>1</v>
      </c>
      <c r="H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6">
        <v>13</v>
      </c>
      <c r="J46">
        <v>0</v>
      </c>
      <c r="K46">
        <v>0</v>
      </c>
      <c r="L46" t="s">
        <v>8196</v>
      </c>
      <c r="M46" t="str">
        <f t="shared" si="0"/>
        <v>Morning</v>
      </c>
      <c r="N46" t="s">
        <v>243</v>
      </c>
      <c r="O46" t="s">
        <v>8199</v>
      </c>
      <c r="P46" t="s">
        <v>8942</v>
      </c>
      <c r="Q46" t="s">
        <v>38</v>
      </c>
      <c r="R46">
        <v>1</v>
      </c>
      <c r="S46" t="s">
        <v>39</v>
      </c>
      <c r="T46">
        <v>640</v>
      </c>
      <c r="U46">
        <v>85</v>
      </c>
      <c r="V46">
        <f t="shared" si="2"/>
        <v>725</v>
      </c>
      <c r="W46" t="s">
        <v>8329</v>
      </c>
      <c r="X46" t="s">
        <v>1001</v>
      </c>
      <c r="Y46">
        <v>444607</v>
      </c>
      <c r="Z46" t="s">
        <v>51</v>
      </c>
      <c r="AA46" t="s">
        <v>8252</v>
      </c>
      <c r="AB46" t="s">
        <v>8200</v>
      </c>
      <c r="AC46" s="11">
        <f>(AD46/Book_Selling[[#This Row],[Cost Price]])</f>
        <v>0.20481927710843364</v>
      </c>
      <c r="AD46">
        <f t="shared" si="1"/>
        <v>108.79999999999995</v>
      </c>
      <c r="AE46">
        <v>531.20000000000005</v>
      </c>
      <c r="AF46" s="5">
        <f>Book_Selling[[#This Row],[Item Price]]*Book_Selling[[#This Row],[Quantity]]</f>
        <v>640</v>
      </c>
    </row>
    <row r="47" spans="1:32" x14ac:dyDescent="0.3">
      <c r="A47">
        <v>46</v>
      </c>
      <c r="B47" t="s">
        <v>246</v>
      </c>
      <c r="C47" s="3">
        <v>0.46180555555555558</v>
      </c>
      <c r="D47" t="s">
        <v>34</v>
      </c>
      <c r="E47">
        <v>1</v>
      </c>
      <c r="F47">
        <v>2018</v>
      </c>
      <c r="G47">
        <v>1</v>
      </c>
      <c r="H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7">
        <v>14</v>
      </c>
      <c r="J47">
        <v>0</v>
      </c>
      <c r="K47">
        <v>0</v>
      </c>
      <c r="L47" t="s">
        <v>8197</v>
      </c>
      <c r="M47" t="str">
        <f t="shared" si="0"/>
        <v>Morning</v>
      </c>
      <c r="N47" t="s">
        <v>247</v>
      </c>
      <c r="O47" t="s">
        <v>8198</v>
      </c>
      <c r="P47" t="s">
        <v>8954</v>
      </c>
      <c r="Q47" t="s">
        <v>38</v>
      </c>
      <c r="R47">
        <v>1</v>
      </c>
      <c r="S47" t="s">
        <v>39</v>
      </c>
      <c r="T47">
        <v>175</v>
      </c>
      <c r="U47">
        <v>85</v>
      </c>
      <c r="V47">
        <f t="shared" si="2"/>
        <v>260</v>
      </c>
      <c r="W47" t="s">
        <v>1029</v>
      </c>
      <c r="X47" t="s">
        <v>1001</v>
      </c>
      <c r="Y47">
        <v>440001</v>
      </c>
      <c r="Z47" t="s">
        <v>51</v>
      </c>
      <c r="AA47" t="s">
        <v>8207</v>
      </c>
      <c r="AB47" t="s">
        <v>241</v>
      </c>
      <c r="AC47" s="11">
        <f>(AD47/Book_Selling[[#This Row],[Cost Price]])</f>
        <v>0.20481927710843373</v>
      </c>
      <c r="AD47">
        <f t="shared" si="1"/>
        <v>29.75</v>
      </c>
      <c r="AE47">
        <v>145.25</v>
      </c>
      <c r="AF47" s="5">
        <f>Book_Selling[[#This Row],[Item Price]]*Book_Selling[[#This Row],[Quantity]]</f>
        <v>175</v>
      </c>
    </row>
    <row r="48" spans="1:32" x14ac:dyDescent="0.3">
      <c r="A48">
        <v>47</v>
      </c>
      <c r="B48" t="s">
        <v>246</v>
      </c>
      <c r="C48" s="3">
        <v>0.56805555555555554</v>
      </c>
      <c r="D48" t="s">
        <v>34</v>
      </c>
      <c r="E48">
        <v>1</v>
      </c>
      <c r="F48">
        <v>2018</v>
      </c>
      <c r="G48">
        <v>1</v>
      </c>
      <c r="H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8">
        <v>14</v>
      </c>
      <c r="J48">
        <v>0</v>
      </c>
      <c r="K48">
        <v>0</v>
      </c>
      <c r="L48" t="s">
        <v>8197</v>
      </c>
      <c r="M48" t="str">
        <f t="shared" si="0"/>
        <v>Afternoon</v>
      </c>
      <c r="N48" t="s">
        <v>251</v>
      </c>
      <c r="O48" t="s">
        <v>8199</v>
      </c>
      <c r="P48" t="s">
        <v>8951</v>
      </c>
      <c r="Q48" t="s">
        <v>38</v>
      </c>
      <c r="R48">
        <v>1</v>
      </c>
      <c r="S48" t="s">
        <v>39</v>
      </c>
      <c r="T48">
        <v>959</v>
      </c>
      <c r="U48">
        <v>85</v>
      </c>
      <c r="V48">
        <f t="shared" si="2"/>
        <v>1044</v>
      </c>
      <c r="W48" t="s">
        <v>8330</v>
      </c>
      <c r="X48" t="s">
        <v>3239</v>
      </c>
      <c r="Y48">
        <v>306502</v>
      </c>
      <c r="Z48" t="s">
        <v>175</v>
      </c>
      <c r="AA48" t="s">
        <v>176</v>
      </c>
      <c r="AB48" t="s">
        <v>177</v>
      </c>
      <c r="AC48" s="11">
        <f>(AD48/Book_Selling[[#This Row],[Cost Price]])</f>
        <v>0.21951219512195122</v>
      </c>
      <c r="AD48">
        <f t="shared" si="1"/>
        <v>172.62</v>
      </c>
      <c r="AE48">
        <v>786.38</v>
      </c>
      <c r="AF48" s="5">
        <f>Book_Selling[[#This Row],[Item Price]]*Book_Selling[[#This Row],[Quantity]]</f>
        <v>959</v>
      </c>
    </row>
    <row r="49" spans="1:32" x14ac:dyDescent="0.3">
      <c r="A49">
        <v>48</v>
      </c>
      <c r="B49" t="s">
        <v>254</v>
      </c>
      <c r="C49" s="3">
        <v>8.1250000000000003E-2</v>
      </c>
      <c r="D49" t="s">
        <v>34</v>
      </c>
      <c r="E49">
        <v>1</v>
      </c>
      <c r="F49">
        <v>2018</v>
      </c>
      <c r="G49">
        <v>1</v>
      </c>
      <c r="H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49">
        <v>15</v>
      </c>
      <c r="J49">
        <v>0</v>
      </c>
      <c r="K49">
        <v>0</v>
      </c>
      <c r="L49" t="s">
        <v>8191</v>
      </c>
      <c r="M49" t="str">
        <f t="shared" si="0"/>
        <v>Night</v>
      </c>
      <c r="N49" t="s">
        <v>255</v>
      </c>
      <c r="O49" t="s">
        <v>8199</v>
      </c>
      <c r="P49" t="s">
        <v>8954</v>
      </c>
      <c r="Q49" t="s">
        <v>38</v>
      </c>
      <c r="R49">
        <v>1</v>
      </c>
      <c r="S49" t="s">
        <v>39</v>
      </c>
      <c r="T49">
        <v>175</v>
      </c>
      <c r="U49">
        <v>85</v>
      </c>
      <c r="V49">
        <f t="shared" si="2"/>
        <v>260</v>
      </c>
      <c r="W49" t="s">
        <v>8331</v>
      </c>
      <c r="X49" t="s">
        <v>4398</v>
      </c>
      <c r="Y49">
        <v>641603</v>
      </c>
      <c r="Z49" t="s">
        <v>51</v>
      </c>
      <c r="AA49" t="s">
        <v>8207</v>
      </c>
      <c r="AB49" t="s">
        <v>241</v>
      </c>
      <c r="AC49" s="11">
        <f>(AD49/Book_Selling[[#This Row],[Cost Price]])</f>
        <v>0.20481927710843373</v>
      </c>
      <c r="AD49">
        <f t="shared" si="1"/>
        <v>29.75</v>
      </c>
      <c r="AE49">
        <v>145.25</v>
      </c>
      <c r="AF49" s="5">
        <f>Book_Selling[[#This Row],[Item Price]]*Book_Selling[[#This Row],[Quantity]]</f>
        <v>175</v>
      </c>
    </row>
    <row r="50" spans="1:32" x14ac:dyDescent="0.3">
      <c r="A50">
        <v>49</v>
      </c>
      <c r="B50" t="s">
        <v>254</v>
      </c>
      <c r="C50" s="3">
        <v>0.13541666666666666</v>
      </c>
      <c r="D50" t="s">
        <v>34</v>
      </c>
      <c r="E50">
        <v>1</v>
      </c>
      <c r="F50">
        <v>2018</v>
      </c>
      <c r="G50">
        <v>1</v>
      </c>
      <c r="H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0">
        <v>15</v>
      </c>
      <c r="J50">
        <v>0</v>
      </c>
      <c r="K50">
        <v>0</v>
      </c>
      <c r="L50" t="s">
        <v>8191</v>
      </c>
      <c r="M50" t="str">
        <f t="shared" si="0"/>
        <v>Night</v>
      </c>
      <c r="N50" t="s">
        <v>258</v>
      </c>
      <c r="O50" t="s">
        <v>8198</v>
      </c>
      <c r="P50" t="s">
        <v>8955</v>
      </c>
      <c r="Q50" t="s">
        <v>38</v>
      </c>
      <c r="R50">
        <v>1</v>
      </c>
      <c r="S50" t="s">
        <v>39</v>
      </c>
      <c r="T50">
        <v>899</v>
      </c>
      <c r="U50">
        <v>85</v>
      </c>
      <c r="V50">
        <f t="shared" si="2"/>
        <v>984</v>
      </c>
      <c r="W50" t="s">
        <v>8332</v>
      </c>
      <c r="X50" t="s">
        <v>78</v>
      </c>
      <c r="Y50">
        <v>263153</v>
      </c>
      <c r="Z50" t="s">
        <v>42</v>
      </c>
      <c r="AA50" t="s">
        <v>8208</v>
      </c>
      <c r="AB50" t="s">
        <v>66</v>
      </c>
      <c r="AC50" s="11">
        <f>(AD50/Book_Selling[[#This Row],[Cost Price]])</f>
        <v>0.14942528735632185</v>
      </c>
      <c r="AD50">
        <f t="shared" si="1"/>
        <v>116.87</v>
      </c>
      <c r="AE50">
        <v>782.13</v>
      </c>
      <c r="AF50" s="5">
        <f>Book_Selling[[#This Row],[Item Price]]*Book_Selling[[#This Row],[Quantity]]</f>
        <v>899</v>
      </c>
    </row>
    <row r="51" spans="1:32" x14ac:dyDescent="0.3">
      <c r="A51">
        <v>50</v>
      </c>
      <c r="B51" t="s">
        <v>254</v>
      </c>
      <c r="C51" s="3">
        <v>0.15277777777777776</v>
      </c>
      <c r="D51" t="s">
        <v>34</v>
      </c>
      <c r="E51">
        <v>1</v>
      </c>
      <c r="F51">
        <v>2018</v>
      </c>
      <c r="G51">
        <v>1</v>
      </c>
      <c r="H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1">
        <v>15</v>
      </c>
      <c r="J51">
        <v>0</v>
      </c>
      <c r="K51">
        <v>0</v>
      </c>
      <c r="L51" t="s">
        <v>8191</v>
      </c>
      <c r="M51" t="str">
        <f t="shared" si="0"/>
        <v>Night</v>
      </c>
      <c r="N51" t="s">
        <v>263</v>
      </c>
      <c r="O51" t="s">
        <v>8199</v>
      </c>
      <c r="P51" t="s">
        <v>8953</v>
      </c>
      <c r="Q51" t="s">
        <v>38</v>
      </c>
      <c r="R51">
        <v>1</v>
      </c>
      <c r="S51" t="s">
        <v>39</v>
      </c>
      <c r="T51">
        <v>768</v>
      </c>
      <c r="U51">
        <v>85</v>
      </c>
      <c r="V51">
        <f t="shared" si="2"/>
        <v>853</v>
      </c>
      <c r="W51" t="s">
        <v>8333</v>
      </c>
      <c r="X51" t="s">
        <v>4398</v>
      </c>
      <c r="Y51">
        <v>641041</v>
      </c>
      <c r="Z51" t="s">
        <v>51</v>
      </c>
      <c r="AA51" t="s">
        <v>240</v>
      </c>
      <c r="AB51" t="s">
        <v>241</v>
      </c>
      <c r="AC51" s="11">
        <f>(AD51/Book_Selling[[#This Row],[Cost Price]])</f>
        <v>0.20481927710843364</v>
      </c>
      <c r="AD51">
        <f t="shared" si="1"/>
        <v>130.55999999999995</v>
      </c>
      <c r="AE51">
        <v>637.44000000000005</v>
      </c>
      <c r="AF51" s="5">
        <f>Book_Selling[[#This Row],[Item Price]]*Book_Selling[[#This Row],[Quantity]]</f>
        <v>768</v>
      </c>
    </row>
    <row r="52" spans="1:32" x14ac:dyDescent="0.3">
      <c r="A52">
        <v>51</v>
      </c>
      <c r="B52" t="s">
        <v>254</v>
      </c>
      <c r="C52" s="3">
        <v>0.16597222222222222</v>
      </c>
      <c r="D52" t="s">
        <v>34</v>
      </c>
      <c r="E52">
        <v>1</v>
      </c>
      <c r="F52">
        <v>2018</v>
      </c>
      <c r="G52">
        <v>1</v>
      </c>
      <c r="H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2">
        <v>15</v>
      </c>
      <c r="J52">
        <v>0</v>
      </c>
      <c r="K52">
        <v>0</v>
      </c>
      <c r="L52" t="s">
        <v>8191</v>
      </c>
      <c r="M52" t="str">
        <f t="shared" si="0"/>
        <v>Night</v>
      </c>
      <c r="N52" t="s">
        <v>266</v>
      </c>
      <c r="O52" t="s">
        <v>8198</v>
      </c>
      <c r="P52" t="s">
        <v>8953</v>
      </c>
      <c r="Q52" t="s">
        <v>38</v>
      </c>
      <c r="R52">
        <v>1</v>
      </c>
      <c r="S52" t="s">
        <v>39</v>
      </c>
      <c r="T52">
        <v>768</v>
      </c>
      <c r="U52">
        <v>85</v>
      </c>
      <c r="V52">
        <f t="shared" si="2"/>
        <v>853</v>
      </c>
      <c r="W52" t="s">
        <v>8334</v>
      </c>
      <c r="X52" t="s">
        <v>1001</v>
      </c>
      <c r="Y52">
        <v>401303</v>
      </c>
      <c r="Z52" t="s">
        <v>51</v>
      </c>
      <c r="AA52" t="s">
        <v>240</v>
      </c>
      <c r="AB52" t="s">
        <v>241</v>
      </c>
      <c r="AC52" s="11">
        <f>(AD52/Book_Selling[[#This Row],[Cost Price]])</f>
        <v>0.20481927710843364</v>
      </c>
      <c r="AD52">
        <f t="shared" si="1"/>
        <v>130.55999999999995</v>
      </c>
      <c r="AE52">
        <v>637.44000000000005</v>
      </c>
      <c r="AF52" s="5">
        <f>Book_Selling[[#This Row],[Item Price]]*Book_Selling[[#This Row],[Quantity]]</f>
        <v>768</v>
      </c>
    </row>
    <row r="53" spans="1:32" x14ac:dyDescent="0.3">
      <c r="A53">
        <v>52</v>
      </c>
      <c r="B53" t="s">
        <v>254</v>
      </c>
      <c r="C53" s="3">
        <v>0.18958333333333333</v>
      </c>
      <c r="D53" t="s">
        <v>34</v>
      </c>
      <c r="E53">
        <v>1</v>
      </c>
      <c r="F53">
        <v>2018</v>
      </c>
      <c r="G53">
        <v>1</v>
      </c>
      <c r="H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3">
        <v>15</v>
      </c>
      <c r="J53">
        <v>0</v>
      </c>
      <c r="K53">
        <v>0</v>
      </c>
      <c r="L53" t="s">
        <v>8191</v>
      </c>
      <c r="M53" t="str">
        <f t="shared" si="0"/>
        <v>Night</v>
      </c>
      <c r="N53" t="s">
        <v>269</v>
      </c>
      <c r="O53" t="s">
        <v>8199</v>
      </c>
      <c r="P53" t="s">
        <v>8953</v>
      </c>
      <c r="Q53" t="s">
        <v>38</v>
      </c>
      <c r="R53">
        <v>1</v>
      </c>
      <c r="S53" t="s">
        <v>39</v>
      </c>
      <c r="T53">
        <v>768</v>
      </c>
      <c r="U53">
        <v>85</v>
      </c>
      <c r="V53">
        <f t="shared" si="2"/>
        <v>853</v>
      </c>
      <c r="W53" t="s">
        <v>8335</v>
      </c>
      <c r="X53" t="s">
        <v>3239</v>
      </c>
      <c r="Y53">
        <v>324005</v>
      </c>
      <c r="Z53" t="s">
        <v>51</v>
      </c>
      <c r="AA53" t="s">
        <v>240</v>
      </c>
      <c r="AB53" t="s">
        <v>241</v>
      </c>
      <c r="AC53" s="11">
        <f>(AD53/Book_Selling[[#This Row],[Cost Price]])</f>
        <v>0.20481927710843364</v>
      </c>
      <c r="AD53">
        <f t="shared" si="1"/>
        <v>130.55999999999995</v>
      </c>
      <c r="AE53">
        <v>637.44000000000005</v>
      </c>
      <c r="AF53" s="5">
        <f>Book_Selling[[#This Row],[Item Price]]*Book_Selling[[#This Row],[Quantity]]</f>
        <v>768</v>
      </c>
    </row>
    <row r="54" spans="1:32" x14ac:dyDescent="0.3">
      <c r="A54">
        <v>53</v>
      </c>
      <c r="B54" t="s">
        <v>254</v>
      </c>
      <c r="C54" s="3">
        <v>0.19999999999999998</v>
      </c>
      <c r="D54" t="s">
        <v>34</v>
      </c>
      <c r="E54">
        <v>1</v>
      </c>
      <c r="F54">
        <v>2018</v>
      </c>
      <c r="G54">
        <v>1</v>
      </c>
      <c r="H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4">
        <v>15</v>
      </c>
      <c r="J54">
        <v>0</v>
      </c>
      <c r="K54">
        <v>0</v>
      </c>
      <c r="L54" t="s">
        <v>8191</v>
      </c>
      <c r="M54" t="str">
        <f t="shared" si="0"/>
        <v>Night</v>
      </c>
      <c r="N54" t="s">
        <v>272</v>
      </c>
      <c r="O54" t="s">
        <v>8198</v>
      </c>
      <c r="P54" t="s">
        <v>8955</v>
      </c>
      <c r="Q54" t="s">
        <v>38</v>
      </c>
      <c r="R54">
        <v>1</v>
      </c>
      <c r="S54" t="s">
        <v>39</v>
      </c>
      <c r="T54">
        <v>899</v>
      </c>
      <c r="U54">
        <v>85</v>
      </c>
      <c r="V54">
        <f t="shared" si="2"/>
        <v>984</v>
      </c>
      <c r="W54" t="s">
        <v>8336</v>
      </c>
      <c r="X54" t="s">
        <v>8289</v>
      </c>
      <c r="Y54">
        <v>490011</v>
      </c>
      <c r="Z54" t="s">
        <v>42</v>
      </c>
      <c r="AA54" t="s">
        <v>8208</v>
      </c>
      <c r="AB54" t="s">
        <v>66</v>
      </c>
      <c r="AC54" s="11">
        <f>(AD54/Book_Selling[[#This Row],[Cost Price]])</f>
        <v>0.14942528735632185</v>
      </c>
      <c r="AD54">
        <f t="shared" si="1"/>
        <v>116.87</v>
      </c>
      <c r="AE54">
        <v>782.13</v>
      </c>
      <c r="AF54" s="5">
        <f>Book_Selling[[#This Row],[Item Price]]*Book_Selling[[#This Row],[Quantity]]</f>
        <v>899</v>
      </c>
    </row>
    <row r="55" spans="1:32" x14ac:dyDescent="0.3">
      <c r="A55">
        <v>54</v>
      </c>
      <c r="B55" t="s">
        <v>254</v>
      </c>
      <c r="C55" s="3">
        <v>0.23541666666666669</v>
      </c>
      <c r="D55" t="s">
        <v>34</v>
      </c>
      <c r="E55">
        <v>1</v>
      </c>
      <c r="F55">
        <v>2018</v>
      </c>
      <c r="G55">
        <v>1</v>
      </c>
      <c r="H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5">
        <v>15</v>
      </c>
      <c r="J55">
        <v>0</v>
      </c>
      <c r="K55">
        <v>0</v>
      </c>
      <c r="L55" t="s">
        <v>8191</v>
      </c>
      <c r="M55" t="str">
        <f t="shared" si="0"/>
        <v>Night</v>
      </c>
      <c r="N55" t="s">
        <v>275</v>
      </c>
      <c r="O55" t="s">
        <v>8199</v>
      </c>
      <c r="P55" t="s">
        <v>8955</v>
      </c>
      <c r="Q55" t="s">
        <v>38</v>
      </c>
      <c r="R55">
        <v>1</v>
      </c>
      <c r="S55" t="s">
        <v>39</v>
      </c>
      <c r="T55">
        <v>899</v>
      </c>
      <c r="U55">
        <v>85</v>
      </c>
      <c r="V55">
        <f t="shared" si="2"/>
        <v>984</v>
      </c>
      <c r="W55" t="s">
        <v>8337</v>
      </c>
      <c r="X55" t="s">
        <v>4848</v>
      </c>
      <c r="Y55">
        <v>516001</v>
      </c>
      <c r="Z55" t="s">
        <v>42</v>
      </c>
      <c r="AA55" t="s">
        <v>8208</v>
      </c>
      <c r="AB55" t="s">
        <v>66</v>
      </c>
      <c r="AC55" s="11">
        <f>(AD55/Book_Selling[[#This Row],[Cost Price]])</f>
        <v>0.14942528735632185</v>
      </c>
      <c r="AD55">
        <f t="shared" si="1"/>
        <v>116.87</v>
      </c>
      <c r="AE55">
        <v>782.13</v>
      </c>
      <c r="AF55" s="5">
        <f>Book_Selling[[#This Row],[Item Price]]*Book_Selling[[#This Row],[Quantity]]</f>
        <v>899</v>
      </c>
    </row>
    <row r="56" spans="1:32" x14ac:dyDescent="0.3">
      <c r="A56">
        <v>55</v>
      </c>
      <c r="B56" t="s">
        <v>254</v>
      </c>
      <c r="C56" s="3">
        <v>0.45416666666666666</v>
      </c>
      <c r="D56" t="s">
        <v>34</v>
      </c>
      <c r="E56">
        <v>1</v>
      </c>
      <c r="F56">
        <v>2018</v>
      </c>
      <c r="G56">
        <v>1</v>
      </c>
      <c r="H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6">
        <v>15</v>
      </c>
      <c r="J56">
        <v>0</v>
      </c>
      <c r="K56">
        <v>0</v>
      </c>
      <c r="L56" t="s">
        <v>8191</v>
      </c>
      <c r="M56" t="str">
        <f t="shared" si="0"/>
        <v>Morning</v>
      </c>
      <c r="N56" t="s">
        <v>279</v>
      </c>
      <c r="O56" t="s">
        <v>8199</v>
      </c>
      <c r="P56" t="s">
        <v>204</v>
      </c>
      <c r="Q56" t="s">
        <v>38</v>
      </c>
      <c r="R56">
        <v>1</v>
      </c>
      <c r="S56" t="s">
        <v>39</v>
      </c>
      <c r="T56">
        <v>465</v>
      </c>
      <c r="U56">
        <v>85</v>
      </c>
      <c r="V56">
        <f t="shared" si="2"/>
        <v>550</v>
      </c>
      <c r="W56" t="s">
        <v>8338</v>
      </c>
      <c r="X56" t="s">
        <v>3239</v>
      </c>
      <c r="Y56">
        <v>305801</v>
      </c>
      <c r="Z56" t="s">
        <v>42</v>
      </c>
      <c r="AA56" t="s">
        <v>206</v>
      </c>
      <c r="AB56" t="s">
        <v>207</v>
      </c>
      <c r="AC56" s="11">
        <f>(AD56/Book_Selling[[#This Row],[Cost Price]])</f>
        <v>0.1494252873563218</v>
      </c>
      <c r="AD56">
        <f t="shared" si="1"/>
        <v>60.449999999999989</v>
      </c>
      <c r="AE56">
        <v>404.55</v>
      </c>
      <c r="AF56" s="5">
        <f>Book_Selling[[#This Row],[Item Price]]*Book_Selling[[#This Row],[Quantity]]</f>
        <v>465</v>
      </c>
    </row>
    <row r="57" spans="1:32" x14ac:dyDescent="0.3">
      <c r="A57">
        <v>56</v>
      </c>
      <c r="B57" t="s">
        <v>254</v>
      </c>
      <c r="C57" s="3">
        <v>0.47083333333333338</v>
      </c>
      <c r="D57" t="s">
        <v>34</v>
      </c>
      <c r="E57">
        <v>1</v>
      </c>
      <c r="F57">
        <v>2018</v>
      </c>
      <c r="G57">
        <v>1</v>
      </c>
      <c r="H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7">
        <v>15</v>
      </c>
      <c r="J57">
        <v>0</v>
      </c>
      <c r="K57">
        <v>0</v>
      </c>
      <c r="L57" t="s">
        <v>8191</v>
      </c>
      <c r="M57" t="str">
        <f t="shared" si="0"/>
        <v>Morning</v>
      </c>
      <c r="N57" t="s">
        <v>282</v>
      </c>
      <c r="O57" t="s">
        <v>8199</v>
      </c>
      <c r="P57" t="s">
        <v>8955</v>
      </c>
      <c r="Q57" t="s">
        <v>38</v>
      </c>
      <c r="R57">
        <v>1</v>
      </c>
      <c r="S57" t="s">
        <v>39</v>
      </c>
      <c r="T57">
        <v>899</v>
      </c>
      <c r="U57">
        <v>85</v>
      </c>
      <c r="V57">
        <f t="shared" si="2"/>
        <v>984</v>
      </c>
      <c r="W57" t="s">
        <v>6135</v>
      </c>
      <c r="X57" t="s">
        <v>8294</v>
      </c>
      <c r="Y57">
        <v>495001</v>
      </c>
      <c r="Z57" t="s">
        <v>42</v>
      </c>
      <c r="AA57" t="s">
        <v>8208</v>
      </c>
      <c r="AB57" t="s">
        <v>66</v>
      </c>
      <c r="AC57" s="11">
        <f>(AD57/Book_Selling[[#This Row],[Cost Price]])</f>
        <v>0.14942528735632185</v>
      </c>
      <c r="AD57">
        <f t="shared" si="1"/>
        <v>116.87</v>
      </c>
      <c r="AE57">
        <v>782.13</v>
      </c>
      <c r="AF57" s="5">
        <f>Book_Selling[[#This Row],[Item Price]]*Book_Selling[[#This Row],[Quantity]]</f>
        <v>899</v>
      </c>
    </row>
    <row r="58" spans="1:32" x14ac:dyDescent="0.3">
      <c r="A58">
        <v>57</v>
      </c>
      <c r="B58" t="s">
        <v>254</v>
      </c>
      <c r="C58" s="3">
        <v>0.58124999999999993</v>
      </c>
      <c r="D58" t="s">
        <v>34</v>
      </c>
      <c r="E58">
        <v>1</v>
      </c>
      <c r="F58">
        <v>2018</v>
      </c>
      <c r="G58">
        <v>1</v>
      </c>
      <c r="H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8">
        <v>15</v>
      </c>
      <c r="J58">
        <v>0</v>
      </c>
      <c r="K58">
        <v>0</v>
      </c>
      <c r="L58" t="s">
        <v>8191</v>
      </c>
      <c r="M58" t="str">
        <f t="shared" si="0"/>
        <v>Afternoon</v>
      </c>
      <c r="N58" t="s">
        <v>285</v>
      </c>
      <c r="O58" t="s">
        <v>8199</v>
      </c>
      <c r="P58" t="s">
        <v>76</v>
      </c>
      <c r="Q58" t="s">
        <v>38</v>
      </c>
      <c r="R58">
        <v>1</v>
      </c>
      <c r="S58" t="s">
        <v>39</v>
      </c>
      <c r="T58">
        <v>425</v>
      </c>
      <c r="U58">
        <v>85</v>
      </c>
      <c r="V58">
        <f t="shared" si="2"/>
        <v>510</v>
      </c>
      <c r="W58" t="s">
        <v>4447</v>
      </c>
      <c r="X58" t="s">
        <v>5573</v>
      </c>
      <c r="Y58">
        <v>785001</v>
      </c>
      <c r="Z58" t="s">
        <v>42</v>
      </c>
      <c r="AA58" t="s">
        <v>8205</v>
      </c>
      <c r="AB58" t="s">
        <v>80</v>
      </c>
      <c r="AC58" s="11">
        <f>(AD58/Book_Selling[[#This Row],[Cost Price]])</f>
        <v>0.14942528735632185</v>
      </c>
      <c r="AD58">
        <f t="shared" si="1"/>
        <v>55.25</v>
      </c>
      <c r="AE58">
        <v>369.75</v>
      </c>
      <c r="AF58" s="5">
        <f>Book_Selling[[#This Row],[Item Price]]*Book_Selling[[#This Row],[Quantity]]</f>
        <v>425</v>
      </c>
    </row>
    <row r="59" spans="1:32" x14ac:dyDescent="0.3">
      <c r="A59">
        <v>58</v>
      </c>
      <c r="B59" t="s">
        <v>254</v>
      </c>
      <c r="C59" s="3">
        <v>0.60833333333333328</v>
      </c>
      <c r="D59" t="s">
        <v>34</v>
      </c>
      <c r="E59">
        <v>1</v>
      </c>
      <c r="F59">
        <v>2018</v>
      </c>
      <c r="G59">
        <v>1</v>
      </c>
      <c r="H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59">
        <v>15</v>
      </c>
      <c r="J59">
        <v>0</v>
      </c>
      <c r="K59">
        <v>0</v>
      </c>
      <c r="L59" t="s">
        <v>8191</v>
      </c>
      <c r="M59" t="str">
        <f t="shared" si="0"/>
        <v>Afternoon</v>
      </c>
      <c r="N59" t="s">
        <v>287</v>
      </c>
      <c r="O59" t="s">
        <v>8199</v>
      </c>
      <c r="P59" t="s">
        <v>8956</v>
      </c>
      <c r="Q59" t="s">
        <v>38</v>
      </c>
      <c r="R59">
        <v>1</v>
      </c>
      <c r="S59" t="s">
        <v>39</v>
      </c>
      <c r="T59">
        <v>1250</v>
      </c>
      <c r="U59">
        <v>85</v>
      </c>
      <c r="V59">
        <f t="shared" si="2"/>
        <v>1335</v>
      </c>
      <c r="W59" t="s">
        <v>1098</v>
      </c>
      <c r="X59" t="s">
        <v>2044</v>
      </c>
      <c r="Y59">
        <v>110062</v>
      </c>
      <c r="Z59" t="s">
        <v>42</v>
      </c>
      <c r="AA59" t="s">
        <v>289</v>
      </c>
      <c r="AB59" t="s">
        <v>586</v>
      </c>
      <c r="AC59" s="11">
        <f>(AD59/Book_Selling[[#This Row],[Cost Price]])</f>
        <v>0.14942528735632185</v>
      </c>
      <c r="AD59">
        <f t="shared" si="1"/>
        <v>162.5</v>
      </c>
      <c r="AE59">
        <v>1087.5</v>
      </c>
      <c r="AF59" s="5">
        <f>Book_Selling[[#This Row],[Item Price]]*Book_Selling[[#This Row],[Quantity]]</f>
        <v>1250</v>
      </c>
    </row>
    <row r="60" spans="1:32" x14ac:dyDescent="0.3">
      <c r="A60">
        <v>59</v>
      </c>
      <c r="B60" t="s">
        <v>254</v>
      </c>
      <c r="C60" s="3">
        <v>0.65763888888888888</v>
      </c>
      <c r="D60" t="s">
        <v>34</v>
      </c>
      <c r="E60">
        <v>1</v>
      </c>
      <c r="F60">
        <v>2018</v>
      </c>
      <c r="G60">
        <v>1</v>
      </c>
      <c r="H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0">
        <v>15</v>
      </c>
      <c r="J60">
        <v>0</v>
      </c>
      <c r="K60">
        <v>0</v>
      </c>
      <c r="L60" t="s">
        <v>8191</v>
      </c>
      <c r="M60" t="str">
        <f t="shared" si="0"/>
        <v>Afternoon</v>
      </c>
      <c r="N60" t="s">
        <v>292</v>
      </c>
      <c r="O60" t="s">
        <v>8199</v>
      </c>
      <c r="P60" t="s">
        <v>8955</v>
      </c>
      <c r="Q60" t="s">
        <v>38</v>
      </c>
      <c r="R60">
        <v>1</v>
      </c>
      <c r="S60" t="s">
        <v>39</v>
      </c>
      <c r="T60">
        <v>899</v>
      </c>
      <c r="U60">
        <v>85</v>
      </c>
      <c r="V60">
        <f t="shared" si="2"/>
        <v>984</v>
      </c>
      <c r="W60" t="s">
        <v>8316</v>
      </c>
      <c r="X60" t="s">
        <v>1001</v>
      </c>
      <c r="Y60">
        <v>400709</v>
      </c>
      <c r="Z60" t="s">
        <v>42</v>
      </c>
      <c r="AA60" t="s">
        <v>8208</v>
      </c>
      <c r="AB60" t="s">
        <v>66</v>
      </c>
      <c r="AC60" s="11">
        <f>(AD60/Book_Selling[[#This Row],[Cost Price]])</f>
        <v>0.14942528735632185</v>
      </c>
      <c r="AD60">
        <f t="shared" si="1"/>
        <v>116.87</v>
      </c>
      <c r="AE60">
        <v>782.13</v>
      </c>
      <c r="AF60" s="5">
        <f>Book_Selling[[#This Row],[Item Price]]*Book_Selling[[#This Row],[Quantity]]</f>
        <v>899</v>
      </c>
    </row>
    <row r="61" spans="1:32" x14ac:dyDescent="0.3">
      <c r="A61">
        <v>60</v>
      </c>
      <c r="B61" t="s">
        <v>254</v>
      </c>
      <c r="C61" s="3">
        <v>0.7402777777777777</v>
      </c>
      <c r="D61" t="s">
        <v>34</v>
      </c>
      <c r="E61">
        <v>1</v>
      </c>
      <c r="F61">
        <v>2018</v>
      </c>
      <c r="G61">
        <v>1</v>
      </c>
      <c r="H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1">
        <v>15</v>
      </c>
      <c r="J61">
        <v>0</v>
      </c>
      <c r="K61">
        <v>0</v>
      </c>
      <c r="L61" t="s">
        <v>8191</v>
      </c>
      <c r="M61" t="str">
        <f t="shared" si="0"/>
        <v>Evening</v>
      </c>
      <c r="N61" t="s">
        <v>294</v>
      </c>
      <c r="O61" t="s">
        <v>8198</v>
      </c>
      <c r="P61" t="s">
        <v>8955</v>
      </c>
      <c r="Q61" t="s">
        <v>38</v>
      </c>
      <c r="R61">
        <v>1</v>
      </c>
      <c r="S61" t="s">
        <v>39</v>
      </c>
      <c r="T61">
        <v>899</v>
      </c>
      <c r="U61">
        <v>85</v>
      </c>
      <c r="V61">
        <f t="shared" si="2"/>
        <v>984</v>
      </c>
      <c r="W61" t="s">
        <v>1733</v>
      </c>
      <c r="X61" t="s">
        <v>1001</v>
      </c>
      <c r="Y61">
        <v>400076</v>
      </c>
      <c r="Z61" t="s">
        <v>42</v>
      </c>
      <c r="AA61" t="s">
        <v>8208</v>
      </c>
      <c r="AB61" t="s">
        <v>66</v>
      </c>
      <c r="AC61" s="11">
        <f>(AD61/Book_Selling[[#This Row],[Cost Price]])</f>
        <v>0.14942528735632185</v>
      </c>
      <c r="AD61">
        <f t="shared" si="1"/>
        <v>116.87</v>
      </c>
      <c r="AE61">
        <v>782.13</v>
      </c>
      <c r="AF61" s="5">
        <f>Book_Selling[[#This Row],[Item Price]]*Book_Selling[[#This Row],[Quantity]]</f>
        <v>899</v>
      </c>
    </row>
    <row r="62" spans="1:32" x14ac:dyDescent="0.3">
      <c r="A62">
        <v>61</v>
      </c>
      <c r="B62" t="s">
        <v>296</v>
      </c>
      <c r="C62" s="3">
        <v>0.57916666666666672</v>
      </c>
      <c r="D62" t="s">
        <v>34</v>
      </c>
      <c r="E62">
        <v>1</v>
      </c>
      <c r="F62">
        <v>2018</v>
      </c>
      <c r="G62">
        <v>1</v>
      </c>
      <c r="H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2">
        <v>16</v>
      </c>
      <c r="J62">
        <v>0</v>
      </c>
      <c r="K62">
        <v>0</v>
      </c>
      <c r="L62" t="s">
        <v>8192</v>
      </c>
      <c r="M62" t="str">
        <f t="shared" si="0"/>
        <v>Afternoon</v>
      </c>
      <c r="N62" t="s">
        <v>297</v>
      </c>
      <c r="O62" t="s">
        <v>8199</v>
      </c>
      <c r="P62" t="s">
        <v>8955</v>
      </c>
      <c r="Q62" t="s">
        <v>38</v>
      </c>
      <c r="R62">
        <v>1</v>
      </c>
      <c r="S62" t="s">
        <v>39</v>
      </c>
      <c r="T62">
        <v>899</v>
      </c>
      <c r="U62">
        <v>85</v>
      </c>
      <c r="V62">
        <f t="shared" si="2"/>
        <v>984</v>
      </c>
      <c r="W62" t="s">
        <v>4447</v>
      </c>
      <c r="X62" t="s">
        <v>5573</v>
      </c>
      <c r="Y62">
        <v>785001</v>
      </c>
      <c r="Z62" t="s">
        <v>42</v>
      </c>
      <c r="AA62" t="s">
        <v>8208</v>
      </c>
      <c r="AB62" t="s">
        <v>66</v>
      </c>
      <c r="AC62" s="11">
        <f>(AD62/Book_Selling[[#This Row],[Cost Price]])</f>
        <v>0.14942528735632185</v>
      </c>
      <c r="AD62">
        <f t="shared" si="1"/>
        <v>116.87</v>
      </c>
      <c r="AE62">
        <v>782.13</v>
      </c>
      <c r="AF62" s="5">
        <f>Book_Selling[[#This Row],[Item Price]]*Book_Selling[[#This Row],[Quantity]]</f>
        <v>899</v>
      </c>
    </row>
    <row r="63" spans="1:32" x14ac:dyDescent="0.3">
      <c r="A63">
        <v>62</v>
      </c>
      <c r="B63" t="s">
        <v>299</v>
      </c>
      <c r="C63" s="3">
        <v>0.17916666666666667</v>
      </c>
      <c r="D63" t="s">
        <v>34</v>
      </c>
      <c r="E63">
        <v>1</v>
      </c>
      <c r="F63">
        <v>2018</v>
      </c>
      <c r="G63">
        <v>1</v>
      </c>
      <c r="H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3">
        <v>17</v>
      </c>
      <c r="J63">
        <v>0</v>
      </c>
      <c r="K63">
        <v>0</v>
      </c>
      <c r="L63" t="s">
        <v>8193</v>
      </c>
      <c r="M63" t="str">
        <f t="shared" si="0"/>
        <v>Night</v>
      </c>
      <c r="N63" t="s">
        <v>300</v>
      </c>
      <c r="O63" t="s">
        <v>8198</v>
      </c>
      <c r="P63" t="s">
        <v>204</v>
      </c>
      <c r="Q63" t="s">
        <v>38</v>
      </c>
      <c r="R63">
        <v>1</v>
      </c>
      <c r="S63" t="s">
        <v>39</v>
      </c>
      <c r="T63">
        <v>465</v>
      </c>
      <c r="U63">
        <v>85</v>
      </c>
      <c r="V63">
        <f t="shared" si="2"/>
        <v>550</v>
      </c>
      <c r="W63" t="s">
        <v>8339</v>
      </c>
      <c r="X63" t="s">
        <v>3808</v>
      </c>
      <c r="Y63">
        <v>845401</v>
      </c>
      <c r="Z63" t="s">
        <v>42</v>
      </c>
      <c r="AA63" t="s">
        <v>206</v>
      </c>
      <c r="AB63" t="s">
        <v>207</v>
      </c>
      <c r="AC63" s="11">
        <f>(AD63/Book_Selling[[#This Row],[Cost Price]])</f>
        <v>0.1494252873563218</v>
      </c>
      <c r="AD63">
        <f t="shared" si="1"/>
        <v>60.449999999999989</v>
      </c>
      <c r="AE63">
        <v>404.55</v>
      </c>
      <c r="AF63" s="5">
        <f>Book_Selling[[#This Row],[Item Price]]*Book_Selling[[#This Row],[Quantity]]</f>
        <v>465</v>
      </c>
    </row>
    <row r="64" spans="1:32" x14ac:dyDescent="0.3">
      <c r="A64">
        <v>63</v>
      </c>
      <c r="B64" t="s">
        <v>299</v>
      </c>
      <c r="C64" s="3">
        <v>0.35069444444444442</v>
      </c>
      <c r="D64" t="s">
        <v>34</v>
      </c>
      <c r="E64">
        <v>1</v>
      </c>
      <c r="F64">
        <v>2018</v>
      </c>
      <c r="G64">
        <v>1</v>
      </c>
      <c r="H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4">
        <v>17</v>
      </c>
      <c r="J64">
        <v>0</v>
      </c>
      <c r="K64">
        <v>0</v>
      </c>
      <c r="L64" t="s">
        <v>8193</v>
      </c>
      <c r="M64" t="str">
        <f t="shared" si="0"/>
        <v>Morning</v>
      </c>
      <c r="N64" t="s">
        <v>303</v>
      </c>
      <c r="O64" t="s">
        <v>8199</v>
      </c>
      <c r="P64" t="s">
        <v>204</v>
      </c>
      <c r="Q64" t="s">
        <v>38</v>
      </c>
      <c r="R64">
        <v>1</v>
      </c>
      <c r="S64" t="s">
        <v>39</v>
      </c>
      <c r="T64">
        <v>465</v>
      </c>
      <c r="U64">
        <v>85</v>
      </c>
      <c r="V64">
        <f t="shared" si="2"/>
        <v>550</v>
      </c>
      <c r="W64" t="s">
        <v>8340</v>
      </c>
      <c r="X64" t="s">
        <v>3600</v>
      </c>
      <c r="Y64">
        <v>122413</v>
      </c>
      <c r="Z64" t="s">
        <v>42</v>
      </c>
      <c r="AA64" t="s">
        <v>206</v>
      </c>
      <c r="AB64" t="s">
        <v>207</v>
      </c>
      <c r="AC64" s="11">
        <f>(AD64/Book_Selling[[#This Row],[Cost Price]])</f>
        <v>0.1494252873563218</v>
      </c>
      <c r="AD64">
        <f t="shared" si="1"/>
        <v>60.449999999999989</v>
      </c>
      <c r="AE64">
        <v>404.55</v>
      </c>
      <c r="AF64" s="5">
        <f>Book_Selling[[#This Row],[Item Price]]*Book_Selling[[#This Row],[Quantity]]</f>
        <v>465</v>
      </c>
    </row>
    <row r="65" spans="1:32" x14ac:dyDescent="0.3">
      <c r="A65">
        <v>64</v>
      </c>
      <c r="B65" t="s">
        <v>299</v>
      </c>
      <c r="C65" s="3">
        <v>0.49513888888888885</v>
      </c>
      <c r="D65" t="s">
        <v>34</v>
      </c>
      <c r="E65">
        <v>1</v>
      </c>
      <c r="F65">
        <v>2018</v>
      </c>
      <c r="G65">
        <v>1</v>
      </c>
      <c r="H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5">
        <v>17</v>
      </c>
      <c r="J65">
        <v>0</v>
      </c>
      <c r="K65">
        <v>0</v>
      </c>
      <c r="L65" t="s">
        <v>8193</v>
      </c>
      <c r="M65" t="str">
        <f t="shared" si="0"/>
        <v>Morning</v>
      </c>
      <c r="N65" t="s">
        <v>306</v>
      </c>
      <c r="O65" t="s">
        <v>8198</v>
      </c>
      <c r="P65" t="s">
        <v>8955</v>
      </c>
      <c r="Q65" t="s">
        <v>38</v>
      </c>
      <c r="R65">
        <v>1</v>
      </c>
      <c r="S65" t="s">
        <v>39</v>
      </c>
      <c r="T65">
        <v>899</v>
      </c>
      <c r="U65">
        <v>85</v>
      </c>
      <c r="V65">
        <f t="shared" si="2"/>
        <v>984</v>
      </c>
      <c r="W65" t="s">
        <v>8341</v>
      </c>
      <c r="X65" t="s">
        <v>8295</v>
      </c>
      <c r="Y65">
        <v>487770</v>
      </c>
      <c r="Z65" t="s">
        <v>42</v>
      </c>
      <c r="AA65" t="s">
        <v>8208</v>
      </c>
      <c r="AB65" t="s">
        <v>66</v>
      </c>
      <c r="AC65" s="11">
        <f>(AD65/Book_Selling[[#This Row],[Cost Price]])</f>
        <v>0.14942528735632185</v>
      </c>
      <c r="AD65">
        <f t="shared" si="1"/>
        <v>116.87</v>
      </c>
      <c r="AE65">
        <v>782.13</v>
      </c>
      <c r="AF65" s="5">
        <f>Book_Selling[[#This Row],[Item Price]]*Book_Selling[[#This Row],[Quantity]]</f>
        <v>899</v>
      </c>
    </row>
    <row r="66" spans="1:32" x14ac:dyDescent="0.3">
      <c r="A66">
        <v>65</v>
      </c>
      <c r="B66" t="s">
        <v>299</v>
      </c>
      <c r="C66" s="3">
        <v>0.65555555555555556</v>
      </c>
      <c r="D66" t="s">
        <v>34</v>
      </c>
      <c r="E66">
        <v>1</v>
      </c>
      <c r="F66">
        <v>2018</v>
      </c>
      <c r="G66">
        <v>1</v>
      </c>
      <c r="H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6">
        <v>17</v>
      </c>
      <c r="J66">
        <v>0</v>
      </c>
      <c r="K66">
        <v>0</v>
      </c>
      <c r="L66" t="s">
        <v>8193</v>
      </c>
      <c r="M66" t="str">
        <f t="shared" ref="M66:M129" si="3">_xlfn.IFS(HOUR(C66)&lt;6, "Night",HOUR(C66)&lt;12, "Morning", HOUR(C66)&lt;16, "Afternoon", HOUR(C66)&lt;20, "Evening", HOUR(C66)&lt;24, "Night")</f>
        <v>Afternoon</v>
      </c>
      <c r="N66" t="s">
        <v>310</v>
      </c>
      <c r="O66" t="s">
        <v>8199</v>
      </c>
      <c r="P66" t="s">
        <v>8955</v>
      </c>
      <c r="Q66" t="s">
        <v>38</v>
      </c>
      <c r="R66">
        <v>1</v>
      </c>
      <c r="S66" t="s">
        <v>39</v>
      </c>
      <c r="T66">
        <v>899</v>
      </c>
      <c r="U66">
        <v>85</v>
      </c>
      <c r="V66">
        <f t="shared" si="2"/>
        <v>984</v>
      </c>
      <c r="W66" t="s">
        <v>8342</v>
      </c>
      <c r="X66" t="s">
        <v>3239</v>
      </c>
      <c r="Y66">
        <v>303007</v>
      </c>
      <c r="Z66" t="s">
        <v>42</v>
      </c>
      <c r="AA66" t="s">
        <v>8208</v>
      </c>
      <c r="AB66" t="s">
        <v>66</v>
      </c>
      <c r="AC66" s="11">
        <f>(AD66/Book_Selling[[#This Row],[Cost Price]])</f>
        <v>0.14942528735632185</v>
      </c>
      <c r="AD66">
        <f t="shared" ref="AD66:AD129" si="4">T66-AE66</f>
        <v>116.87</v>
      </c>
      <c r="AE66">
        <v>782.13</v>
      </c>
      <c r="AF66" s="5">
        <f>Book_Selling[[#This Row],[Item Price]]*Book_Selling[[#This Row],[Quantity]]</f>
        <v>899</v>
      </c>
    </row>
    <row r="67" spans="1:32" x14ac:dyDescent="0.3">
      <c r="A67">
        <v>66</v>
      </c>
      <c r="B67" t="s">
        <v>299</v>
      </c>
      <c r="C67" s="3">
        <v>0.78611111111111109</v>
      </c>
      <c r="D67" t="s">
        <v>34</v>
      </c>
      <c r="E67">
        <v>1</v>
      </c>
      <c r="F67">
        <v>2018</v>
      </c>
      <c r="G67">
        <v>1</v>
      </c>
      <c r="H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7">
        <v>17</v>
      </c>
      <c r="J67">
        <v>0</v>
      </c>
      <c r="K67">
        <v>0</v>
      </c>
      <c r="L67" t="s">
        <v>8193</v>
      </c>
      <c r="M67" t="str">
        <f t="shared" si="3"/>
        <v>Evening</v>
      </c>
      <c r="N67" t="s">
        <v>313</v>
      </c>
      <c r="O67" t="s">
        <v>8199</v>
      </c>
      <c r="P67" t="s">
        <v>8955</v>
      </c>
      <c r="Q67" t="s">
        <v>38</v>
      </c>
      <c r="R67">
        <v>1</v>
      </c>
      <c r="S67" t="s">
        <v>39</v>
      </c>
      <c r="T67">
        <v>899</v>
      </c>
      <c r="U67">
        <v>85</v>
      </c>
      <c r="V67">
        <f t="shared" ref="V67:V130" si="5">SUM(T67,U67)</f>
        <v>984</v>
      </c>
      <c r="W67" t="s">
        <v>8343</v>
      </c>
      <c r="X67" t="s">
        <v>3239</v>
      </c>
      <c r="Y67">
        <v>344022</v>
      </c>
      <c r="Z67" t="s">
        <v>42</v>
      </c>
      <c r="AA67" t="s">
        <v>8208</v>
      </c>
      <c r="AB67" t="s">
        <v>66</v>
      </c>
      <c r="AC67" s="11">
        <f>(AD67/Book_Selling[[#This Row],[Cost Price]])</f>
        <v>0.14942528735632185</v>
      </c>
      <c r="AD67">
        <f t="shared" si="4"/>
        <v>116.87</v>
      </c>
      <c r="AE67">
        <v>782.13</v>
      </c>
      <c r="AF67" s="5">
        <f>Book_Selling[[#This Row],[Item Price]]*Book_Selling[[#This Row],[Quantity]]</f>
        <v>899</v>
      </c>
    </row>
    <row r="68" spans="1:32" x14ac:dyDescent="0.3">
      <c r="A68">
        <v>67</v>
      </c>
      <c r="B68" t="s">
        <v>316</v>
      </c>
      <c r="C68" s="3">
        <v>0.42222222222222222</v>
      </c>
      <c r="D68" t="s">
        <v>34</v>
      </c>
      <c r="E68">
        <v>1</v>
      </c>
      <c r="F68">
        <v>2018</v>
      </c>
      <c r="G68">
        <v>1</v>
      </c>
      <c r="H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8">
        <v>18</v>
      </c>
      <c r="J68">
        <v>0</v>
      </c>
      <c r="K68">
        <v>0</v>
      </c>
      <c r="L68" t="s">
        <v>8194</v>
      </c>
      <c r="M68" t="str">
        <f t="shared" si="3"/>
        <v>Morning</v>
      </c>
      <c r="N68" t="s">
        <v>317</v>
      </c>
      <c r="O68" t="s">
        <v>8199</v>
      </c>
      <c r="P68" t="s">
        <v>8957</v>
      </c>
      <c r="Q68" t="s">
        <v>38</v>
      </c>
      <c r="R68">
        <v>1</v>
      </c>
      <c r="S68" t="s">
        <v>39</v>
      </c>
      <c r="T68">
        <v>680</v>
      </c>
      <c r="U68">
        <v>85</v>
      </c>
      <c r="V68">
        <f t="shared" si="5"/>
        <v>765</v>
      </c>
      <c r="W68" t="s">
        <v>1000</v>
      </c>
      <c r="X68" t="s">
        <v>1001</v>
      </c>
      <c r="Y68">
        <v>411011</v>
      </c>
      <c r="Z68" t="s">
        <v>51</v>
      </c>
      <c r="AA68" t="s">
        <v>240</v>
      </c>
      <c r="AB68" t="s">
        <v>241</v>
      </c>
      <c r="AC68" s="11">
        <f>(AD68/Book_Selling[[#This Row],[Cost Price]])</f>
        <v>0.20481927710843378</v>
      </c>
      <c r="AD68">
        <f t="shared" si="4"/>
        <v>115.60000000000002</v>
      </c>
      <c r="AE68">
        <v>564.4</v>
      </c>
      <c r="AF68" s="5">
        <f>Book_Selling[[#This Row],[Item Price]]*Book_Selling[[#This Row],[Quantity]]</f>
        <v>680</v>
      </c>
    </row>
    <row r="69" spans="1:32" x14ac:dyDescent="0.3">
      <c r="A69">
        <v>68</v>
      </c>
      <c r="B69" t="s">
        <v>316</v>
      </c>
      <c r="C69" s="3">
        <v>0.83888888888888891</v>
      </c>
      <c r="D69" t="s">
        <v>34</v>
      </c>
      <c r="E69">
        <v>1</v>
      </c>
      <c r="F69">
        <v>2018</v>
      </c>
      <c r="G69">
        <v>1</v>
      </c>
      <c r="H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69">
        <v>18</v>
      </c>
      <c r="J69">
        <v>0</v>
      </c>
      <c r="K69">
        <v>0</v>
      </c>
      <c r="L69" t="s">
        <v>8194</v>
      </c>
      <c r="M69" t="str">
        <f t="shared" si="3"/>
        <v>Night</v>
      </c>
      <c r="N69" t="s">
        <v>321</v>
      </c>
      <c r="O69" t="s">
        <v>8199</v>
      </c>
      <c r="P69" t="s">
        <v>8955</v>
      </c>
      <c r="Q69" t="s">
        <v>38</v>
      </c>
      <c r="R69">
        <v>1</v>
      </c>
      <c r="S69" t="s">
        <v>39</v>
      </c>
      <c r="T69">
        <v>899</v>
      </c>
      <c r="U69">
        <v>85</v>
      </c>
      <c r="V69">
        <f t="shared" si="5"/>
        <v>984</v>
      </c>
      <c r="W69" t="s">
        <v>1098</v>
      </c>
      <c r="X69" t="s">
        <v>2044</v>
      </c>
      <c r="Y69">
        <v>110009</v>
      </c>
      <c r="Z69" t="s">
        <v>42</v>
      </c>
      <c r="AA69" t="s">
        <v>8208</v>
      </c>
      <c r="AB69" t="s">
        <v>66</v>
      </c>
      <c r="AC69" s="11">
        <f>(AD69/Book_Selling[[#This Row],[Cost Price]])</f>
        <v>0.14942528735632185</v>
      </c>
      <c r="AD69">
        <f t="shared" si="4"/>
        <v>116.87</v>
      </c>
      <c r="AE69">
        <v>782.13</v>
      </c>
      <c r="AF69" s="5">
        <f>Book_Selling[[#This Row],[Item Price]]*Book_Selling[[#This Row],[Quantity]]</f>
        <v>899</v>
      </c>
    </row>
    <row r="70" spans="1:32" x14ac:dyDescent="0.3">
      <c r="A70">
        <v>69</v>
      </c>
      <c r="B70" t="s">
        <v>323</v>
      </c>
      <c r="C70" s="3">
        <v>0.83888888888888891</v>
      </c>
      <c r="D70" t="s">
        <v>34</v>
      </c>
      <c r="E70">
        <v>1</v>
      </c>
      <c r="F70">
        <v>2018</v>
      </c>
      <c r="G70">
        <v>1</v>
      </c>
      <c r="H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0">
        <v>19</v>
      </c>
      <c r="J70">
        <v>0</v>
      </c>
      <c r="K70">
        <v>0</v>
      </c>
      <c r="L70" t="s">
        <v>8195</v>
      </c>
      <c r="M70" t="str">
        <f t="shared" si="3"/>
        <v>Night</v>
      </c>
      <c r="N70" t="s">
        <v>313</v>
      </c>
      <c r="O70" t="s">
        <v>8199</v>
      </c>
      <c r="P70" t="s">
        <v>8955</v>
      </c>
      <c r="Q70" t="s">
        <v>38</v>
      </c>
      <c r="R70">
        <v>1</v>
      </c>
      <c r="S70" t="s">
        <v>39</v>
      </c>
      <c r="T70">
        <v>899</v>
      </c>
      <c r="U70">
        <v>85</v>
      </c>
      <c r="V70">
        <f t="shared" si="5"/>
        <v>984</v>
      </c>
      <c r="W70" t="s">
        <v>8343</v>
      </c>
      <c r="X70" t="s">
        <v>3239</v>
      </c>
      <c r="Y70">
        <v>344022</v>
      </c>
      <c r="Z70" t="s">
        <v>42</v>
      </c>
      <c r="AA70" t="s">
        <v>8208</v>
      </c>
      <c r="AB70" t="s">
        <v>66</v>
      </c>
      <c r="AC70" s="11">
        <f>(AD70/Book_Selling[[#This Row],[Cost Price]])</f>
        <v>0.14942528735632185</v>
      </c>
      <c r="AD70">
        <f t="shared" si="4"/>
        <v>116.87</v>
      </c>
      <c r="AE70">
        <v>782.13</v>
      </c>
      <c r="AF70" s="5">
        <f>Book_Selling[[#This Row],[Item Price]]*Book_Selling[[#This Row],[Quantity]]</f>
        <v>899</v>
      </c>
    </row>
    <row r="71" spans="1:32" x14ac:dyDescent="0.3">
      <c r="A71">
        <v>70</v>
      </c>
      <c r="B71" t="s">
        <v>325</v>
      </c>
      <c r="C71" s="3">
        <v>0.21527777777777779</v>
      </c>
      <c r="D71" t="s">
        <v>34</v>
      </c>
      <c r="E71">
        <v>1</v>
      </c>
      <c r="F71">
        <v>2018</v>
      </c>
      <c r="G71">
        <v>1</v>
      </c>
      <c r="H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1">
        <v>20</v>
      </c>
      <c r="J71">
        <v>0</v>
      </c>
      <c r="K71">
        <v>0</v>
      </c>
      <c r="L71" t="s">
        <v>8196</v>
      </c>
      <c r="M71" t="str">
        <f t="shared" si="3"/>
        <v>Night</v>
      </c>
      <c r="N71" t="s">
        <v>326</v>
      </c>
      <c r="O71" t="s">
        <v>8198</v>
      </c>
      <c r="P71" t="s">
        <v>69</v>
      </c>
      <c r="Q71" t="s">
        <v>38</v>
      </c>
      <c r="R71">
        <v>1</v>
      </c>
      <c r="S71" t="s">
        <v>39</v>
      </c>
      <c r="T71">
        <v>494</v>
      </c>
      <c r="U71">
        <v>85</v>
      </c>
      <c r="V71">
        <f t="shared" si="5"/>
        <v>579</v>
      </c>
      <c r="W71" t="s">
        <v>8344</v>
      </c>
      <c r="X71" t="s">
        <v>78</v>
      </c>
      <c r="Y71">
        <v>246001</v>
      </c>
      <c r="Z71" t="s">
        <v>42</v>
      </c>
      <c r="AA71" t="s">
        <v>8204</v>
      </c>
      <c r="AB71" t="s">
        <v>9146</v>
      </c>
      <c r="AC71" s="11">
        <f>(AD71/Book_Selling[[#This Row],[Cost Price]])</f>
        <v>0.14942528735632191</v>
      </c>
      <c r="AD71">
        <f t="shared" si="4"/>
        <v>64.220000000000027</v>
      </c>
      <c r="AE71">
        <v>429.78</v>
      </c>
      <c r="AF71" s="5">
        <f>Book_Selling[[#This Row],[Item Price]]*Book_Selling[[#This Row],[Quantity]]</f>
        <v>494</v>
      </c>
    </row>
    <row r="72" spans="1:32" x14ac:dyDescent="0.3">
      <c r="A72">
        <v>71</v>
      </c>
      <c r="B72" t="s">
        <v>325</v>
      </c>
      <c r="C72" s="3">
        <v>0.38750000000000001</v>
      </c>
      <c r="D72" t="s">
        <v>34</v>
      </c>
      <c r="E72">
        <v>1</v>
      </c>
      <c r="F72">
        <v>2018</v>
      </c>
      <c r="G72">
        <v>1</v>
      </c>
      <c r="H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2">
        <v>20</v>
      </c>
      <c r="J72">
        <v>0</v>
      </c>
      <c r="K72">
        <v>0</v>
      </c>
      <c r="L72" t="s">
        <v>8196</v>
      </c>
      <c r="M72" t="str">
        <f t="shared" si="3"/>
        <v>Morning</v>
      </c>
      <c r="N72" t="s">
        <v>329</v>
      </c>
      <c r="O72" t="s">
        <v>8199</v>
      </c>
      <c r="P72" t="s">
        <v>8943</v>
      </c>
      <c r="Q72" t="s">
        <v>38</v>
      </c>
      <c r="R72">
        <v>1</v>
      </c>
      <c r="S72" t="s">
        <v>39</v>
      </c>
      <c r="T72">
        <v>565</v>
      </c>
      <c r="U72">
        <v>85</v>
      </c>
      <c r="V72">
        <f t="shared" si="5"/>
        <v>650</v>
      </c>
      <c r="W72" t="s">
        <v>8345</v>
      </c>
      <c r="X72" t="s">
        <v>5573</v>
      </c>
      <c r="Y72">
        <v>788007</v>
      </c>
      <c r="Z72" t="s">
        <v>42</v>
      </c>
      <c r="AA72" t="s">
        <v>65</v>
      </c>
      <c r="AB72" t="s">
        <v>66</v>
      </c>
      <c r="AC72" s="11">
        <f>(AD72/Book_Selling[[#This Row],[Cost Price]])</f>
        <v>0.14942528735632182</v>
      </c>
      <c r="AD72">
        <f t="shared" si="4"/>
        <v>73.449999999999989</v>
      </c>
      <c r="AE72">
        <v>491.55</v>
      </c>
      <c r="AF72" s="5">
        <f>Book_Selling[[#This Row],[Item Price]]*Book_Selling[[#This Row],[Quantity]]</f>
        <v>565</v>
      </c>
    </row>
    <row r="73" spans="1:32" x14ac:dyDescent="0.3">
      <c r="A73">
        <v>72</v>
      </c>
      <c r="B73" t="s">
        <v>325</v>
      </c>
      <c r="C73" s="3">
        <v>0.55069444444444449</v>
      </c>
      <c r="D73" t="s">
        <v>34</v>
      </c>
      <c r="E73">
        <v>1</v>
      </c>
      <c r="F73">
        <v>2018</v>
      </c>
      <c r="G73">
        <v>1</v>
      </c>
      <c r="H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3">
        <v>20</v>
      </c>
      <c r="J73">
        <v>0</v>
      </c>
      <c r="K73">
        <v>0</v>
      </c>
      <c r="L73" t="s">
        <v>8196</v>
      </c>
      <c r="M73" t="str">
        <f t="shared" si="3"/>
        <v>Afternoon</v>
      </c>
      <c r="N73" t="s">
        <v>332</v>
      </c>
      <c r="O73" t="s">
        <v>8198</v>
      </c>
      <c r="P73" t="s">
        <v>8958</v>
      </c>
      <c r="Q73" t="s">
        <v>38</v>
      </c>
      <c r="R73">
        <v>1</v>
      </c>
      <c r="S73" t="s">
        <v>39</v>
      </c>
      <c r="T73">
        <v>757</v>
      </c>
      <c r="U73">
        <v>85</v>
      </c>
      <c r="V73">
        <f t="shared" si="5"/>
        <v>842</v>
      </c>
      <c r="W73" t="s">
        <v>8346</v>
      </c>
      <c r="X73" t="s">
        <v>4311</v>
      </c>
      <c r="Y73">
        <v>721302</v>
      </c>
      <c r="Z73" t="s">
        <v>42</v>
      </c>
      <c r="AA73" t="s">
        <v>8209</v>
      </c>
      <c r="AB73" t="s">
        <v>9146</v>
      </c>
      <c r="AC73" s="11">
        <f>(AD73/Book_Selling[[#This Row],[Cost Price]])</f>
        <v>0.1494252873563218</v>
      </c>
      <c r="AD73">
        <f t="shared" si="4"/>
        <v>98.409999999999968</v>
      </c>
      <c r="AE73">
        <v>658.59</v>
      </c>
      <c r="AF73" s="5">
        <f>Book_Selling[[#This Row],[Item Price]]*Book_Selling[[#This Row],[Quantity]]</f>
        <v>757</v>
      </c>
    </row>
    <row r="74" spans="1:32" x14ac:dyDescent="0.3">
      <c r="A74">
        <v>73</v>
      </c>
      <c r="B74" t="s">
        <v>325</v>
      </c>
      <c r="C74" s="3">
        <v>0.63680555555555551</v>
      </c>
      <c r="D74" t="s">
        <v>34</v>
      </c>
      <c r="E74">
        <v>1</v>
      </c>
      <c r="F74">
        <v>2018</v>
      </c>
      <c r="G74">
        <v>1</v>
      </c>
      <c r="H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4">
        <v>20</v>
      </c>
      <c r="J74">
        <v>0</v>
      </c>
      <c r="K74">
        <v>0</v>
      </c>
      <c r="L74" t="s">
        <v>8196</v>
      </c>
      <c r="M74" t="str">
        <f t="shared" si="3"/>
        <v>Afternoon</v>
      </c>
      <c r="N74" t="s">
        <v>338</v>
      </c>
      <c r="O74" t="s">
        <v>8198</v>
      </c>
      <c r="P74" t="s">
        <v>8959</v>
      </c>
      <c r="Q74" t="s">
        <v>38</v>
      </c>
      <c r="R74">
        <v>1</v>
      </c>
      <c r="S74" t="s">
        <v>39</v>
      </c>
      <c r="T74">
        <v>308</v>
      </c>
      <c r="U74">
        <v>85</v>
      </c>
      <c r="V74">
        <f t="shared" si="5"/>
        <v>393</v>
      </c>
      <c r="W74" t="s">
        <v>8347</v>
      </c>
      <c r="X74" t="s">
        <v>1435</v>
      </c>
      <c r="Y74">
        <v>768018</v>
      </c>
      <c r="Z74" t="s">
        <v>42</v>
      </c>
      <c r="AA74" t="s">
        <v>8210</v>
      </c>
      <c r="AB74" t="s">
        <v>342</v>
      </c>
      <c r="AC74" s="11">
        <f>(AD74/Book_Selling[[#This Row],[Cost Price]])</f>
        <v>0.14942528735632193</v>
      </c>
      <c r="AD74">
        <f t="shared" si="4"/>
        <v>40.04000000000002</v>
      </c>
      <c r="AE74">
        <v>267.95999999999998</v>
      </c>
      <c r="AF74" s="5">
        <f>Book_Selling[[#This Row],[Item Price]]*Book_Selling[[#This Row],[Quantity]]</f>
        <v>308</v>
      </c>
    </row>
    <row r="75" spans="1:32" x14ac:dyDescent="0.3">
      <c r="A75">
        <v>74</v>
      </c>
      <c r="B75" t="s">
        <v>344</v>
      </c>
      <c r="C75" s="3">
        <v>0.1076388888888889</v>
      </c>
      <c r="D75" t="s">
        <v>34</v>
      </c>
      <c r="E75">
        <v>1</v>
      </c>
      <c r="F75">
        <v>2018</v>
      </c>
      <c r="G75">
        <v>1</v>
      </c>
      <c r="H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5">
        <v>21</v>
      </c>
      <c r="J75">
        <v>0</v>
      </c>
      <c r="K75">
        <v>0</v>
      </c>
      <c r="L75" t="s">
        <v>8197</v>
      </c>
      <c r="M75" t="str">
        <f t="shared" si="3"/>
        <v>Night</v>
      </c>
      <c r="N75" t="s">
        <v>345</v>
      </c>
      <c r="O75" t="s">
        <v>8199</v>
      </c>
      <c r="P75" t="s">
        <v>8958</v>
      </c>
      <c r="Q75" t="s">
        <v>38</v>
      </c>
      <c r="R75">
        <v>1</v>
      </c>
      <c r="S75" t="s">
        <v>39</v>
      </c>
      <c r="T75">
        <v>757</v>
      </c>
      <c r="U75">
        <v>85</v>
      </c>
      <c r="V75">
        <f t="shared" si="5"/>
        <v>842</v>
      </c>
      <c r="W75" t="s">
        <v>1029</v>
      </c>
      <c r="X75" t="s">
        <v>1001</v>
      </c>
      <c r="Y75">
        <v>440010</v>
      </c>
      <c r="Z75" t="s">
        <v>42</v>
      </c>
      <c r="AA75" t="s">
        <v>8209</v>
      </c>
      <c r="AB75" t="s">
        <v>9146</v>
      </c>
      <c r="AC75" s="11">
        <f>(AD75/Book_Selling[[#This Row],[Cost Price]])</f>
        <v>0.1494252873563218</v>
      </c>
      <c r="AD75">
        <f t="shared" si="4"/>
        <v>98.409999999999968</v>
      </c>
      <c r="AE75">
        <v>658.59</v>
      </c>
      <c r="AF75" s="5">
        <f>Book_Selling[[#This Row],[Item Price]]*Book_Selling[[#This Row],[Quantity]]</f>
        <v>757</v>
      </c>
    </row>
    <row r="76" spans="1:32" x14ac:dyDescent="0.3">
      <c r="A76">
        <v>75</v>
      </c>
      <c r="B76" t="s">
        <v>344</v>
      </c>
      <c r="C76" s="3">
        <v>0.66736111111111107</v>
      </c>
      <c r="D76" t="s">
        <v>34</v>
      </c>
      <c r="E76">
        <v>1</v>
      </c>
      <c r="F76">
        <v>2018</v>
      </c>
      <c r="G76">
        <v>1</v>
      </c>
      <c r="H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6">
        <v>21</v>
      </c>
      <c r="J76">
        <v>0</v>
      </c>
      <c r="K76">
        <v>0</v>
      </c>
      <c r="L76" t="s">
        <v>8197</v>
      </c>
      <c r="M76" t="str">
        <f t="shared" si="3"/>
        <v>Evening</v>
      </c>
      <c r="N76" t="s">
        <v>347</v>
      </c>
      <c r="O76" t="s">
        <v>8199</v>
      </c>
      <c r="P76" t="s">
        <v>8953</v>
      </c>
      <c r="Q76" t="s">
        <v>38</v>
      </c>
      <c r="R76">
        <v>1</v>
      </c>
      <c r="S76" t="s">
        <v>39</v>
      </c>
      <c r="T76">
        <v>768</v>
      </c>
      <c r="U76">
        <v>85</v>
      </c>
      <c r="V76">
        <f t="shared" si="5"/>
        <v>853</v>
      </c>
      <c r="W76" t="s">
        <v>348</v>
      </c>
      <c r="X76" t="s">
        <v>2025</v>
      </c>
      <c r="Y76">
        <v>361008</v>
      </c>
      <c r="Z76" t="s">
        <v>51</v>
      </c>
      <c r="AA76" t="s">
        <v>240</v>
      </c>
      <c r="AB76" t="s">
        <v>241</v>
      </c>
      <c r="AC76" s="11">
        <f>(AD76/Book_Selling[[#This Row],[Cost Price]])</f>
        <v>0.20481927710843364</v>
      </c>
      <c r="AD76">
        <f t="shared" si="4"/>
        <v>130.55999999999995</v>
      </c>
      <c r="AE76">
        <v>637.44000000000005</v>
      </c>
      <c r="AF76" s="5">
        <f>Book_Selling[[#This Row],[Item Price]]*Book_Selling[[#This Row],[Quantity]]</f>
        <v>768</v>
      </c>
    </row>
    <row r="77" spans="1:32" x14ac:dyDescent="0.3">
      <c r="A77">
        <v>76</v>
      </c>
      <c r="B77" t="s">
        <v>344</v>
      </c>
      <c r="C77" s="3">
        <v>0.69930555555555562</v>
      </c>
      <c r="D77" t="s">
        <v>34</v>
      </c>
      <c r="E77">
        <v>1</v>
      </c>
      <c r="F77">
        <v>2018</v>
      </c>
      <c r="G77">
        <v>1</v>
      </c>
      <c r="H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7">
        <v>21</v>
      </c>
      <c r="J77">
        <v>0</v>
      </c>
      <c r="K77">
        <v>0</v>
      </c>
      <c r="L77" t="s">
        <v>8197</v>
      </c>
      <c r="M77" t="str">
        <f t="shared" si="3"/>
        <v>Evening</v>
      </c>
      <c r="N77" t="s">
        <v>350</v>
      </c>
      <c r="O77" t="s">
        <v>8198</v>
      </c>
      <c r="P77" t="s">
        <v>8960</v>
      </c>
      <c r="Q77" t="s">
        <v>38</v>
      </c>
      <c r="R77">
        <v>1</v>
      </c>
      <c r="S77" t="s">
        <v>39</v>
      </c>
      <c r="T77">
        <v>640</v>
      </c>
      <c r="U77">
        <v>85</v>
      </c>
      <c r="V77">
        <f t="shared" si="5"/>
        <v>725</v>
      </c>
      <c r="W77" t="s">
        <v>488</v>
      </c>
      <c r="X77" t="s">
        <v>4398</v>
      </c>
      <c r="Y77">
        <v>600094</v>
      </c>
      <c r="Z77" t="s">
        <v>51</v>
      </c>
      <c r="AA77" t="s">
        <v>8252</v>
      </c>
      <c r="AB77" t="s">
        <v>8200</v>
      </c>
      <c r="AC77" s="11">
        <f>(AD77/Book_Selling[[#This Row],[Cost Price]])</f>
        <v>0.20481927710843364</v>
      </c>
      <c r="AD77">
        <f t="shared" si="4"/>
        <v>108.79999999999995</v>
      </c>
      <c r="AE77">
        <v>531.20000000000005</v>
      </c>
      <c r="AF77" s="5">
        <f>Book_Selling[[#This Row],[Item Price]]*Book_Selling[[#This Row],[Quantity]]</f>
        <v>640</v>
      </c>
    </row>
    <row r="78" spans="1:32" x14ac:dyDescent="0.3">
      <c r="A78">
        <v>77</v>
      </c>
      <c r="B78" t="s">
        <v>354</v>
      </c>
      <c r="C78" s="3">
        <v>0.27916666666666667</v>
      </c>
      <c r="D78" t="s">
        <v>34</v>
      </c>
      <c r="E78">
        <v>1</v>
      </c>
      <c r="F78">
        <v>2018</v>
      </c>
      <c r="G78">
        <v>1</v>
      </c>
      <c r="H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8">
        <v>22</v>
      </c>
      <c r="J78">
        <v>0</v>
      </c>
      <c r="K78">
        <v>0</v>
      </c>
      <c r="L78" t="s">
        <v>8191</v>
      </c>
      <c r="M78" t="str">
        <f t="shared" si="3"/>
        <v>Morning</v>
      </c>
      <c r="N78" t="s">
        <v>355</v>
      </c>
      <c r="O78" t="s">
        <v>8199</v>
      </c>
      <c r="P78" t="s">
        <v>8948</v>
      </c>
      <c r="Q78" t="s">
        <v>38</v>
      </c>
      <c r="R78">
        <v>1</v>
      </c>
      <c r="S78" t="s">
        <v>39</v>
      </c>
      <c r="T78">
        <v>450</v>
      </c>
      <c r="U78">
        <v>85</v>
      </c>
      <c r="V78">
        <f t="shared" si="5"/>
        <v>535</v>
      </c>
      <c r="W78" t="s">
        <v>5494</v>
      </c>
      <c r="X78" t="s">
        <v>4231</v>
      </c>
      <c r="Y78">
        <v>560045</v>
      </c>
      <c r="Z78" t="s">
        <v>51</v>
      </c>
      <c r="AA78" t="s">
        <v>143</v>
      </c>
      <c r="AB78" t="s">
        <v>144</v>
      </c>
      <c r="AC78" s="11">
        <f>(AD78/Book_Selling[[#This Row],[Cost Price]])</f>
        <v>0.20481927710843373</v>
      </c>
      <c r="AD78">
        <f t="shared" si="4"/>
        <v>76.5</v>
      </c>
      <c r="AE78">
        <v>373.5</v>
      </c>
      <c r="AF78" s="5">
        <f>Book_Selling[[#This Row],[Item Price]]*Book_Selling[[#This Row],[Quantity]]</f>
        <v>450</v>
      </c>
    </row>
    <row r="79" spans="1:32" x14ac:dyDescent="0.3">
      <c r="A79">
        <v>78</v>
      </c>
      <c r="B79" t="s">
        <v>354</v>
      </c>
      <c r="C79" s="3">
        <v>0.3215277777777778</v>
      </c>
      <c r="D79" t="s">
        <v>34</v>
      </c>
      <c r="E79">
        <v>1</v>
      </c>
      <c r="F79">
        <v>2018</v>
      </c>
      <c r="G79">
        <v>1</v>
      </c>
      <c r="H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79">
        <v>22</v>
      </c>
      <c r="J79">
        <v>0</v>
      </c>
      <c r="K79">
        <v>0</v>
      </c>
      <c r="L79" t="s">
        <v>8191</v>
      </c>
      <c r="M79" t="str">
        <f t="shared" si="3"/>
        <v>Morning</v>
      </c>
      <c r="N79" t="s">
        <v>357</v>
      </c>
      <c r="O79" t="s">
        <v>8199</v>
      </c>
      <c r="P79" t="s">
        <v>8961</v>
      </c>
      <c r="Q79" t="s">
        <v>38</v>
      </c>
      <c r="R79">
        <v>1</v>
      </c>
      <c r="S79" t="s">
        <v>39</v>
      </c>
      <c r="T79">
        <v>595</v>
      </c>
      <c r="U79">
        <v>85</v>
      </c>
      <c r="V79">
        <f t="shared" si="5"/>
        <v>680</v>
      </c>
      <c r="W79" t="s">
        <v>1733</v>
      </c>
      <c r="X79" t="s">
        <v>1001</v>
      </c>
      <c r="Y79">
        <v>400053</v>
      </c>
      <c r="Z79" t="s">
        <v>51</v>
      </c>
      <c r="AA79" t="s">
        <v>240</v>
      </c>
      <c r="AB79" t="s">
        <v>241</v>
      </c>
      <c r="AC79" s="11">
        <f>(AD79/Book_Selling[[#This Row],[Cost Price]])</f>
        <v>0.20481927710843367</v>
      </c>
      <c r="AD79">
        <f t="shared" si="4"/>
        <v>101.14999999999998</v>
      </c>
      <c r="AE79">
        <v>493.85</v>
      </c>
      <c r="AF79" s="5">
        <f>Book_Selling[[#This Row],[Item Price]]*Book_Selling[[#This Row],[Quantity]]</f>
        <v>595</v>
      </c>
    </row>
    <row r="80" spans="1:32" x14ac:dyDescent="0.3">
      <c r="A80">
        <v>79</v>
      </c>
      <c r="B80" t="s">
        <v>354</v>
      </c>
      <c r="C80" s="3">
        <v>0.34097222222222223</v>
      </c>
      <c r="D80" t="s">
        <v>34</v>
      </c>
      <c r="E80">
        <v>1</v>
      </c>
      <c r="F80">
        <v>2018</v>
      </c>
      <c r="G80">
        <v>1</v>
      </c>
      <c r="H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0">
        <v>22</v>
      </c>
      <c r="J80">
        <v>0</v>
      </c>
      <c r="K80">
        <v>0</v>
      </c>
      <c r="L80" t="s">
        <v>8191</v>
      </c>
      <c r="M80" t="str">
        <f t="shared" si="3"/>
        <v>Morning</v>
      </c>
      <c r="N80" t="s">
        <v>360</v>
      </c>
      <c r="O80" t="s">
        <v>8198</v>
      </c>
      <c r="P80" t="s">
        <v>8943</v>
      </c>
      <c r="Q80" t="s">
        <v>38</v>
      </c>
      <c r="R80">
        <v>1</v>
      </c>
      <c r="S80" t="s">
        <v>39</v>
      </c>
      <c r="T80">
        <v>565</v>
      </c>
      <c r="U80">
        <v>85</v>
      </c>
      <c r="V80">
        <f t="shared" si="5"/>
        <v>650</v>
      </c>
      <c r="W80" t="s">
        <v>1098</v>
      </c>
      <c r="X80" t="s">
        <v>2044</v>
      </c>
      <c r="Y80">
        <v>110016</v>
      </c>
      <c r="Z80" t="s">
        <v>42</v>
      </c>
      <c r="AA80" t="s">
        <v>65</v>
      </c>
      <c r="AB80" t="s">
        <v>66</v>
      </c>
      <c r="AC80" s="11">
        <f>(AD80/Book_Selling[[#This Row],[Cost Price]])</f>
        <v>0.14942528735632182</v>
      </c>
      <c r="AD80">
        <f t="shared" si="4"/>
        <v>73.449999999999989</v>
      </c>
      <c r="AE80">
        <v>491.55</v>
      </c>
      <c r="AF80" s="5">
        <f>Book_Selling[[#This Row],[Item Price]]*Book_Selling[[#This Row],[Quantity]]</f>
        <v>565</v>
      </c>
    </row>
    <row r="81" spans="1:32" x14ac:dyDescent="0.3">
      <c r="A81">
        <v>80</v>
      </c>
      <c r="B81" t="s">
        <v>354</v>
      </c>
      <c r="C81" s="3">
        <v>0.39999999999999997</v>
      </c>
      <c r="D81" t="s">
        <v>34</v>
      </c>
      <c r="E81">
        <v>1</v>
      </c>
      <c r="F81">
        <v>2018</v>
      </c>
      <c r="G81">
        <v>1</v>
      </c>
      <c r="H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1">
        <v>22</v>
      </c>
      <c r="J81">
        <v>0</v>
      </c>
      <c r="K81">
        <v>0</v>
      </c>
      <c r="L81" t="s">
        <v>8191</v>
      </c>
      <c r="M81" t="str">
        <f t="shared" si="3"/>
        <v>Morning</v>
      </c>
      <c r="N81" t="s">
        <v>362</v>
      </c>
      <c r="O81" t="s">
        <v>8198</v>
      </c>
      <c r="P81" t="s">
        <v>8943</v>
      </c>
      <c r="Q81" t="s">
        <v>38</v>
      </c>
      <c r="R81">
        <v>1</v>
      </c>
      <c r="S81" t="s">
        <v>39</v>
      </c>
      <c r="T81">
        <v>565</v>
      </c>
      <c r="U81">
        <v>85</v>
      </c>
      <c r="V81">
        <f t="shared" si="5"/>
        <v>650</v>
      </c>
      <c r="W81" t="s">
        <v>8348</v>
      </c>
      <c r="X81" t="s">
        <v>4398</v>
      </c>
      <c r="Y81">
        <v>624302</v>
      </c>
      <c r="Z81" t="s">
        <v>42</v>
      </c>
      <c r="AA81" t="s">
        <v>65</v>
      </c>
      <c r="AB81" t="s">
        <v>66</v>
      </c>
      <c r="AC81" s="11">
        <f>(AD81/Book_Selling[[#This Row],[Cost Price]])</f>
        <v>0.14942528735632182</v>
      </c>
      <c r="AD81">
        <f t="shared" si="4"/>
        <v>73.449999999999989</v>
      </c>
      <c r="AE81">
        <v>491.55</v>
      </c>
      <c r="AF81" s="5">
        <f>Book_Selling[[#This Row],[Item Price]]*Book_Selling[[#This Row],[Quantity]]</f>
        <v>565</v>
      </c>
    </row>
    <row r="82" spans="1:32" x14ac:dyDescent="0.3">
      <c r="A82">
        <v>81</v>
      </c>
      <c r="B82" t="s">
        <v>354</v>
      </c>
      <c r="C82" s="3">
        <v>0.42569444444444443</v>
      </c>
      <c r="D82" t="s">
        <v>34</v>
      </c>
      <c r="E82">
        <v>1</v>
      </c>
      <c r="F82">
        <v>2018</v>
      </c>
      <c r="G82">
        <v>1</v>
      </c>
      <c r="H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2">
        <v>22</v>
      </c>
      <c r="J82">
        <v>0</v>
      </c>
      <c r="K82">
        <v>0</v>
      </c>
      <c r="L82" t="s">
        <v>8191</v>
      </c>
      <c r="M82" t="str">
        <f t="shared" si="3"/>
        <v>Morning</v>
      </c>
      <c r="N82" t="s">
        <v>365</v>
      </c>
      <c r="O82" t="s">
        <v>8198</v>
      </c>
      <c r="P82" t="s">
        <v>8961</v>
      </c>
      <c r="Q82" t="s">
        <v>38</v>
      </c>
      <c r="R82">
        <v>1</v>
      </c>
      <c r="S82" t="s">
        <v>39</v>
      </c>
      <c r="T82">
        <v>595</v>
      </c>
      <c r="U82">
        <v>85</v>
      </c>
      <c r="V82">
        <f t="shared" si="5"/>
        <v>680</v>
      </c>
      <c r="W82" t="s">
        <v>8313</v>
      </c>
      <c r="X82" t="s">
        <v>8290</v>
      </c>
      <c r="Y82">
        <v>695001</v>
      </c>
      <c r="Z82" t="s">
        <v>51</v>
      </c>
      <c r="AA82" t="s">
        <v>240</v>
      </c>
      <c r="AB82" t="s">
        <v>241</v>
      </c>
      <c r="AC82" s="11">
        <f>(AD82/Book_Selling[[#This Row],[Cost Price]])</f>
        <v>0.20481927710843367</v>
      </c>
      <c r="AD82">
        <f t="shared" si="4"/>
        <v>101.14999999999998</v>
      </c>
      <c r="AE82">
        <v>493.85</v>
      </c>
      <c r="AF82" s="5">
        <f>Book_Selling[[#This Row],[Item Price]]*Book_Selling[[#This Row],[Quantity]]</f>
        <v>595</v>
      </c>
    </row>
    <row r="83" spans="1:32" x14ac:dyDescent="0.3">
      <c r="A83">
        <v>82</v>
      </c>
      <c r="B83" t="s">
        <v>354</v>
      </c>
      <c r="C83" s="3">
        <v>0.46597222222222223</v>
      </c>
      <c r="D83" t="s">
        <v>34</v>
      </c>
      <c r="E83">
        <v>1</v>
      </c>
      <c r="F83">
        <v>2018</v>
      </c>
      <c r="G83">
        <v>1</v>
      </c>
      <c r="H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3">
        <v>22</v>
      </c>
      <c r="J83">
        <v>0</v>
      </c>
      <c r="K83">
        <v>0</v>
      </c>
      <c r="L83" t="s">
        <v>8191</v>
      </c>
      <c r="M83" t="str">
        <f t="shared" si="3"/>
        <v>Morning</v>
      </c>
      <c r="N83" t="s">
        <v>367</v>
      </c>
      <c r="O83" t="s">
        <v>8198</v>
      </c>
      <c r="P83" t="s">
        <v>8961</v>
      </c>
      <c r="Q83" t="s">
        <v>38</v>
      </c>
      <c r="R83">
        <v>1</v>
      </c>
      <c r="S83" t="s">
        <v>39</v>
      </c>
      <c r="T83">
        <v>595</v>
      </c>
      <c r="U83">
        <v>85</v>
      </c>
      <c r="V83">
        <f t="shared" si="5"/>
        <v>680</v>
      </c>
      <c r="W83" t="s">
        <v>5494</v>
      </c>
      <c r="X83" t="s">
        <v>4231</v>
      </c>
      <c r="Y83">
        <v>560058</v>
      </c>
      <c r="Z83" t="s">
        <v>51</v>
      </c>
      <c r="AA83" t="s">
        <v>240</v>
      </c>
      <c r="AB83" t="s">
        <v>241</v>
      </c>
      <c r="AC83" s="11">
        <f>(AD83/Book_Selling[[#This Row],[Cost Price]])</f>
        <v>0.20481927710843367</v>
      </c>
      <c r="AD83">
        <f t="shared" si="4"/>
        <v>101.14999999999998</v>
      </c>
      <c r="AE83">
        <v>493.85</v>
      </c>
      <c r="AF83" s="5">
        <f>Book_Selling[[#This Row],[Item Price]]*Book_Selling[[#This Row],[Quantity]]</f>
        <v>595</v>
      </c>
    </row>
    <row r="84" spans="1:32" x14ac:dyDescent="0.3">
      <c r="A84">
        <v>83</v>
      </c>
      <c r="B84" t="s">
        <v>354</v>
      </c>
      <c r="C84" s="3">
        <v>0.67847222222222225</v>
      </c>
      <c r="D84" t="s">
        <v>34</v>
      </c>
      <c r="E84">
        <v>1</v>
      </c>
      <c r="F84">
        <v>2018</v>
      </c>
      <c r="G84">
        <v>1</v>
      </c>
      <c r="H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4">
        <v>22</v>
      </c>
      <c r="J84">
        <v>0</v>
      </c>
      <c r="K84">
        <v>0</v>
      </c>
      <c r="L84" t="s">
        <v>8191</v>
      </c>
      <c r="M84" t="str">
        <f t="shared" si="3"/>
        <v>Evening</v>
      </c>
      <c r="N84" t="s">
        <v>369</v>
      </c>
      <c r="O84" t="s">
        <v>8199</v>
      </c>
      <c r="P84" t="s">
        <v>8961</v>
      </c>
      <c r="Q84" t="s">
        <v>38</v>
      </c>
      <c r="R84">
        <v>1</v>
      </c>
      <c r="S84" t="s">
        <v>39</v>
      </c>
      <c r="T84">
        <v>595</v>
      </c>
      <c r="U84">
        <v>85</v>
      </c>
      <c r="V84">
        <f t="shared" si="5"/>
        <v>680</v>
      </c>
      <c r="W84" t="s">
        <v>1741</v>
      </c>
      <c r="X84" t="s">
        <v>3239</v>
      </c>
      <c r="Y84">
        <v>313001</v>
      </c>
      <c r="Z84" t="s">
        <v>51</v>
      </c>
      <c r="AA84" t="s">
        <v>240</v>
      </c>
      <c r="AB84" t="s">
        <v>241</v>
      </c>
      <c r="AC84" s="11">
        <f>(AD84/Book_Selling[[#This Row],[Cost Price]])</f>
        <v>0.20481927710843367</v>
      </c>
      <c r="AD84">
        <f t="shared" si="4"/>
        <v>101.14999999999998</v>
      </c>
      <c r="AE84">
        <v>493.85</v>
      </c>
      <c r="AF84" s="5">
        <f>Book_Selling[[#This Row],[Item Price]]*Book_Selling[[#This Row],[Quantity]]</f>
        <v>595</v>
      </c>
    </row>
    <row r="85" spans="1:32" x14ac:dyDescent="0.3">
      <c r="A85">
        <v>84</v>
      </c>
      <c r="B85" t="s">
        <v>354</v>
      </c>
      <c r="C85" s="3">
        <v>0.71527777777777779</v>
      </c>
      <c r="D85" t="s">
        <v>34</v>
      </c>
      <c r="E85">
        <v>1</v>
      </c>
      <c r="F85">
        <v>2018</v>
      </c>
      <c r="G85">
        <v>1</v>
      </c>
      <c r="H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5">
        <v>22</v>
      </c>
      <c r="J85">
        <v>0</v>
      </c>
      <c r="K85">
        <v>0</v>
      </c>
      <c r="L85" t="s">
        <v>8191</v>
      </c>
      <c r="M85" t="str">
        <f t="shared" si="3"/>
        <v>Evening</v>
      </c>
      <c r="N85" t="s">
        <v>372</v>
      </c>
      <c r="O85" t="s">
        <v>8199</v>
      </c>
      <c r="P85" t="s">
        <v>8961</v>
      </c>
      <c r="Q85" t="s">
        <v>38</v>
      </c>
      <c r="R85">
        <v>1</v>
      </c>
      <c r="S85" t="s">
        <v>39</v>
      </c>
      <c r="T85">
        <v>595</v>
      </c>
      <c r="U85">
        <v>85</v>
      </c>
      <c r="V85">
        <f t="shared" si="5"/>
        <v>680</v>
      </c>
      <c r="W85" t="s">
        <v>7088</v>
      </c>
      <c r="X85" t="s">
        <v>8291</v>
      </c>
      <c r="Y85">
        <v>201303</v>
      </c>
      <c r="Z85" t="s">
        <v>51</v>
      </c>
      <c r="AA85" t="s">
        <v>240</v>
      </c>
      <c r="AB85" t="s">
        <v>241</v>
      </c>
      <c r="AC85" s="11">
        <f>(AD85/Book_Selling[[#This Row],[Cost Price]])</f>
        <v>0.20481927710843367</v>
      </c>
      <c r="AD85">
        <f t="shared" si="4"/>
        <v>101.14999999999998</v>
      </c>
      <c r="AE85">
        <v>493.85</v>
      </c>
      <c r="AF85" s="5">
        <f>Book_Selling[[#This Row],[Item Price]]*Book_Selling[[#This Row],[Quantity]]</f>
        <v>595</v>
      </c>
    </row>
    <row r="86" spans="1:32" x14ac:dyDescent="0.3">
      <c r="A86">
        <v>85</v>
      </c>
      <c r="B86" t="s">
        <v>375</v>
      </c>
      <c r="C86" s="3">
        <v>0.13958333333333334</v>
      </c>
      <c r="D86" t="s">
        <v>34</v>
      </c>
      <c r="E86">
        <v>1</v>
      </c>
      <c r="F86">
        <v>2018</v>
      </c>
      <c r="G86">
        <v>1</v>
      </c>
      <c r="H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6">
        <v>23</v>
      </c>
      <c r="J86">
        <v>0</v>
      </c>
      <c r="K86">
        <v>0</v>
      </c>
      <c r="L86" t="s">
        <v>8192</v>
      </c>
      <c r="M86" t="str">
        <f t="shared" si="3"/>
        <v>Night</v>
      </c>
      <c r="N86" t="s">
        <v>376</v>
      </c>
      <c r="O86" t="s">
        <v>8198</v>
      </c>
      <c r="P86" t="s">
        <v>8961</v>
      </c>
      <c r="Q86" t="s">
        <v>38</v>
      </c>
      <c r="R86">
        <v>1</v>
      </c>
      <c r="S86" t="s">
        <v>39</v>
      </c>
      <c r="T86">
        <v>595</v>
      </c>
      <c r="U86">
        <v>85</v>
      </c>
      <c r="V86">
        <f t="shared" si="5"/>
        <v>680</v>
      </c>
      <c r="W86" t="s">
        <v>377</v>
      </c>
      <c r="X86" t="s">
        <v>377</v>
      </c>
      <c r="Y86">
        <v>605008</v>
      </c>
      <c r="Z86" t="s">
        <v>51</v>
      </c>
      <c r="AA86" t="s">
        <v>240</v>
      </c>
      <c r="AB86" t="s">
        <v>241</v>
      </c>
      <c r="AC86" s="11">
        <f>(AD86/Book_Selling[[#This Row],[Cost Price]])</f>
        <v>0.20481927710843367</v>
      </c>
      <c r="AD86">
        <f t="shared" si="4"/>
        <v>101.14999999999998</v>
      </c>
      <c r="AE86">
        <v>493.85</v>
      </c>
      <c r="AF86" s="5">
        <f>Book_Selling[[#This Row],[Item Price]]*Book_Selling[[#This Row],[Quantity]]</f>
        <v>595</v>
      </c>
    </row>
    <row r="87" spans="1:32" x14ac:dyDescent="0.3">
      <c r="A87">
        <v>86</v>
      </c>
      <c r="B87" t="s">
        <v>375</v>
      </c>
      <c r="C87" s="3">
        <v>0.3923611111111111</v>
      </c>
      <c r="D87" t="s">
        <v>34</v>
      </c>
      <c r="E87">
        <v>1</v>
      </c>
      <c r="F87">
        <v>2018</v>
      </c>
      <c r="G87">
        <v>1</v>
      </c>
      <c r="H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7">
        <v>23</v>
      </c>
      <c r="J87">
        <v>0</v>
      </c>
      <c r="K87">
        <v>0</v>
      </c>
      <c r="L87" t="s">
        <v>8192</v>
      </c>
      <c r="M87" t="str">
        <f t="shared" si="3"/>
        <v>Morning</v>
      </c>
      <c r="N87" t="s">
        <v>379</v>
      </c>
      <c r="O87" t="s">
        <v>8199</v>
      </c>
      <c r="P87" t="s">
        <v>204</v>
      </c>
      <c r="Q87" t="s">
        <v>38</v>
      </c>
      <c r="R87">
        <v>1</v>
      </c>
      <c r="S87" t="s">
        <v>39</v>
      </c>
      <c r="T87">
        <v>465</v>
      </c>
      <c r="U87">
        <v>85</v>
      </c>
      <c r="V87">
        <f t="shared" si="5"/>
        <v>550</v>
      </c>
      <c r="W87" t="s">
        <v>8339</v>
      </c>
      <c r="X87" t="s">
        <v>3808</v>
      </c>
      <c r="Y87">
        <v>845401</v>
      </c>
      <c r="Z87" t="s">
        <v>42</v>
      </c>
      <c r="AA87" t="s">
        <v>206</v>
      </c>
      <c r="AB87" t="s">
        <v>207</v>
      </c>
      <c r="AC87" s="11">
        <f>(AD87/Book_Selling[[#This Row],[Cost Price]])</f>
        <v>0.1494252873563218</v>
      </c>
      <c r="AD87">
        <f t="shared" si="4"/>
        <v>60.449999999999989</v>
      </c>
      <c r="AE87">
        <v>404.55</v>
      </c>
      <c r="AF87" s="5">
        <f>Book_Selling[[#This Row],[Item Price]]*Book_Selling[[#This Row],[Quantity]]</f>
        <v>465</v>
      </c>
    </row>
    <row r="88" spans="1:32" x14ac:dyDescent="0.3">
      <c r="A88">
        <v>87</v>
      </c>
      <c r="B88" t="s">
        <v>375</v>
      </c>
      <c r="C88" s="3">
        <v>0.99722222222222223</v>
      </c>
      <c r="D88" t="s">
        <v>34</v>
      </c>
      <c r="E88">
        <v>1</v>
      </c>
      <c r="F88">
        <v>2018</v>
      </c>
      <c r="G88">
        <v>1</v>
      </c>
      <c r="H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8">
        <v>23</v>
      </c>
      <c r="J88">
        <v>0</v>
      </c>
      <c r="K88">
        <v>0</v>
      </c>
      <c r="L88" t="s">
        <v>8192</v>
      </c>
      <c r="M88" t="str">
        <f t="shared" si="3"/>
        <v>Night</v>
      </c>
      <c r="N88" t="s">
        <v>381</v>
      </c>
      <c r="O88" t="s">
        <v>8199</v>
      </c>
      <c r="P88" t="s">
        <v>382</v>
      </c>
      <c r="Q88" t="s">
        <v>38</v>
      </c>
      <c r="R88">
        <v>1</v>
      </c>
      <c r="S88" t="s">
        <v>39</v>
      </c>
      <c r="T88">
        <v>499</v>
      </c>
      <c r="U88">
        <v>85</v>
      </c>
      <c r="V88">
        <f t="shared" si="5"/>
        <v>584</v>
      </c>
      <c r="W88" t="s">
        <v>1000</v>
      </c>
      <c r="X88" t="s">
        <v>1001</v>
      </c>
      <c r="Y88">
        <v>412408</v>
      </c>
      <c r="Z88" t="s">
        <v>51</v>
      </c>
      <c r="AA88" t="s">
        <v>8255</v>
      </c>
      <c r="AB88" t="s">
        <v>384</v>
      </c>
      <c r="AC88" s="11">
        <f>(AD88/Book_Selling[[#This Row],[Cost Price]])</f>
        <v>0.2048192771084337</v>
      </c>
      <c r="AD88">
        <f t="shared" si="4"/>
        <v>84.829999999999984</v>
      </c>
      <c r="AE88">
        <v>414.17</v>
      </c>
      <c r="AF88" s="5">
        <f>Book_Selling[[#This Row],[Item Price]]*Book_Selling[[#This Row],[Quantity]]</f>
        <v>499</v>
      </c>
    </row>
    <row r="89" spans="1:32" x14ac:dyDescent="0.3">
      <c r="A89">
        <v>88</v>
      </c>
      <c r="B89" t="s">
        <v>386</v>
      </c>
      <c r="C89" s="3">
        <v>0.3756944444444445</v>
      </c>
      <c r="D89" t="s">
        <v>34</v>
      </c>
      <c r="E89">
        <v>1</v>
      </c>
      <c r="F89">
        <v>2018</v>
      </c>
      <c r="G89">
        <v>1</v>
      </c>
      <c r="H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89">
        <v>24</v>
      </c>
      <c r="J89">
        <v>0</v>
      </c>
      <c r="K89">
        <v>0</v>
      </c>
      <c r="L89" t="s">
        <v>8193</v>
      </c>
      <c r="M89" t="str">
        <f t="shared" si="3"/>
        <v>Morning</v>
      </c>
      <c r="N89" t="s">
        <v>387</v>
      </c>
      <c r="O89" t="s">
        <v>8199</v>
      </c>
      <c r="P89" t="s">
        <v>8962</v>
      </c>
      <c r="Q89" t="s">
        <v>38</v>
      </c>
      <c r="R89">
        <v>1</v>
      </c>
      <c r="S89" t="s">
        <v>39</v>
      </c>
      <c r="T89">
        <v>899</v>
      </c>
      <c r="U89">
        <v>85</v>
      </c>
      <c r="V89">
        <f t="shared" si="5"/>
        <v>984</v>
      </c>
      <c r="W89" t="s">
        <v>8349</v>
      </c>
      <c r="X89" t="s">
        <v>3808</v>
      </c>
      <c r="Y89">
        <v>804408</v>
      </c>
      <c r="Z89" t="s">
        <v>51</v>
      </c>
      <c r="AA89" t="s">
        <v>240</v>
      </c>
      <c r="AB89" t="s">
        <v>241</v>
      </c>
      <c r="AC89" s="11">
        <f>(AD89/Book_Selling[[#This Row],[Cost Price]])</f>
        <v>0.20481927710843381</v>
      </c>
      <c r="AD89">
        <f t="shared" si="4"/>
        <v>152.83000000000004</v>
      </c>
      <c r="AE89">
        <v>746.17</v>
      </c>
      <c r="AF89" s="5">
        <f>Book_Selling[[#This Row],[Item Price]]*Book_Selling[[#This Row],[Quantity]]</f>
        <v>899</v>
      </c>
    </row>
    <row r="90" spans="1:32" x14ac:dyDescent="0.3">
      <c r="A90">
        <v>89</v>
      </c>
      <c r="B90" t="s">
        <v>386</v>
      </c>
      <c r="C90" s="3">
        <v>0.66249999999999998</v>
      </c>
      <c r="D90" t="s">
        <v>34</v>
      </c>
      <c r="E90">
        <v>1</v>
      </c>
      <c r="F90">
        <v>2018</v>
      </c>
      <c r="G90">
        <v>1</v>
      </c>
      <c r="H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0">
        <v>24</v>
      </c>
      <c r="J90">
        <v>0</v>
      </c>
      <c r="K90">
        <v>0</v>
      </c>
      <c r="L90" t="s">
        <v>8193</v>
      </c>
      <c r="M90" t="str">
        <f t="shared" si="3"/>
        <v>Afternoon</v>
      </c>
      <c r="N90" t="s">
        <v>391</v>
      </c>
      <c r="O90" t="s">
        <v>8199</v>
      </c>
      <c r="P90" t="s">
        <v>8961</v>
      </c>
      <c r="Q90" t="s">
        <v>38</v>
      </c>
      <c r="R90">
        <v>1</v>
      </c>
      <c r="S90" t="s">
        <v>39</v>
      </c>
      <c r="T90">
        <v>595</v>
      </c>
      <c r="U90">
        <v>85</v>
      </c>
      <c r="V90">
        <f t="shared" si="5"/>
        <v>680</v>
      </c>
      <c r="W90" t="s">
        <v>8350</v>
      </c>
      <c r="X90" t="s">
        <v>1001</v>
      </c>
      <c r="Y90">
        <v>401107</v>
      </c>
      <c r="Z90" t="s">
        <v>51</v>
      </c>
      <c r="AA90" t="s">
        <v>240</v>
      </c>
      <c r="AB90" t="s">
        <v>241</v>
      </c>
      <c r="AC90" s="11">
        <f>(AD90/Book_Selling[[#This Row],[Cost Price]])</f>
        <v>0.20481927710843367</v>
      </c>
      <c r="AD90">
        <f t="shared" si="4"/>
        <v>101.14999999999998</v>
      </c>
      <c r="AE90">
        <v>493.85</v>
      </c>
      <c r="AF90" s="5">
        <f>Book_Selling[[#This Row],[Item Price]]*Book_Selling[[#This Row],[Quantity]]</f>
        <v>595</v>
      </c>
    </row>
    <row r="91" spans="1:32" x14ac:dyDescent="0.3">
      <c r="A91">
        <v>90</v>
      </c>
      <c r="B91" t="s">
        <v>386</v>
      </c>
      <c r="C91" s="3">
        <v>0.69513888888888886</v>
      </c>
      <c r="D91" t="s">
        <v>34</v>
      </c>
      <c r="E91">
        <v>1</v>
      </c>
      <c r="F91">
        <v>2018</v>
      </c>
      <c r="G91">
        <v>1</v>
      </c>
      <c r="H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1">
        <v>24</v>
      </c>
      <c r="J91">
        <v>0</v>
      </c>
      <c r="K91">
        <v>0</v>
      </c>
      <c r="L91" t="s">
        <v>8193</v>
      </c>
      <c r="M91" t="str">
        <f t="shared" si="3"/>
        <v>Evening</v>
      </c>
      <c r="N91" t="s">
        <v>394</v>
      </c>
      <c r="O91" t="s">
        <v>8198</v>
      </c>
      <c r="P91" t="s">
        <v>8961</v>
      </c>
      <c r="Q91" t="s">
        <v>38</v>
      </c>
      <c r="R91">
        <v>1</v>
      </c>
      <c r="S91" t="s">
        <v>39</v>
      </c>
      <c r="T91">
        <v>595</v>
      </c>
      <c r="U91">
        <v>85</v>
      </c>
      <c r="V91">
        <f t="shared" si="5"/>
        <v>680</v>
      </c>
      <c r="W91" t="s">
        <v>5026</v>
      </c>
      <c r="X91" t="s">
        <v>8290</v>
      </c>
      <c r="Y91">
        <v>678683</v>
      </c>
      <c r="Z91" t="s">
        <v>51</v>
      </c>
      <c r="AA91" t="s">
        <v>240</v>
      </c>
      <c r="AB91" t="s">
        <v>241</v>
      </c>
      <c r="AC91" s="11">
        <f>(AD91/Book_Selling[[#This Row],[Cost Price]])</f>
        <v>0.20481927710843367</v>
      </c>
      <c r="AD91">
        <f t="shared" si="4"/>
        <v>101.14999999999998</v>
      </c>
      <c r="AE91">
        <v>493.85</v>
      </c>
      <c r="AF91" s="5">
        <f>Book_Selling[[#This Row],[Item Price]]*Book_Selling[[#This Row],[Quantity]]</f>
        <v>595</v>
      </c>
    </row>
    <row r="92" spans="1:32" x14ac:dyDescent="0.3">
      <c r="A92">
        <v>91</v>
      </c>
      <c r="B92" t="s">
        <v>386</v>
      </c>
      <c r="C92" s="3">
        <v>0.73125000000000007</v>
      </c>
      <c r="D92" t="s">
        <v>34</v>
      </c>
      <c r="E92">
        <v>1</v>
      </c>
      <c r="F92">
        <v>2018</v>
      </c>
      <c r="G92">
        <v>1</v>
      </c>
      <c r="H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2">
        <v>24</v>
      </c>
      <c r="J92">
        <v>0</v>
      </c>
      <c r="K92">
        <v>0</v>
      </c>
      <c r="L92" t="s">
        <v>8193</v>
      </c>
      <c r="M92" t="str">
        <f t="shared" si="3"/>
        <v>Evening</v>
      </c>
      <c r="N92" t="s">
        <v>397</v>
      </c>
      <c r="O92" t="s">
        <v>8198</v>
      </c>
      <c r="P92" t="s">
        <v>8961</v>
      </c>
      <c r="Q92" t="s">
        <v>38</v>
      </c>
      <c r="R92">
        <v>1</v>
      </c>
      <c r="S92" t="s">
        <v>39</v>
      </c>
      <c r="T92">
        <v>595</v>
      </c>
      <c r="U92">
        <v>85</v>
      </c>
      <c r="V92">
        <f t="shared" si="5"/>
        <v>680</v>
      </c>
      <c r="W92" t="s">
        <v>8351</v>
      </c>
      <c r="X92" t="s">
        <v>2025</v>
      </c>
      <c r="Y92">
        <v>360001</v>
      </c>
      <c r="Z92" t="s">
        <v>51</v>
      </c>
      <c r="AA92" t="s">
        <v>240</v>
      </c>
      <c r="AB92" t="s">
        <v>241</v>
      </c>
      <c r="AC92" s="11">
        <f>(AD92/Book_Selling[[#This Row],[Cost Price]])</f>
        <v>0.20481927710843367</v>
      </c>
      <c r="AD92">
        <f t="shared" si="4"/>
        <v>101.14999999999998</v>
      </c>
      <c r="AE92">
        <v>493.85</v>
      </c>
      <c r="AF92" s="5">
        <f>Book_Selling[[#This Row],[Item Price]]*Book_Selling[[#This Row],[Quantity]]</f>
        <v>595</v>
      </c>
    </row>
    <row r="93" spans="1:32" x14ac:dyDescent="0.3">
      <c r="A93">
        <v>92</v>
      </c>
      <c r="B93" t="s">
        <v>386</v>
      </c>
      <c r="C93" s="3">
        <v>0.77569444444444446</v>
      </c>
      <c r="D93" t="s">
        <v>34</v>
      </c>
      <c r="E93">
        <v>1</v>
      </c>
      <c r="F93">
        <v>2018</v>
      </c>
      <c r="G93">
        <v>1</v>
      </c>
      <c r="H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3">
        <v>24</v>
      </c>
      <c r="J93">
        <v>0</v>
      </c>
      <c r="K93">
        <v>0</v>
      </c>
      <c r="L93" t="s">
        <v>8193</v>
      </c>
      <c r="M93" t="str">
        <f t="shared" si="3"/>
        <v>Evening</v>
      </c>
      <c r="N93" t="s">
        <v>400</v>
      </c>
      <c r="O93" t="s">
        <v>8198</v>
      </c>
      <c r="P93" t="s">
        <v>8961</v>
      </c>
      <c r="Q93" t="s">
        <v>38</v>
      </c>
      <c r="R93">
        <v>1</v>
      </c>
      <c r="S93" t="s">
        <v>39</v>
      </c>
      <c r="T93">
        <v>595</v>
      </c>
      <c r="U93">
        <v>85</v>
      </c>
      <c r="V93">
        <f t="shared" si="5"/>
        <v>680</v>
      </c>
      <c r="W93" t="s">
        <v>5494</v>
      </c>
      <c r="X93" t="s">
        <v>4231</v>
      </c>
      <c r="Y93">
        <v>560032</v>
      </c>
      <c r="Z93" t="s">
        <v>51</v>
      </c>
      <c r="AA93" t="s">
        <v>240</v>
      </c>
      <c r="AB93" t="s">
        <v>241</v>
      </c>
      <c r="AC93" s="11">
        <f>(AD93/Book_Selling[[#This Row],[Cost Price]])</f>
        <v>0.20481927710843367</v>
      </c>
      <c r="AD93">
        <f t="shared" si="4"/>
        <v>101.14999999999998</v>
      </c>
      <c r="AE93">
        <v>493.85</v>
      </c>
      <c r="AF93" s="5">
        <f>Book_Selling[[#This Row],[Item Price]]*Book_Selling[[#This Row],[Quantity]]</f>
        <v>595</v>
      </c>
    </row>
    <row r="94" spans="1:32" x14ac:dyDescent="0.3">
      <c r="A94">
        <v>93</v>
      </c>
      <c r="B94" t="s">
        <v>402</v>
      </c>
      <c r="C94" s="3">
        <v>0.11666666666666665</v>
      </c>
      <c r="D94" t="s">
        <v>34</v>
      </c>
      <c r="E94">
        <v>1</v>
      </c>
      <c r="F94">
        <v>2018</v>
      </c>
      <c r="G94">
        <v>1</v>
      </c>
      <c r="H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4">
        <v>25</v>
      </c>
      <c r="J94">
        <v>0</v>
      </c>
      <c r="K94">
        <v>0</v>
      </c>
      <c r="L94" t="s">
        <v>8194</v>
      </c>
      <c r="M94" t="str">
        <f t="shared" si="3"/>
        <v>Night</v>
      </c>
      <c r="N94" t="s">
        <v>403</v>
      </c>
      <c r="O94" t="s">
        <v>8198</v>
      </c>
      <c r="P94" t="s">
        <v>8945</v>
      </c>
      <c r="Q94" t="s">
        <v>38</v>
      </c>
      <c r="R94">
        <v>1</v>
      </c>
      <c r="S94" t="s">
        <v>39</v>
      </c>
      <c r="T94">
        <v>610</v>
      </c>
      <c r="U94">
        <v>85</v>
      </c>
      <c r="V94">
        <f t="shared" si="5"/>
        <v>695</v>
      </c>
      <c r="W94" t="s">
        <v>3815</v>
      </c>
      <c r="X94" t="s">
        <v>3815</v>
      </c>
      <c r="Y94">
        <v>160036</v>
      </c>
      <c r="Z94" t="s">
        <v>51</v>
      </c>
      <c r="AA94" t="s">
        <v>100</v>
      </c>
      <c r="AB94" t="s">
        <v>9148</v>
      </c>
      <c r="AC94" s="11">
        <f>(AD94/Book_Selling[[#This Row],[Cost Price]])</f>
        <v>0.2048192771084337</v>
      </c>
      <c r="AD94">
        <f t="shared" si="4"/>
        <v>103.69999999999999</v>
      </c>
      <c r="AE94">
        <v>506.3</v>
      </c>
      <c r="AF94" s="5">
        <f>Book_Selling[[#This Row],[Item Price]]*Book_Selling[[#This Row],[Quantity]]</f>
        <v>610</v>
      </c>
    </row>
    <row r="95" spans="1:32" x14ac:dyDescent="0.3">
      <c r="A95">
        <v>94</v>
      </c>
      <c r="B95" t="s">
        <v>402</v>
      </c>
      <c r="C95" s="3">
        <v>0.12638888888888888</v>
      </c>
      <c r="D95" t="s">
        <v>34</v>
      </c>
      <c r="E95">
        <v>1</v>
      </c>
      <c r="F95">
        <v>2018</v>
      </c>
      <c r="G95">
        <v>1</v>
      </c>
      <c r="H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5">
        <v>25</v>
      </c>
      <c r="J95">
        <v>0</v>
      </c>
      <c r="K95">
        <v>0</v>
      </c>
      <c r="L95" t="s">
        <v>8194</v>
      </c>
      <c r="M95" t="str">
        <f t="shared" si="3"/>
        <v>Night</v>
      </c>
      <c r="N95" t="s">
        <v>406</v>
      </c>
      <c r="O95" t="s">
        <v>8199</v>
      </c>
      <c r="P95" t="s">
        <v>8945</v>
      </c>
      <c r="Q95" t="s">
        <v>38</v>
      </c>
      <c r="R95">
        <v>1</v>
      </c>
      <c r="S95" t="s">
        <v>39</v>
      </c>
      <c r="T95">
        <v>610</v>
      </c>
      <c r="U95">
        <v>85</v>
      </c>
      <c r="V95">
        <f t="shared" si="5"/>
        <v>695</v>
      </c>
      <c r="W95" t="s">
        <v>2034</v>
      </c>
      <c r="X95" t="s">
        <v>4311</v>
      </c>
      <c r="Y95">
        <v>700102</v>
      </c>
      <c r="Z95" t="s">
        <v>51</v>
      </c>
      <c r="AA95" t="s">
        <v>100</v>
      </c>
      <c r="AB95" t="s">
        <v>9148</v>
      </c>
      <c r="AC95" s="11">
        <f>(AD95/Book_Selling[[#This Row],[Cost Price]])</f>
        <v>0.2048192771084337</v>
      </c>
      <c r="AD95">
        <f t="shared" si="4"/>
        <v>103.69999999999999</v>
      </c>
      <c r="AE95">
        <v>506.3</v>
      </c>
      <c r="AF95" s="5">
        <f>Book_Selling[[#This Row],[Item Price]]*Book_Selling[[#This Row],[Quantity]]</f>
        <v>610</v>
      </c>
    </row>
    <row r="96" spans="1:32" x14ac:dyDescent="0.3">
      <c r="A96">
        <v>95</v>
      </c>
      <c r="B96" t="s">
        <v>402</v>
      </c>
      <c r="C96" s="3">
        <v>0.39513888888888887</v>
      </c>
      <c r="D96" t="s">
        <v>34</v>
      </c>
      <c r="E96">
        <v>1</v>
      </c>
      <c r="F96">
        <v>2018</v>
      </c>
      <c r="G96">
        <v>1</v>
      </c>
      <c r="H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6">
        <v>25</v>
      </c>
      <c r="J96">
        <v>0</v>
      </c>
      <c r="K96">
        <v>0</v>
      </c>
      <c r="L96" t="s">
        <v>8194</v>
      </c>
      <c r="M96" t="str">
        <f t="shared" si="3"/>
        <v>Morning</v>
      </c>
      <c r="N96" t="s">
        <v>409</v>
      </c>
      <c r="O96" t="s">
        <v>8198</v>
      </c>
      <c r="P96" t="s">
        <v>8945</v>
      </c>
      <c r="Q96" t="s">
        <v>38</v>
      </c>
      <c r="R96">
        <v>1</v>
      </c>
      <c r="S96" t="s">
        <v>39</v>
      </c>
      <c r="T96">
        <v>610</v>
      </c>
      <c r="U96">
        <v>85</v>
      </c>
      <c r="V96">
        <f t="shared" si="5"/>
        <v>695</v>
      </c>
      <c r="W96" t="s">
        <v>8335</v>
      </c>
      <c r="X96" t="s">
        <v>3239</v>
      </c>
      <c r="Y96">
        <v>324003</v>
      </c>
      <c r="Z96" t="s">
        <v>51</v>
      </c>
      <c r="AA96" t="s">
        <v>100</v>
      </c>
      <c r="AB96" t="s">
        <v>9148</v>
      </c>
      <c r="AC96" s="11">
        <f>(AD96/Book_Selling[[#This Row],[Cost Price]])</f>
        <v>0.2048192771084337</v>
      </c>
      <c r="AD96">
        <f t="shared" si="4"/>
        <v>103.69999999999999</v>
      </c>
      <c r="AE96">
        <v>506.3</v>
      </c>
      <c r="AF96" s="5">
        <f>Book_Selling[[#This Row],[Item Price]]*Book_Selling[[#This Row],[Quantity]]</f>
        <v>610</v>
      </c>
    </row>
    <row r="97" spans="1:32" x14ac:dyDescent="0.3">
      <c r="A97">
        <v>96</v>
      </c>
      <c r="B97" t="s">
        <v>402</v>
      </c>
      <c r="C97" s="3">
        <v>0.39513888888888887</v>
      </c>
      <c r="D97" t="s">
        <v>34</v>
      </c>
      <c r="E97">
        <v>1</v>
      </c>
      <c r="F97">
        <v>2018</v>
      </c>
      <c r="G97">
        <v>1</v>
      </c>
      <c r="H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7">
        <v>25</v>
      </c>
      <c r="J97">
        <v>0</v>
      </c>
      <c r="K97">
        <v>0</v>
      </c>
      <c r="L97" t="s">
        <v>8194</v>
      </c>
      <c r="M97" t="str">
        <f t="shared" si="3"/>
        <v>Morning</v>
      </c>
      <c r="N97" t="s">
        <v>410</v>
      </c>
      <c r="O97" t="s">
        <v>8198</v>
      </c>
      <c r="P97" t="s">
        <v>8952</v>
      </c>
      <c r="Q97" t="s">
        <v>38</v>
      </c>
      <c r="R97">
        <v>1</v>
      </c>
      <c r="S97" t="s">
        <v>39</v>
      </c>
      <c r="T97">
        <v>615</v>
      </c>
      <c r="U97">
        <v>85</v>
      </c>
      <c r="V97">
        <f t="shared" si="5"/>
        <v>700</v>
      </c>
      <c r="W97" t="s">
        <v>8335</v>
      </c>
      <c r="X97" t="s">
        <v>8289</v>
      </c>
      <c r="Y97">
        <v>495113</v>
      </c>
      <c r="Z97" t="s">
        <v>51</v>
      </c>
      <c r="AA97" t="s">
        <v>143</v>
      </c>
      <c r="AB97" t="s">
        <v>144</v>
      </c>
      <c r="AC97" s="11">
        <f>(AD97/Book_Selling[[#This Row],[Cost Price]])</f>
        <v>0.20481927710843376</v>
      </c>
      <c r="AD97">
        <f t="shared" si="4"/>
        <v>104.55000000000001</v>
      </c>
      <c r="AE97">
        <v>510.45</v>
      </c>
      <c r="AF97" s="5">
        <f>Book_Selling[[#This Row],[Item Price]]*Book_Selling[[#This Row],[Quantity]]</f>
        <v>615</v>
      </c>
    </row>
    <row r="98" spans="1:32" x14ac:dyDescent="0.3">
      <c r="A98">
        <v>97</v>
      </c>
      <c r="B98" t="s">
        <v>402</v>
      </c>
      <c r="C98" s="3">
        <v>0.44513888888888892</v>
      </c>
      <c r="D98" t="s">
        <v>34</v>
      </c>
      <c r="E98">
        <v>1</v>
      </c>
      <c r="F98">
        <v>2018</v>
      </c>
      <c r="G98">
        <v>1</v>
      </c>
      <c r="H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8">
        <v>25</v>
      </c>
      <c r="J98">
        <v>0</v>
      </c>
      <c r="K98">
        <v>0</v>
      </c>
      <c r="L98" t="s">
        <v>8194</v>
      </c>
      <c r="M98" t="str">
        <f t="shared" si="3"/>
        <v>Morning</v>
      </c>
      <c r="N98" t="s">
        <v>412</v>
      </c>
      <c r="O98" t="s">
        <v>8199</v>
      </c>
      <c r="P98" t="s">
        <v>8963</v>
      </c>
      <c r="Q98" t="s">
        <v>38</v>
      </c>
      <c r="R98">
        <v>1</v>
      </c>
      <c r="S98" t="s">
        <v>39</v>
      </c>
      <c r="T98">
        <v>600</v>
      </c>
      <c r="U98">
        <v>85</v>
      </c>
      <c r="V98">
        <f t="shared" si="5"/>
        <v>685</v>
      </c>
      <c r="W98" t="s">
        <v>6144</v>
      </c>
      <c r="X98" t="s">
        <v>4311</v>
      </c>
      <c r="Y98">
        <v>734004</v>
      </c>
      <c r="Z98" t="s">
        <v>51</v>
      </c>
      <c r="AA98" t="s">
        <v>8256</v>
      </c>
      <c r="AB98" t="s">
        <v>241</v>
      </c>
      <c r="AC98" s="11">
        <f>(AD98/Book_Selling[[#This Row],[Cost Price]])</f>
        <v>0.20481927710843373</v>
      </c>
      <c r="AD98">
        <f t="shared" si="4"/>
        <v>102</v>
      </c>
      <c r="AE98">
        <v>498</v>
      </c>
      <c r="AF98" s="5">
        <f>Book_Selling[[#This Row],[Item Price]]*Book_Selling[[#This Row],[Quantity]]</f>
        <v>600</v>
      </c>
    </row>
    <row r="99" spans="1:32" x14ac:dyDescent="0.3">
      <c r="A99">
        <v>98</v>
      </c>
      <c r="B99" t="s">
        <v>402</v>
      </c>
      <c r="C99" s="3">
        <v>0.54722222222222217</v>
      </c>
      <c r="D99" t="s">
        <v>34</v>
      </c>
      <c r="E99">
        <v>1</v>
      </c>
      <c r="F99">
        <v>2018</v>
      </c>
      <c r="G99">
        <v>1</v>
      </c>
      <c r="H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99">
        <v>25</v>
      </c>
      <c r="J99">
        <v>0</v>
      </c>
      <c r="K99">
        <v>0</v>
      </c>
      <c r="L99" t="s">
        <v>8194</v>
      </c>
      <c r="M99" t="str">
        <f t="shared" si="3"/>
        <v>Afternoon</v>
      </c>
      <c r="N99" t="s">
        <v>417</v>
      </c>
      <c r="O99" t="s">
        <v>8198</v>
      </c>
      <c r="P99" t="s">
        <v>8962</v>
      </c>
      <c r="Q99" t="s">
        <v>38</v>
      </c>
      <c r="R99">
        <v>1</v>
      </c>
      <c r="S99" t="s">
        <v>39</v>
      </c>
      <c r="T99">
        <v>899</v>
      </c>
      <c r="U99">
        <v>85</v>
      </c>
      <c r="V99">
        <f t="shared" si="5"/>
        <v>984</v>
      </c>
      <c r="W99" t="s">
        <v>418</v>
      </c>
      <c r="X99" t="s">
        <v>4398</v>
      </c>
      <c r="Y99">
        <v>636905</v>
      </c>
      <c r="Z99" t="s">
        <v>51</v>
      </c>
      <c r="AA99" t="s">
        <v>240</v>
      </c>
      <c r="AB99" t="s">
        <v>241</v>
      </c>
      <c r="AC99" s="11">
        <f>(AD99/Book_Selling[[#This Row],[Cost Price]])</f>
        <v>0.20481927710843381</v>
      </c>
      <c r="AD99">
        <f t="shared" si="4"/>
        <v>152.83000000000004</v>
      </c>
      <c r="AE99">
        <v>746.17</v>
      </c>
      <c r="AF99" s="5">
        <f>Book_Selling[[#This Row],[Item Price]]*Book_Selling[[#This Row],[Quantity]]</f>
        <v>899</v>
      </c>
    </row>
    <row r="100" spans="1:32" x14ac:dyDescent="0.3">
      <c r="A100">
        <v>99</v>
      </c>
      <c r="B100" t="s">
        <v>402</v>
      </c>
      <c r="C100" s="3">
        <v>0.71250000000000002</v>
      </c>
      <c r="D100" t="s">
        <v>34</v>
      </c>
      <c r="E100">
        <v>1</v>
      </c>
      <c r="F100">
        <v>2018</v>
      </c>
      <c r="G100">
        <v>1</v>
      </c>
      <c r="H1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0">
        <v>25</v>
      </c>
      <c r="J100">
        <v>0</v>
      </c>
      <c r="K100">
        <v>0</v>
      </c>
      <c r="L100" t="s">
        <v>8194</v>
      </c>
      <c r="M100" t="str">
        <f t="shared" si="3"/>
        <v>Evening</v>
      </c>
      <c r="N100" t="s">
        <v>420</v>
      </c>
      <c r="O100" t="s">
        <v>8198</v>
      </c>
      <c r="P100" t="s">
        <v>204</v>
      </c>
      <c r="Q100" t="s">
        <v>38</v>
      </c>
      <c r="R100">
        <v>1</v>
      </c>
      <c r="S100" t="s">
        <v>39</v>
      </c>
      <c r="T100">
        <v>465</v>
      </c>
      <c r="U100">
        <v>85</v>
      </c>
      <c r="V100">
        <f t="shared" si="5"/>
        <v>550</v>
      </c>
      <c r="W100" t="s">
        <v>2266</v>
      </c>
      <c r="X100" t="s">
        <v>8291</v>
      </c>
      <c r="Y100">
        <v>211001</v>
      </c>
      <c r="Z100" t="s">
        <v>42</v>
      </c>
      <c r="AA100" t="s">
        <v>206</v>
      </c>
      <c r="AB100" t="s">
        <v>207</v>
      </c>
      <c r="AC100" s="11">
        <f>(AD100/Book_Selling[[#This Row],[Cost Price]])</f>
        <v>0.1494252873563218</v>
      </c>
      <c r="AD100">
        <f t="shared" si="4"/>
        <v>60.449999999999989</v>
      </c>
      <c r="AE100">
        <v>404.55</v>
      </c>
      <c r="AF100" s="5">
        <f>Book_Selling[[#This Row],[Item Price]]*Book_Selling[[#This Row],[Quantity]]</f>
        <v>465</v>
      </c>
    </row>
    <row r="101" spans="1:32" x14ac:dyDescent="0.3">
      <c r="A101">
        <v>100</v>
      </c>
      <c r="B101" t="s">
        <v>402</v>
      </c>
      <c r="C101" s="3">
        <v>0.80694444444444446</v>
      </c>
      <c r="D101" t="s">
        <v>34</v>
      </c>
      <c r="E101">
        <v>1</v>
      </c>
      <c r="F101">
        <v>2018</v>
      </c>
      <c r="G101">
        <v>1</v>
      </c>
      <c r="H1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1">
        <v>25</v>
      </c>
      <c r="J101">
        <v>0</v>
      </c>
      <c r="K101">
        <v>0</v>
      </c>
      <c r="L101" t="s">
        <v>8194</v>
      </c>
      <c r="M101" t="str">
        <f t="shared" si="3"/>
        <v>Evening</v>
      </c>
      <c r="N101" t="s">
        <v>423</v>
      </c>
      <c r="O101" t="s">
        <v>8198</v>
      </c>
      <c r="P101" t="s">
        <v>8964</v>
      </c>
      <c r="Q101" t="s">
        <v>38</v>
      </c>
      <c r="R101">
        <v>1</v>
      </c>
      <c r="S101" t="s">
        <v>39</v>
      </c>
      <c r="T101">
        <v>690</v>
      </c>
      <c r="U101">
        <v>85</v>
      </c>
      <c r="V101">
        <f t="shared" si="5"/>
        <v>775</v>
      </c>
      <c r="W101" t="s">
        <v>8352</v>
      </c>
      <c r="X101" t="s">
        <v>8295</v>
      </c>
      <c r="Y101">
        <v>462023</v>
      </c>
      <c r="Z101" t="s">
        <v>42</v>
      </c>
      <c r="AA101" t="s">
        <v>8257</v>
      </c>
      <c r="AB101" t="s">
        <v>427</v>
      </c>
      <c r="AC101" s="11">
        <f>(AD101/Book_Selling[[#This Row],[Cost Price]])</f>
        <v>0.14942528735632193</v>
      </c>
      <c r="AD101">
        <f t="shared" si="4"/>
        <v>89.700000000000045</v>
      </c>
      <c r="AE101">
        <v>600.29999999999995</v>
      </c>
      <c r="AF101" s="5">
        <f>Book_Selling[[#This Row],[Item Price]]*Book_Selling[[#This Row],[Quantity]]</f>
        <v>690</v>
      </c>
    </row>
    <row r="102" spans="1:32" x14ac:dyDescent="0.3">
      <c r="A102">
        <v>101</v>
      </c>
      <c r="B102" t="s">
        <v>402</v>
      </c>
      <c r="C102" s="3">
        <v>0.87083333333333324</v>
      </c>
      <c r="D102" t="s">
        <v>34</v>
      </c>
      <c r="E102">
        <v>1</v>
      </c>
      <c r="F102">
        <v>2018</v>
      </c>
      <c r="G102">
        <v>1</v>
      </c>
      <c r="H1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2">
        <v>25</v>
      </c>
      <c r="J102">
        <v>0</v>
      </c>
      <c r="K102">
        <v>1</v>
      </c>
      <c r="L102" t="s">
        <v>8194</v>
      </c>
      <c r="M102" t="str">
        <f t="shared" si="3"/>
        <v>Night</v>
      </c>
      <c r="N102" t="s">
        <v>429</v>
      </c>
      <c r="O102" t="s">
        <v>8199</v>
      </c>
      <c r="P102" t="s">
        <v>8965</v>
      </c>
      <c r="Q102" t="s">
        <v>38</v>
      </c>
      <c r="R102">
        <v>1</v>
      </c>
      <c r="S102" t="s">
        <v>39</v>
      </c>
      <c r="T102">
        <v>450</v>
      </c>
      <c r="U102">
        <v>85</v>
      </c>
      <c r="V102">
        <f t="shared" si="5"/>
        <v>535</v>
      </c>
      <c r="W102" t="s">
        <v>8353</v>
      </c>
      <c r="X102" t="s">
        <v>4231</v>
      </c>
      <c r="Y102">
        <v>575025</v>
      </c>
      <c r="Z102" t="s">
        <v>51</v>
      </c>
      <c r="AA102" t="s">
        <v>143</v>
      </c>
      <c r="AB102" t="s">
        <v>144</v>
      </c>
      <c r="AC102" s="11">
        <f>(AD102/Book_Selling[[#This Row],[Cost Price]])</f>
        <v>0.20481927710843373</v>
      </c>
      <c r="AD102">
        <f t="shared" si="4"/>
        <v>76.5</v>
      </c>
      <c r="AE102">
        <v>373.5</v>
      </c>
      <c r="AF102" s="5">
        <f>Book_Selling[[#This Row],[Item Price]]*Book_Selling[[#This Row],[Quantity]]</f>
        <v>450</v>
      </c>
    </row>
    <row r="103" spans="1:32" x14ac:dyDescent="0.3">
      <c r="A103">
        <v>102</v>
      </c>
      <c r="B103" t="s">
        <v>433</v>
      </c>
      <c r="C103" s="3">
        <v>0.33958333333333335</v>
      </c>
      <c r="D103" t="s">
        <v>34</v>
      </c>
      <c r="E103">
        <v>1</v>
      </c>
      <c r="F103">
        <v>2018</v>
      </c>
      <c r="G103">
        <v>1</v>
      </c>
      <c r="H1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3">
        <v>26</v>
      </c>
      <c r="J103">
        <v>0</v>
      </c>
      <c r="K103">
        <v>1</v>
      </c>
      <c r="L103" t="s">
        <v>8195</v>
      </c>
      <c r="M103" t="str">
        <f t="shared" si="3"/>
        <v>Morning</v>
      </c>
      <c r="N103" t="s">
        <v>434</v>
      </c>
      <c r="O103" t="s">
        <v>8199</v>
      </c>
      <c r="P103" t="s">
        <v>8952</v>
      </c>
      <c r="Q103" t="s">
        <v>38</v>
      </c>
      <c r="R103">
        <v>1</v>
      </c>
      <c r="S103" t="s">
        <v>39</v>
      </c>
      <c r="T103">
        <v>615</v>
      </c>
      <c r="U103">
        <v>85</v>
      </c>
      <c r="V103">
        <f t="shared" si="5"/>
        <v>700</v>
      </c>
      <c r="W103" t="s">
        <v>8354</v>
      </c>
      <c r="X103" t="s">
        <v>4848</v>
      </c>
      <c r="Y103">
        <v>515001</v>
      </c>
      <c r="Z103" t="s">
        <v>51</v>
      </c>
      <c r="AA103" t="s">
        <v>143</v>
      </c>
      <c r="AB103" t="s">
        <v>144</v>
      </c>
      <c r="AC103" s="11">
        <f>(AD103/Book_Selling[[#This Row],[Cost Price]])</f>
        <v>0.20481927710843376</v>
      </c>
      <c r="AD103">
        <f t="shared" si="4"/>
        <v>104.55000000000001</v>
      </c>
      <c r="AE103">
        <v>510.45</v>
      </c>
      <c r="AF103" s="5">
        <f>Book_Selling[[#This Row],[Item Price]]*Book_Selling[[#This Row],[Quantity]]</f>
        <v>615</v>
      </c>
    </row>
    <row r="104" spans="1:32" x14ac:dyDescent="0.3">
      <c r="A104">
        <v>103</v>
      </c>
      <c r="B104" t="s">
        <v>433</v>
      </c>
      <c r="C104" s="3">
        <v>0.38125000000000003</v>
      </c>
      <c r="D104" t="s">
        <v>34</v>
      </c>
      <c r="E104">
        <v>1</v>
      </c>
      <c r="F104">
        <v>2018</v>
      </c>
      <c r="G104">
        <v>1</v>
      </c>
      <c r="H1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4">
        <v>26</v>
      </c>
      <c r="J104">
        <v>0</v>
      </c>
      <c r="K104">
        <v>1</v>
      </c>
      <c r="L104" t="s">
        <v>8195</v>
      </c>
      <c r="M104" t="str">
        <f t="shared" si="3"/>
        <v>Morning</v>
      </c>
      <c r="N104" t="s">
        <v>437</v>
      </c>
      <c r="O104" t="s">
        <v>8198</v>
      </c>
      <c r="P104" t="s">
        <v>8966</v>
      </c>
      <c r="Q104" t="s">
        <v>38</v>
      </c>
      <c r="R104">
        <v>1</v>
      </c>
      <c r="S104" t="s">
        <v>39</v>
      </c>
      <c r="T104">
        <v>215</v>
      </c>
      <c r="U104">
        <v>85</v>
      </c>
      <c r="V104">
        <f t="shared" si="5"/>
        <v>300</v>
      </c>
      <c r="W104" t="s">
        <v>2257</v>
      </c>
      <c r="X104" t="s">
        <v>8291</v>
      </c>
      <c r="Y104">
        <v>250004</v>
      </c>
      <c r="Z104" t="s">
        <v>51</v>
      </c>
      <c r="AA104" t="s">
        <v>8256</v>
      </c>
      <c r="AB104" t="s">
        <v>241</v>
      </c>
      <c r="AC104" s="11">
        <f>(AD104/Book_Selling[[#This Row],[Cost Price]])</f>
        <v>0.20481927710843381</v>
      </c>
      <c r="AD104">
        <f t="shared" si="4"/>
        <v>36.550000000000011</v>
      </c>
      <c r="AE104">
        <v>178.45</v>
      </c>
      <c r="AF104" s="5">
        <f>Book_Selling[[#This Row],[Item Price]]*Book_Selling[[#This Row],[Quantity]]</f>
        <v>215</v>
      </c>
    </row>
    <row r="105" spans="1:32" x14ac:dyDescent="0.3">
      <c r="A105">
        <v>104</v>
      </c>
      <c r="B105" t="s">
        <v>433</v>
      </c>
      <c r="C105" s="3">
        <v>0.48125000000000001</v>
      </c>
      <c r="D105" t="s">
        <v>34</v>
      </c>
      <c r="E105">
        <v>1</v>
      </c>
      <c r="F105">
        <v>2018</v>
      </c>
      <c r="G105">
        <v>1</v>
      </c>
      <c r="H1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5">
        <v>26</v>
      </c>
      <c r="J105">
        <v>1</v>
      </c>
      <c r="K105">
        <v>1</v>
      </c>
      <c r="L105" t="s">
        <v>8195</v>
      </c>
      <c r="M105" t="str">
        <f t="shared" si="3"/>
        <v>Morning</v>
      </c>
      <c r="N105" t="s">
        <v>442</v>
      </c>
      <c r="O105" t="s">
        <v>8198</v>
      </c>
      <c r="P105" t="s">
        <v>8952</v>
      </c>
      <c r="Q105" t="s">
        <v>38</v>
      </c>
      <c r="R105">
        <v>1</v>
      </c>
      <c r="S105" t="s">
        <v>39</v>
      </c>
      <c r="T105">
        <v>615</v>
      </c>
      <c r="U105">
        <v>85</v>
      </c>
      <c r="V105">
        <f t="shared" si="5"/>
        <v>700</v>
      </c>
      <c r="W105" t="s">
        <v>8355</v>
      </c>
      <c r="X105" t="s">
        <v>8296</v>
      </c>
      <c r="Y105">
        <v>825401</v>
      </c>
      <c r="Z105" t="s">
        <v>51</v>
      </c>
      <c r="AA105" t="s">
        <v>143</v>
      </c>
      <c r="AB105" t="s">
        <v>144</v>
      </c>
      <c r="AC105" s="11">
        <f>(AD105/Book_Selling[[#This Row],[Cost Price]])</f>
        <v>0.20481927710843376</v>
      </c>
      <c r="AD105">
        <f t="shared" si="4"/>
        <v>104.55000000000001</v>
      </c>
      <c r="AE105">
        <v>510.45</v>
      </c>
      <c r="AF105" s="5">
        <f>Book_Selling[[#This Row],[Item Price]]*Book_Selling[[#This Row],[Quantity]]</f>
        <v>615</v>
      </c>
    </row>
    <row r="106" spans="1:32" x14ac:dyDescent="0.3">
      <c r="A106">
        <v>105</v>
      </c>
      <c r="B106" t="s">
        <v>433</v>
      </c>
      <c r="C106" s="3">
        <v>0.53125</v>
      </c>
      <c r="D106" t="s">
        <v>34</v>
      </c>
      <c r="E106">
        <v>1</v>
      </c>
      <c r="F106">
        <v>2018</v>
      </c>
      <c r="G106">
        <v>1</v>
      </c>
      <c r="H1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6">
        <v>26</v>
      </c>
      <c r="J106">
        <v>0</v>
      </c>
      <c r="K106">
        <v>1</v>
      </c>
      <c r="L106" t="s">
        <v>8195</v>
      </c>
      <c r="M106" t="str">
        <f t="shared" si="3"/>
        <v>Afternoon</v>
      </c>
      <c r="N106" t="s">
        <v>446</v>
      </c>
      <c r="O106" t="s">
        <v>8198</v>
      </c>
      <c r="P106" t="s">
        <v>8947</v>
      </c>
      <c r="Q106" t="s">
        <v>38</v>
      </c>
      <c r="R106">
        <v>1</v>
      </c>
      <c r="S106" t="s">
        <v>39</v>
      </c>
      <c r="T106">
        <v>645</v>
      </c>
      <c r="U106">
        <v>85</v>
      </c>
      <c r="V106">
        <f t="shared" si="5"/>
        <v>730</v>
      </c>
      <c r="W106" t="s">
        <v>8356</v>
      </c>
      <c r="X106" t="s">
        <v>3808</v>
      </c>
      <c r="Y106">
        <v>823001</v>
      </c>
      <c r="Z106" t="s">
        <v>42</v>
      </c>
      <c r="AA106" t="s">
        <v>8254</v>
      </c>
      <c r="AB106" t="s">
        <v>118</v>
      </c>
      <c r="AC106" s="11">
        <f>(AD106/Book_Selling[[#This Row],[Cost Price]])</f>
        <v>0.14942528735632188</v>
      </c>
      <c r="AD106">
        <f t="shared" si="4"/>
        <v>83.850000000000023</v>
      </c>
      <c r="AE106">
        <v>561.15</v>
      </c>
      <c r="AF106" s="5">
        <f>Book_Selling[[#This Row],[Item Price]]*Book_Selling[[#This Row],[Quantity]]</f>
        <v>645</v>
      </c>
    </row>
    <row r="107" spans="1:32" x14ac:dyDescent="0.3">
      <c r="A107">
        <v>106</v>
      </c>
      <c r="B107" t="s">
        <v>433</v>
      </c>
      <c r="C107" s="3">
        <v>0.60972222222222217</v>
      </c>
      <c r="D107" t="s">
        <v>34</v>
      </c>
      <c r="E107">
        <v>1</v>
      </c>
      <c r="F107">
        <v>2018</v>
      </c>
      <c r="G107">
        <v>1</v>
      </c>
      <c r="H1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7">
        <v>26</v>
      </c>
      <c r="J107">
        <v>0</v>
      </c>
      <c r="K107">
        <v>0</v>
      </c>
      <c r="L107" t="s">
        <v>8195</v>
      </c>
      <c r="M107" t="str">
        <f t="shared" si="3"/>
        <v>Afternoon</v>
      </c>
      <c r="N107" t="s">
        <v>449</v>
      </c>
      <c r="O107" t="s">
        <v>8198</v>
      </c>
      <c r="P107" t="s">
        <v>8952</v>
      </c>
      <c r="Q107" t="s">
        <v>38</v>
      </c>
      <c r="R107">
        <v>1</v>
      </c>
      <c r="S107" t="s">
        <v>39</v>
      </c>
      <c r="T107">
        <v>615</v>
      </c>
      <c r="U107">
        <v>85</v>
      </c>
      <c r="V107">
        <f t="shared" si="5"/>
        <v>700</v>
      </c>
      <c r="W107" t="s">
        <v>6681</v>
      </c>
      <c r="X107" t="s">
        <v>8297</v>
      </c>
      <c r="Y107">
        <v>190001</v>
      </c>
      <c r="Z107" t="s">
        <v>51</v>
      </c>
      <c r="AA107" t="s">
        <v>143</v>
      </c>
      <c r="AB107" t="s">
        <v>144</v>
      </c>
      <c r="AC107" s="11">
        <f>(AD107/Book_Selling[[#This Row],[Cost Price]])</f>
        <v>0.20481927710843376</v>
      </c>
      <c r="AD107">
        <f t="shared" si="4"/>
        <v>104.55000000000001</v>
      </c>
      <c r="AE107">
        <v>510.45</v>
      </c>
      <c r="AF107" s="5">
        <f>Book_Selling[[#This Row],[Item Price]]*Book_Selling[[#This Row],[Quantity]]</f>
        <v>615</v>
      </c>
    </row>
    <row r="108" spans="1:32" x14ac:dyDescent="0.3">
      <c r="A108">
        <v>107</v>
      </c>
      <c r="B108" t="s">
        <v>433</v>
      </c>
      <c r="C108" s="3">
        <v>0.60972222222222217</v>
      </c>
      <c r="D108" t="s">
        <v>34</v>
      </c>
      <c r="E108">
        <v>1</v>
      </c>
      <c r="F108">
        <v>2018</v>
      </c>
      <c r="G108">
        <v>1</v>
      </c>
      <c r="H1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8">
        <v>26</v>
      </c>
      <c r="J108">
        <v>0</v>
      </c>
      <c r="K108">
        <v>0</v>
      </c>
      <c r="L108" t="s">
        <v>8195</v>
      </c>
      <c r="M108" t="str">
        <f t="shared" si="3"/>
        <v>Afternoon</v>
      </c>
      <c r="N108" t="s">
        <v>452</v>
      </c>
      <c r="O108" t="s">
        <v>8199</v>
      </c>
      <c r="P108" t="s">
        <v>8945</v>
      </c>
      <c r="Q108" t="s">
        <v>38</v>
      </c>
      <c r="R108">
        <v>1</v>
      </c>
      <c r="S108" t="s">
        <v>39</v>
      </c>
      <c r="T108">
        <v>610</v>
      </c>
      <c r="U108">
        <v>85</v>
      </c>
      <c r="V108">
        <f t="shared" si="5"/>
        <v>695</v>
      </c>
      <c r="W108" t="s">
        <v>6681</v>
      </c>
      <c r="X108" t="s">
        <v>8297</v>
      </c>
      <c r="Y108">
        <v>190001</v>
      </c>
      <c r="Z108" t="s">
        <v>51</v>
      </c>
      <c r="AA108" t="s">
        <v>100</v>
      </c>
      <c r="AB108" t="s">
        <v>9148</v>
      </c>
      <c r="AC108" s="11">
        <f>(AD108/Book_Selling[[#This Row],[Cost Price]])</f>
        <v>0.2048192771084337</v>
      </c>
      <c r="AD108">
        <f t="shared" si="4"/>
        <v>103.69999999999999</v>
      </c>
      <c r="AE108">
        <v>506.3</v>
      </c>
      <c r="AF108" s="5">
        <f>Book_Selling[[#This Row],[Item Price]]*Book_Selling[[#This Row],[Quantity]]</f>
        <v>610</v>
      </c>
    </row>
    <row r="109" spans="1:32" x14ac:dyDescent="0.3">
      <c r="A109">
        <v>108</v>
      </c>
      <c r="B109" t="s">
        <v>433</v>
      </c>
      <c r="C109" s="3">
        <v>0.71944444444444444</v>
      </c>
      <c r="D109" t="s">
        <v>34</v>
      </c>
      <c r="E109">
        <v>1</v>
      </c>
      <c r="F109">
        <v>2018</v>
      </c>
      <c r="G109">
        <v>1</v>
      </c>
      <c r="H1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09">
        <v>26</v>
      </c>
      <c r="J109">
        <v>0</v>
      </c>
      <c r="K109">
        <v>0</v>
      </c>
      <c r="L109" t="s">
        <v>8195</v>
      </c>
      <c r="M109" t="str">
        <f t="shared" si="3"/>
        <v>Evening</v>
      </c>
      <c r="N109" t="s">
        <v>454</v>
      </c>
      <c r="O109" t="s">
        <v>8198</v>
      </c>
      <c r="P109" t="s">
        <v>8967</v>
      </c>
      <c r="Q109" t="s">
        <v>38</v>
      </c>
      <c r="R109">
        <v>1</v>
      </c>
      <c r="S109" t="s">
        <v>39</v>
      </c>
      <c r="T109">
        <v>225</v>
      </c>
      <c r="U109">
        <v>85</v>
      </c>
      <c r="V109">
        <f t="shared" si="5"/>
        <v>310</v>
      </c>
      <c r="W109" t="s">
        <v>1098</v>
      </c>
      <c r="X109" t="s">
        <v>2044</v>
      </c>
      <c r="Y109">
        <v>110094</v>
      </c>
      <c r="Z109" t="s">
        <v>175</v>
      </c>
      <c r="AA109" t="s">
        <v>8211</v>
      </c>
      <c r="AB109" t="s">
        <v>1539</v>
      </c>
      <c r="AC109" s="11">
        <f>(AD109/Book_Selling[[#This Row],[Cost Price]])</f>
        <v>0.21951219512195122</v>
      </c>
      <c r="AD109">
        <f t="shared" si="4"/>
        <v>40.5</v>
      </c>
      <c r="AE109">
        <v>184.5</v>
      </c>
      <c r="AF109" s="5">
        <f>Book_Selling[[#This Row],[Item Price]]*Book_Selling[[#This Row],[Quantity]]</f>
        <v>225</v>
      </c>
    </row>
    <row r="110" spans="1:32" x14ac:dyDescent="0.3">
      <c r="A110">
        <v>109</v>
      </c>
      <c r="B110" t="s">
        <v>433</v>
      </c>
      <c r="C110" s="3">
        <v>0.79513888888888884</v>
      </c>
      <c r="D110" t="s">
        <v>34</v>
      </c>
      <c r="E110">
        <v>1</v>
      </c>
      <c r="F110">
        <v>2018</v>
      </c>
      <c r="G110">
        <v>1</v>
      </c>
      <c r="H1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0">
        <v>26</v>
      </c>
      <c r="J110">
        <v>0</v>
      </c>
      <c r="K110">
        <v>0</v>
      </c>
      <c r="L110" t="s">
        <v>8195</v>
      </c>
      <c r="M110" t="str">
        <f t="shared" si="3"/>
        <v>Evening</v>
      </c>
      <c r="N110" t="s">
        <v>459</v>
      </c>
      <c r="O110" t="s">
        <v>8199</v>
      </c>
      <c r="P110" t="s">
        <v>8945</v>
      </c>
      <c r="Q110" t="s">
        <v>38</v>
      </c>
      <c r="R110">
        <v>1</v>
      </c>
      <c r="S110" t="s">
        <v>39</v>
      </c>
      <c r="T110">
        <v>610</v>
      </c>
      <c r="U110">
        <v>85</v>
      </c>
      <c r="V110">
        <f t="shared" si="5"/>
        <v>695</v>
      </c>
      <c r="W110" t="s">
        <v>3264</v>
      </c>
      <c r="X110" t="s">
        <v>2025</v>
      </c>
      <c r="Y110">
        <v>382421</v>
      </c>
      <c r="Z110" t="s">
        <v>51</v>
      </c>
      <c r="AA110" t="s">
        <v>100</v>
      </c>
      <c r="AB110" t="s">
        <v>9148</v>
      </c>
      <c r="AC110" s="11">
        <f>(AD110/Book_Selling[[#This Row],[Cost Price]])</f>
        <v>0.2048192771084337</v>
      </c>
      <c r="AD110">
        <f t="shared" si="4"/>
        <v>103.69999999999999</v>
      </c>
      <c r="AE110">
        <v>506.3</v>
      </c>
      <c r="AF110" s="5">
        <f>Book_Selling[[#This Row],[Item Price]]*Book_Selling[[#This Row],[Quantity]]</f>
        <v>610</v>
      </c>
    </row>
    <row r="111" spans="1:32" x14ac:dyDescent="0.3">
      <c r="A111">
        <v>110</v>
      </c>
      <c r="B111" t="s">
        <v>462</v>
      </c>
      <c r="C111" s="3">
        <v>0.23194444444444443</v>
      </c>
      <c r="D111" t="s">
        <v>34</v>
      </c>
      <c r="E111">
        <v>1</v>
      </c>
      <c r="F111">
        <v>2018</v>
      </c>
      <c r="G111">
        <v>1</v>
      </c>
      <c r="H1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1">
        <v>27</v>
      </c>
      <c r="J111">
        <v>0</v>
      </c>
      <c r="K111">
        <v>0</v>
      </c>
      <c r="L111" t="s">
        <v>8196</v>
      </c>
      <c r="M111" t="str">
        <f t="shared" si="3"/>
        <v>Night</v>
      </c>
      <c r="N111" t="s">
        <v>463</v>
      </c>
      <c r="O111" t="s">
        <v>8198</v>
      </c>
      <c r="P111" t="s">
        <v>8966</v>
      </c>
      <c r="Q111" t="s">
        <v>38</v>
      </c>
      <c r="R111">
        <v>1</v>
      </c>
      <c r="S111" t="s">
        <v>39</v>
      </c>
      <c r="T111">
        <v>215</v>
      </c>
      <c r="U111">
        <v>85</v>
      </c>
      <c r="V111">
        <f t="shared" si="5"/>
        <v>300</v>
      </c>
      <c r="W111" t="s">
        <v>3807</v>
      </c>
      <c r="X111" t="s">
        <v>3808</v>
      </c>
      <c r="Y111">
        <v>800024</v>
      </c>
      <c r="Z111" t="s">
        <v>51</v>
      </c>
      <c r="AA111" t="s">
        <v>8256</v>
      </c>
      <c r="AB111" t="s">
        <v>241</v>
      </c>
      <c r="AC111" s="11">
        <f>(AD111/Book_Selling[[#This Row],[Cost Price]])</f>
        <v>0.20481927710843381</v>
      </c>
      <c r="AD111">
        <f t="shared" si="4"/>
        <v>36.550000000000011</v>
      </c>
      <c r="AE111">
        <v>178.45</v>
      </c>
      <c r="AF111" s="5">
        <f>Book_Selling[[#This Row],[Item Price]]*Book_Selling[[#This Row],[Quantity]]</f>
        <v>215</v>
      </c>
    </row>
    <row r="112" spans="1:32" x14ac:dyDescent="0.3">
      <c r="A112">
        <v>111</v>
      </c>
      <c r="B112" t="s">
        <v>462</v>
      </c>
      <c r="C112" s="3">
        <v>0.25</v>
      </c>
      <c r="D112" t="s">
        <v>34</v>
      </c>
      <c r="E112">
        <v>1</v>
      </c>
      <c r="F112">
        <v>2018</v>
      </c>
      <c r="G112">
        <v>1</v>
      </c>
      <c r="H1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2">
        <v>27</v>
      </c>
      <c r="J112">
        <v>0</v>
      </c>
      <c r="K112">
        <v>0</v>
      </c>
      <c r="L112" t="s">
        <v>8196</v>
      </c>
      <c r="M112" t="str">
        <f t="shared" si="3"/>
        <v>Morning</v>
      </c>
      <c r="N112" t="s">
        <v>465</v>
      </c>
      <c r="O112" t="s">
        <v>8198</v>
      </c>
      <c r="P112" t="s">
        <v>8966</v>
      </c>
      <c r="Q112" t="s">
        <v>38</v>
      </c>
      <c r="R112">
        <v>1</v>
      </c>
      <c r="S112" t="s">
        <v>39</v>
      </c>
      <c r="T112">
        <v>215</v>
      </c>
      <c r="U112">
        <v>85</v>
      </c>
      <c r="V112">
        <f t="shared" si="5"/>
        <v>300</v>
      </c>
      <c r="W112" t="s">
        <v>1733</v>
      </c>
      <c r="X112" t="s">
        <v>1001</v>
      </c>
      <c r="Y112">
        <v>401105</v>
      </c>
      <c r="Z112" t="s">
        <v>51</v>
      </c>
      <c r="AA112" t="s">
        <v>8256</v>
      </c>
      <c r="AB112" t="s">
        <v>241</v>
      </c>
      <c r="AC112" s="11">
        <f>(AD112/Book_Selling[[#This Row],[Cost Price]])</f>
        <v>0.20481927710843381</v>
      </c>
      <c r="AD112">
        <f t="shared" si="4"/>
        <v>36.550000000000011</v>
      </c>
      <c r="AE112">
        <v>178.45</v>
      </c>
      <c r="AF112" s="5">
        <f>Book_Selling[[#This Row],[Item Price]]*Book_Selling[[#This Row],[Quantity]]</f>
        <v>215</v>
      </c>
    </row>
    <row r="113" spans="1:32" x14ac:dyDescent="0.3">
      <c r="A113">
        <v>112</v>
      </c>
      <c r="B113" t="s">
        <v>462</v>
      </c>
      <c r="C113" s="3">
        <v>0.25486111111111109</v>
      </c>
      <c r="D113" t="s">
        <v>34</v>
      </c>
      <c r="E113">
        <v>1</v>
      </c>
      <c r="F113">
        <v>2018</v>
      </c>
      <c r="G113">
        <v>1</v>
      </c>
      <c r="H1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3">
        <v>27</v>
      </c>
      <c r="J113">
        <v>0</v>
      </c>
      <c r="K113">
        <v>0</v>
      </c>
      <c r="L113" t="s">
        <v>8196</v>
      </c>
      <c r="M113" t="str">
        <f t="shared" si="3"/>
        <v>Morning</v>
      </c>
      <c r="N113" t="s">
        <v>467</v>
      </c>
      <c r="O113" t="s">
        <v>8198</v>
      </c>
      <c r="P113" t="s">
        <v>8966</v>
      </c>
      <c r="Q113" t="s">
        <v>38</v>
      </c>
      <c r="R113">
        <v>1</v>
      </c>
      <c r="S113" t="s">
        <v>39</v>
      </c>
      <c r="T113">
        <v>215</v>
      </c>
      <c r="U113">
        <v>85</v>
      </c>
      <c r="V113">
        <f t="shared" si="5"/>
        <v>300</v>
      </c>
      <c r="W113" t="s">
        <v>1029</v>
      </c>
      <c r="X113" t="s">
        <v>1001</v>
      </c>
      <c r="Y113">
        <v>440010</v>
      </c>
      <c r="Z113" t="s">
        <v>51</v>
      </c>
      <c r="AA113" t="s">
        <v>8256</v>
      </c>
      <c r="AB113" t="s">
        <v>241</v>
      </c>
      <c r="AC113" s="11">
        <f>(AD113/Book_Selling[[#This Row],[Cost Price]])</f>
        <v>0.20481927710843381</v>
      </c>
      <c r="AD113">
        <f t="shared" si="4"/>
        <v>36.550000000000011</v>
      </c>
      <c r="AE113">
        <v>178.45</v>
      </c>
      <c r="AF113" s="5">
        <f>Book_Selling[[#This Row],[Item Price]]*Book_Selling[[#This Row],[Quantity]]</f>
        <v>215</v>
      </c>
    </row>
    <row r="114" spans="1:32" x14ac:dyDescent="0.3">
      <c r="A114">
        <v>113</v>
      </c>
      <c r="B114" t="s">
        <v>462</v>
      </c>
      <c r="C114" s="3">
        <v>0.27569444444444446</v>
      </c>
      <c r="D114" t="s">
        <v>34</v>
      </c>
      <c r="E114">
        <v>1</v>
      </c>
      <c r="F114">
        <v>2018</v>
      </c>
      <c r="G114">
        <v>1</v>
      </c>
      <c r="H1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4">
        <v>27</v>
      </c>
      <c r="J114">
        <v>0</v>
      </c>
      <c r="K114">
        <v>0</v>
      </c>
      <c r="L114" t="s">
        <v>8196</v>
      </c>
      <c r="M114" t="str">
        <f t="shared" si="3"/>
        <v>Morning</v>
      </c>
      <c r="N114" t="s">
        <v>469</v>
      </c>
      <c r="O114" t="s">
        <v>8199</v>
      </c>
      <c r="P114" t="s">
        <v>8966</v>
      </c>
      <c r="Q114" t="s">
        <v>38</v>
      </c>
      <c r="R114">
        <v>1</v>
      </c>
      <c r="S114" t="s">
        <v>39</v>
      </c>
      <c r="T114">
        <v>215</v>
      </c>
      <c r="U114">
        <v>85</v>
      </c>
      <c r="V114">
        <f t="shared" si="5"/>
        <v>300</v>
      </c>
      <c r="W114" t="s">
        <v>8357</v>
      </c>
      <c r="X114" t="s">
        <v>8290</v>
      </c>
      <c r="Y114">
        <v>695121</v>
      </c>
      <c r="Z114" t="s">
        <v>51</v>
      </c>
      <c r="AA114" t="s">
        <v>8256</v>
      </c>
      <c r="AB114" t="s">
        <v>241</v>
      </c>
      <c r="AC114" s="11">
        <f>(AD114/Book_Selling[[#This Row],[Cost Price]])</f>
        <v>0.20481927710843381</v>
      </c>
      <c r="AD114">
        <f t="shared" si="4"/>
        <v>36.550000000000011</v>
      </c>
      <c r="AE114">
        <v>178.45</v>
      </c>
      <c r="AF114" s="5">
        <f>Book_Selling[[#This Row],[Item Price]]*Book_Selling[[#This Row],[Quantity]]</f>
        <v>215</v>
      </c>
    </row>
    <row r="115" spans="1:32" x14ac:dyDescent="0.3">
      <c r="A115">
        <v>114</v>
      </c>
      <c r="B115" t="s">
        <v>462</v>
      </c>
      <c r="C115" s="3">
        <v>0.33194444444444443</v>
      </c>
      <c r="D115" t="s">
        <v>34</v>
      </c>
      <c r="E115">
        <v>1</v>
      </c>
      <c r="F115">
        <v>2018</v>
      </c>
      <c r="G115">
        <v>1</v>
      </c>
      <c r="H1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5">
        <v>27</v>
      </c>
      <c r="J115">
        <v>0</v>
      </c>
      <c r="K115">
        <v>0</v>
      </c>
      <c r="L115" t="s">
        <v>8196</v>
      </c>
      <c r="M115" t="str">
        <f t="shared" si="3"/>
        <v>Morning</v>
      </c>
      <c r="N115" t="s">
        <v>472</v>
      </c>
      <c r="O115" t="s">
        <v>8198</v>
      </c>
      <c r="P115" t="s">
        <v>8966</v>
      </c>
      <c r="Q115" t="s">
        <v>38</v>
      </c>
      <c r="R115">
        <v>1</v>
      </c>
      <c r="S115" t="s">
        <v>39</v>
      </c>
      <c r="T115">
        <v>215</v>
      </c>
      <c r="U115">
        <v>85</v>
      </c>
      <c r="V115">
        <f t="shared" si="5"/>
        <v>300</v>
      </c>
      <c r="W115" t="s">
        <v>8358</v>
      </c>
      <c r="X115" t="s">
        <v>2044</v>
      </c>
      <c r="Y115">
        <v>110034</v>
      </c>
      <c r="Z115" t="s">
        <v>51</v>
      </c>
      <c r="AA115" t="s">
        <v>8256</v>
      </c>
      <c r="AB115" t="s">
        <v>241</v>
      </c>
      <c r="AC115" s="11">
        <f>(AD115/Book_Selling[[#This Row],[Cost Price]])</f>
        <v>0.20481927710843381</v>
      </c>
      <c r="AD115">
        <f t="shared" si="4"/>
        <v>36.550000000000011</v>
      </c>
      <c r="AE115">
        <v>178.45</v>
      </c>
      <c r="AF115" s="5">
        <f>Book_Selling[[#This Row],[Item Price]]*Book_Selling[[#This Row],[Quantity]]</f>
        <v>215</v>
      </c>
    </row>
    <row r="116" spans="1:32" x14ac:dyDescent="0.3">
      <c r="A116">
        <v>115</v>
      </c>
      <c r="B116" t="s">
        <v>462</v>
      </c>
      <c r="C116" s="3">
        <v>0.36388888888888887</v>
      </c>
      <c r="D116" t="s">
        <v>34</v>
      </c>
      <c r="E116">
        <v>1</v>
      </c>
      <c r="F116">
        <v>2018</v>
      </c>
      <c r="G116">
        <v>1</v>
      </c>
      <c r="H1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6">
        <v>27</v>
      </c>
      <c r="J116">
        <v>0</v>
      </c>
      <c r="K116">
        <v>0</v>
      </c>
      <c r="L116" t="s">
        <v>8196</v>
      </c>
      <c r="M116" t="str">
        <f t="shared" si="3"/>
        <v>Morning</v>
      </c>
      <c r="N116" t="s">
        <v>475</v>
      </c>
      <c r="O116" t="s">
        <v>8199</v>
      </c>
      <c r="P116" t="s">
        <v>8966</v>
      </c>
      <c r="Q116" t="s">
        <v>38</v>
      </c>
      <c r="R116">
        <v>1</v>
      </c>
      <c r="S116" t="s">
        <v>39</v>
      </c>
      <c r="T116">
        <v>215</v>
      </c>
      <c r="U116">
        <v>85</v>
      </c>
      <c r="V116">
        <f t="shared" si="5"/>
        <v>300</v>
      </c>
      <c r="W116" t="s">
        <v>4057</v>
      </c>
      <c r="X116" t="s">
        <v>8291</v>
      </c>
      <c r="Y116">
        <v>226008</v>
      </c>
      <c r="Z116" t="s">
        <v>51</v>
      </c>
      <c r="AA116" t="s">
        <v>8256</v>
      </c>
      <c r="AB116" t="s">
        <v>241</v>
      </c>
      <c r="AC116" s="11">
        <f>(AD116/Book_Selling[[#This Row],[Cost Price]])</f>
        <v>0.20481927710843381</v>
      </c>
      <c r="AD116">
        <f t="shared" si="4"/>
        <v>36.550000000000011</v>
      </c>
      <c r="AE116">
        <v>178.45</v>
      </c>
      <c r="AF116" s="5">
        <f>Book_Selling[[#This Row],[Item Price]]*Book_Selling[[#This Row],[Quantity]]</f>
        <v>215</v>
      </c>
    </row>
    <row r="117" spans="1:32" x14ac:dyDescent="0.3">
      <c r="A117">
        <v>116</v>
      </c>
      <c r="B117" t="s">
        <v>462</v>
      </c>
      <c r="C117" s="3">
        <v>0.47013888888888888</v>
      </c>
      <c r="D117" t="s">
        <v>34</v>
      </c>
      <c r="E117">
        <v>1</v>
      </c>
      <c r="F117">
        <v>2018</v>
      </c>
      <c r="G117">
        <v>1</v>
      </c>
      <c r="H1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7">
        <v>27</v>
      </c>
      <c r="J117">
        <v>0</v>
      </c>
      <c r="K117">
        <v>0</v>
      </c>
      <c r="L117" t="s">
        <v>8196</v>
      </c>
      <c r="M117" t="str">
        <f t="shared" si="3"/>
        <v>Morning</v>
      </c>
      <c r="N117" t="s">
        <v>478</v>
      </c>
      <c r="O117" t="s">
        <v>8198</v>
      </c>
      <c r="P117" t="s">
        <v>8967</v>
      </c>
      <c r="Q117" t="s">
        <v>38</v>
      </c>
      <c r="R117">
        <v>1</v>
      </c>
      <c r="S117" t="s">
        <v>39</v>
      </c>
      <c r="T117">
        <v>225</v>
      </c>
      <c r="U117">
        <v>85</v>
      </c>
      <c r="V117">
        <f t="shared" si="5"/>
        <v>310</v>
      </c>
      <c r="W117" t="s">
        <v>8359</v>
      </c>
      <c r="X117" t="s">
        <v>4398</v>
      </c>
      <c r="Y117">
        <v>629171</v>
      </c>
      <c r="Z117" t="s">
        <v>175</v>
      </c>
      <c r="AA117" t="s">
        <v>8211</v>
      </c>
      <c r="AB117" t="s">
        <v>1539</v>
      </c>
      <c r="AC117" s="11">
        <f>(AD117/Book_Selling[[#This Row],[Cost Price]])</f>
        <v>0.21951219512195122</v>
      </c>
      <c r="AD117">
        <f t="shared" si="4"/>
        <v>40.5</v>
      </c>
      <c r="AE117">
        <v>184.5</v>
      </c>
      <c r="AF117" s="5">
        <f>Book_Selling[[#This Row],[Item Price]]*Book_Selling[[#This Row],[Quantity]]</f>
        <v>225</v>
      </c>
    </row>
    <row r="118" spans="1:32" x14ac:dyDescent="0.3">
      <c r="A118">
        <v>117</v>
      </c>
      <c r="B118" t="s">
        <v>462</v>
      </c>
      <c r="C118" s="3">
        <v>0.49444444444444446</v>
      </c>
      <c r="D118" t="s">
        <v>34</v>
      </c>
      <c r="E118">
        <v>1</v>
      </c>
      <c r="F118">
        <v>2018</v>
      </c>
      <c r="G118">
        <v>1</v>
      </c>
      <c r="H1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8">
        <v>27</v>
      </c>
      <c r="J118">
        <v>0</v>
      </c>
      <c r="K118">
        <v>0</v>
      </c>
      <c r="L118" t="s">
        <v>8196</v>
      </c>
      <c r="M118" t="str">
        <f t="shared" si="3"/>
        <v>Morning</v>
      </c>
      <c r="N118" t="s">
        <v>481</v>
      </c>
      <c r="O118" t="s">
        <v>8199</v>
      </c>
      <c r="P118" t="s">
        <v>204</v>
      </c>
      <c r="Q118" t="s">
        <v>38</v>
      </c>
      <c r="R118">
        <v>1</v>
      </c>
      <c r="S118" t="s">
        <v>39</v>
      </c>
      <c r="T118">
        <v>465</v>
      </c>
      <c r="U118">
        <v>85</v>
      </c>
      <c r="V118">
        <f t="shared" si="5"/>
        <v>550</v>
      </c>
      <c r="W118" t="s">
        <v>2034</v>
      </c>
      <c r="X118" t="s">
        <v>4311</v>
      </c>
      <c r="Y118">
        <v>700034</v>
      </c>
      <c r="Z118" t="s">
        <v>42</v>
      </c>
      <c r="AA118" t="s">
        <v>206</v>
      </c>
      <c r="AB118" t="s">
        <v>207</v>
      </c>
      <c r="AC118" s="11">
        <f>(AD118/Book_Selling[[#This Row],[Cost Price]])</f>
        <v>0.1494252873563218</v>
      </c>
      <c r="AD118">
        <f t="shared" si="4"/>
        <v>60.449999999999989</v>
      </c>
      <c r="AE118">
        <v>404.55</v>
      </c>
      <c r="AF118" s="5">
        <f>Book_Selling[[#This Row],[Item Price]]*Book_Selling[[#This Row],[Quantity]]</f>
        <v>465</v>
      </c>
    </row>
    <row r="119" spans="1:32" x14ac:dyDescent="0.3">
      <c r="A119">
        <v>118</v>
      </c>
      <c r="B119" t="s">
        <v>483</v>
      </c>
      <c r="C119" s="3">
        <v>9.5138888888888884E-2</v>
      </c>
      <c r="D119" t="s">
        <v>34</v>
      </c>
      <c r="E119">
        <v>1</v>
      </c>
      <c r="F119">
        <v>2018</v>
      </c>
      <c r="G119">
        <v>1</v>
      </c>
      <c r="H1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9">
        <v>28</v>
      </c>
      <c r="J119">
        <v>0</v>
      </c>
      <c r="K119">
        <v>0</v>
      </c>
      <c r="L119" t="s">
        <v>8197</v>
      </c>
      <c r="M119" t="str">
        <f t="shared" si="3"/>
        <v>Night</v>
      </c>
      <c r="N119" t="s">
        <v>484</v>
      </c>
      <c r="O119" t="s">
        <v>8198</v>
      </c>
      <c r="P119" t="s">
        <v>8945</v>
      </c>
      <c r="Q119" t="s">
        <v>38</v>
      </c>
      <c r="R119">
        <v>1</v>
      </c>
      <c r="S119" t="s">
        <v>39</v>
      </c>
      <c r="T119">
        <v>610</v>
      </c>
      <c r="U119">
        <v>85</v>
      </c>
      <c r="V119">
        <f t="shared" si="5"/>
        <v>695</v>
      </c>
      <c r="W119" t="s">
        <v>8360</v>
      </c>
      <c r="X119" t="s">
        <v>4398</v>
      </c>
      <c r="Y119">
        <v>620015</v>
      </c>
      <c r="Z119" t="s">
        <v>51</v>
      </c>
      <c r="AA119" t="s">
        <v>100</v>
      </c>
      <c r="AB119" t="s">
        <v>9148</v>
      </c>
      <c r="AC119" s="11">
        <f>(AD119/Book_Selling[[#This Row],[Cost Price]])</f>
        <v>0.2048192771084337</v>
      </c>
      <c r="AD119">
        <f t="shared" si="4"/>
        <v>103.69999999999999</v>
      </c>
      <c r="AE119">
        <v>506.3</v>
      </c>
      <c r="AF119" s="5">
        <f>Book_Selling[[#This Row],[Item Price]]*Book_Selling[[#This Row],[Quantity]]</f>
        <v>610</v>
      </c>
    </row>
    <row r="120" spans="1:32" x14ac:dyDescent="0.3">
      <c r="A120">
        <v>119</v>
      </c>
      <c r="B120" t="s">
        <v>483</v>
      </c>
      <c r="C120" s="3">
        <v>0.17013888888888887</v>
      </c>
      <c r="D120" t="s">
        <v>34</v>
      </c>
      <c r="E120">
        <v>1</v>
      </c>
      <c r="F120">
        <v>2018</v>
      </c>
      <c r="G120">
        <v>1</v>
      </c>
      <c r="H1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
        <v>28</v>
      </c>
      <c r="J120">
        <v>0</v>
      </c>
      <c r="K120">
        <v>0</v>
      </c>
      <c r="L120" t="s">
        <v>8197</v>
      </c>
      <c r="M120" t="str">
        <f t="shared" si="3"/>
        <v>Night</v>
      </c>
      <c r="N120" t="s">
        <v>487</v>
      </c>
      <c r="O120" t="s">
        <v>8199</v>
      </c>
      <c r="P120" t="s">
        <v>8945</v>
      </c>
      <c r="Q120" t="s">
        <v>38</v>
      </c>
      <c r="R120">
        <v>1</v>
      </c>
      <c r="S120" t="s">
        <v>39</v>
      </c>
      <c r="T120">
        <v>610</v>
      </c>
      <c r="U120">
        <v>85</v>
      </c>
      <c r="V120">
        <f t="shared" si="5"/>
        <v>695</v>
      </c>
      <c r="W120" t="s">
        <v>488</v>
      </c>
      <c r="X120" t="s">
        <v>4398</v>
      </c>
      <c r="Y120">
        <v>600040</v>
      </c>
      <c r="Z120" t="s">
        <v>51</v>
      </c>
      <c r="AA120" t="s">
        <v>100</v>
      </c>
      <c r="AB120" t="s">
        <v>9148</v>
      </c>
      <c r="AC120" s="11">
        <f>(AD120/Book_Selling[[#This Row],[Cost Price]])</f>
        <v>0.2048192771084337</v>
      </c>
      <c r="AD120">
        <f t="shared" si="4"/>
        <v>103.69999999999999</v>
      </c>
      <c r="AE120">
        <v>506.3</v>
      </c>
      <c r="AF120" s="5">
        <f>Book_Selling[[#This Row],[Item Price]]*Book_Selling[[#This Row],[Quantity]]</f>
        <v>610</v>
      </c>
    </row>
    <row r="121" spans="1:32" x14ac:dyDescent="0.3">
      <c r="A121">
        <v>120</v>
      </c>
      <c r="B121" t="s">
        <v>483</v>
      </c>
      <c r="C121" s="3">
        <v>0.19513888888888889</v>
      </c>
      <c r="D121" t="s">
        <v>34</v>
      </c>
      <c r="E121">
        <v>1</v>
      </c>
      <c r="F121">
        <v>2018</v>
      </c>
      <c r="G121">
        <v>1</v>
      </c>
      <c r="H1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
        <v>28</v>
      </c>
      <c r="J121">
        <v>0</v>
      </c>
      <c r="K121">
        <v>0</v>
      </c>
      <c r="L121" t="s">
        <v>8197</v>
      </c>
      <c r="M121" t="str">
        <f t="shared" si="3"/>
        <v>Night</v>
      </c>
      <c r="N121" t="s">
        <v>491</v>
      </c>
      <c r="O121" t="s">
        <v>8198</v>
      </c>
      <c r="P121" t="s">
        <v>8964</v>
      </c>
      <c r="Q121" t="s">
        <v>38</v>
      </c>
      <c r="R121">
        <v>1</v>
      </c>
      <c r="S121" t="s">
        <v>39</v>
      </c>
      <c r="T121">
        <v>690</v>
      </c>
      <c r="U121">
        <v>85</v>
      </c>
      <c r="V121">
        <f t="shared" si="5"/>
        <v>775</v>
      </c>
      <c r="W121" t="s">
        <v>2034</v>
      </c>
      <c r="X121" t="s">
        <v>4311</v>
      </c>
      <c r="Y121">
        <v>700064</v>
      </c>
      <c r="Z121" t="s">
        <v>42</v>
      </c>
      <c r="AA121" t="s">
        <v>8257</v>
      </c>
      <c r="AB121" t="s">
        <v>427</v>
      </c>
      <c r="AC121" s="11">
        <f>(AD121/Book_Selling[[#This Row],[Cost Price]])</f>
        <v>0.14942528735632193</v>
      </c>
      <c r="AD121">
        <f t="shared" si="4"/>
        <v>89.700000000000045</v>
      </c>
      <c r="AE121">
        <v>600.29999999999995</v>
      </c>
      <c r="AF121" s="5">
        <f>Book_Selling[[#This Row],[Item Price]]*Book_Selling[[#This Row],[Quantity]]</f>
        <v>690</v>
      </c>
    </row>
    <row r="122" spans="1:32" x14ac:dyDescent="0.3">
      <c r="A122">
        <v>121</v>
      </c>
      <c r="B122" t="s">
        <v>483</v>
      </c>
      <c r="C122" s="3">
        <v>0.43402777777777773</v>
      </c>
      <c r="D122" t="s">
        <v>34</v>
      </c>
      <c r="E122">
        <v>1</v>
      </c>
      <c r="F122">
        <v>2018</v>
      </c>
      <c r="G122">
        <v>1</v>
      </c>
      <c r="H1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
        <v>28</v>
      </c>
      <c r="J122">
        <v>0</v>
      </c>
      <c r="K122">
        <v>0</v>
      </c>
      <c r="L122" t="s">
        <v>8197</v>
      </c>
      <c r="M122" t="str">
        <f t="shared" si="3"/>
        <v>Morning</v>
      </c>
      <c r="N122" t="s">
        <v>493</v>
      </c>
      <c r="O122" t="s">
        <v>8199</v>
      </c>
      <c r="P122" t="s">
        <v>8966</v>
      </c>
      <c r="Q122" t="s">
        <v>38</v>
      </c>
      <c r="R122">
        <v>1</v>
      </c>
      <c r="S122" t="s">
        <v>39</v>
      </c>
      <c r="T122">
        <v>215</v>
      </c>
      <c r="U122">
        <v>85</v>
      </c>
      <c r="V122">
        <f t="shared" si="5"/>
        <v>300</v>
      </c>
      <c r="W122" t="s">
        <v>1733</v>
      </c>
      <c r="X122" t="s">
        <v>1001</v>
      </c>
      <c r="Y122">
        <v>400016</v>
      </c>
      <c r="Z122" t="s">
        <v>51</v>
      </c>
      <c r="AA122" t="s">
        <v>8256</v>
      </c>
      <c r="AB122" t="s">
        <v>241</v>
      </c>
      <c r="AC122" s="11">
        <f>(AD122/Book_Selling[[#This Row],[Cost Price]])</f>
        <v>0.20481927710843381</v>
      </c>
      <c r="AD122">
        <f t="shared" si="4"/>
        <v>36.550000000000011</v>
      </c>
      <c r="AE122">
        <v>178.45</v>
      </c>
      <c r="AF122" s="5">
        <f>Book_Selling[[#This Row],[Item Price]]*Book_Selling[[#This Row],[Quantity]]</f>
        <v>215</v>
      </c>
    </row>
    <row r="123" spans="1:32" x14ac:dyDescent="0.3">
      <c r="A123">
        <v>122</v>
      </c>
      <c r="B123" t="s">
        <v>495</v>
      </c>
      <c r="C123" s="3">
        <v>0.4861111111111111</v>
      </c>
      <c r="D123" t="s">
        <v>34</v>
      </c>
      <c r="E123">
        <v>1</v>
      </c>
      <c r="F123">
        <v>2018</v>
      </c>
      <c r="G123">
        <v>1</v>
      </c>
      <c r="H1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3">
        <v>29</v>
      </c>
      <c r="J123">
        <v>0</v>
      </c>
      <c r="K123">
        <v>0</v>
      </c>
      <c r="L123" t="s">
        <v>8191</v>
      </c>
      <c r="M123" t="str">
        <f t="shared" si="3"/>
        <v>Morning</v>
      </c>
      <c r="N123" t="s">
        <v>496</v>
      </c>
      <c r="O123" t="s">
        <v>8198</v>
      </c>
      <c r="P123" t="s">
        <v>8945</v>
      </c>
      <c r="Q123" t="s">
        <v>38</v>
      </c>
      <c r="R123">
        <v>1</v>
      </c>
      <c r="S123" t="s">
        <v>39</v>
      </c>
      <c r="T123">
        <v>610</v>
      </c>
      <c r="U123">
        <v>85</v>
      </c>
      <c r="V123">
        <f t="shared" si="5"/>
        <v>695</v>
      </c>
      <c r="W123" t="s">
        <v>1741</v>
      </c>
      <c r="X123" t="s">
        <v>3239</v>
      </c>
      <c r="Y123">
        <v>313003</v>
      </c>
      <c r="Z123" t="s">
        <v>51</v>
      </c>
      <c r="AA123" t="s">
        <v>100</v>
      </c>
      <c r="AB123" t="s">
        <v>9148</v>
      </c>
      <c r="AC123" s="11">
        <f>(AD123/Book_Selling[[#This Row],[Cost Price]])</f>
        <v>0.2048192771084337</v>
      </c>
      <c r="AD123">
        <f t="shared" si="4"/>
        <v>103.69999999999999</v>
      </c>
      <c r="AE123">
        <v>506.3</v>
      </c>
      <c r="AF123" s="5">
        <f>Book_Selling[[#This Row],[Item Price]]*Book_Selling[[#This Row],[Quantity]]</f>
        <v>610</v>
      </c>
    </row>
    <row r="124" spans="1:32" x14ac:dyDescent="0.3">
      <c r="A124">
        <v>123</v>
      </c>
      <c r="B124" t="s">
        <v>498</v>
      </c>
      <c r="C124" s="3">
        <v>0.51388888888888895</v>
      </c>
      <c r="D124" t="s">
        <v>34</v>
      </c>
      <c r="E124">
        <v>1</v>
      </c>
      <c r="F124">
        <v>2018</v>
      </c>
      <c r="G124">
        <v>1</v>
      </c>
      <c r="H1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4">
        <v>30</v>
      </c>
      <c r="J124">
        <v>0</v>
      </c>
      <c r="K124">
        <v>0</v>
      </c>
      <c r="L124" t="s">
        <v>8192</v>
      </c>
      <c r="M124" t="str">
        <f t="shared" si="3"/>
        <v>Afternoon</v>
      </c>
      <c r="N124" t="s">
        <v>499</v>
      </c>
      <c r="O124" t="s">
        <v>8199</v>
      </c>
      <c r="P124" t="s">
        <v>8958</v>
      </c>
      <c r="Q124" t="s">
        <v>38</v>
      </c>
      <c r="R124">
        <v>1</v>
      </c>
      <c r="S124" t="s">
        <v>39</v>
      </c>
      <c r="T124">
        <v>757</v>
      </c>
      <c r="U124">
        <v>85</v>
      </c>
      <c r="V124">
        <f t="shared" si="5"/>
        <v>842</v>
      </c>
      <c r="W124" t="s">
        <v>4057</v>
      </c>
      <c r="X124" t="s">
        <v>8291</v>
      </c>
      <c r="Y124">
        <v>226025</v>
      </c>
      <c r="Z124" t="s">
        <v>42</v>
      </c>
      <c r="AA124" t="s">
        <v>8209</v>
      </c>
      <c r="AB124" t="s">
        <v>9146</v>
      </c>
      <c r="AC124" s="11">
        <f>(AD124/Book_Selling[[#This Row],[Cost Price]])</f>
        <v>0.1494252873563218</v>
      </c>
      <c r="AD124">
        <f t="shared" si="4"/>
        <v>98.409999999999968</v>
      </c>
      <c r="AE124">
        <v>658.59</v>
      </c>
      <c r="AF124" s="5">
        <f>Book_Selling[[#This Row],[Item Price]]*Book_Selling[[#This Row],[Quantity]]</f>
        <v>757</v>
      </c>
    </row>
    <row r="125" spans="1:32" x14ac:dyDescent="0.3">
      <c r="A125">
        <v>124</v>
      </c>
      <c r="B125" t="s">
        <v>498</v>
      </c>
      <c r="C125" s="3">
        <v>0.6958333333333333</v>
      </c>
      <c r="D125" t="s">
        <v>34</v>
      </c>
      <c r="E125">
        <v>1</v>
      </c>
      <c r="F125">
        <v>2018</v>
      </c>
      <c r="G125">
        <v>1</v>
      </c>
      <c r="H1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5">
        <v>30</v>
      </c>
      <c r="J125">
        <v>0</v>
      </c>
      <c r="K125">
        <v>0</v>
      </c>
      <c r="L125" t="s">
        <v>8192</v>
      </c>
      <c r="M125" t="str">
        <f t="shared" si="3"/>
        <v>Evening</v>
      </c>
      <c r="N125" t="s">
        <v>501</v>
      </c>
      <c r="O125" t="s">
        <v>8198</v>
      </c>
      <c r="P125" t="s">
        <v>8968</v>
      </c>
      <c r="Q125" t="s">
        <v>38</v>
      </c>
      <c r="R125">
        <v>1</v>
      </c>
      <c r="S125" t="s">
        <v>39</v>
      </c>
      <c r="T125">
        <v>305</v>
      </c>
      <c r="U125">
        <v>85</v>
      </c>
      <c r="V125">
        <f t="shared" si="5"/>
        <v>390</v>
      </c>
      <c r="W125" t="s">
        <v>8361</v>
      </c>
      <c r="X125" t="s">
        <v>3600</v>
      </c>
      <c r="Y125">
        <v>131402</v>
      </c>
      <c r="Z125" t="s">
        <v>51</v>
      </c>
      <c r="AA125" t="s">
        <v>581</v>
      </c>
      <c r="AB125" t="s">
        <v>1877</v>
      </c>
      <c r="AC125" s="11">
        <f>(AD125/Book_Selling[[#This Row],[Cost Price]])</f>
        <v>0.2048192771084337</v>
      </c>
      <c r="AD125">
        <f t="shared" si="4"/>
        <v>51.849999999999994</v>
      </c>
      <c r="AE125">
        <v>253.15</v>
      </c>
      <c r="AF125" s="5">
        <f>Book_Selling[[#This Row],[Item Price]]*Book_Selling[[#This Row],[Quantity]]</f>
        <v>305</v>
      </c>
    </row>
    <row r="126" spans="1:32" x14ac:dyDescent="0.3">
      <c r="A126">
        <v>125</v>
      </c>
      <c r="B126" t="s">
        <v>498</v>
      </c>
      <c r="C126" s="3">
        <v>0.74513888888888891</v>
      </c>
      <c r="D126" t="s">
        <v>34</v>
      </c>
      <c r="E126">
        <v>1</v>
      </c>
      <c r="F126">
        <v>2018</v>
      </c>
      <c r="G126">
        <v>1</v>
      </c>
      <c r="H1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6">
        <v>30</v>
      </c>
      <c r="J126">
        <v>0</v>
      </c>
      <c r="K126">
        <v>0</v>
      </c>
      <c r="L126" t="s">
        <v>8192</v>
      </c>
      <c r="M126" t="str">
        <f t="shared" si="3"/>
        <v>Evening</v>
      </c>
      <c r="N126" t="s">
        <v>507</v>
      </c>
      <c r="O126" t="s">
        <v>8198</v>
      </c>
      <c r="P126" t="s">
        <v>8969</v>
      </c>
      <c r="Q126" t="s">
        <v>38</v>
      </c>
      <c r="R126">
        <v>1</v>
      </c>
      <c r="S126" t="s">
        <v>39</v>
      </c>
      <c r="T126">
        <v>610</v>
      </c>
      <c r="U126">
        <v>85</v>
      </c>
      <c r="V126">
        <f t="shared" si="5"/>
        <v>695</v>
      </c>
      <c r="W126" t="s">
        <v>1833</v>
      </c>
      <c r="X126" t="s">
        <v>3600</v>
      </c>
      <c r="Y126">
        <v>122001</v>
      </c>
      <c r="Z126" t="s">
        <v>42</v>
      </c>
      <c r="AA126" t="s">
        <v>510</v>
      </c>
      <c r="AB126" t="s">
        <v>511</v>
      </c>
      <c r="AC126" s="11">
        <f>(AD126/Book_Selling[[#This Row],[Cost Price]])</f>
        <v>0.14942528735632174</v>
      </c>
      <c r="AD126">
        <f t="shared" si="4"/>
        <v>79.299999999999955</v>
      </c>
      <c r="AE126">
        <v>530.70000000000005</v>
      </c>
      <c r="AF126" s="5">
        <f>Book_Selling[[#This Row],[Item Price]]*Book_Selling[[#This Row],[Quantity]]</f>
        <v>610</v>
      </c>
    </row>
    <row r="127" spans="1:32" x14ac:dyDescent="0.3">
      <c r="A127">
        <v>126</v>
      </c>
      <c r="B127" t="s">
        <v>513</v>
      </c>
      <c r="C127" s="3">
        <v>0.1451388888888889</v>
      </c>
      <c r="D127" t="s">
        <v>34</v>
      </c>
      <c r="E127">
        <v>1</v>
      </c>
      <c r="F127">
        <v>2018</v>
      </c>
      <c r="G127">
        <v>1</v>
      </c>
      <c r="H1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7">
        <v>31</v>
      </c>
      <c r="J127">
        <v>1</v>
      </c>
      <c r="K127">
        <v>0</v>
      </c>
      <c r="L127" t="s">
        <v>8193</v>
      </c>
      <c r="M127" t="str">
        <f t="shared" si="3"/>
        <v>Night</v>
      </c>
      <c r="N127" t="s">
        <v>514</v>
      </c>
      <c r="O127" t="s">
        <v>8199</v>
      </c>
      <c r="P127" t="s">
        <v>8969</v>
      </c>
      <c r="Q127" t="s">
        <v>38</v>
      </c>
      <c r="R127">
        <v>1</v>
      </c>
      <c r="S127" t="s">
        <v>39</v>
      </c>
      <c r="T127">
        <v>610</v>
      </c>
      <c r="U127">
        <v>85</v>
      </c>
      <c r="V127">
        <f t="shared" si="5"/>
        <v>695</v>
      </c>
      <c r="W127" t="s">
        <v>8316</v>
      </c>
      <c r="X127" t="s">
        <v>1001</v>
      </c>
      <c r="Y127">
        <v>410208</v>
      </c>
      <c r="Z127" t="s">
        <v>42</v>
      </c>
      <c r="AA127" t="s">
        <v>510</v>
      </c>
      <c r="AB127" t="s">
        <v>511</v>
      </c>
      <c r="AC127" s="11">
        <f>(AD127/Book_Selling[[#This Row],[Cost Price]])</f>
        <v>0.14942528735632174</v>
      </c>
      <c r="AD127">
        <f t="shared" si="4"/>
        <v>79.299999999999955</v>
      </c>
      <c r="AE127">
        <v>530.70000000000005</v>
      </c>
      <c r="AF127" s="5">
        <f>Book_Selling[[#This Row],[Item Price]]*Book_Selling[[#This Row],[Quantity]]</f>
        <v>610</v>
      </c>
    </row>
    <row r="128" spans="1:32" x14ac:dyDescent="0.3">
      <c r="A128">
        <v>127</v>
      </c>
      <c r="B128" t="s">
        <v>513</v>
      </c>
      <c r="C128" s="3">
        <v>0.21527777777777779</v>
      </c>
      <c r="D128" t="s">
        <v>34</v>
      </c>
      <c r="E128">
        <v>1</v>
      </c>
      <c r="F128">
        <v>2018</v>
      </c>
      <c r="G128">
        <v>1</v>
      </c>
      <c r="H1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8">
        <v>31</v>
      </c>
      <c r="J128">
        <v>1</v>
      </c>
      <c r="K128">
        <v>0</v>
      </c>
      <c r="L128" t="s">
        <v>8193</v>
      </c>
      <c r="M128" t="str">
        <f t="shared" si="3"/>
        <v>Night</v>
      </c>
      <c r="N128" t="s">
        <v>516</v>
      </c>
      <c r="O128" t="s">
        <v>8198</v>
      </c>
      <c r="P128" t="s">
        <v>8958</v>
      </c>
      <c r="Q128" t="s">
        <v>38</v>
      </c>
      <c r="R128">
        <v>2</v>
      </c>
      <c r="S128" t="s">
        <v>39</v>
      </c>
      <c r="T128">
        <v>1514</v>
      </c>
      <c r="U128">
        <v>170</v>
      </c>
      <c r="V128">
        <f t="shared" si="5"/>
        <v>1684</v>
      </c>
      <c r="W128" t="s">
        <v>2225</v>
      </c>
      <c r="X128" t="s">
        <v>8295</v>
      </c>
      <c r="Y128">
        <v>452001</v>
      </c>
      <c r="Z128" t="s">
        <v>42</v>
      </c>
      <c r="AA128" t="s">
        <v>8209</v>
      </c>
      <c r="AB128" t="s">
        <v>9146</v>
      </c>
      <c r="AC128" s="11">
        <f>(AD128/Book_Selling[[#This Row],[Cost Price]])</f>
        <v>0.1494252873563218</v>
      </c>
      <c r="AD128">
        <f t="shared" si="4"/>
        <v>196.81999999999994</v>
      </c>
      <c r="AE128">
        <v>1317.18</v>
      </c>
      <c r="AF128" s="5">
        <f>Book_Selling[[#This Row],[Item Price]]*Book_Selling[[#This Row],[Quantity]]</f>
        <v>3028</v>
      </c>
    </row>
    <row r="129" spans="1:32" x14ac:dyDescent="0.3">
      <c r="A129">
        <v>128</v>
      </c>
      <c r="B129" t="s">
        <v>513</v>
      </c>
      <c r="C129" s="3">
        <v>0.34027777777777773</v>
      </c>
      <c r="D129" t="s">
        <v>34</v>
      </c>
      <c r="E129">
        <v>1</v>
      </c>
      <c r="F129">
        <v>2018</v>
      </c>
      <c r="G129">
        <v>1</v>
      </c>
      <c r="H1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9">
        <v>31</v>
      </c>
      <c r="J129">
        <v>1</v>
      </c>
      <c r="K129">
        <v>0</v>
      </c>
      <c r="L129" t="s">
        <v>8193</v>
      </c>
      <c r="M129" t="str">
        <f t="shared" si="3"/>
        <v>Morning</v>
      </c>
      <c r="N129" t="s">
        <v>519</v>
      </c>
      <c r="O129" t="s">
        <v>8199</v>
      </c>
      <c r="P129" t="s">
        <v>8969</v>
      </c>
      <c r="Q129" t="s">
        <v>38</v>
      </c>
      <c r="R129">
        <v>1</v>
      </c>
      <c r="S129" t="s">
        <v>39</v>
      </c>
      <c r="T129">
        <v>610</v>
      </c>
      <c r="U129">
        <v>85</v>
      </c>
      <c r="V129">
        <f t="shared" si="5"/>
        <v>695</v>
      </c>
      <c r="W129" t="s">
        <v>5205</v>
      </c>
      <c r="X129" t="s">
        <v>3239</v>
      </c>
      <c r="Y129">
        <v>305001</v>
      </c>
      <c r="Z129" t="s">
        <v>42</v>
      </c>
      <c r="AA129" t="s">
        <v>510</v>
      </c>
      <c r="AB129" t="s">
        <v>511</v>
      </c>
      <c r="AC129" s="11">
        <f>(AD129/Book_Selling[[#This Row],[Cost Price]])</f>
        <v>0.14942528735632174</v>
      </c>
      <c r="AD129">
        <f t="shared" si="4"/>
        <v>79.299999999999955</v>
      </c>
      <c r="AE129">
        <v>530.70000000000005</v>
      </c>
      <c r="AF129" s="5">
        <f>Book_Selling[[#This Row],[Item Price]]*Book_Selling[[#This Row],[Quantity]]</f>
        <v>610</v>
      </c>
    </row>
    <row r="130" spans="1:32" x14ac:dyDescent="0.3">
      <c r="A130">
        <v>129</v>
      </c>
      <c r="B130" t="s">
        <v>513</v>
      </c>
      <c r="C130" s="3">
        <v>0.44166666666666665</v>
      </c>
      <c r="D130" t="s">
        <v>34</v>
      </c>
      <c r="E130">
        <v>1</v>
      </c>
      <c r="F130">
        <v>2018</v>
      </c>
      <c r="G130">
        <v>1</v>
      </c>
      <c r="H1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30">
        <v>31</v>
      </c>
      <c r="J130">
        <v>1</v>
      </c>
      <c r="K130">
        <v>0</v>
      </c>
      <c r="L130" t="s">
        <v>8193</v>
      </c>
      <c r="M130" t="str">
        <f t="shared" ref="M130:M193" si="6">_xlfn.IFS(HOUR(C130)&lt;6, "Night",HOUR(C130)&lt;12, "Morning", HOUR(C130)&lt;16, "Afternoon", HOUR(C130)&lt;20, "Evening", HOUR(C130)&lt;24, "Night")</f>
        <v>Morning</v>
      </c>
      <c r="N130" t="s">
        <v>521</v>
      </c>
      <c r="O130" t="s">
        <v>8198</v>
      </c>
      <c r="P130" t="s">
        <v>8941</v>
      </c>
      <c r="Q130" t="s">
        <v>38</v>
      </c>
      <c r="R130">
        <v>1</v>
      </c>
      <c r="S130" t="s">
        <v>39</v>
      </c>
      <c r="T130">
        <v>999</v>
      </c>
      <c r="U130">
        <v>85</v>
      </c>
      <c r="V130">
        <f t="shared" si="5"/>
        <v>1084</v>
      </c>
      <c r="W130" t="s">
        <v>8362</v>
      </c>
      <c r="X130" t="s">
        <v>4311</v>
      </c>
      <c r="Y130">
        <v>713212</v>
      </c>
      <c r="Z130" t="s">
        <v>42</v>
      </c>
      <c r="AA130" t="s">
        <v>43</v>
      </c>
      <c r="AB130" t="s">
        <v>9146</v>
      </c>
      <c r="AC130" s="11">
        <f>(AD130/Book_Selling[[#This Row],[Cost Price]])</f>
        <v>0.14942528735632185</v>
      </c>
      <c r="AD130">
        <f t="shared" ref="AD130:AD193" si="7">T130-AE130</f>
        <v>129.87</v>
      </c>
      <c r="AE130">
        <v>869.13</v>
      </c>
      <c r="AF130" s="5">
        <f>Book_Selling[[#This Row],[Item Price]]*Book_Selling[[#This Row],[Quantity]]</f>
        <v>999</v>
      </c>
    </row>
    <row r="131" spans="1:32" x14ac:dyDescent="0.3">
      <c r="A131">
        <v>130</v>
      </c>
      <c r="B131" s="2">
        <v>43102</v>
      </c>
      <c r="C131" s="3">
        <v>0.67499999999999993</v>
      </c>
      <c r="D131" t="s">
        <v>34</v>
      </c>
      <c r="E131">
        <v>1</v>
      </c>
      <c r="F131">
        <v>2018</v>
      </c>
      <c r="G131">
        <v>2</v>
      </c>
      <c r="H1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31">
        <v>1</v>
      </c>
      <c r="J131">
        <v>1</v>
      </c>
      <c r="K131">
        <v>0</v>
      </c>
      <c r="L131" t="s">
        <v>8194</v>
      </c>
      <c r="M131" t="str">
        <f t="shared" si="6"/>
        <v>Evening</v>
      </c>
      <c r="N131" t="s">
        <v>524</v>
      </c>
      <c r="O131" t="s">
        <v>8198</v>
      </c>
      <c r="P131" t="s">
        <v>8970</v>
      </c>
      <c r="Q131" t="s">
        <v>38</v>
      </c>
      <c r="R131">
        <v>1</v>
      </c>
      <c r="S131" t="s">
        <v>39</v>
      </c>
      <c r="T131">
        <v>625</v>
      </c>
      <c r="U131">
        <v>85</v>
      </c>
      <c r="V131">
        <f t="shared" ref="V131:V194" si="8">SUM(T131,U131)</f>
        <v>710</v>
      </c>
      <c r="W131" t="s">
        <v>5452</v>
      </c>
      <c r="X131" t="s">
        <v>8291</v>
      </c>
      <c r="Y131">
        <v>273014</v>
      </c>
      <c r="Z131" t="s">
        <v>42</v>
      </c>
      <c r="AA131" t="s">
        <v>527</v>
      </c>
      <c r="AB131" t="s">
        <v>427</v>
      </c>
      <c r="AC131" s="11">
        <f>(AD131/Book_Selling[[#This Row],[Cost Price]])</f>
        <v>0.14942528735632185</v>
      </c>
      <c r="AD131">
        <f t="shared" si="7"/>
        <v>81.25</v>
      </c>
      <c r="AE131">
        <v>543.75</v>
      </c>
      <c r="AF131" s="5">
        <f>Book_Selling[[#This Row],[Item Price]]*Book_Selling[[#This Row],[Quantity]]</f>
        <v>625</v>
      </c>
    </row>
    <row r="132" spans="1:32" x14ac:dyDescent="0.3">
      <c r="A132">
        <v>131</v>
      </c>
      <c r="B132" s="2">
        <v>43133</v>
      </c>
      <c r="C132" s="3">
        <v>0.5493055555555556</v>
      </c>
      <c r="D132" t="s">
        <v>34</v>
      </c>
      <c r="E132">
        <v>1</v>
      </c>
      <c r="F132">
        <v>2018</v>
      </c>
      <c r="G132">
        <v>2</v>
      </c>
      <c r="H1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32">
        <v>2</v>
      </c>
      <c r="J132">
        <v>0</v>
      </c>
      <c r="K132">
        <v>0</v>
      </c>
      <c r="L132" t="s">
        <v>8195</v>
      </c>
      <c r="M132" t="str">
        <f t="shared" si="6"/>
        <v>Afternoon</v>
      </c>
      <c r="N132" t="s">
        <v>496</v>
      </c>
      <c r="O132" t="s">
        <v>8198</v>
      </c>
      <c r="P132" t="s">
        <v>8945</v>
      </c>
      <c r="Q132" t="s">
        <v>38</v>
      </c>
      <c r="R132">
        <v>1</v>
      </c>
      <c r="S132" t="s">
        <v>39</v>
      </c>
      <c r="T132">
        <v>610</v>
      </c>
      <c r="U132">
        <v>85</v>
      </c>
      <c r="V132">
        <f t="shared" si="8"/>
        <v>695</v>
      </c>
      <c r="W132" t="s">
        <v>1741</v>
      </c>
      <c r="X132" t="s">
        <v>3239</v>
      </c>
      <c r="Y132">
        <v>313003</v>
      </c>
      <c r="Z132" t="s">
        <v>51</v>
      </c>
      <c r="AA132" t="s">
        <v>100</v>
      </c>
      <c r="AB132" t="s">
        <v>9148</v>
      </c>
      <c r="AC132" s="11">
        <f>(AD132/Book_Selling[[#This Row],[Cost Price]])</f>
        <v>0.2048192771084337</v>
      </c>
      <c r="AD132">
        <f t="shared" si="7"/>
        <v>103.69999999999999</v>
      </c>
      <c r="AE132">
        <v>506.3</v>
      </c>
      <c r="AF132" s="5">
        <f>Book_Selling[[#This Row],[Item Price]]*Book_Selling[[#This Row],[Quantity]]</f>
        <v>610</v>
      </c>
    </row>
    <row r="133" spans="1:32" x14ac:dyDescent="0.3">
      <c r="A133">
        <v>132</v>
      </c>
      <c r="B133" s="2">
        <v>43161</v>
      </c>
      <c r="C133" s="3">
        <v>0.8305555555555556</v>
      </c>
      <c r="D133" t="s">
        <v>34</v>
      </c>
      <c r="E133">
        <v>1</v>
      </c>
      <c r="F133">
        <v>2018</v>
      </c>
      <c r="G133">
        <v>2</v>
      </c>
      <c r="H1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33">
        <v>3</v>
      </c>
      <c r="J133">
        <v>0</v>
      </c>
      <c r="K133">
        <v>0</v>
      </c>
      <c r="L133" t="s">
        <v>8196</v>
      </c>
      <c r="M133" t="str">
        <f t="shared" si="6"/>
        <v>Evening</v>
      </c>
      <c r="N133" t="s">
        <v>531</v>
      </c>
      <c r="O133" t="s">
        <v>8199</v>
      </c>
      <c r="P133" t="s">
        <v>8951</v>
      </c>
      <c r="Q133" t="s">
        <v>38</v>
      </c>
      <c r="R133">
        <v>1</v>
      </c>
      <c r="S133" t="s">
        <v>39</v>
      </c>
      <c r="T133">
        <v>959</v>
      </c>
      <c r="U133">
        <v>85</v>
      </c>
      <c r="V133">
        <f t="shared" si="8"/>
        <v>1044</v>
      </c>
      <c r="W133" t="s">
        <v>1733</v>
      </c>
      <c r="X133" t="s">
        <v>1001</v>
      </c>
      <c r="Y133">
        <v>400067</v>
      </c>
      <c r="Z133" t="s">
        <v>175</v>
      </c>
      <c r="AA133" t="s">
        <v>176</v>
      </c>
      <c r="AB133" t="s">
        <v>177</v>
      </c>
      <c r="AC133" s="11">
        <f>(AD133/Book_Selling[[#This Row],[Cost Price]])</f>
        <v>0.21951219512195122</v>
      </c>
      <c r="AD133">
        <f t="shared" si="7"/>
        <v>172.62</v>
      </c>
      <c r="AE133">
        <v>786.38</v>
      </c>
      <c r="AF133" s="5">
        <f>Book_Selling[[#This Row],[Item Price]]*Book_Selling[[#This Row],[Quantity]]</f>
        <v>959</v>
      </c>
    </row>
    <row r="134" spans="1:32" x14ac:dyDescent="0.3">
      <c r="A134">
        <v>133</v>
      </c>
      <c r="B134" s="2">
        <v>43192</v>
      </c>
      <c r="C134" s="3">
        <v>0.4284722222222222</v>
      </c>
      <c r="D134" t="s">
        <v>34</v>
      </c>
      <c r="E134">
        <v>1</v>
      </c>
      <c r="F134">
        <v>2018</v>
      </c>
      <c r="G134">
        <v>2</v>
      </c>
      <c r="H1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34">
        <v>4</v>
      </c>
      <c r="J134">
        <v>0</v>
      </c>
      <c r="K134">
        <v>0</v>
      </c>
      <c r="L134" t="s">
        <v>8197</v>
      </c>
      <c r="M134" t="str">
        <f t="shared" si="6"/>
        <v>Morning</v>
      </c>
      <c r="N134" t="s">
        <v>533</v>
      </c>
      <c r="O134" t="s">
        <v>8198</v>
      </c>
      <c r="P134" t="s">
        <v>8944</v>
      </c>
      <c r="Q134" t="s">
        <v>38</v>
      </c>
      <c r="R134">
        <v>1</v>
      </c>
      <c r="S134" t="s">
        <v>39</v>
      </c>
      <c r="T134">
        <v>200</v>
      </c>
      <c r="U134">
        <v>85</v>
      </c>
      <c r="V134">
        <f t="shared" si="8"/>
        <v>285</v>
      </c>
      <c r="W134" t="s">
        <v>1098</v>
      </c>
      <c r="X134" t="s">
        <v>2044</v>
      </c>
      <c r="Y134">
        <v>110063</v>
      </c>
      <c r="Z134" t="s">
        <v>51</v>
      </c>
      <c r="AA134" t="s">
        <v>8206</v>
      </c>
      <c r="AB134" t="s">
        <v>241</v>
      </c>
      <c r="AC134" s="11">
        <f>(AD134/Book_Selling[[#This Row],[Cost Price]])</f>
        <v>0.20481927710843373</v>
      </c>
      <c r="AD134">
        <f t="shared" si="7"/>
        <v>34</v>
      </c>
      <c r="AE134">
        <v>166</v>
      </c>
      <c r="AF134" s="5">
        <f>Book_Selling[[#This Row],[Item Price]]*Book_Selling[[#This Row],[Quantity]]</f>
        <v>200</v>
      </c>
    </row>
    <row r="135" spans="1:32" x14ac:dyDescent="0.3">
      <c r="A135">
        <v>134</v>
      </c>
      <c r="B135" s="2">
        <v>43222</v>
      </c>
      <c r="C135" s="3">
        <v>0.26666666666666666</v>
      </c>
      <c r="D135" t="s">
        <v>34</v>
      </c>
      <c r="E135">
        <v>1</v>
      </c>
      <c r="F135">
        <v>2018</v>
      </c>
      <c r="G135">
        <v>2</v>
      </c>
      <c r="H1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35">
        <v>5</v>
      </c>
      <c r="J135">
        <v>0</v>
      </c>
      <c r="K135">
        <v>0</v>
      </c>
      <c r="L135" t="s">
        <v>8191</v>
      </c>
      <c r="M135" t="str">
        <f t="shared" si="6"/>
        <v>Morning</v>
      </c>
      <c r="N135" t="s">
        <v>535</v>
      </c>
      <c r="O135" t="s">
        <v>8198</v>
      </c>
      <c r="P135" t="s">
        <v>8955</v>
      </c>
      <c r="Q135" t="s">
        <v>38</v>
      </c>
      <c r="R135">
        <v>1</v>
      </c>
      <c r="S135" t="s">
        <v>39</v>
      </c>
      <c r="T135">
        <v>899</v>
      </c>
      <c r="U135">
        <v>85</v>
      </c>
      <c r="V135">
        <f t="shared" si="8"/>
        <v>984</v>
      </c>
      <c r="W135" t="s">
        <v>3807</v>
      </c>
      <c r="X135" t="s">
        <v>3808</v>
      </c>
      <c r="Y135">
        <v>800002</v>
      </c>
      <c r="Z135" t="s">
        <v>42</v>
      </c>
      <c r="AA135" t="s">
        <v>8208</v>
      </c>
      <c r="AB135" t="s">
        <v>66</v>
      </c>
      <c r="AC135" s="11">
        <f>(AD135/Book_Selling[[#This Row],[Cost Price]])</f>
        <v>0.14942528735632185</v>
      </c>
      <c r="AD135">
        <f t="shared" si="7"/>
        <v>116.87</v>
      </c>
      <c r="AE135">
        <v>782.13</v>
      </c>
      <c r="AF135" s="5">
        <f>Book_Selling[[#This Row],[Item Price]]*Book_Selling[[#This Row],[Quantity]]</f>
        <v>899</v>
      </c>
    </row>
    <row r="136" spans="1:32" x14ac:dyDescent="0.3">
      <c r="A136">
        <v>135</v>
      </c>
      <c r="B136" s="2">
        <v>43222</v>
      </c>
      <c r="C136" s="3">
        <v>0.76527777777777783</v>
      </c>
      <c r="D136" t="s">
        <v>34</v>
      </c>
      <c r="E136">
        <v>1</v>
      </c>
      <c r="F136">
        <v>2018</v>
      </c>
      <c r="G136">
        <v>2</v>
      </c>
      <c r="H1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36">
        <v>5</v>
      </c>
      <c r="J136">
        <v>0</v>
      </c>
      <c r="K136">
        <v>0</v>
      </c>
      <c r="L136" t="s">
        <v>8191</v>
      </c>
      <c r="M136" t="str">
        <f t="shared" si="6"/>
        <v>Evening</v>
      </c>
      <c r="N136" t="s">
        <v>537</v>
      </c>
      <c r="O136" t="s">
        <v>8199</v>
      </c>
      <c r="P136" t="s">
        <v>8971</v>
      </c>
      <c r="Q136" t="s">
        <v>38</v>
      </c>
      <c r="R136">
        <v>1</v>
      </c>
      <c r="S136" t="s">
        <v>39</v>
      </c>
      <c r="T136">
        <v>576</v>
      </c>
      <c r="U136">
        <v>85</v>
      </c>
      <c r="V136">
        <f t="shared" si="8"/>
        <v>661</v>
      </c>
      <c r="W136" t="s">
        <v>8363</v>
      </c>
      <c r="X136" t="s">
        <v>3600</v>
      </c>
      <c r="Y136">
        <v>124001</v>
      </c>
      <c r="Z136" t="s">
        <v>51</v>
      </c>
      <c r="AA136" t="s">
        <v>8258</v>
      </c>
      <c r="AB136" t="s">
        <v>1934</v>
      </c>
      <c r="AC136" s="11">
        <f>(AD136/Book_Selling[[#This Row],[Cost Price]])</f>
        <v>0.20481927710843378</v>
      </c>
      <c r="AD136">
        <f t="shared" si="7"/>
        <v>97.920000000000016</v>
      </c>
      <c r="AE136">
        <v>478.08</v>
      </c>
      <c r="AF136" s="5">
        <f>Book_Selling[[#This Row],[Item Price]]*Book_Selling[[#This Row],[Quantity]]</f>
        <v>576</v>
      </c>
    </row>
    <row r="137" spans="1:32" x14ac:dyDescent="0.3">
      <c r="A137">
        <v>136</v>
      </c>
      <c r="B137" s="2">
        <v>43222</v>
      </c>
      <c r="C137" s="3">
        <v>0.79305555555555562</v>
      </c>
      <c r="D137" t="s">
        <v>34</v>
      </c>
      <c r="E137">
        <v>1</v>
      </c>
      <c r="F137">
        <v>2018</v>
      </c>
      <c r="G137">
        <v>2</v>
      </c>
      <c r="H1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37">
        <v>5</v>
      </c>
      <c r="J137">
        <v>0</v>
      </c>
      <c r="K137">
        <v>0</v>
      </c>
      <c r="L137" t="s">
        <v>8191</v>
      </c>
      <c r="M137" t="str">
        <f t="shared" si="6"/>
        <v>Evening</v>
      </c>
      <c r="N137" t="s">
        <v>543</v>
      </c>
      <c r="O137" t="s">
        <v>8198</v>
      </c>
      <c r="P137" t="s">
        <v>8959</v>
      </c>
      <c r="Q137" t="s">
        <v>38</v>
      </c>
      <c r="R137">
        <v>1</v>
      </c>
      <c r="S137" t="s">
        <v>39</v>
      </c>
      <c r="T137">
        <v>308</v>
      </c>
      <c r="U137">
        <v>85</v>
      </c>
      <c r="V137">
        <f t="shared" si="8"/>
        <v>393</v>
      </c>
      <c r="W137" t="s">
        <v>8364</v>
      </c>
      <c r="X137" t="s">
        <v>4231</v>
      </c>
      <c r="Y137">
        <v>560064</v>
      </c>
      <c r="Z137" t="s">
        <v>42</v>
      </c>
      <c r="AA137" t="s">
        <v>8210</v>
      </c>
      <c r="AB137" t="s">
        <v>342</v>
      </c>
      <c r="AC137" s="11">
        <f>(AD137/Book_Selling[[#This Row],[Cost Price]])</f>
        <v>0.14942528735632193</v>
      </c>
      <c r="AD137">
        <f t="shared" si="7"/>
        <v>40.04000000000002</v>
      </c>
      <c r="AE137">
        <v>267.95999999999998</v>
      </c>
      <c r="AF137" s="5">
        <f>Book_Selling[[#This Row],[Item Price]]*Book_Selling[[#This Row],[Quantity]]</f>
        <v>308</v>
      </c>
    </row>
    <row r="138" spans="1:32" x14ac:dyDescent="0.3">
      <c r="A138">
        <v>137</v>
      </c>
      <c r="B138" s="2">
        <v>43253</v>
      </c>
      <c r="C138" s="3">
        <v>0.14583333333333334</v>
      </c>
      <c r="D138" t="s">
        <v>34</v>
      </c>
      <c r="E138">
        <v>1</v>
      </c>
      <c r="F138">
        <v>2018</v>
      </c>
      <c r="G138">
        <v>2</v>
      </c>
      <c r="H1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38">
        <v>6</v>
      </c>
      <c r="J138">
        <v>0</v>
      </c>
      <c r="K138">
        <v>0</v>
      </c>
      <c r="L138" t="s">
        <v>8192</v>
      </c>
      <c r="M138" t="str">
        <f t="shared" si="6"/>
        <v>Night</v>
      </c>
      <c r="N138" t="s">
        <v>546</v>
      </c>
      <c r="O138" t="s">
        <v>8199</v>
      </c>
      <c r="P138" t="s">
        <v>196</v>
      </c>
      <c r="Q138" t="s">
        <v>38</v>
      </c>
      <c r="R138">
        <v>1</v>
      </c>
      <c r="S138" t="s">
        <v>39</v>
      </c>
      <c r="T138">
        <v>910</v>
      </c>
      <c r="U138">
        <v>85</v>
      </c>
      <c r="V138">
        <f t="shared" si="8"/>
        <v>995</v>
      </c>
      <c r="W138" t="s">
        <v>8319</v>
      </c>
      <c r="X138" t="s">
        <v>1001</v>
      </c>
      <c r="Y138">
        <v>422003</v>
      </c>
      <c r="Z138" t="s">
        <v>42</v>
      </c>
      <c r="AA138" t="s">
        <v>198</v>
      </c>
      <c r="AB138" t="s">
        <v>9146</v>
      </c>
      <c r="AC138" s="11">
        <f>(AD138/Book_Selling[[#This Row],[Cost Price]])</f>
        <v>0.14942528735632177</v>
      </c>
      <c r="AD138">
        <f t="shared" si="7"/>
        <v>118.29999999999995</v>
      </c>
      <c r="AE138">
        <v>791.7</v>
      </c>
      <c r="AF138" s="5">
        <f>Book_Selling[[#This Row],[Item Price]]*Book_Selling[[#This Row],[Quantity]]</f>
        <v>910</v>
      </c>
    </row>
    <row r="139" spans="1:32" x14ac:dyDescent="0.3">
      <c r="A139">
        <v>138</v>
      </c>
      <c r="B139" s="2">
        <v>43253</v>
      </c>
      <c r="C139" s="3">
        <v>0.30694444444444441</v>
      </c>
      <c r="D139" t="s">
        <v>34</v>
      </c>
      <c r="E139">
        <v>1</v>
      </c>
      <c r="F139">
        <v>2018</v>
      </c>
      <c r="G139">
        <v>2</v>
      </c>
      <c r="H1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39">
        <v>6</v>
      </c>
      <c r="J139">
        <v>0</v>
      </c>
      <c r="K139">
        <v>0</v>
      </c>
      <c r="L139" t="s">
        <v>8192</v>
      </c>
      <c r="M139" t="str">
        <f t="shared" si="6"/>
        <v>Morning</v>
      </c>
      <c r="N139" t="s">
        <v>548</v>
      </c>
      <c r="O139" t="s">
        <v>8199</v>
      </c>
      <c r="P139" t="s">
        <v>8972</v>
      </c>
      <c r="Q139" t="s">
        <v>38</v>
      </c>
      <c r="R139">
        <v>1</v>
      </c>
      <c r="S139" t="s">
        <v>39</v>
      </c>
      <c r="T139">
        <v>576</v>
      </c>
      <c r="U139">
        <v>85</v>
      </c>
      <c r="V139">
        <f t="shared" si="8"/>
        <v>661</v>
      </c>
      <c r="W139" t="s">
        <v>40</v>
      </c>
      <c r="X139" t="s">
        <v>41</v>
      </c>
      <c r="Y139">
        <v>500070</v>
      </c>
      <c r="Z139" t="s">
        <v>51</v>
      </c>
      <c r="AA139" t="s">
        <v>550</v>
      </c>
      <c r="AB139" t="s">
        <v>551</v>
      </c>
      <c r="AC139" s="11">
        <f>(AD139/Book_Selling[[#This Row],[Cost Price]])</f>
        <v>0.20481927710843378</v>
      </c>
      <c r="AD139">
        <f t="shared" si="7"/>
        <v>97.920000000000016</v>
      </c>
      <c r="AE139">
        <v>478.08</v>
      </c>
      <c r="AF139" s="5">
        <f>Book_Selling[[#This Row],[Item Price]]*Book_Selling[[#This Row],[Quantity]]</f>
        <v>576</v>
      </c>
    </row>
    <row r="140" spans="1:32" x14ac:dyDescent="0.3">
      <c r="A140">
        <v>139</v>
      </c>
      <c r="B140" s="2">
        <v>43253</v>
      </c>
      <c r="C140" s="3">
        <v>0.39166666666666666</v>
      </c>
      <c r="D140" t="s">
        <v>34</v>
      </c>
      <c r="E140">
        <v>1</v>
      </c>
      <c r="F140">
        <v>2018</v>
      </c>
      <c r="G140">
        <v>2</v>
      </c>
      <c r="H1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40">
        <v>6</v>
      </c>
      <c r="J140">
        <v>0</v>
      </c>
      <c r="K140">
        <v>0</v>
      </c>
      <c r="L140" t="s">
        <v>8192</v>
      </c>
      <c r="M140" t="str">
        <f t="shared" si="6"/>
        <v>Morning</v>
      </c>
      <c r="N140" t="s">
        <v>553</v>
      </c>
      <c r="O140" t="s">
        <v>8198</v>
      </c>
      <c r="P140" t="s">
        <v>8973</v>
      </c>
      <c r="Q140" t="s">
        <v>38</v>
      </c>
      <c r="R140">
        <v>1</v>
      </c>
      <c r="S140" t="s">
        <v>39</v>
      </c>
      <c r="T140">
        <v>775</v>
      </c>
      <c r="U140">
        <v>85</v>
      </c>
      <c r="V140">
        <f t="shared" si="8"/>
        <v>860</v>
      </c>
      <c r="W140" t="s">
        <v>2085</v>
      </c>
      <c r="X140" t="s">
        <v>3239</v>
      </c>
      <c r="Y140">
        <v>303905</v>
      </c>
      <c r="Z140" t="s">
        <v>42</v>
      </c>
      <c r="AA140" t="s">
        <v>8212</v>
      </c>
      <c r="AB140" t="s">
        <v>7090</v>
      </c>
      <c r="AC140" s="11">
        <f>(AD140/Book_Selling[[#This Row],[Cost Price]])</f>
        <v>0.14942528735632185</v>
      </c>
      <c r="AD140">
        <f t="shared" si="7"/>
        <v>100.75</v>
      </c>
      <c r="AE140">
        <v>674.25</v>
      </c>
      <c r="AF140" s="5">
        <f>Book_Selling[[#This Row],[Item Price]]*Book_Selling[[#This Row],[Quantity]]</f>
        <v>775</v>
      </c>
    </row>
    <row r="141" spans="1:32" x14ac:dyDescent="0.3">
      <c r="A141">
        <v>140</v>
      </c>
      <c r="B141" s="2">
        <v>43253</v>
      </c>
      <c r="C141" s="3">
        <v>0.4604166666666667</v>
      </c>
      <c r="D141" t="s">
        <v>34</v>
      </c>
      <c r="E141">
        <v>1</v>
      </c>
      <c r="F141">
        <v>2018</v>
      </c>
      <c r="G141">
        <v>2</v>
      </c>
      <c r="H1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41">
        <v>6</v>
      </c>
      <c r="J141">
        <v>0</v>
      </c>
      <c r="K141">
        <v>0</v>
      </c>
      <c r="L141" t="s">
        <v>8192</v>
      </c>
      <c r="M141" t="str">
        <f t="shared" si="6"/>
        <v>Morning</v>
      </c>
      <c r="N141" t="s">
        <v>559</v>
      </c>
      <c r="O141" t="s">
        <v>8199</v>
      </c>
      <c r="P141" t="s">
        <v>8943</v>
      </c>
      <c r="Q141" t="s">
        <v>38</v>
      </c>
      <c r="R141">
        <v>1</v>
      </c>
      <c r="S141" t="s">
        <v>39</v>
      </c>
      <c r="T141">
        <v>565</v>
      </c>
      <c r="U141">
        <v>85</v>
      </c>
      <c r="V141">
        <f t="shared" si="8"/>
        <v>650</v>
      </c>
      <c r="W141" t="s">
        <v>8365</v>
      </c>
      <c r="X141" t="s">
        <v>4398</v>
      </c>
      <c r="Y141">
        <v>613009</v>
      </c>
      <c r="Z141" t="s">
        <v>42</v>
      </c>
      <c r="AA141" t="s">
        <v>65</v>
      </c>
      <c r="AB141" t="s">
        <v>66</v>
      </c>
      <c r="AC141" s="11">
        <f>(AD141/Book_Selling[[#This Row],[Cost Price]])</f>
        <v>0.14942528735632182</v>
      </c>
      <c r="AD141">
        <f t="shared" si="7"/>
        <v>73.449999999999989</v>
      </c>
      <c r="AE141">
        <v>491.55</v>
      </c>
      <c r="AF141" s="5">
        <f>Book_Selling[[#This Row],[Item Price]]*Book_Selling[[#This Row],[Quantity]]</f>
        <v>565</v>
      </c>
    </row>
    <row r="142" spans="1:32" x14ac:dyDescent="0.3">
      <c r="A142">
        <v>141</v>
      </c>
      <c r="B142" s="2">
        <v>43253</v>
      </c>
      <c r="C142" s="3">
        <v>0.70694444444444438</v>
      </c>
      <c r="D142" t="s">
        <v>34</v>
      </c>
      <c r="E142">
        <v>1</v>
      </c>
      <c r="F142">
        <v>2018</v>
      </c>
      <c r="G142">
        <v>2</v>
      </c>
      <c r="H1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42">
        <v>6</v>
      </c>
      <c r="J142">
        <v>0</v>
      </c>
      <c r="K142">
        <v>0</v>
      </c>
      <c r="L142" t="s">
        <v>8192</v>
      </c>
      <c r="M142" t="str">
        <f t="shared" si="6"/>
        <v>Evening</v>
      </c>
      <c r="N142" t="s">
        <v>562</v>
      </c>
      <c r="O142" t="s">
        <v>8198</v>
      </c>
      <c r="P142" t="s">
        <v>8947</v>
      </c>
      <c r="Q142" t="s">
        <v>38</v>
      </c>
      <c r="R142">
        <v>1</v>
      </c>
      <c r="S142" t="s">
        <v>39</v>
      </c>
      <c r="T142">
        <v>645</v>
      </c>
      <c r="U142">
        <v>85</v>
      </c>
      <c r="V142">
        <f t="shared" si="8"/>
        <v>730</v>
      </c>
      <c r="W142" t="s">
        <v>5494</v>
      </c>
      <c r="X142" t="s">
        <v>4231</v>
      </c>
      <c r="Y142">
        <v>560029</v>
      </c>
      <c r="Z142" t="s">
        <v>42</v>
      </c>
      <c r="AA142" t="s">
        <v>8254</v>
      </c>
      <c r="AB142" t="s">
        <v>118</v>
      </c>
      <c r="AC142" s="11">
        <f>(AD142/Book_Selling[[#This Row],[Cost Price]])</f>
        <v>0.14942528735632188</v>
      </c>
      <c r="AD142">
        <f t="shared" si="7"/>
        <v>83.850000000000023</v>
      </c>
      <c r="AE142">
        <v>561.15</v>
      </c>
      <c r="AF142" s="5">
        <f>Book_Selling[[#This Row],[Item Price]]*Book_Selling[[#This Row],[Quantity]]</f>
        <v>645</v>
      </c>
    </row>
    <row r="143" spans="1:32" x14ac:dyDescent="0.3">
      <c r="A143">
        <v>142</v>
      </c>
      <c r="B143" s="2">
        <v>43253</v>
      </c>
      <c r="C143" s="3">
        <v>0.70694444444444438</v>
      </c>
      <c r="D143" t="s">
        <v>34</v>
      </c>
      <c r="E143">
        <v>1</v>
      </c>
      <c r="F143">
        <v>2018</v>
      </c>
      <c r="G143">
        <v>2</v>
      </c>
      <c r="H1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43">
        <v>6</v>
      </c>
      <c r="J143">
        <v>0</v>
      </c>
      <c r="K143">
        <v>0</v>
      </c>
      <c r="L143" t="s">
        <v>8192</v>
      </c>
      <c r="M143" t="str">
        <f t="shared" si="6"/>
        <v>Evening</v>
      </c>
      <c r="N143" t="s">
        <v>563</v>
      </c>
      <c r="O143" t="s">
        <v>8198</v>
      </c>
      <c r="P143" t="s">
        <v>564</v>
      </c>
      <c r="Q143" t="s">
        <v>38</v>
      </c>
      <c r="R143">
        <v>1</v>
      </c>
      <c r="S143" t="s">
        <v>39</v>
      </c>
      <c r="T143">
        <v>723</v>
      </c>
      <c r="U143">
        <v>85</v>
      </c>
      <c r="V143">
        <f t="shared" si="8"/>
        <v>808</v>
      </c>
      <c r="W143" t="s">
        <v>5494</v>
      </c>
      <c r="X143" t="s">
        <v>4231</v>
      </c>
      <c r="Y143">
        <v>560029</v>
      </c>
      <c r="Z143" t="s">
        <v>42</v>
      </c>
      <c r="AA143" t="s">
        <v>565</v>
      </c>
      <c r="AB143" t="s">
        <v>66</v>
      </c>
      <c r="AC143" s="11">
        <f>(AD143/Book_Selling[[#This Row],[Cost Price]])</f>
        <v>0.14942528735632185</v>
      </c>
      <c r="AD143">
        <f t="shared" si="7"/>
        <v>93.990000000000009</v>
      </c>
      <c r="AE143">
        <v>629.01</v>
      </c>
      <c r="AF143" s="5">
        <f>Book_Selling[[#This Row],[Item Price]]*Book_Selling[[#This Row],[Quantity]]</f>
        <v>723</v>
      </c>
    </row>
    <row r="144" spans="1:32" x14ac:dyDescent="0.3">
      <c r="A144">
        <v>143</v>
      </c>
      <c r="B144" s="2">
        <v>43253</v>
      </c>
      <c r="C144" s="3">
        <v>0.73333333333333339</v>
      </c>
      <c r="D144" t="s">
        <v>34</v>
      </c>
      <c r="E144">
        <v>1</v>
      </c>
      <c r="F144">
        <v>2018</v>
      </c>
      <c r="G144">
        <v>2</v>
      </c>
      <c r="H1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44">
        <v>6</v>
      </c>
      <c r="J144">
        <v>0</v>
      </c>
      <c r="K144">
        <v>0</v>
      </c>
      <c r="L144" t="s">
        <v>8192</v>
      </c>
      <c r="M144" t="str">
        <f t="shared" si="6"/>
        <v>Evening</v>
      </c>
      <c r="N144" t="s">
        <v>568</v>
      </c>
      <c r="O144" t="s">
        <v>8199</v>
      </c>
      <c r="P144" t="s">
        <v>564</v>
      </c>
      <c r="Q144" t="s">
        <v>38</v>
      </c>
      <c r="R144">
        <v>1</v>
      </c>
      <c r="S144" t="s">
        <v>39</v>
      </c>
      <c r="T144">
        <v>723</v>
      </c>
      <c r="U144">
        <v>85</v>
      </c>
      <c r="V144">
        <f t="shared" si="8"/>
        <v>808</v>
      </c>
      <c r="W144" t="s">
        <v>8366</v>
      </c>
      <c r="X144" t="s">
        <v>1435</v>
      </c>
      <c r="Y144">
        <v>768002</v>
      </c>
      <c r="Z144" t="s">
        <v>42</v>
      </c>
      <c r="AA144" t="s">
        <v>565</v>
      </c>
      <c r="AB144" t="s">
        <v>66</v>
      </c>
      <c r="AC144" s="11">
        <f>(AD144/Book_Selling[[#This Row],[Cost Price]])</f>
        <v>0.14942528735632185</v>
      </c>
      <c r="AD144">
        <f t="shared" si="7"/>
        <v>93.990000000000009</v>
      </c>
      <c r="AE144">
        <v>629.01</v>
      </c>
      <c r="AF144" s="5">
        <f>Book_Selling[[#This Row],[Item Price]]*Book_Selling[[#This Row],[Quantity]]</f>
        <v>723</v>
      </c>
    </row>
    <row r="145" spans="1:32" x14ac:dyDescent="0.3">
      <c r="A145">
        <v>144</v>
      </c>
      <c r="B145" s="2">
        <v>43283</v>
      </c>
      <c r="C145" s="3">
        <v>0.16944444444444443</v>
      </c>
      <c r="D145" t="s">
        <v>34</v>
      </c>
      <c r="E145">
        <v>1</v>
      </c>
      <c r="F145">
        <v>2018</v>
      </c>
      <c r="G145">
        <v>2</v>
      </c>
      <c r="H1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45">
        <v>7</v>
      </c>
      <c r="J145">
        <v>0</v>
      </c>
      <c r="K145">
        <v>0</v>
      </c>
      <c r="L145" t="s">
        <v>8193</v>
      </c>
      <c r="M145" t="str">
        <f t="shared" si="6"/>
        <v>Night</v>
      </c>
      <c r="N145" t="s">
        <v>571</v>
      </c>
      <c r="O145" t="s">
        <v>8198</v>
      </c>
      <c r="P145" t="s">
        <v>8951</v>
      </c>
      <c r="Q145" t="s">
        <v>38</v>
      </c>
      <c r="R145">
        <v>1</v>
      </c>
      <c r="S145" t="s">
        <v>39</v>
      </c>
      <c r="T145">
        <v>959</v>
      </c>
      <c r="U145">
        <v>85</v>
      </c>
      <c r="V145">
        <f t="shared" si="8"/>
        <v>1044</v>
      </c>
      <c r="W145" t="s">
        <v>1733</v>
      </c>
      <c r="X145" t="s">
        <v>1001</v>
      </c>
      <c r="Y145">
        <v>400053</v>
      </c>
      <c r="Z145" t="s">
        <v>175</v>
      </c>
      <c r="AA145" t="s">
        <v>176</v>
      </c>
      <c r="AB145" t="s">
        <v>177</v>
      </c>
      <c r="AC145" s="11">
        <f>(AD145/Book_Selling[[#This Row],[Cost Price]])</f>
        <v>0.21951219512195122</v>
      </c>
      <c r="AD145">
        <f t="shared" si="7"/>
        <v>172.62</v>
      </c>
      <c r="AE145">
        <v>786.38</v>
      </c>
      <c r="AF145" s="5">
        <f>Book_Selling[[#This Row],[Item Price]]*Book_Selling[[#This Row],[Quantity]]</f>
        <v>959</v>
      </c>
    </row>
    <row r="146" spans="1:32" x14ac:dyDescent="0.3">
      <c r="A146">
        <v>145</v>
      </c>
      <c r="B146" s="2">
        <v>43283</v>
      </c>
      <c r="C146" s="3">
        <v>0.40277777777777773</v>
      </c>
      <c r="D146" t="s">
        <v>34</v>
      </c>
      <c r="E146">
        <v>1</v>
      </c>
      <c r="F146">
        <v>2018</v>
      </c>
      <c r="G146">
        <v>2</v>
      </c>
      <c r="H1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46">
        <v>7</v>
      </c>
      <c r="J146">
        <v>0</v>
      </c>
      <c r="K146">
        <v>0</v>
      </c>
      <c r="L146" t="s">
        <v>8193</v>
      </c>
      <c r="M146" t="str">
        <f t="shared" si="6"/>
        <v>Morning</v>
      </c>
      <c r="N146" t="s">
        <v>573</v>
      </c>
      <c r="O146" t="s">
        <v>8198</v>
      </c>
      <c r="P146" t="s">
        <v>8972</v>
      </c>
      <c r="Q146" t="s">
        <v>38</v>
      </c>
      <c r="R146">
        <v>1</v>
      </c>
      <c r="S146" t="s">
        <v>39</v>
      </c>
      <c r="T146">
        <v>576</v>
      </c>
      <c r="U146">
        <v>85</v>
      </c>
      <c r="V146">
        <f t="shared" si="8"/>
        <v>661</v>
      </c>
      <c r="W146" t="s">
        <v>8367</v>
      </c>
      <c r="X146" t="s">
        <v>8298</v>
      </c>
      <c r="Y146">
        <v>522601</v>
      </c>
      <c r="Z146" t="s">
        <v>51</v>
      </c>
      <c r="AA146" t="s">
        <v>550</v>
      </c>
      <c r="AB146" t="s">
        <v>551</v>
      </c>
      <c r="AC146" s="11">
        <f>(AD146/Book_Selling[[#This Row],[Cost Price]])</f>
        <v>0.20481927710843378</v>
      </c>
      <c r="AD146">
        <f t="shared" si="7"/>
        <v>97.920000000000016</v>
      </c>
      <c r="AE146">
        <v>478.08</v>
      </c>
      <c r="AF146" s="5">
        <f>Book_Selling[[#This Row],[Item Price]]*Book_Selling[[#This Row],[Quantity]]</f>
        <v>576</v>
      </c>
    </row>
    <row r="147" spans="1:32" x14ac:dyDescent="0.3">
      <c r="A147">
        <v>146</v>
      </c>
      <c r="B147" s="2">
        <v>43314</v>
      </c>
      <c r="C147" s="3">
        <v>0.3611111111111111</v>
      </c>
      <c r="D147" t="s">
        <v>34</v>
      </c>
      <c r="E147">
        <v>1</v>
      </c>
      <c r="F147">
        <v>2018</v>
      </c>
      <c r="G147">
        <v>2</v>
      </c>
      <c r="H1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47">
        <v>8</v>
      </c>
      <c r="J147">
        <v>0</v>
      </c>
      <c r="K147">
        <v>0</v>
      </c>
      <c r="L147" t="s">
        <v>8194</v>
      </c>
      <c r="M147" t="str">
        <f t="shared" si="6"/>
        <v>Morning</v>
      </c>
      <c r="N147" t="s">
        <v>577</v>
      </c>
      <c r="O147" t="s">
        <v>8199</v>
      </c>
      <c r="P147" t="s">
        <v>8974</v>
      </c>
      <c r="Q147" t="s">
        <v>38</v>
      </c>
      <c r="R147">
        <v>1</v>
      </c>
      <c r="S147" t="s">
        <v>39</v>
      </c>
      <c r="T147">
        <v>430</v>
      </c>
      <c r="U147">
        <v>85</v>
      </c>
      <c r="V147">
        <f t="shared" si="8"/>
        <v>515</v>
      </c>
      <c r="W147" t="s">
        <v>8368</v>
      </c>
      <c r="X147" t="s">
        <v>3239</v>
      </c>
      <c r="Y147">
        <v>301705</v>
      </c>
      <c r="Z147" t="s">
        <v>51</v>
      </c>
      <c r="AA147" t="s">
        <v>580</v>
      </c>
      <c r="AB147" t="s">
        <v>581</v>
      </c>
      <c r="AC147" s="11">
        <f>(AD147/Book_Selling[[#This Row],[Cost Price]])</f>
        <v>0.20481927710843381</v>
      </c>
      <c r="AD147">
        <f t="shared" si="7"/>
        <v>73.100000000000023</v>
      </c>
      <c r="AE147">
        <v>356.9</v>
      </c>
      <c r="AF147" s="5">
        <f>Book_Selling[[#This Row],[Item Price]]*Book_Selling[[#This Row],[Quantity]]</f>
        <v>430</v>
      </c>
    </row>
    <row r="148" spans="1:32" x14ac:dyDescent="0.3">
      <c r="A148">
        <v>147</v>
      </c>
      <c r="B148" s="2">
        <v>43314</v>
      </c>
      <c r="C148" s="3">
        <v>0.65138888888888891</v>
      </c>
      <c r="D148" t="s">
        <v>34</v>
      </c>
      <c r="E148">
        <v>1</v>
      </c>
      <c r="F148">
        <v>2018</v>
      </c>
      <c r="G148">
        <v>2</v>
      </c>
      <c r="H1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48">
        <v>8</v>
      </c>
      <c r="J148">
        <v>0</v>
      </c>
      <c r="K148">
        <v>0</v>
      </c>
      <c r="L148" t="s">
        <v>8194</v>
      </c>
      <c r="M148" t="str">
        <f t="shared" si="6"/>
        <v>Afternoon</v>
      </c>
      <c r="N148" t="s">
        <v>583</v>
      </c>
      <c r="O148" t="s">
        <v>8198</v>
      </c>
      <c r="P148" t="s">
        <v>8975</v>
      </c>
      <c r="Q148" t="s">
        <v>38</v>
      </c>
      <c r="R148">
        <v>1</v>
      </c>
      <c r="S148" t="s">
        <v>39</v>
      </c>
      <c r="T148">
        <v>385</v>
      </c>
      <c r="U148">
        <v>85</v>
      </c>
      <c r="V148">
        <f t="shared" si="8"/>
        <v>470</v>
      </c>
      <c r="W148" t="s">
        <v>418</v>
      </c>
      <c r="X148" t="s">
        <v>4398</v>
      </c>
      <c r="Y148">
        <v>636705</v>
      </c>
      <c r="Z148" t="s">
        <v>42</v>
      </c>
      <c r="AA148" t="s">
        <v>585</v>
      </c>
      <c r="AB148" t="s">
        <v>586</v>
      </c>
      <c r="AC148" s="11">
        <f>(AD148/Book_Selling[[#This Row],[Cost Price]])</f>
        <v>0.14942528735632188</v>
      </c>
      <c r="AD148">
        <f t="shared" si="7"/>
        <v>50.050000000000011</v>
      </c>
      <c r="AE148">
        <v>334.95</v>
      </c>
      <c r="AF148" s="5">
        <f>Book_Selling[[#This Row],[Item Price]]*Book_Selling[[#This Row],[Quantity]]</f>
        <v>385</v>
      </c>
    </row>
    <row r="149" spans="1:32" x14ac:dyDescent="0.3">
      <c r="A149">
        <v>148</v>
      </c>
      <c r="B149" s="2">
        <v>43314</v>
      </c>
      <c r="C149" s="3">
        <v>0.65694444444444444</v>
      </c>
      <c r="D149" t="s">
        <v>34</v>
      </c>
      <c r="E149">
        <v>1</v>
      </c>
      <c r="F149">
        <v>2018</v>
      </c>
      <c r="G149">
        <v>2</v>
      </c>
      <c r="H1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49">
        <v>8</v>
      </c>
      <c r="J149">
        <v>0</v>
      </c>
      <c r="K149">
        <v>0</v>
      </c>
      <c r="L149" t="s">
        <v>8194</v>
      </c>
      <c r="M149" t="str">
        <f t="shared" si="6"/>
        <v>Afternoon</v>
      </c>
      <c r="N149" t="s">
        <v>588</v>
      </c>
      <c r="O149" t="s">
        <v>8199</v>
      </c>
      <c r="P149" t="s">
        <v>8975</v>
      </c>
      <c r="Q149" t="s">
        <v>38</v>
      </c>
      <c r="R149">
        <v>1</v>
      </c>
      <c r="S149" t="s">
        <v>39</v>
      </c>
      <c r="T149">
        <v>385</v>
      </c>
      <c r="U149">
        <v>85</v>
      </c>
      <c r="V149">
        <f t="shared" si="8"/>
        <v>470</v>
      </c>
      <c r="W149" t="s">
        <v>418</v>
      </c>
      <c r="X149" t="s">
        <v>4398</v>
      </c>
      <c r="Y149">
        <v>636705</v>
      </c>
      <c r="Z149" t="s">
        <v>42</v>
      </c>
      <c r="AA149" t="s">
        <v>585</v>
      </c>
      <c r="AB149" t="s">
        <v>586</v>
      </c>
      <c r="AC149" s="11">
        <f>(AD149/Book_Selling[[#This Row],[Cost Price]])</f>
        <v>0.14942528735632188</v>
      </c>
      <c r="AD149">
        <f t="shared" si="7"/>
        <v>50.050000000000011</v>
      </c>
      <c r="AE149">
        <v>334.95</v>
      </c>
      <c r="AF149" s="5">
        <f>Book_Selling[[#This Row],[Item Price]]*Book_Selling[[#This Row],[Quantity]]</f>
        <v>385</v>
      </c>
    </row>
    <row r="150" spans="1:32" x14ac:dyDescent="0.3">
      <c r="A150">
        <v>149</v>
      </c>
      <c r="B150" s="2">
        <v>43345</v>
      </c>
      <c r="C150" s="3">
        <v>0.26180555555555557</v>
      </c>
      <c r="D150" t="s">
        <v>34</v>
      </c>
      <c r="E150">
        <v>1</v>
      </c>
      <c r="F150">
        <v>2018</v>
      </c>
      <c r="G150">
        <v>2</v>
      </c>
      <c r="H1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50">
        <v>9</v>
      </c>
      <c r="J150">
        <v>0</v>
      </c>
      <c r="K150">
        <v>0</v>
      </c>
      <c r="L150" t="s">
        <v>8195</v>
      </c>
      <c r="M150" t="str">
        <f t="shared" si="6"/>
        <v>Morning</v>
      </c>
      <c r="N150" t="s">
        <v>590</v>
      </c>
      <c r="O150" t="s">
        <v>8198</v>
      </c>
      <c r="P150" t="s">
        <v>69</v>
      </c>
      <c r="Q150" t="s">
        <v>38</v>
      </c>
      <c r="R150">
        <v>1</v>
      </c>
      <c r="S150" t="s">
        <v>39</v>
      </c>
      <c r="T150">
        <v>494</v>
      </c>
      <c r="U150">
        <v>85</v>
      </c>
      <c r="V150">
        <f t="shared" si="8"/>
        <v>579</v>
      </c>
      <c r="W150" t="s">
        <v>8369</v>
      </c>
      <c r="X150" t="s">
        <v>8293</v>
      </c>
      <c r="Y150">
        <v>175126</v>
      </c>
      <c r="Z150" t="s">
        <v>42</v>
      </c>
      <c r="AA150" t="s">
        <v>8204</v>
      </c>
      <c r="AB150" t="s">
        <v>9146</v>
      </c>
      <c r="AC150" s="11">
        <f>(AD150/Book_Selling[[#This Row],[Cost Price]])</f>
        <v>0.14942528735632191</v>
      </c>
      <c r="AD150">
        <f t="shared" si="7"/>
        <v>64.220000000000027</v>
      </c>
      <c r="AE150">
        <v>429.78</v>
      </c>
      <c r="AF150" s="5">
        <f>Book_Selling[[#This Row],[Item Price]]*Book_Selling[[#This Row],[Quantity]]</f>
        <v>494</v>
      </c>
    </row>
    <row r="151" spans="1:32" x14ac:dyDescent="0.3">
      <c r="A151">
        <v>150</v>
      </c>
      <c r="B151" s="2">
        <v>43345</v>
      </c>
      <c r="C151" s="3">
        <v>0.62430555555555556</v>
      </c>
      <c r="D151" t="s">
        <v>34</v>
      </c>
      <c r="E151">
        <v>1</v>
      </c>
      <c r="F151">
        <v>2018</v>
      </c>
      <c r="G151">
        <v>2</v>
      </c>
      <c r="H1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51">
        <v>9</v>
      </c>
      <c r="J151">
        <v>0</v>
      </c>
      <c r="K151">
        <v>0</v>
      </c>
      <c r="L151" t="s">
        <v>8195</v>
      </c>
      <c r="M151" t="str">
        <f t="shared" si="6"/>
        <v>Afternoon</v>
      </c>
      <c r="N151" t="s">
        <v>593</v>
      </c>
      <c r="O151" t="s">
        <v>8198</v>
      </c>
      <c r="P151" t="s">
        <v>8947</v>
      </c>
      <c r="Q151" t="s">
        <v>38</v>
      </c>
      <c r="R151">
        <v>1</v>
      </c>
      <c r="S151" t="s">
        <v>39</v>
      </c>
      <c r="T151">
        <v>645</v>
      </c>
      <c r="U151">
        <v>85</v>
      </c>
      <c r="V151">
        <f t="shared" si="8"/>
        <v>730</v>
      </c>
      <c r="W151" t="s">
        <v>8370</v>
      </c>
      <c r="X151" t="s">
        <v>8290</v>
      </c>
      <c r="Y151">
        <v>695102</v>
      </c>
      <c r="Z151" t="s">
        <v>42</v>
      </c>
      <c r="AA151" t="s">
        <v>8254</v>
      </c>
      <c r="AB151" t="s">
        <v>118</v>
      </c>
      <c r="AC151" s="11">
        <f>(AD151/Book_Selling[[#This Row],[Cost Price]])</f>
        <v>0.14942528735632188</v>
      </c>
      <c r="AD151">
        <f t="shared" si="7"/>
        <v>83.850000000000023</v>
      </c>
      <c r="AE151">
        <v>561.15</v>
      </c>
      <c r="AF151" s="5">
        <f>Book_Selling[[#This Row],[Item Price]]*Book_Selling[[#This Row],[Quantity]]</f>
        <v>645</v>
      </c>
    </row>
    <row r="152" spans="1:32" x14ac:dyDescent="0.3">
      <c r="A152">
        <v>151</v>
      </c>
      <c r="B152" s="2">
        <v>43345</v>
      </c>
      <c r="C152" s="3">
        <v>0.65208333333333335</v>
      </c>
      <c r="D152" t="s">
        <v>34</v>
      </c>
      <c r="E152">
        <v>1</v>
      </c>
      <c r="F152">
        <v>2018</v>
      </c>
      <c r="G152">
        <v>2</v>
      </c>
      <c r="H1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52">
        <v>9</v>
      </c>
      <c r="J152">
        <v>0</v>
      </c>
      <c r="K152">
        <v>0</v>
      </c>
      <c r="L152" t="s">
        <v>8195</v>
      </c>
      <c r="M152" t="str">
        <f t="shared" si="6"/>
        <v>Afternoon</v>
      </c>
      <c r="N152" t="s">
        <v>596</v>
      </c>
      <c r="O152" t="s">
        <v>8198</v>
      </c>
      <c r="P152" t="s">
        <v>8975</v>
      </c>
      <c r="Q152" t="s">
        <v>38</v>
      </c>
      <c r="R152">
        <v>1</v>
      </c>
      <c r="S152" t="s">
        <v>39</v>
      </c>
      <c r="T152">
        <v>385</v>
      </c>
      <c r="U152">
        <v>85</v>
      </c>
      <c r="V152">
        <f t="shared" si="8"/>
        <v>470</v>
      </c>
      <c r="W152" t="s">
        <v>8352</v>
      </c>
      <c r="X152" t="s">
        <v>8295</v>
      </c>
      <c r="Y152">
        <v>462030</v>
      </c>
      <c r="Z152" t="s">
        <v>42</v>
      </c>
      <c r="AA152" t="s">
        <v>585</v>
      </c>
      <c r="AB152" t="s">
        <v>586</v>
      </c>
      <c r="AC152" s="11">
        <f>(AD152/Book_Selling[[#This Row],[Cost Price]])</f>
        <v>0.14942528735632188</v>
      </c>
      <c r="AD152">
        <f t="shared" si="7"/>
        <v>50.050000000000011</v>
      </c>
      <c r="AE152">
        <v>334.95</v>
      </c>
      <c r="AF152" s="5">
        <f>Book_Selling[[#This Row],[Item Price]]*Book_Selling[[#This Row],[Quantity]]</f>
        <v>385</v>
      </c>
    </row>
    <row r="153" spans="1:32" x14ac:dyDescent="0.3">
      <c r="A153">
        <v>152</v>
      </c>
      <c r="B153" s="2">
        <v>43345</v>
      </c>
      <c r="C153" s="3">
        <v>0.7104166666666667</v>
      </c>
      <c r="D153" t="s">
        <v>34</v>
      </c>
      <c r="E153">
        <v>1</v>
      </c>
      <c r="F153">
        <v>2018</v>
      </c>
      <c r="G153">
        <v>2</v>
      </c>
      <c r="H1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53">
        <v>9</v>
      </c>
      <c r="J153">
        <v>0</v>
      </c>
      <c r="K153">
        <v>0</v>
      </c>
      <c r="L153" t="s">
        <v>8195</v>
      </c>
      <c r="M153" t="str">
        <f t="shared" si="6"/>
        <v>Evening</v>
      </c>
      <c r="N153" t="s">
        <v>598</v>
      </c>
      <c r="O153" t="s">
        <v>8198</v>
      </c>
      <c r="P153" t="s">
        <v>8952</v>
      </c>
      <c r="Q153" t="s">
        <v>38</v>
      </c>
      <c r="R153">
        <v>1</v>
      </c>
      <c r="S153" t="s">
        <v>39</v>
      </c>
      <c r="T153">
        <v>615</v>
      </c>
      <c r="U153">
        <v>85</v>
      </c>
      <c r="V153">
        <f t="shared" si="8"/>
        <v>700</v>
      </c>
      <c r="W153" t="s">
        <v>8317</v>
      </c>
      <c r="X153" t="s">
        <v>2025</v>
      </c>
      <c r="Y153">
        <v>395006</v>
      </c>
      <c r="Z153" t="s">
        <v>51</v>
      </c>
      <c r="AA153" t="s">
        <v>143</v>
      </c>
      <c r="AB153" t="s">
        <v>144</v>
      </c>
      <c r="AC153" s="11">
        <f>(AD153/Book_Selling[[#This Row],[Cost Price]])</f>
        <v>0.20481927710843376</v>
      </c>
      <c r="AD153">
        <f t="shared" si="7"/>
        <v>104.55000000000001</v>
      </c>
      <c r="AE153">
        <v>510.45</v>
      </c>
      <c r="AF153" s="5">
        <f>Book_Selling[[#This Row],[Item Price]]*Book_Selling[[#This Row],[Quantity]]</f>
        <v>615</v>
      </c>
    </row>
    <row r="154" spans="1:32" x14ac:dyDescent="0.3">
      <c r="A154">
        <v>153</v>
      </c>
      <c r="B154" s="2">
        <v>43345</v>
      </c>
      <c r="C154" s="3">
        <v>0.73472222222222217</v>
      </c>
      <c r="D154" t="s">
        <v>34</v>
      </c>
      <c r="E154">
        <v>1</v>
      </c>
      <c r="F154">
        <v>2018</v>
      </c>
      <c r="G154">
        <v>2</v>
      </c>
      <c r="H1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54">
        <v>9</v>
      </c>
      <c r="J154">
        <v>0</v>
      </c>
      <c r="K154">
        <v>0</v>
      </c>
      <c r="L154" t="s">
        <v>8195</v>
      </c>
      <c r="M154" t="str">
        <f t="shared" si="6"/>
        <v>Evening</v>
      </c>
      <c r="N154" t="s">
        <v>600</v>
      </c>
      <c r="O154" t="s">
        <v>8198</v>
      </c>
      <c r="P154" t="s">
        <v>8952</v>
      </c>
      <c r="Q154" t="s">
        <v>38</v>
      </c>
      <c r="R154">
        <v>1</v>
      </c>
      <c r="S154" t="s">
        <v>39</v>
      </c>
      <c r="T154">
        <v>615</v>
      </c>
      <c r="U154">
        <v>85</v>
      </c>
      <c r="V154">
        <f t="shared" si="8"/>
        <v>700</v>
      </c>
      <c r="W154" t="s">
        <v>601</v>
      </c>
      <c r="X154" t="s">
        <v>1001</v>
      </c>
      <c r="Y154">
        <v>442707</v>
      </c>
      <c r="Z154" t="s">
        <v>51</v>
      </c>
      <c r="AA154" t="s">
        <v>143</v>
      </c>
      <c r="AB154" t="s">
        <v>144</v>
      </c>
      <c r="AC154" s="11">
        <f>(AD154/Book_Selling[[#This Row],[Cost Price]])</f>
        <v>0.20481927710843376</v>
      </c>
      <c r="AD154">
        <f t="shared" si="7"/>
        <v>104.55000000000001</v>
      </c>
      <c r="AE154">
        <v>510.45</v>
      </c>
      <c r="AF154" s="5">
        <f>Book_Selling[[#This Row],[Item Price]]*Book_Selling[[#This Row],[Quantity]]</f>
        <v>615</v>
      </c>
    </row>
    <row r="155" spans="1:32" x14ac:dyDescent="0.3">
      <c r="A155">
        <v>154</v>
      </c>
      <c r="B155" s="2">
        <v>43375</v>
      </c>
      <c r="C155" s="3">
        <v>0.23819444444444446</v>
      </c>
      <c r="D155" t="s">
        <v>34</v>
      </c>
      <c r="E155">
        <v>1</v>
      </c>
      <c r="F155">
        <v>2018</v>
      </c>
      <c r="G155">
        <v>2</v>
      </c>
      <c r="H1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55">
        <v>10</v>
      </c>
      <c r="J155">
        <v>0</v>
      </c>
      <c r="K155">
        <v>0</v>
      </c>
      <c r="L155" t="s">
        <v>8196</v>
      </c>
      <c r="M155" t="str">
        <f t="shared" si="6"/>
        <v>Night</v>
      </c>
      <c r="N155" t="s">
        <v>603</v>
      </c>
      <c r="O155" t="s">
        <v>8199</v>
      </c>
      <c r="P155" t="s">
        <v>8974</v>
      </c>
      <c r="Q155" t="s">
        <v>38</v>
      </c>
      <c r="R155">
        <v>1</v>
      </c>
      <c r="S155" t="s">
        <v>39</v>
      </c>
      <c r="T155">
        <v>430</v>
      </c>
      <c r="U155">
        <v>85</v>
      </c>
      <c r="V155">
        <f t="shared" si="8"/>
        <v>515</v>
      </c>
      <c r="W155" t="s">
        <v>8371</v>
      </c>
      <c r="X155" t="s">
        <v>4231</v>
      </c>
      <c r="Y155">
        <v>581400</v>
      </c>
      <c r="Z155" t="s">
        <v>51</v>
      </c>
      <c r="AA155" t="s">
        <v>580</v>
      </c>
      <c r="AB155" t="s">
        <v>581</v>
      </c>
      <c r="AC155" s="11">
        <f>(AD155/Book_Selling[[#This Row],[Cost Price]])</f>
        <v>0.20481927710843381</v>
      </c>
      <c r="AD155">
        <f t="shared" si="7"/>
        <v>73.100000000000023</v>
      </c>
      <c r="AE155">
        <v>356.9</v>
      </c>
      <c r="AF155" s="5">
        <f>Book_Selling[[#This Row],[Item Price]]*Book_Selling[[#This Row],[Quantity]]</f>
        <v>430</v>
      </c>
    </row>
    <row r="156" spans="1:32" x14ac:dyDescent="0.3">
      <c r="A156">
        <v>155</v>
      </c>
      <c r="B156" s="2">
        <v>43375</v>
      </c>
      <c r="C156" s="3">
        <v>0.30694444444444441</v>
      </c>
      <c r="D156" t="s">
        <v>34</v>
      </c>
      <c r="E156">
        <v>1</v>
      </c>
      <c r="F156">
        <v>2018</v>
      </c>
      <c r="G156">
        <v>2</v>
      </c>
      <c r="H1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56">
        <v>10</v>
      </c>
      <c r="J156">
        <v>0</v>
      </c>
      <c r="K156">
        <v>0</v>
      </c>
      <c r="L156" t="s">
        <v>8196</v>
      </c>
      <c r="M156" t="str">
        <f t="shared" si="6"/>
        <v>Morning</v>
      </c>
      <c r="N156" t="s">
        <v>606</v>
      </c>
      <c r="O156" t="s">
        <v>8199</v>
      </c>
      <c r="P156" t="s">
        <v>8972</v>
      </c>
      <c r="Q156" t="s">
        <v>38</v>
      </c>
      <c r="R156">
        <v>1</v>
      </c>
      <c r="S156" t="s">
        <v>39</v>
      </c>
      <c r="T156">
        <v>576</v>
      </c>
      <c r="U156">
        <v>85</v>
      </c>
      <c r="V156">
        <f t="shared" si="8"/>
        <v>661</v>
      </c>
      <c r="W156" t="s">
        <v>8372</v>
      </c>
      <c r="X156" t="s">
        <v>2451</v>
      </c>
      <c r="Y156">
        <v>144514</v>
      </c>
      <c r="Z156" t="s">
        <v>51</v>
      </c>
      <c r="AA156" t="s">
        <v>550</v>
      </c>
      <c r="AB156" t="s">
        <v>551</v>
      </c>
      <c r="AC156" s="11">
        <f>(AD156/Book_Selling[[#This Row],[Cost Price]])</f>
        <v>0.20481927710843378</v>
      </c>
      <c r="AD156">
        <f t="shared" si="7"/>
        <v>97.920000000000016</v>
      </c>
      <c r="AE156">
        <v>478.08</v>
      </c>
      <c r="AF156" s="5">
        <f>Book_Selling[[#This Row],[Item Price]]*Book_Selling[[#This Row],[Quantity]]</f>
        <v>576</v>
      </c>
    </row>
    <row r="157" spans="1:32" x14ac:dyDescent="0.3">
      <c r="A157">
        <v>156</v>
      </c>
      <c r="B157" s="2">
        <v>43375</v>
      </c>
      <c r="C157" s="3">
        <v>0.67708333333333337</v>
      </c>
      <c r="D157" t="s">
        <v>34</v>
      </c>
      <c r="E157">
        <v>1</v>
      </c>
      <c r="F157">
        <v>2018</v>
      </c>
      <c r="G157">
        <v>2</v>
      </c>
      <c r="H1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57">
        <v>10</v>
      </c>
      <c r="J157">
        <v>0</v>
      </c>
      <c r="K157">
        <v>0</v>
      </c>
      <c r="L157" t="s">
        <v>8196</v>
      </c>
      <c r="M157" t="str">
        <f t="shared" si="6"/>
        <v>Evening</v>
      </c>
      <c r="N157" t="s">
        <v>610</v>
      </c>
      <c r="O157" t="s">
        <v>8199</v>
      </c>
      <c r="P157" t="s">
        <v>196</v>
      </c>
      <c r="Q157" t="s">
        <v>38</v>
      </c>
      <c r="R157">
        <v>1</v>
      </c>
      <c r="S157" t="s">
        <v>39</v>
      </c>
      <c r="T157">
        <v>910</v>
      </c>
      <c r="U157">
        <v>85</v>
      </c>
      <c r="V157">
        <f t="shared" si="8"/>
        <v>995</v>
      </c>
      <c r="W157" t="s">
        <v>1034</v>
      </c>
      <c r="X157" t="s">
        <v>4848</v>
      </c>
      <c r="Y157">
        <v>522006</v>
      </c>
      <c r="Z157" t="s">
        <v>42</v>
      </c>
      <c r="AA157" t="s">
        <v>198</v>
      </c>
      <c r="AB157" t="s">
        <v>9146</v>
      </c>
      <c r="AC157" s="11">
        <f>(AD157/Book_Selling[[#This Row],[Cost Price]])</f>
        <v>0.14942528735632177</v>
      </c>
      <c r="AD157">
        <f t="shared" si="7"/>
        <v>118.29999999999995</v>
      </c>
      <c r="AE157">
        <v>791.7</v>
      </c>
      <c r="AF157" s="5">
        <f>Book_Selling[[#This Row],[Item Price]]*Book_Selling[[#This Row],[Quantity]]</f>
        <v>910</v>
      </c>
    </row>
    <row r="158" spans="1:32" x14ac:dyDescent="0.3">
      <c r="A158">
        <v>157</v>
      </c>
      <c r="B158" s="2">
        <v>43375</v>
      </c>
      <c r="C158" s="3">
        <v>0.70000000000000007</v>
      </c>
      <c r="D158" t="s">
        <v>34</v>
      </c>
      <c r="E158">
        <v>1</v>
      </c>
      <c r="F158">
        <v>2018</v>
      </c>
      <c r="G158">
        <v>2</v>
      </c>
      <c r="H1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58">
        <v>10</v>
      </c>
      <c r="J158">
        <v>0</v>
      </c>
      <c r="K158">
        <v>0</v>
      </c>
      <c r="L158" t="s">
        <v>8196</v>
      </c>
      <c r="M158" t="str">
        <f t="shared" si="6"/>
        <v>Evening</v>
      </c>
      <c r="N158" t="s">
        <v>613</v>
      </c>
      <c r="O158" t="s">
        <v>8199</v>
      </c>
      <c r="P158" t="s">
        <v>8947</v>
      </c>
      <c r="Q158" t="s">
        <v>38</v>
      </c>
      <c r="R158">
        <v>1</v>
      </c>
      <c r="S158" t="s">
        <v>39</v>
      </c>
      <c r="T158">
        <v>645</v>
      </c>
      <c r="U158">
        <v>85</v>
      </c>
      <c r="V158">
        <f t="shared" si="8"/>
        <v>730</v>
      </c>
      <c r="W158" t="s">
        <v>4529</v>
      </c>
      <c r="X158" t="s">
        <v>78</v>
      </c>
      <c r="Y158">
        <v>263145</v>
      </c>
      <c r="Z158" t="s">
        <v>42</v>
      </c>
      <c r="AA158" t="s">
        <v>8254</v>
      </c>
      <c r="AB158" t="s">
        <v>118</v>
      </c>
      <c r="AC158" s="11">
        <f>(AD158/Book_Selling[[#This Row],[Cost Price]])</f>
        <v>0.14942528735632188</v>
      </c>
      <c r="AD158">
        <f t="shared" si="7"/>
        <v>83.850000000000023</v>
      </c>
      <c r="AE158">
        <v>561.15</v>
      </c>
      <c r="AF158" s="5">
        <f>Book_Selling[[#This Row],[Item Price]]*Book_Selling[[#This Row],[Quantity]]</f>
        <v>645</v>
      </c>
    </row>
    <row r="159" spans="1:32" x14ac:dyDescent="0.3">
      <c r="A159">
        <v>158</v>
      </c>
      <c r="B159" s="2">
        <v>43406</v>
      </c>
      <c r="C159" s="3">
        <v>0.20208333333333331</v>
      </c>
      <c r="D159" t="s">
        <v>34</v>
      </c>
      <c r="E159">
        <v>1</v>
      </c>
      <c r="F159">
        <v>2018</v>
      </c>
      <c r="G159">
        <v>2</v>
      </c>
      <c r="H1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59">
        <v>11</v>
      </c>
      <c r="J159">
        <v>0</v>
      </c>
      <c r="K159">
        <v>0</v>
      </c>
      <c r="L159" t="s">
        <v>8197</v>
      </c>
      <c r="M159" t="str">
        <f t="shared" si="6"/>
        <v>Night</v>
      </c>
      <c r="N159" t="s">
        <v>616</v>
      </c>
      <c r="O159" t="s">
        <v>8198</v>
      </c>
      <c r="P159" t="s">
        <v>8958</v>
      </c>
      <c r="Q159" t="s">
        <v>38</v>
      </c>
      <c r="R159">
        <v>1</v>
      </c>
      <c r="S159" t="s">
        <v>39</v>
      </c>
      <c r="T159">
        <v>757</v>
      </c>
      <c r="U159">
        <v>85</v>
      </c>
      <c r="V159">
        <f t="shared" si="8"/>
        <v>842</v>
      </c>
      <c r="W159" t="s">
        <v>8373</v>
      </c>
      <c r="X159" t="s">
        <v>1001</v>
      </c>
      <c r="Y159">
        <v>425405</v>
      </c>
      <c r="Z159" t="s">
        <v>42</v>
      </c>
      <c r="AA159" t="s">
        <v>8209</v>
      </c>
      <c r="AB159" t="s">
        <v>9146</v>
      </c>
      <c r="AC159" s="11">
        <f>(AD159/Book_Selling[[#This Row],[Cost Price]])</f>
        <v>0.1494252873563218</v>
      </c>
      <c r="AD159">
        <f t="shared" si="7"/>
        <v>98.409999999999968</v>
      </c>
      <c r="AE159">
        <v>658.59</v>
      </c>
      <c r="AF159" s="5">
        <f>Book_Selling[[#This Row],[Item Price]]*Book_Selling[[#This Row],[Quantity]]</f>
        <v>757</v>
      </c>
    </row>
    <row r="160" spans="1:32" x14ac:dyDescent="0.3">
      <c r="A160">
        <v>159</v>
      </c>
      <c r="B160" s="2">
        <v>43406</v>
      </c>
      <c r="C160" s="3">
        <v>0.35694444444444445</v>
      </c>
      <c r="D160" t="s">
        <v>34</v>
      </c>
      <c r="E160">
        <v>1</v>
      </c>
      <c r="F160">
        <v>2018</v>
      </c>
      <c r="G160">
        <v>2</v>
      </c>
      <c r="H1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60">
        <v>11</v>
      </c>
      <c r="J160">
        <v>0</v>
      </c>
      <c r="K160">
        <v>0</v>
      </c>
      <c r="L160" t="s">
        <v>8197</v>
      </c>
      <c r="M160" t="str">
        <f t="shared" si="6"/>
        <v>Morning</v>
      </c>
      <c r="N160" t="s">
        <v>619</v>
      </c>
      <c r="O160" t="s">
        <v>8198</v>
      </c>
      <c r="P160" t="s">
        <v>8972</v>
      </c>
      <c r="Q160" t="s">
        <v>38</v>
      </c>
      <c r="R160">
        <v>1</v>
      </c>
      <c r="S160" t="s">
        <v>39</v>
      </c>
      <c r="T160">
        <v>576</v>
      </c>
      <c r="U160">
        <v>85</v>
      </c>
      <c r="V160">
        <f t="shared" si="8"/>
        <v>661</v>
      </c>
      <c r="W160" t="s">
        <v>8374</v>
      </c>
      <c r="X160" t="s">
        <v>2025</v>
      </c>
      <c r="Y160">
        <v>382840</v>
      </c>
      <c r="Z160" t="s">
        <v>51</v>
      </c>
      <c r="AA160" t="s">
        <v>550</v>
      </c>
      <c r="AB160" t="s">
        <v>551</v>
      </c>
      <c r="AC160" s="11">
        <f>(AD160/Book_Selling[[#This Row],[Cost Price]])</f>
        <v>0.20481927710843378</v>
      </c>
      <c r="AD160">
        <f t="shared" si="7"/>
        <v>97.920000000000016</v>
      </c>
      <c r="AE160">
        <v>478.08</v>
      </c>
      <c r="AF160" s="5">
        <f>Book_Selling[[#This Row],[Item Price]]*Book_Selling[[#This Row],[Quantity]]</f>
        <v>576</v>
      </c>
    </row>
    <row r="161" spans="1:32" x14ac:dyDescent="0.3">
      <c r="A161">
        <v>160</v>
      </c>
      <c r="B161" s="2">
        <v>43406</v>
      </c>
      <c r="C161" s="3">
        <v>0.42291666666666666</v>
      </c>
      <c r="D161" t="s">
        <v>34</v>
      </c>
      <c r="E161">
        <v>1</v>
      </c>
      <c r="F161">
        <v>2018</v>
      </c>
      <c r="G161">
        <v>2</v>
      </c>
      <c r="H1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61">
        <v>11</v>
      </c>
      <c r="J161">
        <v>0</v>
      </c>
      <c r="K161">
        <v>0</v>
      </c>
      <c r="L161" t="s">
        <v>8197</v>
      </c>
      <c r="M161" t="str">
        <f t="shared" si="6"/>
        <v>Morning</v>
      </c>
      <c r="N161" t="s">
        <v>622</v>
      </c>
      <c r="O161" t="s">
        <v>8198</v>
      </c>
      <c r="P161" t="s">
        <v>8972</v>
      </c>
      <c r="Q161" t="s">
        <v>38</v>
      </c>
      <c r="R161">
        <v>1</v>
      </c>
      <c r="S161" t="s">
        <v>39</v>
      </c>
      <c r="T161">
        <v>576</v>
      </c>
      <c r="U161">
        <v>85</v>
      </c>
      <c r="V161">
        <f t="shared" si="8"/>
        <v>661</v>
      </c>
      <c r="W161" t="s">
        <v>5217</v>
      </c>
      <c r="X161" t="s">
        <v>1001</v>
      </c>
      <c r="Y161">
        <v>431003</v>
      </c>
      <c r="Z161" t="s">
        <v>51</v>
      </c>
      <c r="AA161" t="s">
        <v>550</v>
      </c>
      <c r="AB161" t="s">
        <v>551</v>
      </c>
      <c r="AC161" s="11">
        <f>(AD161/Book_Selling[[#This Row],[Cost Price]])</f>
        <v>0.20481927710843378</v>
      </c>
      <c r="AD161">
        <f t="shared" si="7"/>
        <v>97.920000000000016</v>
      </c>
      <c r="AE161">
        <v>478.08</v>
      </c>
      <c r="AF161" s="5">
        <f>Book_Selling[[#This Row],[Item Price]]*Book_Selling[[#This Row],[Quantity]]</f>
        <v>576</v>
      </c>
    </row>
    <row r="162" spans="1:32" x14ac:dyDescent="0.3">
      <c r="A162">
        <v>161</v>
      </c>
      <c r="B162" s="2">
        <v>43406</v>
      </c>
      <c r="C162" s="3">
        <v>0.43958333333333338</v>
      </c>
      <c r="D162" t="s">
        <v>34</v>
      </c>
      <c r="E162">
        <v>1</v>
      </c>
      <c r="F162">
        <v>2018</v>
      </c>
      <c r="G162">
        <v>2</v>
      </c>
      <c r="H1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62">
        <v>11</v>
      </c>
      <c r="J162">
        <v>0</v>
      </c>
      <c r="K162">
        <v>0</v>
      </c>
      <c r="L162" t="s">
        <v>8197</v>
      </c>
      <c r="M162" t="str">
        <f t="shared" si="6"/>
        <v>Morning</v>
      </c>
      <c r="N162" t="s">
        <v>625</v>
      </c>
      <c r="O162" t="s">
        <v>8198</v>
      </c>
      <c r="P162" t="s">
        <v>8972</v>
      </c>
      <c r="Q162" t="s">
        <v>38</v>
      </c>
      <c r="R162">
        <v>1</v>
      </c>
      <c r="S162" t="s">
        <v>39</v>
      </c>
      <c r="T162">
        <v>576</v>
      </c>
      <c r="U162">
        <v>85</v>
      </c>
      <c r="V162">
        <f t="shared" si="8"/>
        <v>661</v>
      </c>
      <c r="W162" t="s">
        <v>626</v>
      </c>
      <c r="X162" t="s">
        <v>78</v>
      </c>
      <c r="Y162">
        <v>263139</v>
      </c>
      <c r="Z162" t="s">
        <v>51</v>
      </c>
      <c r="AA162" t="s">
        <v>550</v>
      </c>
      <c r="AB162" t="s">
        <v>551</v>
      </c>
      <c r="AC162" s="11">
        <f>(AD162/Book_Selling[[#This Row],[Cost Price]])</f>
        <v>0.20481927710843378</v>
      </c>
      <c r="AD162">
        <f t="shared" si="7"/>
        <v>97.920000000000016</v>
      </c>
      <c r="AE162">
        <v>478.08</v>
      </c>
      <c r="AF162" s="5">
        <f>Book_Selling[[#This Row],[Item Price]]*Book_Selling[[#This Row],[Quantity]]</f>
        <v>576</v>
      </c>
    </row>
    <row r="163" spans="1:32" x14ac:dyDescent="0.3">
      <c r="A163">
        <v>162</v>
      </c>
      <c r="B163" s="2">
        <v>43406</v>
      </c>
      <c r="C163" s="3">
        <v>0.48333333333333334</v>
      </c>
      <c r="D163" t="s">
        <v>34</v>
      </c>
      <c r="E163">
        <v>1</v>
      </c>
      <c r="F163">
        <v>2018</v>
      </c>
      <c r="G163">
        <v>2</v>
      </c>
      <c r="H1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63">
        <v>11</v>
      </c>
      <c r="J163">
        <v>0</v>
      </c>
      <c r="K163">
        <v>0</v>
      </c>
      <c r="L163" t="s">
        <v>8197</v>
      </c>
      <c r="M163" t="str">
        <f t="shared" si="6"/>
        <v>Morning</v>
      </c>
      <c r="N163" t="s">
        <v>628</v>
      </c>
      <c r="O163" t="s">
        <v>8199</v>
      </c>
      <c r="P163" t="s">
        <v>8976</v>
      </c>
      <c r="Q163" t="s">
        <v>38</v>
      </c>
      <c r="R163">
        <v>1</v>
      </c>
      <c r="S163" t="s">
        <v>39</v>
      </c>
      <c r="T163">
        <v>410</v>
      </c>
      <c r="U163">
        <v>85</v>
      </c>
      <c r="V163">
        <f t="shared" si="8"/>
        <v>495</v>
      </c>
      <c r="W163" t="s">
        <v>2353</v>
      </c>
      <c r="X163" t="s">
        <v>1435</v>
      </c>
      <c r="Y163">
        <v>751024</v>
      </c>
      <c r="Z163" t="s">
        <v>51</v>
      </c>
      <c r="AA163" t="s">
        <v>143</v>
      </c>
      <c r="AB163" t="s">
        <v>144</v>
      </c>
      <c r="AC163" s="11">
        <f>(AD163/Book_Selling[[#This Row],[Cost Price]])</f>
        <v>0.2048192771084337</v>
      </c>
      <c r="AD163">
        <f t="shared" si="7"/>
        <v>69.699999999999989</v>
      </c>
      <c r="AE163">
        <v>340.3</v>
      </c>
      <c r="AF163" s="5">
        <f>Book_Selling[[#This Row],[Item Price]]*Book_Selling[[#This Row],[Quantity]]</f>
        <v>410</v>
      </c>
    </row>
    <row r="164" spans="1:32" x14ac:dyDescent="0.3">
      <c r="A164">
        <v>163</v>
      </c>
      <c r="B164" s="2">
        <v>43406</v>
      </c>
      <c r="C164" s="3">
        <v>0.50138888888888888</v>
      </c>
      <c r="D164" t="s">
        <v>34</v>
      </c>
      <c r="E164">
        <v>1</v>
      </c>
      <c r="F164">
        <v>2018</v>
      </c>
      <c r="G164">
        <v>2</v>
      </c>
      <c r="H1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64">
        <v>11</v>
      </c>
      <c r="J164">
        <v>0</v>
      </c>
      <c r="K164">
        <v>0</v>
      </c>
      <c r="L164" t="s">
        <v>8197</v>
      </c>
      <c r="M164" t="str">
        <f t="shared" si="6"/>
        <v>Afternoon</v>
      </c>
      <c r="N164" t="s">
        <v>631</v>
      </c>
      <c r="O164" t="s">
        <v>8198</v>
      </c>
      <c r="P164" t="s">
        <v>8972</v>
      </c>
      <c r="Q164" t="s">
        <v>38</v>
      </c>
      <c r="R164">
        <v>1</v>
      </c>
      <c r="S164" t="s">
        <v>39</v>
      </c>
      <c r="T164">
        <v>576</v>
      </c>
      <c r="U164">
        <v>85</v>
      </c>
      <c r="V164">
        <f t="shared" si="8"/>
        <v>661</v>
      </c>
      <c r="W164" t="s">
        <v>1733</v>
      </c>
      <c r="X164" t="s">
        <v>1001</v>
      </c>
      <c r="Y164">
        <v>400056</v>
      </c>
      <c r="Z164" t="s">
        <v>51</v>
      </c>
      <c r="AA164" t="s">
        <v>550</v>
      </c>
      <c r="AB164" t="s">
        <v>551</v>
      </c>
      <c r="AC164" s="11">
        <f>(AD164/Book_Selling[[#This Row],[Cost Price]])</f>
        <v>0.20481927710843378</v>
      </c>
      <c r="AD164">
        <f t="shared" si="7"/>
        <v>97.920000000000016</v>
      </c>
      <c r="AE164">
        <v>478.08</v>
      </c>
      <c r="AF164" s="5">
        <f>Book_Selling[[#This Row],[Item Price]]*Book_Selling[[#This Row],[Quantity]]</f>
        <v>576</v>
      </c>
    </row>
    <row r="165" spans="1:32" x14ac:dyDescent="0.3">
      <c r="A165">
        <v>164</v>
      </c>
      <c r="B165" s="2">
        <v>43406</v>
      </c>
      <c r="C165" s="3">
        <v>0.50277777777777777</v>
      </c>
      <c r="D165" t="s">
        <v>34</v>
      </c>
      <c r="E165">
        <v>1</v>
      </c>
      <c r="F165">
        <v>2018</v>
      </c>
      <c r="G165">
        <v>2</v>
      </c>
      <c r="H1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65">
        <v>11</v>
      </c>
      <c r="J165">
        <v>0</v>
      </c>
      <c r="K165">
        <v>0</v>
      </c>
      <c r="L165" t="s">
        <v>8197</v>
      </c>
      <c r="M165" t="str">
        <f t="shared" si="6"/>
        <v>Afternoon</v>
      </c>
      <c r="N165" t="s">
        <v>633</v>
      </c>
      <c r="O165" t="s">
        <v>8199</v>
      </c>
      <c r="P165" t="s">
        <v>8972</v>
      </c>
      <c r="Q165" t="s">
        <v>38</v>
      </c>
      <c r="R165">
        <v>1</v>
      </c>
      <c r="S165" t="s">
        <v>39</v>
      </c>
      <c r="T165">
        <v>576</v>
      </c>
      <c r="U165">
        <v>85</v>
      </c>
      <c r="V165">
        <f t="shared" si="8"/>
        <v>661</v>
      </c>
      <c r="W165" t="s">
        <v>1733</v>
      </c>
      <c r="X165" t="s">
        <v>1001</v>
      </c>
      <c r="Y165">
        <v>400056</v>
      </c>
      <c r="Z165" t="s">
        <v>51</v>
      </c>
      <c r="AA165" t="s">
        <v>550</v>
      </c>
      <c r="AB165" t="s">
        <v>551</v>
      </c>
      <c r="AC165" s="11">
        <f>(AD165/Book_Selling[[#This Row],[Cost Price]])</f>
        <v>0.20481927710843378</v>
      </c>
      <c r="AD165">
        <f t="shared" si="7"/>
        <v>97.920000000000016</v>
      </c>
      <c r="AE165">
        <v>478.08</v>
      </c>
      <c r="AF165" s="5">
        <f>Book_Selling[[#This Row],[Item Price]]*Book_Selling[[#This Row],[Quantity]]</f>
        <v>576</v>
      </c>
    </row>
    <row r="166" spans="1:32" x14ac:dyDescent="0.3">
      <c r="A166">
        <v>165</v>
      </c>
      <c r="B166" s="2">
        <v>43406</v>
      </c>
      <c r="C166" s="3">
        <v>0.50763888888888886</v>
      </c>
      <c r="D166" t="s">
        <v>34</v>
      </c>
      <c r="E166">
        <v>1</v>
      </c>
      <c r="F166">
        <v>2018</v>
      </c>
      <c r="G166">
        <v>2</v>
      </c>
      <c r="H1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66">
        <v>11</v>
      </c>
      <c r="J166">
        <v>0</v>
      </c>
      <c r="K166">
        <v>0</v>
      </c>
      <c r="L166" t="s">
        <v>8197</v>
      </c>
      <c r="M166" t="str">
        <f t="shared" si="6"/>
        <v>Afternoon</v>
      </c>
      <c r="N166" t="s">
        <v>635</v>
      </c>
      <c r="O166" t="s">
        <v>8198</v>
      </c>
      <c r="P166" t="s">
        <v>8972</v>
      </c>
      <c r="Q166" t="s">
        <v>38</v>
      </c>
      <c r="R166">
        <v>1</v>
      </c>
      <c r="S166" t="s">
        <v>39</v>
      </c>
      <c r="T166">
        <v>576</v>
      </c>
      <c r="U166">
        <v>85</v>
      </c>
      <c r="V166">
        <f t="shared" si="8"/>
        <v>661</v>
      </c>
      <c r="W166" t="s">
        <v>1733</v>
      </c>
      <c r="X166" t="s">
        <v>1001</v>
      </c>
      <c r="Y166">
        <v>400056</v>
      </c>
      <c r="Z166" t="s">
        <v>51</v>
      </c>
      <c r="AA166" t="s">
        <v>550</v>
      </c>
      <c r="AB166" t="s">
        <v>551</v>
      </c>
      <c r="AC166" s="11">
        <f>(AD166/Book_Selling[[#This Row],[Cost Price]])</f>
        <v>0.20481927710843378</v>
      </c>
      <c r="AD166">
        <f t="shared" si="7"/>
        <v>97.920000000000016</v>
      </c>
      <c r="AE166">
        <v>478.08</v>
      </c>
      <c r="AF166" s="5">
        <f>Book_Selling[[#This Row],[Item Price]]*Book_Selling[[#This Row],[Quantity]]</f>
        <v>576</v>
      </c>
    </row>
    <row r="167" spans="1:32" x14ac:dyDescent="0.3">
      <c r="A167">
        <v>166</v>
      </c>
      <c r="B167" s="2">
        <v>43406</v>
      </c>
      <c r="C167" s="3">
        <v>0.53819444444444442</v>
      </c>
      <c r="D167" t="s">
        <v>34</v>
      </c>
      <c r="E167">
        <v>1</v>
      </c>
      <c r="F167">
        <v>2018</v>
      </c>
      <c r="G167">
        <v>2</v>
      </c>
      <c r="H1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67">
        <v>11</v>
      </c>
      <c r="J167">
        <v>0</v>
      </c>
      <c r="K167">
        <v>0</v>
      </c>
      <c r="L167" t="s">
        <v>8197</v>
      </c>
      <c r="M167" t="str">
        <f t="shared" si="6"/>
        <v>Afternoon</v>
      </c>
      <c r="N167" t="s">
        <v>637</v>
      </c>
      <c r="O167" t="s">
        <v>8198</v>
      </c>
      <c r="P167" t="s">
        <v>8972</v>
      </c>
      <c r="Q167" t="s">
        <v>38</v>
      </c>
      <c r="R167">
        <v>1</v>
      </c>
      <c r="S167" t="s">
        <v>39</v>
      </c>
      <c r="T167">
        <v>576</v>
      </c>
      <c r="U167">
        <v>85</v>
      </c>
      <c r="V167">
        <f t="shared" si="8"/>
        <v>661</v>
      </c>
      <c r="W167" t="s">
        <v>8352</v>
      </c>
      <c r="X167" t="s">
        <v>8295</v>
      </c>
      <c r="Y167">
        <v>462026</v>
      </c>
      <c r="Z167" t="s">
        <v>51</v>
      </c>
      <c r="AA167" t="s">
        <v>550</v>
      </c>
      <c r="AB167" t="s">
        <v>551</v>
      </c>
      <c r="AC167" s="11">
        <f>(AD167/Book_Selling[[#This Row],[Cost Price]])</f>
        <v>0.20481927710843378</v>
      </c>
      <c r="AD167">
        <f t="shared" si="7"/>
        <v>97.920000000000016</v>
      </c>
      <c r="AE167">
        <v>478.08</v>
      </c>
      <c r="AF167" s="5">
        <f>Book_Selling[[#This Row],[Item Price]]*Book_Selling[[#This Row],[Quantity]]</f>
        <v>576</v>
      </c>
    </row>
    <row r="168" spans="1:32" x14ac:dyDescent="0.3">
      <c r="A168">
        <v>167</v>
      </c>
      <c r="B168" s="2">
        <v>43406</v>
      </c>
      <c r="C168" s="3">
        <v>0.62361111111111112</v>
      </c>
      <c r="D168" t="s">
        <v>34</v>
      </c>
      <c r="E168">
        <v>1</v>
      </c>
      <c r="F168">
        <v>2018</v>
      </c>
      <c r="G168">
        <v>2</v>
      </c>
      <c r="H1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68">
        <v>11</v>
      </c>
      <c r="J168">
        <v>0</v>
      </c>
      <c r="K168">
        <v>0</v>
      </c>
      <c r="L168" t="s">
        <v>8197</v>
      </c>
      <c r="M168" t="str">
        <f t="shared" si="6"/>
        <v>Afternoon</v>
      </c>
      <c r="N168" t="s">
        <v>639</v>
      </c>
      <c r="O168" t="s">
        <v>8199</v>
      </c>
      <c r="P168" t="s">
        <v>8975</v>
      </c>
      <c r="Q168" t="s">
        <v>38</v>
      </c>
      <c r="R168">
        <v>1</v>
      </c>
      <c r="S168" t="s">
        <v>39</v>
      </c>
      <c r="T168">
        <v>385</v>
      </c>
      <c r="U168">
        <v>85</v>
      </c>
      <c r="V168">
        <f t="shared" si="8"/>
        <v>470</v>
      </c>
      <c r="W168" t="s">
        <v>40</v>
      </c>
      <c r="X168" t="s">
        <v>41</v>
      </c>
      <c r="Y168">
        <v>500046</v>
      </c>
      <c r="Z168" t="s">
        <v>42</v>
      </c>
      <c r="AA168" t="s">
        <v>585</v>
      </c>
      <c r="AB168" t="s">
        <v>586</v>
      </c>
      <c r="AC168" s="11">
        <f>(AD168/Book_Selling[[#This Row],[Cost Price]])</f>
        <v>0.14942528735632188</v>
      </c>
      <c r="AD168">
        <f t="shared" si="7"/>
        <v>50.050000000000011</v>
      </c>
      <c r="AE168">
        <v>334.95</v>
      </c>
      <c r="AF168" s="5">
        <f>Book_Selling[[#This Row],[Item Price]]*Book_Selling[[#This Row],[Quantity]]</f>
        <v>385</v>
      </c>
    </row>
    <row r="169" spans="1:32" x14ac:dyDescent="0.3">
      <c r="A169">
        <v>168</v>
      </c>
      <c r="B169" s="2">
        <v>43406</v>
      </c>
      <c r="C169" s="3">
        <v>0.71458333333333324</v>
      </c>
      <c r="D169" t="s">
        <v>34</v>
      </c>
      <c r="E169">
        <v>1</v>
      </c>
      <c r="F169">
        <v>2018</v>
      </c>
      <c r="G169">
        <v>2</v>
      </c>
      <c r="H1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69">
        <v>11</v>
      </c>
      <c r="J169">
        <v>0</v>
      </c>
      <c r="K169">
        <v>0</v>
      </c>
      <c r="L169" t="s">
        <v>8197</v>
      </c>
      <c r="M169" t="str">
        <f t="shared" si="6"/>
        <v>Evening</v>
      </c>
      <c r="N169" t="s">
        <v>641</v>
      </c>
      <c r="O169" t="s">
        <v>8199</v>
      </c>
      <c r="P169" t="s">
        <v>8972</v>
      </c>
      <c r="Q169" t="s">
        <v>38</v>
      </c>
      <c r="R169">
        <v>1</v>
      </c>
      <c r="S169" t="s">
        <v>39</v>
      </c>
      <c r="T169">
        <v>576</v>
      </c>
      <c r="U169">
        <v>85</v>
      </c>
      <c r="V169">
        <f t="shared" si="8"/>
        <v>661</v>
      </c>
      <c r="W169" t="s">
        <v>8375</v>
      </c>
      <c r="X169" t="s">
        <v>2025</v>
      </c>
      <c r="Y169">
        <v>384315</v>
      </c>
      <c r="Z169" t="s">
        <v>51</v>
      </c>
      <c r="AA169" t="s">
        <v>550</v>
      </c>
      <c r="AB169" t="s">
        <v>551</v>
      </c>
      <c r="AC169" s="11">
        <f>(AD169/Book_Selling[[#This Row],[Cost Price]])</f>
        <v>0.20481927710843378</v>
      </c>
      <c r="AD169">
        <f t="shared" si="7"/>
        <v>97.920000000000016</v>
      </c>
      <c r="AE169">
        <v>478.08</v>
      </c>
      <c r="AF169" s="5">
        <f>Book_Selling[[#This Row],[Item Price]]*Book_Selling[[#This Row],[Quantity]]</f>
        <v>576</v>
      </c>
    </row>
    <row r="170" spans="1:32" x14ac:dyDescent="0.3">
      <c r="A170">
        <v>169</v>
      </c>
      <c r="B170" s="2">
        <v>43406</v>
      </c>
      <c r="C170" s="3">
        <v>0.87152777777777779</v>
      </c>
      <c r="D170" t="s">
        <v>34</v>
      </c>
      <c r="E170">
        <v>1</v>
      </c>
      <c r="F170">
        <v>2018</v>
      </c>
      <c r="G170">
        <v>2</v>
      </c>
      <c r="H1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70">
        <v>11</v>
      </c>
      <c r="J170">
        <v>0</v>
      </c>
      <c r="K170">
        <v>0</v>
      </c>
      <c r="L170" t="s">
        <v>8197</v>
      </c>
      <c r="M170" t="str">
        <f t="shared" si="6"/>
        <v>Night</v>
      </c>
      <c r="N170" t="s">
        <v>644</v>
      </c>
      <c r="O170" t="s">
        <v>8199</v>
      </c>
      <c r="P170" t="s">
        <v>8945</v>
      </c>
      <c r="Q170" t="s">
        <v>38</v>
      </c>
      <c r="R170">
        <v>1</v>
      </c>
      <c r="S170" t="s">
        <v>39</v>
      </c>
      <c r="T170">
        <v>610</v>
      </c>
      <c r="U170">
        <v>85</v>
      </c>
      <c r="V170">
        <f t="shared" si="8"/>
        <v>695</v>
      </c>
      <c r="W170" t="s">
        <v>5494</v>
      </c>
      <c r="X170" t="s">
        <v>4231</v>
      </c>
      <c r="Y170">
        <v>560059</v>
      </c>
      <c r="Z170" t="s">
        <v>51</v>
      </c>
      <c r="AA170" t="s">
        <v>100</v>
      </c>
      <c r="AB170" t="s">
        <v>9148</v>
      </c>
      <c r="AC170" s="11">
        <f>(AD170/Book_Selling[[#This Row],[Cost Price]])</f>
        <v>0.2048192771084337</v>
      </c>
      <c r="AD170">
        <f t="shared" si="7"/>
        <v>103.69999999999999</v>
      </c>
      <c r="AE170">
        <v>506.3</v>
      </c>
      <c r="AF170" s="5">
        <f>Book_Selling[[#This Row],[Item Price]]*Book_Selling[[#This Row],[Quantity]]</f>
        <v>610</v>
      </c>
    </row>
    <row r="171" spans="1:32" x14ac:dyDescent="0.3">
      <c r="A171">
        <v>170</v>
      </c>
      <c r="B171" s="2">
        <v>43436</v>
      </c>
      <c r="C171" s="3">
        <v>0.51736111111111105</v>
      </c>
      <c r="D171" t="s">
        <v>34</v>
      </c>
      <c r="E171">
        <v>1</v>
      </c>
      <c r="F171">
        <v>2018</v>
      </c>
      <c r="G171">
        <v>2</v>
      </c>
      <c r="H1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71">
        <v>12</v>
      </c>
      <c r="J171">
        <v>0</v>
      </c>
      <c r="K171">
        <v>0</v>
      </c>
      <c r="L171" t="s">
        <v>8191</v>
      </c>
      <c r="M171" t="str">
        <f t="shared" si="6"/>
        <v>Afternoon</v>
      </c>
      <c r="N171" t="s">
        <v>646</v>
      </c>
      <c r="O171" t="s">
        <v>8198</v>
      </c>
      <c r="P171" t="s">
        <v>8972</v>
      </c>
      <c r="Q171" t="s">
        <v>38</v>
      </c>
      <c r="R171">
        <v>1</v>
      </c>
      <c r="S171" t="s">
        <v>39</v>
      </c>
      <c r="T171">
        <v>576</v>
      </c>
      <c r="U171">
        <v>85</v>
      </c>
      <c r="V171">
        <f t="shared" si="8"/>
        <v>661</v>
      </c>
      <c r="W171" t="s">
        <v>1733</v>
      </c>
      <c r="X171" t="s">
        <v>1001</v>
      </c>
      <c r="Y171">
        <v>400017</v>
      </c>
      <c r="Z171" t="s">
        <v>51</v>
      </c>
      <c r="AA171" t="s">
        <v>550</v>
      </c>
      <c r="AB171" t="s">
        <v>551</v>
      </c>
      <c r="AC171" s="11">
        <f>(AD171/Book_Selling[[#This Row],[Cost Price]])</f>
        <v>0.20481927710843378</v>
      </c>
      <c r="AD171">
        <f t="shared" si="7"/>
        <v>97.920000000000016</v>
      </c>
      <c r="AE171">
        <v>478.08</v>
      </c>
      <c r="AF171" s="5">
        <f>Book_Selling[[#This Row],[Item Price]]*Book_Selling[[#This Row],[Quantity]]</f>
        <v>576</v>
      </c>
    </row>
    <row r="172" spans="1:32" x14ac:dyDescent="0.3">
      <c r="A172">
        <v>171</v>
      </c>
      <c r="B172" s="2">
        <v>43436</v>
      </c>
      <c r="C172" s="3">
        <v>0.52222222222222225</v>
      </c>
      <c r="D172" t="s">
        <v>34</v>
      </c>
      <c r="E172">
        <v>1</v>
      </c>
      <c r="F172">
        <v>2018</v>
      </c>
      <c r="G172">
        <v>2</v>
      </c>
      <c r="H1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72">
        <v>12</v>
      </c>
      <c r="J172">
        <v>0</v>
      </c>
      <c r="K172">
        <v>0</v>
      </c>
      <c r="L172" t="s">
        <v>8191</v>
      </c>
      <c r="M172" t="str">
        <f t="shared" si="6"/>
        <v>Afternoon</v>
      </c>
      <c r="N172" t="s">
        <v>648</v>
      </c>
      <c r="O172" t="s">
        <v>8199</v>
      </c>
      <c r="P172" t="s">
        <v>8972</v>
      </c>
      <c r="Q172" t="s">
        <v>38</v>
      </c>
      <c r="R172">
        <v>1</v>
      </c>
      <c r="S172" t="s">
        <v>39</v>
      </c>
      <c r="T172">
        <v>576</v>
      </c>
      <c r="U172">
        <v>85</v>
      </c>
      <c r="V172">
        <f t="shared" si="8"/>
        <v>661</v>
      </c>
      <c r="W172" t="s">
        <v>1733</v>
      </c>
      <c r="X172" t="s">
        <v>1001</v>
      </c>
      <c r="Y172">
        <v>400017</v>
      </c>
      <c r="Z172" t="s">
        <v>51</v>
      </c>
      <c r="AA172" t="s">
        <v>550</v>
      </c>
      <c r="AB172" t="s">
        <v>551</v>
      </c>
      <c r="AC172" s="11">
        <f>(AD172/Book_Selling[[#This Row],[Cost Price]])</f>
        <v>0.20481927710843378</v>
      </c>
      <c r="AD172">
        <f t="shared" si="7"/>
        <v>97.920000000000016</v>
      </c>
      <c r="AE172">
        <v>478.08</v>
      </c>
      <c r="AF172" s="5">
        <f>Book_Selling[[#This Row],[Item Price]]*Book_Selling[[#This Row],[Quantity]]</f>
        <v>576</v>
      </c>
    </row>
    <row r="173" spans="1:32" x14ac:dyDescent="0.3">
      <c r="A173">
        <v>172</v>
      </c>
      <c r="B173" s="2">
        <v>43436</v>
      </c>
      <c r="C173" s="3">
        <v>0.58680555555555558</v>
      </c>
      <c r="D173" t="s">
        <v>34</v>
      </c>
      <c r="E173">
        <v>1</v>
      </c>
      <c r="F173">
        <v>2018</v>
      </c>
      <c r="G173">
        <v>2</v>
      </c>
      <c r="H1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73">
        <v>12</v>
      </c>
      <c r="J173">
        <v>0</v>
      </c>
      <c r="K173">
        <v>0</v>
      </c>
      <c r="L173" t="s">
        <v>8191</v>
      </c>
      <c r="M173" t="str">
        <f t="shared" si="6"/>
        <v>Afternoon</v>
      </c>
      <c r="N173" t="s">
        <v>650</v>
      </c>
      <c r="O173" t="s">
        <v>8198</v>
      </c>
      <c r="P173" t="s">
        <v>8961</v>
      </c>
      <c r="Q173" t="s">
        <v>38</v>
      </c>
      <c r="R173">
        <v>1</v>
      </c>
      <c r="S173" t="s">
        <v>39</v>
      </c>
      <c r="T173">
        <v>595</v>
      </c>
      <c r="U173">
        <v>85</v>
      </c>
      <c r="V173">
        <f t="shared" si="8"/>
        <v>680</v>
      </c>
      <c r="W173" t="s">
        <v>4599</v>
      </c>
      <c r="X173" t="s">
        <v>1001</v>
      </c>
      <c r="Y173">
        <v>401501</v>
      </c>
      <c r="Z173" t="s">
        <v>51</v>
      </c>
      <c r="AA173" t="s">
        <v>240</v>
      </c>
      <c r="AB173" t="s">
        <v>241</v>
      </c>
      <c r="AC173" s="11">
        <f>(AD173/Book_Selling[[#This Row],[Cost Price]])</f>
        <v>0.20481927710843367</v>
      </c>
      <c r="AD173">
        <f t="shared" si="7"/>
        <v>101.14999999999998</v>
      </c>
      <c r="AE173">
        <v>493.85</v>
      </c>
      <c r="AF173" s="5">
        <f>Book_Selling[[#This Row],[Item Price]]*Book_Selling[[#This Row],[Quantity]]</f>
        <v>595</v>
      </c>
    </row>
    <row r="174" spans="1:32" x14ac:dyDescent="0.3">
      <c r="A174">
        <v>173</v>
      </c>
      <c r="B174" s="2">
        <v>43436</v>
      </c>
      <c r="C174" s="3">
        <v>0.625</v>
      </c>
      <c r="D174" t="s">
        <v>34</v>
      </c>
      <c r="E174">
        <v>1</v>
      </c>
      <c r="F174">
        <v>2018</v>
      </c>
      <c r="G174">
        <v>2</v>
      </c>
      <c r="H1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74">
        <v>12</v>
      </c>
      <c r="J174">
        <v>0</v>
      </c>
      <c r="K174">
        <v>0</v>
      </c>
      <c r="L174" t="s">
        <v>8191</v>
      </c>
      <c r="M174" t="str">
        <f t="shared" si="6"/>
        <v>Afternoon</v>
      </c>
      <c r="N174" t="s">
        <v>653</v>
      </c>
      <c r="O174" t="s">
        <v>8199</v>
      </c>
      <c r="P174" t="s">
        <v>8961</v>
      </c>
      <c r="Q174" t="s">
        <v>38</v>
      </c>
      <c r="R174">
        <v>2</v>
      </c>
      <c r="S174" t="s">
        <v>39</v>
      </c>
      <c r="T174">
        <v>1190</v>
      </c>
      <c r="U174">
        <v>170</v>
      </c>
      <c r="V174">
        <f t="shared" si="8"/>
        <v>1360</v>
      </c>
      <c r="W174" t="s">
        <v>8376</v>
      </c>
      <c r="X174" t="s">
        <v>8299</v>
      </c>
      <c r="Y174">
        <v>793200</v>
      </c>
      <c r="Z174" t="s">
        <v>51</v>
      </c>
      <c r="AA174" t="s">
        <v>240</v>
      </c>
      <c r="AB174" t="s">
        <v>241</v>
      </c>
      <c r="AC174" s="11">
        <f>(AD174/Book_Selling[[#This Row],[Cost Price]])</f>
        <v>0.20481927710843367</v>
      </c>
      <c r="AD174">
        <f t="shared" si="7"/>
        <v>202.29999999999995</v>
      </c>
      <c r="AE174">
        <v>987.7</v>
      </c>
      <c r="AF174" s="5">
        <f>Book_Selling[[#This Row],[Item Price]]*Book_Selling[[#This Row],[Quantity]]</f>
        <v>2380</v>
      </c>
    </row>
    <row r="175" spans="1:32" x14ac:dyDescent="0.3">
      <c r="A175">
        <v>174</v>
      </c>
      <c r="B175" s="2">
        <v>43436</v>
      </c>
      <c r="C175" s="3">
        <v>0.64027777777777783</v>
      </c>
      <c r="D175" t="s">
        <v>34</v>
      </c>
      <c r="E175">
        <v>1</v>
      </c>
      <c r="F175">
        <v>2018</v>
      </c>
      <c r="G175">
        <v>2</v>
      </c>
      <c r="H1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75">
        <v>12</v>
      </c>
      <c r="J175">
        <v>0</v>
      </c>
      <c r="K175">
        <v>0</v>
      </c>
      <c r="L175" t="s">
        <v>8191</v>
      </c>
      <c r="M175" t="str">
        <f t="shared" si="6"/>
        <v>Afternoon</v>
      </c>
      <c r="N175" t="s">
        <v>657</v>
      </c>
      <c r="O175" t="s">
        <v>8199</v>
      </c>
      <c r="P175" t="s">
        <v>564</v>
      </c>
      <c r="Q175" t="s">
        <v>38</v>
      </c>
      <c r="R175">
        <v>1</v>
      </c>
      <c r="S175" t="s">
        <v>39</v>
      </c>
      <c r="T175">
        <v>723</v>
      </c>
      <c r="U175">
        <v>85</v>
      </c>
      <c r="V175">
        <f t="shared" si="8"/>
        <v>808</v>
      </c>
      <c r="W175" t="s">
        <v>1034</v>
      </c>
      <c r="X175" t="s">
        <v>4848</v>
      </c>
      <c r="Y175">
        <v>522006</v>
      </c>
      <c r="Z175" t="s">
        <v>42</v>
      </c>
      <c r="AA175" t="s">
        <v>565</v>
      </c>
      <c r="AB175" t="s">
        <v>66</v>
      </c>
      <c r="AC175" s="11">
        <f>(AD175/Book_Selling[[#This Row],[Cost Price]])</f>
        <v>0.14942528735632185</v>
      </c>
      <c r="AD175">
        <f t="shared" si="7"/>
        <v>93.990000000000009</v>
      </c>
      <c r="AE175">
        <v>629.01</v>
      </c>
      <c r="AF175" s="5">
        <f>Book_Selling[[#This Row],[Item Price]]*Book_Selling[[#This Row],[Quantity]]</f>
        <v>723</v>
      </c>
    </row>
    <row r="176" spans="1:32" x14ac:dyDescent="0.3">
      <c r="A176">
        <v>175</v>
      </c>
      <c r="B176" s="2">
        <v>43436</v>
      </c>
      <c r="C176" s="3">
        <v>0.73263888888888884</v>
      </c>
      <c r="D176" t="s">
        <v>34</v>
      </c>
      <c r="E176">
        <v>1</v>
      </c>
      <c r="F176">
        <v>2018</v>
      </c>
      <c r="G176">
        <v>2</v>
      </c>
      <c r="H1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76">
        <v>12</v>
      </c>
      <c r="J176">
        <v>0</v>
      </c>
      <c r="K176">
        <v>0</v>
      </c>
      <c r="L176" t="s">
        <v>8191</v>
      </c>
      <c r="M176" t="str">
        <f t="shared" si="6"/>
        <v>Evening</v>
      </c>
      <c r="N176" t="s">
        <v>659</v>
      </c>
      <c r="O176" t="s">
        <v>8199</v>
      </c>
      <c r="P176" t="s">
        <v>8941</v>
      </c>
      <c r="Q176" t="s">
        <v>38</v>
      </c>
      <c r="R176">
        <v>1</v>
      </c>
      <c r="S176" t="s">
        <v>39</v>
      </c>
      <c r="T176">
        <v>999</v>
      </c>
      <c r="U176">
        <v>85</v>
      </c>
      <c r="V176">
        <f t="shared" si="8"/>
        <v>1084</v>
      </c>
      <c r="W176" t="s">
        <v>4230</v>
      </c>
      <c r="X176" t="s">
        <v>4231</v>
      </c>
      <c r="Y176">
        <v>560043</v>
      </c>
      <c r="Z176" t="s">
        <v>42</v>
      </c>
      <c r="AA176" t="s">
        <v>43</v>
      </c>
      <c r="AB176" t="s">
        <v>9146</v>
      </c>
      <c r="AC176" s="11">
        <f>(AD176/Book_Selling[[#This Row],[Cost Price]])</f>
        <v>0.14942528735632185</v>
      </c>
      <c r="AD176">
        <f t="shared" si="7"/>
        <v>129.87</v>
      </c>
      <c r="AE176">
        <v>869.13</v>
      </c>
      <c r="AF176" s="5">
        <f>Book_Selling[[#This Row],[Item Price]]*Book_Selling[[#This Row],[Quantity]]</f>
        <v>999</v>
      </c>
    </row>
    <row r="177" spans="1:32" x14ac:dyDescent="0.3">
      <c r="A177">
        <v>176</v>
      </c>
      <c r="B177" s="2">
        <v>43436</v>
      </c>
      <c r="C177" s="3">
        <v>0.80347222222222225</v>
      </c>
      <c r="D177" t="s">
        <v>34</v>
      </c>
      <c r="E177">
        <v>1</v>
      </c>
      <c r="F177">
        <v>2018</v>
      </c>
      <c r="G177">
        <v>2</v>
      </c>
      <c r="H1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77">
        <v>12</v>
      </c>
      <c r="J177">
        <v>0</v>
      </c>
      <c r="K177">
        <v>0</v>
      </c>
      <c r="L177" t="s">
        <v>8191</v>
      </c>
      <c r="M177" t="str">
        <f t="shared" si="6"/>
        <v>Evening</v>
      </c>
      <c r="N177" t="s">
        <v>662</v>
      </c>
      <c r="O177" t="s">
        <v>8199</v>
      </c>
      <c r="P177" t="s">
        <v>8972</v>
      </c>
      <c r="Q177" t="s">
        <v>38</v>
      </c>
      <c r="R177">
        <v>1</v>
      </c>
      <c r="S177" t="s">
        <v>39</v>
      </c>
      <c r="T177">
        <v>576</v>
      </c>
      <c r="U177">
        <v>85</v>
      </c>
      <c r="V177">
        <f t="shared" si="8"/>
        <v>661</v>
      </c>
      <c r="W177" t="s">
        <v>40</v>
      </c>
      <c r="X177" t="s">
        <v>41</v>
      </c>
      <c r="Y177">
        <v>500072</v>
      </c>
      <c r="Z177" t="s">
        <v>51</v>
      </c>
      <c r="AA177" t="s">
        <v>550</v>
      </c>
      <c r="AB177" t="s">
        <v>551</v>
      </c>
      <c r="AC177" s="11">
        <f>(AD177/Book_Selling[[#This Row],[Cost Price]])</f>
        <v>0.20481927710843378</v>
      </c>
      <c r="AD177">
        <f t="shared" si="7"/>
        <v>97.920000000000016</v>
      </c>
      <c r="AE177">
        <v>478.08</v>
      </c>
      <c r="AF177" s="5">
        <f>Book_Selling[[#This Row],[Item Price]]*Book_Selling[[#This Row],[Quantity]]</f>
        <v>576</v>
      </c>
    </row>
    <row r="178" spans="1:32" x14ac:dyDescent="0.3">
      <c r="A178">
        <v>177</v>
      </c>
      <c r="B178" s="2" t="s">
        <v>9203</v>
      </c>
      <c r="C178" s="3">
        <v>0.1361111111111111</v>
      </c>
      <c r="D178" t="s">
        <v>34</v>
      </c>
      <c r="E178">
        <v>1</v>
      </c>
      <c r="F178">
        <v>2018</v>
      </c>
      <c r="G178">
        <v>2</v>
      </c>
      <c r="H1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78">
        <v>13</v>
      </c>
      <c r="J178">
        <v>0</v>
      </c>
      <c r="K178">
        <v>0</v>
      </c>
      <c r="L178" t="s">
        <v>8192</v>
      </c>
      <c r="M178" t="str">
        <f t="shared" si="6"/>
        <v>Night</v>
      </c>
      <c r="N178" t="s">
        <v>665</v>
      </c>
      <c r="O178" t="s">
        <v>8199</v>
      </c>
      <c r="P178" t="s">
        <v>8941</v>
      </c>
      <c r="Q178" t="s">
        <v>38</v>
      </c>
      <c r="R178">
        <v>1</v>
      </c>
      <c r="S178" t="s">
        <v>39</v>
      </c>
      <c r="T178">
        <v>999</v>
      </c>
      <c r="U178">
        <v>85</v>
      </c>
      <c r="V178">
        <f t="shared" si="8"/>
        <v>1084</v>
      </c>
      <c r="W178" t="s">
        <v>666</v>
      </c>
      <c r="X178" t="s">
        <v>2025</v>
      </c>
      <c r="Y178">
        <v>396445</v>
      </c>
      <c r="Z178" t="s">
        <v>42</v>
      </c>
      <c r="AA178" t="s">
        <v>43</v>
      </c>
      <c r="AB178" t="s">
        <v>9146</v>
      </c>
      <c r="AC178" s="11">
        <f>(AD178/Book_Selling[[#This Row],[Cost Price]])</f>
        <v>0.14942528735632185</v>
      </c>
      <c r="AD178">
        <f t="shared" si="7"/>
        <v>129.87</v>
      </c>
      <c r="AE178">
        <v>869.13</v>
      </c>
      <c r="AF178" s="5">
        <f>Book_Selling[[#This Row],[Item Price]]*Book_Selling[[#This Row],[Quantity]]</f>
        <v>999</v>
      </c>
    </row>
    <row r="179" spans="1:32" x14ac:dyDescent="0.3">
      <c r="A179">
        <v>178</v>
      </c>
      <c r="B179" s="2" t="s">
        <v>9204</v>
      </c>
      <c r="C179" s="3">
        <v>0.38263888888888892</v>
      </c>
      <c r="D179" t="s">
        <v>34</v>
      </c>
      <c r="E179">
        <v>1</v>
      </c>
      <c r="F179">
        <v>2018</v>
      </c>
      <c r="G179">
        <v>2</v>
      </c>
      <c r="H1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79">
        <v>13</v>
      </c>
      <c r="J179">
        <v>0</v>
      </c>
      <c r="K179">
        <v>0</v>
      </c>
      <c r="L179" t="s">
        <v>8192</v>
      </c>
      <c r="M179" t="str">
        <f t="shared" si="6"/>
        <v>Morning</v>
      </c>
      <c r="N179" t="s">
        <v>668</v>
      </c>
      <c r="O179" t="s">
        <v>8199</v>
      </c>
      <c r="P179" t="s">
        <v>8972</v>
      </c>
      <c r="Q179" t="s">
        <v>38</v>
      </c>
      <c r="R179">
        <v>1</v>
      </c>
      <c r="S179" t="s">
        <v>39</v>
      </c>
      <c r="T179">
        <v>576</v>
      </c>
      <c r="U179">
        <v>85</v>
      </c>
      <c r="V179">
        <f t="shared" si="8"/>
        <v>661</v>
      </c>
      <c r="W179" t="s">
        <v>8377</v>
      </c>
      <c r="X179" t="s">
        <v>4311</v>
      </c>
      <c r="Y179">
        <v>743123</v>
      </c>
      <c r="Z179" t="s">
        <v>51</v>
      </c>
      <c r="AA179" t="s">
        <v>550</v>
      </c>
      <c r="AB179" t="s">
        <v>551</v>
      </c>
      <c r="AC179" s="11">
        <f>(AD179/Book_Selling[[#This Row],[Cost Price]])</f>
        <v>0.20481927710843378</v>
      </c>
      <c r="AD179">
        <f t="shared" si="7"/>
        <v>97.920000000000016</v>
      </c>
      <c r="AE179">
        <v>478.08</v>
      </c>
      <c r="AF179" s="5">
        <f>Book_Selling[[#This Row],[Item Price]]*Book_Selling[[#This Row],[Quantity]]</f>
        <v>576</v>
      </c>
    </row>
    <row r="180" spans="1:32" x14ac:dyDescent="0.3">
      <c r="A180">
        <v>179</v>
      </c>
      <c r="B180" s="2" t="s">
        <v>9205</v>
      </c>
      <c r="C180" s="3">
        <v>0.4909722222222222</v>
      </c>
      <c r="D180" t="s">
        <v>34</v>
      </c>
      <c r="E180">
        <v>1</v>
      </c>
      <c r="F180">
        <v>2018</v>
      </c>
      <c r="G180">
        <v>2</v>
      </c>
      <c r="H1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80">
        <v>13</v>
      </c>
      <c r="J180">
        <v>0</v>
      </c>
      <c r="K180">
        <v>0</v>
      </c>
      <c r="L180" t="s">
        <v>8192</v>
      </c>
      <c r="M180" t="str">
        <f t="shared" si="6"/>
        <v>Morning</v>
      </c>
      <c r="N180" t="s">
        <v>671</v>
      </c>
      <c r="O180" t="s">
        <v>8198</v>
      </c>
      <c r="P180" t="s">
        <v>8974</v>
      </c>
      <c r="Q180" t="s">
        <v>38</v>
      </c>
      <c r="R180">
        <v>1</v>
      </c>
      <c r="S180" t="s">
        <v>39</v>
      </c>
      <c r="T180">
        <v>430</v>
      </c>
      <c r="U180">
        <v>85</v>
      </c>
      <c r="V180">
        <f t="shared" si="8"/>
        <v>515</v>
      </c>
      <c r="W180" t="s">
        <v>1733</v>
      </c>
      <c r="X180" t="s">
        <v>1001</v>
      </c>
      <c r="Y180">
        <v>400005</v>
      </c>
      <c r="Z180" t="s">
        <v>51</v>
      </c>
      <c r="AA180" t="s">
        <v>580</v>
      </c>
      <c r="AB180" t="s">
        <v>581</v>
      </c>
      <c r="AC180" s="11">
        <f>(AD180/Book_Selling[[#This Row],[Cost Price]])</f>
        <v>0.20481927710843381</v>
      </c>
      <c r="AD180">
        <f t="shared" si="7"/>
        <v>73.100000000000023</v>
      </c>
      <c r="AE180">
        <v>356.9</v>
      </c>
      <c r="AF180" s="5">
        <f>Book_Selling[[#This Row],[Item Price]]*Book_Selling[[#This Row],[Quantity]]</f>
        <v>430</v>
      </c>
    </row>
    <row r="181" spans="1:32" x14ac:dyDescent="0.3">
      <c r="A181">
        <v>180</v>
      </c>
      <c r="B181" t="s">
        <v>673</v>
      </c>
      <c r="C181" s="3">
        <v>0.49236111111111108</v>
      </c>
      <c r="D181" t="s">
        <v>34</v>
      </c>
      <c r="E181">
        <v>1</v>
      </c>
      <c r="F181">
        <v>2018</v>
      </c>
      <c r="G181">
        <v>2</v>
      </c>
      <c r="H1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81">
        <v>14</v>
      </c>
      <c r="J181">
        <v>1</v>
      </c>
      <c r="K181">
        <v>1</v>
      </c>
      <c r="L181" t="s">
        <v>8193</v>
      </c>
      <c r="M181" t="str">
        <f t="shared" si="6"/>
        <v>Morning</v>
      </c>
      <c r="N181" t="s">
        <v>674</v>
      </c>
      <c r="O181" t="s">
        <v>8198</v>
      </c>
      <c r="P181" t="s">
        <v>8943</v>
      </c>
      <c r="Q181" t="s">
        <v>38</v>
      </c>
      <c r="R181">
        <v>1</v>
      </c>
      <c r="S181" t="s">
        <v>39</v>
      </c>
      <c r="T181">
        <v>565</v>
      </c>
      <c r="U181">
        <v>85</v>
      </c>
      <c r="V181">
        <f t="shared" si="8"/>
        <v>650</v>
      </c>
      <c r="W181" t="s">
        <v>3807</v>
      </c>
      <c r="X181" t="s">
        <v>3808</v>
      </c>
      <c r="Y181">
        <v>800024</v>
      </c>
      <c r="Z181" t="s">
        <v>42</v>
      </c>
      <c r="AA181" t="s">
        <v>65</v>
      </c>
      <c r="AB181" t="s">
        <v>66</v>
      </c>
      <c r="AC181" s="11">
        <f>(AD181/Book_Selling[[#This Row],[Cost Price]])</f>
        <v>0.14942528735632182</v>
      </c>
      <c r="AD181">
        <f t="shared" si="7"/>
        <v>73.449999999999989</v>
      </c>
      <c r="AE181">
        <v>491.55</v>
      </c>
      <c r="AF181" s="5">
        <f>Book_Selling[[#This Row],[Item Price]]*Book_Selling[[#This Row],[Quantity]]</f>
        <v>565</v>
      </c>
    </row>
    <row r="182" spans="1:32" x14ac:dyDescent="0.3">
      <c r="A182">
        <v>181</v>
      </c>
      <c r="B182" t="s">
        <v>673</v>
      </c>
      <c r="C182" s="3">
        <v>0.55902777777777779</v>
      </c>
      <c r="D182" t="s">
        <v>34</v>
      </c>
      <c r="E182">
        <v>1</v>
      </c>
      <c r="F182">
        <v>2018</v>
      </c>
      <c r="G182">
        <v>2</v>
      </c>
      <c r="H1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82">
        <v>14</v>
      </c>
      <c r="J182">
        <v>1</v>
      </c>
      <c r="K182">
        <v>1</v>
      </c>
      <c r="L182" t="s">
        <v>8193</v>
      </c>
      <c r="M182" t="str">
        <f t="shared" si="6"/>
        <v>Afternoon</v>
      </c>
      <c r="N182" t="s">
        <v>676</v>
      </c>
      <c r="O182" t="s">
        <v>8198</v>
      </c>
      <c r="P182" t="s">
        <v>8941</v>
      </c>
      <c r="Q182" t="s">
        <v>38</v>
      </c>
      <c r="R182">
        <v>1</v>
      </c>
      <c r="S182" t="s">
        <v>39</v>
      </c>
      <c r="T182">
        <v>999</v>
      </c>
      <c r="U182">
        <v>85</v>
      </c>
      <c r="V182">
        <f t="shared" si="8"/>
        <v>1084</v>
      </c>
      <c r="W182" t="s">
        <v>40</v>
      </c>
      <c r="X182" t="s">
        <v>41</v>
      </c>
      <c r="Y182">
        <v>500096</v>
      </c>
      <c r="Z182" t="s">
        <v>42</v>
      </c>
      <c r="AA182" t="s">
        <v>43</v>
      </c>
      <c r="AB182" t="s">
        <v>9146</v>
      </c>
      <c r="AC182" s="11">
        <f>(AD182/Book_Selling[[#This Row],[Cost Price]])</f>
        <v>0.14942528735632185</v>
      </c>
      <c r="AD182">
        <f t="shared" si="7"/>
        <v>129.87</v>
      </c>
      <c r="AE182">
        <v>869.13</v>
      </c>
      <c r="AF182" s="5">
        <f>Book_Selling[[#This Row],[Item Price]]*Book_Selling[[#This Row],[Quantity]]</f>
        <v>999</v>
      </c>
    </row>
    <row r="183" spans="1:32" x14ac:dyDescent="0.3">
      <c r="A183">
        <v>182</v>
      </c>
      <c r="B183" t="s">
        <v>673</v>
      </c>
      <c r="C183" s="3">
        <v>0.57777777777777783</v>
      </c>
      <c r="D183" t="s">
        <v>34</v>
      </c>
      <c r="E183">
        <v>1</v>
      </c>
      <c r="F183">
        <v>2018</v>
      </c>
      <c r="G183">
        <v>2</v>
      </c>
      <c r="H1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83">
        <v>14</v>
      </c>
      <c r="J183">
        <v>1</v>
      </c>
      <c r="K183">
        <v>1</v>
      </c>
      <c r="L183" t="s">
        <v>8193</v>
      </c>
      <c r="M183" t="str">
        <f t="shared" si="6"/>
        <v>Afternoon</v>
      </c>
      <c r="N183" t="s">
        <v>678</v>
      </c>
      <c r="O183" t="s">
        <v>8198</v>
      </c>
      <c r="P183" t="s">
        <v>204</v>
      </c>
      <c r="Q183" t="s">
        <v>38</v>
      </c>
      <c r="R183">
        <v>1</v>
      </c>
      <c r="S183" t="s">
        <v>39</v>
      </c>
      <c r="T183">
        <v>465</v>
      </c>
      <c r="U183">
        <v>85</v>
      </c>
      <c r="V183">
        <f t="shared" si="8"/>
        <v>550</v>
      </c>
      <c r="W183" t="s">
        <v>1833</v>
      </c>
      <c r="X183" t="s">
        <v>3600</v>
      </c>
      <c r="Y183">
        <v>122002</v>
      </c>
      <c r="Z183" t="s">
        <v>42</v>
      </c>
      <c r="AA183" t="s">
        <v>206</v>
      </c>
      <c r="AB183" t="s">
        <v>207</v>
      </c>
      <c r="AC183" s="11">
        <f>(AD183/Book_Selling[[#This Row],[Cost Price]])</f>
        <v>0.1494252873563218</v>
      </c>
      <c r="AD183">
        <f t="shared" si="7"/>
        <v>60.449999999999989</v>
      </c>
      <c r="AE183">
        <v>404.55</v>
      </c>
      <c r="AF183" s="5">
        <f>Book_Selling[[#This Row],[Item Price]]*Book_Selling[[#This Row],[Quantity]]</f>
        <v>465</v>
      </c>
    </row>
    <row r="184" spans="1:32" x14ac:dyDescent="0.3">
      <c r="A184">
        <v>183</v>
      </c>
      <c r="B184" t="s">
        <v>680</v>
      </c>
      <c r="C184" s="3">
        <v>0.47847222222222219</v>
      </c>
      <c r="D184" t="s">
        <v>34</v>
      </c>
      <c r="E184">
        <v>1</v>
      </c>
      <c r="F184">
        <v>2018</v>
      </c>
      <c r="G184">
        <v>2</v>
      </c>
      <c r="H1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84">
        <v>15</v>
      </c>
      <c r="J184">
        <v>0</v>
      </c>
      <c r="K184">
        <v>1</v>
      </c>
      <c r="L184" t="s">
        <v>8194</v>
      </c>
      <c r="M184" t="str">
        <f t="shared" si="6"/>
        <v>Morning</v>
      </c>
      <c r="N184" t="s">
        <v>681</v>
      </c>
      <c r="O184" t="s">
        <v>8199</v>
      </c>
      <c r="P184" t="s">
        <v>8972</v>
      </c>
      <c r="Q184" t="s">
        <v>38</v>
      </c>
      <c r="R184">
        <v>2</v>
      </c>
      <c r="S184" t="s">
        <v>39</v>
      </c>
      <c r="T184">
        <v>1152</v>
      </c>
      <c r="U184">
        <v>170</v>
      </c>
      <c r="V184">
        <f t="shared" si="8"/>
        <v>1322</v>
      </c>
      <c r="W184" t="s">
        <v>1000</v>
      </c>
      <c r="X184" t="s">
        <v>1001</v>
      </c>
      <c r="Y184">
        <v>411030</v>
      </c>
      <c r="Z184" t="s">
        <v>51</v>
      </c>
      <c r="AA184" t="s">
        <v>550</v>
      </c>
      <c r="AB184" t="s">
        <v>551</v>
      </c>
      <c r="AC184" s="11">
        <f>(AD184/Book_Selling[[#This Row],[Cost Price]])</f>
        <v>0.20481927710843378</v>
      </c>
      <c r="AD184">
        <f t="shared" si="7"/>
        <v>195.84000000000003</v>
      </c>
      <c r="AE184">
        <v>956.16</v>
      </c>
      <c r="AF184" s="5">
        <f>Book_Selling[[#This Row],[Item Price]]*Book_Selling[[#This Row],[Quantity]]</f>
        <v>2304</v>
      </c>
    </row>
    <row r="185" spans="1:32" x14ac:dyDescent="0.3">
      <c r="A185">
        <v>184</v>
      </c>
      <c r="B185" t="s">
        <v>683</v>
      </c>
      <c r="C185" s="3">
        <v>0.3666666666666667</v>
      </c>
      <c r="D185" t="s">
        <v>34</v>
      </c>
      <c r="E185">
        <v>1</v>
      </c>
      <c r="F185">
        <v>2018</v>
      </c>
      <c r="G185">
        <v>2</v>
      </c>
      <c r="H1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85">
        <v>16</v>
      </c>
      <c r="J185">
        <v>0</v>
      </c>
      <c r="K185">
        <v>0</v>
      </c>
      <c r="L185" t="s">
        <v>8195</v>
      </c>
      <c r="M185" t="str">
        <f t="shared" si="6"/>
        <v>Morning</v>
      </c>
      <c r="N185" t="s">
        <v>684</v>
      </c>
      <c r="O185" t="s">
        <v>8199</v>
      </c>
      <c r="P185" t="s">
        <v>685</v>
      </c>
      <c r="Q185" t="s">
        <v>38</v>
      </c>
      <c r="R185">
        <v>1</v>
      </c>
      <c r="S185" t="s">
        <v>39</v>
      </c>
      <c r="T185">
        <v>425</v>
      </c>
      <c r="U185">
        <v>85</v>
      </c>
      <c r="V185">
        <f t="shared" si="8"/>
        <v>510</v>
      </c>
      <c r="W185" t="s">
        <v>1098</v>
      </c>
      <c r="X185" t="s">
        <v>2044</v>
      </c>
      <c r="Y185">
        <v>110009</v>
      </c>
      <c r="Z185" t="s">
        <v>42</v>
      </c>
      <c r="AA185" t="s">
        <v>686</v>
      </c>
      <c r="AB185" t="s">
        <v>687</v>
      </c>
      <c r="AC185" s="11">
        <f>(AD185/Book_Selling[[#This Row],[Cost Price]])</f>
        <v>0.14942528735632185</v>
      </c>
      <c r="AD185">
        <f t="shared" si="7"/>
        <v>55.25</v>
      </c>
      <c r="AE185">
        <v>369.75</v>
      </c>
      <c r="AF185" s="5">
        <f>Book_Selling[[#This Row],[Item Price]]*Book_Selling[[#This Row],[Quantity]]</f>
        <v>425</v>
      </c>
    </row>
    <row r="186" spans="1:32" x14ac:dyDescent="0.3">
      <c r="A186">
        <v>185</v>
      </c>
      <c r="B186" t="s">
        <v>683</v>
      </c>
      <c r="C186" s="3">
        <v>0.74236111111111114</v>
      </c>
      <c r="D186" t="s">
        <v>34</v>
      </c>
      <c r="E186">
        <v>1</v>
      </c>
      <c r="F186">
        <v>2018</v>
      </c>
      <c r="G186">
        <v>2</v>
      </c>
      <c r="H1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86">
        <v>16</v>
      </c>
      <c r="J186">
        <v>0</v>
      </c>
      <c r="K186">
        <v>0</v>
      </c>
      <c r="L186" t="s">
        <v>8195</v>
      </c>
      <c r="M186" t="str">
        <f t="shared" si="6"/>
        <v>Evening</v>
      </c>
      <c r="N186" t="s">
        <v>689</v>
      </c>
      <c r="O186" t="s">
        <v>8198</v>
      </c>
      <c r="P186" t="s">
        <v>564</v>
      </c>
      <c r="Q186" t="s">
        <v>38</v>
      </c>
      <c r="R186">
        <v>1</v>
      </c>
      <c r="S186" t="s">
        <v>39</v>
      </c>
      <c r="T186">
        <v>723</v>
      </c>
      <c r="U186">
        <v>85</v>
      </c>
      <c r="V186">
        <f t="shared" si="8"/>
        <v>808</v>
      </c>
      <c r="W186" t="s">
        <v>8378</v>
      </c>
      <c r="X186" t="s">
        <v>4398</v>
      </c>
      <c r="Y186">
        <v>625018</v>
      </c>
      <c r="Z186" t="s">
        <v>42</v>
      </c>
      <c r="AA186" t="s">
        <v>565</v>
      </c>
      <c r="AB186" t="s">
        <v>66</v>
      </c>
      <c r="AC186" s="11">
        <f>(AD186/Book_Selling[[#This Row],[Cost Price]])</f>
        <v>0.14942528735632185</v>
      </c>
      <c r="AD186">
        <f t="shared" si="7"/>
        <v>93.990000000000009</v>
      </c>
      <c r="AE186">
        <v>629.01</v>
      </c>
      <c r="AF186" s="5">
        <f>Book_Selling[[#This Row],[Item Price]]*Book_Selling[[#This Row],[Quantity]]</f>
        <v>723</v>
      </c>
    </row>
    <row r="187" spans="1:32" x14ac:dyDescent="0.3">
      <c r="A187">
        <v>186</v>
      </c>
      <c r="B187" t="s">
        <v>692</v>
      </c>
      <c r="C187" s="3">
        <v>0.73819444444444438</v>
      </c>
      <c r="D187" t="s">
        <v>34</v>
      </c>
      <c r="E187">
        <v>1</v>
      </c>
      <c r="F187">
        <v>2018</v>
      </c>
      <c r="G187">
        <v>2</v>
      </c>
      <c r="H1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87">
        <v>17</v>
      </c>
      <c r="J187">
        <v>0</v>
      </c>
      <c r="K187">
        <v>0</v>
      </c>
      <c r="L187" t="s">
        <v>8196</v>
      </c>
      <c r="M187" t="str">
        <f t="shared" si="6"/>
        <v>Evening</v>
      </c>
      <c r="N187" t="s">
        <v>693</v>
      </c>
      <c r="O187" t="s">
        <v>8199</v>
      </c>
      <c r="P187" t="s">
        <v>8958</v>
      </c>
      <c r="Q187" t="s">
        <v>38</v>
      </c>
      <c r="R187">
        <v>1</v>
      </c>
      <c r="S187" t="s">
        <v>39</v>
      </c>
      <c r="T187">
        <v>757</v>
      </c>
      <c r="U187">
        <v>85</v>
      </c>
      <c r="V187">
        <f t="shared" si="8"/>
        <v>842</v>
      </c>
      <c r="W187" t="s">
        <v>1098</v>
      </c>
      <c r="X187" t="s">
        <v>2044</v>
      </c>
      <c r="Y187">
        <v>110030</v>
      </c>
      <c r="Z187" t="s">
        <v>42</v>
      </c>
      <c r="AA187" t="s">
        <v>8209</v>
      </c>
      <c r="AB187" t="s">
        <v>9146</v>
      </c>
      <c r="AC187" s="11">
        <f>(AD187/Book_Selling[[#This Row],[Cost Price]])</f>
        <v>0.1494252873563218</v>
      </c>
      <c r="AD187">
        <f t="shared" si="7"/>
        <v>98.409999999999968</v>
      </c>
      <c r="AE187">
        <v>658.59</v>
      </c>
      <c r="AF187" s="5">
        <f>Book_Selling[[#This Row],[Item Price]]*Book_Selling[[#This Row],[Quantity]]</f>
        <v>757</v>
      </c>
    </row>
    <row r="188" spans="1:32" x14ac:dyDescent="0.3">
      <c r="A188">
        <v>187</v>
      </c>
      <c r="B188" t="s">
        <v>696</v>
      </c>
      <c r="C188" s="3">
        <v>0.26180555555555557</v>
      </c>
      <c r="D188" t="s">
        <v>34</v>
      </c>
      <c r="E188">
        <v>1</v>
      </c>
      <c r="F188">
        <v>2018</v>
      </c>
      <c r="G188">
        <v>2</v>
      </c>
      <c r="H1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88">
        <v>18</v>
      </c>
      <c r="J188">
        <v>0</v>
      </c>
      <c r="K188">
        <v>0</v>
      </c>
      <c r="L188" t="s">
        <v>8197</v>
      </c>
      <c r="M188" t="str">
        <f t="shared" si="6"/>
        <v>Morning</v>
      </c>
      <c r="N188" t="s">
        <v>697</v>
      </c>
      <c r="O188" t="s">
        <v>8198</v>
      </c>
      <c r="P188" t="s">
        <v>76</v>
      </c>
      <c r="Q188" t="s">
        <v>38</v>
      </c>
      <c r="R188">
        <v>1</v>
      </c>
      <c r="S188" t="s">
        <v>39</v>
      </c>
      <c r="T188">
        <v>425</v>
      </c>
      <c r="U188">
        <v>85</v>
      </c>
      <c r="V188">
        <f t="shared" si="8"/>
        <v>510</v>
      </c>
      <c r="W188" t="s">
        <v>7088</v>
      </c>
      <c r="X188" t="s">
        <v>8291</v>
      </c>
      <c r="Y188">
        <v>201301</v>
      </c>
      <c r="Z188" t="s">
        <v>42</v>
      </c>
      <c r="AA188" t="s">
        <v>8205</v>
      </c>
      <c r="AB188" t="s">
        <v>80</v>
      </c>
      <c r="AC188" s="11">
        <f>(AD188/Book_Selling[[#This Row],[Cost Price]])</f>
        <v>0.14942528735632185</v>
      </c>
      <c r="AD188">
        <f t="shared" si="7"/>
        <v>55.25</v>
      </c>
      <c r="AE188">
        <v>369.75</v>
      </c>
      <c r="AF188" s="5">
        <f>Book_Selling[[#This Row],[Item Price]]*Book_Selling[[#This Row],[Quantity]]</f>
        <v>425</v>
      </c>
    </row>
    <row r="189" spans="1:32" x14ac:dyDescent="0.3">
      <c r="A189">
        <v>188</v>
      </c>
      <c r="B189" t="s">
        <v>696</v>
      </c>
      <c r="C189" s="3">
        <v>0.37986111111111115</v>
      </c>
      <c r="D189" t="s">
        <v>34</v>
      </c>
      <c r="E189">
        <v>1</v>
      </c>
      <c r="F189">
        <v>2018</v>
      </c>
      <c r="G189">
        <v>2</v>
      </c>
      <c r="H1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89">
        <v>18</v>
      </c>
      <c r="J189">
        <v>0</v>
      </c>
      <c r="K189">
        <v>0</v>
      </c>
      <c r="L189" t="s">
        <v>8197</v>
      </c>
      <c r="M189" t="str">
        <f t="shared" si="6"/>
        <v>Morning</v>
      </c>
      <c r="N189" t="s">
        <v>699</v>
      </c>
      <c r="O189" t="s">
        <v>8199</v>
      </c>
      <c r="P189" t="s">
        <v>8963</v>
      </c>
      <c r="Q189" t="s">
        <v>38</v>
      </c>
      <c r="R189">
        <v>1</v>
      </c>
      <c r="S189" t="s">
        <v>39</v>
      </c>
      <c r="T189">
        <v>600</v>
      </c>
      <c r="U189">
        <v>85</v>
      </c>
      <c r="V189">
        <f t="shared" si="8"/>
        <v>685</v>
      </c>
      <c r="W189" t="s">
        <v>3730</v>
      </c>
      <c r="X189" t="s">
        <v>2025</v>
      </c>
      <c r="Y189">
        <v>380004</v>
      </c>
      <c r="Z189" t="s">
        <v>51</v>
      </c>
      <c r="AA189" t="s">
        <v>8256</v>
      </c>
      <c r="AB189" t="s">
        <v>241</v>
      </c>
      <c r="AC189" s="11">
        <f>(AD189/Book_Selling[[#This Row],[Cost Price]])</f>
        <v>0.20481927710843373</v>
      </c>
      <c r="AD189">
        <f t="shared" si="7"/>
        <v>102</v>
      </c>
      <c r="AE189">
        <v>498</v>
      </c>
      <c r="AF189" s="5">
        <f>Book_Selling[[#This Row],[Item Price]]*Book_Selling[[#This Row],[Quantity]]</f>
        <v>600</v>
      </c>
    </row>
    <row r="190" spans="1:32" x14ac:dyDescent="0.3">
      <c r="A190">
        <v>189</v>
      </c>
      <c r="B190" t="s">
        <v>696</v>
      </c>
      <c r="C190" s="3">
        <v>0.45763888888888887</v>
      </c>
      <c r="D190" t="s">
        <v>34</v>
      </c>
      <c r="E190">
        <v>1</v>
      </c>
      <c r="F190">
        <v>2018</v>
      </c>
      <c r="G190">
        <v>2</v>
      </c>
      <c r="H1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90">
        <v>18</v>
      </c>
      <c r="J190">
        <v>0</v>
      </c>
      <c r="K190">
        <v>0</v>
      </c>
      <c r="L190" t="s">
        <v>8197</v>
      </c>
      <c r="M190" t="str">
        <f t="shared" si="6"/>
        <v>Morning</v>
      </c>
      <c r="N190" t="s">
        <v>702</v>
      </c>
      <c r="O190" t="s">
        <v>8198</v>
      </c>
      <c r="P190" t="s">
        <v>8963</v>
      </c>
      <c r="Q190" t="s">
        <v>38</v>
      </c>
      <c r="R190">
        <v>1</v>
      </c>
      <c r="S190" t="s">
        <v>39</v>
      </c>
      <c r="T190">
        <v>600</v>
      </c>
      <c r="U190">
        <v>85</v>
      </c>
      <c r="V190">
        <f t="shared" si="8"/>
        <v>685</v>
      </c>
      <c r="W190" t="s">
        <v>1733</v>
      </c>
      <c r="X190" t="s">
        <v>1001</v>
      </c>
      <c r="Y190">
        <v>400076</v>
      </c>
      <c r="Z190" t="s">
        <v>51</v>
      </c>
      <c r="AA190" t="s">
        <v>8256</v>
      </c>
      <c r="AB190" t="s">
        <v>241</v>
      </c>
      <c r="AC190" s="11">
        <f>(AD190/Book_Selling[[#This Row],[Cost Price]])</f>
        <v>0.20481927710843373</v>
      </c>
      <c r="AD190">
        <f t="shared" si="7"/>
        <v>102</v>
      </c>
      <c r="AE190">
        <v>498</v>
      </c>
      <c r="AF190" s="5">
        <f>Book_Selling[[#This Row],[Item Price]]*Book_Selling[[#This Row],[Quantity]]</f>
        <v>600</v>
      </c>
    </row>
    <row r="191" spans="1:32" x14ac:dyDescent="0.3">
      <c r="A191">
        <v>190</v>
      </c>
      <c r="B191" t="s">
        <v>696</v>
      </c>
      <c r="C191" s="3">
        <v>0.4993055555555555</v>
      </c>
      <c r="D191" t="s">
        <v>34</v>
      </c>
      <c r="E191">
        <v>1</v>
      </c>
      <c r="F191">
        <v>2018</v>
      </c>
      <c r="G191">
        <v>2</v>
      </c>
      <c r="H1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91">
        <v>18</v>
      </c>
      <c r="J191">
        <v>0</v>
      </c>
      <c r="K191">
        <v>0</v>
      </c>
      <c r="L191" t="s">
        <v>8197</v>
      </c>
      <c r="M191" t="str">
        <f t="shared" si="6"/>
        <v>Morning</v>
      </c>
      <c r="N191" t="s">
        <v>704</v>
      </c>
      <c r="O191" t="s">
        <v>8199</v>
      </c>
      <c r="P191" t="s">
        <v>8963</v>
      </c>
      <c r="Q191" t="s">
        <v>38</v>
      </c>
      <c r="R191">
        <v>1</v>
      </c>
      <c r="S191" t="s">
        <v>39</v>
      </c>
      <c r="T191">
        <v>600</v>
      </c>
      <c r="U191">
        <v>85</v>
      </c>
      <c r="V191">
        <f t="shared" si="8"/>
        <v>685</v>
      </c>
      <c r="W191" t="s">
        <v>8379</v>
      </c>
      <c r="X191" t="s">
        <v>1001</v>
      </c>
      <c r="Y191">
        <v>421004</v>
      </c>
      <c r="Z191" t="s">
        <v>51</v>
      </c>
      <c r="AA191" t="s">
        <v>8256</v>
      </c>
      <c r="AB191" t="s">
        <v>241</v>
      </c>
      <c r="AC191" s="11">
        <f>(AD191/Book_Selling[[#This Row],[Cost Price]])</f>
        <v>0.20481927710843373</v>
      </c>
      <c r="AD191">
        <f t="shared" si="7"/>
        <v>102</v>
      </c>
      <c r="AE191">
        <v>498</v>
      </c>
      <c r="AF191" s="5">
        <f>Book_Selling[[#This Row],[Item Price]]*Book_Selling[[#This Row],[Quantity]]</f>
        <v>600</v>
      </c>
    </row>
    <row r="192" spans="1:32" x14ac:dyDescent="0.3">
      <c r="A192">
        <v>191</v>
      </c>
      <c r="B192" t="s">
        <v>696</v>
      </c>
      <c r="C192" s="3">
        <v>0.51250000000000007</v>
      </c>
      <c r="D192" t="s">
        <v>34</v>
      </c>
      <c r="E192">
        <v>1</v>
      </c>
      <c r="F192">
        <v>2018</v>
      </c>
      <c r="G192">
        <v>2</v>
      </c>
      <c r="H1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92">
        <v>18</v>
      </c>
      <c r="J192">
        <v>0</v>
      </c>
      <c r="K192">
        <v>0</v>
      </c>
      <c r="L192" t="s">
        <v>8197</v>
      </c>
      <c r="M192" t="str">
        <f t="shared" si="6"/>
        <v>Afternoon</v>
      </c>
      <c r="N192" t="s">
        <v>707</v>
      </c>
      <c r="O192" t="s">
        <v>8198</v>
      </c>
      <c r="P192" t="s">
        <v>8963</v>
      </c>
      <c r="Q192" t="s">
        <v>38</v>
      </c>
      <c r="R192">
        <v>1</v>
      </c>
      <c r="S192" t="s">
        <v>39</v>
      </c>
      <c r="T192">
        <v>600</v>
      </c>
      <c r="U192">
        <v>85</v>
      </c>
      <c r="V192">
        <f t="shared" si="8"/>
        <v>685</v>
      </c>
      <c r="W192" t="s">
        <v>8380</v>
      </c>
      <c r="X192" t="s">
        <v>2451</v>
      </c>
      <c r="Y192">
        <v>151103</v>
      </c>
      <c r="Z192" t="s">
        <v>51</v>
      </c>
      <c r="AA192" t="s">
        <v>8256</v>
      </c>
      <c r="AB192" t="s">
        <v>241</v>
      </c>
      <c r="AC192" s="11">
        <f>(AD192/Book_Selling[[#This Row],[Cost Price]])</f>
        <v>0.20481927710843373</v>
      </c>
      <c r="AD192">
        <f t="shared" si="7"/>
        <v>102</v>
      </c>
      <c r="AE192">
        <v>498</v>
      </c>
      <c r="AF192" s="5">
        <f>Book_Selling[[#This Row],[Item Price]]*Book_Selling[[#This Row],[Quantity]]</f>
        <v>600</v>
      </c>
    </row>
    <row r="193" spans="1:32" x14ac:dyDescent="0.3">
      <c r="A193">
        <v>192</v>
      </c>
      <c r="B193" t="s">
        <v>710</v>
      </c>
      <c r="C193" s="3">
        <v>0.23750000000000002</v>
      </c>
      <c r="D193" t="s">
        <v>34</v>
      </c>
      <c r="E193">
        <v>1</v>
      </c>
      <c r="F193">
        <v>2018</v>
      </c>
      <c r="G193">
        <v>2</v>
      </c>
      <c r="H1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93">
        <v>19</v>
      </c>
      <c r="J193">
        <v>0</v>
      </c>
      <c r="K193">
        <v>0</v>
      </c>
      <c r="L193" t="s">
        <v>8191</v>
      </c>
      <c r="M193" t="str">
        <f t="shared" si="6"/>
        <v>Night</v>
      </c>
      <c r="N193" t="s">
        <v>711</v>
      </c>
      <c r="O193" t="s">
        <v>8199</v>
      </c>
      <c r="P193" t="s">
        <v>8947</v>
      </c>
      <c r="Q193" t="s">
        <v>38</v>
      </c>
      <c r="R193">
        <v>1</v>
      </c>
      <c r="S193" t="s">
        <v>39</v>
      </c>
      <c r="T193">
        <v>645</v>
      </c>
      <c r="U193">
        <v>85</v>
      </c>
      <c r="V193">
        <f t="shared" si="8"/>
        <v>730</v>
      </c>
      <c r="W193" t="s">
        <v>8381</v>
      </c>
      <c r="X193" t="s">
        <v>3600</v>
      </c>
      <c r="Y193">
        <v>132001</v>
      </c>
      <c r="Z193" t="s">
        <v>42</v>
      </c>
      <c r="AA193" t="s">
        <v>8254</v>
      </c>
      <c r="AB193" t="s">
        <v>118</v>
      </c>
      <c r="AC193" s="11">
        <f>(AD193/Book_Selling[[#This Row],[Cost Price]])</f>
        <v>0.14942528735632188</v>
      </c>
      <c r="AD193">
        <f t="shared" si="7"/>
        <v>83.850000000000023</v>
      </c>
      <c r="AE193">
        <v>561.15</v>
      </c>
      <c r="AF193" s="5">
        <f>Book_Selling[[#This Row],[Item Price]]*Book_Selling[[#This Row],[Quantity]]</f>
        <v>645</v>
      </c>
    </row>
    <row r="194" spans="1:32" x14ac:dyDescent="0.3">
      <c r="A194">
        <v>193</v>
      </c>
      <c r="B194" t="s">
        <v>710</v>
      </c>
      <c r="C194" s="3">
        <v>0.26805555555555555</v>
      </c>
      <c r="D194" t="s">
        <v>34</v>
      </c>
      <c r="E194">
        <v>1</v>
      </c>
      <c r="F194">
        <v>2018</v>
      </c>
      <c r="G194">
        <v>2</v>
      </c>
      <c r="H1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94">
        <v>19</v>
      </c>
      <c r="J194">
        <v>0</v>
      </c>
      <c r="K194">
        <v>0</v>
      </c>
      <c r="L194" t="s">
        <v>8191</v>
      </c>
      <c r="M194" t="str">
        <f t="shared" ref="M194:M257" si="9">_xlfn.IFS(HOUR(C194)&lt;6, "Night",HOUR(C194)&lt;12, "Morning", HOUR(C194)&lt;16, "Afternoon", HOUR(C194)&lt;20, "Evening", HOUR(C194)&lt;24, "Night")</f>
        <v>Morning</v>
      </c>
      <c r="N194" t="s">
        <v>714</v>
      </c>
      <c r="O194" t="s">
        <v>8199</v>
      </c>
      <c r="P194" t="s">
        <v>8977</v>
      </c>
      <c r="Q194" t="s">
        <v>38</v>
      </c>
      <c r="R194">
        <v>1</v>
      </c>
      <c r="S194" t="s">
        <v>39</v>
      </c>
      <c r="T194">
        <v>230</v>
      </c>
      <c r="U194">
        <v>85</v>
      </c>
      <c r="V194">
        <f t="shared" si="8"/>
        <v>315</v>
      </c>
      <c r="W194" t="s">
        <v>8382</v>
      </c>
      <c r="X194" t="s">
        <v>4231</v>
      </c>
      <c r="Y194">
        <v>570009</v>
      </c>
      <c r="Z194" t="s">
        <v>51</v>
      </c>
      <c r="AA194" t="s">
        <v>717</v>
      </c>
      <c r="AB194" t="s">
        <v>241</v>
      </c>
      <c r="AC194" s="11">
        <f>(AD194/Book_Selling[[#This Row],[Cost Price]])</f>
        <v>0.2048192771084337</v>
      </c>
      <c r="AD194">
        <f t="shared" ref="AD194:AD257" si="10">T194-AE194</f>
        <v>39.099999999999994</v>
      </c>
      <c r="AE194">
        <v>190.9</v>
      </c>
      <c r="AF194" s="5">
        <f>Book_Selling[[#This Row],[Item Price]]*Book_Selling[[#This Row],[Quantity]]</f>
        <v>230</v>
      </c>
    </row>
    <row r="195" spans="1:32" x14ac:dyDescent="0.3">
      <c r="A195">
        <v>194</v>
      </c>
      <c r="B195" t="s">
        <v>710</v>
      </c>
      <c r="C195" s="3">
        <v>0.56666666666666665</v>
      </c>
      <c r="D195" t="s">
        <v>34</v>
      </c>
      <c r="E195">
        <v>1</v>
      </c>
      <c r="F195">
        <v>2018</v>
      </c>
      <c r="G195">
        <v>2</v>
      </c>
      <c r="H1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95">
        <v>19</v>
      </c>
      <c r="J195">
        <v>0</v>
      </c>
      <c r="K195">
        <v>0</v>
      </c>
      <c r="L195" t="s">
        <v>8191</v>
      </c>
      <c r="M195" t="str">
        <f t="shared" si="9"/>
        <v>Afternoon</v>
      </c>
      <c r="N195" t="s">
        <v>720</v>
      </c>
      <c r="O195" t="s">
        <v>8199</v>
      </c>
      <c r="P195" t="s">
        <v>564</v>
      </c>
      <c r="Q195" t="s">
        <v>38</v>
      </c>
      <c r="R195">
        <v>1</v>
      </c>
      <c r="S195" t="s">
        <v>39</v>
      </c>
      <c r="T195">
        <v>723</v>
      </c>
      <c r="U195">
        <v>85</v>
      </c>
      <c r="V195">
        <f t="shared" ref="V195:V258" si="11">SUM(T195,U195)</f>
        <v>808</v>
      </c>
      <c r="W195" t="s">
        <v>2085</v>
      </c>
      <c r="X195" t="s">
        <v>3239</v>
      </c>
      <c r="Y195">
        <v>302017</v>
      </c>
      <c r="Z195" t="s">
        <v>42</v>
      </c>
      <c r="AA195" t="s">
        <v>565</v>
      </c>
      <c r="AB195" t="s">
        <v>66</v>
      </c>
      <c r="AC195" s="11">
        <f>(AD195/Book_Selling[[#This Row],[Cost Price]])</f>
        <v>0.14942528735632185</v>
      </c>
      <c r="AD195">
        <f t="shared" si="10"/>
        <v>93.990000000000009</v>
      </c>
      <c r="AE195">
        <v>629.01</v>
      </c>
      <c r="AF195" s="5">
        <f>Book_Selling[[#This Row],[Item Price]]*Book_Selling[[#This Row],[Quantity]]</f>
        <v>723</v>
      </c>
    </row>
    <row r="196" spans="1:32" x14ac:dyDescent="0.3">
      <c r="A196">
        <v>195</v>
      </c>
      <c r="B196" t="s">
        <v>710</v>
      </c>
      <c r="C196" s="3">
        <v>0.73611111111111116</v>
      </c>
      <c r="D196" t="s">
        <v>34</v>
      </c>
      <c r="E196">
        <v>1</v>
      </c>
      <c r="F196">
        <v>2018</v>
      </c>
      <c r="G196">
        <v>2</v>
      </c>
      <c r="H1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96">
        <v>19</v>
      </c>
      <c r="J196">
        <v>0</v>
      </c>
      <c r="K196">
        <v>0</v>
      </c>
      <c r="L196" t="s">
        <v>8191</v>
      </c>
      <c r="M196" t="str">
        <f t="shared" si="9"/>
        <v>Evening</v>
      </c>
      <c r="N196" t="s">
        <v>722</v>
      </c>
      <c r="O196" t="s">
        <v>8198</v>
      </c>
      <c r="P196" t="s">
        <v>8972</v>
      </c>
      <c r="Q196" t="s">
        <v>38</v>
      </c>
      <c r="R196">
        <v>1</v>
      </c>
      <c r="S196" t="s">
        <v>39</v>
      </c>
      <c r="T196">
        <v>576</v>
      </c>
      <c r="U196">
        <v>85</v>
      </c>
      <c r="V196">
        <f t="shared" si="11"/>
        <v>661</v>
      </c>
      <c r="W196" t="s">
        <v>8383</v>
      </c>
      <c r="X196" t="s">
        <v>3239</v>
      </c>
      <c r="Y196">
        <v>313324</v>
      </c>
      <c r="Z196" t="s">
        <v>51</v>
      </c>
      <c r="AA196" t="s">
        <v>550</v>
      </c>
      <c r="AB196" t="s">
        <v>551</v>
      </c>
      <c r="AC196" s="11">
        <f>(AD196/Book_Selling[[#This Row],[Cost Price]])</f>
        <v>0.20481927710843378</v>
      </c>
      <c r="AD196">
        <f t="shared" si="10"/>
        <v>97.920000000000016</v>
      </c>
      <c r="AE196">
        <v>478.08</v>
      </c>
      <c r="AF196" s="5">
        <f>Book_Selling[[#This Row],[Item Price]]*Book_Selling[[#This Row],[Quantity]]</f>
        <v>576</v>
      </c>
    </row>
    <row r="197" spans="1:32" x14ac:dyDescent="0.3">
      <c r="A197">
        <v>196</v>
      </c>
      <c r="B197" t="s">
        <v>725</v>
      </c>
      <c r="C197" s="3">
        <v>0.12152777777777778</v>
      </c>
      <c r="D197" t="s">
        <v>34</v>
      </c>
      <c r="E197">
        <v>1</v>
      </c>
      <c r="F197">
        <v>2018</v>
      </c>
      <c r="G197">
        <v>2</v>
      </c>
      <c r="H1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97">
        <v>20</v>
      </c>
      <c r="J197">
        <v>0</v>
      </c>
      <c r="K197">
        <v>0</v>
      </c>
      <c r="L197" t="s">
        <v>8192</v>
      </c>
      <c r="M197" t="str">
        <f t="shared" si="9"/>
        <v>Night</v>
      </c>
      <c r="N197" t="s">
        <v>726</v>
      </c>
      <c r="O197" t="s">
        <v>8198</v>
      </c>
      <c r="P197" t="s">
        <v>8978</v>
      </c>
      <c r="Q197" t="s">
        <v>38</v>
      </c>
      <c r="R197">
        <v>1</v>
      </c>
      <c r="S197" t="s">
        <v>39</v>
      </c>
      <c r="T197">
        <v>725</v>
      </c>
      <c r="U197">
        <v>85</v>
      </c>
      <c r="V197">
        <f t="shared" si="11"/>
        <v>810</v>
      </c>
      <c r="W197" t="s">
        <v>1000</v>
      </c>
      <c r="X197" t="s">
        <v>1001</v>
      </c>
      <c r="Y197">
        <v>411007</v>
      </c>
      <c r="Z197" t="s">
        <v>51</v>
      </c>
      <c r="AA197" t="s">
        <v>8213</v>
      </c>
      <c r="AB197" t="s">
        <v>729</v>
      </c>
      <c r="AC197" s="11">
        <f>(AD197/Book_Selling[[#This Row],[Cost Price]])</f>
        <v>0.20481927710843373</v>
      </c>
      <c r="AD197">
        <f t="shared" si="10"/>
        <v>123.25</v>
      </c>
      <c r="AE197">
        <v>601.75</v>
      </c>
      <c r="AF197" s="5">
        <f>Book_Selling[[#This Row],[Item Price]]*Book_Selling[[#This Row],[Quantity]]</f>
        <v>725</v>
      </c>
    </row>
    <row r="198" spans="1:32" x14ac:dyDescent="0.3">
      <c r="A198">
        <v>197</v>
      </c>
      <c r="B198" t="s">
        <v>725</v>
      </c>
      <c r="C198" s="3">
        <v>0.40347222222222223</v>
      </c>
      <c r="D198" t="s">
        <v>34</v>
      </c>
      <c r="E198">
        <v>1</v>
      </c>
      <c r="F198">
        <v>2018</v>
      </c>
      <c r="G198">
        <v>2</v>
      </c>
      <c r="H1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98">
        <v>20</v>
      </c>
      <c r="J198">
        <v>0</v>
      </c>
      <c r="K198">
        <v>0</v>
      </c>
      <c r="L198" t="s">
        <v>8192</v>
      </c>
      <c r="M198" t="str">
        <f t="shared" si="9"/>
        <v>Morning</v>
      </c>
      <c r="N198" t="s">
        <v>731</v>
      </c>
      <c r="O198" t="s">
        <v>8199</v>
      </c>
      <c r="P198" t="s">
        <v>564</v>
      </c>
      <c r="Q198" t="s">
        <v>38</v>
      </c>
      <c r="R198">
        <v>1</v>
      </c>
      <c r="S198" t="s">
        <v>39</v>
      </c>
      <c r="T198">
        <v>723</v>
      </c>
      <c r="U198">
        <v>170</v>
      </c>
      <c r="V198">
        <f t="shared" si="11"/>
        <v>893</v>
      </c>
      <c r="W198" t="s">
        <v>2034</v>
      </c>
      <c r="X198" t="s">
        <v>4311</v>
      </c>
      <c r="Y198">
        <v>700107</v>
      </c>
      <c r="Z198" t="s">
        <v>42</v>
      </c>
      <c r="AA198" t="s">
        <v>565</v>
      </c>
      <c r="AB198" t="s">
        <v>66</v>
      </c>
      <c r="AC198" s="11">
        <f>(AD198/Book_Selling[[#This Row],[Cost Price]])</f>
        <v>0.14942528735632185</v>
      </c>
      <c r="AD198">
        <f t="shared" si="10"/>
        <v>93.990000000000009</v>
      </c>
      <c r="AE198">
        <v>629.01</v>
      </c>
      <c r="AF198" s="5">
        <f>Book_Selling[[#This Row],[Item Price]]*Book_Selling[[#This Row],[Quantity]]</f>
        <v>723</v>
      </c>
    </row>
    <row r="199" spans="1:32" x14ac:dyDescent="0.3">
      <c r="A199">
        <v>198</v>
      </c>
      <c r="B199" t="s">
        <v>725</v>
      </c>
      <c r="C199" s="3">
        <v>0.66805555555555562</v>
      </c>
      <c r="D199" t="s">
        <v>34</v>
      </c>
      <c r="E199">
        <v>1</v>
      </c>
      <c r="F199">
        <v>2018</v>
      </c>
      <c r="G199">
        <v>2</v>
      </c>
      <c r="H1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99">
        <v>20</v>
      </c>
      <c r="J199">
        <v>0</v>
      </c>
      <c r="K199">
        <v>0</v>
      </c>
      <c r="L199" t="s">
        <v>8192</v>
      </c>
      <c r="M199" t="str">
        <f t="shared" si="9"/>
        <v>Evening</v>
      </c>
      <c r="N199" t="s">
        <v>733</v>
      </c>
      <c r="O199" t="s">
        <v>8198</v>
      </c>
      <c r="P199" t="s">
        <v>8972</v>
      </c>
      <c r="Q199" t="s">
        <v>38</v>
      </c>
      <c r="R199">
        <v>1</v>
      </c>
      <c r="S199" t="s">
        <v>39</v>
      </c>
      <c r="T199">
        <v>576</v>
      </c>
      <c r="U199">
        <v>85</v>
      </c>
      <c r="V199">
        <f t="shared" si="11"/>
        <v>661</v>
      </c>
      <c r="W199" t="s">
        <v>8384</v>
      </c>
      <c r="X199" t="s">
        <v>3239</v>
      </c>
      <c r="Y199">
        <v>333029</v>
      </c>
      <c r="Z199" t="s">
        <v>51</v>
      </c>
      <c r="AA199" t="s">
        <v>550</v>
      </c>
      <c r="AB199" t="s">
        <v>551</v>
      </c>
      <c r="AC199" s="11">
        <f>(AD199/Book_Selling[[#This Row],[Cost Price]])</f>
        <v>0.20481927710843378</v>
      </c>
      <c r="AD199">
        <f t="shared" si="10"/>
        <v>97.920000000000016</v>
      </c>
      <c r="AE199">
        <v>478.08</v>
      </c>
      <c r="AF199" s="5">
        <f>Book_Selling[[#This Row],[Item Price]]*Book_Selling[[#This Row],[Quantity]]</f>
        <v>576</v>
      </c>
    </row>
    <row r="200" spans="1:32" x14ac:dyDescent="0.3">
      <c r="A200">
        <v>199</v>
      </c>
      <c r="B200" t="s">
        <v>725</v>
      </c>
      <c r="C200" s="3">
        <v>0.68888888888888899</v>
      </c>
      <c r="D200" t="s">
        <v>34</v>
      </c>
      <c r="E200">
        <v>1</v>
      </c>
      <c r="F200">
        <v>2018</v>
      </c>
      <c r="G200">
        <v>2</v>
      </c>
      <c r="H2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00">
        <v>20</v>
      </c>
      <c r="J200">
        <v>0</v>
      </c>
      <c r="K200">
        <v>0</v>
      </c>
      <c r="L200" t="s">
        <v>8192</v>
      </c>
      <c r="M200" t="str">
        <f t="shared" si="9"/>
        <v>Evening</v>
      </c>
      <c r="N200" t="s">
        <v>736</v>
      </c>
      <c r="O200" t="s">
        <v>8199</v>
      </c>
      <c r="P200" t="s">
        <v>8972</v>
      </c>
      <c r="Q200" t="s">
        <v>38</v>
      </c>
      <c r="R200">
        <v>1</v>
      </c>
      <c r="S200" t="s">
        <v>39</v>
      </c>
      <c r="T200">
        <v>576</v>
      </c>
      <c r="U200">
        <v>85</v>
      </c>
      <c r="V200">
        <f t="shared" si="11"/>
        <v>661</v>
      </c>
      <c r="W200" t="s">
        <v>4764</v>
      </c>
      <c r="X200" t="s">
        <v>3239</v>
      </c>
      <c r="Y200">
        <v>342003</v>
      </c>
      <c r="Z200" t="s">
        <v>51</v>
      </c>
      <c r="AA200" t="s">
        <v>550</v>
      </c>
      <c r="AB200" t="s">
        <v>551</v>
      </c>
      <c r="AC200" s="11">
        <f>(AD200/Book_Selling[[#This Row],[Cost Price]])</f>
        <v>0.20481927710843378</v>
      </c>
      <c r="AD200">
        <f t="shared" si="10"/>
        <v>97.920000000000016</v>
      </c>
      <c r="AE200">
        <v>478.08</v>
      </c>
      <c r="AF200" s="5">
        <f>Book_Selling[[#This Row],[Item Price]]*Book_Selling[[#This Row],[Quantity]]</f>
        <v>576</v>
      </c>
    </row>
    <row r="201" spans="1:32" x14ac:dyDescent="0.3">
      <c r="A201">
        <v>200</v>
      </c>
      <c r="B201" t="s">
        <v>725</v>
      </c>
      <c r="C201" s="3">
        <v>0.70347222222222217</v>
      </c>
      <c r="D201" t="s">
        <v>34</v>
      </c>
      <c r="E201">
        <v>1</v>
      </c>
      <c r="F201">
        <v>2018</v>
      </c>
      <c r="G201">
        <v>2</v>
      </c>
      <c r="H2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01">
        <v>20</v>
      </c>
      <c r="J201">
        <v>0</v>
      </c>
      <c r="K201">
        <v>0</v>
      </c>
      <c r="L201" t="s">
        <v>8192</v>
      </c>
      <c r="M201" t="str">
        <f t="shared" si="9"/>
        <v>Evening</v>
      </c>
      <c r="N201" t="s">
        <v>739</v>
      </c>
      <c r="O201" t="s">
        <v>8198</v>
      </c>
      <c r="P201" t="s">
        <v>8977</v>
      </c>
      <c r="Q201" t="s">
        <v>38</v>
      </c>
      <c r="R201">
        <v>1</v>
      </c>
      <c r="S201" t="s">
        <v>39</v>
      </c>
      <c r="T201">
        <v>230</v>
      </c>
      <c r="U201">
        <v>85</v>
      </c>
      <c r="V201">
        <f t="shared" si="11"/>
        <v>315</v>
      </c>
      <c r="W201" t="s">
        <v>1098</v>
      </c>
      <c r="X201" t="s">
        <v>2044</v>
      </c>
      <c r="Y201">
        <v>110014</v>
      </c>
      <c r="Z201" t="s">
        <v>51</v>
      </c>
      <c r="AA201" t="s">
        <v>717</v>
      </c>
      <c r="AB201" t="s">
        <v>241</v>
      </c>
      <c r="AC201" s="11">
        <f>(AD201/Book_Selling[[#This Row],[Cost Price]])</f>
        <v>0.2048192771084337</v>
      </c>
      <c r="AD201">
        <f t="shared" si="10"/>
        <v>39.099999999999994</v>
      </c>
      <c r="AE201">
        <v>190.9</v>
      </c>
      <c r="AF201" s="5">
        <f>Book_Selling[[#This Row],[Item Price]]*Book_Selling[[#This Row],[Quantity]]</f>
        <v>230</v>
      </c>
    </row>
    <row r="202" spans="1:32" x14ac:dyDescent="0.3">
      <c r="A202">
        <v>201</v>
      </c>
      <c r="B202" t="s">
        <v>725</v>
      </c>
      <c r="C202" s="3">
        <v>0.73888888888888893</v>
      </c>
      <c r="D202" t="s">
        <v>34</v>
      </c>
      <c r="E202">
        <v>1</v>
      </c>
      <c r="F202">
        <v>2018</v>
      </c>
      <c r="G202">
        <v>2</v>
      </c>
      <c r="H2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02">
        <v>20</v>
      </c>
      <c r="J202">
        <v>0</v>
      </c>
      <c r="K202">
        <v>0</v>
      </c>
      <c r="L202" t="s">
        <v>8192</v>
      </c>
      <c r="M202" t="str">
        <f t="shared" si="9"/>
        <v>Evening</v>
      </c>
      <c r="N202" t="s">
        <v>741</v>
      </c>
      <c r="O202" t="s">
        <v>8198</v>
      </c>
      <c r="P202" t="s">
        <v>8972</v>
      </c>
      <c r="Q202" t="s">
        <v>38</v>
      </c>
      <c r="R202">
        <v>1</v>
      </c>
      <c r="S202" t="s">
        <v>39</v>
      </c>
      <c r="T202">
        <v>576</v>
      </c>
      <c r="U202">
        <v>85</v>
      </c>
      <c r="V202">
        <f t="shared" si="11"/>
        <v>661</v>
      </c>
      <c r="W202" t="s">
        <v>8385</v>
      </c>
      <c r="X202" t="s">
        <v>1001</v>
      </c>
      <c r="Y202">
        <v>413101</v>
      </c>
      <c r="Z202" t="s">
        <v>51</v>
      </c>
      <c r="AA202" t="s">
        <v>550</v>
      </c>
      <c r="AB202" t="s">
        <v>551</v>
      </c>
      <c r="AC202" s="11">
        <f>(AD202/Book_Selling[[#This Row],[Cost Price]])</f>
        <v>0.20481927710843378</v>
      </c>
      <c r="AD202">
        <f t="shared" si="10"/>
        <v>97.920000000000016</v>
      </c>
      <c r="AE202">
        <v>478.08</v>
      </c>
      <c r="AF202" s="5">
        <f>Book_Selling[[#This Row],[Item Price]]*Book_Selling[[#This Row],[Quantity]]</f>
        <v>576</v>
      </c>
    </row>
    <row r="203" spans="1:32" x14ac:dyDescent="0.3">
      <c r="A203">
        <v>202</v>
      </c>
      <c r="B203" t="s">
        <v>725</v>
      </c>
      <c r="C203" s="3">
        <v>0.7402777777777777</v>
      </c>
      <c r="D203" t="s">
        <v>34</v>
      </c>
      <c r="E203">
        <v>1</v>
      </c>
      <c r="F203">
        <v>2018</v>
      </c>
      <c r="G203">
        <v>2</v>
      </c>
      <c r="H2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03">
        <v>20</v>
      </c>
      <c r="J203">
        <v>0</v>
      </c>
      <c r="K203">
        <v>0</v>
      </c>
      <c r="L203" t="s">
        <v>8192</v>
      </c>
      <c r="M203" t="str">
        <f t="shared" si="9"/>
        <v>Evening</v>
      </c>
      <c r="N203" t="s">
        <v>744</v>
      </c>
      <c r="O203" t="s">
        <v>8198</v>
      </c>
      <c r="P203" t="s">
        <v>8972</v>
      </c>
      <c r="Q203" t="s">
        <v>38</v>
      </c>
      <c r="R203">
        <v>1</v>
      </c>
      <c r="S203" t="s">
        <v>39</v>
      </c>
      <c r="T203">
        <v>576</v>
      </c>
      <c r="U203">
        <v>85</v>
      </c>
      <c r="V203">
        <f t="shared" si="11"/>
        <v>661</v>
      </c>
      <c r="W203" t="s">
        <v>8386</v>
      </c>
      <c r="X203" t="s">
        <v>8293</v>
      </c>
      <c r="Y203">
        <v>177001</v>
      </c>
      <c r="Z203" t="s">
        <v>51</v>
      </c>
      <c r="AA203" t="s">
        <v>550</v>
      </c>
      <c r="AB203" t="s">
        <v>551</v>
      </c>
      <c r="AC203" s="11">
        <f>(AD203/Book_Selling[[#This Row],[Cost Price]])</f>
        <v>0.20481927710843378</v>
      </c>
      <c r="AD203">
        <f t="shared" si="10"/>
        <v>97.920000000000016</v>
      </c>
      <c r="AE203">
        <v>478.08</v>
      </c>
      <c r="AF203" s="5">
        <f>Book_Selling[[#This Row],[Item Price]]*Book_Selling[[#This Row],[Quantity]]</f>
        <v>576</v>
      </c>
    </row>
    <row r="204" spans="1:32" x14ac:dyDescent="0.3">
      <c r="A204">
        <v>203</v>
      </c>
      <c r="B204" t="s">
        <v>725</v>
      </c>
      <c r="C204" s="3">
        <v>0.77222222222222225</v>
      </c>
      <c r="D204" t="s">
        <v>34</v>
      </c>
      <c r="E204">
        <v>1</v>
      </c>
      <c r="F204">
        <v>2018</v>
      </c>
      <c r="G204">
        <v>2</v>
      </c>
      <c r="H2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04">
        <v>20</v>
      </c>
      <c r="J204">
        <v>0</v>
      </c>
      <c r="K204">
        <v>0</v>
      </c>
      <c r="L204" t="s">
        <v>8192</v>
      </c>
      <c r="M204" t="str">
        <f t="shared" si="9"/>
        <v>Evening</v>
      </c>
      <c r="N204" t="s">
        <v>747</v>
      </c>
      <c r="O204" t="s">
        <v>8199</v>
      </c>
      <c r="P204" t="s">
        <v>748</v>
      </c>
      <c r="Q204" t="s">
        <v>38</v>
      </c>
      <c r="R204">
        <v>1</v>
      </c>
      <c r="S204" t="s">
        <v>39</v>
      </c>
      <c r="T204">
        <v>315</v>
      </c>
      <c r="U204">
        <v>85</v>
      </c>
      <c r="V204">
        <f t="shared" si="11"/>
        <v>400</v>
      </c>
      <c r="W204" t="s">
        <v>3847</v>
      </c>
      <c r="X204" t="s">
        <v>8291</v>
      </c>
      <c r="Y204">
        <v>201009</v>
      </c>
      <c r="Z204" t="s">
        <v>42</v>
      </c>
      <c r="AA204" t="s">
        <v>750</v>
      </c>
      <c r="AB204" t="s">
        <v>9150</v>
      </c>
      <c r="AC204" s="11">
        <f>(AD204/Book_Selling[[#This Row],[Cost Price]])</f>
        <v>0.1494252873563218</v>
      </c>
      <c r="AD204">
        <f t="shared" si="10"/>
        <v>40.949999999999989</v>
      </c>
      <c r="AE204">
        <v>274.05</v>
      </c>
      <c r="AF204" s="5">
        <f>Book_Selling[[#This Row],[Item Price]]*Book_Selling[[#This Row],[Quantity]]</f>
        <v>315</v>
      </c>
    </row>
    <row r="205" spans="1:32" x14ac:dyDescent="0.3">
      <c r="A205">
        <v>204</v>
      </c>
      <c r="B205" t="s">
        <v>725</v>
      </c>
      <c r="C205" s="3">
        <v>0.91319444444444453</v>
      </c>
      <c r="D205" t="s">
        <v>34</v>
      </c>
      <c r="E205">
        <v>1</v>
      </c>
      <c r="F205">
        <v>2018</v>
      </c>
      <c r="G205">
        <v>2</v>
      </c>
      <c r="H2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05">
        <v>20</v>
      </c>
      <c r="J205">
        <v>0</v>
      </c>
      <c r="K205">
        <v>0</v>
      </c>
      <c r="L205" t="s">
        <v>8192</v>
      </c>
      <c r="M205" t="str">
        <f t="shared" si="9"/>
        <v>Night</v>
      </c>
      <c r="N205" t="s">
        <v>753</v>
      </c>
      <c r="O205" t="s">
        <v>8199</v>
      </c>
      <c r="P205" t="s">
        <v>8972</v>
      </c>
      <c r="Q205" t="s">
        <v>38</v>
      </c>
      <c r="R205">
        <v>1</v>
      </c>
      <c r="S205" t="s">
        <v>39</v>
      </c>
      <c r="T205">
        <v>576</v>
      </c>
      <c r="U205">
        <v>85</v>
      </c>
      <c r="V205">
        <f t="shared" si="11"/>
        <v>661</v>
      </c>
      <c r="W205" t="s">
        <v>8387</v>
      </c>
      <c r="X205" t="s">
        <v>8291</v>
      </c>
      <c r="Y205">
        <v>206001</v>
      </c>
      <c r="Z205" t="s">
        <v>51</v>
      </c>
      <c r="AA205" t="s">
        <v>550</v>
      </c>
      <c r="AB205" t="s">
        <v>551</v>
      </c>
      <c r="AC205" s="11">
        <f>(AD205/Book_Selling[[#This Row],[Cost Price]])</f>
        <v>0.20481927710843378</v>
      </c>
      <c r="AD205">
        <f t="shared" si="10"/>
        <v>97.920000000000016</v>
      </c>
      <c r="AE205">
        <v>478.08</v>
      </c>
      <c r="AF205" s="5">
        <f>Book_Selling[[#This Row],[Item Price]]*Book_Selling[[#This Row],[Quantity]]</f>
        <v>576</v>
      </c>
    </row>
    <row r="206" spans="1:32" x14ac:dyDescent="0.3">
      <c r="A206">
        <v>205</v>
      </c>
      <c r="B206" t="s">
        <v>756</v>
      </c>
      <c r="C206" s="3">
        <v>9.930555555555555E-2</v>
      </c>
      <c r="D206" t="s">
        <v>34</v>
      </c>
      <c r="E206">
        <v>1</v>
      </c>
      <c r="F206">
        <v>2018</v>
      </c>
      <c r="G206">
        <v>2</v>
      </c>
      <c r="H2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06">
        <v>21</v>
      </c>
      <c r="J206">
        <v>0</v>
      </c>
      <c r="K206">
        <v>0</v>
      </c>
      <c r="L206" t="s">
        <v>8193</v>
      </c>
      <c r="M206" t="str">
        <f t="shared" si="9"/>
        <v>Night</v>
      </c>
      <c r="N206" t="s">
        <v>757</v>
      </c>
      <c r="O206" t="s">
        <v>8198</v>
      </c>
      <c r="P206" t="s">
        <v>564</v>
      </c>
      <c r="Q206" t="s">
        <v>38</v>
      </c>
      <c r="R206">
        <v>1</v>
      </c>
      <c r="S206" t="s">
        <v>39</v>
      </c>
      <c r="T206">
        <v>723</v>
      </c>
      <c r="U206">
        <v>85</v>
      </c>
      <c r="V206">
        <f t="shared" si="11"/>
        <v>808</v>
      </c>
      <c r="W206" t="s">
        <v>2034</v>
      </c>
      <c r="X206" t="s">
        <v>4311</v>
      </c>
      <c r="Y206">
        <v>700107</v>
      </c>
      <c r="Z206" t="s">
        <v>42</v>
      </c>
      <c r="AA206" t="s">
        <v>565</v>
      </c>
      <c r="AB206" t="s">
        <v>66</v>
      </c>
      <c r="AC206" s="11">
        <f>(AD206/Book_Selling[[#This Row],[Cost Price]])</f>
        <v>0.14942528735632185</v>
      </c>
      <c r="AD206">
        <f t="shared" si="10"/>
        <v>93.990000000000009</v>
      </c>
      <c r="AE206">
        <v>629.01</v>
      </c>
      <c r="AF206" s="5">
        <f>Book_Selling[[#This Row],[Item Price]]*Book_Selling[[#This Row],[Quantity]]</f>
        <v>723</v>
      </c>
    </row>
    <row r="207" spans="1:32" x14ac:dyDescent="0.3">
      <c r="A207">
        <v>206</v>
      </c>
      <c r="B207" t="s">
        <v>756</v>
      </c>
      <c r="C207" s="3">
        <v>0.12708333333333333</v>
      </c>
      <c r="D207" t="s">
        <v>34</v>
      </c>
      <c r="E207">
        <v>1</v>
      </c>
      <c r="F207">
        <v>2018</v>
      </c>
      <c r="G207">
        <v>2</v>
      </c>
      <c r="H2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07">
        <v>21</v>
      </c>
      <c r="J207">
        <v>0</v>
      </c>
      <c r="K207">
        <v>0</v>
      </c>
      <c r="L207" t="s">
        <v>8193</v>
      </c>
      <c r="M207" t="str">
        <f t="shared" si="9"/>
        <v>Night</v>
      </c>
      <c r="N207" t="s">
        <v>759</v>
      </c>
      <c r="O207" t="s">
        <v>8198</v>
      </c>
      <c r="P207" t="s">
        <v>8972</v>
      </c>
      <c r="Q207" t="s">
        <v>38</v>
      </c>
      <c r="R207">
        <v>1</v>
      </c>
      <c r="S207" t="s">
        <v>39</v>
      </c>
      <c r="T207">
        <v>576</v>
      </c>
      <c r="U207">
        <v>85</v>
      </c>
      <c r="V207">
        <f t="shared" si="11"/>
        <v>661</v>
      </c>
      <c r="W207" t="s">
        <v>8388</v>
      </c>
      <c r="X207" t="s">
        <v>1001</v>
      </c>
      <c r="Y207">
        <v>416502</v>
      </c>
      <c r="Z207" t="s">
        <v>51</v>
      </c>
      <c r="AA207" t="s">
        <v>550</v>
      </c>
      <c r="AB207" t="s">
        <v>551</v>
      </c>
      <c r="AC207" s="11">
        <f>(AD207/Book_Selling[[#This Row],[Cost Price]])</f>
        <v>0.20481927710843378</v>
      </c>
      <c r="AD207">
        <f t="shared" si="10"/>
        <v>97.920000000000016</v>
      </c>
      <c r="AE207">
        <v>478.08</v>
      </c>
      <c r="AF207" s="5">
        <f>Book_Selling[[#This Row],[Item Price]]*Book_Selling[[#This Row],[Quantity]]</f>
        <v>576</v>
      </c>
    </row>
    <row r="208" spans="1:32" x14ac:dyDescent="0.3">
      <c r="A208">
        <v>207</v>
      </c>
      <c r="B208" t="s">
        <v>756</v>
      </c>
      <c r="C208" s="3">
        <v>0.13819444444444443</v>
      </c>
      <c r="D208" t="s">
        <v>34</v>
      </c>
      <c r="E208">
        <v>1</v>
      </c>
      <c r="F208">
        <v>2018</v>
      </c>
      <c r="G208">
        <v>2</v>
      </c>
      <c r="H2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08">
        <v>21</v>
      </c>
      <c r="J208">
        <v>0</v>
      </c>
      <c r="K208">
        <v>0</v>
      </c>
      <c r="L208" t="s">
        <v>8193</v>
      </c>
      <c r="M208" t="str">
        <f t="shared" si="9"/>
        <v>Night</v>
      </c>
      <c r="N208" t="s">
        <v>762</v>
      </c>
      <c r="O208" t="s">
        <v>8199</v>
      </c>
      <c r="P208" t="s">
        <v>8948</v>
      </c>
      <c r="Q208" t="s">
        <v>38</v>
      </c>
      <c r="R208">
        <v>1</v>
      </c>
      <c r="S208" t="s">
        <v>39</v>
      </c>
      <c r="T208">
        <v>450</v>
      </c>
      <c r="U208">
        <v>85</v>
      </c>
      <c r="V208">
        <f t="shared" si="11"/>
        <v>535</v>
      </c>
      <c r="W208" t="s">
        <v>1833</v>
      </c>
      <c r="X208" t="s">
        <v>3600</v>
      </c>
      <c r="Y208">
        <v>122002</v>
      </c>
      <c r="Z208" t="s">
        <v>51</v>
      </c>
      <c r="AA208" t="s">
        <v>143</v>
      </c>
      <c r="AB208" t="s">
        <v>144</v>
      </c>
      <c r="AC208" s="11">
        <f>(AD208/Book_Selling[[#This Row],[Cost Price]])</f>
        <v>0.20481927710843373</v>
      </c>
      <c r="AD208">
        <f t="shared" si="10"/>
        <v>76.5</v>
      </c>
      <c r="AE208">
        <v>373.5</v>
      </c>
      <c r="AF208" s="5">
        <f>Book_Selling[[#This Row],[Item Price]]*Book_Selling[[#This Row],[Quantity]]</f>
        <v>450</v>
      </c>
    </row>
    <row r="209" spans="1:32" x14ac:dyDescent="0.3">
      <c r="A209">
        <v>208</v>
      </c>
      <c r="B209" t="s">
        <v>756</v>
      </c>
      <c r="C209" s="3">
        <v>0.15347222222222223</v>
      </c>
      <c r="D209" t="s">
        <v>34</v>
      </c>
      <c r="E209">
        <v>1</v>
      </c>
      <c r="F209">
        <v>2018</v>
      </c>
      <c r="G209">
        <v>2</v>
      </c>
      <c r="H2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09">
        <v>21</v>
      </c>
      <c r="J209">
        <v>0</v>
      </c>
      <c r="K209">
        <v>0</v>
      </c>
      <c r="L209" t="s">
        <v>8193</v>
      </c>
      <c r="M209" t="str">
        <f t="shared" si="9"/>
        <v>Night</v>
      </c>
      <c r="N209" t="s">
        <v>764</v>
      </c>
      <c r="O209" t="s">
        <v>8198</v>
      </c>
      <c r="P209" t="s">
        <v>8972</v>
      </c>
      <c r="Q209" t="s">
        <v>38</v>
      </c>
      <c r="R209">
        <v>1</v>
      </c>
      <c r="S209" t="s">
        <v>39</v>
      </c>
      <c r="T209">
        <v>576</v>
      </c>
      <c r="U209">
        <v>85</v>
      </c>
      <c r="V209">
        <f t="shared" si="11"/>
        <v>661</v>
      </c>
      <c r="W209" t="s">
        <v>1000</v>
      </c>
      <c r="X209" t="s">
        <v>1001</v>
      </c>
      <c r="Y209">
        <v>411001</v>
      </c>
      <c r="Z209" t="s">
        <v>51</v>
      </c>
      <c r="AA209" t="s">
        <v>550</v>
      </c>
      <c r="AB209" t="s">
        <v>551</v>
      </c>
      <c r="AC209" s="11">
        <f>(AD209/Book_Selling[[#This Row],[Cost Price]])</f>
        <v>0.20481927710843378</v>
      </c>
      <c r="AD209">
        <f t="shared" si="10"/>
        <v>97.920000000000016</v>
      </c>
      <c r="AE209">
        <v>478.08</v>
      </c>
      <c r="AF209" s="5">
        <f>Book_Selling[[#This Row],[Item Price]]*Book_Selling[[#This Row],[Quantity]]</f>
        <v>576</v>
      </c>
    </row>
    <row r="210" spans="1:32" x14ac:dyDescent="0.3">
      <c r="A210">
        <v>209</v>
      </c>
      <c r="B210" t="s">
        <v>756</v>
      </c>
      <c r="C210" s="3">
        <v>0.15694444444444444</v>
      </c>
      <c r="D210" t="s">
        <v>34</v>
      </c>
      <c r="E210">
        <v>1</v>
      </c>
      <c r="F210">
        <v>2018</v>
      </c>
      <c r="G210">
        <v>2</v>
      </c>
      <c r="H2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10">
        <v>21</v>
      </c>
      <c r="J210">
        <v>0</v>
      </c>
      <c r="K210">
        <v>0</v>
      </c>
      <c r="L210" t="s">
        <v>8193</v>
      </c>
      <c r="M210" t="str">
        <f t="shared" si="9"/>
        <v>Night</v>
      </c>
      <c r="N210" t="s">
        <v>766</v>
      </c>
      <c r="O210" t="s">
        <v>8198</v>
      </c>
      <c r="P210" t="s">
        <v>8972</v>
      </c>
      <c r="Q210" t="s">
        <v>38</v>
      </c>
      <c r="R210">
        <v>1</v>
      </c>
      <c r="S210" t="s">
        <v>39</v>
      </c>
      <c r="T210">
        <v>576</v>
      </c>
      <c r="U210">
        <v>85</v>
      </c>
      <c r="V210">
        <f t="shared" si="11"/>
        <v>661</v>
      </c>
      <c r="W210" t="s">
        <v>8389</v>
      </c>
      <c r="X210" t="s">
        <v>4311</v>
      </c>
      <c r="Y210">
        <v>722102</v>
      </c>
      <c r="Z210" t="s">
        <v>51</v>
      </c>
      <c r="AA210" t="s">
        <v>550</v>
      </c>
      <c r="AB210" t="s">
        <v>551</v>
      </c>
      <c r="AC210" s="11">
        <f>(AD210/Book_Selling[[#This Row],[Cost Price]])</f>
        <v>0.20481927710843378</v>
      </c>
      <c r="AD210">
        <f t="shared" si="10"/>
        <v>97.920000000000016</v>
      </c>
      <c r="AE210">
        <v>478.08</v>
      </c>
      <c r="AF210" s="5">
        <f>Book_Selling[[#This Row],[Item Price]]*Book_Selling[[#This Row],[Quantity]]</f>
        <v>576</v>
      </c>
    </row>
    <row r="211" spans="1:32" x14ac:dyDescent="0.3">
      <c r="A211">
        <v>210</v>
      </c>
      <c r="B211" t="s">
        <v>756</v>
      </c>
      <c r="C211" s="3">
        <v>0.20555555555555557</v>
      </c>
      <c r="D211" t="s">
        <v>34</v>
      </c>
      <c r="E211">
        <v>1</v>
      </c>
      <c r="F211">
        <v>2018</v>
      </c>
      <c r="G211">
        <v>2</v>
      </c>
      <c r="H2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11">
        <v>21</v>
      </c>
      <c r="J211">
        <v>0</v>
      </c>
      <c r="K211">
        <v>0</v>
      </c>
      <c r="L211" t="s">
        <v>8193</v>
      </c>
      <c r="M211" t="str">
        <f t="shared" si="9"/>
        <v>Night</v>
      </c>
      <c r="N211" t="s">
        <v>769</v>
      </c>
      <c r="O211" t="s">
        <v>8199</v>
      </c>
      <c r="P211" t="s">
        <v>8972</v>
      </c>
      <c r="Q211" t="s">
        <v>38</v>
      </c>
      <c r="R211">
        <v>2</v>
      </c>
      <c r="S211" t="s">
        <v>39</v>
      </c>
      <c r="T211">
        <v>1152</v>
      </c>
      <c r="U211">
        <v>170</v>
      </c>
      <c r="V211">
        <f t="shared" si="11"/>
        <v>1322</v>
      </c>
      <c r="W211" t="s">
        <v>1733</v>
      </c>
      <c r="X211" t="s">
        <v>1001</v>
      </c>
      <c r="Y211">
        <v>400077</v>
      </c>
      <c r="Z211" t="s">
        <v>51</v>
      </c>
      <c r="AA211" t="s">
        <v>550</v>
      </c>
      <c r="AB211" t="s">
        <v>551</v>
      </c>
      <c r="AC211" s="11">
        <f>(AD211/Book_Selling[[#This Row],[Cost Price]])</f>
        <v>0.20481927710843378</v>
      </c>
      <c r="AD211">
        <f t="shared" si="10"/>
        <v>195.84000000000003</v>
      </c>
      <c r="AE211">
        <v>956.16</v>
      </c>
      <c r="AF211" s="5">
        <f>Book_Selling[[#This Row],[Item Price]]*Book_Selling[[#This Row],[Quantity]]</f>
        <v>2304</v>
      </c>
    </row>
    <row r="212" spans="1:32" x14ac:dyDescent="0.3">
      <c r="A212">
        <v>211</v>
      </c>
      <c r="B212" t="s">
        <v>756</v>
      </c>
      <c r="C212" s="3">
        <v>0.21180555555555555</v>
      </c>
      <c r="D212" t="s">
        <v>34</v>
      </c>
      <c r="E212">
        <v>1</v>
      </c>
      <c r="F212">
        <v>2018</v>
      </c>
      <c r="G212">
        <v>2</v>
      </c>
      <c r="H2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12">
        <v>21</v>
      </c>
      <c r="J212">
        <v>0</v>
      </c>
      <c r="K212">
        <v>0</v>
      </c>
      <c r="L212" t="s">
        <v>8193</v>
      </c>
      <c r="M212" t="str">
        <f t="shared" si="9"/>
        <v>Night</v>
      </c>
      <c r="N212" t="s">
        <v>771</v>
      </c>
      <c r="O212" t="s">
        <v>8199</v>
      </c>
      <c r="P212" t="s">
        <v>8972</v>
      </c>
      <c r="Q212" t="s">
        <v>38</v>
      </c>
      <c r="R212">
        <v>1</v>
      </c>
      <c r="S212" t="s">
        <v>39</v>
      </c>
      <c r="T212">
        <v>576</v>
      </c>
      <c r="U212">
        <v>85</v>
      </c>
      <c r="V212">
        <f t="shared" si="11"/>
        <v>661</v>
      </c>
      <c r="W212" t="s">
        <v>8390</v>
      </c>
      <c r="X212" t="s">
        <v>1001</v>
      </c>
      <c r="Y212">
        <v>413401</v>
      </c>
      <c r="Z212" t="s">
        <v>51</v>
      </c>
      <c r="AA212" t="s">
        <v>550</v>
      </c>
      <c r="AB212" t="s">
        <v>551</v>
      </c>
      <c r="AC212" s="11">
        <f>(AD212/Book_Selling[[#This Row],[Cost Price]])</f>
        <v>0.20481927710843378</v>
      </c>
      <c r="AD212">
        <f t="shared" si="10"/>
        <v>97.920000000000016</v>
      </c>
      <c r="AE212">
        <v>478.08</v>
      </c>
      <c r="AF212" s="5">
        <f>Book_Selling[[#This Row],[Item Price]]*Book_Selling[[#This Row],[Quantity]]</f>
        <v>576</v>
      </c>
    </row>
    <row r="213" spans="1:32" x14ac:dyDescent="0.3">
      <c r="A213">
        <v>212</v>
      </c>
      <c r="B213" t="s">
        <v>756</v>
      </c>
      <c r="C213" s="3">
        <v>0.57708333333333328</v>
      </c>
      <c r="D213" t="s">
        <v>34</v>
      </c>
      <c r="E213">
        <v>1</v>
      </c>
      <c r="F213">
        <v>2018</v>
      </c>
      <c r="G213">
        <v>2</v>
      </c>
      <c r="H2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13">
        <v>21</v>
      </c>
      <c r="J213">
        <v>0</v>
      </c>
      <c r="K213">
        <v>0</v>
      </c>
      <c r="L213" t="s">
        <v>8193</v>
      </c>
      <c r="M213" t="str">
        <f t="shared" si="9"/>
        <v>Afternoon</v>
      </c>
      <c r="N213" t="s">
        <v>774</v>
      </c>
      <c r="O213" t="s">
        <v>8198</v>
      </c>
      <c r="P213" t="s">
        <v>8963</v>
      </c>
      <c r="Q213" t="s">
        <v>38</v>
      </c>
      <c r="R213">
        <v>1</v>
      </c>
      <c r="S213" t="s">
        <v>39</v>
      </c>
      <c r="T213">
        <v>600</v>
      </c>
      <c r="U213">
        <v>85</v>
      </c>
      <c r="V213">
        <f t="shared" si="11"/>
        <v>685</v>
      </c>
      <c r="W213" t="s">
        <v>8391</v>
      </c>
      <c r="X213" t="s">
        <v>4231</v>
      </c>
      <c r="Y213">
        <v>576214</v>
      </c>
      <c r="Z213" t="s">
        <v>51</v>
      </c>
      <c r="AA213" t="s">
        <v>8256</v>
      </c>
      <c r="AB213" t="s">
        <v>241</v>
      </c>
      <c r="AC213" s="11">
        <f>(AD213/Book_Selling[[#This Row],[Cost Price]])</f>
        <v>0.20481927710843373</v>
      </c>
      <c r="AD213">
        <f t="shared" si="10"/>
        <v>102</v>
      </c>
      <c r="AE213">
        <v>498</v>
      </c>
      <c r="AF213" s="5">
        <f>Book_Selling[[#This Row],[Item Price]]*Book_Selling[[#This Row],[Quantity]]</f>
        <v>600</v>
      </c>
    </row>
    <row r="214" spans="1:32" x14ac:dyDescent="0.3">
      <c r="A214">
        <v>213</v>
      </c>
      <c r="B214" t="s">
        <v>756</v>
      </c>
      <c r="C214" s="3">
        <v>0.73263888888888884</v>
      </c>
      <c r="D214" t="s">
        <v>34</v>
      </c>
      <c r="E214">
        <v>1</v>
      </c>
      <c r="F214">
        <v>2018</v>
      </c>
      <c r="G214">
        <v>2</v>
      </c>
      <c r="H2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14">
        <v>21</v>
      </c>
      <c r="J214">
        <v>0</v>
      </c>
      <c r="K214">
        <v>0</v>
      </c>
      <c r="L214" t="s">
        <v>8193</v>
      </c>
      <c r="M214" t="str">
        <f t="shared" si="9"/>
        <v>Evening</v>
      </c>
      <c r="N214" t="s">
        <v>777</v>
      </c>
      <c r="O214" t="s">
        <v>8198</v>
      </c>
      <c r="P214" t="s">
        <v>8972</v>
      </c>
      <c r="Q214" t="s">
        <v>38</v>
      </c>
      <c r="R214">
        <v>1</v>
      </c>
      <c r="S214" t="s">
        <v>39</v>
      </c>
      <c r="T214">
        <v>576</v>
      </c>
      <c r="U214">
        <v>85</v>
      </c>
      <c r="V214">
        <f t="shared" si="11"/>
        <v>661</v>
      </c>
      <c r="W214" t="s">
        <v>1733</v>
      </c>
      <c r="X214" t="s">
        <v>1001</v>
      </c>
      <c r="Y214">
        <v>400072</v>
      </c>
      <c r="Z214" t="s">
        <v>51</v>
      </c>
      <c r="AA214" t="s">
        <v>550</v>
      </c>
      <c r="AB214" t="s">
        <v>551</v>
      </c>
      <c r="AC214" s="11">
        <f>(AD214/Book_Selling[[#This Row],[Cost Price]])</f>
        <v>0.20481927710843378</v>
      </c>
      <c r="AD214">
        <f t="shared" si="10"/>
        <v>97.920000000000016</v>
      </c>
      <c r="AE214">
        <v>478.08</v>
      </c>
      <c r="AF214" s="5">
        <f>Book_Selling[[#This Row],[Item Price]]*Book_Selling[[#This Row],[Quantity]]</f>
        <v>576</v>
      </c>
    </row>
    <row r="215" spans="1:32" x14ac:dyDescent="0.3">
      <c r="A215">
        <v>214</v>
      </c>
      <c r="B215" t="s">
        <v>756</v>
      </c>
      <c r="C215" s="3">
        <v>0.74097222222222225</v>
      </c>
      <c r="D215" t="s">
        <v>34</v>
      </c>
      <c r="E215">
        <v>1</v>
      </c>
      <c r="F215">
        <v>2018</v>
      </c>
      <c r="G215">
        <v>2</v>
      </c>
      <c r="H2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15">
        <v>21</v>
      </c>
      <c r="J215">
        <v>0</v>
      </c>
      <c r="K215">
        <v>0</v>
      </c>
      <c r="L215" t="s">
        <v>8193</v>
      </c>
      <c r="M215" t="str">
        <f t="shared" si="9"/>
        <v>Evening</v>
      </c>
      <c r="N215" t="s">
        <v>779</v>
      </c>
      <c r="O215" t="s">
        <v>8199</v>
      </c>
      <c r="P215" t="s">
        <v>8972</v>
      </c>
      <c r="Q215" t="s">
        <v>38</v>
      </c>
      <c r="R215">
        <v>1</v>
      </c>
      <c r="S215" t="s">
        <v>39</v>
      </c>
      <c r="T215">
        <v>576</v>
      </c>
      <c r="U215">
        <v>85</v>
      </c>
      <c r="V215">
        <f t="shared" si="11"/>
        <v>661</v>
      </c>
      <c r="W215" t="s">
        <v>4773</v>
      </c>
      <c r="X215" t="s">
        <v>4848</v>
      </c>
      <c r="Y215">
        <v>518002</v>
      </c>
      <c r="Z215" t="s">
        <v>51</v>
      </c>
      <c r="AA215" t="s">
        <v>550</v>
      </c>
      <c r="AB215" t="s">
        <v>551</v>
      </c>
      <c r="AC215" s="11">
        <f>(AD215/Book_Selling[[#This Row],[Cost Price]])</f>
        <v>0.20481927710843378</v>
      </c>
      <c r="AD215">
        <f t="shared" si="10"/>
        <v>97.920000000000016</v>
      </c>
      <c r="AE215">
        <v>478.08</v>
      </c>
      <c r="AF215" s="5">
        <f>Book_Selling[[#This Row],[Item Price]]*Book_Selling[[#This Row],[Quantity]]</f>
        <v>576</v>
      </c>
    </row>
    <row r="216" spans="1:32" x14ac:dyDescent="0.3">
      <c r="A216">
        <v>215</v>
      </c>
      <c r="B216" t="s">
        <v>756</v>
      </c>
      <c r="C216" s="3">
        <v>0.92222222222222217</v>
      </c>
      <c r="D216" t="s">
        <v>34</v>
      </c>
      <c r="E216">
        <v>1</v>
      </c>
      <c r="F216">
        <v>2018</v>
      </c>
      <c r="G216">
        <v>2</v>
      </c>
      <c r="H2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16">
        <v>21</v>
      </c>
      <c r="J216">
        <v>0</v>
      </c>
      <c r="K216">
        <v>0</v>
      </c>
      <c r="L216" t="s">
        <v>8193</v>
      </c>
      <c r="M216" t="str">
        <f t="shared" si="9"/>
        <v>Night</v>
      </c>
      <c r="N216" t="s">
        <v>782</v>
      </c>
      <c r="O216" t="s">
        <v>8199</v>
      </c>
      <c r="P216" t="s">
        <v>8972</v>
      </c>
      <c r="Q216" t="s">
        <v>38</v>
      </c>
      <c r="R216">
        <v>1</v>
      </c>
      <c r="S216" t="s">
        <v>39</v>
      </c>
      <c r="T216">
        <v>576</v>
      </c>
      <c r="U216">
        <v>85</v>
      </c>
      <c r="V216">
        <f t="shared" si="11"/>
        <v>661</v>
      </c>
      <c r="W216" t="s">
        <v>8316</v>
      </c>
      <c r="X216" t="s">
        <v>1001</v>
      </c>
      <c r="Y216">
        <v>400708</v>
      </c>
      <c r="Z216" t="s">
        <v>51</v>
      </c>
      <c r="AA216" t="s">
        <v>550</v>
      </c>
      <c r="AB216" t="s">
        <v>551</v>
      </c>
      <c r="AC216" s="11">
        <f>(AD216/Book_Selling[[#This Row],[Cost Price]])</f>
        <v>0.20481927710843378</v>
      </c>
      <c r="AD216">
        <f t="shared" si="10"/>
        <v>97.920000000000016</v>
      </c>
      <c r="AE216">
        <v>478.08</v>
      </c>
      <c r="AF216" s="5">
        <f>Book_Selling[[#This Row],[Item Price]]*Book_Selling[[#This Row],[Quantity]]</f>
        <v>576</v>
      </c>
    </row>
    <row r="217" spans="1:32" x14ac:dyDescent="0.3">
      <c r="A217">
        <v>216</v>
      </c>
      <c r="B217" t="s">
        <v>784</v>
      </c>
      <c r="C217" s="3">
        <v>0.17708333333333334</v>
      </c>
      <c r="D217" t="s">
        <v>34</v>
      </c>
      <c r="E217">
        <v>1</v>
      </c>
      <c r="F217">
        <v>2018</v>
      </c>
      <c r="G217">
        <v>2</v>
      </c>
      <c r="H2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17">
        <v>22</v>
      </c>
      <c r="J217">
        <v>0</v>
      </c>
      <c r="K217">
        <v>0</v>
      </c>
      <c r="L217" t="s">
        <v>8194</v>
      </c>
      <c r="M217" t="str">
        <f t="shared" si="9"/>
        <v>Night</v>
      </c>
      <c r="N217" t="s">
        <v>785</v>
      </c>
      <c r="O217" t="s">
        <v>8199</v>
      </c>
      <c r="P217" t="s">
        <v>8948</v>
      </c>
      <c r="Q217" t="s">
        <v>38</v>
      </c>
      <c r="R217">
        <v>1</v>
      </c>
      <c r="S217" t="s">
        <v>39</v>
      </c>
      <c r="T217">
        <v>450</v>
      </c>
      <c r="U217">
        <v>85</v>
      </c>
      <c r="V217">
        <f t="shared" si="11"/>
        <v>535</v>
      </c>
      <c r="W217" t="s">
        <v>8333</v>
      </c>
      <c r="X217" t="s">
        <v>4398</v>
      </c>
      <c r="Y217">
        <v>641014</v>
      </c>
      <c r="Z217" t="s">
        <v>51</v>
      </c>
      <c r="AA217" t="s">
        <v>143</v>
      </c>
      <c r="AB217" t="s">
        <v>144</v>
      </c>
      <c r="AC217" s="11">
        <f>(AD217/Book_Selling[[#This Row],[Cost Price]])</f>
        <v>0.20481927710843373</v>
      </c>
      <c r="AD217">
        <f t="shared" si="10"/>
        <v>76.5</v>
      </c>
      <c r="AE217">
        <v>373.5</v>
      </c>
      <c r="AF217" s="5">
        <f>Book_Selling[[#This Row],[Item Price]]*Book_Selling[[#This Row],[Quantity]]</f>
        <v>450</v>
      </c>
    </row>
    <row r="218" spans="1:32" x14ac:dyDescent="0.3">
      <c r="A218">
        <v>217</v>
      </c>
      <c r="B218" t="s">
        <v>784</v>
      </c>
      <c r="C218" s="3">
        <v>0.28680555555555554</v>
      </c>
      <c r="D218" t="s">
        <v>34</v>
      </c>
      <c r="E218">
        <v>1</v>
      </c>
      <c r="F218">
        <v>2018</v>
      </c>
      <c r="G218">
        <v>2</v>
      </c>
      <c r="H2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18">
        <v>22</v>
      </c>
      <c r="J218">
        <v>0</v>
      </c>
      <c r="K218">
        <v>0</v>
      </c>
      <c r="L218" t="s">
        <v>8194</v>
      </c>
      <c r="M218" t="str">
        <f t="shared" si="9"/>
        <v>Morning</v>
      </c>
      <c r="N218" t="s">
        <v>787</v>
      </c>
      <c r="O218" t="s">
        <v>8198</v>
      </c>
      <c r="P218" t="s">
        <v>8972</v>
      </c>
      <c r="Q218" t="s">
        <v>38</v>
      </c>
      <c r="R218">
        <v>2</v>
      </c>
      <c r="S218" t="s">
        <v>39</v>
      </c>
      <c r="T218">
        <v>1152</v>
      </c>
      <c r="U218">
        <v>170</v>
      </c>
      <c r="V218">
        <f t="shared" si="11"/>
        <v>1322</v>
      </c>
      <c r="W218" t="s">
        <v>6348</v>
      </c>
      <c r="X218" t="s">
        <v>8300</v>
      </c>
      <c r="Y218">
        <v>796001</v>
      </c>
      <c r="Z218" t="s">
        <v>51</v>
      </c>
      <c r="AA218" t="s">
        <v>550</v>
      </c>
      <c r="AB218" t="s">
        <v>551</v>
      </c>
      <c r="AC218" s="11">
        <f>(AD218/Book_Selling[[#This Row],[Cost Price]])</f>
        <v>0.20481927710843378</v>
      </c>
      <c r="AD218">
        <f t="shared" si="10"/>
        <v>195.84000000000003</v>
      </c>
      <c r="AE218">
        <v>956.16</v>
      </c>
      <c r="AF218" s="5">
        <f>Book_Selling[[#This Row],[Item Price]]*Book_Selling[[#This Row],[Quantity]]</f>
        <v>2304</v>
      </c>
    </row>
    <row r="219" spans="1:32" x14ac:dyDescent="0.3">
      <c r="A219">
        <v>218</v>
      </c>
      <c r="B219" t="s">
        <v>784</v>
      </c>
      <c r="C219" s="3">
        <v>0.34513888888888888</v>
      </c>
      <c r="D219" t="s">
        <v>34</v>
      </c>
      <c r="E219">
        <v>1</v>
      </c>
      <c r="F219">
        <v>2018</v>
      </c>
      <c r="G219">
        <v>2</v>
      </c>
      <c r="H2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19">
        <v>22</v>
      </c>
      <c r="J219">
        <v>0</v>
      </c>
      <c r="K219">
        <v>0</v>
      </c>
      <c r="L219" t="s">
        <v>8194</v>
      </c>
      <c r="M219" t="str">
        <f t="shared" si="9"/>
        <v>Morning</v>
      </c>
      <c r="N219" t="s">
        <v>791</v>
      </c>
      <c r="O219" t="s">
        <v>8198</v>
      </c>
      <c r="P219" t="s">
        <v>8972</v>
      </c>
      <c r="Q219" t="s">
        <v>38</v>
      </c>
      <c r="R219">
        <v>1</v>
      </c>
      <c r="S219" t="s">
        <v>39</v>
      </c>
      <c r="T219">
        <v>576</v>
      </c>
      <c r="U219">
        <v>85</v>
      </c>
      <c r="V219">
        <f t="shared" si="11"/>
        <v>661</v>
      </c>
      <c r="W219" t="s">
        <v>1733</v>
      </c>
      <c r="X219" t="s">
        <v>1001</v>
      </c>
      <c r="Y219">
        <v>400060</v>
      </c>
      <c r="Z219" t="s">
        <v>51</v>
      </c>
      <c r="AA219" t="s">
        <v>550</v>
      </c>
      <c r="AB219" t="s">
        <v>551</v>
      </c>
      <c r="AC219" s="11">
        <f>(AD219/Book_Selling[[#This Row],[Cost Price]])</f>
        <v>0.20481927710843378</v>
      </c>
      <c r="AD219">
        <f t="shared" si="10"/>
        <v>97.920000000000016</v>
      </c>
      <c r="AE219">
        <v>478.08</v>
      </c>
      <c r="AF219" s="5">
        <f>Book_Selling[[#This Row],[Item Price]]*Book_Selling[[#This Row],[Quantity]]</f>
        <v>576</v>
      </c>
    </row>
    <row r="220" spans="1:32" x14ac:dyDescent="0.3">
      <c r="A220">
        <v>219</v>
      </c>
      <c r="B220" t="s">
        <v>784</v>
      </c>
      <c r="C220" s="3">
        <v>0.3520833333333333</v>
      </c>
      <c r="D220" t="s">
        <v>34</v>
      </c>
      <c r="E220">
        <v>1</v>
      </c>
      <c r="F220">
        <v>2018</v>
      </c>
      <c r="G220">
        <v>2</v>
      </c>
      <c r="H2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20">
        <v>22</v>
      </c>
      <c r="J220">
        <v>0</v>
      </c>
      <c r="K220">
        <v>0</v>
      </c>
      <c r="L220" t="s">
        <v>8194</v>
      </c>
      <c r="M220" t="str">
        <f t="shared" si="9"/>
        <v>Morning</v>
      </c>
      <c r="N220" t="s">
        <v>793</v>
      </c>
      <c r="O220" t="s">
        <v>8199</v>
      </c>
      <c r="P220" t="s">
        <v>8972</v>
      </c>
      <c r="Q220" t="s">
        <v>38</v>
      </c>
      <c r="R220">
        <v>2</v>
      </c>
      <c r="S220" t="s">
        <v>39</v>
      </c>
      <c r="T220">
        <v>1152</v>
      </c>
      <c r="U220">
        <v>170</v>
      </c>
      <c r="V220">
        <f t="shared" si="11"/>
        <v>1322</v>
      </c>
      <c r="W220" t="s">
        <v>1733</v>
      </c>
      <c r="X220" t="s">
        <v>1001</v>
      </c>
      <c r="Y220">
        <v>400082</v>
      </c>
      <c r="Z220" t="s">
        <v>51</v>
      </c>
      <c r="AA220" t="s">
        <v>550</v>
      </c>
      <c r="AB220" t="s">
        <v>551</v>
      </c>
      <c r="AC220" s="11">
        <f>(AD220/Book_Selling[[#This Row],[Cost Price]])</f>
        <v>0.20481927710843378</v>
      </c>
      <c r="AD220">
        <f t="shared" si="10"/>
        <v>195.84000000000003</v>
      </c>
      <c r="AE220">
        <v>956.16</v>
      </c>
      <c r="AF220" s="5">
        <f>Book_Selling[[#This Row],[Item Price]]*Book_Selling[[#This Row],[Quantity]]</f>
        <v>2304</v>
      </c>
    </row>
    <row r="221" spans="1:32" x14ac:dyDescent="0.3">
      <c r="A221">
        <v>220</v>
      </c>
      <c r="B221" t="s">
        <v>784</v>
      </c>
      <c r="C221" s="3">
        <v>0.40208333333333335</v>
      </c>
      <c r="D221" t="s">
        <v>34</v>
      </c>
      <c r="E221">
        <v>1</v>
      </c>
      <c r="F221">
        <v>2018</v>
      </c>
      <c r="G221">
        <v>2</v>
      </c>
      <c r="H2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21">
        <v>22</v>
      </c>
      <c r="J221">
        <v>0</v>
      </c>
      <c r="K221">
        <v>0</v>
      </c>
      <c r="L221" t="s">
        <v>8194</v>
      </c>
      <c r="M221" t="str">
        <f t="shared" si="9"/>
        <v>Morning</v>
      </c>
      <c r="N221" t="s">
        <v>795</v>
      </c>
      <c r="O221" t="s">
        <v>8198</v>
      </c>
      <c r="P221" t="s">
        <v>8972</v>
      </c>
      <c r="Q221" t="s">
        <v>38</v>
      </c>
      <c r="R221">
        <v>1</v>
      </c>
      <c r="S221" t="s">
        <v>39</v>
      </c>
      <c r="T221">
        <v>576</v>
      </c>
      <c r="U221">
        <v>85</v>
      </c>
      <c r="V221">
        <f t="shared" si="11"/>
        <v>661</v>
      </c>
      <c r="W221" t="s">
        <v>8392</v>
      </c>
      <c r="X221" t="s">
        <v>1001</v>
      </c>
      <c r="Y221">
        <v>413102</v>
      </c>
      <c r="Z221" t="s">
        <v>51</v>
      </c>
      <c r="AA221" t="s">
        <v>550</v>
      </c>
      <c r="AB221" t="s">
        <v>551</v>
      </c>
      <c r="AC221" s="11">
        <f>(AD221/Book_Selling[[#This Row],[Cost Price]])</f>
        <v>0.20481927710843378</v>
      </c>
      <c r="AD221">
        <f t="shared" si="10"/>
        <v>97.920000000000016</v>
      </c>
      <c r="AE221">
        <v>478.08</v>
      </c>
      <c r="AF221" s="5">
        <f>Book_Selling[[#This Row],[Item Price]]*Book_Selling[[#This Row],[Quantity]]</f>
        <v>576</v>
      </c>
    </row>
    <row r="222" spans="1:32" x14ac:dyDescent="0.3">
      <c r="A222">
        <v>221</v>
      </c>
      <c r="B222" t="s">
        <v>784</v>
      </c>
      <c r="C222" s="3">
        <v>0.41597222222222219</v>
      </c>
      <c r="D222" t="s">
        <v>34</v>
      </c>
      <c r="E222">
        <v>1</v>
      </c>
      <c r="F222">
        <v>2018</v>
      </c>
      <c r="G222">
        <v>2</v>
      </c>
      <c r="H2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22">
        <v>22</v>
      </c>
      <c r="J222">
        <v>0</v>
      </c>
      <c r="K222">
        <v>0</v>
      </c>
      <c r="L222" t="s">
        <v>8194</v>
      </c>
      <c r="M222" t="str">
        <f t="shared" si="9"/>
        <v>Morning</v>
      </c>
      <c r="N222" t="s">
        <v>798</v>
      </c>
      <c r="O222" t="s">
        <v>8199</v>
      </c>
      <c r="P222" t="s">
        <v>8972</v>
      </c>
      <c r="Q222" t="s">
        <v>38</v>
      </c>
      <c r="R222">
        <v>1</v>
      </c>
      <c r="S222" t="s">
        <v>39</v>
      </c>
      <c r="T222">
        <v>576</v>
      </c>
      <c r="U222">
        <v>85</v>
      </c>
      <c r="V222">
        <f t="shared" si="11"/>
        <v>661</v>
      </c>
      <c r="W222" t="s">
        <v>5705</v>
      </c>
      <c r="X222" t="s">
        <v>1001</v>
      </c>
      <c r="Y222">
        <v>425001</v>
      </c>
      <c r="Z222" t="s">
        <v>51</v>
      </c>
      <c r="AA222" t="s">
        <v>550</v>
      </c>
      <c r="AB222" t="s">
        <v>551</v>
      </c>
      <c r="AC222" s="11">
        <f>(AD222/Book_Selling[[#This Row],[Cost Price]])</f>
        <v>0.20481927710843378</v>
      </c>
      <c r="AD222">
        <f t="shared" si="10"/>
        <v>97.920000000000016</v>
      </c>
      <c r="AE222">
        <v>478.08</v>
      </c>
      <c r="AF222" s="5">
        <f>Book_Selling[[#This Row],[Item Price]]*Book_Selling[[#This Row],[Quantity]]</f>
        <v>576</v>
      </c>
    </row>
    <row r="223" spans="1:32" x14ac:dyDescent="0.3">
      <c r="A223">
        <v>222</v>
      </c>
      <c r="B223" t="s">
        <v>784</v>
      </c>
      <c r="C223" s="3">
        <v>0.47916666666666669</v>
      </c>
      <c r="D223" t="s">
        <v>34</v>
      </c>
      <c r="E223">
        <v>1</v>
      </c>
      <c r="F223">
        <v>2018</v>
      </c>
      <c r="G223">
        <v>2</v>
      </c>
      <c r="H2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23">
        <v>22</v>
      </c>
      <c r="J223">
        <v>0</v>
      </c>
      <c r="K223">
        <v>0</v>
      </c>
      <c r="L223" t="s">
        <v>8194</v>
      </c>
      <c r="M223" t="str">
        <f t="shared" si="9"/>
        <v>Morning</v>
      </c>
      <c r="N223" t="s">
        <v>801</v>
      </c>
      <c r="O223" t="s">
        <v>8198</v>
      </c>
      <c r="P223" t="s">
        <v>8972</v>
      </c>
      <c r="Q223" t="s">
        <v>38</v>
      </c>
      <c r="R223">
        <v>1</v>
      </c>
      <c r="S223" t="s">
        <v>39</v>
      </c>
      <c r="T223">
        <v>576</v>
      </c>
      <c r="U223">
        <v>85</v>
      </c>
      <c r="V223">
        <f t="shared" si="11"/>
        <v>661</v>
      </c>
      <c r="W223" t="s">
        <v>8393</v>
      </c>
      <c r="X223" t="s">
        <v>2025</v>
      </c>
      <c r="Y223">
        <v>383001</v>
      </c>
      <c r="Z223" t="s">
        <v>51</v>
      </c>
      <c r="AA223" t="s">
        <v>550</v>
      </c>
      <c r="AB223" t="s">
        <v>551</v>
      </c>
      <c r="AC223" s="11">
        <f>(AD223/Book_Selling[[#This Row],[Cost Price]])</f>
        <v>0.20481927710843378</v>
      </c>
      <c r="AD223">
        <f t="shared" si="10"/>
        <v>97.920000000000016</v>
      </c>
      <c r="AE223">
        <v>478.08</v>
      </c>
      <c r="AF223" s="5">
        <f>Book_Selling[[#This Row],[Item Price]]*Book_Selling[[#This Row],[Quantity]]</f>
        <v>576</v>
      </c>
    </row>
    <row r="224" spans="1:32" x14ac:dyDescent="0.3">
      <c r="A224">
        <v>223</v>
      </c>
      <c r="B224" t="s">
        <v>784</v>
      </c>
      <c r="C224" s="3">
        <v>0.61875000000000002</v>
      </c>
      <c r="D224" t="s">
        <v>34</v>
      </c>
      <c r="E224">
        <v>1</v>
      </c>
      <c r="F224">
        <v>2018</v>
      </c>
      <c r="G224">
        <v>2</v>
      </c>
      <c r="H2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24">
        <v>22</v>
      </c>
      <c r="J224">
        <v>0</v>
      </c>
      <c r="K224">
        <v>0</v>
      </c>
      <c r="L224" t="s">
        <v>8194</v>
      </c>
      <c r="M224" t="str">
        <f t="shared" si="9"/>
        <v>Afternoon</v>
      </c>
      <c r="N224" t="s">
        <v>804</v>
      </c>
      <c r="O224" t="s">
        <v>8199</v>
      </c>
      <c r="P224" t="s">
        <v>8947</v>
      </c>
      <c r="Q224" t="s">
        <v>38</v>
      </c>
      <c r="R224">
        <v>1</v>
      </c>
      <c r="S224" t="s">
        <v>39</v>
      </c>
      <c r="T224">
        <v>645</v>
      </c>
      <c r="U224">
        <v>85</v>
      </c>
      <c r="V224">
        <f t="shared" si="11"/>
        <v>730</v>
      </c>
      <c r="W224" t="s">
        <v>1833</v>
      </c>
      <c r="X224" t="s">
        <v>3600</v>
      </c>
      <c r="Y224">
        <v>122001</v>
      </c>
      <c r="Z224" t="s">
        <v>42</v>
      </c>
      <c r="AA224" t="s">
        <v>8254</v>
      </c>
      <c r="AB224" t="s">
        <v>118</v>
      </c>
      <c r="AC224" s="11">
        <f>(AD224/Book_Selling[[#This Row],[Cost Price]])</f>
        <v>0.14942528735632188</v>
      </c>
      <c r="AD224">
        <f t="shared" si="10"/>
        <v>83.850000000000023</v>
      </c>
      <c r="AE224">
        <v>561.15</v>
      </c>
      <c r="AF224" s="5">
        <f>Book_Selling[[#This Row],[Item Price]]*Book_Selling[[#This Row],[Quantity]]</f>
        <v>645</v>
      </c>
    </row>
    <row r="225" spans="1:32" x14ac:dyDescent="0.3">
      <c r="A225">
        <v>224</v>
      </c>
      <c r="B225" t="s">
        <v>784</v>
      </c>
      <c r="C225" s="3">
        <v>0.7319444444444444</v>
      </c>
      <c r="D225" t="s">
        <v>34</v>
      </c>
      <c r="E225">
        <v>1</v>
      </c>
      <c r="F225">
        <v>2018</v>
      </c>
      <c r="G225">
        <v>2</v>
      </c>
      <c r="H2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25">
        <v>22</v>
      </c>
      <c r="J225">
        <v>0</v>
      </c>
      <c r="K225">
        <v>0</v>
      </c>
      <c r="L225" t="s">
        <v>8194</v>
      </c>
      <c r="M225" t="str">
        <f t="shared" si="9"/>
        <v>Evening</v>
      </c>
      <c r="N225" t="s">
        <v>806</v>
      </c>
      <c r="O225" t="s">
        <v>8199</v>
      </c>
      <c r="P225" t="s">
        <v>8972</v>
      </c>
      <c r="Q225" t="s">
        <v>38</v>
      </c>
      <c r="R225">
        <v>1</v>
      </c>
      <c r="S225" t="s">
        <v>39</v>
      </c>
      <c r="T225">
        <v>576</v>
      </c>
      <c r="U225">
        <v>85</v>
      </c>
      <c r="V225">
        <f t="shared" si="11"/>
        <v>661</v>
      </c>
      <c r="W225" t="s">
        <v>8394</v>
      </c>
      <c r="X225" t="s">
        <v>8296</v>
      </c>
      <c r="Y225">
        <v>831001</v>
      </c>
      <c r="Z225" t="s">
        <v>51</v>
      </c>
      <c r="AA225" t="s">
        <v>550</v>
      </c>
      <c r="AB225" t="s">
        <v>551</v>
      </c>
      <c r="AC225" s="11">
        <f>(AD225/Book_Selling[[#This Row],[Cost Price]])</f>
        <v>0.20481927710843378</v>
      </c>
      <c r="AD225">
        <f t="shared" si="10"/>
        <v>97.920000000000016</v>
      </c>
      <c r="AE225">
        <v>478.08</v>
      </c>
      <c r="AF225" s="5">
        <f>Book_Selling[[#This Row],[Item Price]]*Book_Selling[[#This Row],[Quantity]]</f>
        <v>576</v>
      </c>
    </row>
    <row r="226" spans="1:32" x14ac:dyDescent="0.3">
      <c r="A226">
        <v>225</v>
      </c>
      <c r="B226" t="s">
        <v>809</v>
      </c>
      <c r="C226" s="3">
        <v>0.1125</v>
      </c>
      <c r="D226" t="s">
        <v>34</v>
      </c>
      <c r="E226">
        <v>1</v>
      </c>
      <c r="F226">
        <v>2018</v>
      </c>
      <c r="G226">
        <v>2</v>
      </c>
      <c r="H2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26">
        <v>23</v>
      </c>
      <c r="J226">
        <v>0</v>
      </c>
      <c r="K226">
        <v>0</v>
      </c>
      <c r="L226" t="s">
        <v>8195</v>
      </c>
      <c r="M226" t="str">
        <f t="shared" si="9"/>
        <v>Night</v>
      </c>
      <c r="N226" t="s">
        <v>810</v>
      </c>
      <c r="O226" t="s">
        <v>8199</v>
      </c>
      <c r="P226" t="s">
        <v>564</v>
      </c>
      <c r="Q226" t="s">
        <v>38</v>
      </c>
      <c r="R226">
        <v>1</v>
      </c>
      <c r="S226" t="s">
        <v>39</v>
      </c>
      <c r="T226">
        <v>723</v>
      </c>
      <c r="U226">
        <v>85</v>
      </c>
      <c r="V226">
        <f t="shared" si="11"/>
        <v>808</v>
      </c>
      <c r="W226" t="s">
        <v>8395</v>
      </c>
      <c r="X226" t="s">
        <v>8290</v>
      </c>
      <c r="Y226">
        <v>680307</v>
      </c>
      <c r="Z226" t="s">
        <v>42</v>
      </c>
      <c r="AA226" t="s">
        <v>565</v>
      </c>
      <c r="AB226" t="s">
        <v>66</v>
      </c>
      <c r="AC226" s="11">
        <f>(AD226/Book_Selling[[#This Row],[Cost Price]])</f>
        <v>0.14942528735632185</v>
      </c>
      <c r="AD226">
        <f t="shared" si="10"/>
        <v>93.990000000000009</v>
      </c>
      <c r="AE226">
        <v>629.01</v>
      </c>
      <c r="AF226" s="5">
        <f>Book_Selling[[#This Row],[Item Price]]*Book_Selling[[#This Row],[Quantity]]</f>
        <v>723</v>
      </c>
    </row>
    <row r="227" spans="1:32" x14ac:dyDescent="0.3">
      <c r="A227">
        <v>226</v>
      </c>
      <c r="B227" t="s">
        <v>809</v>
      </c>
      <c r="C227" s="3">
        <v>0.54513888888888895</v>
      </c>
      <c r="D227" t="s">
        <v>34</v>
      </c>
      <c r="E227">
        <v>1</v>
      </c>
      <c r="F227">
        <v>2018</v>
      </c>
      <c r="G227">
        <v>2</v>
      </c>
      <c r="H2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27">
        <v>23</v>
      </c>
      <c r="J227">
        <v>0</v>
      </c>
      <c r="K227">
        <v>0</v>
      </c>
      <c r="L227" t="s">
        <v>8195</v>
      </c>
      <c r="M227" t="str">
        <f t="shared" si="9"/>
        <v>Afternoon</v>
      </c>
      <c r="N227" t="s">
        <v>813</v>
      </c>
      <c r="O227" t="s">
        <v>8199</v>
      </c>
      <c r="P227" t="s">
        <v>564</v>
      </c>
      <c r="Q227" t="s">
        <v>38</v>
      </c>
      <c r="R227">
        <v>1</v>
      </c>
      <c r="S227" t="s">
        <v>39</v>
      </c>
      <c r="T227">
        <v>723</v>
      </c>
      <c r="U227">
        <v>85</v>
      </c>
      <c r="V227">
        <f t="shared" si="11"/>
        <v>808</v>
      </c>
      <c r="W227" t="s">
        <v>8396</v>
      </c>
      <c r="X227" t="s">
        <v>8295</v>
      </c>
      <c r="Y227">
        <v>470113</v>
      </c>
      <c r="Z227" t="s">
        <v>42</v>
      </c>
      <c r="AA227" t="s">
        <v>565</v>
      </c>
      <c r="AB227" t="s">
        <v>66</v>
      </c>
      <c r="AC227" s="11">
        <f>(AD227/Book_Selling[[#This Row],[Cost Price]])</f>
        <v>0.14942528735632185</v>
      </c>
      <c r="AD227">
        <f t="shared" si="10"/>
        <v>93.990000000000009</v>
      </c>
      <c r="AE227">
        <v>629.01</v>
      </c>
      <c r="AF227" s="5">
        <f>Book_Selling[[#This Row],[Item Price]]*Book_Selling[[#This Row],[Quantity]]</f>
        <v>723</v>
      </c>
    </row>
    <row r="228" spans="1:32" x14ac:dyDescent="0.3">
      <c r="A228">
        <v>227</v>
      </c>
      <c r="B228" t="s">
        <v>809</v>
      </c>
      <c r="C228" s="3">
        <v>0.63472222222222219</v>
      </c>
      <c r="D228" t="s">
        <v>34</v>
      </c>
      <c r="E228">
        <v>1</v>
      </c>
      <c r="F228">
        <v>2018</v>
      </c>
      <c r="G228">
        <v>2</v>
      </c>
      <c r="H2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28">
        <v>23</v>
      </c>
      <c r="J228">
        <v>0</v>
      </c>
      <c r="K228">
        <v>0</v>
      </c>
      <c r="L228" t="s">
        <v>8195</v>
      </c>
      <c r="M228" t="str">
        <f t="shared" si="9"/>
        <v>Afternoon</v>
      </c>
      <c r="N228" t="s">
        <v>816</v>
      </c>
      <c r="O228" t="s">
        <v>8199</v>
      </c>
      <c r="P228" t="s">
        <v>8949</v>
      </c>
      <c r="Q228" t="s">
        <v>38</v>
      </c>
      <c r="R228">
        <v>1</v>
      </c>
      <c r="S228" t="s">
        <v>39</v>
      </c>
      <c r="T228">
        <v>690</v>
      </c>
      <c r="U228">
        <v>85</v>
      </c>
      <c r="V228">
        <f t="shared" si="11"/>
        <v>775</v>
      </c>
      <c r="W228" t="s">
        <v>817</v>
      </c>
      <c r="X228" t="s">
        <v>2451</v>
      </c>
      <c r="Y228">
        <v>151001</v>
      </c>
      <c r="Z228" t="s">
        <v>51</v>
      </c>
      <c r="AA228" t="s">
        <v>143</v>
      </c>
      <c r="AB228" t="s">
        <v>144</v>
      </c>
      <c r="AC228" s="11">
        <f>(AD228/Book_Selling[[#This Row],[Cost Price]])</f>
        <v>0.20481927710843364</v>
      </c>
      <c r="AD228">
        <f t="shared" si="10"/>
        <v>117.29999999999995</v>
      </c>
      <c r="AE228">
        <v>572.70000000000005</v>
      </c>
      <c r="AF228" s="5">
        <f>Book_Selling[[#This Row],[Item Price]]*Book_Selling[[#This Row],[Quantity]]</f>
        <v>690</v>
      </c>
    </row>
    <row r="229" spans="1:32" x14ac:dyDescent="0.3">
      <c r="A229">
        <v>228</v>
      </c>
      <c r="B229" t="s">
        <v>809</v>
      </c>
      <c r="C229" s="3">
        <v>0.64652777777777781</v>
      </c>
      <c r="D229" t="s">
        <v>34</v>
      </c>
      <c r="E229">
        <v>1</v>
      </c>
      <c r="F229">
        <v>2018</v>
      </c>
      <c r="G229">
        <v>2</v>
      </c>
      <c r="H2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29">
        <v>23</v>
      </c>
      <c r="J229">
        <v>0</v>
      </c>
      <c r="K229">
        <v>0</v>
      </c>
      <c r="L229" t="s">
        <v>8195</v>
      </c>
      <c r="M229" t="str">
        <f t="shared" si="9"/>
        <v>Afternoon</v>
      </c>
      <c r="N229" t="s">
        <v>819</v>
      </c>
      <c r="O229" t="s">
        <v>8198</v>
      </c>
      <c r="P229" t="s">
        <v>564</v>
      </c>
      <c r="Q229" t="s">
        <v>38</v>
      </c>
      <c r="R229">
        <v>1</v>
      </c>
      <c r="S229" t="s">
        <v>39</v>
      </c>
      <c r="T229">
        <v>723</v>
      </c>
      <c r="U229">
        <v>85</v>
      </c>
      <c r="V229">
        <f t="shared" si="11"/>
        <v>808</v>
      </c>
      <c r="W229" t="s">
        <v>8318</v>
      </c>
      <c r="X229" t="s">
        <v>8293</v>
      </c>
      <c r="Y229">
        <v>171001</v>
      </c>
      <c r="Z229" t="s">
        <v>42</v>
      </c>
      <c r="AA229" t="s">
        <v>565</v>
      </c>
      <c r="AB229" t="s">
        <v>66</v>
      </c>
      <c r="AC229" s="11">
        <f>(AD229/Book_Selling[[#This Row],[Cost Price]])</f>
        <v>0.14942528735632185</v>
      </c>
      <c r="AD229">
        <f t="shared" si="10"/>
        <v>93.990000000000009</v>
      </c>
      <c r="AE229">
        <v>629.01</v>
      </c>
      <c r="AF229" s="5">
        <f>Book_Selling[[#This Row],[Item Price]]*Book_Selling[[#This Row],[Quantity]]</f>
        <v>723</v>
      </c>
    </row>
    <row r="230" spans="1:32" x14ac:dyDescent="0.3">
      <c r="A230">
        <v>229</v>
      </c>
      <c r="B230" t="s">
        <v>821</v>
      </c>
      <c r="C230" s="3">
        <v>0.20972222222222223</v>
      </c>
      <c r="D230" t="s">
        <v>34</v>
      </c>
      <c r="E230">
        <v>1</v>
      </c>
      <c r="F230">
        <v>2018</v>
      </c>
      <c r="G230">
        <v>2</v>
      </c>
      <c r="H2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30">
        <v>24</v>
      </c>
      <c r="J230">
        <v>0</v>
      </c>
      <c r="K230">
        <v>0</v>
      </c>
      <c r="L230" t="s">
        <v>8196</v>
      </c>
      <c r="M230" t="str">
        <f t="shared" si="9"/>
        <v>Night</v>
      </c>
      <c r="N230" t="s">
        <v>822</v>
      </c>
      <c r="O230" t="s">
        <v>8199</v>
      </c>
      <c r="P230" t="s">
        <v>8953</v>
      </c>
      <c r="Q230" t="s">
        <v>38</v>
      </c>
      <c r="R230">
        <v>1</v>
      </c>
      <c r="S230" t="s">
        <v>39</v>
      </c>
      <c r="T230">
        <v>768</v>
      </c>
      <c r="U230">
        <v>85</v>
      </c>
      <c r="V230">
        <f t="shared" si="11"/>
        <v>853</v>
      </c>
      <c r="W230" t="s">
        <v>8333</v>
      </c>
      <c r="X230" t="s">
        <v>4398</v>
      </c>
      <c r="Y230">
        <v>641041</v>
      </c>
      <c r="Z230" t="s">
        <v>51</v>
      </c>
      <c r="AA230" t="s">
        <v>240</v>
      </c>
      <c r="AB230" t="s">
        <v>241</v>
      </c>
      <c r="AC230" s="11">
        <f>(AD230/Book_Selling[[#This Row],[Cost Price]])</f>
        <v>0.20481927710843364</v>
      </c>
      <c r="AD230">
        <f t="shared" si="10"/>
        <v>130.55999999999995</v>
      </c>
      <c r="AE230">
        <v>637.44000000000005</v>
      </c>
      <c r="AF230" s="5">
        <f>Book_Selling[[#This Row],[Item Price]]*Book_Selling[[#This Row],[Quantity]]</f>
        <v>768</v>
      </c>
    </row>
    <row r="231" spans="1:32" x14ac:dyDescent="0.3">
      <c r="A231">
        <v>230</v>
      </c>
      <c r="B231" t="s">
        <v>824</v>
      </c>
      <c r="C231" s="3">
        <v>0.24027777777777778</v>
      </c>
      <c r="D231" t="s">
        <v>34</v>
      </c>
      <c r="E231">
        <v>1</v>
      </c>
      <c r="F231">
        <v>2018</v>
      </c>
      <c r="G231">
        <v>2</v>
      </c>
      <c r="H2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31">
        <v>25</v>
      </c>
      <c r="J231">
        <v>0</v>
      </c>
      <c r="K231">
        <v>0</v>
      </c>
      <c r="L231" t="s">
        <v>8197</v>
      </c>
      <c r="M231" t="str">
        <f t="shared" si="9"/>
        <v>Night</v>
      </c>
      <c r="N231" t="s">
        <v>825</v>
      </c>
      <c r="O231" t="s">
        <v>8198</v>
      </c>
      <c r="P231" t="s">
        <v>8972</v>
      </c>
      <c r="Q231" t="s">
        <v>38</v>
      </c>
      <c r="R231">
        <v>1</v>
      </c>
      <c r="S231" t="s">
        <v>39</v>
      </c>
      <c r="T231">
        <v>576</v>
      </c>
      <c r="U231">
        <v>85</v>
      </c>
      <c r="V231">
        <f t="shared" si="11"/>
        <v>661</v>
      </c>
      <c r="W231" t="s">
        <v>8397</v>
      </c>
      <c r="X231" t="s">
        <v>1001</v>
      </c>
      <c r="Y231">
        <v>431401</v>
      </c>
      <c r="Z231" t="s">
        <v>51</v>
      </c>
      <c r="AA231" t="s">
        <v>550</v>
      </c>
      <c r="AB231" t="s">
        <v>551</v>
      </c>
      <c r="AC231" s="11">
        <f>(AD231/Book_Selling[[#This Row],[Cost Price]])</f>
        <v>0.20481927710843378</v>
      </c>
      <c r="AD231">
        <f t="shared" si="10"/>
        <v>97.920000000000016</v>
      </c>
      <c r="AE231">
        <v>478.08</v>
      </c>
      <c r="AF231" s="5">
        <f>Book_Selling[[#This Row],[Item Price]]*Book_Selling[[#This Row],[Quantity]]</f>
        <v>576</v>
      </c>
    </row>
    <row r="232" spans="1:32" x14ac:dyDescent="0.3">
      <c r="A232">
        <v>231</v>
      </c>
      <c r="B232" t="s">
        <v>824</v>
      </c>
      <c r="C232" s="3">
        <v>0.52361111111111114</v>
      </c>
      <c r="D232" t="s">
        <v>34</v>
      </c>
      <c r="E232">
        <v>1</v>
      </c>
      <c r="F232">
        <v>2018</v>
      </c>
      <c r="G232">
        <v>2</v>
      </c>
      <c r="H2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32">
        <v>25</v>
      </c>
      <c r="J232">
        <v>0</v>
      </c>
      <c r="K232">
        <v>0</v>
      </c>
      <c r="L232" t="s">
        <v>8197</v>
      </c>
      <c r="M232" t="str">
        <f t="shared" si="9"/>
        <v>Afternoon</v>
      </c>
      <c r="N232" t="s">
        <v>828</v>
      </c>
      <c r="O232" t="s">
        <v>8198</v>
      </c>
      <c r="P232" t="s">
        <v>8972</v>
      </c>
      <c r="Q232" t="s">
        <v>38</v>
      </c>
      <c r="R232">
        <v>1</v>
      </c>
      <c r="S232" t="s">
        <v>39</v>
      </c>
      <c r="T232">
        <v>576</v>
      </c>
      <c r="U232">
        <v>85</v>
      </c>
      <c r="V232">
        <f t="shared" si="11"/>
        <v>661</v>
      </c>
      <c r="W232" t="s">
        <v>8398</v>
      </c>
      <c r="X232" t="s">
        <v>1001</v>
      </c>
      <c r="Y232">
        <v>443209</v>
      </c>
      <c r="Z232" t="s">
        <v>51</v>
      </c>
      <c r="AA232" t="s">
        <v>550</v>
      </c>
      <c r="AB232" t="s">
        <v>551</v>
      </c>
      <c r="AC232" s="11">
        <f>(AD232/Book_Selling[[#This Row],[Cost Price]])</f>
        <v>0.20481927710843378</v>
      </c>
      <c r="AD232">
        <f t="shared" si="10"/>
        <v>97.920000000000016</v>
      </c>
      <c r="AE232">
        <v>478.08</v>
      </c>
      <c r="AF232" s="5">
        <f>Book_Selling[[#This Row],[Item Price]]*Book_Selling[[#This Row],[Quantity]]</f>
        <v>576</v>
      </c>
    </row>
    <row r="233" spans="1:32" x14ac:dyDescent="0.3">
      <c r="A233">
        <v>232</v>
      </c>
      <c r="B233" t="s">
        <v>824</v>
      </c>
      <c r="C233" s="3">
        <v>0.54999999999999993</v>
      </c>
      <c r="D233" t="s">
        <v>34</v>
      </c>
      <c r="E233">
        <v>1</v>
      </c>
      <c r="F233">
        <v>2018</v>
      </c>
      <c r="G233">
        <v>2</v>
      </c>
      <c r="H2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33">
        <v>25</v>
      </c>
      <c r="J233">
        <v>0</v>
      </c>
      <c r="K233">
        <v>0</v>
      </c>
      <c r="L233" t="s">
        <v>8197</v>
      </c>
      <c r="M233" t="str">
        <f t="shared" si="9"/>
        <v>Afternoon</v>
      </c>
      <c r="N233" t="s">
        <v>831</v>
      </c>
      <c r="O233" t="s">
        <v>8199</v>
      </c>
      <c r="P233" t="s">
        <v>8972</v>
      </c>
      <c r="Q233" t="s">
        <v>38</v>
      </c>
      <c r="R233">
        <v>1</v>
      </c>
      <c r="S233" t="s">
        <v>39</v>
      </c>
      <c r="T233">
        <v>576</v>
      </c>
      <c r="U233">
        <v>85</v>
      </c>
      <c r="V233">
        <f t="shared" si="11"/>
        <v>661</v>
      </c>
      <c r="W233" t="s">
        <v>8399</v>
      </c>
      <c r="X233" t="s">
        <v>1001</v>
      </c>
      <c r="Y233">
        <v>442001</v>
      </c>
      <c r="Z233" t="s">
        <v>51</v>
      </c>
      <c r="AA233" t="s">
        <v>550</v>
      </c>
      <c r="AB233" t="s">
        <v>551</v>
      </c>
      <c r="AC233" s="11">
        <f>(AD233/Book_Selling[[#This Row],[Cost Price]])</f>
        <v>0.20481927710843378</v>
      </c>
      <c r="AD233">
        <f t="shared" si="10"/>
        <v>97.920000000000016</v>
      </c>
      <c r="AE233">
        <v>478.08</v>
      </c>
      <c r="AF233" s="5">
        <f>Book_Selling[[#This Row],[Item Price]]*Book_Selling[[#This Row],[Quantity]]</f>
        <v>576</v>
      </c>
    </row>
    <row r="234" spans="1:32" x14ac:dyDescent="0.3">
      <c r="A234">
        <v>233</v>
      </c>
      <c r="B234" t="s">
        <v>824</v>
      </c>
      <c r="C234" s="3">
        <v>0.56527777777777777</v>
      </c>
      <c r="D234" t="s">
        <v>34</v>
      </c>
      <c r="E234">
        <v>1</v>
      </c>
      <c r="F234">
        <v>2018</v>
      </c>
      <c r="G234">
        <v>2</v>
      </c>
      <c r="H2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34">
        <v>25</v>
      </c>
      <c r="J234">
        <v>0</v>
      </c>
      <c r="K234">
        <v>0</v>
      </c>
      <c r="L234" t="s">
        <v>8197</v>
      </c>
      <c r="M234" t="str">
        <f t="shared" si="9"/>
        <v>Afternoon</v>
      </c>
      <c r="N234" t="s">
        <v>834</v>
      </c>
      <c r="O234" t="s">
        <v>8198</v>
      </c>
      <c r="P234" t="s">
        <v>8972</v>
      </c>
      <c r="Q234" t="s">
        <v>38</v>
      </c>
      <c r="R234">
        <v>1</v>
      </c>
      <c r="S234" t="s">
        <v>39</v>
      </c>
      <c r="T234">
        <v>576</v>
      </c>
      <c r="U234">
        <v>85</v>
      </c>
      <c r="V234">
        <f t="shared" si="11"/>
        <v>661</v>
      </c>
      <c r="W234" t="s">
        <v>1029</v>
      </c>
      <c r="X234" t="s">
        <v>1001</v>
      </c>
      <c r="Y234">
        <v>440009</v>
      </c>
      <c r="Z234" t="s">
        <v>51</v>
      </c>
      <c r="AA234" t="s">
        <v>550</v>
      </c>
      <c r="AB234" t="s">
        <v>551</v>
      </c>
      <c r="AC234" s="11">
        <f>(AD234/Book_Selling[[#This Row],[Cost Price]])</f>
        <v>0.20481927710843378</v>
      </c>
      <c r="AD234">
        <f t="shared" si="10"/>
        <v>97.920000000000016</v>
      </c>
      <c r="AE234">
        <v>478.08</v>
      </c>
      <c r="AF234" s="5">
        <f>Book_Selling[[#This Row],[Item Price]]*Book_Selling[[#This Row],[Quantity]]</f>
        <v>576</v>
      </c>
    </row>
    <row r="235" spans="1:32" x14ac:dyDescent="0.3">
      <c r="A235">
        <v>234</v>
      </c>
      <c r="B235" t="s">
        <v>824</v>
      </c>
      <c r="C235" s="3">
        <v>0.58124999999999993</v>
      </c>
      <c r="D235" t="s">
        <v>34</v>
      </c>
      <c r="E235">
        <v>1</v>
      </c>
      <c r="F235">
        <v>2018</v>
      </c>
      <c r="G235">
        <v>2</v>
      </c>
      <c r="H2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35">
        <v>25</v>
      </c>
      <c r="J235">
        <v>0</v>
      </c>
      <c r="K235">
        <v>0</v>
      </c>
      <c r="L235" t="s">
        <v>8197</v>
      </c>
      <c r="M235" t="str">
        <f t="shared" si="9"/>
        <v>Afternoon</v>
      </c>
      <c r="N235" t="s">
        <v>838</v>
      </c>
      <c r="O235" t="s">
        <v>8198</v>
      </c>
      <c r="P235" t="s">
        <v>8972</v>
      </c>
      <c r="Q235" t="s">
        <v>38</v>
      </c>
      <c r="R235">
        <v>1</v>
      </c>
      <c r="S235" t="s">
        <v>39</v>
      </c>
      <c r="T235">
        <v>576</v>
      </c>
      <c r="U235">
        <v>85</v>
      </c>
      <c r="V235">
        <f t="shared" si="11"/>
        <v>661</v>
      </c>
      <c r="W235" t="s">
        <v>839</v>
      </c>
      <c r="X235" t="s">
        <v>1001</v>
      </c>
      <c r="Y235">
        <v>421202</v>
      </c>
      <c r="Z235" t="s">
        <v>51</v>
      </c>
      <c r="AA235" t="s">
        <v>550</v>
      </c>
      <c r="AB235" t="s">
        <v>551</v>
      </c>
      <c r="AC235" s="11">
        <f>(AD235/Book_Selling[[#This Row],[Cost Price]])</f>
        <v>0.20481927710843378</v>
      </c>
      <c r="AD235">
        <f t="shared" si="10"/>
        <v>97.920000000000016</v>
      </c>
      <c r="AE235">
        <v>478.08</v>
      </c>
      <c r="AF235" s="5">
        <f>Book_Selling[[#This Row],[Item Price]]*Book_Selling[[#This Row],[Quantity]]</f>
        <v>576</v>
      </c>
    </row>
    <row r="236" spans="1:32" x14ac:dyDescent="0.3">
      <c r="A236">
        <v>235</v>
      </c>
      <c r="B236" t="s">
        <v>824</v>
      </c>
      <c r="C236" s="3">
        <v>0.64097222222222217</v>
      </c>
      <c r="D236" t="s">
        <v>34</v>
      </c>
      <c r="E236">
        <v>1</v>
      </c>
      <c r="F236">
        <v>2018</v>
      </c>
      <c r="G236">
        <v>2</v>
      </c>
      <c r="H2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36">
        <v>25</v>
      </c>
      <c r="J236">
        <v>0</v>
      </c>
      <c r="K236">
        <v>0</v>
      </c>
      <c r="L236" t="s">
        <v>8197</v>
      </c>
      <c r="M236" t="str">
        <f t="shared" si="9"/>
        <v>Afternoon</v>
      </c>
      <c r="N236" t="s">
        <v>841</v>
      </c>
      <c r="O236" t="s">
        <v>8198</v>
      </c>
      <c r="P236" t="s">
        <v>8972</v>
      </c>
      <c r="Q236" t="s">
        <v>38</v>
      </c>
      <c r="R236">
        <v>5</v>
      </c>
      <c r="S236" t="s">
        <v>39</v>
      </c>
      <c r="T236">
        <v>2880</v>
      </c>
      <c r="U236">
        <v>425</v>
      </c>
      <c r="V236">
        <f t="shared" si="11"/>
        <v>3305</v>
      </c>
      <c r="W236" t="s">
        <v>8400</v>
      </c>
      <c r="X236" t="s">
        <v>1001</v>
      </c>
      <c r="Y236">
        <v>411018</v>
      </c>
      <c r="Z236" t="s">
        <v>51</v>
      </c>
      <c r="AA236" t="s">
        <v>550</v>
      </c>
      <c r="AB236" t="s">
        <v>551</v>
      </c>
      <c r="AC236" s="11">
        <f>(AD236/Book_Selling[[#This Row],[Cost Price]])</f>
        <v>0.2048192771084337</v>
      </c>
      <c r="AD236">
        <f t="shared" si="10"/>
        <v>489.59999999999991</v>
      </c>
      <c r="AE236">
        <v>2390.4</v>
      </c>
      <c r="AF236" s="5">
        <f>Book_Selling[[#This Row],[Item Price]]*Book_Selling[[#This Row],[Quantity]]</f>
        <v>14400</v>
      </c>
    </row>
    <row r="237" spans="1:32" x14ac:dyDescent="0.3">
      <c r="A237">
        <v>236</v>
      </c>
      <c r="B237" t="s">
        <v>824</v>
      </c>
      <c r="C237" s="3">
        <v>0.65763888888888888</v>
      </c>
      <c r="D237" t="s">
        <v>34</v>
      </c>
      <c r="E237">
        <v>1</v>
      </c>
      <c r="F237">
        <v>2018</v>
      </c>
      <c r="G237">
        <v>2</v>
      </c>
      <c r="H2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37">
        <v>25</v>
      </c>
      <c r="J237">
        <v>0</v>
      </c>
      <c r="K237">
        <v>0</v>
      </c>
      <c r="L237" t="s">
        <v>8197</v>
      </c>
      <c r="M237" t="str">
        <f t="shared" si="9"/>
        <v>Afternoon</v>
      </c>
      <c r="N237" t="s">
        <v>844</v>
      </c>
      <c r="O237" t="s">
        <v>8199</v>
      </c>
      <c r="P237" t="s">
        <v>8972</v>
      </c>
      <c r="Q237" t="s">
        <v>38</v>
      </c>
      <c r="R237">
        <v>1</v>
      </c>
      <c r="S237" t="s">
        <v>39</v>
      </c>
      <c r="T237">
        <v>576</v>
      </c>
      <c r="U237">
        <v>85</v>
      </c>
      <c r="V237">
        <f t="shared" si="11"/>
        <v>661</v>
      </c>
      <c r="W237" t="s">
        <v>8400</v>
      </c>
      <c r="X237" t="s">
        <v>1001</v>
      </c>
      <c r="Y237">
        <v>411018</v>
      </c>
      <c r="Z237" t="s">
        <v>51</v>
      </c>
      <c r="AA237" t="s">
        <v>550</v>
      </c>
      <c r="AB237" t="s">
        <v>551</v>
      </c>
      <c r="AC237" s="11">
        <f>(AD237/Book_Selling[[#This Row],[Cost Price]])</f>
        <v>0.20481927710843378</v>
      </c>
      <c r="AD237">
        <f t="shared" si="10"/>
        <v>97.920000000000016</v>
      </c>
      <c r="AE237">
        <v>478.08</v>
      </c>
      <c r="AF237" s="5">
        <f>Book_Selling[[#This Row],[Item Price]]*Book_Selling[[#This Row],[Quantity]]</f>
        <v>576</v>
      </c>
    </row>
    <row r="238" spans="1:32" x14ac:dyDescent="0.3">
      <c r="A238">
        <v>237</v>
      </c>
      <c r="B238" t="s">
        <v>824</v>
      </c>
      <c r="C238" s="3">
        <v>0.73125000000000007</v>
      </c>
      <c r="D238" t="s">
        <v>34</v>
      </c>
      <c r="E238">
        <v>1</v>
      </c>
      <c r="F238">
        <v>2018</v>
      </c>
      <c r="G238">
        <v>2</v>
      </c>
      <c r="H2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38">
        <v>25</v>
      </c>
      <c r="J238">
        <v>0</v>
      </c>
      <c r="K238">
        <v>0</v>
      </c>
      <c r="L238" t="s">
        <v>8197</v>
      </c>
      <c r="M238" t="str">
        <f t="shared" si="9"/>
        <v>Evening</v>
      </c>
      <c r="N238" t="s">
        <v>846</v>
      </c>
      <c r="O238" t="s">
        <v>8198</v>
      </c>
      <c r="P238" t="s">
        <v>8972</v>
      </c>
      <c r="Q238" t="s">
        <v>38</v>
      </c>
      <c r="R238">
        <v>1</v>
      </c>
      <c r="S238" t="s">
        <v>39</v>
      </c>
      <c r="T238">
        <v>576</v>
      </c>
      <c r="U238">
        <v>85</v>
      </c>
      <c r="V238">
        <f t="shared" si="11"/>
        <v>661</v>
      </c>
      <c r="W238" t="s">
        <v>1733</v>
      </c>
      <c r="X238" t="s">
        <v>1001</v>
      </c>
      <c r="Y238">
        <v>400058</v>
      </c>
      <c r="Z238" t="s">
        <v>51</v>
      </c>
      <c r="AA238" t="s">
        <v>550</v>
      </c>
      <c r="AB238" t="s">
        <v>551</v>
      </c>
      <c r="AC238" s="11">
        <f>(AD238/Book_Selling[[#This Row],[Cost Price]])</f>
        <v>0.20481927710843378</v>
      </c>
      <c r="AD238">
        <f t="shared" si="10"/>
        <v>97.920000000000016</v>
      </c>
      <c r="AE238">
        <v>478.08</v>
      </c>
      <c r="AF238" s="5">
        <f>Book_Selling[[#This Row],[Item Price]]*Book_Selling[[#This Row],[Quantity]]</f>
        <v>576</v>
      </c>
    </row>
    <row r="239" spans="1:32" x14ac:dyDescent="0.3">
      <c r="A239">
        <v>238</v>
      </c>
      <c r="B239" t="s">
        <v>824</v>
      </c>
      <c r="C239" s="3">
        <v>0.83124999999999993</v>
      </c>
      <c r="D239" t="s">
        <v>34</v>
      </c>
      <c r="E239">
        <v>1</v>
      </c>
      <c r="F239">
        <v>2018</v>
      </c>
      <c r="G239">
        <v>2</v>
      </c>
      <c r="H2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39">
        <v>25</v>
      </c>
      <c r="J239">
        <v>0</v>
      </c>
      <c r="K239">
        <v>0</v>
      </c>
      <c r="L239" t="s">
        <v>8197</v>
      </c>
      <c r="M239" t="str">
        <f t="shared" si="9"/>
        <v>Evening</v>
      </c>
      <c r="N239" t="s">
        <v>848</v>
      </c>
      <c r="O239" t="s">
        <v>8198</v>
      </c>
      <c r="P239" t="s">
        <v>8972</v>
      </c>
      <c r="Q239" t="s">
        <v>38</v>
      </c>
      <c r="R239">
        <v>1</v>
      </c>
      <c r="S239" t="s">
        <v>39</v>
      </c>
      <c r="T239">
        <v>576</v>
      </c>
      <c r="U239">
        <v>85</v>
      </c>
      <c r="V239">
        <f t="shared" si="11"/>
        <v>661</v>
      </c>
      <c r="W239" t="s">
        <v>1733</v>
      </c>
      <c r="X239" t="s">
        <v>1001</v>
      </c>
      <c r="Y239">
        <v>400004</v>
      </c>
      <c r="Z239" t="s">
        <v>51</v>
      </c>
      <c r="AA239" t="s">
        <v>550</v>
      </c>
      <c r="AB239" t="s">
        <v>551</v>
      </c>
      <c r="AC239" s="11">
        <f>(AD239/Book_Selling[[#This Row],[Cost Price]])</f>
        <v>0.20481927710843378</v>
      </c>
      <c r="AD239">
        <f t="shared" si="10"/>
        <v>97.920000000000016</v>
      </c>
      <c r="AE239">
        <v>478.08</v>
      </c>
      <c r="AF239" s="5">
        <f>Book_Selling[[#This Row],[Item Price]]*Book_Selling[[#This Row],[Quantity]]</f>
        <v>576</v>
      </c>
    </row>
    <row r="240" spans="1:32" x14ac:dyDescent="0.3">
      <c r="A240">
        <v>239</v>
      </c>
      <c r="B240" t="s">
        <v>850</v>
      </c>
      <c r="C240" s="3">
        <v>0.26944444444444443</v>
      </c>
      <c r="D240" t="s">
        <v>34</v>
      </c>
      <c r="E240">
        <v>1</v>
      </c>
      <c r="F240">
        <v>2018</v>
      </c>
      <c r="G240">
        <v>2</v>
      </c>
      <c r="H2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40">
        <v>26</v>
      </c>
      <c r="J240">
        <v>0</v>
      </c>
      <c r="K240">
        <v>0</v>
      </c>
      <c r="L240" t="s">
        <v>8191</v>
      </c>
      <c r="M240" t="str">
        <f t="shared" si="9"/>
        <v>Morning</v>
      </c>
      <c r="N240" t="s">
        <v>851</v>
      </c>
      <c r="O240" t="s">
        <v>8199</v>
      </c>
      <c r="P240" t="s">
        <v>8979</v>
      </c>
      <c r="Q240" t="s">
        <v>38</v>
      </c>
      <c r="R240">
        <v>1</v>
      </c>
      <c r="S240" t="s">
        <v>39</v>
      </c>
      <c r="T240">
        <v>615</v>
      </c>
      <c r="U240">
        <v>85</v>
      </c>
      <c r="V240">
        <f t="shared" si="11"/>
        <v>700</v>
      </c>
      <c r="W240" t="s">
        <v>8401</v>
      </c>
      <c r="X240" t="s">
        <v>4398</v>
      </c>
      <c r="Y240">
        <v>638701</v>
      </c>
      <c r="Z240" t="s">
        <v>51</v>
      </c>
      <c r="AA240" t="s">
        <v>143</v>
      </c>
      <c r="AB240" t="s">
        <v>144</v>
      </c>
      <c r="AC240" s="11">
        <f>(AD240/Book_Selling[[#This Row],[Cost Price]])</f>
        <v>0.20481927710843376</v>
      </c>
      <c r="AD240">
        <f t="shared" si="10"/>
        <v>104.55000000000001</v>
      </c>
      <c r="AE240">
        <v>510.45</v>
      </c>
      <c r="AF240" s="5">
        <f>Book_Selling[[#This Row],[Item Price]]*Book_Selling[[#This Row],[Quantity]]</f>
        <v>615</v>
      </c>
    </row>
    <row r="241" spans="1:32" x14ac:dyDescent="0.3">
      <c r="A241">
        <v>240</v>
      </c>
      <c r="B241" t="s">
        <v>850</v>
      </c>
      <c r="C241" s="3">
        <v>0.48055555555555557</v>
      </c>
      <c r="D241" t="s">
        <v>34</v>
      </c>
      <c r="E241">
        <v>1</v>
      </c>
      <c r="F241">
        <v>2018</v>
      </c>
      <c r="G241">
        <v>2</v>
      </c>
      <c r="H2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41">
        <v>26</v>
      </c>
      <c r="J241">
        <v>0</v>
      </c>
      <c r="K241">
        <v>0</v>
      </c>
      <c r="L241" t="s">
        <v>8191</v>
      </c>
      <c r="M241" t="str">
        <f t="shared" si="9"/>
        <v>Morning</v>
      </c>
      <c r="N241" t="s">
        <v>855</v>
      </c>
      <c r="O241" t="s">
        <v>8198</v>
      </c>
      <c r="P241" t="s">
        <v>8972</v>
      </c>
      <c r="Q241" t="s">
        <v>38</v>
      </c>
      <c r="R241">
        <v>1</v>
      </c>
      <c r="S241" t="s">
        <v>39</v>
      </c>
      <c r="T241">
        <v>576</v>
      </c>
      <c r="U241">
        <v>85</v>
      </c>
      <c r="V241">
        <f t="shared" si="11"/>
        <v>661</v>
      </c>
      <c r="W241" t="s">
        <v>856</v>
      </c>
      <c r="X241" t="s">
        <v>1001</v>
      </c>
      <c r="Y241">
        <v>416115</v>
      </c>
      <c r="Z241" t="s">
        <v>51</v>
      </c>
      <c r="AA241" t="s">
        <v>550</v>
      </c>
      <c r="AB241" t="s">
        <v>551</v>
      </c>
      <c r="AC241" s="11">
        <f>(AD241/Book_Selling[[#This Row],[Cost Price]])</f>
        <v>0.20481927710843378</v>
      </c>
      <c r="AD241">
        <f t="shared" si="10"/>
        <v>97.920000000000016</v>
      </c>
      <c r="AE241">
        <v>478.08</v>
      </c>
      <c r="AF241" s="5">
        <f>Book_Selling[[#This Row],[Item Price]]*Book_Selling[[#This Row],[Quantity]]</f>
        <v>576</v>
      </c>
    </row>
    <row r="242" spans="1:32" x14ac:dyDescent="0.3">
      <c r="A242">
        <v>241</v>
      </c>
      <c r="B242" t="s">
        <v>850</v>
      </c>
      <c r="C242" s="3">
        <v>0.76458333333333339</v>
      </c>
      <c r="D242" t="s">
        <v>34</v>
      </c>
      <c r="E242">
        <v>1</v>
      </c>
      <c r="F242">
        <v>2018</v>
      </c>
      <c r="G242">
        <v>2</v>
      </c>
      <c r="H2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42">
        <v>26</v>
      </c>
      <c r="J242">
        <v>0</v>
      </c>
      <c r="K242">
        <v>0</v>
      </c>
      <c r="L242" t="s">
        <v>8191</v>
      </c>
      <c r="M242" t="str">
        <f t="shared" si="9"/>
        <v>Evening</v>
      </c>
      <c r="N242" t="s">
        <v>858</v>
      </c>
      <c r="O242" t="s">
        <v>8198</v>
      </c>
      <c r="P242" t="s">
        <v>8972</v>
      </c>
      <c r="Q242" t="s">
        <v>38</v>
      </c>
      <c r="R242">
        <v>1</v>
      </c>
      <c r="S242" t="s">
        <v>39</v>
      </c>
      <c r="T242">
        <v>576</v>
      </c>
      <c r="U242">
        <v>85</v>
      </c>
      <c r="V242">
        <f t="shared" si="11"/>
        <v>661</v>
      </c>
      <c r="W242" t="s">
        <v>8402</v>
      </c>
      <c r="X242" t="s">
        <v>1001</v>
      </c>
      <c r="Y242">
        <v>444001</v>
      </c>
      <c r="Z242" t="s">
        <v>51</v>
      </c>
      <c r="AA242" t="s">
        <v>550</v>
      </c>
      <c r="AB242" t="s">
        <v>551</v>
      </c>
      <c r="AC242" s="11">
        <f>(AD242/Book_Selling[[#This Row],[Cost Price]])</f>
        <v>0.20481927710843378</v>
      </c>
      <c r="AD242">
        <f t="shared" si="10"/>
        <v>97.920000000000016</v>
      </c>
      <c r="AE242">
        <v>478.08</v>
      </c>
      <c r="AF242" s="5">
        <f>Book_Selling[[#This Row],[Item Price]]*Book_Selling[[#This Row],[Quantity]]</f>
        <v>576</v>
      </c>
    </row>
    <row r="243" spans="1:32" x14ac:dyDescent="0.3">
      <c r="A243">
        <v>242</v>
      </c>
      <c r="B243" t="s">
        <v>861</v>
      </c>
      <c r="C243" s="3">
        <v>0.31388888888888888</v>
      </c>
      <c r="D243" t="s">
        <v>34</v>
      </c>
      <c r="E243">
        <v>1</v>
      </c>
      <c r="F243">
        <v>2018</v>
      </c>
      <c r="G243">
        <v>2</v>
      </c>
      <c r="H2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43">
        <v>27</v>
      </c>
      <c r="J243">
        <v>0</v>
      </c>
      <c r="K243">
        <v>0</v>
      </c>
      <c r="L243" t="s">
        <v>8192</v>
      </c>
      <c r="M243" t="str">
        <f t="shared" si="9"/>
        <v>Morning</v>
      </c>
      <c r="N243" t="s">
        <v>862</v>
      </c>
      <c r="O243" t="s">
        <v>8198</v>
      </c>
      <c r="P243" t="s">
        <v>8980</v>
      </c>
      <c r="Q243" t="s">
        <v>38</v>
      </c>
      <c r="R243">
        <v>1</v>
      </c>
      <c r="S243" t="s">
        <v>39</v>
      </c>
      <c r="T243">
        <v>509</v>
      </c>
      <c r="U243">
        <v>85</v>
      </c>
      <c r="V243">
        <f t="shared" si="11"/>
        <v>594</v>
      </c>
      <c r="W243" t="s">
        <v>1871</v>
      </c>
      <c r="X243" t="s">
        <v>1001</v>
      </c>
      <c r="Y243">
        <v>400604</v>
      </c>
      <c r="Z243" t="s">
        <v>42</v>
      </c>
      <c r="AA243" t="s">
        <v>865</v>
      </c>
      <c r="AB243" t="s">
        <v>66</v>
      </c>
      <c r="AC243" s="11">
        <f>(AD243/Book_Selling[[#This Row],[Cost Price]])</f>
        <v>0.14942528735632188</v>
      </c>
      <c r="AD243">
        <f t="shared" si="10"/>
        <v>66.170000000000016</v>
      </c>
      <c r="AE243">
        <v>442.83</v>
      </c>
      <c r="AF243" s="5">
        <f>Book_Selling[[#This Row],[Item Price]]*Book_Selling[[#This Row],[Quantity]]</f>
        <v>509</v>
      </c>
    </row>
    <row r="244" spans="1:32" x14ac:dyDescent="0.3">
      <c r="A244">
        <v>243</v>
      </c>
      <c r="B244" t="s">
        <v>861</v>
      </c>
      <c r="C244" s="3">
        <v>0.65972222222222221</v>
      </c>
      <c r="D244" t="s">
        <v>34</v>
      </c>
      <c r="E244">
        <v>1</v>
      </c>
      <c r="F244">
        <v>2018</v>
      </c>
      <c r="G244">
        <v>2</v>
      </c>
      <c r="H2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44">
        <v>27</v>
      </c>
      <c r="J244">
        <v>0</v>
      </c>
      <c r="K244">
        <v>0</v>
      </c>
      <c r="L244" t="s">
        <v>8192</v>
      </c>
      <c r="M244" t="str">
        <f t="shared" si="9"/>
        <v>Afternoon</v>
      </c>
      <c r="N244" t="s">
        <v>868</v>
      </c>
      <c r="O244" t="s">
        <v>8198</v>
      </c>
      <c r="P244" t="s">
        <v>8950</v>
      </c>
      <c r="Q244" t="s">
        <v>38</v>
      </c>
      <c r="R244">
        <v>1</v>
      </c>
      <c r="S244" t="s">
        <v>39</v>
      </c>
      <c r="T244">
        <v>1480</v>
      </c>
      <c r="U244">
        <v>85</v>
      </c>
      <c r="V244">
        <f t="shared" si="11"/>
        <v>1565</v>
      </c>
      <c r="W244" t="s">
        <v>5494</v>
      </c>
      <c r="X244" t="s">
        <v>4231</v>
      </c>
      <c r="Y244">
        <v>560058</v>
      </c>
      <c r="Z244" t="s">
        <v>42</v>
      </c>
      <c r="AA244" t="s">
        <v>166</v>
      </c>
      <c r="AB244" t="s">
        <v>9149</v>
      </c>
      <c r="AC244" s="11">
        <f>(AD244/Book_Selling[[#This Row],[Cost Price]])</f>
        <v>0.14942528735632191</v>
      </c>
      <c r="AD244">
        <f t="shared" si="10"/>
        <v>192.40000000000009</v>
      </c>
      <c r="AE244">
        <v>1287.5999999999999</v>
      </c>
      <c r="AF244" s="5">
        <f>Book_Selling[[#This Row],[Item Price]]*Book_Selling[[#This Row],[Quantity]]</f>
        <v>1480</v>
      </c>
    </row>
    <row r="245" spans="1:32" x14ac:dyDescent="0.3">
      <c r="A245">
        <v>244</v>
      </c>
      <c r="B245" t="s">
        <v>861</v>
      </c>
      <c r="C245" s="3">
        <v>0.84375</v>
      </c>
      <c r="D245" t="s">
        <v>34</v>
      </c>
      <c r="E245">
        <v>1</v>
      </c>
      <c r="F245">
        <v>2018</v>
      </c>
      <c r="G245">
        <v>2</v>
      </c>
      <c r="H2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45">
        <v>27</v>
      </c>
      <c r="J245">
        <v>0</v>
      </c>
      <c r="K245">
        <v>0</v>
      </c>
      <c r="L245" t="s">
        <v>8192</v>
      </c>
      <c r="M245" t="str">
        <f t="shared" si="9"/>
        <v>Night</v>
      </c>
      <c r="N245" t="s">
        <v>870</v>
      </c>
      <c r="O245" t="s">
        <v>8198</v>
      </c>
      <c r="P245" t="s">
        <v>8950</v>
      </c>
      <c r="Q245" t="s">
        <v>38</v>
      </c>
      <c r="R245">
        <v>1</v>
      </c>
      <c r="S245" t="s">
        <v>39</v>
      </c>
      <c r="T245">
        <v>1480</v>
      </c>
      <c r="U245">
        <v>85</v>
      </c>
      <c r="V245">
        <f t="shared" si="11"/>
        <v>1565</v>
      </c>
      <c r="W245" t="s">
        <v>4223</v>
      </c>
      <c r="X245" t="s">
        <v>4848</v>
      </c>
      <c r="Y245">
        <v>534002</v>
      </c>
      <c r="Z245" t="s">
        <v>42</v>
      </c>
      <c r="AA245" t="s">
        <v>166</v>
      </c>
      <c r="AB245" t="s">
        <v>9149</v>
      </c>
      <c r="AC245" s="11">
        <f>(AD245/Book_Selling[[#This Row],[Cost Price]])</f>
        <v>0.14942528735632191</v>
      </c>
      <c r="AD245">
        <f t="shared" si="10"/>
        <v>192.40000000000009</v>
      </c>
      <c r="AE245">
        <v>1287.5999999999999</v>
      </c>
      <c r="AF245" s="5">
        <f>Book_Selling[[#This Row],[Item Price]]*Book_Selling[[#This Row],[Quantity]]</f>
        <v>1480</v>
      </c>
    </row>
    <row r="246" spans="1:32" x14ac:dyDescent="0.3">
      <c r="A246">
        <v>245</v>
      </c>
      <c r="B246" t="s">
        <v>873</v>
      </c>
      <c r="C246" s="3">
        <v>0.15</v>
      </c>
      <c r="D246" t="s">
        <v>34</v>
      </c>
      <c r="E246">
        <v>1</v>
      </c>
      <c r="F246">
        <v>2018</v>
      </c>
      <c r="G246">
        <v>2</v>
      </c>
      <c r="H2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46">
        <v>28</v>
      </c>
      <c r="J246">
        <v>0</v>
      </c>
      <c r="K246">
        <v>0</v>
      </c>
      <c r="L246" t="s">
        <v>8193</v>
      </c>
      <c r="M246" t="str">
        <f t="shared" si="9"/>
        <v>Night</v>
      </c>
      <c r="N246" t="s">
        <v>874</v>
      </c>
      <c r="O246" t="s">
        <v>8199</v>
      </c>
      <c r="P246" t="s">
        <v>8963</v>
      </c>
      <c r="Q246" t="s">
        <v>38</v>
      </c>
      <c r="R246">
        <v>1</v>
      </c>
      <c r="S246" t="s">
        <v>39</v>
      </c>
      <c r="T246">
        <v>600</v>
      </c>
      <c r="U246">
        <v>85</v>
      </c>
      <c r="V246">
        <f t="shared" si="11"/>
        <v>685</v>
      </c>
      <c r="W246" t="s">
        <v>8403</v>
      </c>
      <c r="X246" t="s">
        <v>4311</v>
      </c>
      <c r="Y246">
        <v>711303</v>
      </c>
      <c r="Z246" t="s">
        <v>51</v>
      </c>
      <c r="AA246" t="s">
        <v>8256</v>
      </c>
      <c r="AB246" t="s">
        <v>241</v>
      </c>
      <c r="AC246" s="11">
        <f>(AD246/Book_Selling[[#This Row],[Cost Price]])</f>
        <v>0.20481927710843373</v>
      </c>
      <c r="AD246">
        <f t="shared" si="10"/>
        <v>102</v>
      </c>
      <c r="AE246">
        <v>498</v>
      </c>
      <c r="AF246" s="5">
        <f>Book_Selling[[#This Row],[Item Price]]*Book_Selling[[#This Row],[Quantity]]</f>
        <v>600</v>
      </c>
    </row>
    <row r="247" spans="1:32" x14ac:dyDescent="0.3">
      <c r="A247">
        <v>246</v>
      </c>
      <c r="B247" t="s">
        <v>873</v>
      </c>
      <c r="C247" s="3">
        <v>0.41180555555555554</v>
      </c>
      <c r="D247" t="s">
        <v>34</v>
      </c>
      <c r="E247">
        <v>1</v>
      </c>
      <c r="F247">
        <v>2018</v>
      </c>
      <c r="G247">
        <v>2</v>
      </c>
      <c r="H2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47">
        <v>28</v>
      </c>
      <c r="J247">
        <v>0</v>
      </c>
      <c r="K247">
        <v>0</v>
      </c>
      <c r="L247" t="s">
        <v>8193</v>
      </c>
      <c r="M247" t="str">
        <f t="shared" si="9"/>
        <v>Morning</v>
      </c>
      <c r="N247" t="s">
        <v>877</v>
      </c>
      <c r="O247" t="s">
        <v>8199</v>
      </c>
      <c r="P247" t="s">
        <v>8972</v>
      </c>
      <c r="Q247" t="s">
        <v>38</v>
      </c>
      <c r="R247">
        <v>1</v>
      </c>
      <c r="S247" t="s">
        <v>39</v>
      </c>
      <c r="T247">
        <v>576</v>
      </c>
      <c r="U247">
        <v>85</v>
      </c>
      <c r="V247">
        <f t="shared" si="11"/>
        <v>661</v>
      </c>
      <c r="W247" t="s">
        <v>8367</v>
      </c>
      <c r="X247" t="s">
        <v>4848</v>
      </c>
      <c r="Y247">
        <v>522601</v>
      </c>
      <c r="Z247" t="s">
        <v>51</v>
      </c>
      <c r="AA247" t="s">
        <v>550</v>
      </c>
      <c r="AB247" t="s">
        <v>551</v>
      </c>
      <c r="AC247" s="11">
        <f>(AD247/Book_Selling[[#This Row],[Cost Price]])</f>
        <v>0.20481927710843378</v>
      </c>
      <c r="AD247">
        <f t="shared" si="10"/>
        <v>97.920000000000016</v>
      </c>
      <c r="AE247">
        <v>478.08</v>
      </c>
      <c r="AF247" s="5">
        <f>Book_Selling[[#This Row],[Item Price]]*Book_Selling[[#This Row],[Quantity]]</f>
        <v>576</v>
      </c>
    </row>
    <row r="248" spans="1:32" x14ac:dyDescent="0.3">
      <c r="A248">
        <v>247</v>
      </c>
      <c r="B248" t="s">
        <v>873</v>
      </c>
      <c r="C248" s="3">
        <v>0.46249999999999997</v>
      </c>
      <c r="D248" t="s">
        <v>34</v>
      </c>
      <c r="E248">
        <v>1</v>
      </c>
      <c r="F248">
        <v>2018</v>
      </c>
      <c r="G248">
        <v>2</v>
      </c>
      <c r="H2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48">
        <v>28</v>
      </c>
      <c r="J248">
        <v>0</v>
      </c>
      <c r="K248">
        <v>0</v>
      </c>
      <c r="L248" t="s">
        <v>8193</v>
      </c>
      <c r="M248" t="str">
        <f t="shared" si="9"/>
        <v>Morning</v>
      </c>
      <c r="N248" t="s">
        <v>879</v>
      </c>
      <c r="O248" t="s">
        <v>8198</v>
      </c>
      <c r="P248" t="s">
        <v>8963</v>
      </c>
      <c r="Q248" t="s">
        <v>38</v>
      </c>
      <c r="R248">
        <v>1</v>
      </c>
      <c r="S248" t="s">
        <v>39</v>
      </c>
      <c r="T248">
        <v>600</v>
      </c>
      <c r="U248">
        <v>85</v>
      </c>
      <c r="V248">
        <f t="shared" si="11"/>
        <v>685</v>
      </c>
      <c r="W248" t="s">
        <v>8323</v>
      </c>
      <c r="X248" t="s">
        <v>41</v>
      </c>
      <c r="Y248">
        <v>500016</v>
      </c>
      <c r="Z248" t="s">
        <v>51</v>
      </c>
      <c r="AA248" t="s">
        <v>8256</v>
      </c>
      <c r="AB248" t="s">
        <v>241</v>
      </c>
      <c r="AC248" s="11">
        <f>(AD248/Book_Selling[[#This Row],[Cost Price]])</f>
        <v>0.20481927710843373</v>
      </c>
      <c r="AD248">
        <f t="shared" si="10"/>
        <v>102</v>
      </c>
      <c r="AE248">
        <v>498</v>
      </c>
      <c r="AF248" s="5">
        <f>Book_Selling[[#This Row],[Item Price]]*Book_Selling[[#This Row],[Quantity]]</f>
        <v>600</v>
      </c>
    </row>
    <row r="249" spans="1:32" x14ac:dyDescent="0.3">
      <c r="A249">
        <v>248</v>
      </c>
      <c r="B249" t="s">
        <v>873</v>
      </c>
      <c r="C249" s="3">
        <v>0.56874999999999998</v>
      </c>
      <c r="D249" t="s">
        <v>34</v>
      </c>
      <c r="E249">
        <v>1</v>
      </c>
      <c r="F249">
        <v>2018</v>
      </c>
      <c r="G249">
        <v>2</v>
      </c>
      <c r="H2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49">
        <v>28</v>
      </c>
      <c r="J249">
        <v>0</v>
      </c>
      <c r="K249">
        <v>0</v>
      </c>
      <c r="L249" t="s">
        <v>8193</v>
      </c>
      <c r="M249" t="str">
        <f t="shared" si="9"/>
        <v>Afternoon</v>
      </c>
      <c r="N249" t="s">
        <v>882</v>
      </c>
      <c r="O249" t="s">
        <v>8199</v>
      </c>
      <c r="P249" t="s">
        <v>8963</v>
      </c>
      <c r="Q249" t="s">
        <v>38</v>
      </c>
      <c r="R249">
        <v>1</v>
      </c>
      <c r="S249" t="s">
        <v>39</v>
      </c>
      <c r="T249">
        <v>600</v>
      </c>
      <c r="U249">
        <v>85</v>
      </c>
      <c r="V249">
        <f t="shared" si="11"/>
        <v>685</v>
      </c>
      <c r="W249" t="s">
        <v>8404</v>
      </c>
      <c r="X249" t="s">
        <v>2025</v>
      </c>
      <c r="Y249">
        <v>389230</v>
      </c>
      <c r="Z249" t="s">
        <v>51</v>
      </c>
      <c r="AA249" t="s">
        <v>8256</v>
      </c>
      <c r="AB249" t="s">
        <v>241</v>
      </c>
      <c r="AC249" s="11">
        <f>(AD249/Book_Selling[[#This Row],[Cost Price]])</f>
        <v>0.20481927710843373</v>
      </c>
      <c r="AD249">
        <f t="shared" si="10"/>
        <v>102</v>
      </c>
      <c r="AE249">
        <v>498</v>
      </c>
      <c r="AF249" s="5">
        <f>Book_Selling[[#This Row],[Item Price]]*Book_Selling[[#This Row],[Quantity]]</f>
        <v>600</v>
      </c>
    </row>
    <row r="250" spans="1:32" x14ac:dyDescent="0.3">
      <c r="A250">
        <v>249</v>
      </c>
      <c r="B250" t="s">
        <v>873</v>
      </c>
      <c r="C250" s="3">
        <v>0.58194444444444449</v>
      </c>
      <c r="D250" t="s">
        <v>34</v>
      </c>
      <c r="E250">
        <v>1</v>
      </c>
      <c r="F250">
        <v>2018</v>
      </c>
      <c r="G250">
        <v>2</v>
      </c>
      <c r="H2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50">
        <v>28</v>
      </c>
      <c r="J250">
        <v>0</v>
      </c>
      <c r="K250">
        <v>0</v>
      </c>
      <c r="L250" t="s">
        <v>8193</v>
      </c>
      <c r="M250" t="str">
        <f t="shared" si="9"/>
        <v>Afternoon</v>
      </c>
      <c r="N250" t="s">
        <v>885</v>
      </c>
      <c r="O250" t="s">
        <v>8198</v>
      </c>
      <c r="P250" t="s">
        <v>8963</v>
      </c>
      <c r="Q250" t="s">
        <v>38</v>
      </c>
      <c r="R250">
        <v>1</v>
      </c>
      <c r="S250" t="s">
        <v>39</v>
      </c>
      <c r="T250">
        <v>600</v>
      </c>
      <c r="U250">
        <v>85</v>
      </c>
      <c r="V250">
        <f t="shared" si="11"/>
        <v>685</v>
      </c>
      <c r="W250" t="s">
        <v>8405</v>
      </c>
      <c r="X250" t="s">
        <v>4398</v>
      </c>
      <c r="Y250">
        <v>629002</v>
      </c>
      <c r="Z250" t="s">
        <v>51</v>
      </c>
      <c r="AA250" t="s">
        <v>8256</v>
      </c>
      <c r="AB250" t="s">
        <v>241</v>
      </c>
      <c r="AC250" s="11">
        <f>(AD250/Book_Selling[[#This Row],[Cost Price]])</f>
        <v>0.20481927710843373</v>
      </c>
      <c r="AD250">
        <f t="shared" si="10"/>
        <v>102</v>
      </c>
      <c r="AE250">
        <v>498</v>
      </c>
      <c r="AF250" s="5">
        <f>Book_Selling[[#This Row],[Item Price]]*Book_Selling[[#This Row],[Quantity]]</f>
        <v>600</v>
      </c>
    </row>
    <row r="251" spans="1:32" x14ac:dyDescent="0.3">
      <c r="A251">
        <v>250</v>
      </c>
      <c r="B251" t="s">
        <v>873</v>
      </c>
      <c r="C251" s="3">
        <v>0.58402777777777781</v>
      </c>
      <c r="D251" t="s">
        <v>34</v>
      </c>
      <c r="E251">
        <v>1</v>
      </c>
      <c r="F251">
        <v>2018</v>
      </c>
      <c r="G251">
        <v>2</v>
      </c>
      <c r="H2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51">
        <v>28</v>
      </c>
      <c r="J251">
        <v>0</v>
      </c>
      <c r="K251">
        <v>0</v>
      </c>
      <c r="L251" t="s">
        <v>8193</v>
      </c>
      <c r="M251" t="str">
        <f t="shared" si="9"/>
        <v>Afternoon</v>
      </c>
      <c r="N251" t="s">
        <v>888</v>
      </c>
      <c r="O251" t="s">
        <v>8199</v>
      </c>
      <c r="P251" t="s">
        <v>8963</v>
      </c>
      <c r="Q251" t="s">
        <v>38</v>
      </c>
      <c r="R251">
        <v>1</v>
      </c>
      <c r="S251" t="s">
        <v>39</v>
      </c>
      <c r="T251">
        <v>600</v>
      </c>
      <c r="U251">
        <v>85</v>
      </c>
      <c r="V251">
        <f t="shared" si="11"/>
        <v>685</v>
      </c>
      <c r="W251" t="s">
        <v>348</v>
      </c>
      <c r="X251" t="s">
        <v>2025</v>
      </c>
      <c r="Y251">
        <v>361006</v>
      </c>
      <c r="Z251" t="s">
        <v>51</v>
      </c>
      <c r="AA251" t="s">
        <v>8256</v>
      </c>
      <c r="AB251" t="s">
        <v>241</v>
      </c>
      <c r="AC251" s="11">
        <f>(AD251/Book_Selling[[#This Row],[Cost Price]])</f>
        <v>0.20481927710843373</v>
      </c>
      <c r="AD251">
        <f t="shared" si="10"/>
        <v>102</v>
      </c>
      <c r="AE251">
        <v>498</v>
      </c>
      <c r="AF251" s="5">
        <f>Book_Selling[[#This Row],[Item Price]]*Book_Selling[[#This Row],[Quantity]]</f>
        <v>600</v>
      </c>
    </row>
    <row r="252" spans="1:32" x14ac:dyDescent="0.3">
      <c r="A252">
        <v>251</v>
      </c>
      <c r="B252" t="s">
        <v>873</v>
      </c>
      <c r="C252" s="3">
        <v>0.66736111111111107</v>
      </c>
      <c r="D252" t="s">
        <v>34</v>
      </c>
      <c r="E252">
        <v>1</v>
      </c>
      <c r="F252">
        <v>2018</v>
      </c>
      <c r="G252">
        <v>2</v>
      </c>
      <c r="H2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252">
        <v>28</v>
      </c>
      <c r="J252">
        <v>0</v>
      </c>
      <c r="K252">
        <v>0</v>
      </c>
      <c r="L252" t="s">
        <v>8193</v>
      </c>
      <c r="M252" t="str">
        <f t="shared" si="9"/>
        <v>Evening</v>
      </c>
      <c r="N252" t="s">
        <v>891</v>
      </c>
      <c r="O252" t="s">
        <v>8199</v>
      </c>
      <c r="P252" t="s">
        <v>8981</v>
      </c>
      <c r="Q252" t="s">
        <v>38</v>
      </c>
      <c r="R252">
        <v>1</v>
      </c>
      <c r="S252" t="s">
        <v>39</v>
      </c>
      <c r="T252">
        <v>840</v>
      </c>
      <c r="U252">
        <v>85</v>
      </c>
      <c r="V252">
        <f t="shared" si="11"/>
        <v>925</v>
      </c>
      <c r="W252" t="s">
        <v>7290</v>
      </c>
      <c r="X252" t="s">
        <v>1001</v>
      </c>
      <c r="Y252">
        <v>413002</v>
      </c>
      <c r="Z252" t="s">
        <v>42</v>
      </c>
      <c r="AA252" t="s">
        <v>8259</v>
      </c>
      <c r="AB252" t="s">
        <v>551</v>
      </c>
      <c r="AC252" s="11">
        <f>(AD252/Book_Selling[[#This Row],[Cost Price]])</f>
        <v>0.14942528735632191</v>
      </c>
      <c r="AD252">
        <f t="shared" si="10"/>
        <v>109.20000000000005</v>
      </c>
      <c r="AE252">
        <v>730.8</v>
      </c>
      <c r="AF252" s="5">
        <f>Book_Selling[[#This Row],[Item Price]]*Book_Selling[[#This Row],[Quantity]]</f>
        <v>840</v>
      </c>
    </row>
    <row r="253" spans="1:32" x14ac:dyDescent="0.3">
      <c r="A253">
        <v>252</v>
      </c>
      <c r="B253" s="2">
        <v>43103</v>
      </c>
      <c r="C253" s="3">
        <v>0.19583333333333333</v>
      </c>
      <c r="D253" t="s">
        <v>34</v>
      </c>
      <c r="E253">
        <v>1</v>
      </c>
      <c r="F253">
        <v>2018</v>
      </c>
      <c r="G253">
        <v>3</v>
      </c>
      <c r="H2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53">
        <v>1</v>
      </c>
      <c r="J253">
        <v>0</v>
      </c>
      <c r="K253">
        <v>1</v>
      </c>
      <c r="L253" t="s">
        <v>8194</v>
      </c>
      <c r="M253" t="str">
        <f t="shared" si="9"/>
        <v>Night</v>
      </c>
      <c r="N253" t="s">
        <v>897</v>
      </c>
      <c r="O253" t="s">
        <v>8198</v>
      </c>
      <c r="P253" t="s">
        <v>564</v>
      </c>
      <c r="Q253" t="s">
        <v>38</v>
      </c>
      <c r="R253">
        <v>1</v>
      </c>
      <c r="S253" t="s">
        <v>39</v>
      </c>
      <c r="T253">
        <v>723</v>
      </c>
      <c r="U253">
        <v>85</v>
      </c>
      <c r="V253">
        <f t="shared" si="11"/>
        <v>808</v>
      </c>
      <c r="W253" t="s">
        <v>7971</v>
      </c>
      <c r="X253" t="s">
        <v>1435</v>
      </c>
      <c r="Y253">
        <v>769002</v>
      </c>
      <c r="Z253" t="s">
        <v>42</v>
      </c>
      <c r="AA253" t="s">
        <v>565</v>
      </c>
      <c r="AB253" t="s">
        <v>66</v>
      </c>
      <c r="AC253" s="11">
        <f>(AD253/Book_Selling[[#This Row],[Cost Price]])</f>
        <v>0.14942528735632185</v>
      </c>
      <c r="AD253">
        <f t="shared" si="10"/>
        <v>93.990000000000009</v>
      </c>
      <c r="AE253">
        <v>629.01</v>
      </c>
      <c r="AF253" s="5">
        <f>Book_Selling[[#This Row],[Item Price]]*Book_Selling[[#This Row],[Quantity]]</f>
        <v>723</v>
      </c>
    </row>
    <row r="254" spans="1:32" x14ac:dyDescent="0.3">
      <c r="A254">
        <v>253</v>
      </c>
      <c r="B254" s="2">
        <v>43103</v>
      </c>
      <c r="C254" s="3">
        <v>0.40972222222222227</v>
      </c>
      <c r="D254" t="s">
        <v>34</v>
      </c>
      <c r="E254">
        <v>1</v>
      </c>
      <c r="F254">
        <v>2018</v>
      </c>
      <c r="G254">
        <v>3</v>
      </c>
      <c r="H2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54">
        <v>1</v>
      </c>
      <c r="J254">
        <v>0</v>
      </c>
      <c r="K254">
        <v>1</v>
      </c>
      <c r="L254" t="s">
        <v>8194</v>
      </c>
      <c r="M254" t="str">
        <f t="shared" si="9"/>
        <v>Morning</v>
      </c>
      <c r="N254" t="s">
        <v>900</v>
      </c>
      <c r="O254" t="s">
        <v>8198</v>
      </c>
      <c r="P254" t="s">
        <v>8963</v>
      </c>
      <c r="Q254" t="s">
        <v>38</v>
      </c>
      <c r="R254">
        <v>1</v>
      </c>
      <c r="S254" t="s">
        <v>39</v>
      </c>
      <c r="T254">
        <v>600</v>
      </c>
      <c r="U254">
        <v>85</v>
      </c>
      <c r="V254">
        <f t="shared" si="11"/>
        <v>685</v>
      </c>
      <c r="W254" t="s">
        <v>1733</v>
      </c>
      <c r="X254" t="s">
        <v>1001</v>
      </c>
      <c r="Y254">
        <v>400035</v>
      </c>
      <c r="Z254" t="s">
        <v>51</v>
      </c>
      <c r="AA254" t="s">
        <v>8256</v>
      </c>
      <c r="AB254" t="s">
        <v>241</v>
      </c>
      <c r="AC254" s="11">
        <f>(AD254/Book_Selling[[#This Row],[Cost Price]])</f>
        <v>0.20481927710843373</v>
      </c>
      <c r="AD254">
        <f t="shared" si="10"/>
        <v>102</v>
      </c>
      <c r="AE254">
        <v>498</v>
      </c>
      <c r="AF254" s="5">
        <f>Book_Selling[[#This Row],[Item Price]]*Book_Selling[[#This Row],[Quantity]]</f>
        <v>600</v>
      </c>
    </row>
    <row r="255" spans="1:32" x14ac:dyDescent="0.3">
      <c r="A255">
        <v>254</v>
      </c>
      <c r="B255" s="2">
        <v>43103</v>
      </c>
      <c r="C255" s="3">
        <v>0.41041666666666665</v>
      </c>
      <c r="D255" t="s">
        <v>34</v>
      </c>
      <c r="E255">
        <v>1</v>
      </c>
      <c r="F255">
        <v>2018</v>
      </c>
      <c r="G255">
        <v>3</v>
      </c>
      <c r="H2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55">
        <v>1</v>
      </c>
      <c r="J255">
        <v>0</v>
      </c>
      <c r="K255">
        <v>1</v>
      </c>
      <c r="L255" t="s">
        <v>8194</v>
      </c>
      <c r="M255" t="str">
        <f t="shared" si="9"/>
        <v>Morning</v>
      </c>
      <c r="N255" t="s">
        <v>902</v>
      </c>
      <c r="O255" t="s">
        <v>8198</v>
      </c>
      <c r="P255" t="s">
        <v>8972</v>
      </c>
      <c r="Q255" t="s">
        <v>38</v>
      </c>
      <c r="R255">
        <v>1</v>
      </c>
      <c r="S255" t="s">
        <v>39</v>
      </c>
      <c r="T255">
        <v>576</v>
      </c>
      <c r="U255">
        <v>85</v>
      </c>
      <c r="V255">
        <f t="shared" si="11"/>
        <v>661</v>
      </c>
      <c r="W255" t="s">
        <v>8406</v>
      </c>
      <c r="X255" t="s">
        <v>1001</v>
      </c>
      <c r="Y255">
        <v>441904</v>
      </c>
      <c r="Z255" t="s">
        <v>51</v>
      </c>
      <c r="AA255" t="s">
        <v>550</v>
      </c>
      <c r="AB255" t="s">
        <v>551</v>
      </c>
      <c r="AC255" s="11">
        <f>(AD255/Book_Selling[[#This Row],[Cost Price]])</f>
        <v>0.20481927710843378</v>
      </c>
      <c r="AD255">
        <f t="shared" si="10"/>
        <v>97.920000000000016</v>
      </c>
      <c r="AE255">
        <v>478.08</v>
      </c>
      <c r="AF255" s="5">
        <f>Book_Selling[[#This Row],[Item Price]]*Book_Selling[[#This Row],[Quantity]]</f>
        <v>576</v>
      </c>
    </row>
    <row r="256" spans="1:32" x14ac:dyDescent="0.3">
      <c r="A256">
        <v>255</v>
      </c>
      <c r="B256" s="2">
        <v>43103</v>
      </c>
      <c r="C256" s="3">
        <v>0.42499999999999999</v>
      </c>
      <c r="D256" t="s">
        <v>34</v>
      </c>
      <c r="E256">
        <v>1</v>
      </c>
      <c r="F256">
        <v>2018</v>
      </c>
      <c r="G256">
        <v>3</v>
      </c>
      <c r="H2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56">
        <v>1</v>
      </c>
      <c r="J256">
        <v>0</v>
      </c>
      <c r="K256">
        <v>1</v>
      </c>
      <c r="L256" t="s">
        <v>8194</v>
      </c>
      <c r="M256" t="str">
        <f t="shared" si="9"/>
        <v>Morning</v>
      </c>
      <c r="N256" t="s">
        <v>905</v>
      </c>
      <c r="O256" t="s">
        <v>8198</v>
      </c>
      <c r="P256" t="s">
        <v>8972</v>
      </c>
      <c r="Q256" t="s">
        <v>38</v>
      </c>
      <c r="R256">
        <v>1</v>
      </c>
      <c r="S256" t="s">
        <v>39</v>
      </c>
      <c r="T256">
        <v>576</v>
      </c>
      <c r="U256">
        <v>85</v>
      </c>
      <c r="V256">
        <f t="shared" si="11"/>
        <v>661</v>
      </c>
      <c r="W256" t="s">
        <v>1029</v>
      </c>
      <c r="X256" t="s">
        <v>1001</v>
      </c>
      <c r="Y256">
        <v>440021</v>
      </c>
      <c r="Z256" t="s">
        <v>51</v>
      </c>
      <c r="AA256" t="s">
        <v>550</v>
      </c>
      <c r="AB256" t="s">
        <v>551</v>
      </c>
      <c r="AC256" s="11">
        <f>(AD256/Book_Selling[[#This Row],[Cost Price]])</f>
        <v>0.20481927710843378</v>
      </c>
      <c r="AD256">
        <f t="shared" si="10"/>
        <v>97.920000000000016</v>
      </c>
      <c r="AE256">
        <v>478.08</v>
      </c>
      <c r="AF256" s="5">
        <f>Book_Selling[[#This Row],[Item Price]]*Book_Selling[[#This Row],[Quantity]]</f>
        <v>576</v>
      </c>
    </row>
    <row r="257" spans="1:32" x14ac:dyDescent="0.3">
      <c r="A257">
        <v>256</v>
      </c>
      <c r="B257" s="2">
        <v>43103</v>
      </c>
      <c r="C257" s="3">
        <v>0.49652777777777773</v>
      </c>
      <c r="D257" t="s">
        <v>34</v>
      </c>
      <c r="E257">
        <v>1</v>
      </c>
      <c r="F257">
        <v>2018</v>
      </c>
      <c r="G257">
        <v>3</v>
      </c>
      <c r="H2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57">
        <v>1</v>
      </c>
      <c r="J257">
        <v>0</v>
      </c>
      <c r="K257">
        <v>1</v>
      </c>
      <c r="L257" t="s">
        <v>8194</v>
      </c>
      <c r="M257" t="str">
        <f t="shared" si="9"/>
        <v>Morning</v>
      </c>
      <c r="N257" t="s">
        <v>907</v>
      </c>
      <c r="O257" t="s">
        <v>8198</v>
      </c>
      <c r="P257" t="s">
        <v>564</v>
      </c>
      <c r="Q257" t="s">
        <v>38</v>
      </c>
      <c r="R257">
        <v>1</v>
      </c>
      <c r="S257" t="s">
        <v>39</v>
      </c>
      <c r="T257">
        <v>723</v>
      </c>
      <c r="U257">
        <v>85</v>
      </c>
      <c r="V257">
        <f t="shared" si="11"/>
        <v>808</v>
      </c>
      <c r="W257" t="s">
        <v>4140</v>
      </c>
      <c r="X257" t="s">
        <v>4848</v>
      </c>
      <c r="Y257">
        <v>530018</v>
      </c>
      <c r="Z257" t="s">
        <v>42</v>
      </c>
      <c r="AA257" t="s">
        <v>565</v>
      </c>
      <c r="AB257" t="s">
        <v>66</v>
      </c>
      <c r="AC257" s="11">
        <f>(AD257/Book_Selling[[#This Row],[Cost Price]])</f>
        <v>0.14942528735632185</v>
      </c>
      <c r="AD257">
        <f t="shared" si="10"/>
        <v>93.990000000000009</v>
      </c>
      <c r="AE257">
        <v>629.01</v>
      </c>
      <c r="AF257" s="5">
        <f>Book_Selling[[#This Row],[Item Price]]*Book_Selling[[#This Row],[Quantity]]</f>
        <v>723</v>
      </c>
    </row>
    <row r="258" spans="1:32" x14ac:dyDescent="0.3">
      <c r="A258">
        <v>257</v>
      </c>
      <c r="B258" s="2">
        <v>43103</v>
      </c>
      <c r="C258" s="3">
        <v>0.53680555555555554</v>
      </c>
      <c r="D258" t="s">
        <v>34</v>
      </c>
      <c r="E258">
        <v>1</v>
      </c>
      <c r="F258">
        <v>2018</v>
      </c>
      <c r="G258">
        <v>3</v>
      </c>
      <c r="H2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58">
        <v>1</v>
      </c>
      <c r="J258">
        <v>0</v>
      </c>
      <c r="K258">
        <v>1</v>
      </c>
      <c r="L258" t="s">
        <v>8194</v>
      </c>
      <c r="M258" t="str">
        <f t="shared" ref="M258:M321" si="12">_xlfn.IFS(HOUR(C258)&lt;6, "Night",HOUR(C258)&lt;12, "Morning", HOUR(C258)&lt;16, "Afternoon", HOUR(C258)&lt;20, "Evening", HOUR(C258)&lt;24, "Night")</f>
        <v>Afternoon</v>
      </c>
      <c r="N258" t="s">
        <v>910</v>
      </c>
      <c r="O258" t="s">
        <v>8199</v>
      </c>
      <c r="P258" t="s">
        <v>8963</v>
      </c>
      <c r="Q258" t="s">
        <v>38</v>
      </c>
      <c r="R258">
        <v>1</v>
      </c>
      <c r="S258" t="s">
        <v>39</v>
      </c>
      <c r="T258">
        <v>600</v>
      </c>
      <c r="U258">
        <v>85</v>
      </c>
      <c r="V258">
        <f t="shared" si="11"/>
        <v>685</v>
      </c>
      <c r="W258" t="s">
        <v>8407</v>
      </c>
      <c r="X258" t="s">
        <v>4398</v>
      </c>
      <c r="Y258">
        <v>628002</v>
      </c>
      <c r="Z258" t="s">
        <v>51</v>
      </c>
      <c r="AA258" t="s">
        <v>8256</v>
      </c>
      <c r="AB258" t="s">
        <v>241</v>
      </c>
      <c r="AC258" s="11">
        <f>(AD258/Book_Selling[[#This Row],[Cost Price]])</f>
        <v>0.20481927710843373</v>
      </c>
      <c r="AD258">
        <f t="shared" ref="AD258:AD321" si="13">T258-AE258</f>
        <v>102</v>
      </c>
      <c r="AE258">
        <v>498</v>
      </c>
      <c r="AF258" s="5">
        <f>Book_Selling[[#This Row],[Item Price]]*Book_Selling[[#This Row],[Quantity]]</f>
        <v>600</v>
      </c>
    </row>
    <row r="259" spans="1:32" x14ac:dyDescent="0.3">
      <c r="A259">
        <v>258</v>
      </c>
      <c r="B259" s="2">
        <v>43103</v>
      </c>
      <c r="C259" s="3">
        <v>0.65138888888888891</v>
      </c>
      <c r="D259" t="s">
        <v>34</v>
      </c>
      <c r="E259">
        <v>1</v>
      </c>
      <c r="F259">
        <v>2018</v>
      </c>
      <c r="G259">
        <v>3</v>
      </c>
      <c r="H2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59">
        <v>1</v>
      </c>
      <c r="J259">
        <v>0</v>
      </c>
      <c r="K259">
        <v>1</v>
      </c>
      <c r="L259" t="s">
        <v>8194</v>
      </c>
      <c r="M259" t="str">
        <f t="shared" si="12"/>
        <v>Afternoon</v>
      </c>
      <c r="N259" t="s">
        <v>913</v>
      </c>
      <c r="O259" t="s">
        <v>8198</v>
      </c>
      <c r="P259" t="s">
        <v>8975</v>
      </c>
      <c r="Q259" t="s">
        <v>38</v>
      </c>
      <c r="R259">
        <v>1</v>
      </c>
      <c r="S259" t="s">
        <v>39</v>
      </c>
      <c r="T259">
        <v>385</v>
      </c>
      <c r="U259">
        <v>85</v>
      </c>
      <c r="V259">
        <f t="shared" ref="V259:V322" si="14">SUM(T259,U259)</f>
        <v>470</v>
      </c>
      <c r="W259" t="s">
        <v>8408</v>
      </c>
      <c r="X259" t="s">
        <v>2025</v>
      </c>
      <c r="Y259">
        <v>390001</v>
      </c>
      <c r="Z259" t="s">
        <v>42</v>
      </c>
      <c r="AA259" t="s">
        <v>585</v>
      </c>
      <c r="AB259" t="s">
        <v>586</v>
      </c>
      <c r="AC259" s="11">
        <f>(AD259/Book_Selling[[#This Row],[Cost Price]])</f>
        <v>0.14942528735632188</v>
      </c>
      <c r="AD259">
        <f t="shared" si="13"/>
        <v>50.050000000000011</v>
      </c>
      <c r="AE259">
        <v>334.95</v>
      </c>
      <c r="AF259" s="5">
        <f>Book_Selling[[#This Row],[Item Price]]*Book_Selling[[#This Row],[Quantity]]</f>
        <v>385</v>
      </c>
    </row>
    <row r="260" spans="1:32" x14ac:dyDescent="0.3">
      <c r="A260">
        <v>259</v>
      </c>
      <c r="B260" s="2">
        <v>43103</v>
      </c>
      <c r="C260" s="3">
        <v>0.66666666666666663</v>
      </c>
      <c r="D260" t="s">
        <v>34</v>
      </c>
      <c r="E260">
        <v>1</v>
      </c>
      <c r="F260">
        <v>2018</v>
      </c>
      <c r="G260">
        <v>3</v>
      </c>
      <c r="H2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60">
        <v>1</v>
      </c>
      <c r="J260">
        <v>0</v>
      </c>
      <c r="K260">
        <v>1</v>
      </c>
      <c r="L260" t="s">
        <v>8194</v>
      </c>
      <c r="M260" t="str">
        <f t="shared" si="12"/>
        <v>Evening</v>
      </c>
      <c r="N260" t="s">
        <v>916</v>
      </c>
      <c r="O260" t="s">
        <v>8198</v>
      </c>
      <c r="P260" t="s">
        <v>8963</v>
      </c>
      <c r="Q260" t="s">
        <v>38</v>
      </c>
      <c r="R260">
        <v>1</v>
      </c>
      <c r="S260" t="s">
        <v>39</v>
      </c>
      <c r="T260">
        <v>600</v>
      </c>
      <c r="U260">
        <v>85</v>
      </c>
      <c r="V260">
        <f t="shared" si="14"/>
        <v>685</v>
      </c>
      <c r="W260" t="s">
        <v>3730</v>
      </c>
      <c r="X260" t="s">
        <v>2025</v>
      </c>
      <c r="Y260">
        <v>382405</v>
      </c>
      <c r="Z260" t="s">
        <v>51</v>
      </c>
      <c r="AA260" t="s">
        <v>8256</v>
      </c>
      <c r="AB260" t="s">
        <v>241</v>
      </c>
      <c r="AC260" s="11">
        <f>(AD260/Book_Selling[[#This Row],[Cost Price]])</f>
        <v>0.20481927710843373</v>
      </c>
      <c r="AD260">
        <f t="shared" si="13"/>
        <v>102</v>
      </c>
      <c r="AE260">
        <v>498</v>
      </c>
      <c r="AF260" s="5">
        <f>Book_Selling[[#This Row],[Item Price]]*Book_Selling[[#This Row],[Quantity]]</f>
        <v>600</v>
      </c>
    </row>
    <row r="261" spans="1:32" x14ac:dyDescent="0.3">
      <c r="A261">
        <v>260</v>
      </c>
      <c r="B261" s="2">
        <v>43103</v>
      </c>
      <c r="C261" s="3">
        <v>0.75763888888888886</v>
      </c>
      <c r="D261" t="s">
        <v>34</v>
      </c>
      <c r="E261">
        <v>1</v>
      </c>
      <c r="F261">
        <v>2018</v>
      </c>
      <c r="G261">
        <v>3</v>
      </c>
      <c r="H2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61">
        <v>1</v>
      </c>
      <c r="J261">
        <v>0</v>
      </c>
      <c r="K261">
        <v>1</v>
      </c>
      <c r="L261" t="s">
        <v>8194</v>
      </c>
      <c r="M261" t="str">
        <f t="shared" si="12"/>
        <v>Evening</v>
      </c>
      <c r="N261" t="s">
        <v>918</v>
      </c>
      <c r="O261" t="s">
        <v>8199</v>
      </c>
      <c r="P261" t="s">
        <v>8963</v>
      </c>
      <c r="Q261" t="s">
        <v>38</v>
      </c>
      <c r="R261">
        <v>1</v>
      </c>
      <c r="S261" t="s">
        <v>39</v>
      </c>
      <c r="T261">
        <v>600</v>
      </c>
      <c r="U261">
        <v>85</v>
      </c>
      <c r="V261">
        <f t="shared" si="14"/>
        <v>685</v>
      </c>
      <c r="W261" t="s">
        <v>919</v>
      </c>
      <c r="X261" t="s">
        <v>4398</v>
      </c>
      <c r="Y261">
        <v>625531</v>
      </c>
      <c r="Z261" t="s">
        <v>51</v>
      </c>
      <c r="AA261" t="s">
        <v>8256</v>
      </c>
      <c r="AB261" t="s">
        <v>241</v>
      </c>
      <c r="AC261" s="11">
        <f>(AD261/Book_Selling[[#This Row],[Cost Price]])</f>
        <v>0.20481927710843373</v>
      </c>
      <c r="AD261">
        <f t="shared" si="13"/>
        <v>102</v>
      </c>
      <c r="AE261">
        <v>498</v>
      </c>
      <c r="AF261" s="5">
        <f>Book_Selling[[#This Row],[Item Price]]*Book_Selling[[#This Row],[Quantity]]</f>
        <v>600</v>
      </c>
    </row>
    <row r="262" spans="1:32" x14ac:dyDescent="0.3">
      <c r="A262">
        <v>261</v>
      </c>
      <c r="B262" s="2">
        <v>43134</v>
      </c>
      <c r="C262" s="3">
        <v>0.18402777777777779</v>
      </c>
      <c r="D262" t="s">
        <v>34</v>
      </c>
      <c r="E262">
        <v>1</v>
      </c>
      <c r="F262">
        <v>2018</v>
      </c>
      <c r="G262">
        <v>3</v>
      </c>
      <c r="H2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62">
        <v>2</v>
      </c>
      <c r="J262">
        <v>1</v>
      </c>
      <c r="K262">
        <v>1</v>
      </c>
      <c r="L262" t="s">
        <v>8195</v>
      </c>
      <c r="M262" t="str">
        <f t="shared" si="12"/>
        <v>Night</v>
      </c>
      <c r="N262" t="s">
        <v>921</v>
      </c>
      <c r="O262" t="s">
        <v>8198</v>
      </c>
      <c r="P262" t="s">
        <v>8963</v>
      </c>
      <c r="Q262" t="s">
        <v>38</v>
      </c>
      <c r="R262">
        <v>1</v>
      </c>
      <c r="S262" t="s">
        <v>39</v>
      </c>
      <c r="T262">
        <v>600</v>
      </c>
      <c r="U262">
        <v>85</v>
      </c>
      <c r="V262">
        <f t="shared" si="14"/>
        <v>685</v>
      </c>
      <c r="W262" t="s">
        <v>5494</v>
      </c>
      <c r="X262" t="s">
        <v>4231</v>
      </c>
      <c r="Y262">
        <v>560094</v>
      </c>
      <c r="Z262" t="s">
        <v>51</v>
      </c>
      <c r="AA262" t="s">
        <v>8256</v>
      </c>
      <c r="AB262" t="s">
        <v>241</v>
      </c>
      <c r="AC262" s="11">
        <f>(AD262/Book_Selling[[#This Row],[Cost Price]])</f>
        <v>0.20481927710843373</v>
      </c>
      <c r="AD262">
        <f t="shared" si="13"/>
        <v>102</v>
      </c>
      <c r="AE262">
        <v>498</v>
      </c>
      <c r="AF262" s="5">
        <f>Book_Selling[[#This Row],[Item Price]]*Book_Selling[[#This Row],[Quantity]]</f>
        <v>600</v>
      </c>
    </row>
    <row r="263" spans="1:32" x14ac:dyDescent="0.3">
      <c r="A263">
        <v>262</v>
      </c>
      <c r="B263" s="2">
        <v>43134</v>
      </c>
      <c r="C263" s="3">
        <v>0.22708333333333333</v>
      </c>
      <c r="D263" t="s">
        <v>34</v>
      </c>
      <c r="E263">
        <v>1</v>
      </c>
      <c r="F263">
        <v>2018</v>
      </c>
      <c r="G263">
        <v>3</v>
      </c>
      <c r="H2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63">
        <v>2</v>
      </c>
      <c r="J263">
        <v>1</v>
      </c>
      <c r="K263">
        <v>1</v>
      </c>
      <c r="L263" t="s">
        <v>8195</v>
      </c>
      <c r="M263" t="str">
        <f t="shared" si="12"/>
        <v>Night</v>
      </c>
      <c r="N263" t="s">
        <v>923</v>
      </c>
      <c r="O263" t="s">
        <v>8199</v>
      </c>
      <c r="P263" t="s">
        <v>204</v>
      </c>
      <c r="Q263" t="s">
        <v>38</v>
      </c>
      <c r="R263">
        <v>1</v>
      </c>
      <c r="S263" t="s">
        <v>39</v>
      </c>
      <c r="T263">
        <v>465</v>
      </c>
      <c r="U263">
        <v>85</v>
      </c>
      <c r="V263">
        <f t="shared" si="14"/>
        <v>550</v>
      </c>
      <c r="W263" t="s">
        <v>5494</v>
      </c>
      <c r="X263" t="s">
        <v>4231</v>
      </c>
      <c r="Y263">
        <v>560030</v>
      </c>
      <c r="Z263" t="s">
        <v>42</v>
      </c>
      <c r="AA263" t="s">
        <v>206</v>
      </c>
      <c r="AB263" t="s">
        <v>207</v>
      </c>
      <c r="AC263" s="11">
        <f>(AD263/Book_Selling[[#This Row],[Cost Price]])</f>
        <v>0.1494252873563218</v>
      </c>
      <c r="AD263">
        <f t="shared" si="13"/>
        <v>60.449999999999989</v>
      </c>
      <c r="AE263">
        <v>404.55</v>
      </c>
      <c r="AF263" s="5">
        <f>Book_Selling[[#This Row],[Item Price]]*Book_Selling[[#This Row],[Quantity]]</f>
        <v>465</v>
      </c>
    </row>
    <row r="264" spans="1:32" x14ac:dyDescent="0.3">
      <c r="A264">
        <v>263</v>
      </c>
      <c r="B264" s="2">
        <v>43134</v>
      </c>
      <c r="C264" s="3">
        <v>0.28125</v>
      </c>
      <c r="D264" t="s">
        <v>34</v>
      </c>
      <c r="E264">
        <v>1</v>
      </c>
      <c r="F264">
        <v>2018</v>
      </c>
      <c r="G264">
        <v>3</v>
      </c>
      <c r="H2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64">
        <v>2</v>
      </c>
      <c r="J264">
        <v>1</v>
      </c>
      <c r="K264">
        <v>1</v>
      </c>
      <c r="L264" t="s">
        <v>8195</v>
      </c>
      <c r="M264" t="str">
        <f t="shared" si="12"/>
        <v>Morning</v>
      </c>
      <c r="N264" t="s">
        <v>925</v>
      </c>
      <c r="O264" t="s">
        <v>8198</v>
      </c>
      <c r="P264" t="s">
        <v>8972</v>
      </c>
      <c r="Q264" t="s">
        <v>38</v>
      </c>
      <c r="R264">
        <v>2</v>
      </c>
      <c r="S264" t="s">
        <v>39</v>
      </c>
      <c r="T264">
        <v>1152</v>
      </c>
      <c r="U264">
        <v>170</v>
      </c>
      <c r="V264">
        <f t="shared" si="14"/>
        <v>1322</v>
      </c>
      <c r="W264" t="s">
        <v>4199</v>
      </c>
      <c r="X264" t="s">
        <v>8299</v>
      </c>
      <c r="Y264">
        <v>793003</v>
      </c>
      <c r="Z264" t="s">
        <v>51</v>
      </c>
      <c r="AA264" t="s">
        <v>550</v>
      </c>
      <c r="AB264" t="s">
        <v>551</v>
      </c>
      <c r="AC264" s="11">
        <f>(AD264/Book_Selling[[#This Row],[Cost Price]])</f>
        <v>0.20481927710843378</v>
      </c>
      <c r="AD264">
        <f t="shared" si="13"/>
        <v>195.84000000000003</v>
      </c>
      <c r="AE264">
        <v>956.16</v>
      </c>
      <c r="AF264" s="5">
        <f>Book_Selling[[#This Row],[Item Price]]*Book_Selling[[#This Row],[Quantity]]</f>
        <v>2304</v>
      </c>
    </row>
    <row r="265" spans="1:32" x14ac:dyDescent="0.3">
      <c r="A265">
        <v>264</v>
      </c>
      <c r="B265" s="2">
        <v>43134</v>
      </c>
      <c r="C265" s="3">
        <v>0.29583333333333334</v>
      </c>
      <c r="D265" t="s">
        <v>34</v>
      </c>
      <c r="E265">
        <v>1</v>
      </c>
      <c r="F265">
        <v>2018</v>
      </c>
      <c r="G265">
        <v>3</v>
      </c>
      <c r="H2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65">
        <v>2</v>
      </c>
      <c r="J265">
        <v>1</v>
      </c>
      <c r="K265">
        <v>1</v>
      </c>
      <c r="L265" t="s">
        <v>8195</v>
      </c>
      <c r="M265" t="str">
        <f t="shared" si="12"/>
        <v>Morning</v>
      </c>
      <c r="N265" t="s">
        <v>928</v>
      </c>
      <c r="O265" t="s">
        <v>8198</v>
      </c>
      <c r="P265" t="s">
        <v>8963</v>
      </c>
      <c r="Q265" t="s">
        <v>38</v>
      </c>
      <c r="R265">
        <v>1</v>
      </c>
      <c r="S265" t="s">
        <v>39</v>
      </c>
      <c r="T265">
        <v>600</v>
      </c>
      <c r="U265">
        <v>85</v>
      </c>
      <c r="V265">
        <f t="shared" si="14"/>
        <v>685</v>
      </c>
      <c r="W265" t="s">
        <v>1098</v>
      </c>
      <c r="X265" t="s">
        <v>2044</v>
      </c>
      <c r="Y265">
        <v>110043</v>
      </c>
      <c r="Z265" t="s">
        <v>51</v>
      </c>
      <c r="AA265" t="s">
        <v>8256</v>
      </c>
      <c r="AB265" t="s">
        <v>241</v>
      </c>
      <c r="AC265" s="11">
        <f>(AD265/Book_Selling[[#This Row],[Cost Price]])</f>
        <v>0.20481927710843373</v>
      </c>
      <c r="AD265">
        <f t="shared" si="13"/>
        <v>102</v>
      </c>
      <c r="AE265">
        <v>498</v>
      </c>
      <c r="AF265" s="5">
        <f>Book_Selling[[#This Row],[Item Price]]*Book_Selling[[#This Row],[Quantity]]</f>
        <v>600</v>
      </c>
    </row>
    <row r="266" spans="1:32" x14ac:dyDescent="0.3">
      <c r="A266">
        <v>265</v>
      </c>
      <c r="B266" s="2">
        <v>43134</v>
      </c>
      <c r="C266" s="3">
        <v>0.31041666666666667</v>
      </c>
      <c r="D266" t="s">
        <v>34</v>
      </c>
      <c r="E266">
        <v>1</v>
      </c>
      <c r="F266">
        <v>2018</v>
      </c>
      <c r="G266">
        <v>3</v>
      </c>
      <c r="H2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66">
        <v>2</v>
      </c>
      <c r="J266">
        <v>1</v>
      </c>
      <c r="K266">
        <v>1</v>
      </c>
      <c r="L266" t="s">
        <v>8195</v>
      </c>
      <c r="M266" t="str">
        <f t="shared" si="12"/>
        <v>Morning</v>
      </c>
      <c r="N266" t="s">
        <v>930</v>
      </c>
      <c r="O266" t="s">
        <v>8199</v>
      </c>
      <c r="P266" t="s">
        <v>8975</v>
      </c>
      <c r="Q266" t="s">
        <v>38</v>
      </c>
      <c r="R266">
        <v>1</v>
      </c>
      <c r="S266" t="s">
        <v>39</v>
      </c>
      <c r="T266">
        <v>385</v>
      </c>
      <c r="U266">
        <v>85</v>
      </c>
      <c r="V266">
        <f t="shared" si="14"/>
        <v>470</v>
      </c>
      <c r="W266" t="s">
        <v>8409</v>
      </c>
      <c r="X266" t="s">
        <v>4311</v>
      </c>
      <c r="Y266">
        <v>722150</v>
      </c>
      <c r="Z266" t="s">
        <v>42</v>
      </c>
      <c r="AA266" t="s">
        <v>585</v>
      </c>
      <c r="AB266" t="s">
        <v>586</v>
      </c>
      <c r="AC266" s="11">
        <f>(AD266/Book_Selling[[#This Row],[Cost Price]])</f>
        <v>0.14942528735632188</v>
      </c>
      <c r="AD266">
        <f t="shared" si="13"/>
        <v>50.050000000000011</v>
      </c>
      <c r="AE266">
        <v>334.95</v>
      </c>
      <c r="AF266" s="5">
        <f>Book_Selling[[#This Row],[Item Price]]*Book_Selling[[#This Row],[Quantity]]</f>
        <v>385</v>
      </c>
    </row>
    <row r="267" spans="1:32" x14ac:dyDescent="0.3">
      <c r="A267">
        <v>266</v>
      </c>
      <c r="B267" s="2">
        <v>43134</v>
      </c>
      <c r="C267" s="3">
        <v>0.36319444444444443</v>
      </c>
      <c r="D267" t="s">
        <v>34</v>
      </c>
      <c r="E267">
        <v>1</v>
      </c>
      <c r="F267">
        <v>2018</v>
      </c>
      <c r="G267">
        <v>3</v>
      </c>
      <c r="H2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67">
        <v>2</v>
      </c>
      <c r="J267">
        <v>1</v>
      </c>
      <c r="K267">
        <v>1</v>
      </c>
      <c r="L267" t="s">
        <v>8195</v>
      </c>
      <c r="M267" t="str">
        <f t="shared" si="12"/>
        <v>Morning</v>
      </c>
      <c r="N267" t="s">
        <v>933</v>
      </c>
      <c r="O267" t="s">
        <v>8198</v>
      </c>
      <c r="P267" t="s">
        <v>8963</v>
      </c>
      <c r="Q267" t="s">
        <v>38</v>
      </c>
      <c r="R267">
        <v>1</v>
      </c>
      <c r="S267" t="s">
        <v>39</v>
      </c>
      <c r="T267">
        <v>600</v>
      </c>
      <c r="U267">
        <v>85</v>
      </c>
      <c r="V267">
        <f t="shared" si="14"/>
        <v>685</v>
      </c>
      <c r="W267" t="s">
        <v>40</v>
      </c>
      <c r="X267" t="s">
        <v>41</v>
      </c>
      <c r="Y267">
        <v>500048</v>
      </c>
      <c r="Z267" t="s">
        <v>51</v>
      </c>
      <c r="AA267" t="s">
        <v>8256</v>
      </c>
      <c r="AB267" t="s">
        <v>241</v>
      </c>
      <c r="AC267" s="11">
        <f>(AD267/Book_Selling[[#This Row],[Cost Price]])</f>
        <v>0.20481927710843373</v>
      </c>
      <c r="AD267">
        <f t="shared" si="13"/>
        <v>102</v>
      </c>
      <c r="AE267">
        <v>498</v>
      </c>
      <c r="AF267" s="5">
        <f>Book_Selling[[#This Row],[Item Price]]*Book_Selling[[#This Row],[Quantity]]</f>
        <v>600</v>
      </c>
    </row>
    <row r="268" spans="1:32" x14ac:dyDescent="0.3">
      <c r="A268">
        <v>267</v>
      </c>
      <c r="B268" s="2">
        <v>43134</v>
      </c>
      <c r="C268" s="3">
        <v>0.4680555555555555</v>
      </c>
      <c r="D268" t="s">
        <v>34</v>
      </c>
      <c r="E268">
        <v>1</v>
      </c>
      <c r="F268">
        <v>2018</v>
      </c>
      <c r="G268">
        <v>3</v>
      </c>
      <c r="H2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68">
        <v>2</v>
      </c>
      <c r="J268">
        <v>1</v>
      </c>
      <c r="K268">
        <v>1</v>
      </c>
      <c r="L268" t="s">
        <v>8195</v>
      </c>
      <c r="M268" t="str">
        <f t="shared" si="12"/>
        <v>Morning</v>
      </c>
      <c r="N268" t="s">
        <v>935</v>
      </c>
      <c r="O268" t="s">
        <v>8198</v>
      </c>
      <c r="P268" t="s">
        <v>564</v>
      </c>
      <c r="Q268" t="s">
        <v>38</v>
      </c>
      <c r="R268">
        <v>1</v>
      </c>
      <c r="S268" t="s">
        <v>39</v>
      </c>
      <c r="T268">
        <v>723</v>
      </c>
      <c r="U268">
        <v>85</v>
      </c>
      <c r="V268">
        <f t="shared" si="14"/>
        <v>808</v>
      </c>
      <c r="W268" t="s">
        <v>4230</v>
      </c>
      <c r="X268" t="s">
        <v>4231</v>
      </c>
      <c r="Y268">
        <v>560076</v>
      </c>
      <c r="Z268" t="s">
        <v>42</v>
      </c>
      <c r="AA268" t="s">
        <v>565</v>
      </c>
      <c r="AB268" t="s">
        <v>66</v>
      </c>
      <c r="AC268" s="11">
        <f>(AD268/Book_Selling[[#This Row],[Cost Price]])</f>
        <v>0.14942528735632185</v>
      </c>
      <c r="AD268">
        <f t="shared" si="13"/>
        <v>93.990000000000009</v>
      </c>
      <c r="AE268">
        <v>629.01</v>
      </c>
      <c r="AF268" s="5">
        <f>Book_Selling[[#This Row],[Item Price]]*Book_Selling[[#This Row],[Quantity]]</f>
        <v>723</v>
      </c>
    </row>
    <row r="269" spans="1:32" x14ac:dyDescent="0.3">
      <c r="A269">
        <v>268</v>
      </c>
      <c r="B269" s="2">
        <v>43162</v>
      </c>
      <c r="C269" s="3">
        <v>0.29722222222222222</v>
      </c>
      <c r="D269" t="s">
        <v>34</v>
      </c>
      <c r="E269">
        <v>1</v>
      </c>
      <c r="F269">
        <v>2018</v>
      </c>
      <c r="G269">
        <v>3</v>
      </c>
      <c r="H2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69">
        <v>3</v>
      </c>
      <c r="J269">
        <v>0</v>
      </c>
      <c r="K269">
        <v>1</v>
      </c>
      <c r="L269" t="s">
        <v>8196</v>
      </c>
      <c r="M269" t="str">
        <f t="shared" si="12"/>
        <v>Morning</v>
      </c>
      <c r="N269" t="s">
        <v>937</v>
      </c>
      <c r="O269" t="s">
        <v>8199</v>
      </c>
      <c r="P269" t="s">
        <v>8975</v>
      </c>
      <c r="Q269" t="s">
        <v>38</v>
      </c>
      <c r="R269">
        <v>1</v>
      </c>
      <c r="S269" t="s">
        <v>39</v>
      </c>
      <c r="T269">
        <v>385</v>
      </c>
      <c r="U269">
        <v>85</v>
      </c>
      <c r="V269">
        <f t="shared" si="14"/>
        <v>470</v>
      </c>
      <c r="W269" t="s">
        <v>1098</v>
      </c>
      <c r="X269" t="s">
        <v>2044</v>
      </c>
      <c r="Y269">
        <v>110025</v>
      </c>
      <c r="Z269" t="s">
        <v>42</v>
      </c>
      <c r="AA269" t="s">
        <v>585</v>
      </c>
      <c r="AB269" t="s">
        <v>586</v>
      </c>
      <c r="AC269" s="11">
        <f>(AD269/Book_Selling[[#This Row],[Cost Price]])</f>
        <v>0.14942528735632188</v>
      </c>
      <c r="AD269">
        <f t="shared" si="13"/>
        <v>50.050000000000011</v>
      </c>
      <c r="AE269">
        <v>334.95</v>
      </c>
      <c r="AF269" s="5">
        <f>Book_Selling[[#This Row],[Item Price]]*Book_Selling[[#This Row],[Quantity]]</f>
        <v>385</v>
      </c>
    </row>
    <row r="270" spans="1:32" x14ac:dyDescent="0.3">
      <c r="A270">
        <v>269</v>
      </c>
      <c r="B270" s="2">
        <v>43162</v>
      </c>
      <c r="C270" s="3">
        <v>0.64444444444444449</v>
      </c>
      <c r="D270" t="s">
        <v>34</v>
      </c>
      <c r="E270">
        <v>1</v>
      </c>
      <c r="F270">
        <v>2018</v>
      </c>
      <c r="G270">
        <v>3</v>
      </c>
      <c r="H2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70">
        <v>3</v>
      </c>
      <c r="J270">
        <v>0</v>
      </c>
      <c r="K270">
        <v>1</v>
      </c>
      <c r="L270" t="s">
        <v>8196</v>
      </c>
      <c r="M270" t="str">
        <f t="shared" si="12"/>
        <v>Afternoon</v>
      </c>
      <c r="N270" t="s">
        <v>939</v>
      </c>
      <c r="O270" t="s">
        <v>8198</v>
      </c>
      <c r="P270" t="s">
        <v>8982</v>
      </c>
      <c r="Q270" t="s">
        <v>38</v>
      </c>
      <c r="R270">
        <v>1</v>
      </c>
      <c r="S270" t="s">
        <v>39</v>
      </c>
      <c r="T270">
        <v>638.5</v>
      </c>
      <c r="U270">
        <v>85</v>
      </c>
      <c r="V270">
        <f t="shared" si="14"/>
        <v>723.5</v>
      </c>
      <c r="W270" t="s">
        <v>5145</v>
      </c>
      <c r="X270" t="s">
        <v>8290</v>
      </c>
      <c r="Y270">
        <v>680012</v>
      </c>
      <c r="Z270" t="s">
        <v>42</v>
      </c>
      <c r="AA270" t="s">
        <v>942</v>
      </c>
      <c r="AB270" t="s">
        <v>9151</v>
      </c>
      <c r="AC270" s="11">
        <f>(AD270/Book_Selling[[#This Row],[Cost Price]])</f>
        <v>0.14942528735632182</v>
      </c>
      <c r="AD270">
        <f t="shared" si="13"/>
        <v>83.004999999999995</v>
      </c>
      <c r="AE270">
        <v>555.495</v>
      </c>
      <c r="AF270" s="5">
        <f>Book_Selling[[#This Row],[Item Price]]*Book_Selling[[#This Row],[Quantity]]</f>
        <v>638.5</v>
      </c>
    </row>
    <row r="271" spans="1:32" x14ac:dyDescent="0.3">
      <c r="A271">
        <v>270</v>
      </c>
      <c r="B271" s="2">
        <v>43162</v>
      </c>
      <c r="C271" s="3">
        <v>0.74722222222222223</v>
      </c>
      <c r="D271" t="s">
        <v>34</v>
      </c>
      <c r="E271">
        <v>1</v>
      </c>
      <c r="F271">
        <v>2018</v>
      </c>
      <c r="G271">
        <v>3</v>
      </c>
      <c r="H2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71">
        <v>3</v>
      </c>
      <c r="J271">
        <v>0</v>
      </c>
      <c r="K271">
        <v>1</v>
      </c>
      <c r="L271" t="s">
        <v>8196</v>
      </c>
      <c r="M271" t="str">
        <f t="shared" si="12"/>
        <v>Evening</v>
      </c>
      <c r="N271" t="s">
        <v>945</v>
      </c>
      <c r="O271" t="s">
        <v>8199</v>
      </c>
      <c r="P271" t="s">
        <v>8983</v>
      </c>
      <c r="Q271" t="s">
        <v>38</v>
      </c>
      <c r="R271">
        <v>1</v>
      </c>
      <c r="S271" t="s">
        <v>39</v>
      </c>
      <c r="T271">
        <v>615</v>
      </c>
      <c r="U271">
        <v>85</v>
      </c>
      <c r="V271">
        <f t="shared" si="14"/>
        <v>700</v>
      </c>
      <c r="W271" t="s">
        <v>8354</v>
      </c>
      <c r="X271" t="s">
        <v>4848</v>
      </c>
      <c r="Y271">
        <v>515005</v>
      </c>
      <c r="Z271" t="s">
        <v>51</v>
      </c>
      <c r="AA271" t="s">
        <v>947</v>
      </c>
      <c r="AB271" t="s">
        <v>241</v>
      </c>
      <c r="AC271" s="11">
        <f>(AD271/Book_Selling[[#This Row],[Cost Price]])</f>
        <v>0.20481927710843376</v>
      </c>
      <c r="AD271">
        <f t="shared" si="13"/>
        <v>104.55000000000001</v>
      </c>
      <c r="AE271">
        <v>510.45</v>
      </c>
      <c r="AF271" s="5">
        <f>Book_Selling[[#This Row],[Item Price]]*Book_Selling[[#This Row],[Quantity]]</f>
        <v>615</v>
      </c>
    </row>
    <row r="272" spans="1:32" x14ac:dyDescent="0.3">
      <c r="A272">
        <v>271</v>
      </c>
      <c r="B272" s="2">
        <v>43193</v>
      </c>
      <c r="C272" s="3">
        <v>8.4722222222222213E-2</v>
      </c>
      <c r="D272" t="s">
        <v>34</v>
      </c>
      <c r="E272">
        <v>1</v>
      </c>
      <c r="F272">
        <v>2018</v>
      </c>
      <c r="G272">
        <v>3</v>
      </c>
      <c r="H2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72">
        <v>4</v>
      </c>
      <c r="J272">
        <v>0</v>
      </c>
      <c r="K272">
        <v>1</v>
      </c>
      <c r="L272" t="s">
        <v>8197</v>
      </c>
      <c r="M272" t="str">
        <f t="shared" si="12"/>
        <v>Night</v>
      </c>
      <c r="N272" t="s">
        <v>950</v>
      </c>
      <c r="O272" t="s">
        <v>8198</v>
      </c>
      <c r="P272" t="s">
        <v>8975</v>
      </c>
      <c r="Q272" t="s">
        <v>38</v>
      </c>
      <c r="R272">
        <v>1</v>
      </c>
      <c r="S272" t="s">
        <v>39</v>
      </c>
      <c r="T272">
        <v>385</v>
      </c>
      <c r="U272">
        <v>85</v>
      </c>
      <c r="V272">
        <f t="shared" si="14"/>
        <v>470</v>
      </c>
      <c r="W272" t="s">
        <v>8354</v>
      </c>
      <c r="X272" t="s">
        <v>4848</v>
      </c>
      <c r="Y272">
        <v>515001</v>
      </c>
      <c r="Z272" t="s">
        <v>42</v>
      </c>
      <c r="AA272" t="s">
        <v>585</v>
      </c>
      <c r="AB272" t="s">
        <v>586</v>
      </c>
      <c r="AC272" s="11">
        <f>(AD272/Book_Selling[[#This Row],[Cost Price]])</f>
        <v>0.14942528735632188</v>
      </c>
      <c r="AD272">
        <f t="shared" si="13"/>
        <v>50.050000000000011</v>
      </c>
      <c r="AE272">
        <v>334.95</v>
      </c>
      <c r="AF272" s="5">
        <f>Book_Selling[[#This Row],[Item Price]]*Book_Selling[[#This Row],[Quantity]]</f>
        <v>385</v>
      </c>
    </row>
    <row r="273" spans="1:32" x14ac:dyDescent="0.3">
      <c r="A273">
        <v>272</v>
      </c>
      <c r="B273" s="2">
        <v>43193</v>
      </c>
      <c r="C273" s="3">
        <v>0.16041666666666668</v>
      </c>
      <c r="D273" t="s">
        <v>34</v>
      </c>
      <c r="E273">
        <v>1</v>
      </c>
      <c r="F273">
        <v>2018</v>
      </c>
      <c r="G273">
        <v>3</v>
      </c>
      <c r="H2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73">
        <v>4</v>
      </c>
      <c r="J273">
        <v>0</v>
      </c>
      <c r="K273">
        <v>1</v>
      </c>
      <c r="L273" t="s">
        <v>8197</v>
      </c>
      <c r="M273" t="str">
        <f t="shared" si="12"/>
        <v>Night</v>
      </c>
      <c r="N273" t="s">
        <v>952</v>
      </c>
      <c r="O273" t="s">
        <v>8198</v>
      </c>
      <c r="P273" t="s">
        <v>8984</v>
      </c>
      <c r="Q273" t="s">
        <v>38</v>
      </c>
      <c r="R273">
        <v>1</v>
      </c>
      <c r="S273" t="s">
        <v>39</v>
      </c>
      <c r="T273">
        <v>780</v>
      </c>
      <c r="U273">
        <v>85</v>
      </c>
      <c r="V273">
        <f t="shared" si="14"/>
        <v>865</v>
      </c>
      <c r="W273" t="s">
        <v>8410</v>
      </c>
      <c r="X273" t="s">
        <v>78</v>
      </c>
      <c r="Y273">
        <v>262524</v>
      </c>
      <c r="Z273" t="s">
        <v>42</v>
      </c>
      <c r="AA273" t="s">
        <v>955</v>
      </c>
      <c r="AB273" t="s">
        <v>956</v>
      </c>
      <c r="AC273" s="11">
        <f>(AD273/Book_Selling[[#This Row],[Cost Price]])</f>
        <v>0.1494252873563218</v>
      </c>
      <c r="AD273">
        <f t="shared" si="13"/>
        <v>101.39999999999998</v>
      </c>
      <c r="AE273">
        <v>678.6</v>
      </c>
      <c r="AF273" s="5">
        <f>Book_Selling[[#This Row],[Item Price]]*Book_Selling[[#This Row],[Quantity]]</f>
        <v>780</v>
      </c>
    </row>
    <row r="274" spans="1:32" x14ac:dyDescent="0.3">
      <c r="A274">
        <v>273</v>
      </c>
      <c r="B274" s="2">
        <v>43193</v>
      </c>
      <c r="C274" s="3">
        <v>0.26180555555555557</v>
      </c>
      <c r="D274" t="s">
        <v>34</v>
      </c>
      <c r="E274">
        <v>1</v>
      </c>
      <c r="F274">
        <v>2018</v>
      </c>
      <c r="G274">
        <v>3</v>
      </c>
      <c r="H2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74">
        <v>4</v>
      </c>
      <c r="J274">
        <v>0</v>
      </c>
      <c r="K274">
        <v>1</v>
      </c>
      <c r="L274" t="s">
        <v>8197</v>
      </c>
      <c r="M274" t="str">
        <f t="shared" si="12"/>
        <v>Morning</v>
      </c>
      <c r="N274" t="s">
        <v>958</v>
      </c>
      <c r="O274" t="s">
        <v>8198</v>
      </c>
      <c r="P274" t="s">
        <v>564</v>
      </c>
      <c r="Q274" t="s">
        <v>38</v>
      </c>
      <c r="R274">
        <v>1</v>
      </c>
      <c r="S274" t="s">
        <v>39</v>
      </c>
      <c r="T274">
        <v>723</v>
      </c>
      <c r="U274">
        <v>85</v>
      </c>
      <c r="V274">
        <f t="shared" si="14"/>
        <v>808</v>
      </c>
      <c r="W274" t="s">
        <v>1000</v>
      </c>
      <c r="X274" t="s">
        <v>1001</v>
      </c>
      <c r="Y274">
        <v>411037</v>
      </c>
      <c r="Z274" t="s">
        <v>42</v>
      </c>
      <c r="AA274" t="s">
        <v>565</v>
      </c>
      <c r="AB274" t="s">
        <v>66</v>
      </c>
      <c r="AC274" s="11">
        <f>(AD274/Book_Selling[[#This Row],[Cost Price]])</f>
        <v>0.14942528735632185</v>
      </c>
      <c r="AD274">
        <f t="shared" si="13"/>
        <v>93.990000000000009</v>
      </c>
      <c r="AE274">
        <v>629.01</v>
      </c>
      <c r="AF274" s="5">
        <f>Book_Selling[[#This Row],[Item Price]]*Book_Selling[[#This Row],[Quantity]]</f>
        <v>723</v>
      </c>
    </row>
    <row r="275" spans="1:32" x14ac:dyDescent="0.3">
      <c r="A275">
        <v>274</v>
      </c>
      <c r="B275" s="2">
        <v>43193</v>
      </c>
      <c r="C275" s="3">
        <v>0.30486111111111108</v>
      </c>
      <c r="D275" t="s">
        <v>34</v>
      </c>
      <c r="E275">
        <v>1</v>
      </c>
      <c r="F275">
        <v>2018</v>
      </c>
      <c r="G275">
        <v>3</v>
      </c>
      <c r="H2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75">
        <v>4</v>
      </c>
      <c r="J275">
        <v>0</v>
      </c>
      <c r="K275">
        <v>1</v>
      </c>
      <c r="L275" t="s">
        <v>8197</v>
      </c>
      <c r="M275" t="str">
        <f t="shared" si="12"/>
        <v>Morning</v>
      </c>
      <c r="N275" t="s">
        <v>960</v>
      </c>
      <c r="O275" t="s">
        <v>8198</v>
      </c>
      <c r="P275" t="s">
        <v>8981</v>
      </c>
      <c r="Q275" t="s">
        <v>38</v>
      </c>
      <c r="R275">
        <v>1</v>
      </c>
      <c r="S275" t="s">
        <v>39</v>
      </c>
      <c r="T275">
        <v>840</v>
      </c>
      <c r="U275">
        <v>85</v>
      </c>
      <c r="V275">
        <f t="shared" si="14"/>
        <v>925</v>
      </c>
      <c r="W275" t="s">
        <v>8411</v>
      </c>
      <c r="X275" t="s">
        <v>1001</v>
      </c>
      <c r="Y275">
        <v>413512</v>
      </c>
      <c r="Z275" t="s">
        <v>42</v>
      </c>
      <c r="AA275" t="s">
        <v>8259</v>
      </c>
      <c r="AB275" t="s">
        <v>551</v>
      </c>
      <c r="AC275" s="11">
        <f>(AD275/Book_Selling[[#This Row],[Cost Price]])</f>
        <v>0.14942528735632191</v>
      </c>
      <c r="AD275">
        <f t="shared" si="13"/>
        <v>109.20000000000005</v>
      </c>
      <c r="AE275">
        <v>730.8</v>
      </c>
      <c r="AF275" s="5">
        <f>Book_Selling[[#This Row],[Item Price]]*Book_Selling[[#This Row],[Quantity]]</f>
        <v>840</v>
      </c>
    </row>
    <row r="276" spans="1:32" x14ac:dyDescent="0.3">
      <c r="A276">
        <v>275</v>
      </c>
      <c r="B276" s="2">
        <v>43193</v>
      </c>
      <c r="C276" s="3">
        <v>0.36944444444444446</v>
      </c>
      <c r="D276" t="s">
        <v>34</v>
      </c>
      <c r="E276">
        <v>1</v>
      </c>
      <c r="F276">
        <v>2018</v>
      </c>
      <c r="G276">
        <v>3</v>
      </c>
      <c r="H2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76">
        <v>4</v>
      </c>
      <c r="J276">
        <v>0</v>
      </c>
      <c r="K276">
        <v>1</v>
      </c>
      <c r="L276" t="s">
        <v>8197</v>
      </c>
      <c r="M276" t="str">
        <f t="shared" si="12"/>
        <v>Morning</v>
      </c>
      <c r="N276" t="s">
        <v>963</v>
      </c>
      <c r="O276" t="s">
        <v>8198</v>
      </c>
      <c r="P276" t="s">
        <v>8981</v>
      </c>
      <c r="Q276" t="s">
        <v>38</v>
      </c>
      <c r="R276">
        <v>1</v>
      </c>
      <c r="S276" t="s">
        <v>39</v>
      </c>
      <c r="T276">
        <v>840</v>
      </c>
      <c r="U276">
        <v>85</v>
      </c>
      <c r="V276">
        <f t="shared" si="14"/>
        <v>925</v>
      </c>
      <c r="W276" t="s">
        <v>8402</v>
      </c>
      <c r="X276" t="s">
        <v>1001</v>
      </c>
      <c r="Y276">
        <v>444004</v>
      </c>
      <c r="Z276" t="s">
        <v>42</v>
      </c>
      <c r="AA276" t="s">
        <v>8259</v>
      </c>
      <c r="AB276" t="s">
        <v>551</v>
      </c>
      <c r="AC276" s="11">
        <f>(AD276/Book_Selling[[#This Row],[Cost Price]])</f>
        <v>0.14942528735632191</v>
      </c>
      <c r="AD276">
        <f t="shared" si="13"/>
        <v>109.20000000000005</v>
      </c>
      <c r="AE276">
        <v>730.8</v>
      </c>
      <c r="AF276" s="5">
        <f>Book_Selling[[#This Row],[Item Price]]*Book_Selling[[#This Row],[Quantity]]</f>
        <v>840</v>
      </c>
    </row>
    <row r="277" spans="1:32" x14ac:dyDescent="0.3">
      <c r="A277">
        <v>276</v>
      </c>
      <c r="B277" s="2">
        <v>43193</v>
      </c>
      <c r="C277" s="3">
        <v>0.40763888888888888</v>
      </c>
      <c r="D277" t="s">
        <v>34</v>
      </c>
      <c r="E277">
        <v>1</v>
      </c>
      <c r="F277">
        <v>2018</v>
      </c>
      <c r="G277">
        <v>3</v>
      </c>
      <c r="H2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77">
        <v>4</v>
      </c>
      <c r="J277">
        <v>0</v>
      </c>
      <c r="K277">
        <v>1</v>
      </c>
      <c r="L277" t="s">
        <v>8197</v>
      </c>
      <c r="M277" t="str">
        <f t="shared" si="12"/>
        <v>Morning</v>
      </c>
      <c r="N277" t="s">
        <v>965</v>
      </c>
      <c r="O277" t="s">
        <v>8199</v>
      </c>
      <c r="P277" t="s">
        <v>8981</v>
      </c>
      <c r="Q277" t="s">
        <v>38</v>
      </c>
      <c r="R277">
        <v>1</v>
      </c>
      <c r="S277" t="s">
        <v>39</v>
      </c>
      <c r="T277">
        <v>840</v>
      </c>
      <c r="U277">
        <v>85</v>
      </c>
      <c r="V277">
        <f t="shared" si="14"/>
        <v>925</v>
      </c>
      <c r="W277" t="s">
        <v>8412</v>
      </c>
      <c r="X277" t="s">
        <v>1001</v>
      </c>
      <c r="Y277">
        <v>443402</v>
      </c>
      <c r="Z277" t="s">
        <v>42</v>
      </c>
      <c r="AA277" t="s">
        <v>8259</v>
      </c>
      <c r="AB277" t="s">
        <v>551</v>
      </c>
      <c r="AC277" s="11">
        <f>(AD277/Book_Selling[[#This Row],[Cost Price]])</f>
        <v>0.14942528735632191</v>
      </c>
      <c r="AD277">
        <f t="shared" si="13"/>
        <v>109.20000000000005</v>
      </c>
      <c r="AE277">
        <v>730.8</v>
      </c>
      <c r="AF277" s="5">
        <f>Book_Selling[[#This Row],[Item Price]]*Book_Selling[[#This Row],[Quantity]]</f>
        <v>840</v>
      </c>
    </row>
    <row r="278" spans="1:32" x14ac:dyDescent="0.3">
      <c r="A278">
        <v>277</v>
      </c>
      <c r="B278" s="2">
        <v>43193</v>
      </c>
      <c r="C278" s="3">
        <v>0.5854166666666667</v>
      </c>
      <c r="D278" t="s">
        <v>34</v>
      </c>
      <c r="E278">
        <v>1</v>
      </c>
      <c r="F278">
        <v>2018</v>
      </c>
      <c r="G278">
        <v>3</v>
      </c>
      <c r="H2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78">
        <v>4</v>
      </c>
      <c r="J278">
        <v>0</v>
      </c>
      <c r="K278">
        <v>1</v>
      </c>
      <c r="L278" t="s">
        <v>8197</v>
      </c>
      <c r="M278" t="str">
        <f t="shared" si="12"/>
        <v>Afternoon</v>
      </c>
      <c r="N278" t="s">
        <v>968</v>
      </c>
      <c r="O278" t="s">
        <v>8198</v>
      </c>
      <c r="P278" t="s">
        <v>8972</v>
      </c>
      <c r="Q278" t="s">
        <v>38</v>
      </c>
      <c r="R278">
        <v>1</v>
      </c>
      <c r="S278" t="s">
        <v>39</v>
      </c>
      <c r="T278">
        <v>576</v>
      </c>
      <c r="U278">
        <v>85</v>
      </c>
      <c r="V278">
        <f t="shared" si="14"/>
        <v>661</v>
      </c>
      <c r="W278" t="s">
        <v>8390</v>
      </c>
      <c r="X278" t="s">
        <v>1001</v>
      </c>
      <c r="Y278">
        <v>413411</v>
      </c>
      <c r="Z278" t="s">
        <v>51</v>
      </c>
      <c r="AA278" t="s">
        <v>550</v>
      </c>
      <c r="AB278" t="s">
        <v>551</v>
      </c>
      <c r="AC278" s="11">
        <f>(AD278/Book_Selling[[#This Row],[Cost Price]])</f>
        <v>0.20481927710843378</v>
      </c>
      <c r="AD278">
        <f t="shared" si="13"/>
        <v>97.920000000000016</v>
      </c>
      <c r="AE278">
        <v>478.08</v>
      </c>
      <c r="AF278" s="5">
        <f>Book_Selling[[#This Row],[Item Price]]*Book_Selling[[#This Row],[Quantity]]</f>
        <v>576</v>
      </c>
    </row>
    <row r="279" spans="1:32" x14ac:dyDescent="0.3">
      <c r="A279">
        <v>278</v>
      </c>
      <c r="B279" s="2">
        <v>43193</v>
      </c>
      <c r="C279" s="3">
        <v>0.59791666666666665</v>
      </c>
      <c r="D279" t="s">
        <v>34</v>
      </c>
      <c r="E279">
        <v>1</v>
      </c>
      <c r="F279">
        <v>2018</v>
      </c>
      <c r="G279">
        <v>3</v>
      </c>
      <c r="H2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79">
        <v>4</v>
      </c>
      <c r="J279">
        <v>0</v>
      </c>
      <c r="K279">
        <v>1</v>
      </c>
      <c r="L279" t="s">
        <v>8197</v>
      </c>
      <c r="M279" t="str">
        <f t="shared" si="12"/>
        <v>Afternoon</v>
      </c>
      <c r="N279" t="s">
        <v>970</v>
      </c>
      <c r="O279" t="s">
        <v>8199</v>
      </c>
      <c r="P279" t="s">
        <v>564</v>
      </c>
      <c r="Q279" t="s">
        <v>38</v>
      </c>
      <c r="R279">
        <v>1</v>
      </c>
      <c r="S279" t="s">
        <v>39</v>
      </c>
      <c r="T279">
        <v>723</v>
      </c>
      <c r="U279">
        <v>85</v>
      </c>
      <c r="V279">
        <f t="shared" si="14"/>
        <v>808</v>
      </c>
      <c r="W279" t="s">
        <v>8413</v>
      </c>
      <c r="X279" t="s">
        <v>4231</v>
      </c>
      <c r="Y279">
        <v>580008</v>
      </c>
      <c r="Z279" t="s">
        <v>42</v>
      </c>
      <c r="AA279" t="s">
        <v>565</v>
      </c>
      <c r="AB279" t="s">
        <v>66</v>
      </c>
      <c r="AC279" s="11">
        <f>(AD279/Book_Selling[[#This Row],[Cost Price]])</f>
        <v>0.14942528735632185</v>
      </c>
      <c r="AD279">
        <f t="shared" si="13"/>
        <v>93.990000000000009</v>
      </c>
      <c r="AE279">
        <v>629.01</v>
      </c>
      <c r="AF279" s="5">
        <f>Book_Selling[[#This Row],[Item Price]]*Book_Selling[[#This Row],[Quantity]]</f>
        <v>723</v>
      </c>
    </row>
    <row r="280" spans="1:32" x14ac:dyDescent="0.3">
      <c r="A280">
        <v>279</v>
      </c>
      <c r="B280" s="2">
        <v>43193</v>
      </c>
      <c r="C280" s="3">
        <v>0.62708333333333333</v>
      </c>
      <c r="D280" t="s">
        <v>34</v>
      </c>
      <c r="E280">
        <v>1</v>
      </c>
      <c r="F280">
        <v>2018</v>
      </c>
      <c r="G280">
        <v>3</v>
      </c>
      <c r="H2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80">
        <v>4</v>
      </c>
      <c r="J280">
        <v>0</v>
      </c>
      <c r="K280">
        <v>1</v>
      </c>
      <c r="L280" t="s">
        <v>8197</v>
      </c>
      <c r="M280" t="str">
        <f t="shared" si="12"/>
        <v>Afternoon</v>
      </c>
      <c r="N280" t="s">
        <v>973</v>
      </c>
      <c r="O280" t="s">
        <v>8199</v>
      </c>
      <c r="P280" t="s">
        <v>8951</v>
      </c>
      <c r="Q280" t="s">
        <v>38</v>
      </c>
      <c r="R280">
        <v>1</v>
      </c>
      <c r="S280" t="s">
        <v>39</v>
      </c>
      <c r="T280">
        <v>959</v>
      </c>
      <c r="U280">
        <v>85</v>
      </c>
      <c r="V280">
        <f t="shared" si="14"/>
        <v>1044</v>
      </c>
      <c r="W280" t="s">
        <v>7535</v>
      </c>
      <c r="X280" t="s">
        <v>3239</v>
      </c>
      <c r="Y280">
        <v>301001</v>
      </c>
      <c r="Z280" t="s">
        <v>175</v>
      </c>
      <c r="AA280" t="s">
        <v>176</v>
      </c>
      <c r="AB280" t="s">
        <v>177</v>
      </c>
      <c r="AC280" s="11">
        <f>(AD280/Book_Selling[[#This Row],[Cost Price]])</f>
        <v>0.21951219512195122</v>
      </c>
      <c r="AD280">
        <f t="shared" si="13"/>
        <v>172.62</v>
      </c>
      <c r="AE280">
        <v>786.38</v>
      </c>
      <c r="AF280" s="5">
        <f>Book_Selling[[#This Row],[Item Price]]*Book_Selling[[#This Row],[Quantity]]</f>
        <v>959</v>
      </c>
    </row>
    <row r="281" spans="1:32" x14ac:dyDescent="0.3">
      <c r="A281">
        <v>280</v>
      </c>
      <c r="B281" s="2">
        <v>43193</v>
      </c>
      <c r="C281" s="3">
        <v>0.69444444444444453</v>
      </c>
      <c r="D281" t="s">
        <v>34</v>
      </c>
      <c r="E281">
        <v>1</v>
      </c>
      <c r="F281">
        <v>2018</v>
      </c>
      <c r="G281">
        <v>3</v>
      </c>
      <c r="H2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81">
        <v>4</v>
      </c>
      <c r="J281">
        <v>0</v>
      </c>
      <c r="K281">
        <v>1</v>
      </c>
      <c r="L281" t="s">
        <v>8197</v>
      </c>
      <c r="M281" t="str">
        <f t="shared" si="12"/>
        <v>Evening</v>
      </c>
      <c r="N281" t="s">
        <v>976</v>
      </c>
      <c r="O281" t="s">
        <v>8199</v>
      </c>
      <c r="P281" t="s">
        <v>8981</v>
      </c>
      <c r="Q281" t="s">
        <v>38</v>
      </c>
      <c r="R281">
        <v>1</v>
      </c>
      <c r="S281" t="s">
        <v>39</v>
      </c>
      <c r="T281">
        <v>840</v>
      </c>
      <c r="U281">
        <v>85</v>
      </c>
      <c r="V281">
        <f t="shared" si="14"/>
        <v>925</v>
      </c>
      <c r="W281" t="s">
        <v>5705</v>
      </c>
      <c r="X281" t="s">
        <v>1001</v>
      </c>
      <c r="Y281">
        <v>425001</v>
      </c>
      <c r="Z281" t="s">
        <v>42</v>
      </c>
      <c r="AA281" t="s">
        <v>8259</v>
      </c>
      <c r="AB281" t="s">
        <v>551</v>
      </c>
      <c r="AC281" s="11">
        <f>(AD281/Book_Selling[[#This Row],[Cost Price]])</f>
        <v>0.14942528735632191</v>
      </c>
      <c r="AD281">
        <f t="shared" si="13"/>
        <v>109.20000000000005</v>
      </c>
      <c r="AE281">
        <v>730.8</v>
      </c>
      <c r="AF281" s="5">
        <f>Book_Selling[[#This Row],[Item Price]]*Book_Selling[[#This Row],[Quantity]]</f>
        <v>840</v>
      </c>
    </row>
    <row r="282" spans="1:32" x14ac:dyDescent="0.3">
      <c r="A282">
        <v>281</v>
      </c>
      <c r="B282" s="2">
        <v>43223</v>
      </c>
      <c r="C282" s="3">
        <v>0.38541666666666669</v>
      </c>
      <c r="D282" t="s">
        <v>34</v>
      </c>
      <c r="E282">
        <v>1</v>
      </c>
      <c r="F282">
        <v>2018</v>
      </c>
      <c r="G282">
        <v>3</v>
      </c>
      <c r="H2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82">
        <v>5</v>
      </c>
      <c r="J282">
        <v>0</v>
      </c>
      <c r="K282">
        <v>1</v>
      </c>
      <c r="L282" t="s">
        <v>8191</v>
      </c>
      <c r="M282" t="str">
        <f t="shared" si="12"/>
        <v>Morning</v>
      </c>
      <c r="N282" t="s">
        <v>978</v>
      </c>
      <c r="O282" t="s">
        <v>8198</v>
      </c>
      <c r="P282" t="s">
        <v>8981</v>
      </c>
      <c r="Q282" t="s">
        <v>38</v>
      </c>
      <c r="R282">
        <v>1</v>
      </c>
      <c r="S282" t="s">
        <v>39</v>
      </c>
      <c r="T282">
        <v>840</v>
      </c>
      <c r="U282">
        <v>85</v>
      </c>
      <c r="V282">
        <f t="shared" si="14"/>
        <v>925</v>
      </c>
      <c r="W282" t="s">
        <v>7290</v>
      </c>
      <c r="X282" t="s">
        <v>1001</v>
      </c>
      <c r="Y282">
        <v>413001</v>
      </c>
      <c r="Z282" t="s">
        <v>42</v>
      </c>
      <c r="AA282" t="s">
        <v>8259</v>
      </c>
      <c r="AB282" t="s">
        <v>551</v>
      </c>
      <c r="AC282" s="11">
        <f>(AD282/Book_Selling[[#This Row],[Cost Price]])</f>
        <v>0.14942528735632191</v>
      </c>
      <c r="AD282">
        <f t="shared" si="13"/>
        <v>109.20000000000005</v>
      </c>
      <c r="AE282">
        <v>730.8</v>
      </c>
      <c r="AF282" s="5">
        <f>Book_Selling[[#This Row],[Item Price]]*Book_Selling[[#This Row],[Quantity]]</f>
        <v>840</v>
      </c>
    </row>
    <row r="283" spans="1:32" x14ac:dyDescent="0.3">
      <c r="A283">
        <v>282</v>
      </c>
      <c r="B283" s="2">
        <v>43223</v>
      </c>
      <c r="C283" s="3">
        <v>0.40763888888888888</v>
      </c>
      <c r="D283" t="s">
        <v>34</v>
      </c>
      <c r="E283">
        <v>1</v>
      </c>
      <c r="F283">
        <v>2018</v>
      </c>
      <c r="G283">
        <v>3</v>
      </c>
      <c r="H2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83">
        <v>5</v>
      </c>
      <c r="J283">
        <v>0</v>
      </c>
      <c r="K283">
        <v>1</v>
      </c>
      <c r="L283" t="s">
        <v>8191</v>
      </c>
      <c r="M283" t="str">
        <f t="shared" si="12"/>
        <v>Morning</v>
      </c>
      <c r="N283" t="s">
        <v>981</v>
      </c>
      <c r="O283" t="s">
        <v>8199</v>
      </c>
      <c r="P283" t="s">
        <v>8981</v>
      </c>
      <c r="Q283" t="s">
        <v>38</v>
      </c>
      <c r="R283">
        <v>2</v>
      </c>
      <c r="S283" t="s">
        <v>39</v>
      </c>
      <c r="T283">
        <v>1680</v>
      </c>
      <c r="U283">
        <v>170</v>
      </c>
      <c r="V283">
        <f t="shared" si="14"/>
        <v>1850</v>
      </c>
      <c r="W283" t="s">
        <v>7290</v>
      </c>
      <c r="X283" t="s">
        <v>1001</v>
      </c>
      <c r="Y283">
        <v>413001</v>
      </c>
      <c r="Z283" t="s">
        <v>42</v>
      </c>
      <c r="AA283" t="s">
        <v>8259</v>
      </c>
      <c r="AB283" t="s">
        <v>551</v>
      </c>
      <c r="AC283" s="11">
        <f>(AD283/Book_Selling[[#This Row],[Cost Price]])</f>
        <v>0.14942528735632191</v>
      </c>
      <c r="AD283">
        <f t="shared" si="13"/>
        <v>218.40000000000009</v>
      </c>
      <c r="AE283">
        <v>1461.6</v>
      </c>
      <c r="AF283" s="5">
        <f>Book_Selling[[#This Row],[Item Price]]*Book_Selling[[#This Row],[Quantity]]</f>
        <v>3360</v>
      </c>
    </row>
    <row r="284" spans="1:32" x14ac:dyDescent="0.3">
      <c r="A284">
        <v>283</v>
      </c>
      <c r="B284" s="2">
        <v>43223</v>
      </c>
      <c r="C284" s="3">
        <v>0.45347222222222222</v>
      </c>
      <c r="D284" t="s">
        <v>34</v>
      </c>
      <c r="E284">
        <v>1</v>
      </c>
      <c r="F284">
        <v>2018</v>
      </c>
      <c r="G284">
        <v>3</v>
      </c>
      <c r="H2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84">
        <v>5</v>
      </c>
      <c r="J284">
        <v>0</v>
      </c>
      <c r="K284">
        <v>1</v>
      </c>
      <c r="L284" t="s">
        <v>8191</v>
      </c>
      <c r="M284" t="str">
        <f t="shared" si="12"/>
        <v>Morning</v>
      </c>
      <c r="N284" t="s">
        <v>983</v>
      </c>
      <c r="O284" t="s">
        <v>8198</v>
      </c>
      <c r="P284" t="s">
        <v>8947</v>
      </c>
      <c r="Q284" t="s">
        <v>38</v>
      </c>
      <c r="R284">
        <v>1</v>
      </c>
      <c r="S284" t="s">
        <v>39</v>
      </c>
      <c r="T284">
        <v>645</v>
      </c>
      <c r="U284">
        <v>85</v>
      </c>
      <c r="V284">
        <f t="shared" si="14"/>
        <v>730</v>
      </c>
      <c r="W284" t="s">
        <v>1249</v>
      </c>
      <c r="X284" t="s">
        <v>8291</v>
      </c>
      <c r="Y284">
        <v>221005</v>
      </c>
      <c r="Z284" t="s">
        <v>42</v>
      </c>
      <c r="AA284" t="s">
        <v>8254</v>
      </c>
      <c r="AB284" t="s">
        <v>118</v>
      </c>
      <c r="AC284" s="11">
        <f>(AD284/Book_Selling[[#This Row],[Cost Price]])</f>
        <v>0.14942528735632188</v>
      </c>
      <c r="AD284">
        <f t="shared" si="13"/>
        <v>83.850000000000023</v>
      </c>
      <c r="AE284">
        <v>561.15</v>
      </c>
      <c r="AF284" s="5">
        <f>Book_Selling[[#This Row],[Item Price]]*Book_Selling[[#This Row],[Quantity]]</f>
        <v>645</v>
      </c>
    </row>
    <row r="285" spans="1:32" x14ac:dyDescent="0.3">
      <c r="A285">
        <v>284</v>
      </c>
      <c r="B285" s="2">
        <v>43223</v>
      </c>
      <c r="C285" s="3">
        <v>0.52986111111111112</v>
      </c>
      <c r="D285" t="s">
        <v>34</v>
      </c>
      <c r="E285">
        <v>1</v>
      </c>
      <c r="F285">
        <v>2018</v>
      </c>
      <c r="G285">
        <v>3</v>
      </c>
      <c r="H2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85">
        <v>5</v>
      </c>
      <c r="J285">
        <v>0</v>
      </c>
      <c r="K285">
        <v>1</v>
      </c>
      <c r="L285" t="s">
        <v>8191</v>
      </c>
      <c r="M285" t="str">
        <f t="shared" si="12"/>
        <v>Afternoon</v>
      </c>
      <c r="N285" t="s">
        <v>986</v>
      </c>
      <c r="O285" t="s">
        <v>8198</v>
      </c>
      <c r="P285" t="s">
        <v>8981</v>
      </c>
      <c r="Q285" t="s">
        <v>38</v>
      </c>
      <c r="R285">
        <v>1</v>
      </c>
      <c r="S285" t="s">
        <v>39</v>
      </c>
      <c r="T285">
        <v>840</v>
      </c>
      <c r="U285">
        <v>85</v>
      </c>
      <c r="V285">
        <f t="shared" si="14"/>
        <v>925</v>
      </c>
      <c r="W285" t="s">
        <v>40</v>
      </c>
      <c r="X285" t="s">
        <v>41</v>
      </c>
      <c r="Y285">
        <v>500035</v>
      </c>
      <c r="Z285" t="s">
        <v>42</v>
      </c>
      <c r="AA285" t="s">
        <v>8259</v>
      </c>
      <c r="AB285" t="s">
        <v>551</v>
      </c>
      <c r="AC285" s="11">
        <f>(AD285/Book_Selling[[#This Row],[Cost Price]])</f>
        <v>0.14942528735632191</v>
      </c>
      <c r="AD285">
        <f t="shared" si="13"/>
        <v>109.20000000000005</v>
      </c>
      <c r="AE285">
        <v>730.8</v>
      </c>
      <c r="AF285" s="5">
        <f>Book_Selling[[#This Row],[Item Price]]*Book_Selling[[#This Row],[Quantity]]</f>
        <v>840</v>
      </c>
    </row>
    <row r="286" spans="1:32" x14ac:dyDescent="0.3">
      <c r="A286">
        <v>285</v>
      </c>
      <c r="B286" s="2">
        <v>43223</v>
      </c>
      <c r="C286" s="3">
        <v>0.58958333333333335</v>
      </c>
      <c r="D286" t="s">
        <v>34</v>
      </c>
      <c r="E286">
        <v>1</v>
      </c>
      <c r="F286">
        <v>2018</v>
      </c>
      <c r="G286">
        <v>3</v>
      </c>
      <c r="H2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86">
        <v>5</v>
      </c>
      <c r="J286">
        <v>0</v>
      </c>
      <c r="K286">
        <v>1</v>
      </c>
      <c r="L286" t="s">
        <v>8191</v>
      </c>
      <c r="M286" t="str">
        <f t="shared" si="12"/>
        <v>Afternoon</v>
      </c>
      <c r="N286" t="s">
        <v>988</v>
      </c>
      <c r="O286" t="s">
        <v>8198</v>
      </c>
      <c r="P286" t="s">
        <v>8981</v>
      </c>
      <c r="Q286" t="s">
        <v>38</v>
      </c>
      <c r="R286">
        <v>1</v>
      </c>
      <c r="S286" t="s">
        <v>39</v>
      </c>
      <c r="T286">
        <v>840</v>
      </c>
      <c r="U286">
        <v>85</v>
      </c>
      <c r="V286">
        <f t="shared" si="14"/>
        <v>925</v>
      </c>
      <c r="W286" t="s">
        <v>8414</v>
      </c>
      <c r="X286" t="s">
        <v>1001</v>
      </c>
      <c r="Y286">
        <v>423201</v>
      </c>
      <c r="Z286" t="s">
        <v>42</v>
      </c>
      <c r="AA286" t="s">
        <v>8259</v>
      </c>
      <c r="AB286" t="s">
        <v>551</v>
      </c>
      <c r="AC286" s="11">
        <f>(AD286/Book_Selling[[#This Row],[Cost Price]])</f>
        <v>0.14942528735632191</v>
      </c>
      <c r="AD286">
        <f t="shared" si="13"/>
        <v>109.20000000000005</v>
      </c>
      <c r="AE286">
        <v>730.8</v>
      </c>
      <c r="AF286" s="5">
        <f>Book_Selling[[#This Row],[Item Price]]*Book_Selling[[#This Row],[Quantity]]</f>
        <v>840</v>
      </c>
    </row>
    <row r="287" spans="1:32" x14ac:dyDescent="0.3">
      <c r="A287">
        <v>286</v>
      </c>
      <c r="B287" s="2">
        <v>43223</v>
      </c>
      <c r="C287" s="3">
        <v>0.60069444444444442</v>
      </c>
      <c r="D287" t="s">
        <v>34</v>
      </c>
      <c r="E287">
        <v>1</v>
      </c>
      <c r="F287">
        <v>2018</v>
      </c>
      <c r="G287">
        <v>3</v>
      </c>
      <c r="H2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87">
        <v>5</v>
      </c>
      <c r="J287">
        <v>0</v>
      </c>
      <c r="K287">
        <v>1</v>
      </c>
      <c r="L287" t="s">
        <v>8191</v>
      </c>
      <c r="M287" t="str">
        <f t="shared" si="12"/>
        <v>Afternoon</v>
      </c>
      <c r="N287" t="s">
        <v>991</v>
      </c>
      <c r="O287" t="s">
        <v>8199</v>
      </c>
      <c r="P287" t="s">
        <v>8981</v>
      </c>
      <c r="Q287" t="s">
        <v>38</v>
      </c>
      <c r="R287">
        <v>1</v>
      </c>
      <c r="S287" t="s">
        <v>39</v>
      </c>
      <c r="T287">
        <v>840</v>
      </c>
      <c r="U287">
        <v>85</v>
      </c>
      <c r="V287">
        <f t="shared" si="14"/>
        <v>925</v>
      </c>
      <c r="W287" t="s">
        <v>1000</v>
      </c>
      <c r="X287" t="s">
        <v>1001</v>
      </c>
      <c r="Y287">
        <v>411013</v>
      </c>
      <c r="Z287" t="s">
        <v>42</v>
      </c>
      <c r="AA287" t="s">
        <v>8259</v>
      </c>
      <c r="AB287" t="s">
        <v>551</v>
      </c>
      <c r="AC287" s="11">
        <f>(AD287/Book_Selling[[#This Row],[Cost Price]])</f>
        <v>0.14942528735632191</v>
      </c>
      <c r="AD287">
        <f t="shared" si="13"/>
        <v>109.20000000000005</v>
      </c>
      <c r="AE287">
        <v>730.8</v>
      </c>
      <c r="AF287" s="5">
        <f>Book_Selling[[#This Row],[Item Price]]*Book_Selling[[#This Row],[Quantity]]</f>
        <v>840</v>
      </c>
    </row>
    <row r="288" spans="1:32" x14ac:dyDescent="0.3">
      <c r="A288">
        <v>287</v>
      </c>
      <c r="B288" s="2">
        <v>43223</v>
      </c>
      <c r="C288" s="3">
        <v>0.6479166666666667</v>
      </c>
      <c r="D288" t="s">
        <v>34</v>
      </c>
      <c r="E288">
        <v>1</v>
      </c>
      <c r="F288">
        <v>2018</v>
      </c>
      <c r="G288">
        <v>3</v>
      </c>
      <c r="H2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88">
        <v>5</v>
      </c>
      <c r="J288">
        <v>0</v>
      </c>
      <c r="K288">
        <v>1</v>
      </c>
      <c r="L288" t="s">
        <v>8191</v>
      </c>
      <c r="M288" t="str">
        <f t="shared" si="12"/>
        <v>Afternoon</v>
      </c>
      <c r="N288" t="s">
        <v>993</v>
      </c>
      <c r="O288" t="s">
        <v>8198</v>
      </c>
      <c r="P288" t="s">
        <v>8981</v>
      </c>
      <c r="Q288" t="s">
        <v>38</v>
      </c>
      <c r="R288">
        <v>1</v>
      </c>
      <c r="S288" t="s">
        <v>39</v>
      </c>
      <c r="T288">
        <v>840</v>
      </c>
      <c r="U288">
        <v>85</v>
      </c>
      <c r="V288">
        <f t="shared" si="14"/>
        <v>925</v>
      </c>
      <c r="W288" t="s">
        <v>1000</v>
      </c>
      <c r="X288" t="s">
        <v>1001</v>
      </c>
      <c r="Y288">
        <v>411052</v>
      </c>
      <c r="Z288" t="s">
        <v>42</v>
      </c>
      <c r="AA288" t="s">
        <v>8259</v>
      </c>
      <c r="AB288" t="s">
        <v>551</v>
      </c>
      <c r="AC288" s="11">
        <f>(AD288/Book_Selling[[#This Row],[Cost Price]])</f>
        <v>0.14942528735632191</v>
      </c>
      <c r="AD288">
        <f t="shared" si="13"/>
        <v>109.20000000000005</v>
      </c>
      <c r="AE288">
        <v>730.8</v>
      </c>
      <c r="AF288" s="5">
        <f>Book_Selling[[#This Row],[Item Price]]*Book_Selling[[#This Row],[Quantity]]</f>
        <v>840</v>
      </c>
    </row>
    <row r="289" spans="1:32" x14ac:dyDescent="0.3">
      <c r="A289">
        <v>288</v>
      </c>
      <c r="B289" s="2">
        <v>43223</v>
      </c>
      <c r="C289" s="3">
        <v>0.67708333333333337</v>
      </c>
      <c r="D289" t="s">
        <v>34</v>
      </c>
      <c r="E289">
        <v>1</v>
      </c>
      <c r="F289">
        <v>2018</v>
      </c>
      <c r="G289">
        <v>3</v>
      </c>
      <c r="H2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89">
        <v>5</v>
      </c>
      <c r="J289">
        <v>0</v>
      </c>
      <c r="K289">
        <v>1</v>
      </c>
      <c r="L289" t="s">
        <v>8191</v>
      </c>
      <c r="M289" t="str">
        <f t="shared" si="12"/>
        <v>Evening</v>
      </c>
      <c r="N289" t="s">
        <v>995</v>
      </c>
      <c r="O289" t="s">
        <v>8198</v>
      </c>
      <c r="P289" t="s">
        <v>8944</v>
      </c>
      <c r="Q289" t="s">
        <v>38</v>
      </c>
      <c r="R289">
        <v>1</v>
      </c>
      <c r="S289" t="s">
        <v>39</v>
      </c>
      <c r="T289">
        <v>200</v>
      </c>
      <c r="U289">
        <v>85</v>
      </c>
      <c r="V289">
        <f t="shared" si="14"/>
        <v>285</v>
      </c>
      <c r="W289" t="s">
        <v>1098</v>
      </c>
      <c r="X289" t="s">
        <v>2044</v>
      </c>
      <c r="Y289">
        <v>110088</v>
      </c>
      <c r="Z289" t="s">
        <v>51</v>
      </c>
      <c r="AA289" t="s">
        <v>8206</v>
      </c>
      <c r="AB289" t="s">
        <v>241</v>
      </c>
      <c r="AC289" s="11">
        <f>(AD289/Book_Selling[[#This Row],[Cost Price]])</f>
        <v>0.20481927710843373</v>
      </c>
      <c r="AD289">
        <f t="shared" si="13"/>
        <v>34</v>
      </c>
      <c r="AE289">
        <v>166</v>
      </c>
      <c r="AF289" s="5">
        <f>Book_Selling[[#This Row],[Item Price]]*Book_Selling[[#This Row],[Quantity]]</f>
        <v>200</v>
      </c>
    </row>
    <row r="290" spans="1:32" x14ac:dyDescent="0.3">
      <c r="A290">
        <v>289</v>
      </c>
      <c r="B290" s="2">
        <v>43223</v>
      </c>
      <c r="C290" s="3">
        <v>0.72152777777777777</v>
      </c>
      <c r="D290" t="s">
        <v>34</v>
      </c>
      <c r="E290">
        <v>1</v>
      </c>
      <c r="F290">
        <v>2018</v>
      </c>
      <c r="G290">
        <v>3</v>
      </c>
      <c r="H2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90">
        <v>5</v>
      </c>
      <c r="J290">
        <v>0</v>
      </c>
      <c r="K290">
        <v>1</v>
      </c>
      <c r="L290" t="s">
        <v>8191</v>
      </c>
      <c r="M290" t="str">
        <f t="shared" si="12"/>
        <v>Evening</v>
      </c>
      <c r="N290" t="s">
        <v>997</v>
      </c>
      <c r="O290" t="s">
        <v>8199</v>
      </c>
      <c r="P290" t="s">
        <v>8981</v>
      </c>
      <c r="Q290" t="s">
        <v>38</v>
      </c>
      <c r="R290">
        <v>1</v>
      </c>
      <c r="S290" t="s">
        <v>39</v>
      </c>
      <c r="T290">
        <v>840</v>
      </c>
      <c r="U290">
        <v>85</v>
      </c>
      <c r="V290">
        <f t="shared" si="14"/>
        <v>925</v>
      </c>
      <c r="W290" t="s">
        <v>2085</v>
      </c>
      <c r="X290" t="s">
        <v>3239</v>
      </c>
      <c r="Y290">
        <v>302019</v>
      </c>
      <c r="Z290" t="s">
        <v>42</v>
      </c>
      <c r="AA290" t="s">
        <v>8259</v>
      </c>
      <c r="AB290" t="s">
        <v>551</v>
      </c>
      <c r="AC290" s="11">
        <f>(AD290/Book_Selling[[#This Row],[Cost Price]])</f>
        <v>0.14942528735632191</v>
      </c>
      <c r="AD290">
        <f t="shared" si="13"/>
        <v>109.20000000000005</v>
      </c>
      <c r="AE290">
        <v>730.8</v>
      </c>
      <c r="AF290" s="5">
        <f>Book_Selling[[#This Row],[Item Price]]*Book_Selling[[#This Row],[Quantity]]</f>
        <v>840</v>
      </c>
    </row>
    <row r="291" spans="1:32" x14ac:dyDescent="0.3">
      <c r="A291">
        <v>290</v>
      </c>
      <c r="B291" s="2">
        <v>43223</v>
      </c>
      <c r="C291" s="3">
        <v>0.82638888888888884</v>
      </c>
      <c r="D291" t="s">
        <v>34</v>
      </c>
      <c r="E291">
        <v>1</v>
      </c>
      <c r="F291">
        <v>2018</v>
      </c>
      <c r="G291">
        <v>3</v>
      </c>
      <c r="H2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91">
        <v>5</v>
      </c>
      <c r="J291">
        <v>0</v>
      </c>
      <c r="K291">
        <v>1</v>
      </c>
      <c r="L291" t="s">
        <v>8191</v>
      </c>
      <c r="M291" t="str">
        <f t="shared" si="12"/>
        <v>Evening</v>
      </c>
      <c r="N291" t="s">
        <v>999</v>
      </c>
      <c r="O291" t="s">
        <v>8199</v>
      </c>
      <c r="P291" t="s">
        <v>564</v>
      </c>
      <c r="Q291" t="s">
        <v>38</v>
      </c>
      <c r="R291">
        <v>1</v>
      </c>
      <c r="S291" t="s">
        <v>39</v>
      </c>
      <c r="T291">
        <v>723</v>
      </c>
      <c r="U291">
        <v>85</v>
      </c>
      <c r="V291">
        <f t="shared" si="14"/>
        <v>808</v>
      </c>
      <c r="W291" t="s">
        <v>1000</v>
      </c>
      <c r="X291" t="s">
        <v>1001</v>
      </c>
      <c r="Y291">
        <v>411028</v>
      </c>
      <c r="Z291" t="s">
        <v>42</v>
      </c>
      <c r="AA291" t="s">
        <v>565</v>
      </c>
      <c r="AB291" t="s">
        <v>66</v>
      </c>
      <c r="AC291" s="11">
        <f>(AD291/Book_Selling[[#This Row],[Cost Price]])</f>
        <v>0.14942528735632185</v>
      </c>
      <c r="AD291">
        <f t="shared" si="13"/>
        <v>93.990000000000009</v>
      </c>
      <c r="AE291">
        <v>629.01</v>
      </c>
      <c r="AF291" s="5">
        <f>Book_Selling[[#This Row],[Item Price]]*Book_Selling[[#This Row],[Quantity]]</f>
        <v>723</v>
      </c>
    </row>
    <row r="292" spans="1:32" x14ac:dyDescent="0.3">
      <c r="A292">
        <v>291</v>
      </c>
      <c r="B292" s="2">
        <v>43254</v>
      </c>
      <c r="C292" s="3">
        <v>0.27916666666666667</v>
      </c>
      <c r="D292" t="s">
        <v>34</v>
      </c>
      <c r="E292">
        <v>1</v>
      </c>
      <c r="F292">
        <v>2018</v>
      </c>
      <c r="G292">
        <v>3</v>
      </c>
      <c r="H2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92">
        <v>6</v>
      </c>
      <c r="J292">
        <v>0</v>
      </c>
      <c r="K292">
        <v>1</v>
      </c>
      <c r="L292" t="s">
        <v>8192</v>
      </c>
      <c r="M292" t="str">
        <f t="shared" si="12"/>
        <v>Morning</v>
      </c>
      <c r="N292" t="s">
        <v>1003</v>
      </c>
      <c r="O292" t="s">
        <v>8198</v>
      </c>
      <c r="P292" t="s">
        <v>8981</v>
      </c>
      <c r="Q292" t="s">
        <v>38</v>
      </c>
      <c r="R292">
        <v>1</v>
      </c>
      <c r="S292" t="s">
        <v>39</v>
      </c>
      <c r="T292">
        <v>840</v>
      </c>
      <c r="U292">
        <v>85</v>
      </c>
      <c r="V292">
        <f t="shared" si="14"/>
        <v>925</v>
      </c>
      <c r="W292" t="s">
        <v>8415</v>
      </c>
      <c r="X292" t="s">
        <v>1001</v>
      </c>
      <c r="Y292">
        <v>414001</v>
      </c>
      <c r="Z292" t="s">
        <v>42</v>
      </c>
      <c r="AA292" t="s">
        <v>8259</v>
      </c>
      <c r="AB292" t="s">
        <v>551</v>
      </c>
      <c r="AC292" s="11">
        <f>(AD292/Book_Selling[[#This Row],[Cost Price]])</f>
        <v>0.14942528735632191</v>
      </c>
      <c r="AD292">
        <f t="shared" si="13"/>
        <v>109.20000000000005</v>
      </c>
      <c r="AE292">
        <v>730.8</v>
      </c>
      <c r="AF292" s="5">
        <f>Book_Selling[[#This Row],[Item Price]]*Book_Selling[[#This Row],[Quantity]]</f>
        <v>840</v>
      </c>
    </row>
    <row r="293" spans="1:32" x14ac:dyDescent="0.3">
      <c r="A293">
        <v>292</v>
      </c>
      <c r="B293" s="2">
        <v>43254</v>
      </c>
      <c r="C293" s="3">
        <v>0.37638888888888888</v>
      </c>
      <c r="D293" t="s">
        <v>34</v>
      </c>
      <c r="E293">
        <v>1</v>
      </c>
      <c r="F293">
        <v>2018</v>
      </c>
      <c r="G293">
        <v>3</v>
      </c>
      <c r="H2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93">
        <v>6</v>
      </c>
      <c r="J293">
        <v>0</v>
      </c>
      <c r="K293">
        <v>1</v>
      </c>
      <c r="L293" t="s">
        <v>8192</v>
      </c>
      <c r="M293" t="str">
        <f t="shared" si="12"/>
        <v>Morning</v>
      </c>
      <c r="N293" t="s">
        <v>1006</v>
      </c>
      <c r="O293" t="s">
        <v>8199</v>
      </c>
      <c r="P293" t="s">
        <v>8981</v>
      </c>
      <c r="Q293" t="s">
        <v>38</v>
      </c>
      <c r="R293">
        <v>1</v>
      </c>
      <c r="S293" t="s">
        <v>39</v>
      </c>
      <c r="T293">
        <v>840</v>
      </c>
      <c r="U293">
        <v>85</v>
      </c>
      <c r="V293">
        <f t="shared" si="14"/>
        <v>925</v>
      </c>
      <c r="W293" t="s">
        <v>4726</v>
      </c>
      <c r="X293" t="s">
        <v>4311</v>
      </c>
      <c r="Y293">
        <v>722144</v>
      </c>
      <c r="Z293" t="s">
        <v>42</v>
      </c>
      <c r="AA293" t="s">
        <v>8259</v>
      </c>
      <c r="AB293" t="s">
        <v>551</v>
      </c>
      <c r="AC293" s="11">
        <f>(AD293/Book_Selling[[#This Row],[Cost Price]])</f>
        <v>0.14942528735632191</v>
      </c>
      <c r="AD293">
        <f t="shared" si="13"/>
        <v>109.20000000000005</v>
      </c>
      <c r="AE293">
        <v>730.8</v>
      </c>
      <c r="AF293" s="5">
        <f>Book_Selling[[#This Row],[Item Price]]*Book_Selling[[#This Row],[Quantity]]</f>
        <v>840</v>
      </c>
    </row>
    <row r="294" spans="1:32" x14ac:dyDescent="0.3">
      <c r="A294">
        <v>293</v>
      </c>
      <c r="B294" s="2">
        <v>43254</v>
      </c>
      <c r="C294" s="3">
        <v>0.41875000000000001</v>
      </c>
      <c r="D294" t="s">
        <v>34</v>
      </c>
      <c r="E294">
        <v>1</v>
      </c>
      <c r="F294">
        <v>2018</v>
      </c>
      <c r="G294">
        <v>3</v>
      </c>
      <c r="H2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94">
        <v>6</v>
      </c>
      <c r="J294">
        <v>0</v>
      </c>
      <c r="K294">
        <v>1</v>
      </c>
      <c r="L294" t="s">
        <v>8192</v>
      </c>
      <c r="M294" t="str">
        <f t="shared" si="12"/>
        <v>Morning</v>
      </c>
      <c r="N294" t="s">
        <v>1009</v>
      </c>
      <c r="O294" t="s">
        <v>8198</v>
      </c>
      <c r="P294" t="s">
        <v>8981</v>
      </c>
      <c r="Q294" t="s">
        <v>38</v>
      </c>
      <c r="R294">
        <v>1</v>
      </c>
      <c r="S294" t="s">
        <v>39</v>
      </c>
      <c r="T294">
        <v>840</v>
      </c>
      <c r="U294">
        <v>85</v>
      </c>
      <c r="V294">
        <f t="shared" si="14"/>
        <v>925</v>
      </c>
      <c r="W294" t="s">
        <v>8319</v>
      </c>
      <c r="X294" t="s">
        <v>1001</v>
      </c>
      <c r="Y294">
        <v>422010</v>
      </c>
      <c r="Z294" t="s">
        <v>42</v>
      </c>
      <c r="AA294" t="s">
        <v>8259</v>
      </c>
      <c r="AB294" t="s">
        <v>551</v>
      </c>
      <c r="AC294" s="11">
        <f>(AD294/Book_Selling[[#This Row],[Cost Price]])</f>
        <v>0.14942528735632191</v>
      </c>
      <c r="AD294">
        <f t="shared" si="13"/>
        <v>109.20000000000005</v>
      </c>
      <c r="AE294">
        <v>730.8</v>
      </c>
      <c r="AF294" s="5">
        <f>Book_Selling[[#This Row],[Item Price]]*Book_Selling[[#This Row],[Quantity]]</f>
        <v>840</v>
      </c>
    </row>
    <row r="295" spans="1:32" x14ac:dyDescent="0.3">
      <c r="A295">
        <v>294</v>
      </c>
      <c r="B295" s="2">
        <v>43254</v>
      </c>
      <c r="C295" s="3">
        <v>0.58333333333333337</v>
      </c>
      <c r="D295" t="s">
        <v>34</v>
      </c>
      <c r="E295">
        <v>1</v>
      </c>
      <c r="F295">
        <v>2018</v>
      </c>
      <c r="G295">
        <v>3</v>
      </c>
      <c r="H2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95">
        <v>6</v>
      </c>
      <c r="J295">
        <v>0</v>
      </c>
      <c r="K295">
        <v>1</v>
      </c>
      <c r="L295" t="s">
        <v>8192</v>
      </c>
      <c r="M295" t="str">
        <f t="shared" si="12"/>
        <v>Afternoon</v>
      </c>
      <c r="N295" t="s">
        <v>1011</v>
      </c>
      <c r="O295" t="s">
        <v>8199</v>
      </c>
      <c r="P295" t="s">
        <v>8985</v>
      </c>
      <c r="Q295" t="s">
        <v>38</v>
      </c>
      <c r="R295">
        <v>1</v>
      </c>
      <c r="S295" t="s">
        <v>39</v>
      </c>
      <c r="T295">
        <v>545</v>
      </c>
      <c r="U295">
        <v>85</v>
      </c>
      <c r="V295">
        <f t="shared" si="14"/>
        <v>630</v>
      </c>
      <c r="W295" t="s">
        <v>3876</v>
      </c>
      <c r="X295" t="s">
        <v>3600</v>
      </c>
      <c r="Y295">
        <v>122503</v>
      </c>
      <c r="Z295" t="s">
        <v>42</v>
      </c>
      <c r="AA295" t="s">
        <v>1014</v>
      </c>
      <c r="AB295" t="s">
        <v>66</v>
      </c>
      <c r="AC295" s="11">
        <f>(AD295/Book_Selling[[#This Row],[Cost Price]])</f>
        <v>0.14942528735632191</v>
      </c>
      <c r="AD295">
        <f t="shared" si="13"/>
        <v>70.850000000000023</v>
      </c>
      <c r="AE295">
        <v>474.15</v>
      </c>
      <c r="AF295" s="5">
        <f>Book_Selling[[#This Row],[Item Price]]*Book_Selling[[#This Row],[Quantity]]</f>
        <v>545</v>
      </c>
    </row>
    <row r="296" spans="1:32" x14ac:dyDescent="0.3">
      <c r="A296">
        <v>295</v>
      </c>
      <c r="B296" s="2">
        <v>43254</v>
      </c>
      <c r="C296" s="3">
        <v>0.68541666666666667</v>
      </c>
      <c r="D296" t="s">
        <v>34</v>
      </c>
      <c r="E296">
        <v>1</v>
      </c>
      <c r="F296">
        <v>2018</v>
      </c>
      <c r="G296">
        <v>3</v>
      </c>
      <c r="H2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96">
        <v>6</v>
      </c>
      <c r="J296">
        <v>0</v>
      </c>
      <c r="K296">
        <v>1</v>
      </c>
      <c r="L296" t="s">
        <v>8192</v>
      </c>
      <c r="M296" t="str">
        <f t="shared" si="12"/>
        <v>Evening</v>
      </c>
      <c r="N296" t="s">
        <v>1016</v>
      </c>
      <c r="O296" t="s">
        <v>8199</v>
      </c>
      <c r="P296" t="s">
        <v>8986</v>
      </c>
      <c r="Q296" t="s">
        <v>38</v>
      </c>
      <c r="R296">
        <v>1</v>
      </c>
      <c r="S296" t="s">
        <v>39</v>
      </c>
      <c r="T296">
        <v>840</v>
      </c>
      <c r="U296">
        <v>85</v>
      </c>
      <c r="V296">
        <f t="shared" si="14"/>
        <v>925</v>
      </c>
      <c r="W296" t="s">
        <v>8416</v>
      </c>
      <c r="X296" t="s">
        <v>1001</v>
      </c>
      <c r="Y296">
        <v>424001</v>
      </c>
      <c r="Z296" t="s">
        <v>42</v>
      </c>
      <c r="AA296" t="s">
        <v>8259</v>
      </c>
      <c r="AB296" t="s">
        <v>551</v>
      </c>
      <c r="AC296" s="11">
        <f>(AD296/Book_Selling[[#This Row],[Cost Price]])</f>
        <v>0.14942528735632191</v>
      </c>
      <c r="AD296">
        <f t="shared" si="13"/>
        <v>109.20000000000005</v>
      </c>
      <c r="AE296">
        <v>730.8</v>
      </c>
      <c r="AF296" s="5">
        <f>Book_Selling[[#This Row],[Item Price]]*Book_Selling[[#This Row],[Quantity]]</f>
        <v>840</v>
      </c>
    </row>
    <row r="297" spans="1:32" x14ac:dyDescent="0.3">
      <c r="A297">
        <v>296</v>
      </c>
      <c r="B297" s="2">
        <v>43254</v>
      </c>
      <c r="C297" s="3">
        <v>0.68819444444444444</v>
      </c>
      <c r="D297" t="s">
        <v>34</v>
      </c>
      <c r="E297">
        <v>1</v>
      </c>
      <c r="F297">
        <v>2018</v>
      </c>
      <c r="G297">
        <v>3</v>
      </c>
      <c r="H2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97">
        <v>6</v>
      </c>
      <c r="J297">
        <v>0</v>
      </c>
      <c r="K297">
        <v>1</v>
      </c>
      <c r="L297" t="s">
        <v>8192</v>
      </c>
      <c r="M297" t="str">
        <f t="shared" si="12"/>
        <v>Evening</v>
      </c>
      <c r="N297" t="s">
        <v>1020</v>
      </c>
      <c r="O297" t="s">
        <v>8199</v>
      </c>
      <c r="P297" t="s">
        <v>8947</v>
      </c>
      <c r="Q297" t="s">
        <v>38</v>
      </c>
      <c r="R297">
        <v>1</v>
      </c>
      <c r="S297" t="s">
        <v>39</v>
      </c>
      <c r="T297">
        <v>645</v>
      </c>
      <c r="U297">
        <v>85</v>
      </c>
      <c r="V297">
        <f t="shared" si="14"/>
        <v>730</v>
      </c>
      <c r="W297" t="s">
        <v>8417</v>
      </c>
      <c r="X297" t="s">
        <v>4231</v>
      </c>
      <c r="Y297">
        <v>585101</v>
      </c>
      <c r="Z297" t="s">
        <v>42</v>
      </c>
      <c r="AA297" t="s">
        <v>8254</v>
      </c>
      <c r="AB297" t="s">
        <v>118</v>
      </c>
      <c r="AC297" s="11">
        <f>(AD297/Book_Selling[[#This Row],[Cost Price]])</f>
        <v>0.14942528735632188</v>
      </c>
      <c r="AD297">
        <f t="shared" si="13"/>
        <v>83.850000000000023</v>
      </c>
      <c r="AE297">
        <v>561.15</v>
      </c>
      <c r="AF297" s="5">
        <f>Book_Selling[[#This Row],[Item Price]]*Book_Selling[[#This Row],[Quantity]]</f>
        <v>645</v>
      </c>
    </row>
    <row r="298" spans="1:32" x14ac:dyDescent="0.3">
      <c r="A298">
        <v>297</v>
      </c>
      <c r="B298" s="2">
        <v>43284</v>
      </c>
      <c r="C298" s="3">
        <v>0.10069444444444443</v>
      </c>
      <c r="D298" t="s">
        <v>34</v>
      </c>
      <c r="E298">
        <v>1</v>
      </c>
      <c r="F298">
        <v>2018</v>
      </c>
      <c r="G298">
        <v>3</v>
      </c>
      <c r="H2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98">
        <v>7</v>
      </c>
      <c r="J298">
        <v>0</v>
      </c>
      <c r="K298">
        <v>0</v>
      </c>
      <c r="L298" t="s">
        <v>8193</v>
      </c>
      <c r="M298" t="str">
        <f t="shared" si="12"/>
        <v>Night</v>
      </c>
      <c r="N298" t="s">
        <v>1023</v>
      </c>
      <c r="O298" t="s">
        <v>8198</v>
      </c>
      <c r="P298" t="s">
        <v>8986</v>
      </c>
      <c r="Q298" t="s">
        <v>38</v>
      </c>
      <c r="R298">
        <v>1</v>
      </c>
      <c r="S298" t="s">
        <v>39</v>
      </c>
      <c r="T298">
        <v>840</v>
      </c>
      <c r="U298">
        <v>85</v>
      </c>
      <c r="V298">
        <f t="shared" si="14"/>
        <v>925</v>
      </c>
      <c r="W298" t="s">
        <v>8418</v>
      </c>
      <c r="X298" t="s">
        <v>4311</v>
      </c>
      <c r="Y298">
        <v>700156</v>
      </c>
      <c r="Z298" t="s">
        <v>42</v>
      </c>
      <c r="AA298" t="s">
        <v>8259</v>
      </c>
      <c r="AB298" t="s">
        <v>551</v>
      </c>
      <c r="AC298" s="11">
        <f>(AD298/Book_Selling[[#This Row],[Cost Price]])</f>
        <v>0.14942528735632191</v>
      </c>
      <c r="AD298">
        <f t="shared" si="13"/>
        <v>109.20000000000005</v>
      </c>
      <c r="AE298">
        <v>730.8</v>
      </c>
      <c r="AF298" s="5">
        <f>Book_Selling[[#This Row],[Item Price]]*Book_Selling[[#This Row],[Quantity]]</f>
        <v>840</v>
      </c>
    </row>
    <row r="299" spans="1:32" x14ac:dyDescent="0.3">
      <c r="A299">
        <v>298</v>
      </c>
      <c r="B299" s="2">
        <v>43284</v>
      </c>
      <c r="C299" s="3">
        <v>0.23333333333333331</v>
      </c>
      <c r="D299" t="s">
        <v>34</v>
      </c>
      <c r="E299">
        <v>1</v>
      </c>
      <c r="F299">
        <v>2018</v>
      </c>
      <c r="G299">
        <v>3</v>
      </c>
      <c r="H2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299">
        <v>7</v>
      </c>
      <c r="J299">
        <v>0</v>
      </c>
      <c r="K299">
        <v>0</v>
      </c>
      <c r="L299" t="s">
        <v>8193</v>
      </c>
      <c r="M299" t="str">
        <f t="shared" si="12"/>
        <v>Night</v>
      </c>
      <c r="N299" t="s">
        <v>1026</v>
      </c>
      <c r="O299" t="s">
        <v>8199</v>
      </c>
      <c r="P299" t="s">
        <v>8986</v>
      </c>
      <c r="Q299" t="s">
        <v>38</v>
      </c>
      <c r="R299">
        <v>1</v>
      </c>
      <c r="S299" t="s">
        <v>39</v>
      </c>
      <c r="T299">
        <v>840</v>
      </c>
      <c r="U299">
        <v>85</v>
      </c>
      <c r="V299">
        <f t="shared" si="14"/>
        <v>925</v>
      </c>
      <c r="W299" t="s">
        <v>5705</v>
      </c>
      <c r="X299" t="s">
        <v>1001</v>
      </c>
      <c r="Y299">
        <v>425001</v>
      </c>
      <c r="Z299" t="s">
        <v>42</v>
      </c>
      <c r="AA299" t="s">
        <v>8259</v>
      </c>
      <c r="AB299" t="s">
        <v>551</v>
      </c>
      <c r="AC299" s="11">
        <f>(AD299/Book_Selling[[#This Row],[Cost Price]])</f>
        <v>0.14942528735632191</v>
      </c>
      <c r="AD299">
        <f t="shared" si="13"/>
        <v>109.20000000000005</v>
      </c>
      <c r="AE299">
        <v>730.8</v>
      </c>
      <c r="AF299" s="5">
        <f>Book_Selling[[#This Row],[Item Price]]*Book_Selling[[#This Row],[Quantity]]</f>
        <v>840</v>
      </c>
    </row>
    <row r="300" spans="1:32" x14ac:dyDescent="0.3">
      <c r="A300">
        <v>299</v>
      </c>
      <c r="B300" s="2">
        <v>43284</v>
      </c>
      <c r="C300" s="3">
        <v>0.27291666666666664</v>
      </c>
      <c r="D300" t="s">
        <v>34</v>
      </c>
      <c r="E300">
        <v>1</v>
      </c>
      <c r="F300">
        <v>2018</v>
      </c>
      <c r="G300">
        <v>3</v>
      </c>
      <c r="H3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00">
        <v>7</v>
      </c>
      <c r="J300">
        <v>0</v>
      </c>
      <c r="K300">
        <v>0</v>
      </c>
      <c r="L300" t="s">
        <v>8193</v>
      </c>
      <c r="M300" t="str">
        <f t="shared" si="12"/>
        <v>Morning</v>
      </c>
      <c r="N300" t="s">
        <v>1028</v>
      </c>
      <c r="O300" t="s">
        <v>8198</v>
      </c>
      <c r="P300" t="s">
        <v>8986</v>
      </c>
      <c r="Q300" t="s">
        <v>38</v>
      </c>
      <c r="R300">
        <v>1</v>
      </c>
      <c r="S300" t="s">
        <v>39</v>
      </c>
      <c r="T300">
        <v>840</v>
      </c>
      <c r="U300">
        <v>85</v>
      </c>
      <c r="V300">
        <f t="shared" si="14"/>
        <v>925</v>
      </c>
      <c r="W300" t="s">
        <v>1029</v>
      </c>
      <c r="X300" t="s">
        <v>1001</v>
      </c>
      <c r="Y300">
        <v>440030</v>
      </c>
      <c r="Z300" t="s">
        <v>42</v>
      </c>
      <c r="AA300" t="s">
        <v>8259</v>
      </c>
      <c r="AB300" t="s">
        <v>551</v>
      </c>
      <c r="AC300" s="11">
        <f>(AD300/Book_Selling[[#This Row],[Cost Price]])</f>
        <v>0.14942528735632191</v>
      </c>
      <c r="AD300">
        <f t="shared" si="13"/>
        <v>109.20000000000005</v>
      </c>
      <c r="AE300">
        <v>730.8</v>
      </c>
      <c r="AF300" s="5">
        <f>Book_Selling[[#This Row],[Item Price]]*Book_Selling[[#This Row],[Quantity]]</f>
        <v>840</v>
      </c>
    </row>
    <row r="301" spans="1:32" x14ac:dyDescent="0.3">
      <c r="A301">
        <v>300</v>
      </c>
      <c r="B301" s="2">
        <v>43284</v>
      </c>
      <c r="C301" s="3">
        <v>0.3743055555555555</v>
      </c>
      <c r="D301" t="s">
        <v>34</v>
      </c>
      <c r="E301">
        <v>1</v>
      </c>
      <c r="F301">
        <v>2018</v>
      </c>
      <c r="G301">
        <v>3</v>
      </c>
      <c r="H3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01">
        <v>7</v>
      </c>
      <c r="J301">
        <v>0</v>
      </c>
      <c r="K301">
        <v>0</v>
      </c>
      <c r="L301" t="s">
        <v>8193</v>
      </c>
      <c r="M301" t="str">
        <f t="shared" si="12"/>
        <v>Morning</v>
      </c>
      <c r="N301" t="s">
        <v>1031</v>
      </c>
      <c r="O301" t="s">
        <v>8198</v>
      </c>
      <c r="P301" t="s">
        <v>8986</v>
      </c>
      <c r="Q301" t="s">
        <v>38</v>
      </c>
      <c r="R301">
        <v>1</v>
      </c>
      <c r="S301" t="s">
        <v>39</v>
      </c>
      <c r="T301">
        <v>840</v>
      </c>
      <c r="U301">
        <v>85</v>
      </c>
      <c r="V301">
        <f t="shared" si="14"/>
        <v>925</v>
      </c>
      <c r="W301" t="s">
        <v>1000</v>
      </c>
      <c r="X301" t="s">
        <v>1001</v>
      </c>
      <c r="Y301">
        <v>412207</v>
      </c>
      <c r="Z301" t="s">
        <v>42</v>
      </c>
      <c r="AA301" t="s">
        <v>8259</v>
      </c>
      <c r="AB301" t="s">
        <v>551</v>
      </c>
      <c r="AC301" s="11">
        <f>(AD301/Book_Selling[[#This Row],[Cost Price]])</f>
        <v>0.14942528735632191</v>
      </c>
      <c r="AD301">
        <f t="shared" si="13"/>
        <v>109.20000000000005</v>
      </c>
      <c r="AE301">
        <v>730.8</v>
      </c>
      <c r="AF301" s="5">
        <f>Book_Selling[[#This Row],[Item Price]]*Book_Selling[[#This Row],[Quantity]]</f>
        <v>840</v>
      </c>
    </row>
    <row r="302" spans="1:32" x14ac:dyDescent="0.3">
      <c r="A302">
        <v>301</v>
      </c>
      <c r="B302" s="2">
        <v>43284</v>
      </c>
      <c r="C302" s="3">
        <v>0.3979166666666667</v>
      </c>
      <c r="D302" t="s">
        <v>34</v>
      </c>
      <c r="E302">
        <v>1</v>
      </c>
      <c r="F302">
        <v>2018</v>
      </c>
      <c r="G302">
        <v>3</v>
      </c>
      <c r="H3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02">
        <v>7</v>
      </c>
      <c r="J302">
        <v>0</v>
      </c>
      <c r="K302">
        <v>0</v>
      </c>
      <c r="L302" t="s">
        <v>8193</v>
      </c>
      <c r="M302" t="str">
        <f t="shared" si="12"/>
        <v>Morning</v>
      </c>
      <c r="N302" t="s">
        <v>1033</v>
      </c>
      <c r="O302" t="s">
        <v>8198</v>
      </c>
      <c r="P302" t="s">
        <v>8986</v>
      </c>
      <c r="Q302" t="s">
        <v>38</v>
      </c>
      <c r="R302">
        <v>1</v>
      </c>
      <c r="S302" t="s">
        <v>39</v>
      </c>
      <c r="T302">
        <v>840</v>
      </c>
      <c r="U302">
        <v>85</v>
      </c>
      <c r="V302">
        <f t="shared" si="14"/>
        <v>925</v>
      </c>
      <c r="W302" t="s">
        <v>1034</v>
      </c>
      <c r="X302" t="s">
        <v>8298</v>
      </c>
      <c r="Y302">
        <v>522601</v>
      </c>
      <c r="Z302" t="s">
        <v>42</v>
      </c>
      <c r="AA302" t="s">
        <v>8259</v>
      </c>
      <c r="AB302" t="s">
        <v>551</v>
      </c>
      <c r="AC302" s="11">
        <f>(AD302/Book_Selling[[#This Row],[Cost Price]])</f>
        <v>0.14942528735632191</v>
      </c>
      <c r="AD302">
        <f t="shared" si="13"/>
        <v>109.20000000000005</v>
      </c>
      <c r="AE302">
        <v>730.8</v>
      </c>
      <c r="AF302" s="5">
        <f>Book_Selling[[#This Row],[Item Price]]*Book_Selling[[#This Row],[Quantity]]</f>
        <v>840</v>
      </c>
    </row>
    <row r="303" spans="1:32" x14ac:dyDescent="0.3">
      <c r="A303">
        <v>302</v>
      </c>
      <c r="B303" s="2">
        <v>43284</v>
      </c>
      <c r="C303" s="3">
        <v>0.41666666666666669</v>
      </c>
      <c r="D303" t="s">
        <v>34</v>
      </c>
      <c r="E303">
        <v>1</v>
      </c>
      <c r="F303">
        <v>2018</v>
      </c>
      <c r="G303">
        <v>3</v>
      </c>
      <c r="H3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03">
        <v>7</v>
      </c>
      <c r="J303">
        <v>0</v>
      </c>
      <c r="K303">
        <v>0</v>
      </c>
      <c r="L303" t="s">
        <v>8193</v>
      </c>
      <c r="M303" t="str">
        <f t="shared" si="12"/>
        <v>Morning</v>
      </c>
      <c r="N303" t="s">
        <v>1036</v>
      </c>
      <c r="O303" t="s">
        <v>8198</v>
      </c>
      <c r="P303" t="s">
        <v>8975</v>
      </c>
      <c r="Q303" t="s">
        <v>38</v>
      </c>
      <c r="R303">
        <v>1</v>
      </c>
      <c r="S303" t="s">
        <v>39</v>
      </c>
      <c r="T303">
        <v>385</v>
      </c>
      <c r="U303">
        <v>85</v>
      </c>
      <c r="V303">
        <f t="shared" si="14"/>
        <v>470</v>
      </c>
      <c r="W303" t="s">
        <v>3815</v>
      </c>
      <c r="X303" t="s">
        <v>3815</v>
      </c>
      <c r="Y303">
        <v>160015</v>
      </c>
      <c r="Z303" t="s">
        <v>42</v>
      </c>
      <c r="AA303" t="s">
        <v>585</v>
      </c>
      <c r="AB303" t="s">
        <v>586</v>
      </c>
      <c r="AC303" s="11">
        <f>(AD303/Book_Selling[[#This Row],[Cost Price]])</f>
        <v>0.14942528735632188</v>
      </c>
      <c r="AD303">
        <f t="shared" si="13"/>
        <v>50.050000000000011</v>
      </c>
      <c r="AE303">
        <v>334.95</v>
      </c>
      <c r="AF303" s="5">
        <f>Book_Selling[[#This Row],[Item Price]]*Book_Selling[[#This Row],[Quantity]]</f>
        <v>385</v>
      </c>
    </row>
    <row r="304" spans="1:32" x14ac:dyDescent="0.3">
      <c r="A304">
        <v>303</v>
      </c>
      <c r="B304" s="2">
        <v>43284</v>
      </c>
      <c r="C304" s="3">
        <v>0.42986111111111108</v>
      </c>
      <c r="D304" t="s">
        <v>34</v>
      </c>
      <c r="E304">
        <v>1</v>
      </c>
      <c r="F304">
        <v>2018</v>
      </c>
      <c r="G304">
        <v>3</v>
      </c>
      <c r="H3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04">
        <v>7</v>
      </c>
      <c r="J304">
        <v>0</v>
      </c>
      <c r="K304">
        <v>0</v>
      </c>
      <c r="L304" t="s">
        <v>8193</v>
      </c>
      <c r="M304" t="str">
        <f t="shared" si="12"/>
        <v>Morning</v>
      </c>
      <c r="N304" t="s">
        <v>1038</v>
      </c>
      <c r="O304" t="s">
        <v>8199</v>
      </c>
      <c r="P304" t="s">
        <v>8972</v>
      </c>
      <c r="Q304" t="s">
        <v>38</v>
      </c>
      <c r="R304">
        <v>1</v>
      </c>
      <c r="S304" t="s">
        <v>39</v>
      </c>
      <c r="T304">
        <v>576</v>
      </c>
      <c r="U304">
        <v>85</v>
      </c>
      <c r="V304">
        <f t="shared" si="14"/>
        <v>661</v>
      </c>
      <c r="W304" t="s">
        <v>8416</v>
      </c>
      <c r="X304" t="s">
        <v>1001</v>
      </c>
      <c r="Y304">
        <v>424001</v>
      </c>
      <c r="Z304" t="s">
        <v>51</v>
      </c>
      <c r="AA304" t="s">
        <v>550</v>
      </c>
      <c r="AB304" t="s">
        <v>551</v>
      </c>
      <c r="AC304" s="11">
        <f>(AD304/Book_Selling[[#This Row],[Cost Price]])</f>
        <v>0.20481927710843378</v>
      </c>
      <c r="AD304">
        <f t="shared" si="13"/>
        <v>97.920000000000016</v>
      </c>
      <c r="AE304">
        <v>478.08</v>
      </c>
      <c r="AF304" s="5">
        <f>Book_Selling[[#This Row],[Item Price]]*Book_Selling[[#This Row],[Quantity]]</f>
        <v>576</v>
      </c>
    </row>
    <row r="305" spans="1:32" x14ac:dyDescent="0.3">
      <c r="A305">
        <v>304</v>
      </c>
      <c r="B305" s="2">
        <v>43284</v>
      </c>
      <c r="C305" s="3">
        <v>0.45763888888888887</v>
      </c>
      <c r="D305" t="s">
        <v>34</v>
      </c>
      <c r="E305">
        <v>1</v>
      </c>
      <c r="F305">
        <v>2018</v>
      </c>
      <c r="G305">
        <v>3</v>
      </c>
      <c r="H3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05">
        <v>7</v>
      </c>
      <c r="J305">
        <v>0</v>
      </c>
      <c r="K305">
        <v>0</v>
      </c>
      <c r="L305" t="s">
        <v>8193</v>
      </c>
      <c r="M305" t="str">
        <f t="shared" si="12"/>
        <v>Morning</v>
      </c>
      <c r="N305" t="s">
        <v>1041</v>
      </c>
      <c r="O305" t="s">
        <v>8198</v>
      </c>
      <c r="P305" t="s">
        <v>564</v>
      </c>
      <c r="Q305" t="s">
        <v>38</v>
      </c>
      <c r="R305">
        <v>1</v>
      </c>
      <c r="S305" t="s">
        <v>39</v>
      </c>
      <c r="T305">
        <v>723</v>
      </c>
      <c r="U305">
        <v>85</v>
      </c>
      <c r="V305">
        <f t="shared" si="14"/>
        <v>808</v>
      </c>
      <c r="W305" t="s">
        <v>7535</v>
      </c>
      <c r="X305" t="s">
        <v>3239</v>
      </c>
      <c r="Y305">
        <v>301001</v>
      </c>
      <c r="Z305" t="s">
        <v>42</v>
      </c>
      <c r="AA305" t="s">
        <v>565</v>
      </c>
      <c r="AB305" t="s">
        <v>66</v>
      </c>
      <c r="AC305" s="11">
        <f>(AD305/Book_Selling[[#This Row],[Cost Price]])</f>
        <v>0.14942528735632185</v>
      </c>
      <c r="AD305">
        <f t="shared" si="13"/>
        <v>93.990000000000009</v>
      </c>
      <c r="AE305">
        <v>629.01</v>
      </c>
      <c r="AF305" s="5">
        <f>Book_Selling[[#This Row],[Item Price]]*Book_Selling[[#This Row],[Quantity]]</f>
        <v>723</v>
      </c>
    </row>
    <row r="306" spans="1:32" x14ac:dyDescent="0.3">
      <c r="A306">
        <v>305</v>
      </c>
      <c r="B306" s="2">
        <v>43284</v>
      </c>
      <c r="C306" s="3">
        <v>0.59583333333333333</v>
      </c>
      <c r="D306" t="s">
        <v>34</v>
      </c>
      <c r="E306">
        <v>1</v>
      </c>
      <c r="F306">
        <v>2018</v>
      </c>
      <c r="G306">
        <v>3</v>
      </c>
      <c r="H3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06">
        <v>7</v>
      </c>
      <c r="J306">
        <v>0</v>
      </c>
      <c r="K306">
        <v>0</v>
      </c>
      <c r="L306" t="s">
        <v>8193</v>
      </c>
      <c r="M306" t="str">
        <f t="shared" si="12"/>
        <v>Afternoon</v>
      </c>
      <c r="N306" t="s">
        <v>1043</v>
      </c>
      <c r="O306" t="s">
        <v>8198</v>
      </c>
      <c r="P306" t="s">
        <v>8986</v>
      </c>
      <c r="Q306" t="s">
        <v>38</v>
      </c>
      <c r="R306">
        <v>1</v>
      </c>
      <c r="S306" t="s">
        <v>39</v>
      </c>
      <c r="T306">
        <v>840</v>
      </c>
      <c r="U306">
        <v>85</v>
      </c>
      <c r="V306">
        <f t="shared" si="14"/>
        <v>925</v>
      </c>
      <c r="W306" t="s">
        <v>8419</v>
      </c>
      <c r="X306" t="s">
        <v>1001</v>
      </c>
      <c r="Y306">
        <v>415001</v>
      </c>
      <c r="Z306" t="s">
        <v>42</v>
      </c>
      <c r="AA306" t="s">
        <v>8259</v>
      </c>
      <c r="AB306" t="s">
        <v>551</v>
      </c>
      <c r="AC306" s="11">
        <f>(AD306/Book_Selling[[#This Row],[Cost Price]])</f>
        <v>0.14942528735632191</v>
      </c>
      <c r="AD306">
        <f t="shared" si="13"/>
        <v>109.20000000000005</v>
      </c>
      <c r="AE306">
        <v>730.8</v>
      </c>
      <c r="AF306" s="5">
        <f>Book_Selling[[#This Row],[Item Price]]*Book_Selling[[#This Row],[Quantity]]</f>
        <v>840</v>
      </c>
    </row>
    <row r="307" spans="1:32" x14ac:dyDescent="0.3">
      <c r="A307">
        <v>306</v>
      </c>
      <c r="B307" s="2">
        <v>43284</v>
      </c>
      <c r="C307" s="3">
        <v>0.68819444444444444</v>
      </c>
      <c r="D307" t="s">
        <v>34</v>
      </c>
      <c r="E307">
        <v>1</v>
      </c>
      <c r="F307">
        <v>2018</v>
      </c>
      <c r="G307">
        <v>3</v>
      </c>
      <c r="H3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07">
        <v>7</v>
      </c>
      <c r="J307">
        <v>0</v>
      </c>
      <c r="K307">
        <v>0</v>
      </c>
      <c r="L307" t="s">
        <v>8193</v>
      </c>
      <c r="M307" t="str">
        <f t="shared" si="12"/>
        <v>Evening</v>
      </c>
      <c r="N307" t="s">
        <v>1046</v>
      </c>
      <c r="O307" t="s">
        <v>8199</v>
      </c>
      <c r="P307" t="s">
        <v>8986</v>
      </c>
      <c r="Q307" t="s">
        <v>38</v>
      </c>
      <c r="R307">
        <v>1</v>
      </c>
      <c r="S307" t="s">
        <v>39</v>
      </c>
      <c r="T307">
        <v>840</v>
      </c>
      <c r="U307">
        <v>85</v>
      </c>
      <c r="V307">
        <f t="shared" si="14"/>
        <v>925</v>
      </c>
      <c r="W307" t="s">
        <v>1000</v>
      </c>
      <c r="X307" t="s">
        <v>1001</v>
      </c>
      <c r="Y307">
        <v>412207</v>
      </c>
      <c r="Z307" t="s">
        <v>42</v>
      </c>
      <c r="AA307" t="s">
        <v>8259</v>
      </c>
      <c r="AB307" t="s">
        <v>551</v>
      </c>
      <c r="AC307" s="11">
        <f>(AD307/Book_Selling[[#This Row],[Cost Price]])</f>
        <v>0.14942528735632191</v>
      </c>
      <c r="AD307">
        <f t="shared" si="13"/>
        <v>109.20000000000005</v>
      </c>
      <c r="AE307">
        <v>730.8</v>
      </c>
      <c r="AF307" s="5">
        <f>Book_Selling[[#This Row],[Item Price]]*Book_Selling[[#This Row],[Quantity]]</f>
        <v>840</v>
      </c>
    </row>
    <row r="308" spans="1:32" x14ac:dyDescent="0.3">
      <c r="A308">
        <v>307</v>
      </c>
      <c r="B308" s="2">
        <v>43284</v>
      </c>
      <c r="C308" s="3">
        <v>0.72152777777777777</v>
      </c>
      <c r="D308" t="s">
        <v>34</v>
      </c>
      <c r="E308">
        <v>1</v>
      </c>
      <c r="F308">
        <v>2018</v>
      </c>
      <c r="G308">
        <v>3</v>
      </c>
      <c r="H3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08">
        <v>7</v>
      </c>
      <c r="J308">
        <v>0</v>
      </c>
      <c r="K308">
        <v>0</v>
      </c>
      <c r="L308" t="s">
        <v>8193</v>
      </c>
      <c r="M308" t="str">
        <f t="shared" si="12"/>
        <v>Evening</v>
      </c>
      <c r="N308" t="s">
        <v>1048</v>
      </c>
      <c r="O308" t="s">
        <v>8199</v>
      </c>
      <c r="P308" t="s">
        <v>8986</v>
      </c>
      <c r="Q308" t="s">
        <v>38</v>
      </c>
      <c r="R308">
        <v>1</v>
      </c>
      <c r="S308" t="s">
        <v>39</v>
      </c>
      <c r="T308">
        <v>840</v>
      </c>
      <c r="U308">
        <v>85</v>
      </c>
      <c r="V308">
        <f t="shared" si="14"/>
        <v>925</v>
      </c>
      <c r="W308" t="s">
        <v>5705</v>
      </c>
      <c r="X308" t="s">
        <v>1001</v>
      </c>
      <c r="Y308">
        <v>425001</v>
      </c>
      <c r="Z308" t="s">
        <v>42</v>
      </c>
      <c r="AA308" t="s">
        <v>8259</v>
      </c>
      <c r="AB308" t="s">
        <v>551</v>
      </c>
      <c r="AC308" s="11">
        <f>(AD308/Book_Selling[[#This Row],[Cost Price]])</f>
        <v>0.14942528735632191</v>
      </c>
      <c r="AD308">
        <f t="shared" si="13"/>
        <v>109.20000000000005</v>
      </c>
      <c r="AE308">
        <v>730.8</v>
      </c>
      <c r="AF308" s="5">
        <f>Book_Selling[[#This Row],[Item Price]]*Book_Selling[[#This Row],[Quantity]]</f>
        <v>840</v>
      </c>
    </row>
    <row r="309" spans="1:32" x14ac:dyDescent="0.3">
      <c r="A309">
        <v>308</v>
      </c>
      <c r="B309" s="2">
        <v>43284</v>
      </c>
      <c r="C309" s="3">
        <v>0.74444444444444446</v>
      </c>
      <c r="D309" t="s">
        <v>34</v>
      </c>
      <c r="E309">
        <v>1</v>
      </c>
      <c r="F309">
        <v>2018</v>
      </c>
      <c r="G309">
        <v>3</v>
      </c>
      <c r="H3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09">
        <v>7</v>
      </c>
      <c r="J309">
        <v>0</v>
      </c>
      <c r="K309">
        <v>0</v>
      </c>
      <c r="L309" t="s">
        <v>8193</v>
      </c>
      <c r="M309" t="str">
        <f t="shared" si="12"/>
        <v>Evening</v>
      </c>
      <c r="N309" t="s">
        <v>1050</v>
      </c>
      <c r="O309" t="s">
        <v>8199</v>
      </c>
      <c r="P309" t="s">
        <v>8986</v>
      </c>
      <c r="Q309" t="s">
        <v>38</v>
      </c>
      <c r="R309">
        <v>1</v>
      </c>
      <c r="S309" t="s">
        <v>39</v>
      </c>
      <c r="T309">
        <v>840</v>
      </c>
      <c r="U309">
        <v>85</v>
      </c>
      <c r="V309">
        <f t="shared" si="14"/>
        <v>925</v>
      </c>
      <c r="W309" t="s">
        <v>1051</v>
      </c>
      <c r="X309" t="s">
        <v>1001</v>
      </c>
      <c r="Y309">
        <v>410203</v>
      </c>
      <c r="Z309" t="s">
        <v>42</v>
      </c>
      <c r="AA309" t="s">
        <v>8259</v>
      </c>
      <c r="AB309" t="s">
        <v>551</v>
      </c>
      <c r="AC309" s="11">
        <f>(AD309/Book_Selling[[#This Row],[Cost Price]])</f>
        <v>0.14942528735632191</v>
      </c>
      <c r="AD309">
        <f t="shared" si="13"/>
        <v>109.20000000000005</v>
      </c>
      <c r="AE309">
        <v>730.8</v>
      </c>
      <c r="AF309" s="5">
        <f>Book_Selling[[#This Row],[Item Price]]*Book_Selling[[#This Row],[Quantity]]</f>
        <v>840</v>
      </c>
    </row>
    <row r="310" spans="1:32" x14ac:dyDescent="0.3">
      <c r="A310">
        <v>309</v>
      </c>
      <c r="B310" s="2">
        <v>43315</v>
      </c>
      <c r="C310" s="3">
        <v>0.12638888888888888</v>
      </c>
      <c r="D310" t="s">
        <v>34</v>
      </c>
      <c r="E310">
        <v>1</v>
      </c>
      <c r="F310">
        <v>2018</v>
      </c>
      <c r="G310">
        <v>3</v>
      </c>
      <c r="H3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10">
        <v>8</v>
      </c>
      <c r="J310">
        <v>0</v>
      </c>
      <c r="K310">
        <v>0</v>
      </c>
      <c r="L310" t="s">
        <v>8194</v>
      </c>
      <c r="M310" t="str">
        <f t="shared" si="12"/>
        <v>Night</v>
      </c>
      <c r="N310" t="s">
        <v>1053</v>
      </c>
      <c r="O310" t="s">
        <v>8199</v>
      </c>
      <c r="P310" t="s">
        <v>8972</v>
      </c>
      <c r="Q310" t="s">
        <v>38</v>
      </c>
      <c r="R310">
        <v>1</v>
      </c>
      <c r="S310" t="s">
        <v>39</v>
      </c>
      <c r="T310">
        <v>576</v>
      </c>
      <c r="U310">
        <v>85</v>
      </c>
      <c r="V310">
        <f t="shared" si="14"/>
        <v>661</v>
      </c>
      <c r="W310" t="s">
        <v>5494</v>
      </c>
      <c r="X310" t="s">
        <v>4231</v>
      </c>
      <c r="Y310">
        <v>560027</v>
      </c>
      <c r="Z310" t="s">
        <v>51</v>
      </c>
      <c r="AA310" t="s">
        <v>550</v>
      </c>
      <c r="AB310" t="s">
        <v>551</v>
      </c>
      <c r="AC310" s="11">
        <f>(AD310/Book_Selling[[#This Row],[Cost Price]])</f>
        <v>0.20481927710843378</v>
      </c>
      <c r="AD310">
        <f t="shared" si="13"/>
        <v>97.920000000000016</v>
      </c>
      <c r="AE310">
        <v>478.08</v>
      </c>
      <c r="AF310" s="5">
        <f>Book_Selling[[#This Row],[Item Price]]*Book_Selling[[#This Row],[Quantity]]</f>
        <v>576</v>
      </c>
    </row>
    <row r="311" spans="1:32" x14ac:dyDescent="0.3">
      <c r="A311">
        <v>310</v>
      </c>
      <c r="B311" s="2">
        <v>43315</v>
      </c>
      <c r="C311" s="3">
        <v>0.13125000000000001</v>
      </c>
      <c r="D311" t="s">
        <v>34</v>
      </c>
      <c r="E311">
        <v>1</v>
      </c>
      <c r="F311">
        <v>2018</v>
      </c>
      <c r="G311">
        <v>3</v>
      </c>
      <c r="H3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11">
        <v>8</v>
      </c>
      <c r="J311">
        <v>0</v>
      </c>
      <c r="K311">
        <v>0</v>
      </c>
      <c r="L311" t="s">
        <v>8194</v>
      </c>
      <c r="M311" t="str">
        <f t="shared" si="12"/>
        <v>Night</v>
      </c>
      <c r="N311" t="s">
        <v>1055</v>
      </c>
      <c r="O311" t="s">
        <v>8198</v>
      </c>
      <c r="P311" t="s">
        <v>8972</v>
      </c>
      <c r="Q311" t="s">
        <v>38</v>
      </c>
      <c r="R311">
        <v>1</v>
      </c>
      <c r="S311" t="s">
        <v>39</v>
      </c>
      <c r="T311">
        <v>576</v>
      </c>
      <c r="U311">
        <v>85</v>
      </c>
      <c r="V311">
        <f t="shared" si="14"/>
        <v>661</v>
      </c>
      <c r="W311" t="s">
        <v>5494</v>
      </c>
      <c r="X311" t="s">
        <v>4231</v>
      </c>
      <c r="Y311">
        <v>560027</v>
      </c>
      <c r="Z311" t="s">
        <v>51</v>
      </c>
      <c r="AA311" t="s">
        <v>550</v>
      </c>
      <c r="AB311" t="s">
        <v>551</v>
      </c>
      <c r="AC311" s="11">
        <f>(AD311/Book_Selling[[#This Row],[Cost Price]])</f>
        <v>0.20481927710843378</v>
      </c>
      <c r="AD311">
        <f t="shared" si="13"/>
        <v>97.920000000000016</v>
      </c>
      <c r="AE311">
        <v>478.08</v>
      </c>
      <c r="AF311" s="5">
        <f>Book_Selling[[#This Row],[Item Price]]*Book_Selling[[#This Row],[Quantity]]</f>
        <v>576</v>
      </c>
    </row>
    <row r="312" spans="1:32" x14ac:dyDescent="0.3">
      <c r="A312">
        <v>311</v>
      </c>
      <c r="B312" s="2">
        <v>43315</v>
      </c>
      <c r="C312" s="3">
        <v>0.1423611111111111</v>
      </c>
      <c r="D312" t="s">
        <v>34</v>
      </c>
      <c r="E312">
        <v>1</v>
      </c>
      <c r="F312">
        <v>2018</v>
      </c>
      <c r="G312">
        <v>3</v>
      </c>
      <c r="H3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12">
        <v>8</v>
      </c>
      <c r="J312">
        <v>0</v>
      </c>
      <c r="K312">
        <v>0</v>
      </c>
      <c r="L312" t="s">
        <v>8194</v>
      </c>
      <c r="M312" t="str">
        <f t="shared" si="12"/>
        <v>Night</v>
      </c>
      <c r="N312" t="s">
        <v>1057</v>
      </c>
      <c r="O312" t="s">
        <v>8199</v>
      </c>
      <c r="P312" t="s">
        <v>8972</v>
      </c>
      <c r="Q312" t="s">
        <v>38</v>
      </c>
      <c r="R312">
        <v>1</v>
      </c>
      <c r="S312" t="s">
        <v>39</v>
      </c>
      <c r="T312">
        <v>576</v>
      </c>
      <c r="U312">
        <v>85</v>
      </c>
      <c r="V312">
        <f t="shared" si="14"/>
        <v>661</v>
      </c>
      <c r="W312" t="s">
        <v>8390</v>
      </c>
      <c r="X312" t="s">
        <v>1001</v>
      </c>
      <c r="Y312">
        <v>413411</v>
      </c>
      <c r="Z312" t="s">
        <v>51</v>
      </c>
      <c r="AA312" t="s">
        <v>550</v>
      </c>
      <c r="AB312" t="s">
        <v>551</v>
      </c>
      <c r="AC312" s="11">
        <f>(AD312/Book_Selling[[#This Row],[Cost Price]])</f>
        <v>0.20481927710843378</v>
      </c>
      <c r="AD312">
        <f t="shared" si="13"/>
        <v>97.920000000000016</v>
      </c>
      <c r="AE312">
        <v>478.08</v>
      </c>
      <c r="AF312" s="5">
        <f>Book_Selling[[#This Row],[Item Price]]*Book_Selling[[#This Row],[Quantity]]</f>
        <v>576</v>
      </c>
    </row>
    <row r="313" spans="1:32" x14ac:dyDescent="0.3">
      <c r="A313">
        <v>312</v>
      </c>
      <c r="B313" s="2">
        <v>43315</v>
      </c>
      <c r="C313" s="3">
        <v>0.23333333333333331</v>
      </c>
      <c r="D313" t="s">
        <v>34</v>
      </c>
      <c r="E313">
        <v>1</v>
      </c>
      <c r="F313">
        <v>2018</v>
      </c>
      <c r="G313">
        <v>3</v>
      </c>
      <c r="H3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13">
        <v>8</v>
      </c>
      <c r="J313">
        <v>0</v>
      </c>
      <c r="K313">
        <v>0</v>
      </c>
      <c r="L313" t="s">
        <v>8194</v>
      </c>
      <c r="M313" t="str">
        <f t="shared" si="12"/>
        <v>Night</v>
      </c>
      <c r="N313" t="s">
        <v>1059</v>
      </c>
      <c r="O313" t="s">
        <v>8198</v>
      </c>
      <c r="P313" t="s">
        <v>1060</v>
      </c>
      <c r="Q313" t="s">
        <v>38</v>
      </c>
      <c r="R313">
        <v>1</v>
      </c>
      <c r="S313" t="s">
        <v>39</v>
      </c>
      <c r="T313">
        <v>780</v>
      </c>
      <c r="U313">
        <v>85</v>
      </c>
      <c r="V313">
        <f t="shared" si="14"/>
        <v>865</v>
      </c>
      <c r="W313" t="s">
        <v>4199</v>
      </c>
      <c r="X313" t="s">
        <v>8299</v>
      </c>
      <c r="Y313">
        <v>793001</v>
      </c>
      <c r="Z313" t="s">
        <v>42</v>
      </c>
      <c r="AA313" t="s">
        <v>1061</v>
      </c>
      <c r="AB313" t="s">
        <v>1062</v>
      </c>
      <c r="AC313" s="11">
        <f>(AD313/Book_Selling[[#This Row],[Cost Price]])</f>
        <v>0.1494252873563218</v>
      </c>
      <c r="AD313">
        <f t="shared" si="13"/>
        <v>101.39999999999998</v>
      </c>
      <c r="AE313">
        <v>678.6</v>
      </c>
      <c r="AF313" s="5">
        <f>Book_Selling[[#This Row],[Item Price]]*Book_Selling[[#This Row],[Quantity]]</f>
        <v>780</v>
      </c>
    </row>
    <row r="314" spans="1:32" x14ac:dyDescent="0.3">
      <c r="A314">
        <v>313</v>
      </c>
      <c r="B314" s="2">
        <v>43315</v>
      </c>
      <c r="C314" s="3">
        <v>0.51388888888888895</v>
      </c>
      <c r="D314" t="s">
        <v>34</v>
      </c>
      <c r="E314">
        <v>1</v>
      </c>
      <c r="F314">
        <v>2018</v>
      </c>
      <c r="G314">
        <v>3</v>
      </c>
      <c r="H3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14">
        <v>8</v>
      </c>
      <c r="J314">
        <v>0</v>
      </c>
      <c r="K314">
        <v>0</v>
      </c>
      <c r="L314" t="s">
        <v>8194</v>
      </c>
      <c r="M314" t="str">
        <f t="shared" si="12"/>
        <v>Afternoon</v>
      </c>
      <c r="N314" t="s">
        <v>1064</v>
      </c>
      <c r="O314" t="s">
        <v>8199</v>
      </c>
      <c r="P314" t="s">
        <v>8972</v>
      </c>
      <c r="Q314" t="s">
        <v>38</v>
      </c>
      <c r="R314">
        <v>1</v>
      </c>
      <c r="S314" t="s">
        <v>39</v>
      </c>
      <c r="T314">
        <v>576</v>
      </c>
      <c r="U314">
        <v>85</v>
      </c>
      <c r="V314">
        <f t="shared" si="14"/>
        <v>661</v>
      </c>
      <c r="W314" t="s">
        <v>6348</v>
      </c>
      <c r="X314" t="s">
        <v>8300</v>
      </c>
      <c r="Y314">
        <v>796009</v>
      </c>
      <c r="Z314" t="s">
        <v>51</v>
      </c>
      <c r="AA314" t="s">
        <v>550</v>
      </c>
      <c r="AB314" t="s">
        <v>551</v>
      </c>
      <c r="AC314" s="11">
        <f>(AD314/Book_Selling[[#This Row],[Cost Price]])</f>
        <v>0.20481927710843378</v>
      </c>
      <c r="AD314">
        <f t="shared" si="13"/>
        <v>97.920000000000016</v>
      </c>
      <c r="AE314">
        <v>478.08</v>
      </c>
      <c r="AF314" s="5">
        <f>Book_Selling[[#This Row],[Item Price]]*Book_Selling[[#This Row],[Quantity]]</f>
        <v>576</v>
      </c>
    </row>
    <row r="315" spans="1:32" x14ac:dyDescent="0.3">
      <c r="A315">
        <v>314</v>
      </c>
      <c r="B315" s="2">
        <v>43315</v>
      </c>
      <c r="C315" s="3">
        <v>0.58888888888888891</v>
      </c>
      <c r="D315" t="s">
        <v>34</v>
      </c>
      <c r="E315">
        <v>1</v>
      </c>
      <c r="F315">
        <v>2018</v>
      </c>
      <c r="G315">
        <v>3</v>
      </c>
      <c r="H3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15">
        <v>8</v>
      </c>
      <c r="J315">
        <v>0</v>
      </c>
      <c r="K315">
        <v>0</v>
      </c>
      <c r="L315" t="s">
        <v>8194</v>
      </c>
      <c r="M315" t="str">
        <f t="shared" si="12"/>
        <v>Afternoon</v>
      </c>
      <c r="N315" t="s">
        <v>1066</v>
      </c>
      <c r="O315" t="s">
        <v>8199</v>
      </c>
      <c r="P315" t="s">
        <v>8986</v>
      </c>
      <c r="Q315" t="s">
        <v>38</v>
      </c>
      <c r="R315">
        <v>1</v>
      </c>
      <c r="S315" t="s">
        <v>39</v>
      </c>
      <c r="T315">
        <v>840</v>
      </c>
      <c r="U315">
        <v>85</v>
      </c>
      <c r="V315">
        <f t="shared" si="14"/>
        <v>925</v>
      </c>
      <c r="W315" t="s">
        <v>1733</v>
      </c>
      <c r="X315" t="s">
        <v>1001</v>
      </c>
      <c r="Y315">
        <v>400093</v>
      </c>
      <c r="Z315" t="s">
        <v>42</v>
      </c>
      <c r="AA315" t="s">
        <v>8259</v>
      </c>
      <c r="AB315" t="s">
        <v>551</v>
      </c>
      <c r="AC315" s="11">
        <f>(AD315/Book_Selling[[#This Row],[Cost Price]])</f>
        <v>0.14942528735632191</v>
      </c>
      <c r="AD315">
        <f t="shared" si="13"/>
        <v>109.20000000000005</v>
      </c>
      <c r="AE315">
        <v>730.8</v>
      </c>
      <c r="AF315" s="5">
        <f>Book_Selling[[#This Row],[Item Price]]*Book_Selling[[#This Row],[Quantity]]</f>
        <v>840</v>
      </c>
    </row>
    <row r="316" spans="1:32" x14ac:dyDescent="0.3">
      <c r="A316">
        <v>315</v>
      </c>
      <c r="B316" s="2">
        <v>43315</v>
      </c>
      <c r="C316" s="3">
        <v>0.61875000000000002</v>
      </c>
      <c r="D316" t="s">
        <v>34</v>
      </c>
      <c r="E316">
        <v>1</v>
      </c>
      <c r="F316">
        <v>2018</v>
      </c>
      <c r="G316">
        <v>3</v>
      </c>
      <c r="H3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16">
        <v>8</v>
      </c>
      <c r="J316">
        <v>0</v>
      </c>
      <c r="K316">
        <v>0</v>
      </c>
      <c r="L316" t="s">
        <v>8194</v>
      </c>
      <c r="M316" t="str">
        <f t="shared" si="12"/>
        <v>Afternoon</v>
      </c>
      <c r="N316" t="s">
        <v>1068</v>
      </c>
      <c r="O316" t="s">
        <v>8198</v>
      </c>
      <c r="P316" t="s">
        <v>564</v>
      </c>
      <c r="Q316" t="s">
        <v>38</v>
      </c>
      <c r="R316">
        <v>1</v>
      </c>
      <c r="S316" t="s">
        <v>39</v>
      </c>
      <c r="T316">
        <v>723</v>
      </c>
      <c r="U316">
        <v>85</v>
      </c>
      <c r="V316">
        <f t="shared" si="14"/>
        <v>808</v>
      </c>
      <c r="W316" t="s">
        <v>8420</v>
      </c>
      <c r="X316" t="s">
        <v>1435</v>
      </c>
      <c r="Y316">
        <v>756045</v>
      </c>
      <c r="Z316" t="s">
        <v>42</v>
      </c>
      <c r="AA316" t="s">
        <v>565</v>
      </c>
      <c r="AB316" t="s">
        <v>66</v>
      </c>
      <c r="AC316" s="11">
        <f>(AD316/Book_Selling[[#This Row],[Cost Price]])</f>
        <v>0.14942528735632185</v>
      </c>
      <c r="AD316">
        <f t="shared" si="13"/>
        <v>93.990000000000009</v>
      </c>
      <c r="AE316">
        <v>629.01</v>
      </c>
      <c r="AF316" s="5">
        <f>Book_Selling[[#This Row],[Item Price]]*Book_Selling[[#This Row],[Quantity]]</f>
        <v>723</v>
      </c>
    </row>
    <row r="317" spans="1:32" x14ac:dyDescent="0.3">
      <c r="A317">
        <v>316</v>
      </c>
      <c r="B317" s="2">
        <v>43315</v>
      </c>
      <c r="C317" s="3">
        <v>0.66180555555555554</v>
      </c>
      <c r="D317" t="s">
        <v>34</v>
      </c>
      <c r="E317">
        <v>1</v>
      </c>
      <c r="F317">
        <v>2018</v>
      </c>
      <c r="G317">
        <v>3</v>
      </c>
      <c r="H3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17">
        <v>8</v>
      </c>
      <c r="J317">
        <v>0</v>
      </c>
      <c r="K317">
        <v>0</v>
      </c>
      <c r="L317" t="s">
        <v>8194</v>
      </c>
      <c r="M317" t="str">
        <f t="shared" si="12"/>
        <v>Afternoon</v>
      </c>
      <c r="N317" t="s">
        <v>1071</v>
      </c>
      <c r="O317" t="s">
        <v>8199</v>
      </c>
      <c r="P317" t="s">
        <v>8972</v>
      </c>
      <c r="Q317" t="s">
        <v>38</v>
      </c>
      <c r="R317">
        <v>1</v>
      </c>
      <c r="S317" t="s">
        <v>39</v>
      </c>
      <c r="T317">
        <v>576</v>
      </c>
      <c r="U317">
        <v>85</v>
      </c>
      <c r="V317">
        <f t="shared" si="14"/>
        <v>661</v>
      </c>
      <c r="W317" t="s">
        <v>8392</v>
      </c>
      <c r="X317" t="s">
        <v>1001</v>
      </c>
      <c r="Y317">
        <v>413102</v>
      </c>
      <c r="Z317" t="s">
        <v>51</v>
      </c>
      <c r="AA317" t="s">
        <v>550</v>
      </c>
      <c r="AB317" t="s">
        <v>551</v>
      </c>
      <c r="AC317" s="11">
        <f>(AD317/Book_Selling[[#This Row],[Cost Price]])</f>
        <v>0.20481927710843378</v>
      </c>
      <c r="AD317">
        <f t="shared" si="13"/>
        <v>97.920000000000016</v>
      </c>
      <c r="AE317">
        <v>478.08</v>
      </c>
      <c r="AF317" s="5">
        <f>Book_Selling[[#This Row],[Item Price]]*Book_Selling[[#This Row],[Quantity]]</f>
        <v>576</v>
      </c>
    </row>
    <row r="318" spans="1:32" x14ac:dyDescent="0.3">
      <c r="A318">
        <v>317</v>
      </c>
      <c r="B318" s="2">
        <v>43315</v>
      </c>
      <c r="C318" s="3">
        <v>0.67291666666666661</v>
      </c>
      <c r="D318" t="s">
        <v>34</v>
      </c>
      <c r="E318">
        <v>1</v>
      </c>
      <c r="F318">
        <v>2018</v>
      </c>
      <c r="G318">
        <v>3</v>
      </c>
      <c r="H3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18">
        <v>8</v>
      </c>
      <c r="J318">
        <v>0</v>
      </c>
      <c r="K318">
        <v>0</v>
      </c>
      <c r="L318" t="s">
        <v>8194</v>
      </c>
      <c r="M318" t="str">
        <f t="shared" si="12"/>
        <v>Evening</v>
      </c>
      <c r="N318" t="s">
        <v>1073</v>
      </c>
      <c r="O318" t="s">
        <v>8198</v>
      </c>
      <c r="P318" t="s">
        <v>564</v>
      </c>
      <c r="Q318" t="s">
        <v>38</v>
      </c>
      <c r="R318">
        <v>1</v>
      </c>
      <c r="S318" t="s">
        <v>39</v>
      </c>
      <c r="T318">
        <v>723</v>
      </c>
      <c r="U318">
        <v>85</v>
      </c>
      <c r="V318">
        <f t="shared" si="14"/>
        <v>808</v>
      </c>
      <c r="W318" t="s">
        <v>3256</v>
      </c>
      <c r="X318" t="s">
        <v>8290</v>
      </c>
      <c r="Y318">
        <v>682019</v>
      </c>
      <c r="Z318" t="s">
        <v>42</v>
      </c>
      <c r="AA318" t="s">
        <v>565</v>
      </c>
      <c r="AB318" t="s">
        <v>66</v>
      </c>
      <c r="AC318" s="11">
        <f>(AD318/Book_Selling[[#This Row],[Cost Price]])</f>
        <v>0.14942528735632185</v>
      </c>
      <c r="AD318">
        <f t="shared" si="13"/>
        <v>93.990000000000009</v>
      </c>
      <c r="AE318">
        <v>629.01</v>
      </c>
      <c r="AF318" s="5">
        <f>Book_Selling[[#This Row],[Item Price]]*Book_Selling[[#This Row],[Quantity]]</f>
        <v>723</v>
      </c>
    </row>
    <row r="319" spans="1:32" x14ac:dyDescent="0.3">
      <c r="A319">
        <v>318</v>
      </c>
      <c r="B319" s="2">
        <v>43315</v>
      </c>
      <c r="C319" s="3">
        <v>0.78402777777777777</v>
      </c>
      <c r="D319" t="s">
        <v>34</v>
      </c>
      <c r="E319">
        <v>1</v>
      </c>
      <c r="F319">
        <v>2018</v>
      </c>
      <c r="G319">
        <v>3</v>
      </c>
      <c r="H3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19">
        <v>8</v>
      </c>
      <c r="J319">
        <v>0</v>
      </c>
      <c r="K319">
        <v>0</v>
      </c>
      <c r="L319" t="s">
        <v>8194</v>
      </c>
      <c r="M319" t="str">
        <f t="shared" si="12"/>
        <v>Evening</v>
      </c>
      <c r="N319" t="s">
        <v>1075</v>
      </c>
      <c r="O319" t="s">
        <v>8198</v>
      </c>
      <c r="P319" t="s">
        <v>8986</v>
      </c>
      <c r="Q319" t="s">
        <v>38</v>
      </c>
      <c r="R319">
        <v>1</v>
      </c>
      <c r="S319" t="s">
        <v>39</v>
      </c>
      <c r="T319">
        <v>840</v>
      </c>
      <c r="U319">
        <v>85</v>
      </c>
      <c r="V319">
        <f t="shared" si="14"/>
        <v>925</v>
      </c>
      <c r="W319" t="s">
        <v>8316</v>
      </c>
      <c r="X319" t="s">
        <v>1001</v>
      </c>
      <c r="Y319">
        <v>400701</v>
      </c>
      <c r="Z319" t="s">
        <v>42</v>
      </c>
      <c r="AA319" t="s">
        <v>8259</v>
      </c>
      <c r="AB319" t="s">
        <v>551</v>
      </c>
      <c r="AC319" s="11">
        <f>(AD319/Book_Selling[[#This Row],[Cost Price]])</f>
        <v>0.14942528735632191</v>
      </c>
      <c r="AD319">
        <f t="shared" si="13"/>
        <v>109.20000000000005</v>
      </c>
      <c r="AE319">
        <v>730.8</v>
      </c>
      <c r="AF319" s="5">
        <f>Book_Selling[[#This Row],[Item Price]]*Book_Selling[[#This Row],[Quantity]]</f>
        <v>840</v>
      </c>
    </row>
    <row r="320" spans="1:32" x14ac:dyDescent="0.3">
      <c r="A320">
        <v>319</v>
      </c>
      <c r="B320" s="2">
        <v>43346</v>
      </c>
      <c r="C320" s="3">
        <v>0.15486111111111112</v>
      </c>
      <c r="D320" t="s">
        <v>34</v>
      </c>
      <c r="E320">
        <v>1</v>
      </c>
      <c r="F320">
        <v>2018</v>
      </c>
      <c r="G320">
        <v>3</v>
      </c>
      <c r="H3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20">
        <v>9</v>
      </c>
      <c r="J320">
        <v>0</v>
      </c>
      <c r="K320">
        <v>0</v>
      </c>
      <c r="L320" t="s">
        <v>8195</v>
      </c>
      <c r="M320" t="str">
        <f t="shared" si="12"/>
        <v>Night</v>
      </c>
      <c r="N320" t="s">
        <v>1077</v>
      </c>
      <c r="O320" t="s">
        <v>8199</v>
      </c>
      <c r="P320" t="s">
        <v>8986</v>
      </c>
      <c r="Q320" t="s">
        <v>38</v>
      </c>
      <c r="R320">
        <v>2</v>
      </c>
      <c r="S320" t="s">
        <v>39</v>
      </c>
      <c r="T320">
        <v>1680</v>
      </c>
      <c r="U320">
        <v>170</v>
      </c>
      <c r="V320">
        <f t="shared" si="14"/>
        <v>1850</v>
      </c>
      <c r="W320" t="s">
        <v>4199</v>
      </c>
      <c r="X320" t="s">
        <v>8299</v>
      </c>
      <c r="Y320">
        <v>793002</v>
      </c>
      <c r="Z320" t="s">
        <v>42</v>
      </c>
      <c r="AA320" t="s">
        <v>8259</v>
      </c>
      <c r="AB320" t="s">
        <v>551</v>
      </c>
      <c r="AC320" s="11">
        <f>(AD320/Book_Selling[[#This Row],[Cost Price]])</f>
        <v>0.14942528735632191</v>
      </c>
      <c r="AD320">
        <f t="shared" si="13"/>
        <v>218.40000000000009</v>
      </c>
      <c r="AE320">
        <v>1461.6</v>
      </c>
      <c r="AF320" s="5">
        <f>Book_Selling[[#This Row],[Item Price]]*Book_Selling[[#This Row],[Quantity]]</f>
        <v>3360</v>
      </c>
    </row>
    <row r="321" spans="1:32" x14ac:dyDescent="0.3">
      <c r="A321">
        <v>320</v>
      </c>
      <c r="B321" s="2">
        <v>43346</v>
      </c>
      <c r="C321" s="3">
        <v>0.19791666666666666</v>
      </c>
      <c r="D321" t="s">
        <v>34</v>
      </c>
      <c r="E321">
        <v>1</v>
      </c>
      <c r="F321">
        <v>2018</v>
      </c>
      <c r="G321">
        <v>3</v>
      </c>
      <c r="H3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21">
        <v>9</v>
      </c>
      <c r="J321">
        <v>0</v>
      </c>
      <c r="K321">
        <v>0</v>
      </c>
      <c r="L321" t="s">
        <v>8195</v>
      </c>
      <c r="M321" t="str">
        <f t="shared" si="12"/>
        <v>Night</v>
      </c>
      <c r="N321" t="s">
        <v>1079</v>
      </c>
      <c r="O321" t="s">
        <v>8199</v>
      </c>
      <c r="P321" t="s">
        <v>8986</v>
      </c>
      <c r="Q321" t="s">
        <v>38</v>
      </c>
      <c r="R321">
        <v>1</v>
      </c>
      <c r="S321" t="s">
        <v>39</v>
      </c>
      <c r="T321">
        <v>840</v>
      </c>
      <c r="U321">
        <v>85</v>
      </c>
      <c r="V321">
        <f t="shared" si="14"/>
        <v>925</v>
      </c>
      <c r="W321" t="s">
        <v>1080</v>
      </c>
      <c r="X321" t="s">
        <v>8301</v>
      </c>
      <c r="Y321">
        <v>795001</v>
      </c>
      <c r="Z321" t="s">
        <v>42</v>
      </c>
      <c r="AA321" t="s">
        <v>8259</v>
      </c>
      <c r="AB321" t="s">
        <v>551</v>
      </c>
      <c r="AC321" s="11">
        <f>(AD321/Book_Selling[[#This Row],[Cost Price]])</f>
        <v>0.14942528735632191</v>
      </c>
      <c r="AD321">
        <f t="shared" si="13"/>
        <v>109.20000000000005</v>
      </c>
      <c r="AE321">
        <v>730.8</v>
      </c>
      <c r="AF321" s="5">
        <f>Book_Selling[[#This Row],[Item Price]]*Book_Selling[[#This Row],[Quantity]]</f>
        <v>840</v>
      </c>
    </row>
    <row r="322" spans="1:32" x14ac:dyDescent="0.3">
      <c r="A322">
        <v>321</v>
      </c>
      <c r="B322" s="2">
        <v>43346</v>
      </c>
      <c r="C322" s="3">
        <v>0.23611111111111113</v>
      </c>
      <c r="D322" t="s">
        <v>34</v>
      </c>
      <c r="E322">
        <v>1</v>
      </c>
      <c r="F322">
        <v>2018</v>
      </c>
      <c r="G322">
        <v>3</v>
      </c>
      <c r="H3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22">
        <v>9</v>
      </c>
      <c r="J322">
        <v>0</v>
      </c>
      <c r="K322">
        <v>0</v>
      </c>
      <c r="L322" t="s">
        <v>8195</v>
      </c>
      <c r="M322" t="str">
        <f t="shared" ref="M322:M385" si="15">_xlfn.IFS(HOUR(C322)&lt;6, "Night",HOUR(C322)&lt;12, "Morning", HOUR(C322)&lt;16, "Afternoon", HOUR(C322)&lt;20, "Evening", HOUR(C322)&lt;24, "Night")</f>
        <v>Night</v>
      </c>
      <c r="N322" t="s">
        <v>1083</v>
      </c>
      <c r="O322" t="s">
        <v>8199</v>
      </c>
      <c r="P322" t="s">
        <v>8986</v>
      </c>
      <c r="Q322" t="s">
        <v>38</v>
      </c>
      <c r="R322">
        <v>1</v>
      </c>
      <c r="S322" t="s">
        <v>39</v>
      </c>
      <c r="T322">
        <v>840</v>
      </c>
      <c r="U322">
        <v>85</v>
      </c>
      <c r="V322">
        <f t="shared" si="14"/>
        <v>925</v>
      </c>
      <c r="W322" t="s">
        <v>3730</v>
      </c>
      <c r="X322" t="s">
        <v>2025</v>
      </c>
      <c r="Y322">
        <v>380016</v>
      </c>
      <c r="Z322" t="s">
        <v>42</v>
      </c>
      <c r="AA322" t="s">
        <v>8259</v>
      </c>
      <c r="AB322" t="s">
        <v>551</v>
      </c>
      <c r="AC322" s="11">
        <f>(AD322/Book_Selling[[#This Row],[Cost Price]])</f>
        <v>0.14942528735632191</v>
      </c>
      <c r="AD322">
        <f t="shared" ref="AD322:AD385" si="16">T322-AE322</f>
        <v>109.20000000000005</v>
      </c>
      <c r="AE322">
        <v>730.8</v>
      </c>
      <c r="AF322" s="5">
        <f>Book_Selling[[#This Row],[Item Price]]*Book_Selling[[#This Row],[Quantity]]</f>
        <v>840</v>
      </c>
    </row>
    <row r="323" spans="1:32" x14ac:dyDescent="0.3">
      <c r="A323">
        <v>322</v>
      </c>
      <c r="B323" s="2">
        <v>43346</v>
      </c>
      <c r="C323" s="3">
        <v>0.66666666666666663</v>
      </c>
      <c r="D323" t="s">
        <v>34</v>
      </c>
      <c r="E323">
        <v>1</v>
      </c>
      <c r="F323">
        <v>2018</v>
      </c>
      <c r="G323">
        <v>3</v>
      </c>
      <c r="H3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23">
        <v>9</v>
      </c>
      <c r="J323">
        <v>0</v>
      </c>
      <c r="K323">
        <v>0</v>
      </c>
      <c r="L323" t="s">
        <v>8195</v>
      </c>
      <c r="M323" t="str">
        <f t="shared" si="15"/>
        <v>Evening</v>
      </c>
      <c r="N323" t="s">
        <v>524</v>
      </c>
      <c r="O323" t="s">
        <v>8198</v>
      </c>
      <c r="P323" t="s">
        <v>8970</v>
      </c>
      <c r="Q323" t="s">
        <v>38</v>
      </c>
      <c r="R323">
        <v>1</v>
      </c>
      <c r="S323" t="s">
        <v>39</v>
      </c>
      <c r="T323">
        <v>625</v>
      </c>
      <c r="U323">
        <v>85</v>
      </c>
      <c r="V323">
        <f t="shared" ref="V323:V386" si="17">SUM(T323,U323)</f>
        <v>710</v>
      </c>
      <c r="W323" t="s">
        <v>5452</v>
      </c>
      <c r="X323" t="s">
        <v>8291</v>
      </c>
      <c r="Y323">
        <v>273014</v>
      </c>
      <c r="Z323" t="s">
        <v>42</v>
      </c>
      <c r="AA323" t="s">
        <v>527</v>
      </c>
      <c r="AB323" t="s">
        <v>427</v>
      </c>
      <c r="AC323" s="11">
        <f>(AD323/Book_Selling[[#This Row],[Cost Price]])</f>
        <v>0.14942528735632185</v>
      </c>
      <c r="AD323">
        <f t="shared" si="16"/>
        <v>81.25</v>
      </c>
      <c r="AE323">
        <v>543.75</v>
      </c>
      <c r="AF323" s="5">
        <f>Book_Selling[[#This Row],[Item Price]]*Book_Selling[[#This Row],[Quantity]]</f>
        <v>625</v>
      </c>
    </row>
    <row r="324" spans="1:32" x14ac:dyDescent="0.3">
      <c r="A324">
        <v>323</v>
      </c>
      <c r="B324" s="2">
        <v>43346</v>
      </c>
      <c r="C324" s="3">
        <v>0.68055555555555547</v>
      </c>
      <c r="D324" t="s">
        <v>34</v>
      </c>
      <c r="E324">
        <v>1</v>
      </c>
      <c r="F324">
        <v>2018</v>
      </c>
      <c r="G324">
        <v>3</v>
      </c>
      <c r="H3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24">
        <v>9</v>
      </c>
      <c r="J324">
        <v>0</v>
      </c>
      <c r="K324">
        <v>0</v>
      </c>
      <c r="L324" t="s">
        <v>8195</v>
      </c>
      <c r="M324" t="str">
        <f t="shared" si="15"/>
        <v>Evening</v>
      </c>
      <c r="N324" t="s">
        <v>1086</v>
      </c>
      <c r="O324" t="s">
        <v>8199</v>
      </c>
      <c r="P324" t="s">
        <v>564</v>
      </c>
      <c r="Q324" t="s">
        <v>38</v>
      </c>
      <c r="R324">
        <v>1</v>
      </c>
      <c r="S324" t="s">
        <v>39</v>
      </c>
      <c r="T324">
        <v>723</v>
      </c>
      <c r="U324">
        <v>85</v>
      </c>
      <c r="V324">
        <f t="shared" si="17"/>
        <v>808</v>
      </c>
      <c r="W324" t="s">
        <v>1833</v>
      </c>
      <c r="X324" t="s">
        <v>3600</v>
      </c>
      <c r="Y324">
        <v>122002</v>
      </c>
      <c r="Z324" t="s">
        <v>42</v>
      </c>
      <c r="AA324" t="s">
        <v>565</v>
      </c>
      <c r="AB324" t="s">
        <v>66</v>
      </c>
      <c r="AC324" s="11">
        <f>(AD324/Book_Selling[[#This Row],[Cost Price]])</f>
        <v>0.14942528735632185</v>
      </c>
      <c r="AD324">
        <f t="shared" si="16"/>
        <v>93.990000000000009</v>
      </c>
      <c r="AE324">
        <v>629.01</v>
      </c>
      <c r="AF324" s="5">
        <f>Book_Selling[[#This Row],[Item Price]]*Book_Selling[[#This Row],[Quantity]]</f>
        <v>723</v>
      </c>
    </row>
    <row r="325" spans="1:32" x14ac:dyDescent="0.3">
      <c r="A325">
        <v>324</v>
      </c>
      <c r="B325" s="2">
        <v>43346</v>
      </c>
      <c r="C325" s="3">
        <v>0.75486111111111109</v>
      </c>
      <c r="D325" t="s">
        <v>34</v>
      </c>
      <c r="E325">
        <v>1</v>
      </c>
      <c r="F325">
        <v>2018</v>
      </c>
      <c r="G325">
        <v>3</v>
      </c>
      <c r="H3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25">
        <v>9</v>
      </c>
      <c r="J325">
        <v>0</v>
      </c>
      <c r="K325">
        <v>0</v>
      </c>
      <c r="L325" t="s">
        <v>8195</v>
      </c>
      <c r="M325" t="str">
        <f t="shared" si="15"/>
        <v>Evening</v>
      </c>
      <c r="N325" t="s">
        <v>1088</v>
      </c>
      <c r="O325" t="s">
        <v>8198</v>
      </c>
      <c r="P325" t="s">
        <v>8947</v>
      </c>
      <c r="Q325" t="s">
        <v>38</v>
      </c>
      <c r="R325">
        <v>1</v>
      </c>
      <c r="S325" t="s">
        <v>39</v>
      </c>
      <c r="T325">
        <v>645</v>
      </c>
      <c r="U325">
        <v>85</v>
      </c>
      <c r="V325">
        <f t="shared" si="17"/>
        <v>730</v>
      </c>
      <c r="W325" t="s">
        <v>1000</v>
      </c>
      <c r="X325" t="s">
        <v>1001</v>
      </c>
      <c r="Y325">
        <v>411028</v>
      </c>
      <c r="Z325" t="s">
        <v>42</v>
      </c>
      <c r="AA325" t="s">
        <v>8254</v>
      </c>
      <c r="AB325" t="s">
        <v>118</v>
      </c>
      <c r="AC325" s="11">
        <f>(AD325/Book_Selling[[#This Row],[Cost Price]])</f>
        <v>0.14942528735632188</v>
      </c>
      <c r="AD325">
        <f t="shared" si="16"/>
        <v>83.850000000000023</v>
      </c>
      <c r="AE325">
        <v>561.15</v>
      </c>
      <c r="AF325" s="5">
        <f>Book_Selling[[#This Row],[Item Price]]*Book_Selling[[#This Row],[Quantity]]</f>
        <v>645</v>
      </c>
    </row>
    <row r="326" spans="1:32" x14ac:dyDescent="0.3">
      <c r="A326">
        <v>325</v>
      </c>
      <c r="B326" s="2">
        <v>43346</v>
      </c>
      <c r="C326" s="3">
        <v>0.78125</v>
      </c>
      <c r="D326" t="s">
        <v>34</v>
      </c>
      <c r="E326">
        <v>1</v>
      </c>
      <c r="F326">
        <v>2018</v>
      </c>
      <c r="G326">
        <v>3</v>
      </c>
      <c r="H3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26">
        <v>9</v>
      </c>
      <c r="J326">
        <v>0</v>
      </c>
      <c r="K326">
        <v>0</v>
      </c>
      <c r="L326" t="s">
        <v>8195</v>
      </c>
      <c r="M326" t="str">
        <f t="shared" si="15"/>
        <v>Evening</v>
      </c>
      <c r="N326" t="s">
        <v>1090</v>
      </c>
      <c r="O326" t="s">
        <v>8199</v>
      </c>
      <c r="P326" t="s">
        <v>1091</v>
      </c>
      <c r="Q326" t="s">
        <v>38</v>
      </c>
      <c r="R326">
        <v>1</v>
      </c>
      <c r="S326" t="s">
        <v>39</v>
      </c>
      <c r="T326">
        <v>175</v>
      </c>
      <c r="U326">
        <v>85</v>
      </c>
      <c r="V326">
        <f t="shared" si="17"/>
        <v>260</v>
      </c>
      <c r="W326" t="s">
        <v>2034</v>
      </c>
      <c r="X326" t="s">
        <v>4311</v>
      </c>
      <c r="Y326">
        <v>700065</v>
      </c>
      <c r="Z326" t="s">
        <v>51</v>
      </c>
      <c r="AA326" t="s">
        <v>1092</v>
      </c>
      <c r="AB326" t="s">
        <v>9152</v>
      </c>
      <c r="AC326" s="11">
        <f>(AD326/Book_Selling[[#This Row],[Cost Price]])</f>
        <v>0.20481927710843373</v>
      </c>
      <c r="AD326">
        <f t="shared" si="16"/>
        <v>29.75</v>
      </c>
      <c r="AE326">
        <v>145.25</v>
      </c>
      <c r="AF326" s="5">
        <f>Book_Selling[[#This Row],[Item Price]]*Book_Selling[[#This Row],[Quantity]]</f>
        <v>175</v>
      </c>
    </row>
    <row r="327" spans="1:32" x14ac:dyDescent="0.3">
      <c r="A327">
        <v>326</v>
      </c>
      <c r="B327" s="2">
        <v>43376</v>
      </c>
      <c r="C327" s="3">
        <v>6.458333333333334E-2</v>
      </c>
      <c r="D327" t="s">
        <v>34</v>
      </c>
      <c r="E327">
        <v>1</v>
      </c>
      <c r="F327">
        <v>2018</v>
      </c>
      <c r="G327">
        <v>3</v>
      </c>
      <c r="H3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27">
        <v>10</v>
      </c>
      <c r="J327">
        <v>0</v>
      </c>
      <c r="K327">
        <v>0</v>
      </c>
      <c r="L327" t="s">
        <v>8196</v>
      </c>
      <c r="M327" t="str">
        <f t="shared" si="15"/>
        <v>Night</v>
      </c>
      <c r="N327" t="s">
        <v>1095</v>
      </c>
      <c r="O327" t="s">
        <v>8198</v>
      </c>
      <c r="P327" t="s">
        <v>8986</v>
      </c>
      <c r="Q327" t="s">
        <v>38</v>
      </c>
      <c r="R327">
        <v>1</v>
      </c>
      <c r="S327" t="s">
        <v>39</v>
      </c>
      <c r="T327">
        <v>840</v>
      </c>
      <c r="U327">
        <v>85</v>
      </c>
      <c r="V327">
        <f t="shared" si="17"/>
        <v>925</v>
      </c>
      <c r="W327" t="s">
        <v>1098</v>
      </c>
      <c r="X327" t="s">
        <v>2044</v>
      </c>
      <c r="Y327">
        <v>110030</v>
      </c>
      <c r="Z327" t="s">
        <v>42</v>
      </c>
      <c r="AA327" t="s">
        <v>8259</v>
      </c>
      <c r="AB327" t="s">
        <v>551</v>
      </c>
      <c r="AC327" s="11">
        <f>(AD327/Book_Selling[[#This Row],[Cost Price]])</f>
        <v>0.14942528735632191</v>
      </c>
      <c r="AD327">
        <f t="shared" si="16"/>
        <v>109.20000000000005</v>
      </c>
      <c r="AE327">
        <v>730.8</v>
      </c>
      <c r="AF327" s="5">
        <f>Book_Selling[[#This Row],[Item Price]]*Book_Selling[[#This Row],[Quantity]]</f>
        <v>840</v>
      </c>
    </row>
    <row r="328" spans="1:32" x14ac:dyDescent="0.3">
      <c r="A328">
        <v>327</v>
      </c>
      <c r="B328" s="2">
        <v>43376</v>
      </c>
      <c r="C328" s="3">
        <v>6.8749999999999992E-2</v>
      </c>
      <c r="D328" t="s">
        <v>34</v>
      </c>
      <c r="E328">
        <v>1</v>
      </c>
      <c r="F328">
        <v>2018</v>
      </c>
      <c r="G328">
        <v>3</v>
      </c>
      <c r="H3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28">
        <v>10</v>
      </c>
      <c r="J328">
        <v>0</v>
      </c>
      <c r="K328">
        <v>0</v>
      </c>
      <c r="L328" t="s">
        <v>8196</v>
      </c>
      <c r="M328" t="str">
        <f t="shared" si="15"/>
        <v>Night</v>
      </c>
      <c r="N328" t="s">
        <v>1097</v>
      </c>
      <c r="O328" t="s">
        <v>8199</v>
      </c>
      <c r="P328" t="s">
        <v>1091</v>
      </c>
      <c r="Q328" t="s">
        <v>38</v>
      </c>
      <c r="R328">
        <v>1</v>
      </c>
      <c r="S328" t="s">
        <v>39</v>
      </c>
      <c r="T328">
        <v>175</v>
      </c>
      <c r="U328">
        <v>85</v>
      </c>
      <c r="V328">
        <f t="shared" si="17"/>
        <v>260</v>
      </c>
      <c r="W328" t="s">
        <v>1098</v>
      </c>
      <c r="X328" t="s">
        <v>2044</v>
      </c>
      <c r="Y328">
        <v>110030</v>
      </c>
      <c r="Z328" t="s">
        <v>51</v>
      </c>
      <c r="AA328" t="s">
        <v>1092</v>
      </c>
      <c r="AB328" t="s">
        <v>9152</v>
      </c>
      <c r="AC328" s="11">
        <f>(AD328/Book_Selling[[#This Row],[Cost Price]])</f>
        <v>0.20481927710843373</v>
      </c>
      <c r="AD328">
        <f t="shared" si="16"/>
        <v>29.75</v>
      </c>
      <c r="AE328">
        <v>145.25</v>
      </c>
      <c r="AF328" s="5">
        <f>Book_Selling[[#This Row],[Item Price]]*Book_Selling[[#This Row],[Quantity]]</f>
        <v>175</v>
      </c>
    </row>
    <row r="329" spans="1:32" x14ac:dyDescent="0.3">
      <c r="A329">
        <v>328</v>
      </c>
      <c r="B329" s="2">
        <v>43376</v>
      </c>
      <c r="C329" s="3">
        <v>0.2590277777777778</v>
      </c>
      <c r="D329" t="s">
        <v>34</v>
      </c>
      <c r="E329">
        <v>1</v>
      </c>
      <c r="F329">
        <v>2018</v>
      </c>
      <c r="G329">
        <v>3</v>
      </c>
      <c r="H3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29">
        <v>10</v>
      </c>
      <c r="J329">
        <v>0</v>
      </c>
      <c r="K329">
        <v>0</v>
      </c>
      <c r="L329" t="s">
        <v>8196</v>
      </c>
      <c r="M329" t="str">
        <f t="shared" si="15"/>
        <v>Morning</v>
      </c>
      <c r="N329" t="s">
        <v>1100</v>
      </c>
      <c r="O329" t="s">
        <v>8198</v>
      </c>
      <c r="P329" t="s">
        <v>8986</v>
      </c>
      <c r="Q329" t="s">
        <v>38</v>
      </c>
      <c r="R329">
        <v>1</v>
      </c>
      <c r="S329" t="s">
        <v>39</v>
      </c>
      <c r="T329">
        <v>840</v>
      </c>
      <c r="U329">
        <v>85</v>
      </c>
      <c r="V329">
        <f t="shared" si="17"/>
        <v>925</v>
      </c>
      <c r="W329" t="s">
        <v>8421</v>
      </c>
      <c r="X329" t="s">
        <v>78</v>
      </c>
      <c r="Y329">
        <v>263001</v>
      </c>
      <c r="Z329" t="s">
        <v>42</v>
      </c>
      <c r="AA329" t="s">
        <v>8259</v>
      </c>
      <c r="AB329" t="s">
        <v>551</v>
      </c>
      <c r="AC329" s="11">
        <f>(AD329/Book_Selling[[#This Row],[Cost Price]])</f>
        <v>0.14942528735632191</v>
      </c>
      <c r="AD329">
        <f t="shared" si="16"/>
        <v>109.20000000000005</v>
      </c>
      <c r="AE329">
        <v>730.8</v>
      </c>
      <c r="AF329" s="5">
        <f>Book_Selling[[#This Row],[Item Price]]*Book_Selling[[#This Row],[Quantity]]</f>
        <v>840</v>
      </c>
    </row>
    <row r="330" spans="1:32" x14ac:dyDescent="0.3">
      <c r="A330">
        <v>329</v>
      </c>
      <c r="B330" s="2">
        <v>43376</v>
      </c>
      <c r="C330" s="3">
        <v>0.55277777777777781</v>
      </c>
      <c r="D330" t="s">
        <v>34</v>
      </c>
      <c r="E330">
        <v>1</v>
      </c>
      <c r="F330">
        <v>2018</v>
      </c>
      <c r="G330">
        <v>3</v>
      </c>
      <c r="H3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30">
        <v>10</v>
      </c>
      <c r="J330">
        <v>0</v>
      </c>
      <c r="K330">
        <v>0</v>
      </c>
      <c r="L330" t="s">
        <v>8196</v>
      </c>
      <c r="M330" t="str">
        <f t="shared" si="15"/>
        <v>Afternoon</v>
      </c>
      <c r="N330" t="s">
        <v>1103</v>
      </c>
      <c r="O330" t="s">
        <v>8198</v>
      </c>
      <c r="P330" t="s">
        <v>8980</v>
      </c>
      <c r="Q330" t="s">
        <v>38</v>
      </c>
      <c r="R330">
        <v>1</v>
      </c>
      <c r="S330" t="s">
        <v>39</v>
      </c>
      <c r="T330">
        <v>509</v>
      </c>
      <c r="U330">
        <v>85</v>
      </c>
      <c r="V330">
        <f t="shared" si="17"/>
        <v>594</v>
      </c>
      <c r="W330" t="s">
        <v>1104</v>
      </c>
      <c r="X330" t="s">
        <v>8293</v>
      </c>
      <c r="Y330">
        <v>175032</v>
      </c>
      <c r="Z330" t="s">
        <v>42</v>
      </c>
      <c r="AA330" t="s">
        <v>865</v>
      </c>
      <c r="AB330" t="s">
        <v>66</v>
      </c>
      <c r="AC330" s="11">
        <f>(AD330/Book_Selling[[#This Row],[Cost Price]])</f>
        <v>0.14942528735632188</v>
      </c>
      <c r="AD330">
        <f t="shared" si="16"/>
        <v>66.170000000000016</v>
      </c>
      <c r="AE330">
        <v>442.83</v>
      </c>
      <c r="AF330" s="5">
        <f>Book_Selling[[#This Row],[Item Price]]*Book_Selling[[#This Row],[Quantity]]</f>
        <v>509</v>
      </c>
    </row>
    <row r="331" spans="1:32" x14ac:dyDescent="0.3">
      <c r="A331">
        <v>330</v>
      </c>
      <c r="B331" s="2">
        <v>43376</v>
      </c>
      <c r="C331" s="3">
        <v>0.59444444444444444</v>
      </c>
      <c r="D331" t="s">
        <v>34</v>
      </c>
      <c r="E331">
        <v>1</v>
      </c>
      <c r="F331">
        <v>2018</v>
      </c>
      <c r="G331">
        <v>3</v>
      </c>
      <c r="H3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31">
        <v>10</v>
      </c>
      <c r="J331">
        <v>0</v>
      </c>
      <c r="K331">
        <v>0</v>
      </c>
      <c r="L331" t="s">
        <v>8196</v>
      </c>
      <c r="M331" t="str">
        <f t="shared" si="15"/>
        <v>Afternoon</v>
      </c>
      <c r="N331" t="s">
        <v>1106</v>
      </c>
      <c r="O331" t="s">
        <v>8198</v>
      </c>
      <c r="P331" t="s">
        <v>8975</v>
      </c>
      <c r="Q331" t="s">
        <v>38</v>
      </c>
      <c r="R331">
        <v>1</v>
      </c>
      <c r="S331" t="s">
        <v>39</v>
      </c>
      <c r="T331">
        <v>385</v>
      </c>
      <c r="U331">
        <v>85</v>
      </c>
      <c r="V331">
        <f t="shared" si="17"/>
        <v>470</v>
      </c>
      <c r="W331" t="s">
        <v>8422</v>
      </c>
      <c r="X331" t="s">
        <v>8297</v>
      </c>
      <c r="Y331">
        <v>182202</v>
      </c>
      <c r="Z331" t="s">
        <v>42</v>
      </c>
      <c r="AA331" t="s">
        <v>585</v>
      </c>
      <c r="AB331" t="s">
        <v>586</v>
      </c>
      <c r="AC331" s="11">
        <f>(AD331/Book_Selling[[#This Row],[Cost Price]])</f>
        <v>0.14942528735632188</v>
      </c>
      <c r="AD331">
        <f t="shared" si="16"/>
        <v>50.050000000000011</v>
      </c>
      <c r="AE331">
        <v>334.95</v>
      </c>
      <c r="AF331" s="5">
        <f>Book_Selling[[#This Row],[Item Price]]*Book_Selling[[#This Row],[Quantity]]</f>
        <v>385</v>
      </c>
    </row>
    <row r="332" spans="1:32" x14ac:dyDescent="0.3">
      <c r="A332">
        <v>331</v>
      </c>
      <c r="B332" s="2">
        <v>43376</v>
      </c>
      <c r="C332" s="3">
        <v>0.59444444444444444</v>
      </c>
      <c r="D332" t="s">
        <v>34</v>
      </c>
      <c r="E332">
        <v>1</v>
      </c>
      <c r="F332">
        <v>2018</v>
      </c>
      <c r="G332">
        <v>3</v>
      </c>
      <c r="H3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32">
        <v>10</v>
      </c>
      <c r="J332">
        <v>0</v>
      </c>
      <c r="K332">
        <v>0</v>
      </c>
      <c r="L332" t="s">
        <v>8196</v>
      </c>
      <c r="M332" t="str">
        <f t="shared" si="15"/>
        <v>Afternoon</v>
      </c>
      <c r="N332" t="s">
        <v>1109</v>
      </c>
      <c r="O332" t="s">
        <v>8198</v>
      </c>
      <c r="P332" t="s">
        <v>158</v>
      </c>
      <c r="Q332" t="s">
        <v>38</v>
      </c>
      <c r="R332">
        <v>1</v>
      </c>
      <c r="S332" t="s">
        <v>39</v>
      </c>
      <c r="T332">
        <v>485</v>
      </c>
      <c r="U332">
        <v>85</v>
      </c>
      <c r="V332">
        <f t="shared" si="17"/>
        <v>570</v>
      </c>
      <c r="W332" t="s">
        <v>8423</v>
      </c>
      <c r="X332" t="s">
        <v>8295</v>
      </c>
      <c r="Y332">
        <v>453441</v>
      </c>
      <c r="Z332" t="s">
        <v>42</v>
      </c>
      <c r="AA332" t="s">
        <v>161</v>
      </c>
      <c r="AB332" t="s">
        <v>66</v>
      </c>
      <c r="AC332" s="11">
        <f>(AD332/Book_Selling[[#This Row],[Cost Price]])</f>
        <v>0.14942528735632188</v>
      </c>
      <c r="AD332">
        <f t="shared" si="16"/>
        <v>63.050000000000011</v>
      </c>
      <c r="AE332">
        <v>421.95</v>
      </c>
      <c r="AF332" s="5">
        <f>Book_Selling[[#This Row],[Item Price]]*Book_Selling[[#This Row],[Quantity]]</f>
        <v>485</v>
      </c>
    </row>
    <row r="333" spans="1:32" x14ac:dyDescent="0.3">
      <c r="A333">
        <v>332</v>
      </c>
      <c r="B333" s="2">
        <v>43376</v>
      </c>
      <c r="C333" s="3">
        <v>0.76458333333333339</v>
      </c>
      <c r="D333" t="s">
        <v>34</v>
      </c>
      <c r="E333">
        <v>1</v>
      </c>
      <c r="F333">
        <v>2018</v>
      </c>
      <c r="G333">
        <v>3</v>
      </c>
      <c r="H3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33">
        <v>10</v>
      </c>
      <c r="J333">
        <v>0</v>
      </c>
      <c r="K333">
        <v>0</v>
      </c>
      <c r="L333" t="s">
        <v>8196</v>
      </c>
      <c r="M333" t="str">
        <f t="shared" si="15"/>
        <v>Evening</v>
      </c>
      <c r="N333" t="s">
        <v>1112</v>
      </c>
      <c r="O333" t="s">
        <v>8198</v>
      </c>
      <c r="P333" t="s">
        <v>8947</v>
      </c>
      <c r="Q333" t="s">
        <v>38</v>
      </c>
      <c r="R333">
        <v>1</v>
      </c>
      <c r="S333" t="s">
        <v>39</v>
      </c>
      <c r="T333">
        <v>645</v>
      </c>
      <c r="U333">
        <v>85</v>
      </c>
      <c r="V333">
        <f t="shared" si="17"/>
        <v>730</v>
      </c>
      <c r="W333" t="s">
        <v>3815</v>
      </c>
      <c r="X333" t="s">
        <v>3815</v>
      </c>
      <c r="Y333">
        <v>160022</v>
      </c>
      <c r="Z333" t="s">
        <v>42</v>
      </c>
      <c r="AA333" t="s">
        <v>8254</v>
      </c>
      <c r="AB333" t="s">
        <v>118</v>
      </c>
      <c r="AC333" s="11">
        <f>(AD333/Book_Selling[[#This Row],[Cost Price]])</f>
        <v>0.14942528735632188</v>
      </c>
      <c r="AD333">
        <f t="shared" si="16"/>
        <v>83.850000000000023</v>
      </c>
      <c r="AE333">
        <v>561.15</v>
      </c>
      <c r="AF333" s="5">
        <f>Book_Selling[[#This Row],[Item Price]]*Book_Selling[[#This Row],[Quantity]]</f>
        <v>645</v>
      </c>
    </row>
    <row r="334" spans="1:32" x14ac:dyDescent="0.3">
      <c r="A334">
        <v>333</v>
      </c>
      <c r="B334" s="2">
        <v>43376</v>
      </c>
      <c r="C334" s="3">
        <v>0.86249999999999993</v>
      </c>
      <c r="D334" t="s">
        <v>34</v>
      </c>
      <c r="E334">
        <v>1</v>
      </c>
      <c r="F334">
        <v>2018</v>
      </c>
      <c r="G334">
        <v>3</v>
      </c>
      <c r="H3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34">
        <v>10</v>
      </c>
      <c r="J334">
        <v>0</v>
      </c>
      <c r="K334">
        <v>0</v>
      </c>
      <c r="L334" t="s">
        <v>8196</v>
      </c>
      <c r="M334" t="str">
        <f t="shared" si="15"/>
        <v>Night</v>
      </c>
      <c r="N334" t="s">
        <v>1114</v>
      </c>
      <c r="O334" t="s">
        <v>8198</v>
      </c>
      <c r="P334" t="s">
        <v>1091</v>
      </c>
      <c r="Q334" t="s">
        <v>38</v>
      </c>
      <c r="R334">
        <v>1</v>
      </c>
      <c r="S334" t="s">
        <v>39</v>
      </c>
      <c r="T334">
        <v>175</v>
      </c>
      <c r="U334">
        <v>85</v>
      </c>
      <c r="V334">
        <f t="shared" si="17"/>
        <v>260</v>
      </c>
      <c r="W334" t="s">
        <v>8424</v>
      </c>
      <c r="X334" t="s">
        <v>4311</v>
      </c>
      <c r="Y334">
        <v>700150</v>
      </c>
      <c r="Z334" t="s">
        <v>51</v>
      </c>
      <c r="AA334" t="s">
        <v>1092</v>
      </c>
      <c r="AB334" t="s">
        <v>9152</v>
      </c>
      <c r="AC334" s="11">
        <f>(AD334/Book_Selling[[#This Row],[Cost Price]])</f>
        <v>0.20481927710843373</v>
      </c>
      <c r="AD334">
        <f t="shared" si="16"/>
        <v>29.75</v>
      </c>
      <c r="AE334">
        <v>145.25</v>
      </c>
      <c r="AF334" s="5">
        <f>Book_Selling[[#This Row],[Item Price]]*Book_Selling[[#This Row],[Quantity]]</f>
        <v>175</v>
      </c>
    </row>
    <row r="335" spans="1:32" x14ac:dyDescent="0.3">
      <c r="A335">
        <v>334</v>
      </c>
      <c r="B335" s="2">
        <v>43407</v>
      </c>
      <c r="C335" s="3">
        <v>0.13055555555555556</v>
      </c>
      <c r="D335" t="s">
        <v>34</v>
      </c>
      <c r="E335">
        <v>1</v>
      </c>
      <c r="F335">
        <v>2018</v>
      </c>
      <c r="G335">
        <v>3</v>
      </c>
      <c r="H3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35">
        <v>11</v>
      </c>
      <c r="J335">
        <v>0</v>
      </c>
      <c r="K335">
        <v>0</v>
      </c>
      <c r="L335" t="s">
        <v>8197</v>
      </c>
      <c r="M335" t="str">
        <f t="shared" si="15"/>
        <v>Night</v>
      </c>
      <c r="N335" t="s">
        <v>1117</v>
      </c>
      <c r="O335" t="s">
        <v>8199</v>
      </c>
      <c r="P335" t="s">
        <v>8986</v>
      </c>
      <c r="Q335" t="s">
        <v>38</v>
      </c>
      <c r="R335">
        <v>2</v>
      </c>
      <c r="S335" t="s">
        <v>39</v>
      </c>
      <c r="T335">
        <v>1680</v>
      </c>
      <c r="U335">
        <v>170</v>
      </c>
      <c r="V335">
        <f t="shared" si="17"/>
        <v>1850</v>
      </c>
      <c r="W335" t="s">
        <v>8421</v>
      </c>
      <c r="X335" t="s">
        <v>78</v>
      </c>
      <c r="Y335">
        <v>263002</v>
      </c>
      <c r="Z335" t="s">
        <v>42</v>
      </c>
      <c r="AA335" t="s">
        <v>8259</v>
      </c>
      <c r="AB335" t="s">
        <v>551</v>
      </c>
      <c r="AC335" s="11">
        <f>(AD335/Book_Selling[[#This Row],[Cost Price]])</f>
        <v>0.14942528735632191</v>
      </c>
      <c r="AD335">
        <f t="shared" si="16"/>
        <v>218.40000000000009</v>
      </c>
      <c r="AE335">
        <v>1461.6</v>
      </c>
      <c r="AF335" s="5">
        <f>Book_Selling[[#This Row],[Item Price]]*Book_Selling[[#This Row],[Quantity]]</f>
        <v>3360</v>
      </c>
    </row>
    <row r="336" spans="1:32" x14ac:dyDescent="0.3">
      <c r="A336">
        <v>335</v>
      </c>
      <c r="B336" s="2">
        <v>43407</v>
      </c>
      <c r="C336" s="3">
        <v>0.21249999999999999</v>
      </c>
      <c r="D336" t="s">
        <v>34</v>
      </c>
      <c r="E336">
        <v>1</v>
      </c>
      <c r="F336">
        <v>2018</v>
      </c>
      <c r="G336">
        <v>3</v>
      </c>
      <c r="H3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36">
        <v>11</v>
      </c>
      <c r="J336">
        <v>0</v>
      </c>
      <c r="K336">
        <v>0</v>
      </c>
      <c r="L336" t="s">
        <v>8197</v>
      </c>
      <c r="M336" t="str">
        <f t="shared" si="15"/>
        <v>Night</v>
      </c>
      <c r="N336" t="s">
        <v>148</v>
      </c>
      <c r="O336" t="s">
        <v>8199</v>
      </c>
      <c r="P336" t="s">
        <v>8986</v>
      </c>
      <c r="Q336" t="s">
        <v>38</v>
      </c>
      <c r="R336">
        <v>1</v>
      </c>
      <c r="S336" t="s">
        <v>39</v>
      </c>
      <c r="T336">
        <v>840</v>
      </c>
      <c r="U336">
        <v>85</v>
      </c>
      <c r="V336">
        <f t="shared" si="17"/>
        <v>925</v>
      </c>
      <c r="W336" t="s">
        <v>5494</v>
      </c>
      <c r="X336" t="s">
        <v>4231</v>
      </c>
      <c r="Y336">
        <v>560087</v>
      </c>
      <c r="Z336" t="s">
        <v>42</v>
      </c>
      <c r="AA336" t="s">
        <v>8259</v>
      </c>
      <c r="AB336" t="s">
        <v>551</v>
      </c>
      <c r="AC336" s="11">
        <f>(AD336/Book_Selling[[#This Row],[Cost Price]])</f>
        <v>0.14942528735632191</v>
      </c>
      <c r="AD336">
        <f t="shared" si="16"/>
        <v>109.20000000000005</v>
      </c>
      <c r="AE336">
        <v>730.8</v>
      </c>
      <c r="AF336" s="5">
        <f>Book_Selling[[#This Row],[Item Price]]*Book_Selling[[#This Row],[Quantity]]</f>
        <v>840</v>
      </c>
    </row>
    <row r="337" spans="1:32" x14ac:dyDescent="0.3">
      <c r="A337">
        <v>336</v>
      </c>
      <c r="B337" s="2">
        <v>43407</v>
      </c>
      <c r="C337" s="3">
        <v>0.24652777777777779</v>
      </c>
      <c r="D337" t="s">
        <v>34</v>
      </c>
      <c r="E337">
        <v>1</v>
      </c>
      <c r="F337">
        <v>2018</v>
      </c>
      <c r="G337">
        <v>3</v>
      </c>
      <c r="H3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37">
        <v>11</v>
      </c>
      <c r="J337">
        <v>0</v>
      </c>
      <c r="K337">
        <v>0</v>
      </c>
      <c r="L337" t="s">
        <v>8197</v>
      </c>
      <c r="M337" t="str">
        <f t="shared" si="15"/>
        <v>Night</v>
      </c>
      <c r="N337" t="s">
        <v>1120</v>
      </c>
      <c r="O337" t="s">
        <v>8198</v>
      </c>
      <c r="P337" t="s">
        <v>8986</v>
      </c>
      <c r="Q337" t="s">
        <v>38</v>
      </c>
      <c r="R337">
        <v>1</v>
      </c>
      <c r="S337" t="s">
        <v>39</v>
      </c>
      <c r="T337">
        <v>840</v>
      </c>
      <c r="U337">
        <v>85</v>
      </c>
      <c r="V337">
        <f t="shared" si="17"/>
        <v>925</v>
      </c>
      <c r="W337" t="s">
        <v>8425</v>
      </c>
      <c r="X337" t="s">
        <v>1001</v>
      </c>
      <c r="Y337">
        <v>416205</v>
      </c>
      <c r="Z337" t="s">
        <v>42</v>
      </c>
      <c r="AA337" t="s">
        <v>8259</v>
      </c>
      <c r="AB337" t="s">
        <v>551</v>
      </c>
      <c r="AC337" s="11">
        <f>(AD337/Book_Selling[[#This Row],[Cost Price]])</f>
        <v>0.14942528735632191</v>
      </c>
      <c r="AD337">
        <f t="shared" si="16"/>
        <v>109.20000000000005</v>
      </c>
      <c r="AE337">
        <v>730.8</v>
      </c>
      <c r="AF337" s="5">
        <f>Book_Selling[[#This Row],[Item Price]]*Book_Selling[[#This Row],[Quantity]]</f>
        <v>840</v>
      </c>
    </row>
    <row r="338" spans="1:32" x14ac:dyDescent="0.3">
      <c r="A338">
        <v>337</v>
      </c>
      <c r="B338" s="2">
        <v>43407</v>
      </c>
      <c r="C338" s="3">
        <v>0.50694444444444442</v>
      </c>
      <c r="D338" t="s">
        <v>34</v>
      </c>
      <c r="E338">
        <v>1</v>
      </c>
      <c r="F338">
        <v>2018</v>
      </c>
      <c r="G338">
        <v>3</v>
      </c>
      <c r="H3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38">
        <v>11</v>
      </c>
      <c r="J338">
        <v>0</v>
      </c>
      <c r="K338">
        <v>0</v>
      </c>
      <c r="L338" t="s">
        <v>8197</v>
      </c>
      <c r="M338" t="str">
        <f t="shared" si="15"/>
        <v>Afternoon</v>
      </c>
      <c r="N338" t="s">
        <v>1123</v>
      </c>
      <c r="O338" t="s">
        <v>8198</v>
      </c>
      <c r="P338" t="s">
        <v>8980</v>
      </c>
      <c r="Q338" t="s">
        <v>38</v>
      </c>
      <c r="R338">
        <v>1</v>
      </c>
      <c r="S338" t="s">
        <v>39</v>
      </c>
      <c r="T338">
        <v>509</v>
      </c>
      <c r="U338">
        <v>85</v>
      </c>
      <c r="V338">
        <f t="shared" si="17"/>
        <v>594</v>
      </c>
      <c r="W338" t="s">
        <v>8426</v>
      </c>
      <c r="X338" t="s">
        <v>3808</v>
      </c>
      <c r="Y338">
        <v>848101</v>
      </c>
      <c r="Z338" t="s">
        <v>42</v>
      </c>
      <c r="AA338" t="s">
        <v>865</v>
      </c>
      <c r="AB338" t="s">
        <v>66</v>
      </c>
      <c r="AC338" s="11">
        <f>(AD338/Book_Selling[[#This Row],[Cost Price]])</f>
        <v>0.14942528735632188</v>
      </c>
      <c r="AD338">
        <f t="shared" si="16"/>
        <v>66.170000000000016</v>
      </c>
      <c r="AE338">
        <v>442.83</v>
      </c>
      <c r="AF338" s="5">
        <f>Book_Selling[[#This Row],[Item Price]]*Book_Selling[[#This Row],[Quantity]]</f>
        <v>509</v>
      </c>
    </row>
    <row r="339" spans="1:32" x14ac:dyDescent="0.3">
      <c r="A339">
        <v>338</v>
      </c>
      <c r="B339" s="2">
        <v>43407</v>
      </c>
      <c r="C339" s="3">
        <v>0.50763888888888886</v>
      </c>
      <c r="D339" t="s">
        <v>34</v>
      </c>
      <c r="E339">
        <v>1</v>
      </c>
      <c r="F339">
        <v>2018</v>
      </c>
      <c r="G339">
        <v>3</v>
      </c>
      <c r="H3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39">
        <v>11</v>
      </c>
      <c r="J339">
        <v>0</v>
      </c>
      <c r="K339">
        <v>0</v>
      </c>
      <c r="L339" t="s">
        <v>8197</v>
      </c>
      <c r="M339" t="str">
        <f t="shared" si="15"/>
        <v>Afternoon</v>
      </c>
      <c r="N339" t="s">
        <v>1126</v>
      </c>
      <c r="O339" t="s">
        <v>8198</v>
      </c>
      <c r="P339" t="s">
        <v>8947</v>
      </c>
      <c r="Q339" t="s">
        <v>38</v>
      </c>
      <c r="R339">
        <v>1</v>
      </c>
      <c r="S339" t="s">
        <v>39</v>
      </c>
      <c r="T339">
        <v>645</v>
      </c>
      <c r="U339">
        <v>85</v>
      </c>
      <c r="V339">
        <f t="shared" si="17"/>
        <v>730</v>
      </c>
      <c r="W339" t="s">
        <v>8427</v>
      </c>
      <c r="X339" t="s">
        <v>2451</v>
      </c>
      <c r="Y339">
        <v>140118</v>
      </c>
      <c r="Z339" t="s">
        <v>42</v>
      </c>
      <c r="AA339" t="s">
        <v>8254</v>
      </c>
      <c r="AB339" t="s">
        <v>118</v>
      </c>
      <c r="AC339" s="11">
        <f>(AD339/Book_Selling[[#This Row],[Cost Price]])</f>
        <v>0.14942528735632188</v>
      </c>
      <c r="AD339">
        <f t="shared" si="16"/>
        <v>83.850000000000023</v>
      </c>
      <c r="AE339">
        <v>561.15</v>
      </c>
      <c r="AF339" s="5">
        <f>Book_Selling[[#This Row],[Item Price]]*Book_Selling[[#This Row],[Quantity]]</f>
        <v>645</v>
      </c>
    </row>
    <row r="340" spans="1:32" x14ac:dyDescent="0.3">
      <c r="A340">
        <v>339</v>
      </c>
      <c r="B340" s="2">
        <v>43407</v>
      </c>
      <c r="C340" s="3">
        <v>0.63124999999999998</v>
      </c>
      <c r="D340" t="s">
        <v>34</v>
      </c>
      <c r="E340">
        <v>1</v>
      </c>
      <c r="F340">
        <v>2018</v>
      </c>
      <c r="G340">
        <v>3</v>
      </c>
      <c r="H3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40">
        <v>11</v>
      </c>
      <c r="J340">
        <v>0</v>
      </c>
      <c r="K340">
        <v>0</v>
      </c>
      <c r="L340" t="s">
        <v>8197</v>
      </c>
      <c r="M340" t="str">
        <f t="shared" si="15"/>
        <v>Afternoon</v>
      </c>
      <c r="N340" t="s">
        <v>1129</v>
      </c>
      <c r="O340" t="s">
        <v>8199</v>
      </c>
      <c r="P340" t="s">
        <v>564</v>
      </c>
      <c r="Q340" t="s">
        <v>38</v>
      </c>
      <c r="R340">
        <v>1</v>
      </c>
      <c r="S340" t="s">
        <v>39</v>
      </c>
      <c r="T340">
        <v>723</v>
      </c>
      <c r="U340">
        <v>85</v>
      </c>
      <c r="V340">
        <f t="shared" si="17"/>
        <v>808</v>
      </c>
      <c r="W340" t="s">
        <v>488</v>
      </c>
      <c r="X340" t="s">
        <v>4398</v>
      </c>
      <c r="Y340">
        <v>600040</v>
      </c>
      <c r="Z340" t="s">
        <v>42</v>
      </c>
      <c r="AA340" t="s">
        <v>565</v>
      </c>
      <c r="AB340" t="s">
        <v>66</v>
      </c>
      <c r="AC340" s="11">
        <f>(AD340/Book_Selling[[#This Row],[Cost Price]])</f>
        <v>0.14942528735632185</v>
      </c>
      <c r="AD340">
        <f t="shared" si="16"/>
        <v>93.990000000000009</v>
      </c>
      <c r="AE340">
        <v>629.01</v>
      </c>
      <c r="AF340" s="5">
        <f>Book_Selling[[#This Row],[Item Price]]*Book_Selling[[#This Row],[Quantity]]</f>
        <v>723</v>
      </c>
    </row>
    <row r="341" spans="1:32" x14ac:dyDescent="0.3">
      <c r="A341">
        <v>340</v>
      </c>
      <c r="B341" s="2">
        <v>43437</v>
      </c>
      <c r="C341" s="3">
        <v>0.18333333333333335</v>
      </c>
      <c r="D341" t="s">
        <v>34</v>
      </c>
      <c r="E341">
        <v>1</v>
      </c>
      <c r="F341">
        <v>2018</v>
      </c>
      <c r="G341">
        <v>3</v>
      </c>
      <c r="H3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41">
        <v>12</v>
      </c>
      <c r="J341">
        <v>0</v>
      </c>
      <c r="K341">
        <v>0</v>
      </c>
      <c r="L341" t="s">
        <v>8191</v>
      </c>
      <c r="M341" t="str">
        <f t="shared" si="15"/>
        <v>Night</v>
      </c>
      <c r="N341" t="s">
        <v>1131</v>
      </c>
      <c r="O341" t="s">
        <v>8198</v>
      </c>
      <c r="P341" t="s">
        <v>8941</v>
      </c>
      <c r="Q341" t="s">
        <v>38</v>
      </c>
      <c r="R341">
        <v>1</v>
      </c>
      <c r="S341" t="s">
        <v>39</v>
      </c>
      <c r="T341">
        <v>999</v>
      </c>
      <c r="U341">
        <v>85</v>
      </c>
      <c r="V341">
        <f t="shared" si="17"/>
        <v>1084</v>
      </c>
      <c r="W341" t="s">
        <v>5494</v>
      </c>
      <c r="X341" t="s">
        <v>4231</v>
      </c>
      <c r="Y341">
        <v>560103</v>
      </c>
      <c r="Z341" t="s">
        <v>42</v>
      </c>
      <c r="AA341" t="s">
        <v>43</v>
      </c>
      <c r="AB341" t="s">
        <v>9146</v>
      </c>
      <c r="AC341" s="11">
        <f>(AD341/Book_Selling[[#This Row],[Cost Price]])</f>
        <v>0.14942528735632185</v>
      </c>
      <c r="AD341">
        <f t="shared" si="16"/>
        <v>129.87</v>
      </c>
      <c r="AE341">
        <v>869.13</v>
      </c>
      <c r="AF341" s="5">
        <f>Book_Selling[[#This Row],[Item Price]]*Book_Selling[[#This Row],[Quantity]]</f>
        <v>999</v>
      </c>
    </row>
    <row r="342" spans="1:32" x14ac:dyDescent="0.3">
      <c r="A342">
        <v>341</v>
      </c>
      <c r="B342" s="2">
        <v>43437</v>
      </c>
      <c r="C342" s="3">
        <v>0.28680555555555554</v>
      </c>
      <c r="D342" t="s">
        <v>34</v>
      </c>
      <c r="E342">
        <v>1</v>
      </c>
      <c r="F342">
        <v>2018</v>
      </c>
      <c r="G342">
        <v>3</v>
      </c>
      <c r="H3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42">
        <v>12</v>
      </c>
      <c r="J342">
        <v>0</v>
      </c>
      <c r="K342">
        <v>0</v>
      </c>
      <c r="L342" t="s">
        <v>8191</v>
      </c>
      <c r="M342" t="str">
        <f t="shared" si="15"/>
        <v>Morning</v>
      </c>
      <c r="N342" t="s">
        <v>1133</v>
      </c>
      <c r="O342" t="s">
        <v>8199</v>
      </c>
      <c r="P342" t="s">
        <v>8986</v>
      </c>
      <c r="Q342" t="s">
        <v>38</v>
      </c>
      <c r="R342">
        <v>1</v>
      </c>
      <c r="S342" t="s">
        <v>39</v>
      </c>
      <c r="T342">
        <v>840</v>
      </c>
      <c r="U342">
        <v>85</v>
      </c>
      <c r="V342">
        <f t="shared" si="17"/>
        <v>925</v>
      </c>
      <c r="W342" t="s">
        <v>8428</v>
      </c>
      <c r="X342" t="s">
        <v>8293</v>
      </c>
      <c r="Y342">
        <v>174303</v>
      </c>
      <c r="Z342" t="s">
        <v>42</v>
      </c>
      <c r="AA342" t="s">
        <v>8259</v>
      </c>
      <c r="AB342" t="s">
        <v>551</v>
      </c>
      <c r="AC342" s="11">
        <f>(AD342/Book_Selling[[#This Row],[Cost Price]])</f>
        <v>0.14942528735632191</v>
      </c>
      <c r="AD342">
        <f t="shared" si="16"/>
        <v>109.20000000000005</v>
      </c>
      <c r="AE342">
        <v>730.8</v>
      </c>
      <c r="AF342" s="5">
        <f>Book_Selling[[#This Row],[Item Price]]*Book_Selling[[#This Row],[Quantity]]</f>
        <v>840</v>
      </c>
    </row>
    <row r="343" spans="1:32" x14ac:dyDescent="0.3">
      <c r="A343">
        <v>342</v>
      </c>
      <c r="B343" s="2">
        <v>43437</v>
      </c>
      <c r="C343" s="3">
        <v>0.31597222222222221</v>
      </c>
      <c r="D343" t="s">
        <v>34</v>
      </c>
      <c r="E343">
        <v>1</v>
      </c>
      <c r="F343">
        <v>2018</v>
      </c>
      <c r="G343">
        <v>3</v>
      </c>
      <c r="H3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43">
        <v>12</v>
      </c>
      <c r="J343">
        <v>0</v>
      </c>
      <c r="K343">
        <v>0</v>
      </c>
      <c r="L343" t="s">
        <v>8191</v>
      </c>
      <c r="M343" t="str">
        <f t="shared" si="15"/>
        <v>Morning</v>
      </c>
      <c r="N343" t="s">
        <v>1136</v>
      </c>
      <c r="O343" t="s">
        <v>8198</v>
      </c>
      <c r="P343" t="s">
        <v>8986</v>
      </c>
      <c r="Q343" t="s">
        <v>38</v>
      </c>
      <c r="R343">
        <v>1</v>
      </c>
      <c r="S343" t="s">
        <v>39</v>
      </c>
      <c r="T343">
        <v>840</v>
      </c>
      <c r="U343">
        <v>85</v>
      </c>
      <c r="V343">
        <f t="shared" si="17"/>
        <v>925</v>
      </c>
      <c r="W343" t="s">
        <v>8429</v>
      </c>
      <c r="X343" t="s">
        <v>8295</v>
      </c>
      <c r="Y343">
        <v>473001</v>
      </c>
      <c r="Z343" t="s">
        <v>42</v>
      </c>
      <c r="AA343" t="s">
        <v>8259</v>
      </c>
      <c r="AB343" t="s">
        <v>551</v>
      </c>
      <c r="AC343" s="11">
        <f>(AD343/Book_Selling[[#This Row],[Cost Price]])</f>
        <v>0.14942528735632191</v>
      </c>
      <c r="AD343">
        <f t="shared" si="16"/>
        <v>109.20000000000005</v>
      </c>
      <c r="AE343">
        <v>730.8</v>
      </c>
      <c r="AF343" s="5">
        <f>Book_Selling[[#This Row],[Item Price]]*Book_Selling[[#This Row],[Quantity]]</f>
        <v>840</v>
      </c>
    </row>
    <row r="344" spans="1:32" x14ac:dyDescent="0.3">
      <c r="A344">
        <v>343</v>
      </c>
      <c r="B344" s="2">
        <v>43437</v>
      </c>
      <c r="C344" s="3">
        <v>0.4284722222222222</v>
      </c>
      <c r="D344" t="s">
        <v>34</v>
      </c>
      <c r="E344">
        <v>1</v>
      </c>
      <c r="F344">
        <v>2018</v>
      </c>
      <c r="G344">
        <v>3</v>
      </c>
      <c r="H3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44">
        <v>12</v>
      </c>
      <c r="J344">
        <v>0</v>
      </c>
      <c r="K344">
        <v>0</v>
      </c>
      <c r="L344" t="s">
        <v>8191</v>
      </c>
      <c r="M344" t="str">
        <f t="shared" si="15"/>
        <v>Morning</v>
      </c>
      <c r="N344" t="s">
        <v>1139</v>
      </c>
      <c r="O344" t="s">
        <v>8199</v>
      </c>
      <c r="P344" t="s">
        <v>8986</v>
      </c>
      <c r="Q344" t="s">
        <v>38</v>
      </c>
      <c r="R344">
        <v>1</v>
      </c>
      <c r="S344" t="s">
        <v>39</v>
      </c>
      <c r="T344">
        <v>840</v>
      </c>
      <c r="U344">
        <v>85</v>
      </c>
      <c r="V344">
        <f t="shared" si="17"/>
        <v>925</v>
      </c>
      <c r="W344" t="s">
        <v>5494</v>
      </c>
      <c r="X344" t="s">
        <v>4231</v>
      </c>
      <c r="Y344">
        <v>560076</v>
      </c>
      <c r="Z344" t="s">
        <v>42</v>
      </c>
      <c r="AA344" t="s">
        <v>8259</v>
      </c>
      <c r="AB344" t="s">
        <v>551</v>
      </c>
      <c r="AC344" s="11">
        <f>(AD344/Book_Selling[[#This Row],[Cost Price]])</f>
        <v>0.14942528735632191</v>
      </c>
      <c r="AD344">
        <f t="shared" si="16"/>
        <v>109.20000000000005</v>
      </c>
      <c r="AE344">
        <v>730.8</v>
      </c>
      <c r="AF344" s="5">
        <f>Book_Selling[[#This Row],[Item Price]]*Book_Selling[[#This Row],[Quantity]]</f>
        <v>840</v>
      </c>
    </row>
    <row r="345" spans="1:32" x14ac:dyDescent="0.3">
      <c r="A345">
        <v>344</v>
      </c>
      <c r="B345" t="s">
        <v>1141</v>
      </c>
      <c r="C345" s="3">
        <v>0.43611111111111112</v>
      </c>
      <c r="D345" t="s">
        <v>34</v>
      </c>
      <c r="E345">
        <v>1</v>
      </c>
      <c r="F345">
        <v>2018</v>
      </c>
      <c r="G345">
        <v>3</v>
      </c>
      <c r="H3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45">
        <v>13</v>
      </c>
      <c r="J345">
        <v>0</v>
      </c>
      <c r="K345">
        <v>0</v>
      </c>
      <c r="L345" t="s">
        <v>8192</v>
      </c>
      <c r="M345" t="str">
        <f t="shared" si="15"/>
        <v>Morning</v>
      </c>
      <c r="N345" t="s">
        <v>1142</v>
      </c>
      <c r="O345" t="s">
        <v>8199</v>
      </c>
      <c r="P345" t="s">
        <v>8987</v>
      </c>
      <c r="Q345" t="s">
        <v>38</v>
      </c>
      <c r="R345">
        <v>1</v>
      </c>
      <c r="S345" t="s">
        <v>39</v>
      </c>
      <c r="T345">
        <v>134</v>
      </c>
      <c r="U345">
        <v>85</v>
      </c>
      <c r="V345">
        <f t="shared" si="17"/>
        <v>219</v>
      </c>
      <c r="W345" t="s">
        <v>8430</v>
      </c>
      <c r="X345" t="s">
        <v>1001</v>
      </c>
      <c r="Y345">
        <v>400067</v>
      </c>
      <c r="Z345" t="s">
        <v>42</v>
      </c>
      <c r="AA345" t="s">
        <v>717</v>
      </c>
      <c r="AB345" t="s">
        <v>241</v>
      </c>
      <c r="AC345" s="11">
        <f>(AD345/Book_Selling[[#This Row],[Cost Price]])</f>
        <v>0.14942528735632185</v>
      </c>
      <c r="AD345">
        <f t="shared" si="16"/>
        <v>17.420000000000002</v>
      </c>
      <c r="AE345">
        <v>116.58</v>
      </c>
      <c r="AF345" s="5">
        <f>Book_Selling[[#This Row],[Item Price]]*Book_Selling[[#This Row],[Quantity]]</f>
        <v>134</v>
      </c>
    </row>
    <row r="346" spans="1:32" x14ac:dyDescent="0.3">
      <c r="A346">
        <v>345</v>
      </c>
      <c r="B346" t="s">
        <v>1141</v>
      </c>
      <c r="C346" s="3">
        <v>0.46249999999999997</v>
      </c>
      <c r="D346" t="s">
        <v>34</v>
      </c>
      <c r="E346">
        <v>1</v>
      </c>
      <c r="F346">
        <v>2018</v>
      </c>
      <c r="G346">
        <v>3</v>
      </c>
      <c r="H3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46">
        <v>13</v>
      </c>
      <c r="J346">
        <v>0</v>
      </c>
      <c r="K346">
        <v>0</v>
      </c>
      <c r="L346" t="s">
        <v>8192</v>
      </c>
      <c r="M346" t="str">
        <f t="shared" si="15"/>
        <v>Morning</v>
      </c>
      <c r="N346" t="s">
        <v>1147</v>
      </c>
      <c r="O346" t="s">
        <v>8198</v>
      </c>
      <c r="P346" t="s">
        <v>8980</v>
      </c>
      <c r="Q346" t="s">
        <v>38</v>
      </c>
      <c r="R346">
        <v>1</v>
      </c>
      <c r="S346" t="s">
        <v>39</v>
      </c>
      <c r="T346">
        <v>509</v>
      </c>
      <c r="U346">
        <v>85</v>
      </c>
      <c r="V346">
        <f t="shared" si="17"/>
        <v>594</v>
      </c>
      <c r="W346" t="s">
        <v>8431</v>
      </c>
      <c r="X346" t="s">
        <v>8293</v>
      </c>
      <c r="Y346">
        <v>176128</v>
      </c>
      <c r="Z346" t="s">
        <v>42</v>
      </c>
      <c r="AA346" t="s">
        <v>865</v>
      </c>
      <c r="AB346" t="s">
        <v>66</v>
      </c>
      <c r="AC346" s="11">
        <f>(AD346/Book_Selling[[#This Row],[Cost Price]])</f>
        <v>0.14942528735632188</v>
      </c>
      <c r="AD346">
        <f t="shared" si="16"/>
        <v>66.170000000000016</v>
      </c>
      <c r="AE346">
        <v>442.83</v>
      </c>
      <c r="AF346" s="5">
        <f>Book_Selling[[#This Row],[Item Price]]*Book_Selling[[#This Row],[Quantity]]</f>
        <v>509</v>
      </c>
    </row>
    <row r="347" spans="1:32" x14ac:dyDescent="0.3">
      <c r="A347">
        <v>346</v>
      </c>
      <c r="B347" t="s">
        <v>1141</v>
      </c>
      <c r="C347" s="3">
        <v>0.47638888888888892</v>
      </c>
      <c r="D347" t="s">
        <v>34</v>
      </c>
      <c r="E347">
        <v>1</v>
      </c>
      <c r="F347">
        <v>2018</v>
      </c>
      <c r="G347">
        <v>3</v>
      </c>
      <c r="H3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47">
        <v>13</v>
      </c>
      <c r="J347">
        <v>0</v>
      </c>
      <c r="K347">
        <v>0</v>
      </c>
      <c r="L347" t="s">
        <v>8192</v>
      </c>
      <c r="M347" t="str">
        <f t="shared" si="15"/>
        <v>Morning</v>
      </c>
      <c r="N347" t="s">
        <v>1150</v>
      </c>
      <c r="O347" t="s">
        <v>8198</v>
      </c>
      <c r="P347" t="s">
        <v>8977</v>
      </c>
      <c r="Q347" t="s">
        <v>38</v>
      </c>
      <c r="R347">
        <v>1</v>
      </c>
      <c r="S347" t="s">
        <v>39</v>
      </c>
      <c r="T347">
        <v>230</v>
      </c>
      <c r="U347">
        <v>85</v>
      </c>
      <c r="V347">
        <f t="shared" si="17"/>
        <v>315</v>
      </c>
      <c r="W347" t="s">
        <v>1151</v>
      </c>
      <c r="X347" t="s">
        <v>2451</v>
      </c>
      <c r="Y347">
        <v>148106</v>
      </c>
      <c r="Z347" t="s">
        <v>51</v>
      </c>
      <c r="AA347" t="s">
        <v>717</v>
      </c>
      <c r="AB347" t="s">
        <v>241</v>
      </c>
      <c r="AC347" s="11">
        <f>(AD347/Book_Selling[[#This Row],[Cost Price]])</f>
        <v>0.2048192771084337</v>
      </c>
      <c r="AD347">
        <f t="shared" si="16"/>
        <v>39.099999999999994</v>
      </c>
      <c r="AE347">
        <v>190.9</v>
      </c>
      <c r="AF347" s="5">
        <f>Book_Selling[[#This Row],[Item Price]]*Book_Selling[[#This Row],[Quantity]]</f>
        <v>230</v>
      </c>
    </row>
    <row r="348" spans="1:32" x14ac:dyDescent="0.3">
      <c r="A348">
        <v>347</v>
      </c>
      <c r="B348" t="s">
        <v>1141</v>
      </c>
      <c r="C348" s="3">
        <v>0.52847222222222223</v>
      </c>
      <c r="D348" t="s">
        <v>34</v>
      </c>
      <c r="E348">
        <v>1</v>
      </c>
      <c r="F348">
        <v>2018</v>
      </c>
      <c r="G348">
        <v>3</v>
      </c>
      <c r="H3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48">
        <v>13</v>
      </c>
      <c r="J348">
        <v>0</v>
      </c>
      <c r="K348">
        <v>0</v>
      </c>
      <c r="L348" t="s">
        <v>8192</v>
      </c>
      <c r="M348" t="str">
        <f t="shared" si="15"/>
        <v>Afternoon</v>
      </c>
      <c r="N348" t="s">
        <v>1153</v>
      </c>
      <c r="O348" t="s">
        <v>8198</v>
      </c>
      <c r="P348" t="s">
        <v>564</v>
      </c>
      <c r="Q348" t="s">
        <v>38</v>
      </c>
      <c r="R348">
        <v>1</v>
      </c>
      <c r="S348" t="s">
        <v>39</v>
      </c>
      <c r="T348">
        <v>723</v>
      </c>
      <c r="U348">
        <v>85</v>
      </c>
      <c r="V348">
        <f t="shared" si="17"/>
        <v>808</v>
      </c>
      <c r="W348" t="s">
        <v>8316</v>
      </c>
      <c r="X348" t="s">
        <v>1001</v>
      </c>
      <c r="Y348">
        <v>410210</v>
      </c>
      <c r="Z348" t="s">
        <v>42</v>
      </c>
      <c r="AA348" t="s">
        <v>565</v>
      </c>
      <c r="AB348" t="s">
        <v>66</v>
      </c>
      <c r="AC348" s="11">
        <f>(AD348/Book_Selling[[#This Row],[Cost Price]])</f>
        <v>0.14942528735632185</v>
      </c>
      <c r="AD348">
        <f t="shared" si="16"/>
        <v>93.990000000000009</v>
      </c>
      <c r="AE348">
        <v>629.01</v>
      </c>
      <c r="AF348" s="5">
        <f>Book_Selling[[#This Row],[Item Price]]*Book_Selling[[#This Row],[Quantity]]</f>
        <v>723</v>
      </c>
    </row>
    <row r="349" spans="1:32" x14ac:dyDescent="0.3">
      <c r="A349">
        <v>348</v>
      </c>
      <c r="B349" t="s">
        <v>1141</v>
      </c>
      <c r="C349" s="3">
        <v>0.68333333333333324</v>
      </c>
      <c r="D349" t="s">
        <v>34</v>
      </c>
      <c r="E349">
        <v>1</v>
      </c>
      <c r="F349">
        <v>2018</v>
      </c>
      <c r="G349">
        <v>3</v>
      </c>
      <c r="H3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49">
        <v>13</v>
      </c>
      <c r="J349">
        <v>0</v>
      </c>
      <c r="K349">
        <v>0</v>
      </c>
      <c r="L349" t="s">
        <v>8192</v>
      </c>
      <c r="M349" t="str">
        <f t="shared" si="15"/>
        <v>Evening</v>
      </c>
      <c r="N349" t="s">
        <v>1155</v>
      </c>
      <c r="O349" t="s">
        <v>8199</v>
      </c>
      <c r="P349" t="s">
        <v>8986</v>
      </c>
      <c r="Q349" t="s">
        <v>38</v>
      </c>
      <c r="R349">
        <v>1</v>
      </c>
      <c r="S349" t="s">
        <v>39</v>
      </c>
      <c r="T349">
        <v>840</v>
      </c>
      <c r="U349">
        <v>85</v>
      </c>
      <c r="V349">
        <f t="shared" si="17"/>
        <v>925</v>
      </c>
      <c r="W349" t="s">
        <v>8421</v>
      </c>
      <c r="X349" t="s">
        <v>78</v>
      </c>
      <c r="Y349">
        <v>263002</v>
      </c>
      <c r="Z349" t="s">
        <v>42</v>
      </c>
      <c r="AA349" t="s">
        <v>8259</v>
      </c>
      <c r="AB349" t="s">
        <v>551</v>
      </c>
      <c r="AC349" s="11">
        <f>(AD349/Book_Selling[[#This Row],[Cost Price]])</f>
        <v>0.14942528735632191</v>
      </c>
      <c r="AD349">
        <f t="shared" si="16"/>
        <v>109.20000000000005</v>
      </c>
      <c r="AE349">
        <v>730.8</v>
      </c>
      <c r="AF349" s="5">
        <f>Book_Selling[[#This Row],[Item Price]]*Book_Selling[[#This Row],[Quantity]]</f>
        <v>840</v>
      </c>
    </row>
    <row r="350" spans="1:32" x14ac:dyDescent="0.3">
      <c r="A350">
        <v>349</v>
      </c>
      <c r="B350" t="s">
        <v>1141</v>
      </c>
      <c r="C350" s="3">
        <v>0.76180555555555562</v>
      </c>
      <c r="D350" t="s">
        <v>34</v>
      </c>
      <c r="E350">
        <v>1</v>
      </c>
      <c r="F350">
        <v>2018</v>
      </c>
      <c r="G350">
        <v>3</v>
      </c>
      <c r="H3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50">
        <v>13</v>
      </c>
      <c r="J350">
        <v>0</v>
      </c>
      <c r="K350">
        <v>0</v>
      </c>
      <c r="L350" t="s">
        <v>8192</v>
      </c>
      <c r="M350" t="str">
        <f t="shared" si="15"/>
        <v>Evening</v>
      </c>
      <c r="N350" t="s">
        <v>1157</v>
      </c>
      <c r="O350" t="s">
        <v>8199</v>
      </c>
      <c r="P350" t="s">
        <v>1060</v>
      </c>
      <c r="Q350" t="s">
        <v>38</v>
      </c>
      <c r="R350">
        <v>1</v>
      </c>
      <c r="S350" t="s">
        <v>39</v>
      </c>
      <c r="T350">
        <v>780</v>
      </c>
      <c r="U350">
        <v>85</v>
      </c>
      <c r="V350">
        <f t="shared" si="17"/>
        <v>865</v>
      </c>
      <c r="W350" t="s">
        <v>8432</v>
      </c>
      <c r="X350" t="s">
        <v>8291</v>
      </c>
      <c r="Y350">
        <v>208024</v>
      </c>
      <c r="Z350" t="s">
        <v>42</v>
      </c>
      <c r="AA350" t="s">
        <v>1061</v>
      </c>
      <c r="AB350" t="s">
        <v>1062</v>
      </c>
      <c r="AC350" s="11">
        <f>(AD350/Book_Selling[[#This Row],[Cost Price]])</f>
        <v>0.1494252873563218</v>
      </c>
      <c r="AD350">
        <f t="shared" si="16"/>
        <v>101.39999999999998</v>
      </c>
      <c r="AE350">
        <v>678.6</v>
      </c>
      <c r="AF350" s="5">
        <f>Book_Selling[[#This Row],[Item Price]]*Book_Selling[[#This Row],[Quantity]]</f>
        <v>780</v>
      </c>
    </row>
    <row r="351" spans="1:32" x14ac:dyDescent="0.3">
      <c r="A351">
        <v>350</v>
      </c>
      <c r="B351" t="s">
        <v>1141</v>
      </c>
      <c r="C351" s="3">
        <v>0.82291666666666663</v>
      </c>
      <c r="D351" t="s">
        <v>34</v>
      </c>
      <c r="E351">
        <v>1</v>
      </c>
      <c r="F351">
        <v>2018</v>
      </c>
      <c r="G351">
        <v>3</v>
      </c>
      <c r="H3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51">
        <v>13</v>
      </c>
      <c r="J351">
        <v>0</v>
      </c>
      <c r="K351">
        <v>0</v>
      </c>
      <c r="L351" t="s">
        <v>8192</v>
      </c>
      <c r="M351" t="str">
        <f t="shared" si="15"/>
        <v>Evening</v>
      </c>
      <c r="N351" t="s">
        <v>1160</v>
      </c>
      <c r="O351" t="s">
        <v>8199</v>
      </c>
      <c r="P351" t="s">
        <v>8941</v>
      </c>
      <c r="Q351" t="s">
        <v>38</v>
      </c>
      <c r="R351">
        <v>1</v>
      </c>
      <c r="S351" t="s">
        <v>39</v>
      </c>
      <c r="T351">
        <v>999</v>
      </c>
      <c r="U351">
        <v>85</v>
      </c>
      <c r="V351">
        <f t="shared" si="17"/>
        <v>1084</v>
      </c>
      <c r="W351" t="s">
        <v>5494</v>
      </c>
      <c r="X351" t="s">
        <v>4231</v>
      </c>
      <c r="Y351">
        <v>560034</v>
      </c>
      <c r="Z351" t="s">
        <v>42</v>
      </c>
      <c r="AA351" t="s">
        <v>43</v>
      </c>
      <c r="AB351" t="s">
        <v>9146</v>
      </c>
      <c r="AC351" s="11">
        <f>(AD351/Book_Selling[[#This Row],[Cost Price]])</f>
        <v>0.14942528735632185</v>
      </c>
      <c r="AD351">
        <f t="shared" si="16"/>
        <v>129.87</v>
      </c>
      <c r="AE351">
        <v>869.13</v>
      </c>
      <c r="AF351" s="5">
        <f>Book_Selling[[#This Row],[Item Price]]*Book_Selling[[#This Row],[Quantity]]</f>
        <v>999</v>
      </c>
    </row>
    <row r="352" spans="1:32" x14ac:dyDescent="0.3">
      <c r="A352">
        <v>351</v>
      </c>
      <c r="B352" t="s">
        <v>1162</v>
      </c>
      <c r="C352" s="3">
        <v>0.40347222222222223</v>
      </c>
      <c r="D352" t="s">
        <v>34</v>
      </c>
      <c r="E352">
        <v>1</v>
      </c>
      <c r="F352">
        <v>2018</v>
      </c>
      <c r="G352">
        <v>3</v>
      </c>
      <c r="H3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52">
        <v>14</v>
      </c>
      <c r="J352">
        <v>0</v>
      </c>
      <c r="K352">
        <v>0</v>
      </c>
      <c r="L352" t="s">
        <v>8193</v>
      </c>
      <c r="M352" t="str">
        <f t="shared" si="15"/>
        <v>Morning</v>
      </c>
      <c r="N352" t="s">
        <v>1163</v>
      </c>
      <c r="O352" t="s">
        <v>8198</v>
      </c>
      <c r="P352" t="s">
        <v>8988</v>
      </c>
      <c r="Q352" t="s">
        <v>38</v>
      </c>
      <c r="R352">
        <v>1</v>
      </c>
      <c r="S352" t="s">
        <v>39</v>
      </c>
      <c r="T352">
        <v>460</v>
      </c>
      <c r="U352">
        <v>85</v>
      </c>
      <c r="V352">
        <f t="shared" si="17"/>
        <v>545</v>
      </c>
      <c r="W352" t="s">
        <v>8415</v>
      </c>
      <c r="X352" t="s">
        <v>1001</v>
      </c>
      <c r="Y352">
        <v>414001</v>
      </c>
      <c r="Z352" t="s">
        <v>42</v>
      </c>
      <c r="AA352" t="s">
        <v>8214</v>
      </c>
      <c r="AB352" t="s">
        <v>241</v>
      </c>
      <c r="AC352" s="11">
        <f>(AD352/Book_Selling[[#This Row],[Cost Price]])</f>
        <v>0.14942528735632188</v>
      </c>
      <c r="AD352">
        <f t="shared" si="16"/>
        <v>59.800000000000011</v>
      </c>
      <c r="AE352">
        <v>400.2</v>
      </c>
      <c r="AF352" s="5">
        <f>Book_Selling[[#This Row],[Item Price]]*Book_Selling[[#This Row],[Quantity]]</f>
        <v>460</v>
      </c>
    </row>
    <row r="353" spans="1:32" x14ac:dyDescent="0.3">
      <c r="A353">
        <v>352</v>
      </c>
      <c r="B353" t="s">
        <v>1162</v>
      </c>
      <c r="C353" s="3">
        <v>0.42499999999999999</v>
      </c>
      <c r="D353" t="s">
        <v>34</v>
      </c>
      <c r="E353">
        <v>1</v>
      </c>
      <c r="F353">
        <v>2018</v>
      </c>
      <c r="G353">
        <v>3</v>
      </c>
      <c r="H3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53">
        <v>14</v>
      </c>
      <c r="J353">
        <v>0</v>
      </c>
      <c r="K353">
        <v>0</v>
      </c>
      <c r="L353" t="s">
        <v>8193</v>
      </c>
      <c r="M353" t="str">
        <f t="shared" si="15"/>
        <v>Morning</v>
      </c>
      <c r="N353" t="s">
        <v>1167</v>
      </c>
      <c r="O353" t="s">
        <v>8198</v>
      </c>
      <c r="P353" t="s">
        <v>8947</v>
      </c>
      <c r="Q353" t="s">
        <v>38</v>
      </c>
      <c r="R353">
        <v>1</v>
      </c>
      <c r="S353" t="s">
        <v>39</v>
      </c>
      <c r="T353">
        <v>645</v>
      </c>
      <c r="U353">
        <v>85</v>
      </c>
      <c r="V353">
        <f t="shared" si="17"/>
        <v>730</v>
      </c>
      <c r="W353" t="s">
        <v>3699</v>
      </c>
      <c r="X353" t="s">
        <v>2025</v>
      </c>
      <c r="Y353">
        <v>396321</v>
      </c>
      <c r="Z353" t="s">
        <v>42</v>
      </c>
      <c r="AA353" t="s">
        <v>8254</v>
      </c>
      <c r="AB353" t="s">
        <v>118</v>
      </c>
      <c r="AC353" s="11">
        <f>(AD353/Book_Selling[[#This Row],[Cost Price]])</f>
        <v>0.14942528735632188</v>
      </c>
      <c r="AD353">
        <f t="shared" si="16"/>
        <v>83.850000000000023</v>
      </c>
      <c r="AE353">
        <v>561.15</v>
      </c>
      <c r="AF353" s="5">
        <f>Book_Selling[[#This Row],[Item Price]]*Book_Selling[[#This Row],[Quantity]]</f>
        <v>645</v>
      </c>
    </row>
    <row r="354" spans="1:32" x14ac:dyDescent="0.3">
      <c r="A354">
        <v>353</v>
      </c>
      <c r="B354" t="s">
        <v>1162</v>
      </c>
      <c r="C354" s="3">
        <v>0.54027777777777775</v>
      </c>
      <c r="D354" t="s">
        <v>34</v>
      </c>
      <c r="E354">
        <v>1</v>
      </c>
      <c r="F354">
        <v>2018</v>
      </c>
      <c r="G354">
        <v>3</v>
      </c>
      <c r="H3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54">
        <v>14</v>
      </c>
      <c r="J354">
        <v>0</v>
      </c>
      <c r="K354">
        <v>0</v>
      </c>
      <c r="L354" t="s">
        <v>8193</v>
      </c>
      <c r="M354" t="str">
        <f t="shared" si="15"/>
        <v>Afternoon</v>
      </c>
      <c r="N354" t="s">
        <v>1170</v>
      </c>
      <c r="O354" t="s">
        <v>8199</v>
      </c>
      <c r="P354" t="s">
        <v>8986</v>
      </c>
      <c r="Q354" t="s">
        <v>38</v>
      </c>
      <c r="R354">
        <v>1</v>
      </c>
      <c r="S354" t="s">
        <v>39</v>
      </c>
      <c r="T354">
        <v>840</v>
      </c>
      <c r="U354">
        <v>85</v>
      </c>
      <c r="V354">
        <f t="shared" si="17"/>
        <v>925</v>
      </c>
      <c r="W354" t="s">
        <v>8433</v>
      </c>
      <c r="X354" t="s">
        <v>8299</v>
      </c>
      <c r="Y354">
        <v>793150</v>
      </c>
      <c r="Z354" t="s">
        <v>42</v>
      </c>
      <c r="AA354" t="s">
        <v>8259</v>
      </c>
      <c r="AB354" t="s">
        <v>551</v>
      </c>
      <c r="AC354" s="11">
        <f>(AD354/Book_Selling[[#This Row],[Cost Price]])</f>
        <v>0.14942528735632191</v>
      </c>
      <c r="AD354">
        <f t="shared" si="16"/>
        <v>109.20000000000005</v>
      </c>
      <c r="AE354">
        <v>730.8</v>
      </c>
      <c r="AF354" s="5">
        <f>Book_Selling[[#This Row],[Item Price]]*Book_Selling[[#This Row],[Quantity]]</f>
        <v>840</v>
      </c>
    </row>
    <row r="355" spans="1:32" x14ac:dyDescent="0.3">
      <c r="A355">
        <v>354</v>
      </c>
      <c r="B355" t="s">
        <v>1162</v>
      </c>
      <c r="C355" s="3">
        <v>0.5541666666666667</v>
      </c>
      <c r="D355" t="s">
        <v>34</v>
      </c>
      <c r="E355">
        <v>1</v>
      </c>
      <c r="F355">
        <v>2018</v>
      </c>
      <c r="G355">
        <v>3</v>
      </c>
      <c r="H3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55">
        <v>14</v>
      </c>
      <c r="J355">
        <v>0</v>
      </c>
      <c r="K355">
        <v>0</v>
      </c>
      <c r="L355" t="s">
        <v>8193</v>
      </c>
      <c r="M355" t="str">
        <f t="shared" si="15"/>
        <v>Afternoon</v>
      </c>
      <c r="N355" t="s">
        <v>1173</v>
      </c>
      <c r="O355" t="s">
        <v>8198</v>
      </c>
      <c r="P355" t="s">
        <v>8988</v>
      </c>
      <c r="Q355" t="s">
        <v>38</v>
      </c>
      <c r="R355">
        <v>1</v>
      </c>
      <c r="S355" t="s">
        <v>39</v>
      </c>
      <c r="T355">
        <v>460</v>
      </c>
      <c r="U355">
        <v>85</v>
      </c>
      <c r="V355">
        <f t="shared" si="17"/>
        <v>545</v>
      </c>
      <c r="W355" t="s">
        <v>3730</v>
      </c>
      <c r="X355" t="s">
        <v>2025</v>
      </c>
      <c r="Y355">
        <v>382470</v>
      </c>
      <c r="Z355" t="s">
        <v>42</v>
      </c>
      <c r="AA355" t="s">
        <v>8214</v>
      </c>
      <c r="AB355" t="s">
        <v>241</v>
      </c>
      <c r="AC355" s="11">
        <f>(AD355/Book_Selling[[#This Row],[Cost Price]])</f>
        <v>0.14942528735632188</v>
      </c>
      <c r="AD355">
        <f t="shared" si="16"/>
        <v>59.800000000000011</v>
      </c>
      <c r="AE355">
        <v>400.2</v>
      </c>
      <c r="AF355" s="5">
        <f>Book_Selling[[#This Row],[Item Price]]*Book_Selling[[#This Row],[Quantity]]</f>
        <v>460</v>
      </c>
    </row>
    <row r="356" spans="1:32" x14ac:dyDescent="0.3">
      <c r="A356">
        <v>355</v>
      </c>
      <c r="B356" t="s">
        <v>1162</v>
      </c>
      <c r="C356" s="3">
        <v>0.77430555555555547</v>
      </c>
      <c r="D356" t="s">
        <v>34</v>
      </c>
      <c r="E356">
        <v>1</v>
      </c>
      <c r="F356">
        <v>2018</v>
      </c>
      <c r="G356">
        <v>3</v>
      </c>
      <c r="H3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56">
        <v>14</v>
      </c>
      <c r="J356">
        <v>0</v>
      </c>
      <c r="K356">
        <v>0</v>
      </c>
      <c r="L356" t="s">
        <v>8193</v>
      </c>
      <c r="M356" t="str">
        <f t="shared" si="15"/>
        <v>Evening</v>
      </c>
      <c r="N356" t="s">
        <v>1175</v>
      </c>
      <c r="O356" t="s">
        <v>8199</v>
      </c>
      <c r="P356" t="s">
        <v>8989</v>
      </c>
      <c r="Q356" t="s">
        <v>38</v>
      </c>
      <c r="R356">
        <v>1</v>
      </c>
      <c r="S356" t="s">
        <v>39</v>
      </c>
      <c r="T356">
        <v>515</v>
      </c>
      <c r="U356">
        <v>85</v>
      </c>
      <c r="V356">
        <f t="shared" si="17"/>
        <v>600</v>
      </c>
      <c r="W356" t="s">
        <v>8434</v>
      </c>
      <c r="X356" t="s">
        <v>4398</v>
      </c>
      <c r="Y356">
        <v>625706</v>
      </c>
      <c r="Z356" t="s">
        <v>42</v>
      </c>
      <c r="AA356" t="s">
        <v>1178</v>
      </c>
      <c r="AB356" t="s">
        <v>241</v>
      </c>
      <c r="AC356" s="11">
        <f>(AD356/Book_Selling[[#This Row],[Cost Price]])</f>
        <v>0.14942528735632182</v>
      </c>
      <c r="AD356">
        <f t="shared" si="16"/>
        <v>66.949999999999989</v>
      </c>
      <c r="AE356">
        <v>448.05</v>
      </c>
      <c r="AF356" s="5">
        <f>Book_Selling[[#This Row],[Item Price]]*Book_Selling[[#This Row],[Quantity]]</f>
        <v>515</v>
      </c>
    </row>
    <row r="357" spans="1:32" x14ac:dyDescent="0.3">
      <c r="A357">
        <v>356</v>
      </c>
      <c r="B357" t="s">
        <v>1162</v>
      </c>
      <c r="C357" s="3">
        <v>0.7895833333333333</v>
      </c>
      <c r="D357" t="s">
        <v>34</v>
      </c>
      <c r="E357">
        <v>1</v>
      </c>
      <c r="F357">
        <v>2018</v>
      </c>
      <c r="G357">
        <v>3</v>
      </c>
      <c r="H3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57">
        <v>14</v>
      </c>
      <c r="J357">
        <v>0</v>
      </c>
      <c r="K357">
        <v>0</v>
      </c>
      <c r="L357" t="s">
        <v>8193</v>
      </c>
      <c r="M357" t="str">
        <f t="shared" si="15"/>
        <v>Evening</v>
      </c>
      <c r="N357" t="s">
        <v>1180</v>
      </c>
      <c r="O357" t="s">
        <v>8198</v>
      </c>
      <c r="P357" t="s">
        <v>8989</v>
      </c>
      <c r="Q357" t="s">
        <v>38</v>
      </c>
      <c r="R357">
        <v>1</v>
      </c>
      <c r="S357" t="s">
        <v>39</v>
      </c>
      <c r="T357">
        <v>515</v>
      </c>
      <c r="U357">
        <v>85</v>
      </c>
      <c r="V357">
        <f t="shared" si="17"/>
        <v>600</v>
      </c>
      <c r="W357" t="s">
        <v>8435</v>
      </c>
      <c r="X357" t="s">
        <v>1001</v>
      </c>
      <c r="Y357">
        <v>416004</v>
      </c>
      <c r="Z357" t="s">
        <v>42</v>
      </c>
      <c r="AA357" t="s">
        <v>1178</v>
      </c>
      <c r="AB357" t="s">
        <v>241</v>
      </c>
      <c r="AC357" s="11">
        <f>(AD357/Book_Selling[[#This Row],[Cost Price]])</f>
        <v>0.14942528735632182</v>
      </c>
      <c r="AD357">
        <f t="shared" si="16"/>
        <v>66.949999999999989</v>
      </c>
      <c r="AE357">
        <v>448.05</v>
      </c>
      <c r="AF357" s="5">
        <f>Book_Selling[[#This Row],[Item Price]]*Book_Selling[[#This Row],[Quantity]]</f>
        <v>515</v>
      </c>
    </row>
    <row r="358" spans="1:32" x14ac:dyDescent="0.3">
      <c r="A358">
        <v>357</v>
      </c>
      <c r="B358" t="s">
        <v>1183</v>
      </c>
      <c r="C358" s="3">
        <v>0.13819444444444443</v>
      </c>
      <c r="D358" t="s">
        <v>34</v>
      </c>
      <c r="E358">
        <v>1</v>
      </c>
      <c r="F358">
        <v>2018</v>
      </c>
      <c r="G358">
        <v>3</v>
      </c>
      <c r="H3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58">
        <v>15</v>
      </c>
      <c r="J358">
        <v>0</v>
      </c>
      <c r="K358">
        <v>0</v>
      </c>
      <c r="L358" t="s">
        <v>8194</v>
      </c>
      <c r="M358" t="str">
        <f t="shared" si="15"/>
        <v>Night</v>
      </c>
      <c r="N358" t="s">
        <v>1184</v>
      </c>
      <c r="O358" t="s">
        <v>8198</v>
      </c>
      <c r="P358" t="s">
        <v>8990</v>
      </c>
      <c r="Q358" t="s">
        <v>38</v>
      </c>
      <c r="R358">
        <v>1</v>
      </c>
      <c r="S358" t="s">
        <v>39</v>
      </c>
      <c r="T358">
        <v>665</v>
      </c>
      <c r="U358">
        <v>85</v>
      </c>
      <c r="V358">
        <f t="shared" si="17"/>
        <v>750</v>
      </c>
      <c r="W358" t="s">
        <v>7290</v>
      </c>
      <c r="X358" t="s">
        <v>1001</v>
      </c>
      <c r="Y358">
        <v>413006</v>
      </c>
      <c r="Z358" t="s">
        <v>51</v>
      </c>
      <c r="AA358" t="s">
        <v>1186</v>
      </c>
      <c r="AB358" t="s">
        <v>1539</v>
      </c>
      <c r="AC358" s="11">
        <f>(AD358/Book_Selling[[#This Row],[Cost Price]])</f>
        <v>0.20481927710843364</v>
      </c>
      <c r="AD358">
        <f t="shared" si="16"/>
        <v>113.04999999999995</v>
      </c>
      <c r="AE358">
        <v>551.95000000000005</v>
      </c>
      <c r="AF358" s="5">
        <f>Book_Selling[[#This Row],[Item Price]]*Book_Selling[[#This Row],[Quantity]]</f>
        <v>665</v>
      </c>
    </row>
    <row r="359" spans="1:32" x14ac:dyDescent="0.3">
      <c r="A359">
        <v>358</v>
      </c>
      <c r="B359" t="s">
        <v>1183</v>
      </c>
      <c r="C359" s="3">
        <v>0.1451388888888889</v>
      </c>
      <c r="D359" t="s">
        <v>34</v>
      </c>
      <c r="E359">
        <v>1</v>
      </c>
      <c r="F359">
        <v>2018</v>
      </c>
      <c r="G359">
        <v>3</v>
      </c>
      <c r="H3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59">
        <v>15</v>
      </c>
      <c r="J359">
        <v>0</v>
      </c>
      <c r="K359">
        <v>0</v>
      </c>
      <c r="L359" t="s">
        <v>8194</v>
      </c>
      <c r="M359" t="str">
        <f t="shared" si="15"/>
        <v>Night</v>
      </c>
      <c r="N359" t="s">
        <v>1189</v>
      </c>
      <c r="O359" t="s">
        <v>8198</v>
      </c>
      <c r="P359" t="s">
        <v>8991</v>
      </c>
      <c r="Q359" t="s">
        <v>38</v>
      </c>
      <c r="R359">
        <v>1</v>
      </c>
      <c r="S359" t="s">
        <v>39</v>
      </c>
      <c r="T359">
        <v>634</v>
      </c>
      <c r="U359">
        <v>85</v>
      </c>
      <c r="V359">
        <f t="shared" si="17"/>
        <v>719</v>
      </c>
      <c r="W359" t="s">
        <v>1191</v>
      </c>
      <c r="X359" t="s">
        <v>3808</v>
      </c>
      <c r="Y359">
        <v>842002</v>
      </c>
      <c r="Z359" t="s">
        <v>51</v>
      </c>
      <c r="AA359" t="s">
        <v>8215</v>
      </c>
      <c r="AB359" t="s">
        <v>144</v>
      </c>
      <c r="AC359" s="11">
        <f>(AD359/Book_Selling[[#This Row],[Cost Price]])</f>
        <v>0.20481927710843367</v>
      </c>
      <c r="AD359">
        <f t="shared" si="16"/>
        <v>107.77999999999997</v>
      </c>
      <c r="AE359">
        <v>526.22</v>
      </c>
      <c r="AF359" s="5">
        <f>Book_Selling[[#This Row],[Item Price]]*Book_Selling[[#This Row],[Quantity]]</f>
        <v>634</v>
      </c>
    </row>
    <row r="360" spans="1:32" x14ac:dyDescent="0.3">
      <c r="A360">
        <v>359</v>
      </c>
      <c r="B360" t="s">
        <v>1183</v>
      </c>
      <c r="C360" s="3">
        <v>0.16319444444444445</v>
      </c>
      <c r="D360" t="s">
        <v>34</v>
      </c>
      <c r="E360">
        <v>1</v>
      </c>
      <c r="F360">
        <v>2018</v>
      </c>
      <c r="G360">
        <v>3</v>
      </c>
      <c r="H3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60">
        <v>15</v>
      </c>
      <c r="J360">
        <v>0</v>
      </c>
      <c r="K360">
        <v>0</v>
      </c>
      <c r="L360" t="s">
        <v>8194</v>
      </c>
      <c r="M360" t="str">
        <f t="shared" si="15"/>
        <v>Night</v>
      </c>
      <c r="N360" t="s">
        <v>1194</v>
      </c>
      <c r="O360" t="s">
        <v>8199</v>
      </c>
      <c r="P360" t="s">
        <v>8991</v>
      </c>
      <c r="Q360" t="s">
        <v>38</v>
      </c>
      <c r="R360">
        <v>1</v>
      </c>
      <c r="S360" t="s">
        <v>39</v>
      </c>
      <c r="T360">
        <v>634</v>
      </c>
      <c r="U360">
        <v>85</v>
      </c>
      <c r="V360">
        <f t="shared" si="17"/>
        <v>719</v>
      </c>
      <c r="W360" t="s">
        <v>4057</v>
      </c>
      <c r="X360" t="s">
        <v>8291</v>
      </c>
      <c r="Y360">
        <v>226023</v>
      </c>
      <c r="Z360" t="s">
        <v>51</v>
      </c>
      <c r="AA360" t="s">
        <v>8215</v>
      </c>
      <c r="AB360" t="s">
        <v>144</v>
      </c>
      <c r="AC360" s="11">
        <f>(AD360/Book_Selling[[#This Row],[Cost Price]])</f>
        <v>0.20481927710843367</v>
      </c>
      <c r="AD360">
        <f t="shared" si="16"/>
        <v>107.77999999999997</v>
      </c>
      <c r="AE360">
        <v>526.22</v>
      </c>
      <c r="AF360" s="5">
        <f>Book_Selling[[#This Row],[Item Price]]*Book_Selling[[#This Row],[Quantity]]</f>
        <v>634</v>
      </c>
    </row>
    <row r="361" spans="1:32" x14ac:dyDescent="0.3">
      <c r="A361">
        <v>360</v>
      </c>
      <c r="B361" t="s">
        <v>1183</v>
      </c>
      <c r="C361" s="3">
        <v>0.18819444444444444</v>
      </c>
      <c r="D361" t="s">
        <v>34</v>
      </c>
      <c r="E361">
        <v>1</v>
      </c>
      <c r="F361">
        <v>2018</v>
      </c>
      <c r="G361">
        <v>3</v>
      </c>
      <c r="H3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61">
        <v>15</v>
      </c>
      <c r="J361">
        <v>0</v>
      </c>
      <c r="K361">
        <v>0</v>
      </c>
      <c r="L361" t="s">
        <v>8194</v>
      </c>
      <c r="M361" t="str">
        <f t="shared" si="15"/>
        <v>Night</v>
      </c>
      <c r="N361" t="s">
        <v>1196</v>
      </c>
      <c r="O361" t="s">
        <v>8199</v>
      </c>
      <c r="P361" t="s">
        <v>8986</v>
      </c>
      <c r="Q361" t="s">
        <v>38</v>
      </c>
      <c r="R361">
        <v>1</v>
      </c>
      <c r="S361" t="s">
        <v>39</v>
      </c>
      <c r="T361">
        <v>840</v>
      </c>
      <c r="U361">
        <v>85</v>
      </c>
      <c r="V361">
        <f t="shared" si="17"/>
        <v>925</v>
      </c>
      <c r="W361" t="s">
        <v>8415</v>
      </c>
      <c r="X361" t="s">
        <v>1001</v>
      </c>
      <c r="Y361">
        <v>414001</v>
      </c>
      <c r="Z361" t="s">
        <v>42</v>
      </c>
      <c r="AA361" t="s">
        <v>8259</v>
      </c>
      <c r="AB361" t="s">
        <v>551</v>
      </c>
      <c r="AC361" s="11">
        <f>(AD361/Book_Selling[[#This Row],[Cost Price]])</f>
        <v>0.14942528735632191</v>
      </c>
      <c r="AD361">
        <f t="shared" si="16"/>
        <v>109.20000000000005</v>
      </c>
      <c r="AE361">
        <v>730.8</v>
      </c>
      <c r="AF361" s="5">
        <f>Book_Selling[[#This Row],[Item Price]]*Book_Selling[[#This Row],[Quantity]]</f>
        <v>840</v>
      </c>
    </row>
    <row r="362" spans="1:32" x14ac:dyDescent="0.3">
      <c r="A362">
        <v>361</v>
      </c>
      <c r="B362" t="s">
        <v>1183</v>
      </c>
      <c r="C362" s="3">
        <v>0.20347222222222219</v>
      </c>
      <c r="D362" t="s">
        <v>34</v>
      </c>
      <c r="E362">
        <v>1</v>
      </c>
      <c r="F362">
        <v>2018</v>
      </c>
      <c r="G362">
        <v>3</v>
      </c>
      <c r="H3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62">
        <v>15</v>
      </c>
      <c r="J362">
        <v>0</v>
      </c>
      <c r="K362">
        <v>0</v>
      </c>
      <c r="L362" t="s">
        <v>8194</v>
      </c>
      <c r="M362" t="str">
        <f t="shared" si="15"/>
        <v>Night</v>
      </c>
      <c r="N362" t="s">
        <v>1198</v>
      </c>
      <c r="O362" t="s">
        <v>8199</v>
      </c>
      <c r="P362" t="s">
        <v>8987</v>
      </c>
      <c r="Q362" t="s">
        <v>38</v>
      </c>
      <c r="R362">
        <v>1</v>
      </c>
      <c r="S362" t="s">
        <v>39</v>
      </c>
      <c r="T362">
        <v>134</v>
      </c>
      <c r="U362">
        <v>85</v>
      </c>
      <c r="V362">
        <f t="shared" si="17"/>
        <v>219</v>
      </c>
      <c r="W362" t="s">
        <v>8436</v>
      </c>
      <c r="X362" t="s">
        <v>3600</v>
      </c>
      <c r="Y362">
        <v>125121</v>
      </c>
      <c r="Z362" t="s">
        <v>42</v>
      </c>
      <c r="AA362" t="s">
        <v>717</v>
      </c>
      <c r="AB362" t="s">
        <v>241</v>
      </c>
      <c r="AC362" s="11">
        <f>(AD362/Book_Selling[[#This Row],[Cost Price]])</f>
        <v>0.14942528735632185</v>
      </c>
      <c r="AD362">
        <f t="shared" si="16"/>
        <v>17.420000000000002</v>
      </c>
      <c r="AE362">
        <v>116.58</v>
      </c>
      <c r="AF362" s="5">
        <f>Book_Selling[[#This Row],[Item Price]]*Book_Selling[[#This Row],[Quantity]]</f>
        <v>134</v>
      </c>
    </row>
    <row r="363" spans="1:32" x14ac:dyDescent="0.3">
      <c r="A363">
        <v>362</v>
      </c>
      <c r="B363" t="s">
        <v>1183</v>
      </c>
      <c r="C363" s="3">
        <v>0.21041666666666667</v>
      </c>
      <c r="D363" t="s">
        <v>34</v>
      </c>
      <c r="E363">
        <v>1</v>
      </c>
      <c r="F363">
        <v>2018</v>
      </c>
      <c r="G363">
        <v>3</v>
      </c>
      <c r="H3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63">
        <v>15</v>
      </c>
      <c r="J363">
        <v>0</v>
      </c>
      <c r="K363">
        <v>0</v>
      </c>
      <c r="L363" t="s">
        <v>8194</v>
      </c>
      <c r="M363" t="str">
        <f t="shared" si="15"/>
        <v>Night</v>
      </c>
      <c r="N363" t="s">
        <v>1201</v>
      </c>
      <c r="O363" t="s">
        <v>8199</v>
      </c>
      <c r="P363" t="s">
        <v>8987</v>
      </c>
      <c r="Q363" t="s">
        <v>38</v>
      </c>
      <c r="R363">
        <v>1</v>
      </c>
      <c r="S363" t="s">
        <v>39</v>
      </c>
      <c r="T363">
        <v>134</v>
      </c>
      <c r="U363">
        <v>85</v>
      </c>
      <c r="V363">
        <f t="shared" si="17"/>
        <v>219</v>
      </c>
      <c r="W363" t="s">
        <v>5494</v>
      </c>
      <c r="X363" t="s">
        <v>4231</v>
      </c>
      <c r="Y363">
        <v>560103</v>
      </c>
      <c r="Z363" t="s">
        <v>42</v>
      </c>
      <c r="AA363" t="s">
        <v>717</v>
      </c>
      <c r="AB363" t="s">
        <v>241</v>
      </c>
      <c r="AC363" s="11">
        <f>(AD363/Book_Selling[[#This Row],[Cost Price]])</f>
        <v>0.14942528735632185</v>
      </c>
      <c r="AD363">
        <f t="shared" si="16"/>
        <v>17.420000000000002</v>
      </c>
      <c r="AE363">
        <v>116.58</v>
      </c>
      <c r="AF363" s="5">
        <f>Book_Selling[[#This Row],[Item Price]]*Book_Selling[[#This Row],[Quantity]]</f>
        <v>134</v>
      </c>
    </row>
    <row r="364" spans="1:32" x14ac:dyDescent="0.3">
      <c r="A364">
        <v>363</v>
      </c>
      <c r="B364" t="s">
        <v>1183</v>
      </c>
      <c r="C364" s="3">
        <v>0.23958333333333334</v>
      </c>
      <c r="D364" t="s">
        <v>34</v>
      </c>
      <c r="E364">
        <v>1</v>
      </c>
      <c r="F364">
        <v>2018</v>
      </c>
      <c r="G364">
        <v>3</v>
      </c>
      <c r="H3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64">
        <v>15</v>
      </c>
      <c r="J364">
        <v>0</v>
      </c>
      <c r="K364">
        <v>0</v>
      </c>
      <c r="L364" t="s">
        <v>8194</v>
      </c>
      <c r="M364" t="str">
        <f t="shared" si="15"/>
        <v>Night</v>
      </c>
      <c r="N364" t="s">
        <v>1203</v>
      </c>
      <c r="O364" t="s">
        <v>8198</v>
      </c>
      <c r="P364" t="s">
        <v>8986</v>
      </c>
      <c r="Q364" t="s">
        <v>38</v>
      </c>
      <c r="R364">
        <v>1</v>
      </c>
      <c r="S364" t="s">
        <v>39</v>
      </c>
      <c r="T364">
        <v>840</v>
      </c>
      <c r="U364">
        <v>85</v>
      </c>
      <c r="V364">
        <f t="shared" si="17"/>
        <v>925</v>
      </c>
      <c r="W364" t="s">
        <v>2353</v>
      </c>
      <c r="X364" t="s">
        <v>1435</v>
      </c>
      <c r="Y364">
        <v>751019</v>
      </c>
      <c r="Z364" t="s">
        <v>42</v>
      </c>
      <c r="AA364" t="s">
        <v>8259</v>
      </c>
      <c r="AB364" t="s">
        <v>551</v>
      </c>
      <c r="AC364" s="11">
        <f>(AD364/Book_Selling[[#This Row],[Cost Price]])</f>
        <v>0.14942528735632191</v>
      </c>
      <c r="AD364">
        <f t="shared" si="16"/>
        <v>109.20000000000005</v>
      </c>
      <c r="AE364">
        <v>730.8</v>
      </c>
      <c r="AF364" s="5">
        <f>Book_Selling[[#This Row],[Item Price]]*Book_Selling[[#This Row],[Quantity]]</f>
        <v>840</v>
      </c>
    </row>
    <row r="365" spans="1:32" x14ac:dyDescent="0.3">
      <c r="A365">
        <v>364</v>
      </c>
      <c r="B365" t="s">
        <v>1183</v>
      </c>
      <c r="C365" s="3">
        <v>0.23958333333333334</v>
      </c>
      <c r="D365" t="s">
        <v>34</v>
      </c>
      <c r="E365">
        <v>1</v>
      </c>
      <c r="F365">
        <v>2018</v>
      </c>
      <c r="G365">
        <v>3</v>
      </c>
      <c r="H3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65">
        <v>15</v>
      </c>
      <c r="J365">
        <v>0</v>
      </c>
      <c r="K365">
        <v>0</v>
      </c>
      <c r="L365" t="s">
        <v>8194</v>
      </c>
      <c r="M365" t="str">
        <f t="shared" si="15"/>
        <v>Night</v>
      </c>
      <c r="N365" t="s">
        <v>1205</v>
      </c>
      <c r="O365" t="s">
        <v>8199</v>
      </c>
      <c r="P365" t="s">
        <v>8991</v>
      </c>
      <c r="Q365" t="s">
        <v>38</v>
      </c>
      <c r="R365">
        <v>1</v>
      </c>
      <c r="S365" t="s">
        <v>39</v>
      </c>
      <c r="T365">
        <v>634</v>
      </c>
      <c r="U365">
        <v>85</v>
      </c>
      <c r="V365">
        <f t="shared" si="17"/>
        <v>719</v>
      </c>
      <c r="W365" t="s">
        <v>3807</v>
      </c>
      <c r="X365" t="s">
        <v>3808</v>
      </c>
      <c r="Y365">
        <v>800004</v>
      </c>
      <c r="Z365" t="s">
        <v>51</v>
      </c>
      <c r="AA365" t="s">
        <v>8215</v>
      </c>
      <c r="AB365" t="s">
        <v>144</v>
      </c>
      <c r="AC365" s="11">
        <f>(AD365/Book_Selling[[#This Row],[Cost Price]])</f>
        <v>0.20481927710843367</v>
      </c>
      <c r="AD365">
        <f t="shared" si="16"/>
        <v>107.77999999999997</v>
      </c>
      <c r="AE365">
        <v>526.22</v>
      </c>
      <c r="AF365" s="5">
        <f>Book_Selling[[#This Row],[Item Price]]*Book_Selling[[#This Row],[Quantity]]</f>
        <v>634</v>
      </c>
    </row>
    <row r="366" spans="1:32" x14ac:dyDescent="0.3">
      <c r="A366">
        <v>365</v>
      </c>
      <c r="B366" t="s">
        <v>1183</v>
      </c>
      <c r="C366" s="3">
        <v>0.3833333333333333</v>
      </c>
      <c r="D366" t="s">
        <v>34</v>
      </c>
      <c r="E366">
        <v>1</v>
      </c>
      <c r="F366">
        <v>2018</v>
      </c>
      <c r="G366">
        <v>3</v>
      </c>
      <c r="H3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66">
        <v>15</v>
      </c>
      <c r="J366">
        <v>0</v>
      </c>
      <c r="K366">
        <v>0</v>
      </c>
      <c r="L366" t="s">
        <v>8194</v>
      </c>
      <c r="M366" t="str">
        <f t="shared" si="15"/>
        <v>Morning</v>
      </c>
      <c r="N366" t="s">
        <v>1207</v>
      </c>
      <c r="O366" t="s">
        <v>8198</v>
      </c>
      <c r="P366" t="s">
        <v>8986</v>
      </c>
      <c r="Q366" t="s">
        <v>38</v>
      </c>
      <c r="R366">
        <v>1</v>
      </c>
      <c r="S366" t="s">
        <v>39</v>
      </c>
      <c r="T366">
        <v>840</v>
      </c>
      <c r="U366">
        <v>85</v>
      </c>
      <c r="V366">
        <f t="shared" si="17"/>
        <v>925</v>
      </c>
      <c r="W366" t="s">
        <v>5705</v>
      </c>
      <c r="X366" t="s">
        <v>1001</v>
      </c>
      <c r="Y366">
        <v>425001</v>
      </c>
      <c r="Z366" t="s">
        <v>42</v>
      </c>
      <c r="AA366" t="s">
        <v>8259</v>
      </c>
      <c r="AB366" t="s">
        <v>551</v>
      </c>
      <c r="AC366" s="11">
        <f>(AD366/Book_Selling[[#This Row],[Cost Price]])</f>
        <v>0.14942528735632191</v>
      </c>
      <c r="AD366">
        <f t="shared" si="16"/>
        <v>109.20000000000005</v>
      </c>
      <c r="AE366">
        <v>730.8</v>
      </c>
      <c r="AF366" s="5">
        <f>Book_Selling[[#This Row],[Item Price]]*Book_Selling[[#This Row],[Quantity]]</f>
        <v>840</v>
      </c>
    </row>
    <row r="367" spans="1:32" x14ac:dyDescent="0.3">
      <c r="A367">
        <v>366</v>
      </c>
      <c r="B367" t="s">
        <v>1183</v>
      </c>
      <c r="C367" s="3">
        <v>0.39583333333333331</v>
      </c>
      <c r="D367" t="s">
        <v>34</v>
      </c>
      <c r="E367">
        <v>1</v>
      </c>
      <c r="F367">
        <v>2018</v>
      </c>
      <c r="G367">
        <v>3</v>
      </c>
      <c r="H3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67">
        <v>15</v>
      </c>
      <c r="J367">
        <v>0</v>
      </c>
      <c r="K367">
        <v>0</v>
      </c>
      <c r="L367" t="s">
        <v>8194</v>
      </c>
      <c r="M367" t="str">
        <f t="shared" si="15"/>
        <v>Morning</v>
      </c>
      <c r="N367" t="s">
        <v>1209</v>
      </c>
      <c r="O367" t="s">
        <v>8199</v>
      </c>
      <c r="P367" t="s">
        <v>8991</v>
      </c>
      <c r="Q367" t="s">
        <v>38</v>
      </c>
      <c r="R367">
        <v>1</v>
      </c>
      <c r="S367" t="s">
        <v>39</v>
      </c>
      <c r="T367">
        <v>634</v>
      </c>
      <c r="U367">
        <v>85</v>
      </c>
      <c r="V367">
        <f t="shared" si="17"/>
        <v>719</v>
      </c>
      <c r="W367" t="s">
        <v>1098</v>
      </c>
      <c r="X367" t="s">
        <v>2044</v>
      </c>
      <c r="Y367">
        <v>110052</v>
      </c>
      <c r="Z367" t="s">
        <v>51</v>
      </c>
      <c r="AA367" t="s">
        <v>8215</v>
      </c>
      <c r="AB367" t="s">
        <v>144</v>
      </c>
      <c r="AC367" s="11">
        <f>(AD367/Book_Selling[[#This Row],[Cost Price]])</f>
        <v>0.20481927710843367</v>
      </c>
      <c r="AD367">
        <f t="shared" si="16"/>
        <v>107.77999999999997</v>
      </c>
      <c r="AE367">
        <v>526.22</v>
      </c>
      <c r="AF367" s="5">
        <f>Book_Selling[[#This Row],[Item Price]]*Book_Selling[[#This Row],[Quantity]]</f>
        <v>634</v>
      </c>
    </row>
    <row r="368" spans="1:32" x14ac:dyDescent="0.3">
      <c r="A368">
        <v>367</v>
      </c>
      <c r="B368" t="s">
        <v>1183</v>
      </c>
      <c r="C368" s="3">
        <v>0.63888888888888895</v>
      </c>
      <c r="D368" t="s">
        <v>34</v>
      </c>
      <c r="E368">
        <v>1</v>
      </c>
      <c r="F368">
        <v>2018</v>
      </c>
      <c r="G368">
        <v>3</v>
      </c>
      <c r="H3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68">
        <v>15</v>
      </c>
      <c r="J368">
        <v>0</v>
      </c>
      <c r="K368">
        <v>0</v>
      </c>
      <c r="L368" t="s">
        <v>8194</v>
      </c>
      <c r="M368" t="str">
        <f t="shared" si="15"/>
        <v>Afternoon</v>
      </c>
      <c r="N368" t="s">
        <v>1211</v>
      </c>
      <c r="O368" t="s">
        <v>8198</v>
      </c>
      <c r="P368" t="s">
        <v>8987</v>
      </c>
      <c r="Q368" t="s">
        <v>38</v>
      </c>
      <c r="R368">
        <v>1</v>
      </c>
      <c r="S368" t="s">
        <v>39</v>
      </c>
      <c r="T368">
        <v>134</v>
      </c>
      <c r="U368">
        <v>85</v>
      </c>
      <c r="V368">
        <f t="shared" si="17"/>
        <v>219</v>
      </c>
      <c r="W368" t="s">
        <v>8437</v>
      </c>
      <c r="X368" t="s">
        <v>1001</v>
      </c>
      <c r="Y368">
        <v>401209</v>
      </c>
      <c r="Z368" t="s">
        <v>42</v>
      </c>
      <c r="AA368" t="s">
        <v>717</v>
      </c>
      <c r="AB368" t="s">
        <v>241</v>
      </c>
      <c r="AC368" s="11">
        <f>(AD368/Book_Selling[[#This Row],[Cost Price]])</f>
        <v>0.14942528735632185</v>
      </c>
      <c r="AD368">
        <f t="shared" si="16"/>
        <v>17.420000000000002</v>
      </c>
      <c r="AE368">
        <v>116.58</v>
      </c>
      <c r="AF368" s="5">
        <f>Book_Selling[[#This Row],[Item Price]]*Book_Selling[[#This Row],[Quantity]]</f>
        <v>134</v>
      </c>
    </row>
    <row r="369" spans="1:32" x14ac:dyDescent="0.3">
      <c r="A369">
        <v>368</v>
      </c>
      <c r="B369" t="s">
        <v>1183</v>
      </c>
      <c r="C369" s="3">
        <v>0.65069444444444446</v>
      </c>
      <c r="D369" t="s">
        <v>34</v>
      </c>
      <c r="E369">
        <v>1</v>
      </c>
      <c r="F369">
        <v>2018</v>
      </c>
      <c r="G369">
        <v>3</v>
      </c>
      <c r="H3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69">
        <v>15</v>
      </c>
      <c r="J369">
        <v>0</v>
      </c>
      <c r="K369">
        <v>0</v>
      </c>
      <c r="L369" t="s">
        <v>8194</v>
      </c>
      <c r="M369" t="str">
        <f t="shared" si="15"/>
        <v>Afternoon</v>
      </c>
      <c r="N369" t="s">
        <v>1214</v>
      </c>
      <c r="O369" t="s">
        <v>8198</v>
      </c>
      <c r="P369" t="s">
        <v>8947</v>
      </c>
      <c r="Q369" t="s">
        <v>38</v>
      </c>
      <c r="R369">
        <v>1</v>
      </c>
      <c r="S369" t="s">
        <v>39</v>
      </c>
      <c r="T369">
        <v>645</v>
      </c>
      <c r="U369">
        <v>85</v>
      </c>
      <c r="V369">
        <f t="shared" si="17"/>
        <v>730</v>
      </c>
      <c r="W369" t="s">
        <v>488</v>
      </c>
      <c r="X369" t="s">
        <v>4398</v>
      </c>
      <c r="Y369">
        <v>600055</v>
      </c>
      <c r="Z369" t="s">
        <v>42</v>
      </c>
      <c r="AA369" t="s">
        <v>8254</v>
      </c>
      <c r="AB369" t="s">
        <v>118</v>
      </c>
      <c r="AC369" s="11">
        <f>(AD369/Book_Selling[[#This Row],[Cost Price]])</f>
        <v>0.14942528735632188</v>
      </c>
      <c r="AD369">
        <f t="shared" si="16"/>
        <v>83.850000000000023</v>
      </c>
      <c r="AE369">
        <v>561.15</v>
      </c>
      <c r="AF369" s="5">
        <f>Book_Selling[[#This Row],[Item Price]]*Book_Selling[[#This Row],[Quantity]]</f>
        <v>645</v>
      </c>
    </row>
    <row r="370" spans="1:32" x14ac:dyDescent="0.3">
      <c r="A370">
        <v>369</v>
      </c>
      <c r="B370" t="s">
        <v>1183</v>
      </c>
      <c r="C370" s="3">
        <v>0.66111111111111109</v>
      </c>
      <c r="D370" t="s">
        <v>34</v>
      </c>
      <c r="E370">
        <v>1</v>
      </c>
      <c r="F370">
        <v>2018</v>
      </c>
      <c r="G370">
        <v>3</v>
      </c>
      <c r="H3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70">
        <v>15</v>
      </c>
      <c r="J370">
        <v>0</v>
      </c>
      <c r="K370">
        <v>0</v>
      </c>
      <c r="L370" t="s">
        <v>8194</v>
      </c>
      <c r="M370" t="str">
        <f t="shared" si="15"/>
        <v>Afternoon</v>
      </c>
      <c r="N370" t="s">
        <v>1216</v>
      </c>
      <c r="O370" t="s">
        <v>8198</v>
      </c>
      <c r="P370" t="s">
        <v>8980</v>
      </c>
      <c r="Q370" t="s">
        <v>38</v>
      </c>
      <c r="R370">
        <v>1</v>
      </c>
      <c r="S370" t="s">
        <v>39</v>
      </c>
      <c r="T370">
        <v>509</v>
      </c>
      <c r="U370">
        <v>85</v>
      </c>
      <c r="V370">
        <f t="shared" si="17"/>
        <v>594</v>
      </c>
      <c r="W370" t="s">
        <v>8438</v>
      </c>
      <c r="X370" t="s">
        <v>4398</v>
      </c>
      <c r="Y370">
        <v>632503</v>
      </c>
      <c r="Z370" t="s">
        <v>42</v>
      </c>
      <c r="AA370" t="s">
        <v>865</v>
      </c>
      <c r="AB370" t="s">
        <v>66</v>
      </c>
      <c r="AC370" s="11">
        <f>(AD370/Book_Selling[[#This Row],[Cost Price]])</f>
        <v>0.14942528735632188</v>
      </c>
      <c r="AD370">
        <f t="shared" si="16"/>
        <v>66.170000000000016</v>
      </c>
      <c r="AE370">
        <v>442.83</v>
      </c>
      <c r="AF370" s="5">
        <f>Book_Selling[[#This Row],[Item Price]]*Book_Selling[[#This Row],[Quantity]]</f>
        <v>509</v>
      </c>
    </row>
    <row r="371" spans="1:32" x14ac:dyDescent="0.3">
      <c r="A371">
        <v>370</v>
      </c>
      <c r="B371" t="s">
        <v>1183</v>
      </c>
      <c r="C371" s="3">
        <v>0.66875000000000007</v>
      </c>
      <c r="D371" t="s">
        <v>34</v>
      </c>
      <c r="E371">
        <v>1</v>
      </c>
      <c r="F371">
        <v>2018</v>
      </c>
      <c r="G371">
        <v>3</v>
      </c>
      <c r="H3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71">
        <v>15</v>
      </c>
      <c r="J371">
        <v>0</v>
      </c>
      <c r="K371">
        <v>0</v>
      </c>
      <c r="L371" t="s">
        <v>8194</v>
      </c>
      <c r="M371" t="str">
        <f t="shared" si="15"/>
        <v>Evening</v>
      </c>
      <c r="N371" t="s">
        <v>1219</v>
      </c>
      <c r="O371" t="s">
        <v>8199</v>
      </c>
      <c r="P371" t="s">
        <v>8987</v>
      </c>
      <c r="Q371" t="s">
        <v>38</v>
      </c>
      <c r="R371">
        <v>1</v>
      </c>
      <c r="S371" t="s">
        <v>39</v>
      </c>
      <c r="T371">
        <v>134</v>
      </c>
      <c r="U371">
        <v>85</v>
      </c>
      <c r="V371">
        <f t="shared" si="17"/>
        <v>219</v>
      </c>
      <c r="W371" t="s">
        <v>3815</v>
      </c>
      <c r="X371" t="s">
        <v>3815</v>
      </c>
      <c r="Y371">
        <v>160022</v>
      </c>
      <c r="Z371" t="s">
        <v>42</v>
      </c>
      <c r="AA371" t="s">
        <v>717</v>
      </c>
      <c r="AB371" t="s">
        <v>241</v>
      </c>
      <c r="AC371" s="11">
        <f>(AD371/Book_Selling[[#This Row],[Cost Price]])</f>
        <v>0.14942528735632185</v>
      </c>
      <c r="AD371">
        <f t="shared" si="16"/>
        <v>17.420000000000002</v>
      </c>
      <c r="AE371">
        <v>116.58</v>
      </c>
      <c r="AF371" s="5">
        <f>Book_Selling[[#This Row],[Item Price]]*Book_Selling[[#This Row],[Quantity]]</f>
        <v>134</v>
      </c>
    </row>
    <row r="372" spans="1:32" x14ac:dyDescent="0.3">
      <c r="A372">
        <v>371</v>
      </c>
      <c r="B372" t="s">
        <v>1183</v>
      </c>
      <c r="C372" s="3">
        <v>0.67499999999999993</v>
      </c>
      <c r="D372" t="s">
        <v>34</v>
      </c>
      <c r="E372">
        <v>1</v>
      </c>
      <c r="F372">
        <v>2018</v>
      </c>
      <c r="G372">
        <v>3</v>
      </c>
      <c r="H3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72">
        <v>15</v>
      </c>
      <c r="J372">
        <v>0</v>
      </c>
      <c r="K372">
        <v>0</v>
      </c>
      <c r="L372" t="s">
        <v>8194</v>
      </c>
      <c r="M372" t="str">
        <f t="shared" si="15"/>
        <v>Evening</v>
      </c>
      <c r="N372" t="s">
        <v>1221</v>
      </c>
      <c r="O372" t="s">
        <v>8198</v>
      </c>
      <c r="P372" t="s">
        <v>8992</v>
      </c>
      <c r="Q372" t="s">
        <v>38</v>
      </c>
      <c r="R372">
        <v>1</v>
      </c>
      <c r="S372" t="s">
        <v>39</v>
      </c>
      <c r="T372">
        <v>256</v>
      </c>
      <c r="U372">
        <v>85</v>
      </c>
      <c r="V372">
        <f t="shared" si="17"/>
        <v>341</v>
      </c>
      <c r="W372" t="s">
        <v>8439</v>
      </c>
      <c r="X372" t="s">
        <v>8295</v>
      </c>
      <c r="Y372">
        <v>456335</v>
      </c>
      <c r="Z372" t="s">
        <v>51</v>
      </c>
      <c r="AA372" t="s">
        <v>1224</v>
      </c>
      <c r="AB372" t="s">
        <v>1225</v>
      </c>
      <c r="AC372" s="11">
        <f>(AD372/Book_Selling[[#This Row],[Cost Price]])</f>
        <v>0.20481927710843378</v>
      </c>
      <c r="AD372">
        <f t="shared" si="16"/>
        <v>43.52000000000001</v>
      </c>
      <c r="AE372">
        <v>212.48</v>
      </c>
      <c r="AF372" s="5">
        <f>Book_Selling[[#This Row],[Item Price]]*Book_Selling[[#This Row],[Quantity]]</f>
        <v>256</v>
      </c>
    </row>
    <row r="373" spans="1:32" x14ac:dyDescent="0.3">
      <c r="A373">
        <v>372</v>
      </c>
      <c r="B373" t="s">
        <v>1183</v>
      </c>
      <c r="C373" s="3">
        <v>0.6777777777777777</v>
      </c>
      <c r="D373" t="s">
        <v>34</v>
      </c>
      <c r="E373">
        <v>1</v>
      </c>
      <c r="F373">
        <v>2018</v>
      </c>
      <c r="G373">
        <v>3</v>
      </c>
      <c r="H3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73">
        <v>15</v>
      </c>
      <c r="J373">
        <v>0</v>
      </c>
      <c r="K373">
        <v>0</v>
      </c>
      <c r="L373" t="s">
        <v>8194</v>
      </c>
      <c r="M373" t="str">
        <f t="shared" si="15"/>
        <v>Evening</v>
      </c>
      <c r="N373" t="s">
        <v>1227</v>
      </c>
      <c r="O373" t="s">
        <v>8199</v>
      </c>
      <c r="P373" t="s">
        <v>8991</v>
      </c>
      <c r="Q373" t="s">
        <v>38</v>
      </c>
      <c r="R373">
        <v>1</v>
      </c>
      <c r="S373" t="s">
        <v>39</v>
      </c>
      <c r="T373">
        <v>634</v>
      </c>
      <c r="U373">
        <v>85</v>
      </c>
      <c r="V373">
        <f t="shared" si="17"/>
        <v>719</v>
      </c>
      <c r="W373" t="s">
        <v>8440</v>
      </c>
      <c r="X373" t="s">
        <v>1435</v>
      </c>
      <c r="Y373">
        <v>757002</v>
      </c>
      <c r="Z373" t="s">
        <v>51</v>
      </c>
      <c r="AA373" t="s">
        <v>8215</v>
      </c>
      <c r="AB373" t="s">
        <v>144</v>
      </c>
      <c r="AC373" s="11">
        <f>(AD373/Book_Selling[[#This Row],[Cost Price]])</f>
        <v>0.20481927710843367</v>
      </c>
      <c r="AD373">
        <f t="shared" si="16"/>
        <v>107.77999999999997</v>
      </c>
      <c r="AE373">
        <v>526.22</v>
      </c>
      <c r="AF373" s="5">
        <f>Book_Selling[[#This Row],[Item Price]]*Book_Selling[[#This Row],[Quantity]]</f>
        <v>634</v>
      </c>
    </row>
    <row r="374" spans="1:32" x14ac:dyDescent="0.3">
      <c r="A374">
        <v>373</v>
      </c>
      <c r="B374" t="s">
        <v>1230</v>
      </c>
      <c r="C374" s="3">
        <v>0.16458333333333333</v>
      </c>
      <c r="D374" t="s">
        <v>34</v>
      </c>
      <c r="E374">
        <v>1</v>
      </c>
      <c r="F374">
        <v>2018</v>
      </c>
      <c r="G374">
        <v>3</v>
      </c>
      <c r="H3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74">
        <v>16</v>
      </c>
      <c r="J374">
        <v>0</v>
      </c>
      <c r="K374">
        <v>0</v>
      </c>
      <c r="L374" t="s">
        <v>8195</v>
      </c>
      <c r="M374" t="str">
        <f t="shared" si="15"/>
        <v>Night</v>
      </c>
      <c r="N374" t="s">
        <v>1231</v>
      </c>
      <c r="O374" t="s">
        <v>8199</v>
      </c>
      <c r="P374" t="s">
        <v>1232</v>
      </c>
      <c r="Q374" t="s">
        <v>38</v>
      </c>
      <c r="R374">
        <v>1</v>
      </c>
      <c r="S374" t="s">
        <v>39</v>
      </c>
      <c r="T374">
        <v>575</v>
      </c>
      <c r="U374">
        <v>85</v>
      </c>
      <c r="V374">
        <f t="shared" si="17"/>
        <v>660</v>
      </c>
      <c r="W374" t="s">
        <v>8441</v>
      </c>
      <c r="X374" t="s">
        <v>8297</v>
      </c>
      <c r="Y374">
        <v>180010</v>
      </c>
      <c r="Z374" t="s">
        <v>42</v>
      </c>
      <c r="AA374" t="s">
        <v>8260</v>
      </c>
      <c r="AB374" t="s">
        <v>9146</v>
      </c>
      <c r="AC374" s="11">
        <f>(AD374/Book_Selling[[#This Row],[Cost Price]])</f>
        <v>0.14942528735632185</v>
      </c>
      <c r="AD374">
        <f t="shared" si="16"/>
        <v>74.75</v>
      </c>
      <c r="AE374">
        <v>500.25</v>
      </c>
      <c r="AF374" s="5">
        <f>Book_Selling[[#This Row],[Item Price]]*Book_Selling[[#This Row],[Quantity]]</f>
        <v>575</v>
      </c>
    </row>
    <row r="375" spans="1:32" x14ac:dyDescent="0.3">
      <c r="A375">
        <v>374</v>
      </c>
      <c r="B375" t="s">
        <v>1230</v>
      </c>
      <c r="C375" s="3">
        <v>0.21319444444444444</v>
      </c>
      <c r="D375" t="s">
        <v>34</v>
      </c>
      <c r="E375">
        <v>1</v>
      </c>
      <c r="F375">
        <v>2018</v>
      </c>
      <c r="G375">
        <v>3</v>
      </c>
      <c r="H3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75">
        <v>16</v>
      </c>
      <c r="J375">
        <v>0</v>
      </c>
      <c r="K375">
        <v>0</v>
      </c>
      <c r="L375" t="s">
        <v>8195</v>
      </c>
      <c r="M375" t="str">
        <f t="shared" si="15"/>
        <v>Night</v>
      </c>
      <c r="N375" t="s">
        <v>1237</v>
      </c>
      <c r="O375" t="s">
        <v>8199</v>
      </c>
      <c r="P375" t="s">
        <v>382</v>
      </c>
      <c r="Q375" t="s">
        <v>38</v>
      </c>
      <c r="R375">
        <v>1</v>
      </c>
      <c r="S375" t="s">
        <v>39</v>
      </c>
      <c r="T375">
        <v>499</v>
      </c>
      <c r="U375">
        <v>85</v>
      </c>
      <c r="V375">
        <f t="shared" si="17"/>
        <v>584</v>
      </c>
      <c r="W375" t="s">
        <v>8312</v>
      </c>
      <c r="X375" t="s">
        <v>8289</v>
      </c>
      <c r="Y375">
        <v>495452</v>
      </c>
      <c r="Z375" t="s">
        <v>51</v>
      </c>
      <c r="AA375" t="s">
        <v>8255</v>
      </c>
      <c r="AB375" t="s">
        <v>384</v>
      </c>
      <c r="AC375" s="11">
        <f>(AD375/Book_Selling[[#This Row],[Cost Price]])</f>
        <v>0.2048192771084337</v>
      </c>
      <c r="AD375">
        <f t="shared" si="16"/>
        <v>84.829999999999984</v>
      </c>
      <c r="AE375">
        <v>414.17</v>
      </c>
      <c r="AF375" s="5">
        <f>Book_Selling[[#This Row],[Item Price]]*Book_Selling[[#This Row],[Quantity]]</f>
        <v>499</v>
      </c>
    </row>
    <row r="376" spans="1:32" x14ac:dyDescent="0.3">
      <c r="A376">
        <v>375</v>
      </c>
      <c r="B376" t="s">
        <v>1230</v>
      </c>
      <c r="C376" s="3">
        <v>0.23472222222222219</v>
      </c>
      <c r="D376" t="s">
        <v>34</v>
      </c>
      <c r="E376">
        <v>1</v>
      </c>
      <c r="F376">
        <v>2018</v>
      </c>
      <c r="G376">
        <v>3</v>
      </c>
      <c r="H3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76">
        <v>16</v>
      </c>
      <c r="J376">
        <v>0</v>
      </c>
      <c r="K376">
        <v>0</v>
      </c>
      <c r="L376" t="s">
        <v>8195</v>
      </c>
      <c r="M376" t="str">
        <f t="shared" si="15"/>
        <v>Night</v>
      </c>
      <c r="N376" t="s">
        <v>1239</v>
      </c>
      <c r="O376" t="s">
        <v>8198</v>
      </c>
      <c r="P376" t="s">
        <v>8987</v>
      </c>
      <c r="Q376" t="s">
        <v>38</v>
      </c>
      <c r="R376">
        <v>1</v>
      </c>
      <c r="S376" t="s">
        <v>39</v>
      </c>
      <c r="T376">
        <v>134</v>
      </c>
      <c r="U376">
        <v>85</v>
      </c>
      <c r="V376">
        <f t="shared" si="17"/>
        <v>219</v>
      </c>
      <c r="W376" t="s">
        <v>8442</v>
      </c>
      <c r="X376" t="s">
        <v>8295</v>
      </c>
      <c r="Y376">
        <v>475005</v>
      </c>
      <c r="Z376" t="s">
        <v>42</v>
      </c>
      <c r="AA376" t="s">
        <v>717</v>
      </c>
      <c r="AB376" t="s">
        <v>241</v>
      </c>
      <c r="AC376" s="11">
        <f>(AD376/Book_Selling[[#This Row],[Cost Price]])</f>
        <v>0.14942528735632185</v>
      </c>
      <c r="AD376">
        <f t="shared" si="16"/>
        <v>17.420000000000002</v>
      </c>
      <c r="AE376">
        <v>116.58</v>
      </c>
      <c r="AF376" s="5">
        <f>Book_Selling[[#This Row],[Item Price]]*Book_Selling[[#This Row],[Quantity]]</f>
        <v>134</v>
      </c>
    </row>
    <row r="377" spans="1:32" x14ac:dyDescent="0.3">
      <c r="A377">
        <v>376</v>
      </c>
      <c r="B377" t="s">
        <v>1230</v>
      </c>
      <c r="C377" s="3">
        <v>0.36041666666666666</v>
      </c>
      <c r="D377" t="s">
        <v>34</v>
      </c>
      <c r="E377">
        <v>1</v>
      </c>
      <c r="F377">
        <v>2018</v>
      </c>
      <c r="G377">
        <v>3</v>
      </c>
      <c r="H3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77">
        <v>16</v>
      </c>
      <c r="J377">
        <v>0</v>
      </c>
      <c r="K377">
        <v>0</v>
      </c>
      <c r="L377" t="s">
        <v>8195</v>
      </c>
      <c r="M377" t="str">
        <f t="shared" si="15"/>
        <v>Morning</v>
      </c>
      <c r="N377" t="s">
        <v>1242</v>
      </c>
      <c r="O377" t="s">
        <v>8198</v>
      </c>
      <c r="P377" t="s">
        <v>8987</v>
      </c>
      <c r="Q377" t="s">
        <v>38</v>
      </c>
      <c r="R377">
        <v>1</v>
      </c>
      <c r="S377" t="s">
        <v>39</v>
      </c>
      <c r="T377">
        <v>134</v>
      </c>
      <c r="U377">
        <v>85</v>
      </c>
      <c r="V377">
        <f t="shared" si="17"/>
        <v>219</v>
      </c>
      <c r="W377" t="s">
        <v>8443</v>
      </c>
      <c r="X377" t="s">
        <v>1001</v>
      </c>
      <c r="Y377">
        <v>431542</v>
      </c>
      <c r="Z377" t="s">
        <v>42</v>
      </c>
      <c r="AA377" t="s">
        <v>717</v>
      </c>
      <c r="AB377" t="s">
        <v>241</v>
      </c>
      <c r="AC377" s="11">
        <f>(AD377/Book_Selling[[#This Row],[Cost Price]])</f>
        <v>0.14942528735632185</v>
      </c>
      <c r="AD377">
        <f t="shared" si="16"/>
        <v>17.420000000000002</v>
      </c>
      <c r="AE377">
        <v>116.58</v>
      </c>
      <c r="AF377" s="5">
        <f>Book_Selling[[#This Row],[Item Price]]*Book_Selling[[#This Row],[Quantity]]</f>
        <v>134</v>
      </c>
    </row>
    <row r="378" spans="1:32" x14ac:dyDescent="0.3">
      <c r="A378">
        <v>377</v>
      </c>
      <c r="B378" t="s">
        <v>1230</v>
      </c>
      <c r="C378" s="3">
        <v>0.36388888888888887</v>
      </c>
      <c r="D378" t="s">
        <v>34</v>
      </c>
      <c r="E378">
        <v>1</v>
      </c>
      <c r="F378">
        <v>2018</v>
      </c>
      <c r="G378">
        <v>3</v>
      </c>
      <c r="H3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78">
        <v>16</v>
      </c>
      <c r="J378">
        <v>0</v>
      </c>
      <c r="K378">
        <v>0</v>
      </c>
      <c r="L378" t="s">
        <v>8195</v>
      </c>
      <c r="M378" t="str">
        <f t="shared" si="15"/>
        <v>Morning</v>
      </c>
      <c r="N378" t="s">
        <v>1245</v>
      </c>
      <c r="O378" t="s">
        <v>8198</v>
      </c>
      <c r="P378" t="s">
        <v>564</v>
      </c>
      <c r="Q378" t="s">
        <v>38</v>
      </c>
      <c r="R378">
        <v>1</v>
      </c>
      <c r="S378" t="s">
        <v>39</v>
      </c>
      <c r="T378">
        <v>723</v>
      </c>
      <c r="U378">
        <v>85</v>
      </c>
      <c r="V378">
        <f t="shared" si="17"/>
        <v>808</v>
      </c>
      <c r="W378" t="s">
        <v>8381</v>
      </c>
      <c r="X378" t="s">
        <v>3600</v>
      </c>
      <c r="Y378">
        <v>132001</v>
      </c>
      <c r="Z378" t="s">
        <v>42</v>
      </c>
      <c r="AA378" t="s">
        <v>565</v>
      </c>
      <c r="AB378" t="s">
        <v>66</v>
      </c>
      <c r="AC378" s="11">
        <f>(AD378/Book_Selling[[#This Row],[Cost Price]])</f>
        <v>0.14942528735632185</v>
      </c>
      <c r="AD378">
        <f t="shared" si="16"/>
        <v>93.990000000000009</v>
      </c>
      <c r="AE378">
        <v>629.01</v>
      </c>
      <c r="AF378" s="5">
        <f>Book_Selling[[#This Row],[Item Price]]*Book_Selling[[#This Row],[Quantity]]</f>
        <v>723</v>
      </c>
    </row>
    <row r="379" spans="1:32" x14ac:dyDescent="0.3">
      <c r="A379">
        <v>378</v>
      </c>
      <c r="B379" t="s">
        <v>1247</v>
      </c>
      <c r="C379" s="3">
        <v>5.2083333333333336E-2</v>
      </c>
      <c r="D379" t="s">
        <v>34</v>
      </c>
      <c r="E379">
        <v>1</v>
      </c>
      <c r="F379">
        <v>2018</v>
      </c>
      <c r="G379">
        <v>3</v>
      </c>
      <c r="H3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79">
        <v>17</v>
      </c>
      <c r="J379">
        <v>0</v>
      </c>
      <c r="K379">
        <v>0</v>
      </c>
      <c r="L379" t="s">
        <v>8196</v>
      </c>
      <c r="M379" t="str">
        <f t="shared" si="15"/>
        <v>Night</v>
      </c>
      <c r="N379" t="s">
        <v>1248</v>
      </c>
      <c r="O379" t="s">
        <v>8199</v>
      </c>
      <c r="P379" t="s">
        <v>8975</v>
      </c>
      <c r="Q379" t="s">
        <v>38</v>
      </c>
      <c r="R379">
        <v>1</v>
      </c>
      <c r="S379" t="s">
        <v>39</v>
      </c>
      <c r="T379">
        <v>385</v>
      </c>
      <c r="U379">
        <v>85</v>
      </c>
      <c r="V379">
        <f t="shared" si="17"/>
        <v>470</v>
      </c>
      <c r="W379" t="s">
        <v>1249</v>
      </c>
      <c r="X379" t="s">
        <v>8291</v>
      </c>
      <c r="Y379">
        <v>221010</v>
      </c>
      <c r="Z379" t="s">
        <v>42</v>
      </c>
      <c r="AA379" t="s">
        <v>585</v>
      </c>
      <c r="AB379" t="s">
        <v>586</v>
      </c>
      <c r="AC379" s="11">
        <f>(AD379/Book_Selling[[#This Row],[Cost Price]])</f>
        <v>0.14942528735632188</v>
      </c>
      <c r="AD379">
        <f t="shared" si="16"/>
        <v>50.050000000000011</v>
      </c>
      <c r="AE379">
        <v>334.95</v>
      </c>
      <c r="AF379" s="5">
        <f>Book_Selling[[#This Row],[Item Price]]*Book_Selling[[#This Row],[Quantity]]</f>
        <v>385</v>
      </c>
    </row>
    <row r="380" spans="1:32" x14ac:dyDescent="0.3">
      <c r="A380">
        <v>379</v>
      </c>
      <c r="B380" t="s">
        <v>1247</v>
      </c>
      <c r="C380" s="3">
        <v>0.15763888888888888</v>
      </c>
      <c r="D380" t="s">
        <v>34</v>
      </c>
      <c r="E380">
        <v>1</v>
      </c>
      <c r="F380">
        <v>2018</v>
      </c>
      <c r="G380">
        <v>3</v>
      </c>
      <c r="H3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80">
        <v>17</v>
      </c>
      <c r="J380">
        <v>0</v>
      </c>
      <c r="K380">
        <v>0</v>
      </c>
      <c r="L380" t="s">
        <v>8196</v>
      </c>
      <c r="M380" t="str">
        <f t="shared" si="15"/>
        <v>Night</v>
      </c>
      <c r="N380" t="s">
        <v>1251</v>
      </c>
      <c r="O380" t="s">
        <v>8198</v>
      </c>
      <c r="P380" t="s">
        <v>8984</v>
      </c>
      <c r="Q380" t="s">
        <v>38</v>
      </c>
      <c r="R380">
        <v>1</v>
      </c>
      <c r="S380" t="s">
        <v>39</v>
      </c>
      <c r="T380">
        <v>780</v>
      </c>
      <c r="U380">
        <v>85</v>
      </c>
      <c r="V380">
        <f t="shared" si="17"/>
        <v>865</v>
      </c>
      <c r="W380" t="s">
        <v>5572</v>
      </c>
      <c r="X380" t="s">
        <v>5573</v>
      </c>
      <c r="Y380">
        <v>781039</v>
      </c>
      <c r="Z380" t="s">
        <v>42</v>
      </c>
      <c r="AA380" t="s">
        <v>955</v>
      </c>
      <c r="AB380" t="s">
        <v>956</v>
      </c>
      <c r="AC380" s="11">
        <f>(AD380/Book_Selling[[#This Row],[Cost Price]])</f>
        <v>0.1494252873563218</v>
      </c>
      <c r="AD380">
        <f t="shared" si="16"/>
        <v>101.39999999999998</v>
      </c>
      <c r="AE380">
        <v>678.6</v>
      </c>
      <c r="AF380" s="5">
        <f>Book_Selling[[#This Row],[Item Price]]*Book_Selling[[#This Row],[Quantity]]</f>
        <v>780</v>
      </c>
    </row>
    <row r="381" spans="1:32" x14ac:dyDescent="0.3">
      <c r="A381">
        <v>380</v>
      </c>
      <c r="B381" t="s">
        <v>1247</v>
      </c>
      <c r="C381" s="3">
        <v>0.26527777777777778</v>
      </c>
      <c r="D381" t="s">
        <v>34</v>
      </c>
      <c r="E381">
        <v>1</v>
      </c>
      <c r="F381">
        <v>2018</v>
      </c>
      <c r="G381">
        <v>3</v>
      </c>
      <c r="H3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81">
        <v>17</v>
      </c>
      <c r="J381">
        <v>0</v>
      </c>
      <c r="K381">
        <v>0</v>
      </c>
      <c r="L381" t="s">
        <v>8196</v>
      </c>
      <c r="M381" t="str">
        <f t="shared" si="15"/>
        <v>Morning</v>
      </c>
      <c r="N381" t="s">
        <v>1253</v>
      </c>
      <c r="O381" t="s">
        <v>8199</v>
      </c>
      <c r="P381" t="s">
        <v>8941</v>
      </c>
      <c r="Q381" t="s">
        <v>38</v>
      </c>
      <c r="R381">
        <v>1</v>
      </c>
      <c r="S381" t="s">
        <v>39</v>
      </c>
      <c r="T381">
        <v>999</v>
      </c>
      <c r="U381">
        <v>85</v>
      </c>
      <c r="V381">
        <f t="shared" si="17"/>
        <v>1084</v>
      </c>
      <c r="W381" t="s">
        <v>8444</v>
      </c>
      <c r="X381" t="s">
        <v>1001</v>
      </c>
      <c r="Y381">
        <v>413305</v>
      </c>
      <c r="Z381" t="s">
        <v>42</v>
      </c>
      <c r="AA381" t="s">
        <v>43</v>
      </c>
      <c r="AB381" t="s">
        <v>9146</v>
      </c>
      <c r="AC381" s="11">
        <f>(AD381/Book_Selling[[#This Row],[Cost Price]])</f>
        <v>0.14942528735632185</v>
      </c>
      <c r="AD381">
        <f t="shared" si="16"/>
        <v>129.87</v>
      </c>
      <c r="AE381">
        <v>869.13</v>
      </c>
      <c r="AF381" s="5">
        <f>Book_Selling[[#This Row],[Item Price]]*Book_Selling[[#This Row],[Quantity]]</f>
        <v>999</v>
      </c>
    </row>
    <row r="382" spans="1:32" x14ac:dyDescent="0.3">
      <c r="A382">
        <v>381</v>
      </c>
      <c r="B382" t="s">
        <v>1256</v>
      </c>
      <c r="C382" s="3">
        <v>0.37638888888888888</v>
      </c>
      <c r="D382" t="s">
        <v>34</v>
      </c>
      <c r="E382">
        <v>1</v>
      </c>
      <c r="F382">
        <v>2018</v>
      </c>
      <c r="G382">
        <v>3</v>
      </c>
      <c r="H3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82">
        <v>18</v>
      </c>
      <c r="J382">
        <v>0</v>
      </c>
      <c r="K382">
        <v>0</v>
      </c>
      <c r="L382" t="s">
        <v>8197</v>
      </c>
      <c r="M382" t="str">
        <f t="shared" si="15"/>
        <v>Morning</v>
      </c>
      <c r="N382" t="s">
        <v>1257</v>
      </c>
      <c r="O382" t="s">
        <v>8198</v>
      </c>
      <c r="P382" t="s">
        <v>8993</v>
      </c>
      <c r="Q382" t="s">
        <v>38</v>
      </c>
      <c r="R382">
        <v>1</v>
      </c>
      <c r="S382" t="s">
        <v>39</v>
      </c>
      <c r="T382">
        <v>175</v>
      </c>
      <c r="U382">
        <v>85</v>
      </c>
      <c r="V382">
        <f t="shared" si="17"/>
        <v>260</v>
      </c>
      <c r="W382" t="s">
        <v>40</v>
      </c>
      <c r="X382" t="s">
        <v>41</v>
      </c>
      <c r="Y382">
        <v>500032</v>
      </c>
      <c r="Z382" t="s">
        <v>51</v>
      </c>
      <c r="AA382" t="s">
        <v>8207</v>
      </c>
      <c r="AB382" t="s">
        <v>241</v>
      </c>
      <c r="AC382" s="11">
        <f>(AD382/Book_Selling[[#This Row],[Cost Price]])</f>
        <v>0.20481927710843373</v>
      </c>
      <c r="AD382">
        <f t="shared" si="16"/>
        <v>29.75</v>
      </c>
      <c r="AE382">
        <v>145.25</v>
      </c>
      <c r="AF382" s="5">
        <f>Book_Selling[[#This Row],[Item Price]]*Book_Selling[[#This Row],[Quantity]]</f>
        <v>175</v>
      </c>
    </row>
    <row r="383" spans="1:32" x14ac:dyDescent="0.3">
      <c r="A383">
        <v>382</v>
      </c>
      <c r="B383" t="s">
        <v>1256</v>
      </c>
      <c r="C383" s="3">
        <v>0.4069444444444445</v>
      </c>
      <c r="D383" t="s">
        <v>34</v>
      </c>
      <c r="E383">
        <v>1</v>
      </c>
      <c r="F383">
        <v>2018</v>
      </c>
      <c r="G383">
        <v>3</v>
      </c>
      <c r="H3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83">
        <v>18</v>
      </c>
      <c r="J383">
        <v>0</v>
      </c>
      <c r="K383">
        <v>0</v>
      </c>
      <c r="L383" t="s">
        <v>8197</v>
      </c>
      <c r="M383" t="str">
        <f t="shared" si="15"/>
        <v>Morning</v>
      </c>
      <c r="N383" t="s">
        <v>1260</v>
      </c>
      <c r="O383" t="s">
        <v>8198</v>
      </c>
      <c r="P383" t="s">
        <v>8994</v>
      </c>
      <c r="Q383" t="s">
        <v>38</v>
      </c>
      <c r="R383">
        <v>1</v>
      </c>
      <c r="S383" t="s">
        <v>39</v>
      </c>
      <c r="T383">
        <v>555</v>
      </c>
      <c r="U383">
        <v>85</v>
      </c>
      <c r="V383">
        <f t="shared" si="17"/>
        <v>640</v>
      </c>
      <c r="W383" t="s">
        <v>488</v>
      </c>
      <c r="X383" t="s">
        <v>4398</v>
      </c>
      <c r="Y383">
        <v>600002</v>
      </c>
      <c r="Z383" t="s">
        <v>42</v>
      </c>
      <c r="AA383" t="s">
        <v>8261</v>
      </c>
      <c r="AB383" t="s">
        <v>241</v>
      </c>
      <c r="AC383" s="11">
        <f>(AD383/Book_Selling[[#This Row],[Cost Price]])</f>
        <v>0.1494252873563218</v>
      </c>
      <c r="AD383">
        <f t="shared" si="16"/>
        <v>72.149999999999977</v>
      </c>
      <c r="AE383">
        <v>482.85</v>
      </c>
      <c r="AF383" s="5">
        <f>Book_Selling[[#This Row],[Item Price]]*Book_Selling[[#This Row],[Quantity]]</f>
        <v>555</v>
      </c>
    </row>
    <row r="384" spans="1:32" x14ac:dyDescent="0.3">
      <c r="A384">
        <v>383</v>
      </c>
      <c r="B384" t="s">
        <v>1256</v>
      </c>
      <c r="C384" s="3">
        <v>0.4916666666666667</v>
      </c>
      <c r="D384" t="s">
        <v>34</v>
      </c>
      <c r="E384">
        <v>1</v>
      </c>
      <c r="F384">
        <v>2018</v>
      </c>
      <c r="G384">
        <v>3</v>
      </c>
      <c r="H3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84">
        <v>18</v>
      </c>
      <c r="J384">
        <v>0</v>
      </c>
      <c r="K384">
        <v>0</v>
      </c>
      <c r="L384" t="s">
        <v>8197</v>
      </c>
      <c r="M384" t="str">
        <f t="shared" si="15"/>
        <v>Morning</v>
      </c>
      <c r="N384" t="s">
        <v>1265</v>
      </c>
      <c r="O384" t="s">
        <v>8199</v>
      </c>
      <c r="P384" t="s">
        <v>564</v>
      </c>
      <c r="Q384" t="s">
        <v>38</v>
      </c>
      <c r="R384">
        <v>1</v>
      </c>
      <c r="S384" t="s">
        <v>39</v>
      </c>
      <c r="T384">
        <v>723</v>
      </c>
      <c r="U384">
        <v>85</v>
      </c>
      <c r="V384">
        <f t="shared" si="17"/>
        <v>808</v>
      </c>
      <c r="W384" t="s">
        <v>8445</v>
      </c>
      <c r="X384" t="s">
        <v>3239</v>
      </c>
      <c r="Y384">
        <v>326001</v>
      </c>
      <c r="Z384" t="s">
        <v>42</v>
      </c>
      <c r="AA384" t="s">
        <v>565</v>
      </c>
      <c r="AB384" t="s">
        <v>66</v>
      </c>
      <c r="AC384" s="11">
        <f>(AD384/Book_Selling[[#This Row],[Cost Price]])</f>
        <v>0.14942528735632185</v>
      </c>
      <c r="AD384">
        <f t="shared" si="16"/>
        <v>93.990000000000009</v>
      </c>
      <c r="AE384">
        <v>629.01</v>
      </c>
      <c r="AF384" s="5">
        <f>Book_Selling[[#This Row],[Item Price]]*Book_Selling[[#This Row],[Quantity]]</f>
        <v>723</v>
      </c>
    </row>
    <row r="385" spans="1:32" x14ac:dyDescent="0.3">
      <c r="A385">
        <v>384</v>
      </c>
      <c r="B385" t="s">
        <v>1256</v>
      </c>
      <c r="C385" s="3">
        <v>0.56458333333333333</v>
      </c>
      <c r="D385" t="s">
        <v>34</v>
      </c>
      <c r="E385">
        <v>1</v>
      </c>
      <c r="F385">
        <v>2018</v>
      </c>
      <c r="G385">
        <v>3</v>
      </c>
      <c r="H3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85">
        <v>18</v>
      </c>
      <c r="J385">
        <v>0</v>
      </c>
      <c r="K385">
        <v>0</v>
      </c>
      <c r="L385" t="s">
        <v>8197</v>
      </c>
      <c r="M385" t="str">
        <f t="shared" si="15"/>
        <v>Afternoon</v>
      </c>
      <c r="N385" t="s">
        <v>1268</v>
      </c>
      <c r="O385" t="s">
        <v>8199</v>
      </c>
      <c r="P385" t="s">
        <v>8986</v>
      </c>
      <c r="Q385" t="s">
        <v>38</v>
      </c>
      <c r="R385">
        <v>1</v>
      </c>
      <c r="S385" t="s">
        <v>39</v>
      </c>
      <c r="T385">
        <v>840</v>
      </c>
      <c r="U385">
        <v>85</v>
      </c>
      <c r="V385">
        <f t="shared" si="17"/>
        <v>925</v>
      </c>
      <c r="W385" t="s">
        <v>2353</v>
      </c>
      <c r="X385" t="s">
        <v>1435</v>
      </c>
      <c r="Y385">
        <v>751019</v>
      </c>
      <c r="Z385" t="s">
        <v>42</v>
      </c>
      <c r="AA385" t="s">
        <v>8259</v>
      </c>
      <c r="AB385" t="s">
        <v>551</v>
      </c>
      <c r="AC385" s="11">
        <f>(AD385/Book_Selling[[#This Row],[Cost Price]])</f>
        <v>0.14942528735632191</v>
      </c>
      <c r="AD385">
        <f t="shared" si="16"/>
        <v>109.20000000000005</v>
      </c>
      <c r="AE385">
        <v>730.8</v>
      </c>
      <c r="AF385" s="5">
        <f>Book_Selling[[#This Row],[Item Price]]*Book_Selling[[#This Row],[Quantity]]</f>
        <v>840</v>
      </c>
    </row>
    <row r="386" spans="1:32" x14ac:dyDescent="0.3">
      <c r="A386">
        <v>385</v>
      </c>
      <c r="B386" t="s">
        <v>1256</v>
      </c>
      <c r="C386" s="3">
        <v>0.61041666666666672</v>
      </c>
      <c r="D386" t="s">
        <v>34</v>
      </c>
      <c r="E386">
        <v>1</v>
      </c>
      <c r="F386">
        <v>2018</v>
      </c>
      <c r="G386">
        <v>3</v>
      </c>
      <c r="H3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86">
        <v>18</v>
      </c>
      <c r="J386">
        <v>0</v>
      </c>
      <c r="K386">
        <v>0</v>
      </c>
      <c r="L386" t="s">
        <v>8197</v>
      </c>
      <c r="M386" t="str">
        <f t="shared" ref="M386:M449" si="18">_xlfn.IFS(HOUR(C386)&lt;6, "Night",HOUR(C386)&lt;12, "Morning", HOUR(C386)&lt;16, "Afternoon", HOUR(C386)&lt;20, "Evening", HOUR(C386)&lt;24, "Night")</f>
        <v>Afternoon</v>
      </c>
      <c r="N386" t="s">
        <v>1270</v>
      </c>
      <c r="O386" t="s">
        <v>8198</v>
      </c>
      <c r="P386" t="s">
        <v>8986</v>
      </c>
      <c r="Q386" t="s">
        <v>38</v>
      </c>
      <c r="R386">
        <v>1</v>
      </c>
      <c r="S386" t="s">
        <v>39</v>
      </c>
      <c r="T386">
        <v>840</v>
      </c>
      <c r="U386">
        <v>85</v>
      </c>
      <c r="V386">
        <f t="shared" si="17"/>
        <v>925</v>
      </c>
      <c r="W386" t="s">
        <v>8411</v>
      </c>
      <c r="X386" t="s">
        <v>1001</v>
      </c>
      <c r="Y386">
        <v>413531</v>
      </c>
      <c r="Z386" t="s">
        <v>42</v>
      </c>
      <c r="AA386" t="s">
        <v>8259</v>
      </c>
      <c r="AB386" t="s">
        <v>551</v>
      </c>
      <c r="AC386" s="11">
        <f>(AD386/Book_Selling[[#This Row],[Cost Price]])</f>
        <v>0.14942528735632191</v>
      </c>
      <c r="AD386">
        <f t="shared" ref="AD386:AD449" si="19">T386-AE386</f>
        <v>109.20000000000005</v>
      </c>
      <c r="AE386">
        <v>730.8</v>
      </c>
      <c r="AF386" s="5">
        <f>Book_Selling[[#This Row],[Item Price]]*Book_Selling[[#This Row],[Quantity]]</f>
        <v>840</v>
      </c>
    </row>
    <row r="387" spans="1:32" x14ac:dyDescent="0.3">
      <c r="A387">
        <v>386</v>
      </c>
      <c r="B387" t="s">
        <v>1272</v>
      </c>
      <c r="C387" s="3">
        <v>0.17083333333333331</v>
      </c>
      <c r="D387" t="s">
        <v>34</v>
      </c>
      <c r="E387">
        <v>1</v>
      </c>
      <c r="F387">
        <v>2018</v>
      </c>
      <c r="G387">
        <v>3</v>
      </c>
      <c r="H3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87">
        <v>19</v>
      </c>
      <c r="J387">
        <v>0</v>
      </c>
      <c r="K387">
        <v>0</v>
      </c>
      <c r="L387" t="s">
        <v>8191</v>
      </c>
      <c r="M387" t="str">
        <f t="shared" si="18"/>
        <v>Night</v>
      </c>
      <c r="N387" t="s">
        <v>1273</v>
      </c>
      <c r="O387" t="s">
        <v>8198</v>
      </c>
      <c r="P387" t="s">
        <v>8994</v>
      </c>
      <c r="Q387" t="s">
        <v>38</v>
      </c>
      <c r="R387">
        <v>1</v>
      </c>
      <c r="S387" t="s">
        <v>39</v>
      </c>
      <c r="T387">
        <v>555</v>
      </c>
      <c r="U387">
        <v>85</v>
      </c>
      <c r="V387">
        <f t="shared" ref="V387:V450" si="20">SUM(T387,U387)</f>
        <v>640</v>
      </c>
      <c r="W387" t="s">
        <v>2353</v>
      </c>
      <c r="X387" t="s">
        <v>1435</v>
      </c>
      <c r="Y387">
        <v>751003</v>
      </c>
      <c r="Z387" t="s">
        <v>42</v>
      </c>
      <c r="AA387" t="s">
        <v>8261</v>
      </c>
      <c r="AB387" t="s">
        <v>241</v>
      </c>
      <c r="AC387" s="11">
        <f>(AD387/Book_Selling[[#This Row],[Cost Price]])</f>
        <v>0.1494252873563218</v>
      </c>
      <c r="AD387">
        <f t="shared" si="19"/>
        <v>72.149999999999977</v>
      </c>
      <c r="AE387">
        <v>482.85</v>
      </c>
      <c r="AF387" s="5">
        <f>Book_Selling[[#This Row],[Item Price]]*Book_Selling[[#This Row],[Quantity]]</f>
        <v>555</v>
      </c>
    </row>
    <row r="388" spans="1:32" x14ac:dyDescent="0.3">
      <c r="A388">
        <v>387</v>
      </c>
      <c r="B388" t="s">
        <v>1272</v>
      </c>
      <c r="C388" s="3">
        <v>0.24097222222222223</v>
      </c>
      <c r="D388" t="s">
        <v>34</v>
      </c>
      <c r="E388">
        <v>1</v>
      </c>
      <c r="F388">
        <v>2018</v>
      </c>
      <c r="G388">
        <v>3</v>
      </c>
      <c r="H3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88">
        <v>19</v>
      </c>
      <c r="J388">
        <v>0</v>
      </c>
      <c r="K388">
        <v>0</v>
      </c>
      <c r="L388" t="s">
        <v>8191</v>
      </c>
      <c r="M388" t="str">
        <f t="shared" si="18"/>
        <v>Night</v>
      </c>
      <c r="N388" t="s">
        <v>1275</v>
      </c>
      <c r="O388" t="s">
        <v>8199</v>
      </c>
      <c r="P388" t="s">
        <v>8986</v>
      </c>
      <c r="Q388" t="s">
        <v>38</v>
      </c>
      <c r="R388">
        <v>1</v>
      </c>
      <c r="S388" t="s">
        <v>39</v>
      </c>
      <c r="T388">
        <v>840</v>
      </c>
      <c r="U388">
        <v>85</v>
      </c>
      <c r="V388">
        <f t="shared" si="20"/>
        <v>925</v>
      </c>
      <c r="W388" t="s">
        <v>8418</v>
      </c>
      <c r="X388" t="s">
        <v>4311</v>
      </c>
      <c r="Y388">
        <v>700136</v>
      </c>
      <c r="Z388" t="s">
        <v>42</v>
      </c>
      <c r="AA388" t="s">
        <v>8259</v>
      </c>
      <c r="AB388" t="s">
        <v>551</v>
      </c>
      <c r="AC388" s="11">
        <f>(AD388/Book_Selling[[#This Row],[Cost Price]])</f>
        <v>0.14942528735632191</v>
      </c>
      <c r="AD388">
        <f t="shared" si="19"/>
        <v>109.20000000000005</v>
      </c>
      <c r="AE388">
        <v>730.8</v>
      </c>
      <c r="AF388" s="5">
        <f>Book_Selling[[#This Row],[Item Price]]*Book_Selling[[#This Row],[Quantity]]</f>
        <v>840</v>
      </c>
    </row>
    <row r="389" spans="1:32" x14ac:dyDescent="0.3">
      <c r="A389">
        <v>388</v>
      </c>
      <c r="B389" t="s">
        <v>1272</v>
      </c>
      <c r="C389" s="3">
        <v>0.33263888888888887</v>
      </c>
      <c r="D389" t="s">
        <v>34</v>
      </c>
      <c r="E389">
        <v>1</v>
      </c>
      <c r="F389">
        <v>2018</v>
      </c>
      <c r="G389">
        <v>3</v>
      </c>
      <c r="H3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89">
        <v>19</v>
      </c>
      <c r="J389">
        <v>0</v>
      </c>
      <c r="K389">
        <v>0</v>
      </c>
      <c r="L389" t="s">
        <v>8191</v>
      </c>
      <c r="M389" t="str">
        <f t="shared" si="18"/>
        <v>Morning</v>
      </c>
      <c r="N389" t="s">
        <v>1277</v>
      </c>
      <c r="O389" t="s">
        <v>8198</v>
      </c>
      <c r="P389" t="s">
        <v>8986</v>
      </c>
      <c r="Q389" t="s">
        <v>38</v>
      </c>
      <c r="R389">
        <v>2</v>
      </c>
      <c r="S389" t="s">
        <v>39</v>
      </c>
      <c r="T389">
        <v>1680</v>
      </c>
      <c r="U389">
        <v>170</v>
      </c>
      <c r="V389">
        <f t="shared" si="20"/>
        <v>1850</v>
      </c>
      <c r="W389" t="s">
        <v>4199</v>
      </c>
      <c r="X389" t="s">
        <v>8299</v>
      </c>
      <c r="Y389">
        <v>793002</v>
      </c>
      <c r="Z389" t="s">
        <v>42</v>
      </c>
      <c r="AA389" t="s">
        <v>8259</v>
      </c>
      <c r="AB389" t="s">
        <v>551</v>
      </c>
      <c r="AC389" s="11">
        <f>(AD389/Book_Selling[[#This Row],[Cost Price]])</f>
        <v>0.14942528735632191</v>
      </c>
      <c r="AD389">
        <f t="shared" si="19"/>
        <v>218.40000000000009</v>
      </c>
      <c r="AE389">
        <v>1461.6</v>
      </c>
      <c r="AF389" s="5">
        <f>Book_Selling[[#This Row],[Item Price]]*Book_Selling[[#This Row],[Quantity]]</f>
        <v>3360</v>
      </c>
    </row>
    <row r="390" spans="1:32" x14ac:dyDescent="0.3">
      <c r="A390">
        <v>389</v>
      </c>
      <c r="B390" t="s">
        <v>1272</v>
      </c>
      <c r="C390" s="3">
        <v>0.35069444444444442</v>
      </c>
      <c r="D390" t="s">
        <v>34</v>
      </c>
      <c r="E390">
        <v>1</v>
      </c>
      <c r="F390">
        <v>2018</v>
      </c>
      <c r="G390">
        <v>3</v>
      </c>
      <c r="H3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90">
        <v>19</v>
      </c>
      <c r="J390">
        <v>0</v>
      </c>
      <c r="K390">
        <v>0</v>
      </c>
      <c r="L390" t="s">
        <v>8191</v>
      </c>
      <c r="M390" t="str">
        <f t="shared" si="18"/>
        <v>Morning</v>
      </c>
      <c r="N390" t="s">
        <v>1279</v>
      </c>
      <c r="O390" t="s">
        <v>8198</v>
      </c>
      <c r="P390" t="s">
        <v>8994</v>
      </c>
      <c r="Q390" t="s">
        <v>38</v>
      </c>
      <c r="R390">
        <v>1</v>
      </c>
      <c r="S390" t="s">
        <v>39</v>
      </c>
      <c r="T390">
        <v>555</v>
      </c>
      <c r="U390">
        <v>85</v>
      </c>
      <c r="V390">
        <f t="shared" si="20"/>
        <v>640</v>
      </c>
      <c r="W390" t="s">
        <v>1098</v>
      </c>
      <c r="X390" t="s">
        <v>2044</v>
      </c>
      <c r="Y390">
        <v>110039</v>
      </c>
      <c r="Z390" t="s">
        <v>42</v>
      </c>
      <c r="AA390" t="s">
        <v>8261</v>
      </c>
      <c r="AB390" t="s">
        <v>241</v>
      </c>
      <c r="AC390" s="11">
        <f>(AD390/Book_Selling[[#This Row],[Cost Price]])</f>
        <v>0.1494252873563218</v>
      </c>
      <c r="AD390">
        <f t="shared" si="19"/>
        <v>72.149999999999977</v>
      </c>
      <c r="AE390">
        <v>482.85</v>
      </c>
      <c r="AF390" s="5">
        <f>Book_Selling[[#This Row],[Item Price]]*Book_Selling[[#This Row],[Quantity]]</f>
        <v>555</v>
      </c>
    </row>
    <row r="391" spans="1:32" x14ac:dyDescent="0.3">
      <c r="A391">
        <v>390</v>
      </c>
      <c r="B391" t="s">
        <v>1272</v>
      </c>
      <c r="C391" s="3">
        <v>0.35625000000000001</v>
      </c>
      <c r="D391" t="s">
        <v>34</v>
      </c>
      <c r="E391">
        <v>1</v>
      </c>
      <c r="F391">
        <v>2018</v>
      </c>
      <c r="G391">
        <v>3</v>
      </c>
      <c r="H3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91">
        <v>19</v>
      </c>
      <c r="J391">
        <v>0</v>
      </c>
      <c r="K391">
        <v>0</v>
      </c>
      <c r="L391" t="s">
        <v>8191</v>
      </c>
      <c r="M391" t="str">
        <f t="shared" si="18"/>
        <v>Morning</v>
      </c>
      <c r="N391" t="s">
        <v>1281</v>
      </c>
      <c r="O391" t="s">
        <v>8199</v>
      </c>
      <c r="P391" t="s">
        <v>8986</v>
      </c>
      <c r="Q391" t="s">
        <v>38</v>
      </c>
      <c r="R391">
        <v>1</v>
      </c>
      <c r="S391" t="s">
        <v>39</v>
      </c>
      <c r="T391">
        <v>840</v>
      </c>
      <c r="U391">
        <v>85</v>
      </c>
      <c r="V391">
        <f t="shared" si="20"/>
        <v>925</v>
      </c>
      <c r="W391" t="s">
        <v>1029</v>
      </c>
      <c r="X391" t="s">
        <v>1001</v>
      </c>
      <c r="Y391">
        <v>440014</v>
      </c>
      <c r="Z391" t="s">
        <v>42</v>
      </c>
      <c r="AA391" t="s">
        <v>8259</v>
      </c>
      <c r="AB391" t="s">
        <v>551</v>
      </c>
      <c r="AC391" s="11">
        <f>(AD391/Book_Selling[[#This Row],[Cost Price]])</f>
        <v>0.14942528735632191</v>
      </c>
      <c r="AD391">
        <f t="shared" si="19"/>
        <v>109.20000000000005</v>
      </c>
      <c r="AE391">
        <v>730.8</v>
      </c>
      <c r="AF391" s="5">
        <f>Book_Selling[[#This Row],[Item Price]]*Book_Selling[[#This Row],[Quantity]]</f>
        <v>840</v>
      </c>
    </row>
    <row r="392" spans="1:32" x14ac:dyDescent="0.3">
      <c r="A392">
        <v>391</v>
      </c>
      <c r="B392" t="s">
        <v>1272</v>
      </c>
      <c r="C392" s="3">
        <v>0.3666666666666667</v>
      </c>
      <c r="D392" t="s">
        <v>34</v>
      </c>
      <c r="E392">
        <v>1</v>
      </c>
      <c r="F392">
        <v>2018</v>
      </c>
      <c r="G392">
        <v>3</v>
      </c>
      <c r="H3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92">
        <v>19</v>
      </c>
      <c r="J392">
        <v>0</v>
      </c>
      <c r="K392">
        <v>0</v>
      </c>
      <c r="L392" t="s">
        <v>8191</v>
      </c>
      <c r="M392" t="str">
        <f t="shared" si="18"/>
        <v>Morning</v>
      </c>
      <c r="N392" t="s">
        <v>1283</v>
      </c>
      <c r="O392" t="s">
        <v>8198</v>
      </c>
      <c r="P392" t="s">
        <v>8994</v>
      </c>
      <c r="Q392" t="s">
        <v>38</v>
      </c>
      <c r="R392">
        <v>1</v>
      </c>
      <c r="S392" t="s">
        <v>39</v>
      </c>
      <c r="T392">
        <v>555</v>
      </c>
      <c r="U392">
        <v>85</v>
      </c>
      <c r="V392">
        <f t="shared" si="20"/>
        <v>640</v>
      </c>
      <c r="W392" t="s">
        <v>1098</v>
      </c>
      <c r="X392" t="s">
        <v>2044</v>
      </c>
      <c r="Y392">
        <v>110074</v>
      </c>
      <c r="Z392" t="s">
        <v>42</v>
      </c>
      <c r="AA392" t="s">
        <v>8261</v>
      </c>
      <c r="AB392" t="s">
        <v>241</v>
      </c>
      <c r="AC392" s="11">
        <f>(AD392/Book_Selling[[#This Row],[Cost Price]])</f>
        <v>0.1494252873563218</v>
      </c>
      <c r="AD392">
        <f t="shared" si="19"/>
        <v>72.149999999999977</v>
      </c>
      <c r="AE392">
        <v>482.85</v>
      </c>
      <c r="AF392" s="5">
        <f>Book_Selling[[#This Row],[Item Price]]*Book_Selling[[#This Row],[Quantity]]</f>
        <v>555</v>
      </c>
    </row>
    <row r="393" spans="1:32" x14ac:dyDescent="0.3">
      <c r="A393">
        <v>392</v>
      </c>
      <c r="B393" t="s">
        <v>1272</v>
      </c>
      <c r="C393" s="3">
        <v>0.37916666666666665</v>
      </c>
      <c r="D393" t="s">
        <v>34</v>
      </c>
      <c r="E393">
        <v>1</v>
      </c>
      <c r="F393">
        <v>2018</v>
      </c>
      <c r="G393">
        <v>3</v>
      </c>
      <c r="H3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93">
        <v>19</v>
      </c>
      <c r="J393">
        <v>0</v>
      </c>
      <c r="K393">
        <v>0</v>
      </c>
      <c r="L393" t="s">
        <v>8191</v>
      </c>
      <c r="M393" t="str">
        <f t="shared" si="18"/>
        <v>Morning</v>
      </c>
      <c r="N393" t="s">
        <v>1285</v>
      </c>
      <c r="O393" t="s">
        <v>8198</v>
      </c>
      <c r="P393" t="s">
        <v>8980</v>
      </c>
      <c r="Q393" t="s">
        <v>38</v>
      </c>
      <c r="R393">
        <v>1</v>
      </c>
      <c r="S393" t="s">
        <v>39</v>
      </c>
      <c r="T393">
        <v>509</v>
      </c>
      <c r="U393">
        <v>85</v>
      </c>
      <c r="V393">
        <f t="shared" si="20"/>
        <v>594</v>
      </c>
      <c r="W393" t="s">
        <v>8446</v>
      </c>
      <c r="X393" t="s">
        <v>1435</v>
      </c>
      <c r="Y393">
        <v>755020</v>
      </c>
      <c r="Z393" t="s">
        <v>42</v>
      </c>
      <c r="AA393" t="s">
        <v>865</v>
      </c>
      <c r="AB393" t="s">
        <v>66</v>
      </c>
      <c r="AC393" s="11">
        <f>(AD393/Book_Selling[[#This Row],[Cost Price]])</f>
        <v>0.14942528735632188</v>
      </c>
      <c r="AD393">
        <f t="shared" si="19"/>
        <v>66.170000000000016</v>
      </c>
      <c r="AE393">
        <v>442.83</v>
      </c>
      <c r="AF393" s="5">
        <f>Book_Selling[[#This Row],[Item Price]]*Book_Selling[[#This Row],[Quantity]]</f>
        <v>509</v>
      </c>
    </row>
    <row r="394" spans="1:32" x14ac:dyDescent="0.3">
      <c r="A394">
        <v>393</v>
      </c>
      <c r="B394" t="s">
        <v>1272</v>
      </c>
      <c r="C394" s="3">
        <v>0.52083333333333337</v>
      </c>
      <c r="D394" t="s">
        <v>34</v>
      </c>
      <c r="E394">
        <v>1</v>
      </c>
      <c r="F394">
        <v>2018</v>
      </c>
      <c r="G394">
        <v>3</v>
      </c>
      <c r="H3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94">
        <v>19</v>
      </c>
      <c r="J394">
        <v>0</v>
      </c>
      <c r="K394">
        <v>0</v>
      </c>
      <c r="L394" t="s">
        <v>8191</v>
      </c>
      <c r="M394" t="str">
        <f t="shared" si="18"/>
        <v>Afternoon</v>
      </c>
      <c r="N394" t="s">
        <v>1288</v>
      </c>
      <c r="O394" t="s">
        <v>8199</v>
      </c>
      <c r="P394" t="s">
        <v>8974</v>
      </c>
      <c r="Q394" t="s">
        <v>38</v>
      </c>
      <c r="R394">
        <v>1</v>
      </c>
      <c r="S394" t="s">
        <v>39</v>
      </c>
      <c r="T394">
        <v>430</v>
      </c>
      <c r="U394">
        <v>85</v>
      </c>
      <c r="V394">
        <f t="shared" si="20"/>
        <v>515</v>
      </c>
      <c r="W394" t="s">
        <v>2776</v>
      </c>
      <c r="X394" t="s">
        <v>3239</v>
      </c>
      <c r="Y394">
        <v>301701</v>
      </c>
      <c r="Z394" t="s">
        <v>51</v>
      </c>
      <c r="AA394" t="s">
        <v>580</v>
      </c>
      <c r="AB394" t="s">
        <v>581</v>
      </c>
      <c r="AC394" s="11">
        <f>(AD394/Book_Selling[[#This Row],[Cost Price]])</f>
        <v>0.20481927710843381</v>
      </c>
      <c r="AD394">
        <f t="shared" si="19"/>
        <v>73.100000000000023</v>
      </c>
      <c r="AE394">
        <v>356.9</v>
      </c>
      <c r="AF394" s="5">
        <f>Book_Selling[[#This Row],[Item Price]]*Book_Selling[[#This Row],[Quantity]]</f>
        <v>430</v>
      </c>
    </row>
    <row r="395" spans="1:32" x14ac:dyDescent="0.3">
      <c r="A395">
        <v>394</v>
      </c>
      <c r="B395" t="s">
        <v>1272</v>
      </c>
      <c r="C395" s="3">
        <v>0.60902777777777783</v>
      </c>
      <c r="D395" t="s">
        <v>34</v>
      </c>
      <c r="E395">
        <v>1</v>
      </c>
      <c r="F395">
        <v>2018</v>
      </c>
      <c r="G395">
        <v>3</v>
      </c>
      <c r="H3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95">
        <v>19</v>
      </c>
      <c r="J395">
        <v>0</v>
      </c>
      <c r="K395">
        <v>0</v>
      </c>
      <c r="L395" t="s">
        <v>8191</v>
      </c>
      <c r="M395" t="str">
        <f t="shared" si="18"/>
        <v>Afternoon</v>
      </c>
      <c r="N395" t="s">
        <v>1291</v>
      </c>
      <c r="O395" t="s">
        <v>8198</v>
      </c>
      <c r="P395" t="s">
        <v>8986</v>
      </c>
      <c r="Q395" t="s">
        <v>38</v>
      </c>
      <c r="R395">
        <v>1</v>
      </c>
      <c r="S395" t="s">
        <v>39</v>
      </c>
      <c r="T395">
        <v>840</v>
      </c>
      <c r="U395">
        <v>85</v>
      </c>
      <c r="V395">
        <f t="shared" si="20"/>
        <v>925</v>
      </c>
      <c r="W395" t="s">
        <v>1733</v>
      </c>
      <c r="X395" t="s">
        <v>1001</v>
      </c>
      <c r="Y395">
        <v>400016</v>
      </c>
      <c r="Z395" t="s">
        <v>42</v>
      </c>
      <c r="AA395" t="s">
        <v>8259</v>
      </c>
      <c r="AB395" t="s">
        <v>551</v>
      </c>
      <c r="AC395" s="11">
        <f>(AD395/Book_Selling[[#This Row],[Cost Price]])</f>
        <v>0.14942528735632191</v>
      </c>
      <c r="AD395">
        <f t="shared" si="19"/>
        <v>109.20000000000005</v>
      </c>
      <c r="AE395">
        <v>730.8</v>
      </c>
      <c r="AF395" s="5">
        <f>Book_Selling[[#This Row],[Item Price]]*Book_Selling[[#This Row],[Quantity]]</f>
        <v>840</v>
      </c>
    </row>
    <row r="396" spans="1:32" x14ac:dyDescent="0.3">
      <c r="A396">
        <v>395</v>
      </c>
      <c r="B396" t="s">
        <v>1272</v>
      </c>
      <c r="C396" s="3">
        <v>0.65833333333333333</v>
      </c>
      <c r="D396" t="s">
        <v>34</v>
      </c>
      <c r="E396">
        <v>1</v>
      </c>
      <c r="F396">
        <v>2018</v>
      </c>
      <c r="G396">
        <v>3</v>
      </c>
      <c r="H3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96">
        <v>19</v>
      </c>
      <c r="J396">
        <v>0</v>
      </c>
      <c r="K396">
        <v>0</v>
      </c>
      <c r="L396" t="s">
        <v>8191</v>
      </c>
      <c r="M396" t="str">
        <f t="shared" si="18"/>
        <v>Afternoon</v>
      </c>
      <c r="N396" t="s">
        <v>1293</v>
      </c>
      <c r="O396" t="s">
        <v>8199</v>
      </c>
      <c r="P396" t="s">
        <v>8995</v>
      </c>
      <c r="Q396" t="s">
        <v>38</v>
      </c>
      <c r="R396">
        <v>1</v>
      </c>
      <c r="S396" t="s">
        <v>39</v>
      </c>
      <c r="T396">
        <v>515</v>
      </c>
      <c r="U396">
        <v>85</v>
      </c>
      <c r="V396">
        <f t="shared" si="20"/>
        <v>600</v>
      </c>
      <c r="W396" t="s">
        <v>8447</v>
      </c>
      <c r="X396" t="s">
        <v>1001</v>
      </c>
      <c r="Y396">
        <v>441702</v>
      </c>
      <c r="Z396" t="s">
        <v>51</v>
      </c>
      <c r="AA396" t="s">
        <v>8262</v>
      </c>
      <c r="AB396" t="s">
        <v>241</v>
      </c>
      <c r="AC396" s="11">
        <f>(AD396/Book_Selling[[#This Row],[Cost Price]])</f>
        <v>0.20481927710843376</v>
      </c>
      <c r="AD396">
        <f t="shared" si="19"/>
        <v>87.550000000000011</v>
      </c>
      <c r="AE396">
        <v>427.45</v>
      </c>
      <c r="AF396" s="5">
        <f>Book_Selling[[#This Row],[Item Price]]*Book_Selling[[#This Row],[Quantity]]</f>
        <v>515</v>
      </c>
    </row>
    <row r="397" spans="1:32" x14ac:dyDescent="0.3">
      <c r="A397">
        <v>396</v>
      </c>
      <c r="B397" t="s">
        <v>1298</v>
      </c>
      <c r="C397" s="3">
        <v>8.819444444444445E-2</v>
      </c>
      <c r="D397" t="s">
        <v>34</v>
      </c>
      <c r="E397">
        <v>1</v>
      </c>
      <c r="F397">
        <v>2018</v>
      </c>
      <c r="G397">
        <v>3</v>
      </c>
      <c r="H3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97">
        <v>20</v>
      </c>
      <c r="J397">
        <v>0</v>
      </c>
      <c r="K397">
        <v>0</v>
      </c>
      <c r="L397" t="s">
        <v>8192</v>
      </c>
      <c r="M397" t="str">
        <f t="shared" si="18"/>
        <v>Night</v>
      </c>
      <c r="N397" t="s">
        <v>1299</v>
      </c>
      <c r="O397" t="s">
        <v>8198</v>
      </c>
      <c r="P397" t="s">
        <v>8963</v>
      </c>
      <c r="Q397" t="s">
        <v>38</v>
      </c>
      <c r="R397">
        <v>1</v>
      </c>
      <c r="S397" t="s">
        <v>39</v>
      </c>
      <c r="T397">
        <v>600</v>
      </c>
      <c r="U397">
        <v>85</v>
      </c>
      <c r="V397">
        <f t="shared" si="20"/>
        <v>685</v>
      </c>
      <c r="W397" t="s">
        <v>8448</v>
      </c>
      <c r="X397" t="s">
        <v>3239</v>
      </c>
      <c r="Y397">
        <v>314038</v>
      </c>
      <c r="Z397" t="s">
        <v>51</v>
      </c>
      <c r="AA397" t="s">
        <v>8256</v>
      </c>
      <c r="AB397" t="s">
        <v>241</v>
      </c>
      <c r="AC397" s="11">
        <f>(AD397/Book_Selling[[#This Row],[Cost Price]])</f>
        <v>0.20481927710843373</v>
      </c>
      <c r="AD397">
        <f t="shared" si="19"/>
        <v>102</v>
      </c>
      <c r="AE397">
        <v>498</v>
      </c>
      <c r="AF397" s="5">
        <f>Book_Selling[[#This Row],[Item Price]]*Book_Selling[[#This Row],[Quantity]]</f>
        <v>600</v>
      </c>
    </row>
    <row r="398" spans="1:32" x14ac:dyDescent="0.3">
      <c r="A398">
        <v>397</v>
      </c>
      <c r="B398" t="s">
        <v>1298</v>
      </c>
      <c r="C398" s="3">
        <v>0.17152777777777775</v>
      </c>
      <c r="D398" t="s">
        <v>34</v>
      </c>
      <c r="E398">
        <v>1</v>
      </c>
      <c r="F398">
        <v>2018</v>
      </c>
      <c r="G398">
        <v>3</v>
      </c>
      <c r="H3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98">
        <v>20</v>
      </c>
      <c r="J398">
        <v>0</v>
      </c>
      <c r="K398">
        <v>0</v>
      </c>
      <c r="L398" t="s">
        <v>8192</v>
      </c>
      <c r="M398" t="str">
        <f t="shared" si="18"/>
        <v>Night</v>
      </c>
      <c r="N398" t="s">
        <v>1302</v>
      </c>
      <c r="O398" t="s">
        <v>8199</v>
      </c>
      <c r="P398" t="s">
        <v>8986</v>
      </c>
      <c r="Q398" t="s">
        <v>38</v>
      </c>
      <c r="R398">
        <v>1</v>
      </c>
      <c r="S398" t="s">
        <v>39</v>
      </c>
      <c r="T398">
        <v>840</v>
      </c>
      <c r="U398">
        <v>85</v>
      </c>
      <c r="V398">
        <f t="shared" si="20"/>
        <v>925</v>
      </c>
      <c r="W398" t="s">
        <v>1029</v>
      </c>
      <c r="X398" t="s">
        <v>1001</v>
      </c>
      <c r="Y398">
        <v>440033</v>
      </c>
      <c r="Z398" t="s">
        <v>42</v>
      </c>
      <c r="AA398" t="s">
        <v>8259</v>
      </c>
      <c r="AB398" t="s">
        <v>551</v>
      </c>
      <c r="AC398" s="11">
        <f>(AD398/Book_Selling[[#This Row],[Cost Price]])</f>
        <v>0.14942528735632191</v>
      </c>
      <c r="AD398">
        <f t="shared" si="19"/>
        <v>109.20000000000005</v>
      </c>
      <c r="AE398">
        <v>730.8</v>
      </c>
      <c r="AF398" s="5">
        <f>Book_Selling[[#This Row],[Item Price]]*Book_Selling[[#This Row],[Quantity]]</f>
        <v>840</v>
      </c>
    </row>
    <row r="399" spans="1:32" x14ac:dyDescent="0.3">
      <c r="A399">
        <v>398</v>
      </c>
      <c r="B399" t="s">
        <v>1298</v>
      </c>
      <c r="C399" s="3">
        <v>0.18541666666666667</v>
      </c>
      <c r="D399" t="s">
        <v>34</v>
      </c>
      <c r="E399">
        <v>1</v>
      </c>
      <c r="F399">
        <v>2018</v>
      </c>
      <c r="G399">
        <v>3</v>
      </c>
      <c r="H3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399">
        <v>20</v>
      </c>
      <c r="J399">
        <v>0</v>
      </c>
      <c r="K399">
        <v>0</v>
      </c>
      <c r="L399" t="s">
        <v>8192</v>
      </c>
      <c r="M399" t="str">
        <f t="shared" si="18"/>
        <v>Night</v>
      </c>
      <c r="N399" t="s">
        <v>1304</v>
      </c>
      <c r="O399" t="s">
        <v>8198</v>
      </c>
      <c r="P399" t="s">
        <v>8986</v>
      </c>
      <c r="Q399" t="s">
        <v>38</v>
      </c>
      <c r="R399">
        <v>1</v>
      </c>
      <c r="S399" t="s">
        <v>39</v>
      </c>
      <c r="T399">
        <v>840</v>
      </c>
      <c r="U399">
        <v>85</v>
      </c>
      <c r="V399">
        <f t="shared" si="20"/>
        <v>925</v>
      </c>
      <c r="W399" t="s">
        <v>1098</v>
      </c>
      <c r="X399" t="s">
        <v>2044</v>
      </c>
      <c r="Y399">
        <v>110034</v>
      </c>
      <c r="Z399" t="s">
        <v>42</v>
      </c>
      <c r="AA399" t="s">
        <v>8259</v>
      </c>
      <c r="AB399" t="s">
        <v>551</v>
      </c>
      <c r="AC399" s="11">
        <f>(AD399/Book_Selling[[#This Row],[Cost Price]])</f>
        <v>0.14942528735632191</v>
      </c>
      <c r="AD399">
        <f t="shared" si="19"/>
        <v>109.20000000000005</v>
      </c>
      <c r="AE399">
        <v>730.8</v>
      </c>
      <c r="AF399" s="5">
        <f>Book_Selling[[#This Row],[Item Price]]*Book_Selling[[#This Row],[Quantity]]</f>
        <v>840</v>
      </c>
    </row>
    <row r="400" spans="1:32" x14ac:dyDescent="0.3">
      <c r="A400">
        <v>399</v>
      </c>
      <c r="B400" t="s">
        <v>1298</v>
      </c>
      <c r="C400" s="3">
        <v>0.31111111111111112</v>
      </c>
      <c r="D400" t="s">
        <v>34</v>
      </c>
      <c r="E400">
        <v>1</v>
      </c>
      <c r="F400">
        <v>2018</v>
      </c>
      <c r="G400">
        <v>3</v>
      </c>
      <c r="H4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00">
        <v>20</v>
      </c>
      <c r="J400">
        <v>0</v>
      </c>
      <c r="K400">
        <v>0</v>
      </c>
      <c r="L400" t="s">
        <v>8192</v>
      </c>
      <c r="M400" t="str">
        <f t="shared" si="18"/>
        <v>Morning</v>
      </c>
      <c r="N400" t="s">
        <v>1306</v>
      </c>
      <c r="O400" t="s">
        <v>8199</v>
      </c>
      <c r="P400" t="s">
        <v>8996</v>
      </c>
      <c r="Q400" t="s">
        <v>38</v>
      </c>
      <c r="R400">
        <v>1</v>
      </c>
      <c r="S400" t="s">
        <v>39</v>
      </c>
      <c r="T400">
        <v>933</v>
      </c>
      <c r="U400">
        <v>85</v>
      </c>
      <c r="V400">
        <f t="shared" si="20"/>
        <v>1018</v>
      </c>
      <c r="W400" t="s">
        <v>3256</v>
      </c>
      <c r="X400" t="s">
        <v>8290</v>
      </c>
      <c r="Y400">
        <v>683106</v>
      </c>
      <c r="Z400" t="s">
        <v>42</v>
      </c>
      <c r="AA400" t="s">
        <v>8216</v>
      </c>
      <c r="AB400" t="s">
        <v>66</v>
      </c>
      <c r="AC400" s="11">
        <f>(AD400/Book_Selling[[#This Row],[Cost Price]])</f>
        <v>0.1494252873563218</v>
      </c>
      <c r="AD400">
        <f t="shared" si="19"/>
        <v>121.28999999999996</v>
      </c>
      <c r="AE400">
        <v>811.71</v>
      </c>
      <c r="AF400" s="5">
        <f>Book_Selling[[#This Row],[Item Price]]*Book_Selling[[#This Row],[Quantity]]</f>
        <v>933</v>
      </c>
    </row>
    <row r="401" spans="1:32" x14ac:dyDescent="0.3">
      <c r="A401">
        <v>400</v>
      </c>
      <c r="B401" t="s">
        <v>1298</v>
      </c>
      <c r="C401" s="3">
        <v>0.32708333333333334</v>
      </c>
      <c r="D401" t="s">
        <v>34</v>
      </c>
      <c r="E401">
        <v>1</v>
      </c>
      <c r="F401">
        <v>2018</v>
      </c>
      <c r="G401">
        <v>3</v>
      </c>
      <c r="H4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01">
        <v>20</v>
      </c>
      <c r="J401">
        <v>0</v>
      </c>
      <c r="K401">
        <v>0</v>
      </c>
      <c r="L401" t="s">
        <v>8192</v>
      </c>
      <c r="M401" t="str">
        <f t="shared" si="18"/>
        <v>Morning</v>
      </c>
      <c r="N401" t="s">
        <v>1310</v>
      </c>
      <c r="O401" t="s">
        <v>8198</v>
      </c>
      <c r="P401" t="s">
        <v>8990</v>
      </c>
      <c r="Q401" t="s">
        <v>38</v>
      </c>
      <c r="R401">
        <v>1</v>
      </c>
      <c r="S401" t="s">
        <v>39</v>
      </c>
      <c r="T401">
        <v>665</v>
      </c>
      <c r="U401">
        <v>85</v>
      </c>
      <c r="V401">
        <f t="shared" si="20"/>
        <v>750</v>
      </c>
      <c r="W401" t="s">
        <v>488</v>
      </c>
      <c r="X401" t="s">
        <v>4398</v>
      </c>
      <c r="Y401">
        <v>600044</v>
      </c>
      <c r="Z401" t="s">
        <v>51</v>
      </c>
      <c r="AA401" t="s">
        <v>1186</v>
      </c>
      <c r="AB401" t="s">
        <v>1539</v>
      </c>
      <c r="AC401" s="11">
        <f>(AD401/Book_Selling[[#This Row],[Cost Price]])</f>
        <v>0.20481927710843364</v>
      </c>
      <c r="AD401">
        <f t="shared" si="19"/>
        <v>113.04999999999995</v>
      </c>
      <c r="AE401">
        <v>551.95000000000005</v>
      </c>
      <c r="AF401" s="5">
        <f>Book_Selling[[#This Row],[Item Price]]*Book_Selling[[#This Row],[Quantity]]</f>
        <v>665</v>
      </c>
    </row>
    <row r="402" spans="1:32" x14ac:dyDescent="0.3">
      <c r="A402">
        <v>401</v>
      </c>
      <c r="B402" t="s">
        <v>1298</v>
      </c>
      <c r="C402" s="3">
        <v>0.39513888888888887</v>
      </c>
      <c r="D402" t="s">
        <v>34</v>
      </c>
      <c r="E402">
        <v>1</v>
      </c>
      <c r="F402">
        <v>2018</v>
      </c>
      <c r="G402">
        <v>3</v>
      </c>
      <c r="H4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02">
        <v>20</v>
      </c>
      <c r="J402">
        <v>0</v>
      </c>
      <c r="K402">
        <v>0</v>
      </c>
      <c r="L402" t="s">
        <v>8192</v>
      </c>
      <c r="M402" t="str">
        <f t="shared" si="18"/>
        <v>Morning</v>
      </c>
      <c r="N402" t="s">
        <v>1312</v>
      </c>
      <c r="O402" t="s">
        <v>8199</v>
      </c>
      <c r="P402" t="s">
        <v>8980</v>
      </c>
      <c r="Q402" t="s">
        <v>38</v>
      </c>
      <c r="R402">
        <v>1</v>
      </c>
      <c r="S402" t="s">
        <v>39</v>
      </c>
      <c r="T402">
        <v>509</v>
      </c>
      <c r="U402">
        <v>85</v>
      </c>
      <c r="V402">
        <f t="shared" si="20"/>
        <v>594</v>
      </c>
      <c r="W402" t="s">
        <v>1313</v>
      </c>
      <c r="X402" t="s">
        <v>4744</v>
      </c>
      <c r="Y402">
        <v>791111</v>
      </c>
      <c r="Z402" t="s">
        <v>42</v>
      </c>
      <c r="AA402" t="s">
        <v>865</v>
      </c>
      <c r="AB402" t="s">
        <v>66</v>
      </c>
      <c r="AC402" s="11">
        <f>(AD402/Book_Selling[[#This Row],[Cost Price]])</f>
        <v>0.14942528735632188</v>
      </c>
      <c r="AD402">
        <f t="shared" si="19"/>
        <v>66.170000000000016</v>
      </c>
      <c r="AE402">
        <v>442.83</v>
      </c>
      <c r="AF402" s="5">
        <f>Book_Selling[[#This Row],[Item Price]]*Book_Selling[[#This Row],[Quantity]]</f>
        <v>509</v>
      </c>
    </row>
    <row r="403" spans="1:32" x14ac:dyDescent="0.3">
      <c r="A403">
        <v>402</v>
      </c>
      <c r="B403" t="s">
        <v>1298</v>
      </c>
      <c r="C403" s="3">
        <v>0.50972222222222219</v>
      </c>
      <c r="D403" t="s">
        <v>34</v>
      </c>
      <c r="E403">
        <v>1</v>
      </c>
      <c r="F403">
        <v>2018</v>
      </c>
      <c r="G403">
        <v>3</v>
      </c>
      <c r="H4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03">
        <v>20</v>
      </c>
      <c r="J403">
        <v>0</v>
      </c>
      <c r="K403">
        <v>0</v>
      </c>
      <c r="L403" t="s">
        <v>8192</v>
      </c>
      <c r="M403" t="str">
        <f t="shared" si="18"/>
        <v>Afternoon</v>
      </c>
      <c r="N403" t="s">
        <v>1316</v>
      </c>
      <c r="O403" t="s">
        <v>8199</v>
      </c>
      <c r="P403" t="s">
        <v>8990</v>
      </c>
      <c r="Q403" t="s">
        <v>38</v>
      </c>
      <c r="R403">
        <v>1</v>
      </c>
      <c r="S403" t="s">
        <v>39</v>
      </c>
      <c r="T403">
        <v>665</v>
      </c>
      <c r="U403">
        <v>85</v>
      </c>
      <c r="V403">
        <f t="shared" si="20"/>
        <v>750</v>
      </c>
      <c r="W403" t="s">
        <v>8449</v>
      </c>
      <c r="X403" t="s">
        <v>5573</v>
      </c>
      <c r="Y403">
        <v>786181</v>
      </c>
      <c r="Z403" t="s">
        <v>51</v>
      </c>
      <c r="AA403" t="s">
        <v>1186</v>
      </c>
      <c r="AB403" t="s">
        <v>1539</v>
      </c>
      <c r="AC403" s="11">
        <f>(AD403/Book_Selling[[#This Row],[Cost Price]])</f>
        <v>0.20481927710843364</v>
      </c>
      <c r="AD403">
        <f t="shared" si="19"/>
        <v>113.04999999999995</v>
      </c>
      <c r="AE403">
        <v>551.95000000000005</v>
      </c>
      <c r="AF403" s="5">
        <f>Book_Selling[[#This Row],[Item Price]]*Book_Selling[[#This Row],[Quantity]]</f>
        <v>665</v>
      </c>
    </row>
    <row r="404" spans="1:32" x14ac:dyDescent="0.3">
      <c r="A404">
        <v>403</v>
      </c>
      <c r="B404" t="s">
        <v>1298</v>
      </c>
      <c r="C404" s="3">
        <v>0.52569444444444446</v>
      </c>
      <c r="D404" t="s">
        <v>34</v>
      </c>
      <c r="E404">
        <v>1</v>
      </c>
      <c r="F404">
        <v>2018</v>
      </c>
      <c r="G404">
        <v>3</v>
      </c>
      <c r="H4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04">
        <v>20</v>
      </c>
      <c r="J404">
        <v>0</v>
      </c>
      <c r="K404">
        <v>0</v>
      </c>
      <c r="L404" t="s">
        <v>8192</v>
      </c>
      <c r="M404" t="str">
        <f t="shared" si="18"/>
        <v>Afternoon</v>
      </c>
      <c r="N404" t="s">
        <v>1319</v>
      </c>
      <c r="O404" t="s">
        <v>8198</v>
      </c>
      <c r="P404" t="s">
        <v>8994</v>
      </c>
      <c r="Q404" t="s">
        <v>38</v>
      </c>
      <c r="R404">
        <v>1</v>
      </c>
      <c r="S404" t="s">
        <v>39</v>
      </c>
      <c r="T404">
        <v>555</v>
      </c>
      <c r="U404">
        <v>85</v>
      </c>
      <c r="V404">
        <f t="shared" si="20"/>
        <v>640</v>
      </c>
      <c r="W404" t="s">
        <v>8317</v>
      </c>
      <c r="X404" t="s">
        <v>2025</v>
      </c>
      <c r="Y404">
        <v>395007</v>
      </c>
      <c r="Z404" t="s">
        <v>42</v>
      </c>
      <c r="AA404" t="s">
        <v>8261</v>
      </c>
      <c r="AB404" t="s">
        <v>241</v>
      </c>
      <c r="AC404" s="11">
        <f>(AD404/Book_Selling[[#This Row],[Cost Price]])</f>
        <v>0.1494252873563218</v>
      </c>
      <c r="AD404">
        <f t="shared" si="19"/>
        <v>72.149999999999977</v>
      </c>
      <c r="AE404">
        <v>482.85</v>
      </c>
      <c r="AF404" s="5">
        <f>Book_Selling[[#This Row],[Item Price]]*Book_Selling[[#This Row],[Quantity]]</f>
        <v>555</v>
      </c>
    </row>
    <row r="405" spans="1:32" x14ac:dyDescent="0.3">
      <c r="A405">
        <v>404</v>
      </c>
      <c r="B405" t="s">
        <v>1298</v>
      </c>
      <c r="C405" s="3">
        <v>0.53819444444444442</v>
      </c>
      <c r="D405" t="s">
        <v>34</v>
      </c>
      <c r="E405">
        <v>1</v>
      </c>
      <c r="F405">
        <v>2018</v>
      </c>
      <c r="G405">
        <v>3</v>
      </c>
      <c r="H4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05">
        <v>20</v>
      </c>
      <c r="J405">
        <v>0</v>
      </c>
      <c r="K405">
        <v>0</v>
      </c>
      <c r="L405" t="s">
        <v>8192</v>
      </c>
      <c r="M405" t="str">
        <f t="shared" si="18"/>
        <v>Afternoon</v>
      </c>
      <c r="N405" t="s">
        <v>1321</v>
      </c>
      <c r="O405" t="s">
        <v>8199</v>
      </c>
      <c r="P405" t="s">
        <v>8990</v>
      </c>
      <c r="Q405" t="s">
        <v>38</v>
      </c>
      <c r="R405">
        <v>1</v>
      </c>
      <c r="S405" t="s">
        <v>39</v>
      </c>
      <c r="T405">
        <v>665</v>
      </c>
      <c r="U405">
        <v>85</v>
      </c>
      <c r="V405">
        <f t="shared" si="20"/>
        <v>750</v>
      </c>
      <c r="W405" t="s">
        <v>8450</v>
      </c>
      <c r="X405" t="s">
        <v>3808</v>
      </c>
      <c r="Y405">
        <v>854301</v>
      </c>
      <c r="Z405" t="s">
        <v>51</v>
      </c>
      <c r="AA405" t="s">
        <v>1186</v>
      </c>
      <c r="AB405" t="s">
        <v>1539</v>
      </c>
      <c r="AC405" s="11">
        <f>(AD405/Book_Selling[[#This Row],[Cost Price]])</f>
        <v>0.20481927710843364</v>
      </c>
      <c r="AD405">
        <f t="shared" si="19"/>
        <v>113.04999999999995</v>
      </c>
      <c r="AE405">
        <v>551.95000000000005</v>
      </c>
      <c r="AF405" s="5">
        <f>Book_Selling[[#This Row],[Item Price]]*Book_Selling[[#This Row],[Quantity]]</f>
        <v>665</v>
      </c>
    </row>
    <row r="406" spans="1:32" x14ac:dyDescent="0.3">
      <c r="A406">
        <v>405</v>
      </c>
      <c r="B406" t="s">
        <v>1298</v>
      </c>
      <c r="C406" s="3">
        <v>0.55625000000000002</v>
      </c>
      <c r="D406" t="s">
        <v>34</v>
      </c>
      <c r="E406">
        <v>1</v>
      </c>
      <c r="F406">
        <v>2018</v>
      </c>
      <c r="G406">
        <v>3</v>
      </c>
      <c r="H4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06">
        <v>20</v>
      </c>
      <c r="J406">
        <v>0</v>
      </c>
      <c r="K406">
        <v>0</v>
      </c>
      <c r="L406" t="s">
        <v>8192</v>
      </c>
      <c r="M406" t="str">
        <f t="shared" si="18"/>
        <v>Afternoon</v>
      </c>
      <c r="N406" t="s">
        <v>606</v>
      </c>
      <c r="O406" t="s">
        <v>8199</v>
      </c>
      <c r="P406" t="s">
        <v>8990</v>
      </c>
      <c r="Q406" t="s">
        <v>38</v>
      </c>
      <c r="R406">
        <v>1</v>
      </c>
      <c r="S406" t="s">
        <v>39</v>
      </c>
      <c r="T406">
        <v>665</v>
      </c>
      <c r="U406">
        <v>85</v>
      </c>
      <c r="V406">
        <f t="shared" si="20"/>
        <v>750</v>
      </c>
      <c r="W406" t="s">
        <v>8372</v>
      </c>
      <c r="X406" t="s">
        <v>2451</v>
      </c>
      <c r="Y406">
        <v>144514</v>
      </c>
      <c r="Z406" t="s">
        <v>51</v>
      </c>
      <c r="AA406" t="s">
        <v>1186</v>
      </c>
      <c r="AB406" t="s">
        <v>1539</v>
      </c>
      <c r="AC406" s="11">
        <f>(AD406/Book_Selling[[#This Row],[Cost Price]])</f>
        <v>0.20481927710843364</v>
      </c>
      <c r="AD406">
        <f t="shared" si="19"/>
        <v>113.04999999999995</v>
      </c>
      <c r="AE406">
        <v>551.95000000000005</v>
      </c>
      <c r="AF406" s="5">
        <f>Book_Selling[[#This Row],[Item Price]]*Book_Selling[[#This Row],[Quantity]]</f>
        <v>665</v>
      </c>
    </row>
    <row r="407" spans="1:32" x14ac:dyDescent="0.3">
      <c r="A407">
        <v>406</v>
      </c>
      <c r="B407" t="s">
        <v>1298</v>
      </c>
      <c r="C407" s="3">
        <v>0.68263888888888891</v>
      </c>
      <c r="D407" t="s">
        <v>34</v>
      </c>
      <c r="E407">
        <v>1</v>
      </c>
      <c r="F407">
        <v>2018</v>
      </c>
      <c r="G407">
        <v>3</v>
      </c>
      <c r="H4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07">
        <v>20</v>
      </c>
      <c r="J407">
        <v>0</v>
      </c>
      <c r="K407">
        <v>0</v>
      </c>
      <c r="L407" t="s">
        <v>8192</v>
      </c>
      <c r="M407" t="str">
        <f t="shared" si="18"/>
        <v>Evening</v>
      </c>
      <c r="N407" t="s">
        <v>1325</v>
      </c>
      <c r="O407" t="s">
        <v>8198</v>
      </c>
      <c r="P407" t="s">
        <v>8986</v>
      </c>
      <c r="Q407" t="s">
        <v>38</v>
      </c>
      <c r="R407">
        <v>1</v>
      </c>
      <c r="S407" t="s">
        <v>39</v>
      </c>
      <c r="T407">
        <v>840</v>
      </c>
      <c r="U407">
        <v>85</v>
      </c>
      <c r="V407">
        <f t="shared" si="20"/>
        <v>925</v>
      </c>
      <c r="W407" t="s">
        <v>8408</v>
      </c>
      <c r="X407" t="s">
        <v>2025</v>
      </c>
      <c r="Y407">
        <v>390009</v>
      </c>
      <c r="Z407" t="s">
        <v>42</v>
      </c>
      <c r="AA407" t="s">
        <v>8259</v>
      </c>
      <c r="AB407" t="s">
        <v>551</v>
      </c>
      <c r="AC407" s="11">
        <f>(AD407/Book_Selling[[#This Row],[Cost Price]])</f>
        <v>0.14942528735632191</v>
      </c>
      <c r="AD407">
        <f t="shared" si="19"/>
        <v>109.20000000000005</v>
      </c>
      <c r="AE407">
        <v>730.8</v>
      </c>
      <c r="AF407" s="5">
        <f>Book_Selling[[#This Row],[Item Price]]*Book_Selling[[#This Row],[Quantity]]</f>
        <v>840</v>
      </c>
    </row>
    <row r="408" spans="1:32" x14ac:dyDescent="0.3">
      <c r="A408">
        <v>407</v>
      </c>
      <c r="B408" t="s">
        <v>1298</v>
      </c>
      <c r="C408" s="3">
        <v>0.81041666666666667</v>
      </c>
      <c r="D408" t="s">
        <v>34</v>
      </c>
      <c r="E408">
        <v>1</v>
      </c>
      <c r="F408">
        <v>2018</v>
      </c>
      <c r="G408">
        <v>3</v>
      </c>
      <c r="H4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08">
        <v>20</v>
      </c>
      <c r="J408">
        <v>0</v>
      </c>
      <c r="K408">
        <v>0</v>
      </c>
      <c r="L408" t="s">
        <v>8192</v>
      </c>
      <c r="M408" t="str">
        <f t="shared" si="18"/>
        <v>Evening</v>
      </c>
      <c r="N408" t="s">
        <v>1327</v>
      </c>
      <c r="O408" t="s">
        <v>8199</v>
      </c>
      <c r="P408" t="s">
        <v>8975</v>
      </c>
      <c r="Q408" t="s">
        <v>38</v>
      </c>
      <c r="R408">
        <v>1</v>
      </c>
      <c r="S408" t="s">
        <v>39</v>
      </c>
      <c r="T408">
        <v>385</v>
      </c>
      <c r="U408">
        <v>85</v>
      </c>
      <c r="V408">
        <f t="shared" si="20"/>
        <v>470</v>
      </c>
      <c r="W408" t="s">
        <v>2044</v>
      </c>
      <c r="X408" t="s">
        <v>2044</v>
      </c>
      <c r="Y408">
        <v>110042</v>
      </c>
      <c r="Z408" t="s">
        <v>42</v>
      </c>
      <c r="AA408" t="s">
        <v>585</v>
      </c>
      <c r="AB408" t="s">
        <v>586</v>
      </c>
      <c r="AC408" s="11">
        <f>(AD408/Book_Selling[[#This Row],[Cost Price]])</f>
        <v>0.14942528735632188</v>
      </c>
      <c r="AD408">
        <f t="shared" si="19"/>
        <v>50.050000000000011</v>
      </c>
      <c r="AE408">
        <v>334.95</v>
      </c>
      <c r="AF408" s="5">
        <f>Book_Selling[[#This Row],[Item Price]]*Book_Selling[[#This Row],[Quantity]]</f>
        <v>385</v>
      </c>
    </row>
    <row r="409" spans="1:32" x14ac:dyDescent="0.3">
      <c r="A409">
        <v>408</v>
      </c>
      <c r="B409" t="s">
        <v>1329</v>
      </c>
      <c r="C409" s="3">
        <v>0.47222222222222227</v>
      </c>
      <c r="D409" t="s">
        <v>34</v>
      </c>
      <c r="E409">
        <v>1</v>
      </c>
      <c r="F409">
        <v>2018</v>
      </c>
      <c r="G409">
        <v>3</v>
      </c>
      <c r="H4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09">
        <v>21</v>
      </c>
      <c r="J409">
        <v>0</v>
      </c>
      <c r="K409">
        <v>0</v>
      </c>
      <c r="L409" t="s">
        <v>8193</v>
      </c>
      <c r="M409" t="str">
        <f t="shared" si="18"/>
        <v>Morning</v>
      </c>
      <c r="N409" t="s">
        <v>1330</v>
      </c>
      <c r="O409" t="s">
        <v>8199</v>
      </c>
      <c r="P409" t="s">
        <v>8947</v>
      </c>
      <c r="Q409" t="s">
        <v>38</v>
      </c>
      <c r="R409">
        <v>1</v>
      </c>
      <c r="S409" t="s">
        <v>39</v>
      </c>
      <c r="T409">
        <v>645</v>
      </c>
      <c r="U409">
        <v>85</v>
      </c>
      <c r="V409">
        <f t="shared" si="20"/>
        <v>730</v>
      </c>
      <c r="W409" t="s">
        <v>8451</v>
      </c>
      <c r="X409" t="s">
        <v>2451</v>
      </c>
      <c r="Y409">
        <v>140301</v>
      </c>
      <c r="Z409" t="s">
        <v>42</v>
      </c>
      <c r="AA409" t="s">
        <v>8254</v>
      </c>
      <c r="AB409" t="s">
        <v>118</v>
      </c>
      <c r="AC409" s="11">
        <f>(AD409/Book_Selling[[#This Row],[Cost Price]])</f>
        <v>0.14942528735632188</v>
      </c>
      <c r="AD409">
        <f t="shared" si="19"/>
        <v>83.850000000000023</v>
      </c>
      <c r="AE409">
        <v>561.15</v>
      </c>
      <c r="AF409" s="5">
        <f>Book_Selling[[#This Row],[Item Price]]*Book_Selling[[#This Row],[Quantity]]</f>
        <v>645</v>
      </c>
    </row>
    <row r="410" spans="1:32" x14ac:dyDescent="0.3">
      <c r="A410">
        <v>409</v>
      </c>
      <c r="B410" t="s">
        <v>1329</v>
      </c>
      <c r="C410" s="3">
        <v>0.66666666666666663</v>
      </c>
      <c r="D410" t="s">
        <v>34</v>
      </c>
      <c r="E410">
        <v>1</v>
      </c>
      <c r="F410">
        <v>2018</v>
      </c>
      <c r="G410">
        <v>3</v>
      </c>
      <c r="H4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10">
        <v>21</v>
      </c>
      <c r="J410">
        <v>0</v>
      </c>
      <c r="K410">
        <v>0</v>
      </c>
      <c r="L410" t="s">
        <v>8193</v>
      </c>
      <c r="M410" t="str">
        <f t="shared" si="18"/>
        <v>Evening</v>
      </c>
      <c r="N410" t="s">
        <v>1333</v>
      </c>
      <c r="O410" t="s">
        <v>8199</v>
      </c>
      <c r="P410" t="s">
        <v>8997</v>
      </c>
      <c r="Q410" t="s">
        <v>38</v>
      </c>
      <c r="R410">
        <v>1</v>
      </c>
      <c r="S410" t="s">
        <v>39</v>
      </c>
      <c r="T410">
        <v>550</v>
      </c>
      <c r="U410">
        <v>85</v>
      </c>
      <c r="V410">
        <f t="shared" si="20"/>
        <v>635</v>
      </c>
      <c r="W410" t="s">
        <v>8366</v>
      </c>
      <c r="X410" t="s">
        <v>1435</v>
      </c>
      <c r="Y410">
        <v>768001</v>
      </c>
      <c r="Z410" t="s">
        <v>1335</v>
      </c>
      <c r="AA410" t="s">
        <v>8263</v>
      </c>
      <c r="AB410" t="s">
        <v>9153</v>
      </c>
      <c r="AC410" s="11">
        <f>(AD410/Book_Selling[[#This Row],[Cost Price]])</f>
        <v>0.21951219512195122</v>
      </c>
      <c r="AD410">
        <f t="shared" si="19"/>
        <v>99</v>
      </c>
      <c r="AE410">
        <v>451</v>
      </c>
      <c r="AF410" s="5">
        <f>Book_Selling[[#This Row],[Item Price]]*Book_Selling[[#This Row],[Quantity]]</f>
        <v>550</v>
      </c>
    </row>
    <row r="411" spans="1:32" x14ac:dyDescent="0.3">
      <c r="A411">
        <v>410</v>
      </c>
      <c r="B411" t="s">
        <v>1329</v>
      </c>
      <c r="C411" s="3">
        <v>0.77430555555555547</v>
      </c>
      <c r="D411" t="s">
        <v>34</v>
      </c>
      <c r="E411">
        <v>1</v>
      </c>
      <c r="F411">
        <v>2018</v>
      </c>
      <c r="G411">
        <v>3</v>
      </c>
      <c r="H4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11">
        <v>21</v>
      </c>
      <c r="J411">
        <v>0</v>
      </c>
      <c r="K411">
        <v>0</v>
      </c>
      <c r="L411" t="s">
        <v>8193</v>
      </c>
      <c r="M411" t="str">
        <f t="shared" si="18"/>
        <v>Evening</v>
      </c>
      <c r="N411" t="s">
        <v>1339</v>
      </c>
      <c r="O411" t="s">
        <v>8199</v>
      </c>
      <c r="P411" t="s">
        <v>8997</v>
      </c>
      <c r="Q411" t="s">
        <v>38</v>
      </c>
      <c r="R411">
        <v>1</v>
      </c>
      <c r="S411" t="s">
        <v>39</v>
      </c>
      <c r="T411">
        <v>550</v>
      </c>
      <c r="U411">
        <v>85</v>
      </c>
      <c r="V411">
        <f t="shared" si="20"/>
        <v>635</v>
      </c>
      <c r="W411" t="s">
        <v>4230</v>
      </c>
      <c r="X411" t="s">
        <v>4231</v>
      </c>
      <c r="Y411">
        <v>560005</v>
      </c>
      <c r="Z411" t="s">
        <v>1335</v>
      </c>
      <c r="AA411" t="s">
        <v>8263</v>
      </c>
      <c r="AB411" t="s">
        <v>9153</v>
      </c>
      <c r="AC411" s="11">
        <f>(AD411/Book_Selling[[#This Row],[Cost Price]])</f>
        <v>0.21951219512195122</v>
      </c>
      <c r="AD411">
        <f t="shared" si="19"/>
        <v>99</v>
      </c>
      <c r="AE411">
        <v>451</v>
      </c>
      <c r="AF411" s="5">
        <f>Book_Selling[[#This Row],[Item Price]]*Book_Selling[[#This Row],[Quantity]]</f>
        <v>550</v>
      </c>
    </row>
    <row r="412" spans="1:32" x14ac:dyDescent="0.3">
      <c r="A412">
        <v>411</v>
      </c>
      <c r="B412" t="s">
        <v>1341</v>
      </c>
      <c r="C412" s="3">
        <v>0.4826388888888889</v>
      </c>
      <c r="D412" t="s">
        <v>34</v>
      </c>
      <c r="E412">
        <v>1</v>
      </c>
      <c r="F412">
        <v>2018</v>
      </c>
      <c r="G412">
        <v>3</v>
      </c>
      <c r="H4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12">
        <v>22</v>
      </c>
      <c r="J412">
        <v>0</v>
      </c>
      <c r="K412">
        <v>0</v>
      </c>
      <c r="L412" t="s">
        <v>8194</v>
      </c>
      <c r="M412" t="str">
        <f t="shared" si="18"/>
        <v>Morning</v>
      </c>
      <c r="N412" t="s">
        <v>1342</v>
      </c>
      <c r="O412" t="s">
        <v>8199</v>
      </c>
      <c r="P412" t="s">
        <v>564</v>
      </c>
      <c r="Q412" t="s">
        <v>38</v>
      </c>
      <c r="R412">
        <v>1</v>
      </c>
      <c r="S412" t="s">
        <v>39</v>
      </c>
      <c r="T412">
        <v>723</v>
      </c>
      <c r="U412">
        <v>85</v>
      </c>
      <c r="V412">
        <f t="shared" si="20"/>
        <v>808</v>
      </c>
      <c r="W412" t="s">
        <v>8452</v>
      </c>
      <c r="X412" t="s">
        <v>4848</v>
      </c>
      <c r="Y412">
        <v>515134</v>
      </c>
      <c r="Z412" t="s">
        <v>42</v>
      </c>
      <c r="AA412" t="s">
        <v>565</v>
      </c>
      <c r="AB412" t="s">
        <v>66</v>
      </c>
      <c r="AC412" s="11">
        <f>(AD412/Book_Selling[[#This Row],[Cost Price]])</f>
        <v>0.14942528735632185</v>
      </c>
      <c r="AD412">
        <f t="shared" si="19"/>
        <v>93.990000000000009</v>
      </c>
      <c r="AE412">
        <v>629.01</v>
      </c>
      <c r="AF412" s="5">
        <f>Book_Selling[[#This Row],[Item Price]]*Book_Selling[[#This Row],[Quantity]]</f>
        <v>723</v>
      </c>
    </row>
    <row r="413" spans="1:32" x14ac:dyDescent="0.3">
      <c r="A413">
        <v>412</v>
      </c>
      <c r="B413" t="s">
        <v>1341</v>
      </c>
      <c r="C413" s="3">
        <v>0.57222222222222219</v>
      </c>
      <c r="D413" t="s">
        <v>34</v>
      </c>
      <c r="E413">
        <v>1</v>
      </c>
      <c r="F413">
        <v>2018</v>
      </c>
      <c r="G413">
        <v>3</v>
      </c>
      <c r="H4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13">
        <v>22</v>
      </c>
      <c r="J413">
        <v>0</v>
      </c>
      <c r="K413">
        <v>0</v>
      </c>
      <c r="L413" t="s">
        <v>8194</v>
      </c>
      <c r="M413" t="str">
        <f t="shared" si="18"/>
        <v>Afternoon</v>
      </c>
      <c r="N413" t="s">
        <v>1345</v>
      </c>
      <c r="O413" t="s">
        <v>8198</v>
      </c>
      <c r="P413" t="s">
        <v>8994</v>
      </c>
      <c r="Q413" t="s">
        <v>38</v>
      </c>
      <c r="R413">
        <v>2</v>
      </c>
      <c r="S413" t="s">
        <v>39</v>
      </c>
      <c r="T413">
        <v>1110</v>
      </c>
      <c r="U413">
        <v>170</v>
      </c>
      <c r="V413">
        <f t="shared" si="20"/>
        <v>1280</v>
      </c>
      <c r="W413" t="s">
        <v>1249</v>
      </c>
      <c r="X413" t="s">
        <v>8291</v>
      </c>
      <c r="Y413">
        <v>221005</v>
      </c>
      <c r="Z413" t="s">
        <v>42</v>
      </c>
      <c r="AA413" t="s">
        <v>8261</v>
      </c>
      <c r="AB413" t="s">
        <v>241</v>
      </c>
      <c r="AC413" s="11">
        <f>(AD413/Book_Selling[[#This Row],[Cost Price]])</f>
        <v>0.1494252873563218</v>
      </c>
      <c r="AD413">
        <f t="shared" si="19"/>
        <v>144.29999999999995</v>
      </c>
      <c r="AE413">
        <v>965.7</v>
      </c>
      <c r="AF413" s="5">
        <f>Book_Selling[[#This Row],[Item Price]]*Book_Selling[[#This Row],[Quantity]]</f>
        <v>2220</v>
      </c>
    </row>
    <row r="414" spans="1:32" x14ac:dyDescent="0.3">
      <c r="A414">
        <v>413</v>
      </c>
      <c r="B414" t="s">
        <v>1341</v>
      </c>
      <c r="C414" s="3">
        <v>0.57777777777777783</v>
      </c>
      <c r="D414" t="s">
        <v>34</v>
      </c>
      <c r="E414">
        <v>1</v>
      </c>
      <c r="F414">
        <v>2018</v>
      </c>
      <c r="G414">
        <v>3</v>
      </c>
      <c r="H4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14">
        <v>22</v>
      </c>
      <c r="J414">
        <v>0</v>
      </c>
      <c r="K414">
        <v>0</v>
      </c>
      <c r="L414" t="s">
        <v>8194</v>
      </c>
      <c r="M414" t="str">
        <f t="shared" si="18"/>
        <v>Afternoon</v>
      </c>
      <c r="N414" t="s">
        <v>1347</v>
      </c>
      <c r="O414" t="s">
        <v>8198</v>
      </c>
      <c r="P414" t="s">
        <v>8994</v>
      </c>
      <c r="Q414" t="s">
        <v>38</v>
      </c>
      <c r="R414">
        <v>1</v>
      </c>
      <c r="S414" t="s">
        <v>39</v>
      </c>
      <c r="T414">
        <v>555</v>
      </c>
      <c r="U414">
        <v>85</v>
      </c>
      <c r="V414">
        <f t="shared" si="20"/>
        <v>640</v>
      </c>
      <c r="W414" t="s">
        <v>8453</v>
      </c>
      <c r="X414" t="s">
        <v>8302</v>
      </c>
      <c r="Y414">
        <v>396230</v>
      </c>
      <c r="Z414" t="s">
        <v>42</v>
      </c>
      <c r="AA414" t="s">
        <v>8261</v>
      </c>
      <c r="AB414" t="s">
        <v>241</v>
      </c>
      <c r="AC414" s="11">
        <f>(AD414/Book_Selling[[#This Row],[Cost Price]])</f>
        <v>0.1494252873563218</v>
      </c>
      <c r="AD414">
        <f t="shared" si="19"/>
        <v>72.149999999999977</v>
      </c>
      <c r="AE414">
        <v>482.85</v>
      </c>
      <c r="AF414" s="5">
        <f>Book_Selling[[#This Row],[Item Price]]*Book_Selling[[#This Row],[Quantity]]</f>
        <v>555</v>
      </c>
    </row>
    <row r="415" spans="1:32" x14ac:dyDescent="0.3">
      <c r="A415">
        <v>414</v>
      </c>
      <c r="B415" t="s">
        <v>1341</v>
      </c>
      <c r="C415" s="3">
        <v>0.64513888888888882</v>
      </c>
      <c r="D415" t="s">
        <v>34</v>
      </c>
      <c r="E415">
        <v>1</v>
      </c>
      <c r="F415">
        <v>2018</v>
      </c>
      <c r="G415">
        <v>3</v>
      </c>
      <c r="H4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15">
        <v>22</v>
      </c>
      <c r="J415">
        <v>0</v>
      </c>
      <c r="K415">
        <v>0</v>
      </c>
      <c r="L415" t="s">
        <v>8194</v>
      </c>
      <c r="M415" t="str">
        <f t="shared" si="18"/>
        <v>Afternoon</v>
      </c>
      <c r="N415" t="s">
        <v>1351</v>
      </c>
      <c r="O415" t="s">
        <v>8199</v>
      </c>
      <c r="P415" t="s">
        <v>8995</v>
      </c>
      <c r="Q415" t="s">
        <v>38</v>
      </c>
      <c r="R415">
        <v>1</v>
      </c>
      <c r="S415" t="s">
        <v>39</v>
      </c>
      <c r="T415">
        <v>515</v>
      </c>
      <c r="U415">
        <v>85</v>
      </c>
      <c r="V415">
        <f t="shared" si="20"/>
        <v>600</v>
      </c>
      <c r="W415" t="s">
        <v>8454</v>
      </c>
      <c r="X415" t="s">
        <v>2025</v>
      </c>
      <c r="Y415">
        <v>392015</v>
      </c>
      <c r="Z415" t="s">
        <v>51</v>
      </c>
      <c r="AA415" t="s">
        <v>8262</v>
      </c>
      <c r="AB415" t="s">
        <v>241</v>
      </c>
      <c r="AC415" s="11">
        <f>(AD415/Book_Selling[[#This Row],[Cost Price]])</f>
        <v>0.20481927710843376</v>
      </c>
      <c r="AD415">
        <f t="shared" si="19"/>
        <v>87.550000000000011</v>
      </c>
      <c r="AE415">
        <v>427.45</v>
      </c>
      <c r="AF415" s="5">
        <f>Book_Selling[[#This Row],[Item Price]]*Book_Selling[[#This Row],[Quantity]]</f>
        <v>515</v>
      </c>
    </row>
    <row r="416" spans="1:32" x14ac:dyDescent="0.3">
      <c r="A416">
        <v>415</v>
      </c>
      <c r="B416" t="s">
        <v>1354</v>
      </c>
      <c r="C416" s="3">
        <v>0.21875</v>
      </c>
      <c r="D416" t="s">
        <v>34</v>
      </c>
      <c r="E416">
        <v>1</v>
      </c>
      <c r="F416">
        <v>2018</v>
      </c>
      <c r="G416">
        <v>3</v>
      </c>
      <c r="H4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16">
        <v>23</v>
      </c>
      <c r="J416">
        <v>0</v>
      </c>
      <c r="K416">
        <v>0</v>
      </c>
      <c r="L416" t="s">
        <v>8195</v>
      </c>
      <c r="M416" t="str">
        <f t="shared" si="18"/>
        <v>Night</v>
      </c>
      <c r="N416" t="s">
        <v>1355</v>
      </c>
      <c r="O416" t="s">
        <v>8198</v>
      </c>
      <c r="P416" t="s">
        <v>8986</v>
      </c>
      <c r="Q416" t="s">
        <v>38</v>
      </c>
      <c r="R416">
        <v>1</v>
      </c>
      <c r="S416" t="s">
        <v>39</v>
      </c>
      <c r="T416">
        <v>840</v>
      </c>
      <c r="U416">
        <v>85</v>
      </c>
      <c r="V416">
        <f t="shared" si="20"/>
        <v>925</v>
      </c>
      <c r="W416" t="s">
        <v>8318</v>
      </c>
      <c r="X416" t="s">
        <v>8293</v>
      </c>
      <c r="Y416">
        <v>171006</v>
      </c>
      <c r="Z416" t="s">
        <v>42</v>
      </c>
      <c r="AA416" t="s">
        <v>8259</v>
      </c>
      <c r="AB416" t="s">
        <v>551</v>
      </c>
      <c r="AC416" s="11">
        <f>(AD416/Book_Selling[[#This Row],[Cost Price]])</f>
        <v>0.14942528735632191</v>
      </c>
      <c r="AD416">
        <f t="shared" si="19"/>
        <v>109.20000000000005</v>
      </c>
      <c r="AE416">
        <v>730.8</v>
      </c>
      <c r="AF416" s="5">
        <f>Book_Selling[[#This Row],[Item Price]]*Book_Selling[[#This Row],[Quantity]]</f>
        <v>840</v>
      </c>
    </row>
    <row r="417" spans="1:32" x14ac:dyDescent="0.3">
      <c r="A417">
        <v>416</v>
      </c>
      <c r="B417" t="s">
        <v>1354</v>
      </c>
      <c r="C417" s="3">
        <v>0.37222222222222223</v>
      </c>
      <c r="D417" t="s">
        <v>34</v>
      </c>
      <c r="E417">
        <v>1</v>
      </c>
      <c r="F417">
        <v>2018</v>
      </c>
      <c r="G417">
        <v>3</v>
      </c>
      <c r="H4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17">
        <v>23</v>
      </c>
      <c r="J417">
        <v>0</v>
      </c>
      <c r="K417">
        <v>0</v>
      </c>
      <c r="L417" t="s">
        <v>8195</v>
      </c>
      <c r="M417" t="str">
        <f t="shared" si="18"/>
        <v>Morning</v>
      </c>
      <c r="N417" t="s">
        <v>1358</v>
      </c>
      <c r="O417" t="s">
        <v>8199</v>
      </c>
      <c r="P417" t="s">
        <v>8975</v>
      </c>
      <c r="Q417" t="s">
        <v>38</v>
      </c>
      <c r="R417">
        <v>1</v>
      </c>
      <c r="S417" t="s">
        <v>39</v>
      </c>
      <c r="T417">
        <v>385</v>
      </c>
      <c r="U417">
        <v>85</v>
      </c>
      <c r="V417">
        <f t="shared" si="20"/>
        <v>470</v>
      </c>
      <c r="W417" t="s">
        <v>8455</v>
      </c>
      <c r="X417" t="s">
        <v>3600</v>
      </c>
      <c r="Y417">
        <v>134003</v>
      </c>
      <c r="Z417" t="s">
        <v>42</v>
      </c>
      <c r="AA417" t="s">
        <v>585</v>
      </c>
      <c r="AB417" t="s">
        <v>586</v>
      </c>
      <c r="AC417" s="11">
        <f>(AD417/Book_Selling[[#This Row],[Cost Price]])</f>
        <v>0.14942528735632188</v>
      </c>
      <c r="AD417">
        <f t="shared" si="19"/>
        <v>50.050000000000011</v>
      </c>
      <c r="AE417">
        <v>334.95</v>
      </c>
      <c r="AF417" s="5">
        <f>Book_Selling[[#This Row],[Item Price]]*Book_Selling[[#This Row],[Quantity]]</f>
        <v>385</v>
      </c>
    </row>
    <row r="418" spans="1:32" x14ac:dyDescent="0.3">
      <c r="A418">
        <v>417</v>
      </c>
      <c r="B418" t="s">
        <v>1354</v>
      </c>
      <c r="C418" s="3">
        <v>0.76458333333333339</v>
      </c>
      <c r="D418" t="s">
        <v>34</v>
      </c>
      <c r="E418">
        <v>1</v>
      </c>
      <c r="F418">
        <v>2018</v>
      </c>
      <c r="G418">
        <v>3</v>
      </c>
      <c r="H4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18">
        <v>23</v>
      </c>
      <c r="J418">
        <v>0</v>
      </c>
      <c r="K418">
        <v>0</v>
      </c>
      <c r="L418" t="s">
        <v>8195</v>
      </c>
      <c r="M418" t="str">
        <f t="shared" si="18"/>
        <v>Evening</v>
      </c>
      <c r="N418" t="s">
        <v>1361</v>
      </c>
      <c r="O418" t="s">
        <v>8198</v>
      </c>
      <c r="P418" t="s">
        <v>8986</v>
      </c>
      <c r="Q418" t="s">
        <v>38</v>
      </c>
      <c r="R418">
        <v>1</v>
      </c>
      <c r="S418" t="s">
        <v>39</v>
      </c>
      <c r="T418">
        <v>840</v>
      </c>
      <c r="U418">
        <v>85</v>
      </c>
      <c r="V418">
        <f t="shared" si="20"/>
        <v>925</v>
      </c>
      <c r="W418" t="s">
        <v>3730</v>
      </c>
      <c r="X418" t="s">
        <v>2025</v>
      </c>
      <c r="Y418">
        <v>380060</v>
      </c>
      <c r="Z418" t="s">
        <v>42</v>
      </c>
      <c r="AA418" t="s">
        <v>8259</v>
      </c>
      <c r="AB418" t="s">
        <v>551</v>
      </c>
      <c r="AC418" s="11">
        <f>(AD418/Book_Selling[[#This Row],[Cost Price]])</f>
        <v>0.14942528735632191</v>
      </c>
      <c r="AD418">
        <f t="shared" si="19"/>
        <v>109.20000000000005</v>
      </c>
      <c r="AE418">
        <v>730.8</v>
      </c>
      <c r="AF418" s="5">
        <f>Book_Selling[[#This Row],[Item Price]]*Book_Selling[[#This Row],[Quantity]]</f>
        <v>840</v>
      </c>
    </row>
    <row r="419" spans="1:32" x14ac:dyDescent="0.3">
      <c r="A419">
        <v>418</v>
      </c>
      <c r="B419" t="s">
        <v>1363</v>
      </c>
      <c r="C419" s="3">
        <v>0.1986111111111111</v>
      </c>
      <c r="D419" t="s">
        <v>34</v>
      </c>
      <c r="E419">
        <v>1</v>
      </c>
      <c r="F419">
        <v>2018</v>
      </c>
      <c r="G419">
        <v>3</v>
      </c>
      <c r="H4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19">
        <v>24</v>
      </c>
      <c r="J419">
        <v>0</v>
      </c>
      <c r="K419">
        <v>0</v>
      </c>
      <c r="L419" t="s">
        <v>8196</v>
      </c>
      <c r="M419" t="str">
        <f t="shared" si="18"/>
        <v>Night</v>
      </c>
      <c r="N419" t="s">
        <v>1364</v>
      </c>
      <c r="O419" t="s">
        <v>8199</v>
      </c>
      <c r="P419" t="s">
        <v>8994</v>
      </c>
      <c r="Q419" t="s">
        <v>38</v>
      </c>
      <c r="R419">
        <v>1</v>
      </c>
      <c r="S419" t="s">
        <v>39</v>
      </c>
      <c r="T419">
        <v>555</v>
      </c>
      <c r="U419">
        <v>85</v>
      </c>
      <c r="V419">
        <f t="shared" si="20"/>
        <v>640</v>
      </c>
      <c r="W419" t="s">
        <v>1249</v>
      </c>
      <c r="X419" t="s">
        <v>8291</v>
      </c>
      <c r="Y419">
        <v>221011</v>
      </c>
      <c r="Z419" t="s">
        <v>42</v>
      </c>
      <c r="AA419" t="s">
        <v>8261</v>
      </c>
      <c r="AB419" t="s">
        <v>241</v>
      </c>
      <c r="AC419" s="11">
        <f>(AD419/Book_Selling[[#This Row],[Cost Price]])</f>
        <v>0.1494252873563218</v>
      </c>
      <c r="AD419">
        <f t="shared" si="19"/>
        <v>72.149999999999977</v>
      </c>
      <c r="AE419">
        <v>482.85</v>
      </c>
      <c r="AF419" s="5">
        <f>Book_Selling[[#This Row],[Item Price]]*Book_Selling[[#This Row],[Quantity]]</f>
        <v>555</v>
      </c>
    </row>
    <row r="420" spans="1:32" x14ac:dyDescent="0.3">
      <c r="A420">
        <v>419</v>
      </c>
      <c r="B420" t="s">
        <v>1363</v>
      </c>
      <c r="C420" s="3">
        <v>0.26180555555555557</v>
      </c>
      <c r="D420" t="s">
        <v>34</v>
      </c>
      <c r="E420">
        <v>1</v>
      </c>
      <c r="F420">
        <v>2018</v>
      </c>
      <c r="G420">
        <v>3</v>
      </c>
      <c r="H4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20">
        <v>24</v>
      </c>
      <c r="J420">
        <v>0</v>
      </c>
      <c r="K420">
        <v>0</v>
      </c>
      <c r="L420" t="s">
        <v>8196</v>
      </c>
      <c r="M420" t="str">
        <f t="shared" si="18"/>
        <v>Morning</v>
      </c>
      <c r="N420" t="s">
        <v>1366</v>
      </c>
      <c r="O420" t="s">
        <v>8199</v>
      </c>
      <c r="P420" t="s">
        <v>8994</v>
      </c>
      <c r="Q420" t="s">
        <v>38</v>
      </c>
      <c r="R420">
        <v>1</v>
      </c>
      <c r="S420" t="s">
        <v>39</v>
      </c>
      <c r="T420">
        <v>555</v>
      </c>
      <c r="U420">
        <v>85</v>
      </c>
      <c r="V420">
        <f t="shared" si="20"/>
        <v>640</v>
      </c>
      <c r="W420" t="s">
        <v>1249</v>
      </c>
      <c r="X420" t="s">
        <v>8291</v>
      </c>
      <c r="Y420">
        <v>221005</v>
      </c>
      <c r="Z420" t="s">
        <v>42</v>
      </c>
      <c r="AA420" t="s">
        <v>8261</v>
      </c>
      <c r="AB420" t="s">
        <v>241</v>
      </c>
      <c r="AC420" s="11">
        <f>(AD420/Book_Selling[[#This Row],[Cost Price]])</f>
        <v>0.1494252873563218</v>
      </c>
      <c r="AD420">
        <f t="shared" si="19"/>
        <v>72.149999999999977</v>
      </c>
      <c r="AE420">
        <v>482.85</v>
      </c>
      <c r="AF420" s="5">
        <f>Book_Selling[[#This Row],[Item Price]]*Book_Selling[[#This Row],[Quantity]]</f>
        <v>555</v>
      </c>
    </row>
    <row r="421" spans="1:32" x14ac:dyDescent="0.3">
      <c r="A421">
        <v>420</v>
      </c>
      <c r="B421" t="s">
        <v>1363</v>
      </c>
      <c r="C421" s="3">
        <v>0.76527777777777783</v>
      </c>
      <c r="D421" t="s">
        <v>34</v>
      </c>
      <c r="E421">
        <v>1</v>
      </c>
      <c r="F421">
        <v>2018</v>
      </c>
      <c r="G421">
        <v>3</v>
      </c>
      <c r="H4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21">
        <v>24</v>
      </c>
      <c r="J421">
        <v>0</v>
      </c>
      <c r="K421">
        <v>0</v>
      </c>
      <c r="L421" t="s">
        <v>8196</v>
      </c>
      <c r="M421" t="str">
        <f t="shared" si="18"/>
        <v>Evening</v>
      </c>
      <c r="N421" t="s">
        <v>1368</v>
      </c>
      <c r="O421" t="s">
        <v>8199</v>
      </c>
      <c r="P421" t="s">
        <v>8986</v>
      </c>
      <c r="Q421" t="s">
        <v>38</v>
      </c>
      <c r="R421">
        <v>2</v>
      </c>
      <c r="S421" t="s">
        <v>39</v>
      </c>
      <c r="T421">
        <v>1680</v>
      </c>
      <c r="U421">
        <v>170</v>
      </c>
      <c r="V421">
        <f t="shared" si="20"/>
        <v>1850</v>
      </c>
      <c r="W421" t="s">
        <v>1833</v>
      </c>
      <c r="X421" t="s">
        <v>3600</v>
      </c>
      <c r="Y421">
        <v>122001</v>
      </c>
      <c r="Z421" t="s">
        <v>42</v>
      </c>
      <c r="AA421" t="s">
        <v>8259</v>
      </c>
      <c r="AB421" t="s">
        <v>551</v>
      </c>
      <c r="AC421" s="11">
        <f>(AD421/Book_Selling[[#This Row],[Cost Price]])</f>
        <v>0.14942528735632191</v>
      </c>
      <c r="AD421">
        <f t="shared" si="19"/>
        <v>218.40000000000009</v>
      </c>
      <c r="AE421">
        <v>1461.6</v>
      </c>
      <c r="AF421" s="5">
        <f>Book_Selling[[#This Row],[Item Price]]*Book_Selling[[#This Row],[Quantity]]</f>
        <v>3360</v>
      </c>
    </row>
    <row r="422" spans="1:32" x14ac:dyDescent="0.3">
      <c r="A422">
        <v>421</v>
      </c>
      <c r="B422" t="s">
        <v>1370</v>
      </c>
      <c r="C422" s="3">
        <v>0.52916666666666667</v>
      </c>
      <c r="D422" t="s">
        <v>34</v>
      </c>
      <c r="E422">
        <v>1</v>
      </c>
      <c r="F422">
        <v>2018</v>
      </c>
      <c r="G422">
        <v>3</v>
      </c>
      <c r="H4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22">
        <v>25</v>
      </c>
      <c r="J422">
        <v>0</v>
      </c>
      <c r="K422">
        <v>0</v>
      </c>
      <c r="L422" t="s">
        <v>8197</v>
      </c>
      <c r="M422" t="str">
        <f t="shared" si="18"/>
        <v>Afternoon</v>
      </c>
      <c r="N422" t="s">
        <v>1371</v>
      </c>
      <c r="O422" t="s">
        <v>8198</v>
      </c>
      <c r="P422" t="s">
        <v>8994</v>
      </c>
      <c r="Q422" t="s">
        <v>38</v>
      </c>
      <c r="R422">
        <v>1</v>
      </c>
      <c r="S422" t="s">
        <v>39</v>
      </c>
      <c r="T422">
        <v>555</v>
      </c>
      <c r="U422">
        <v>85</v>
      </c>
      <c r="V422">
        <f t="shared" si="20"/>
        <v>640</v>
      </c>
      <c r="W422" t="s">
        <v>1098</v>
      </c>
      <c r="X422" t="s">
        <v>2044</v>
      </c>
      <c r="Y422">
        <v>110094</v>
      </c>
      <c r="Z422" t="s">
        <v>42</v>
      </c>
      <c r="AA422" t="s">
        <v>8261</v>
      </c>
      <c r="AB422" t="s">
        <v>241</v>
      </c>
      <c r="AC422" s="11">
        <f>(AD422/Book_Selling[[#This Row],[Cost Price]])</f>
        <v>0.1494252873563218</v>
      </c>
      <c r="AD422">
        <f t="shared" si="19"/>
        <v>72.149999999999977</v>
      </c>
      <c r="AE422">
        <v>482.85</v>
      </c>
      <c r="AF422" s="5">
        <f>Book_Selling[[#This Row],[Item Price]]*Book_Selling[[#This Row],[Quantity]]</f>
        <v>555</v>
      </c>
    </row>
    <row r="423" spans="1:32" x14ac:dyDescent="0.3">
      <c r="A423">
        <v>422</v>
      </c>
      <c r="B423" t="s">
        <v>1370</v>
      </c>
      <c r="C423" s="3">
        <v>0.5854166666666667</v>
      </c>
      <c r="D423" t="s">
        <v>34</v>
      </c>
      <c r="E423">
        <v>1</v>
      </c>
      <c r="F423">
        <v>2018</v>
      </c>
      <c r="G423">
        <v>3</v>
      </c>
      <c r="H4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23">
        <v>25</v>
      </c>
      <c r="J423">
        <v>0</v>
      </c>
      <c r="K423">
        <v>0</v>
      </c>
      <c r="L423" t="s">
        <v>8197</v>
      </c>
      <c r="M423" t="str">
        <f t="shared" si="18"/>
        <v>Afternoon</v>
      </c>
      <c r="N423" t="s">
        <v>1373</v>
      </c>
      <c r="O423" t="s">
        <v>8199</v>
      </c>
      <c r="P423" t="s">
        <v>8994</v>
      </c>
      <c r="Q423" t="s">
        <v>38</v>
      </c>
      <c r="R423">
        <v>1</v>
      </c>
      <c r="S423" t="s">
        <v>39</v>
      </c>
      <c r="T423">
        <v>555</v>
      </c>
      <c r="U423">
        <v>85</v>
      </c>
      <c r="V423">
        <f t="shared" si="20"/>
        <v>640</v>
      </c>
      <c r="W423" t="s">
        <v>2085</v>
      </c>
      <c r="X423" t="s">
        <v>3239</v>
      </c>
      <c r="Y423">
        <v>302020</v>
      </c>
      <c r="Z423" t="s">
        <v>42</v>
      </c>
      <c r="AA423" t="s">
        <v>8261</v>
      </c>
      <c r="AB423" t="s">
        <v>241</v>
      </c>
      <c r="AC423" s="11">
        <f>(AD423/Book_Selling[[#This Row],[Cost Price]])</f>
        <v>0.1494252873563218</v>
      </c>
      <c r="AD423">
        <f t="shared" si="19"/>
        <v>72.149999999999977</v>
      </c>
      <c r="AE423">
        <v>482.85</v>
      </c>
      <c r="AF423" s="5">
        <f>Book_Selling[[#This Row],[Item Price]]*Book_Selling[[#This Row],[Quantity]]</f>
        <v>555</v>
      </c>
    </row>
    <row r="424" spans="1:32" x14ac:dyDescent="0.3">
      <c r="A424">
        <v>423</v>
      </c>
      <c r="B424" t="s">
        <v>1370</v>
      </c>
      <c r="C424" s="3">
        <v>0.68541666666666667</v>
      </c>
      <c r="D424" t="s">
        <v>34</v>
      </c>
      <c r="E424">
        <v>1</v>
      </c>
      <c r="F424">
        <v>2018</v>
      </c>
      <c r="G424">
        <v>3</v>
      </c>
      <c r="H4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24">
        <v>25</v>
      </c>
      <c r="J424">
        <v>0</v>
      </c>
      <c r="K424">
        <v>0</v>
      </c>
      <c r="L424" t="s">
        <v>8197</v>
      </c>
      <c r="M424" t="str">
        <f t="shared" si="18"/>
        <v>Evening</v>
      </c>
      <c r="N424" t="s">
        <v>1375</v>
      </c>
      <c r="O424" t="s">
        <v>8199</v>
      </c>
      <c r="P424" t="s">
        <v>8994</v>
      </c>
      <c r="Q424" t="s">
        <v>38</v>
      </c>
      <c r="R424">
        <v>1</v>
      </c>
      <c r="S424" t="s">
        <v>39</v>
      </c>
      <c r="T424">
        <v>555</v>
      </c>
      <c r="U424">
        <v>85</v>
      </c>
      <c r="V424">
        <f t="shared" si="20"/>
        <v>640</v>
      </c>
      <c r="W424" t="s">
        <v>1249</v>
      </c>
      <c r="X424" t="s">
        <v>8291</v>
      </c>
      <c r="Y424">
        <v>221005</v>
      </c>
      <c r="Z424" t="s">
        <v>42</v>
      </c>
      <c r="AA424" t="s">
        <v>8261</v>
      </c>
      <c r="AB424" t="s">
        <v>241</v>
      </c>
      <c r="AC424" s="11">
        <f>(AD424/Book_Selling[[#This Row],[Cost Price]])</f>
        <v>0.1494252873563218</v>
      </c>
      <c r="AD424">
        <f t="shared" si="19"/>
        <v>72.149999999999977</v>
      </c>
      <c r="AE424">
        <v>482.85</v>
      </c>
      <c r="AF424" s="5">
        <f>Book_Selling[[#This Row],[Item Price]]*Book_Selling[[#This Row],[Quantity]]</f>
        <v>555</v>
      </c>
    </row>
    <row r="425" spans="1:32" x14ac:dyDescent="0.3">
      <c r="A425">
        <v>424</v>
      </c>
      <c r="B425" t="s">
        <v>1370</v>
      </c>
      <c r="C425" s="3">
        <v>0.81458333333333333</v>
      </c>
      <c r="D425" t="s">
        <v>34</v>
      </c>
      <c r="E425">
        <v>1</v>
      </c>
      <c r="F425">
        <v>2018</v>
      </c>
      <c r="G425">
        <v>3</v>
      </c>
      <c r="H4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25">
        <v>25</v>
      </c>
      <c r="J425">
        <v>0</v>
      </c>
      <c r="K425">
        <v>0</v>
      </c>
      <c r="L425" t="s">
        <v>8197</v>
      </c>
      <c r="M425" t="str">
        <f t="shared" si="18"/>
        <v>Evening</v>
      </c>
      <c r="N425" t="s">
        <v>1377</v>
      </c>
      <c r="O425" t="s">
        <v>8199</v>
      </c>
      <c r="P425" t="s">
        <v>8998</v>
      </c>
      <c r="Q425" t="s">
        <v>38</v>
      </c>
      <c r="R425">
        <v>1</v>
      </c>
      <c r="S425" t="s">
        <v>39</v>
      </c>
      <c r="T425">
        <v>410</v>
      </c>
      <c r="U425">
        <v>85</v>
      </c>
      <c r="V425">
        <f t="shared" si="20"/>
        <v>495</v>
      </c>
      <c r="W425" t="s">
        <v>1098</v>
      </c>
      <c r="X425" t="s">
        <v>2044</v>
      </c>
      <c r="Y425">
        <v>110059</v>
      </c>
      <c r="Z425" t="s">
        <v>42</v>
      </c>
      <c r="AA425" t="s">
        <v>8264</v>
      </c>
      <c r="AB425" t="s">
        <v>241</v>
      </c>
      <c r="AC425" s="11">
        <f>(AD425/Book_Selling[[#This Row],[Cost Price]])</f>
        <v>0.14942528735632188</v>
      </c>
      <c r="AD425">
        <f t="shared" si="19"/>
        <v>53.300000000000011</v>
      </c>
      <c r="AE425">
        <v>356.7</v>
      </c>
      <c r="AF425" s="5">
        <f>Book_Selling[[#This Row],[Item Price]]*Book_Selling[[#This Row],[Quantity]]</f>
        <v>410</v>
      </c>
    </row>
    <row r="426" spans="1:32" x14ac:dyDescent="0.3">
      <c r="A426">
        <v>425</v>
      </c>
      <c r="B426" t="s">
        <v>1381</v>
      </c>
      <c r="C426" s="3">
        <v>0.35694444444444445</v>
      </c>
      <c r="D426" t="s">
        <v>34</v>
      </c>
      <c r="E426">
        <v>1</v>
      </c>
      <c r="F426">
        <v>2018</v>
      </c>
      <c r="G426">
        <v>3</v>
      </c>
      <c r="H4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26">
        <v>26</v>
      </c>
      <c r="J426">
        <v>0</v>
      </c>
      <c r="K426">
        <v>0</v>
      </c>
      <c r="L426" t="s">
        <v>8191</v>
      </c>
      <c r="M426" t="str">
        <f t="shared" si="18"/>
        <v>Morning</v>
      </c>
      <c r="N426" t="s">
        <v>1382</v>
      </c>
      <c r="O426" t="s">
        <v>8198</v>
      </c>
      <c r="P426" t="s">
        <v>8994</v>
      </c>
      <c r="Q426" t="s">
        <v>38</v>
      </c>
      <c r="R426">
        <v>2</v>
      </c>
      <c r="S426" t="s">
        <v>39</v>
      </c>
      <c r="T426">
        <v>1110</v>
      </c>
      <c r="U426">
        <v>170</v>
      </c>
      <c r="V426">
        <f t="shared" si="20"/>
        <v>1280</v>
      </c>
      <c r="W426" t="s">
        <v>4376</v>
      </c>
      <c r="X426" t="s">
        <v>8289</v>
      </c>
      <c r="Y426">
        <v>492001</v>
      </c>
      <c r="Z426" t="s">
        <v>42</v>
      </c>
      <c r="AA426" t="s">
        <v>8261</v>
      </c>
      <c r="AB426" t="s">
        <v>241</v>
      </c>
      <c r="AC426" s="11">
        <f>(AD426/Book_Selling[[#This Row],[Cost Price]])</f>
        <v>0.1494252873563218</v>
      </c>
      <c r="AD426">
        <f t="shared" si="19"/>
        <v>144.29999999999995</v>
      </c>
      <c r="AE426">
        <v>965.7</v>
      </c>
      <c r="AF426" s="5">
        <f>Book_Selling[[#This Row],[Item Price]]*Book_Selling[[#This Row],[Quantity]]</f>
        <v>2220</v>
      </c>
    </row>
    <row r="427" spans="1:32" x14ac:dyDescent="0.3">
      <c r="A427">
        <v>426</v>
      </c>
      <c r="B427" t="s">
        <v>1381</v>
      </c>
      <c r="C427" s="3">
        <v>0.58819444444444446</v>
      </c>
      <c r="D427" t="s">
        <v>34</v>
      </c>
      <c r="E427">
        <v>1</v>
      </c>
      <c r="F427">
        <v>2018</v>
      </c>
      <c r="G427">
        <v>3</v>
      </c>
      <c r="H4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27">
        <v>26</v>
      </c>
      <c r="J427">
        <v>0</v>
      </c>
      <c r="K427">
        <v>0</v>
      </c>
      <c r="L427" t="s">
        <v>8191</v>
      </c>
      <c r="M427" t="str">
        <f t="shared" si="18"/>
        <v>Afternoon</v>
      </c>
      <c r="N427" t="s">
        <v>1385</v>
      </c>
      <c r="O427" t="s">
        <v>8198</v>
      </c>
      <c r="P427" t="s">
        <v>8947</v>
      </c>
      <c r="Q427" t="s">
        <v>38</v>
      </c>
      <c r="R427">
        <v>1</v>
      </c>
      <c r="S427" t="s">
        <v>39</v>
      </c>
      <c r="T427">
        <v>645</v>
      </c>
      <c r="U427">
        <v>85</v>
      </c>
      <c r="V427">
        <f t="shared" si="20"/>
        <v>730</v>
      </c>
      <c r="W427" t="s">
        <v>1386</v>
      </c>
      <c r="X427" t="s">
        <v>4311</v>
      </c>
      <c r="Y427">
        <v>736121</v>
      </c>
      <c r="Z427" t="s">
        <v>42</v>
      </c>
      <c r="AA427" t="s">
        <v>8254</v>
      </c>
      <c r="AB427" t="s">
        <v>118</v>
      </c>
      <c r="AC427" s="11">
        <f>(AD427/Book_Selling[[#This Row],[Cost Price]])</f>
        <v>0.14942528735632188</v>
      </c>
      <c r="AD427">
        <f t="shared" si="19"/>
        <v>83.850000000000023</v>
      </c>
      <c r="AE427">
        <v>561.15</v>
      </c>
      <c r="AF427" s="5">
        <f>Book_Selling[[#This Row],[Item Price]]*Book_Selling[[#This Row],[Quantity]]</f>
        <v>645</v>
      </c>
    </row>
    <row r="428" spans="1:32" x14ac:dyDescent="0.3">
      <c r="A428">
        <v>427</v>
      </c>
      <c r="B428" t="s">
        <v>1381</v>
      </c>
      <c r="C428" s="3">
        <v>0.59027777777777779</v>
      </c>
      <c r="D428" t="s">
        <v>34</v>
      </c>
      <c r="E428">
        <v>1</v>
      </c>
      <c r="F428">
        <v>2018</v>
      </c>
      <c r="G428">
        <v>3</v>
      </c>
      <c r="H4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28">
        <v>26</v>
      </c>
      <c r="J428">
        <v>0</v>
      </c>
      <c r="K428">
        <v>0</v>
      </c>
      <c r="L428" t="s">
        <v>8191</v>
      </c>
      <c r="M428" t="str">
        <f t="shared" si="18"/>
        <v>Afternoon</v>
      </c>
      <c r="N428" t="s">
        <v>1388</v>
      </c>
      <c r="O428" t="s">
        <v>8199</v>
      </c>
      <c r="P428" t="s">
        <v>564</v>
      </c>
      <c r="Q428" t="s">
        <v>38</v>
      </c>
      <c r="R428">
        <v>1</v>
      </c>
      <c r="S428" t="s">
        <v>39</v>
      </c>
      <c r="T428">
        <v>723</v>
      </c>
      <c r="U428">
        <v>85</v>
      </c>
      <c r="V428">
        <f t="shared" si="20"/>
        <v>808</v>
      </c>
      <c r="W428" t="s">
        <v>3807</v>
      </c>
      <c r="X428" t="s">
        <v>3808</v>
      </c>
      <c r="Y428">
        <v>800026</v>
      </c>
      <c r="Z428" t="s">
        <v>42</v>
      </c>
      <c r="AA428" t="s">
        <v>565</v>
      </c>
      <c r="AB428" t="s">
        <v>66</v>
      </c>
      <c r="AC428" s="11">
        <f>(AD428/Book_Selling[[#This Row],[Cost Price]])</f>
        <v>0.14942528735632185</v>
      </c>
      <c r="AD428">
        <f t="shared" si="19"/>
        <v>93.990000000000009</v>
      </c>
      <c r="AE428">
        <v>629.01</v>
      </c>
      <c r="AF428" s="5">
        <f>Book_Selling[[#This Row],[Item Price]]*Book_Selling[[#This Row],[Quantity]]</f>
        <v>723</v>
      </c>
    </row>
    <row r="429" spans="1:32" x14ac:dyDescent="0.3">
      <c r="A429">
        <v>428</v>
      </c>
      <c r="B429" t="s">
        <v>1381</v>
      </c>
      <c r="C429" s="3">
        <v>0.76736111111111116</v>
      </c>
      <c r="D429" t="s">
        <v>34</v>
      </c>
      <c r="E429">
        <v>1</v>
      </c>
      <c r="F429">
        <v>2018</v>
      </c>
      <c r="G429">
        <v>3</v>
      </c>
      <c r="H4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29">
        <v>26</v>
      </c>
      <c r="J429">
        <v>0</v>
      </c>
      <c r="K429">
        <v>0</v>
      </c>
      <c r="L429" t="s">
        <v>8191</v>
      </c>
      <c r="M429" t="str">
        <f t="shared" si="18"/>
        <v>Evening</v>
      </c>
      <c r="N429" t="s">
        <v>1390</v>
      </c>
      <c r="O429" t="s">
        <v>8198</v>
      </c>
      <c r="P429" t="s">
        <v>8999</v>
      </c>
      <c r="Q429" t="s">
        <v>38</v>
      </c>
      <c r="R429">
        <v>1</v>
      </c>
      <c r="S429" t="s">
        <v>39</v>
      </c>
      <c r="T429">
        <v>595</v>
      </c>
      <c r="U429">
        <v>85</v>
      </c>
      <c r="V429">
        <f t="shared" si="20"/>
        <v>680</v>
      </c>
      <c r="W429" t="s">
        <v>1392</v>
      </c>
      <c r="X429" t="s">
        <v>8303</v>
      </c>
      <c r="Y429">
        <v>403521</v>
      </c>
      <c r="Z429" t="s">
        <v>42</v>
      </c>
      <c r="AA429" t="s">
        <v>1394</v>
      </c>
      <c r="AB429" t="s">
        <v>1395</v>
      </c>
      <c r="AC429" s="11">
        <f>(AD429/Book_Selling[[#This Row],[Cost Price]])</f>
        <v>0.14942528735632188</v>
      </c>
      <c r="AD429">
        <f t="shared" si="19"/>
        <v>77.350000000000023</v>
      </c>
      <c r="AE429">
        <v>517.65</v>
      </c>
      <c r="AF429" s="5">
        <f>Book_Selling[[#This Row],[Item Price]]*Book_Selling[[#This Row],[Quantity]]</f>
        <v>595</v>
      </c>
    </row>
    <row r="430" spans="1:32" x14ac:dyDescent="0.3">
      <c r="A430">
        <v>429</v>
      </c>
      <c r="B430" t="s">
        <v>1381</v>
      </c>
      <c r="C430" s="3">
        <v>0.77013888888888893</v>
      </c>
      <c r="D430" t="s">
        <v>34</v>
      </c>
      <c r="E430">
        <v>1</v>
      </c>
      <c r="F430">
        <v>2018</v>
      </c>
      <c r="G430">
        <v>3</v>
      </c>
      <c r="H4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30">
        <v>26</v>
      </c>
      <c r="J430">
        <v>0</v>
      </c>
      <c r="K430">
        <v>0</v>
      </c>
      <c r="L430" t="s">
        <v>8191</v>
      </c>
      <c r="M430" t="str">
        <f t="shared" si="18"/>
        <v>Evening</v>
      </c>
      <c r="N430" t="s">
        <v>1397</v>
      </c>
      <c r="O430" t="s">
        <v>8199</v>
      </c>
      <c r="P430" t="s">
        <v>564</v>
      </c>
      <c r="Q430" t="s">
        <v>38</v>
      </c>
      <c r="R430">
        <v>1</v>
      </c>
      <c r="S430" t="s">
        <v>39</v>
      </c>
      <c r="T430">
        <v>723</v>
      </c>
      <c r="U430">
        <v>85</v>
      </c>
      <c r="V430">
        <f t="shared" si="20"/>
        <v>808</v>
      </c>
      <c r="W430" t="s">
        <v>4199</v>
      </c>
      <c r="X430" t="s">
        <v>8299</v>
      </c>
      <c r="Y430">
        <v>793001</v>
      </c>
      <c r="Z430" t="s">
        <v>42</v>
      </c>
      <c r="AA430" t="s">
        <v>565</v>
      </c>
      <c r="AB430" t="s">
        <v>66</v>
      </c>
      <c r="AC430" s="11">
        <f>(AD430/Book_Selling[[#This Row],[Cost Price]])</f>
        <v>0.14942528735632185</v>
      </c>
      <c r="AD430">
        <f t="shared" si="19"/>
        <v>93.990000000000009</v>
      </c>
      <c r="AE430">
        <v>629.01</v>
      </c>
      <c r="AF430" s="5">
        <f>Book_Selling[[#This Row],[Item Price]]*Book_Selling[[#This Row],[Quantity]]</f>
        <v>723</v>
      </c>
    </row>
    <row r="431" spans="1:32" x14ac:dyDescent="0.3">
      <c r="A431">
        <v>430</v>
      </c>
      <c r="B431" t="s">
        <v>1399</v>
      </c>
      <c r="C431" s="3">
        <v>0.18611111111111112</v>
      </c>
      <c r="D431" t="s">
        <v>34</v>
      </c>
      <c r="E431">
        <v>1</v>
      </c>
      <c r="F431">
        <v>2018</v>
      </c>
      <c r="G431">
        <v>3</v>
      </c>
      <c r="H4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31">
        <v>27</v>
      </c>
      <c r="J431">
        <v>0</v>
      </c>
      <c r="K431">
        <v>0</v>
      </c>
      <c r="L431" t="s">
        <v>8192</v>
      </c>
      <c r="M431" t="str">
        <f t="shared" si="18"/>
        <v>Night</v>
      </c>
      <c r="N431" t="s">
        <v>1400</v>
      </c>
      <c r="O431" t="s">
        <v>8199</v>
      </c>
      <c r="P431" t="s">
        <v>8984</v>
      </c>
      <c r="Q431" t="s">
        <v>38</v>
      </c>
      <c r="R431">
        <v>1</v>
      </c>
      <c r="S431" t="s">
        <v>39</v>
      </c>
      <c r="T431">
        <v>780</v>
      </c>
      <c r="U431">
        <v>85</v>
      </c>
      <c r="V431">
        <f t="shared" si="20"/>
        <v>865</v>
      </c>
      <c r="W431" t="s">
        <v>4057</v>
      </c>
      <c r="X431" t="s">
        <v>8291</v>
      </c>
      <c r="Y431">
        <v>226021</v>
      </c>
      <c r="Z431" t="s">
        <v>42</v>
      </c>
      <c r="AA431" t="s">
        <v>955</v>
      </c>
      <c r="AB431" t="s">
        <v>956</v>
      </c>
      <c r="AC431" s="11">
        <f>(AD431/Book_Selling[[#This Row],[Cost Price]])</f>
        <v>0.1494252873563218</v>
      </c>
      <c r="AD431">
        <f t="shared" si="19"/>
        <v>101.39999999999998</v>
      </c>
      <c r="AE431">
        <v>678.6</v>
      </c>
      <c r="AF431" s="5">
        <f>Book_Selling[[#This Row],[Item Price]]*Book_Selling[[#This Row],[Quantity]]</f>
        <v>780</v>
      </c>
    </row>
    <row r="432" spans="1:32" x14ac:dyDescent="0.3">
      <c r="A432">
        <v>431</v>
      </c>
      <c r="B432" t="s">
        <v>1399</v>
      </c>
      <c r="C432" s="3">
        <v>0.3215277777777778</v>
      </c>
      <c r="D432" t="s">
        <v>34</v>
      </c>
      <c r="E432">
        <v>1</v>
      </c>
      <c r="F432">
        <v>2018</v>
      </c>
      <c r="G432">
        <v>3</v>
      </c>
      <c r="H4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32">
        <v>27</v>
      </c>
      <c r="J432">
        <v>0</v>
      </c>
      <c r="K432">
        <v>0</v>
      </c>
      <c r="L432" t="s">
        <v>8192</v>
      </c>
      <c r="M432" t="str">
        <f t="shared" si="18"/>
        <v>Morning</v>
      </c>
      <c r="N432" t="s">
        <v>1402</v>
      </c>
      <c r="O432" t="s">
        <v>8199</v>
      </c>
      <c r="P432" t="s">
        <v>8972</v>
      </c>
      <c r="Q432" t="s">
        <v>38</v>
      </c>
      <c r="R432">
        <v>1</v>
      </c>
      <c r="S432" t="s">
        <v>39</v>
      </c>
      <c r="T432">
        <v>576</v>
      </c>
      <c r="U432">
        <v>85</v>
      </c>
      <c r="V432">
        <f t="shared" si="20"/>
        <v>661</v>
      </c>
      <c r="W432" t="s">
        <v>8316</v>
      </c>
      <c r="X432" t="s">
        <v>1001</v>
      </c>
      <c r="Y432">
        <v>410210</v>
      </c>
      <c r="Z432" t="s">
        <v>51</v>
      </c>
      <c r="AA432" t="s">
        <v>550</v>
      </c>
      <c r="AB432" t="s">
        <v>551</v>
      </c>
      <c r="AC432" s="11">
        <f>(AD432/Book_Selling[[#This Row],[Cost Price]])</f>
        <v>0.20481927710843378</v>
      </c>
      <c r="AD432">
        <f t="shared" si="19"/>
        <v>97.920000000000016</v>
      </c>
      <c r="AE432">
        <v>478.08</v>
      </c>
      <c r="AF432" s="5">
        <f>Book_Selling[[#This Row],[Item Price]]*Book_Selling[[#This Row],[Quantity]]</f>
        <v>576</v>
      </c>
    </row>
    <row r="433" spans="1:32" x14ac:dyDescent="0.3">
      <c r="A433">
        <v>432</v>
      </c>
      <c r="B433" t="s">
        <v>1399</v>
      </c>
      <c r="C433" s="3">
        <v>0.52777777777777779</v>
      </c>
      <c r="D433" t="s">
        <v>34</v>
      </c>
      <c r="E433">
        <v>1</v>
      </c>
      <c r="F433">
        <v>2018</v>
      </c>
      <c r="G433">
        <v>3</v>
      </c>
      <c r="H4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33">
        <v>27</v>
      </c>
      <c r="J433">
        <v>0</v>
      </c>
      <c r="K433">
        <v>0</v>
      </c>
      <c r="L433" t="s">
        <v>8192</v>
      </c>
      <c r="M433" t="str">
        <f t="shared" si="18"/>
        <v>Afternoon</v>
      </c>
      <c r="N433" t="s">
        <v>1404</v>
      </c>
      <c r="O433" t="s">
        <v>8199</v>
      </c>
      <c r="P433" t="s">
        <v>8975</v>
      </c>
      <c r="Q433" t="s">
        <v>38</v>
      </c>
      <c r="R433">
        <v>1</v>
      </c>
      <c r="S433" t="s">
        <v>39</v>
      </c>
      <c r="T433">
        <v>385</v>
      </c>
      <c r="U433">
        <v>85</v>
      </c>
      <c r="V433">
        <f t="shared" si="20"/>
        <v>470</v>
      </c>
      <c r="W433" t="s">
        <v>4376</v>
      </c>
      <c r="X433" t="s">
        <v>8289</v>
      </c>
      <c r="Y433">
        <v>493111</v>
      </c>
      <c r="Z433" t="s">
        <v>42</v>
      </c>
      <c r="AA433" t="s">
        <v>585</v>
      </c>
      <c r="AB433" t="s">
        <v>586</v>
      </c>
      <c r="AC433" s="11">
        <f>(AD433/Book_Selling[[#This Row],[Cost Price]])</f>
        <v>0.14942528735632188</v>
      </c>
      <c r="AD433">
        <f t="shared" si="19"/>
        <v>50.050000000000011</v>
      </c>
      <c r="AE433">
        <v>334.95</v>
      </c>
      <c r="AF433" s="5">
        <f>Book_Selling[[#This Row],[Item Price]]*Book_Selling[[#This Row],[Quantity]]</f>
        <v>385</v>
      </c>
    </row>
    <row r="434" spans="1:32" x14ac:dyDescent="0.3">
      <c r="A434">
        <v>433</v>
      </c>
      <c r="B434" t="s">
        <v>1399</v>
      </c>
      <c r="C434" s="3">
        <v>0.70138888888888884</v>
      </c>
      <c r="D434" t="s">
        <v>34</v>
      </c>
      <c r="E434">
        <v>1</v>
      </c>
      <c r="F434">
        <v>2018</v>
      </c>
      <c r="G434">
        <v>3</v>
      </c>
      <c r="H4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34">
        <v>27</v>
      </c>
      <c r="J434">
        <v>0</v>
      </c>
      <c r="K434">
        <v>0</v>
      </c>
      <c r="L434" t="s">
        <v>8192</v>
      </c>
      <c r="M434" t="str">
        <f t="shared" si="18"/>
        <v>Evening</v>
      </c>
      <c r="N434" t="s">
        <v>1407</v>
      </c>
      <c r="O434" t="s">
        <v>8199</v>
      </c>
      <c r="P434" t="s">
        <v>8972</v>
      </c>
      <c r="Q434" t="s">
        <v>38</v>
      </c>
      <c r="R434">
        <v>1</v>
      </c>
      <c r="S434" t="s">
        <v>39</v>
      </c>
      <c r="T434">
        <v>576</v>
      </c>
      <c r="U434">
        <v>85</v>
      </c>
      <c r="V434">
        <f t="shared" si="20"/>
        <v>661</v>
      </c>
      <c r="W434" t="s">
        <v>4726</v>
      </c>
      <c r="X434" t="s">
        <v>4311</v>
      </c>
      <c r="Y434">
        <v>722102</v>
      </c>
      <c r="Z434" t="s">
        <v>51</v>
      </c>
      <c r="AA434" t="s">
        <v>550</v>
      </c>
      <c r="AB434" t="s">
        <v>551</v>
      </c>
      <c r="AC434" s="11">
        <f>(AD434/Book_Selling[[#This Row],[Cost Price]])</f>
        <v>0.20481927710843378</v>
      </c>
      <c r="AD434">
        <f t="shared" si="19"/>
        <v>97.920000000000016</v>
      </c>
      <c r="AE434">
        <v>478.08</v>
      </c>
      <c r="AF434" s="5">
        <f>Book_Selling[[#This Row],[Item Price]]*Book_Selling[[#This Row],[Quantity]]</f>
        <v>576</v>
      </c>
    </row>
    <row r="435" spans="1:32" x14ac:dyDescent="0.3">
      <c r="A435">
        <v>434</v>
      </c>
      <c r="B435" t="s">
        <v>1409</v>
      </c>
      <c r="C435" s="3">
        <v>0.20486111111111113</v>
      </c>
      <c r="D435" t="s">
        <v>34</v>
      </c>
      <c r="E435">
        <v>1</v>
      </c>
      <c r="F435">
        <v>2018</v>
      </c>
      <c r="G435">
        <v>3</v>
      </c>
      <c r="H4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35">
        <v>28</v>
      </c>
      <c r="J435">
        <v>0</v>
      </c>
      <c r="K435">
        <v>0</v>
      </c>
      <c r="L435" t="s">
        <v>8193</v>
      </c>
      <c r="M435" t="str">
        <f t="shared" si="18"/>
        <v>Night</v>
      </c>
      <c r="N435" t="s">
        <v>1410</v>
      </c>
      <c r="O435" t="s">
        <v>8198</v>
      </c>
      <c r="P435" t="s">
        <v>8986</v>
      </c>
      <c r="Q435" t="s">
        <v>38</v>
      </c>
      <c r="R435">
        <v>1</v>
      </c>
      <c r="S435" t="s">
        <v>39</v>
      </c>
      <c r="T435">
        <v>840</v>
      </c>
      <c r="U435">
        <v>85</v>
      </c>
      <c r="V435">
        <f t="shared" si="20"/>
        <v>925</v>
      </c>
      <c r="W435" t="s">
        <v>8456</v>
      </c>
      <c r="X435" t="s">
        <v>4311</v>
      </c>
      <c r="Y435">
        <v>711104</v>
      </c>
      <c r="Z435" t="s">
        <v>42</v>
      </c>
      <c r="AA435" t="s">
        <v>8259</v>
      </c>
      <c r="AB435" t="s">
        <v>551</v>
      </c>
      <c r="AC435" s="11">
        <f>(AD435/Book_Selling[[#This Row],[Cost Price]])</f>
        <v>0.14942528735632191</v>
      </c>
      <c r="AD435">
        <f t="shared" si="19"/>
        <v>109.20000000000005</v>
      </c>
      <c r="AE435">
        <v>730.8</v>
      </c>
      <c r="AF435" s="5">
        <f>Book_Selling[[#This Row],[Item Price]]*Book_Selling[[#This Row],[Quantity]]</f>
        <v>840</v>
      </c>
    </row>
    <row r="436" spans="1:32" x14ac:dyDescent="0.3">
      <c r="A436">
        <v>435</v>
      </c>
      <c r="B436" t="s">
        <v>1409</v>
      </c>
      <c r="C436" s="3">
        <v>0.2298611111111111</v>
      </c>
      <c r="D436" t="s">
        <v>34</v>
      </c>
      <c r="E436">
        <v>1</v>
      </c>
      <c r="F436">
        <v>2018</v>
      </c>
      <c r="G436">
        <v>3</v>
      </c>
      <c r="H4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36">
        <v>28</v>
      </c>
      <c r="J436">
        <v>0</v>
      </c>
      <c r="K436">
        <v>0</v>
      </c>
      <c r="L436" t="s">
        <v>8193</v>
      </c>
      <c r="M436" t="str">
        <f t="shared" si="18"/>
        <v>Night</v>
      </c>
      <c r="N436" t="s">
        <v>1413</v>
      </c>
      <c r="O436" t="s">
        <v>8198</v>
      </c>
      <c r="P436" t="s">
        <v>8986</v>
      </c>
      <c r="Q436" t="s">
        <v>38</v>
      </c>
      <c r="R436">
        <v>1</v>
      </c>
      <c r="S436" t="s">
        <v>39</v>
      </c>
      <c r="T436">
        <v>840</v>
      </c>
      <c r="U436">
        <v>85</v>
      </c>
      <c r="V436">
        <f t="shared" si="20"/>
        <v>925</v>
      </c>
      <c r="W436" t="s">
        <v>4726</v>
      </c>
      <c r="X436" t="s">
        <v>4311</v>
      </c>
      <c r="Y436">
        <v>722102</v>
      </c>
      <c r="Z436" t="s">
        <v>42</v>
      </c>
      <c r="AA436" t="s">
        <v>8259</v>
      </c>
      <c r="AB436" t="s">
        <v>551</v>
      </c>
      <c r="AC436" s="11">
        <f>(AD436/Book_Selling[[#This Row],[Cost Price]])</f>
        <v>0.14942528735632191</v>
      </c>
      <c r="AD436">
        <f t="shared" si="19"/>
        <v>109.20000000000005</v>
      </c>
      <c r="AE436">
        <v>730.8</v>
      </c>
      <c r="AF436" s="5">
        <f>Book_Selling[[#This Row],[Item Price]]*Book_Selling[[#This Row],[Quantity]]</f>
        <v>840</v>
      </c>
    </row>
    <row r="437" spans="1:32" x14ac:dyDescent="0.3">
      <c r="A437">
        <v>436</v>
      </c>
      <c r="B437" t="s">
        <v>1409</v>
      </c>
      <c r="C437" s="3">
        <v>0.58611111111111114</v>
      </c>
      <c r="D437" t="s">
        <v>34</v>
      </c>
      <c r="E437">
        <v>1</v>
      </c>
      <c r="F437">
        <v>2018</v>
      </c>
      <c r="G437">
        <v>3</v>
      </c>
      <c r="H4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37">
        <v>28</v>
      </c>
      <c r="J437">
        <v>0</v>
      </c>
      <c r="K437">
        <v>0</v>
      </c>
      <c r="L437" t="s">
        <v>8193</v>
      </c>
      <c r="M437" t="str">
        <f t="shared" si="18"/>
        <v>Afternoon</v>
      </c>
      <c r="N437" t="s">
        <v>1415</v>
      </c>
      <c r="O437" t="s">
        <v>8199</v>
      </c>
      <c r="P437" t="s">
        <v>8994</v>
      </c>
      <c r="Q437" t="s">
        <v>38</v>
      </c>
      <c r="R437">
        <v>1</v>
      </c>
      <c r="S437" t="s">
        <v>39</v>
      </c>
      <c r="T437">
        <v>555</v>
      </c>
      <c r="U437">
        <v>85</v>
      </c>
      <c r="V437">
        <f t="shared" si="20"/>
        <v>640</v>
      </c>
      <c r="W437" t="s">
        <v>8457</v>
      </c>
      <c r="X437" t="s">
        <v>4848</v>
      </c>
      <c r="Y437">
        <v>534260</v>
      </c>
      <c r="Z437" t="s">
        <v>42</v>
      </c>
      <c r="AA437" t="s">
        <v>8261</v>
      </c>
      <c r="AB437" t="s">
        <v>241</v>
      </c>
      <c r="AC437" s="11">
        <f>(AD437/Book_Selling[[#This Row],[Cost Price]])</f>
        <v>0.1494252873563218</v>
      </c>
      <c r="AD437">
        <f t="shared" si="19"/>
        <v>72.149999999999977</v>
      </c>
      <c r="AE437">
        <v>482.85</v>
      </c>
      <c r="AF437" s="5">
        <f>Book_Selling[[#This Row],[Item Price]]*Book_Selling[[#This Row],[Quantity]]</f>
        <v>555</v>
      </c>
    </row>
    <row r="438" spans="1:32" x14ac:dyDescent="0.3">
      <c r="A438">
        <v>437</v>
      </c>
      <c r="B438" t="s">
        <v>1409</v>
      </c>
      <c r="C438" s="3">
        <v>0.64722222222222225</v>
      </c>
      <c r="D438" t="s">
        <v>34</v>
      </c>
      <c r="E438">
        <v>1</v>
      </c>
      <c r="F438">
        <v>2018</v>
      </c>
      <c r="G438">
        <v>3</v>
      </c>
      <c r="H4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38">
        <v>28</v>
      </c>
      <c r="J438">
        <v>0</v>
      </c>
      <c r="K438">
        <v>0</v>
      </c>
      <c r="L438" t="s">
        <v>8193</v>
      </c>
      <c r="M438" t="str">
        <f t="shared" si="18"/>
        <v>Afternoon</v>
      </c>
      <c r="N438" t="s">
        <v>1418</v>
      </c>
      <c r="O438" t="s">
        <v>8198</v>
      </c>
      <c r="P438" t="s">
        <v>9000</v>
      </c>
      <c r="Q438" t="s">
        <v>38</v>
      </c>
      <c r="R438">
        <v>1</v>
      </c>
      <c r="S438" t="s">
        <v>39</v>
      </c>
      <c r="T438">
        <v>720</v>
      </c>
      <c r="U438">
        <v>85</v>
      </c>
      <c r="V438">
        <f t="shared" si="20"/>
        <v>805</v>
      </c>
      <c r="W438" t="s">
        <v>1000</v>
      </c>
      <c r="X438" t="s">
        <v>1001</v>
      </c>
      <c r="Y438">
        <v>411019</v>
      </c>
      <c r="Z438" t="s">
        <v>51</v>
      </c>
      <c r="AA438" t="s">
        <v>143</v>
      </c>
      <c r="AB438" t="s">
        <v>144</v>
      </c>
      <c r="AC438" s="11">
        <f>(AD438/Book_Selling[[#This Row],[Cost Price]])</f>
        <v>0.2048192771084337</v>
      </c>
      <c r="AD438">
        <f t="shared" si="19"/>
        <v>122.39999999999998</v>
      </c>
      <c r="AE438">
        <v>597.6</v>
      </c>
      <c r="AF438" s="5">
        <f>Book_Selling[[#This Row],[Item Price]]*Book_Selling[[#This Row],[Quantity]]</f>
        <v>720</v>
      </c>
    </row>
    <row r="439" spans="1:32" x14ac:dyDescent="0.3">
      <c r="A439">
        <v>438</v>
      </c>
      <c r="B439" t="s">
        <v>1409</v>
      </c>
      <c r="C439" s="3">
        <v>0.6777777777777777</v>
      </c>
      <c r="D439" t="s">
        <v>34</v>
      </c>
      <c r="E439">
        <v>1</v>
      </c>
      <c r="F439">
        <v>2018</v>
      </c>
      <c r="G439">
        <v>3</v>
      </c>
      <c r="H4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39">
        <v>28</v>
      </c>
      <c r="J439">
        <v>0</v>
      </c>
      <c r="K439">
        <v>0</v>
      </c>
      <c r="L439" t="s">
        <v>8193</v>
      </c>
      <c r="M439" t="str">
        <f t="shared" si="18"/>
        <v>Evening</v>
      </c>
      <c r="N439" t="s">
        <v>1421</v>
      </c>
      <c r="O439" t="s">
        <v>8198</v>
      </c>
      <c r="P439" t="s">
        <v>564</v>
      </c>
      <c r="Q439" t="s">
        <v>38</v>
      </c>
      <c r="R439">
        <v>1</v>
      </c>
      <c r="S439" t="s">
        <v>39</v>
      </c>
      <c r="T439">
        <v>723</v>
      </c>
      <c r="U439">
        <v>85</v>
      </c>
      <c r="V439">
        <f t="shared" si="20"/>
        <v>808</v>
      </c>
      <c r="W439" t="s">
        <v>8458</v>
      </c>
      <c r="X439" t="s">
        <v>3808</v>
      </c>
      <c r="Y439">
        <v>802119</v>
      </c>
      <c r="Z439" t="s">
        <v>42</v>
      </c>
      <c r="AA439" t="s">
        <v>565</v>
      </c>
      <c r="AB439" t="s">
        <v>66</v>
      </c>
      <c r="AC439" s="11">
        <f>(AD439/Book_Selling[[#This Row],[Cost Price]])</f>
        <v>0.14942528735632185</v>
      </c>
      <c r="AD439">
        <f t="shared" si="19"/>
        <v>93.990000000000009</v>
      </c>
      <c r="AE439">
        <v>629.01</v>
      </c>
      <c r="AF439" s="5">
        <f>Book_Selling[[#This Row],[Item Price]]*Book_Selling[[#This Row],[Quantity]]</f>
        <v>723</v>
      </c>
    </row>
    <row r="440" spans="1:32" x14ac:dyDescent="0.3">
      <c r="A440">
        <v>439</v>
      </c>
      <c r="B440" t="s">
        <v>1409</v>
      </c>
      <c r="C440" s="3">
        <v>0.6958333333333333</v>
      </c>
      <c r="D440" t="s">
        <v>34</v>
      </c>
      <c r="E440">
        <v>1</v>
      </c>
      <c r="F440">
        <v>2018</v>
      </c>
      <c r="G440">
        <v>3</v>
      </c>
      <c r="H4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40">
        <v>28</v>
      </c>
      <c r="J440">
        <v>0</v>
      </c>
      <c r="K440">
        <v>0</v>
      </c>
      <c r="L440" t="s">
        <v>8193</v>
      </c>
      <c r="M440" t="str">
        <f t="shared" si="18"/>
        <v>Evening</v>
      </c>
      <c r="N440" t="s">
        <v>1424</v>
      </c>
      <c r="O440" t="s">
        <v>8199</v>
      </c>
      <c r="P440" t="s">
        <v>9001</v>
      </c>
      <c r="Q440" t="s">
        <v>38</v>
      </c>
      <c r="R440">
        <v>1</v>
      </c>
      <c r="S440" t="s">
        <v>39</v>
      </c>
      <c r="T440">
        <v>730</v>
      </c>
      <c r="U440">
        <v>85</v>
      </c>
      <c r="V440">
        <f t="shared" si="20"/>
        <v>815</v>
      </c>
      <c r="W440" t="s">
        <v>40</v>
      </c>
      <c r="X440" t="s">
        <v>41</v>
      </c>
      <c r="Y440">
        <v>500076</v>
      </c>
      <c r="Z440" t="s">
        <v>51</v>
      </c>
      <c r="AA440" t="s">
        <v>1426</v>
      </c>
      <c r="AB440" t="s">
        <v>1427</v>
      </c>
      <c r="AC440" s="11">
        <f>(AD440/Book_Selling[[#This Row],[Cost Price]])</f>
        <v>0.20481927710843378</v>
      </c>
      <c r="AD440">
        <f t="shared" si="19"/>
        <v>124.10000000000002</v>
      </c>
      <c r="AE440">
        <v>605.9</v>
      </c>
      <c r="AF440" s="5">
        <f>Book_Selling[[#This Row],[Item Price]]*Book_Selling[[#This Row],[Quantity]]</f>
        <v>730</v>
      </c>
    </row>
    <row r="441" spans="1:32" x14ac:dyDescent="0.3">
      <c r="A441">
        <v>440</v>
      </c>
      <c r="B441" t="s">
        <v>1409</v>
      </c>
      <c r="C441" s="3">
        <v>0.74652777777777779</v>
      </c>
      <c r="D441" t="s">
        <v>34</v>
      </c>
      <c r="E441">
        <v>1</v>
      </c>
      <c r="F441">
        <v>2018</v>
      </c>
      <c r="G441">
        <v>3</v>
      </c>
      <c r="H4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41">
        <v>28</v>
      </c>
      <c r="J441">
        <v>0</v>
      </c>
      <c r="K441">
        <v>0</v>
      </c>
      <c r="L441" t="s">
        <v>8193</v>
      </c>
      <c r="M441" t="str">
        <f t="shared" si="18"/>
        <v>Evening</v>
      </c>
      <c r="N441" t="s">
        <v>1429</v>
      </c>
      <c r="O441" t="s">
        <v>8199</v>
      </c>
      <c r="P441" t="s">
        <v>9001</v>
      </c>
      <c r="Q441" t="s">
        <v>38</v>
      </c>
      <c r="R441">
        <v>2</v>
      </c>
      <c r="S441" t="s">
        <v>39</v>
      </c>
      <c r="T441">
        <v>1460</v>
      </c>
      <c r="U441">
        <v>170</v>
      </c>
      <c r="V441">
        <f t="shared" si="20"/>
        <v>1630</v>
      </c>
      <c r="W441" t="s">
        <v>2111</v>
      </c>
      <c r="X441" t="s">
        <v>2451</v>
      </c>
      <c r="Y441">
        <v>143001</v>
      </c>
      <c r="Z441" t="s">
        <v>51</v>
      </c>
      <c r="AA441" t="s">
        <v>1426</v>
      </c>
      <c r="AB441" t="s">
        <v>1427</v>
      </c>
      <c r="AC441" s="11">
        <f>(AD441/Book_Selling[[#This Row],[Cost Price]])</f>
        <v>0.20481927710843378</v>
      </c>
      <c r="AD441">
        <f t="shared" si="19"/>
        <v>248.20000000000005</v>
      </c>
      <c r="AE441">
        <v>1211.8</v>
      </c>
      <c r="AF441" s="5">
        <f>Book_Selling[[#This Row],[Item Price]]*Book_Selling[[#This Row],[Quantity]]</f>
        <v>2920</v>
      </c>
    </row>
    <row r="442" spans="1:32" x14ac:dyDescent="0.3">
      <c r="A442">
        <v>441</v>
      </c>
      <c r="B442" t="s">
        <v>1409</v>
      </c>
      <c r="C442" s="3">
        <v>0.80208333333333337</v>
      </c>
      <c r="D442" t="s">
        <v>34</v>
      </c>
      <c r="E442">
        <v>1</v>
      </c>
      <c r="F442">
        <v>2018</v>
      </c>
      <c r="G442">
        <v>3</v>
      </c>
      <c r="H4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42">
        <v>28</v>
      </c>
      <c r="J442">
        <v>0</v>
      </c>
      <c r="K442">
        <v>0</v>
      </c>
      <c r="L442" t="s">
        <v>8193</v>
      </c>
      <c r="M442" t="str">
        <f t="shared" si="18"/>
        <v>Evening</v>
      </c>
      <c r="N442" t="s">
        <v>1433</v>
      </c>
      <c r="O442" t="s">
        <v>8198</v>
      </c>
      <c r="P442" t="s">
        <v>8941</v>
      </c>
      <c r="Q442" t="s">
        <v>38</v>
      </c>
      <c r="R442">
        <v>1</v>
      </c>
      <c r="S442" t="s">
        <v>39</v>
      </c>
      <c r="T442">
        <v>999</v>
      </c>
      <c r="U442">
        <v>85</v>
      </c>
      <c r="V442">
        <f t="shared" si="20"/>
        <v>1084</v>
      </c>
      <c r="W442" t="s">
        <v>1434</v>
      </c>
      <c r="X442" t="s">
        <v>1435</v>
      </c>
      <c r="Y442">
        <v>753001</v>
      </c>
      <c r="Z442" t="s">
        <v>42</v>
      </c>
      <c r="AA442" t="s">
        <v>43</v>
      </c>
      <c r="AB442" t="s">
        <v>9146</v>
      </c>
      <c r="AC442" s="11">
        <f>(AD442/Book_Selling[[#This Row],[Cost Price]])</f>
        <v>0.14942528735632185</v>
      </c>
      <c r="AD442">
        <f t="shared" si="19"/>
        <v>129.87</v>
      </c>
      <c r="AE442">
        <v>869.13</v>
      </c>
      <c r="AF442" s="5">
        <f>Book_Selling[[#This Row],[Item Price]]*Book_Selling[[#This Row],[Quantity]]</f>
        <v>999</v>
      </c>
    </row>
    <row r="443" spans="1:32" x14ac:dyDescent="0.3">
      <c r="A443">
        <v>442</v>
      </c>
      <c r="B443" t="s">
        <v>1409</v>
      </c>
      <c r="C443" s="3">
        <v>0.89861111111111114</v>
      </c>
      <c r="D443" t="s">
        <v>34</v>
      </c>
      <c r="E443">
        <v>1</v>
      </c>
      <c r="F443">
        <v>2018</v>
      </c>
      <c r="G443">
        <v>3</v>
      </c>
      <c r="H4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43">
        <v>28</v>
      </c>
      <c r="J443">
        <v>0</v>
      </c>
      <c r="K443">
        <v>0</v>
      </c>
      <c r="L443" t="s">
        <v>8193</v>
      </c>
      <c r="M443" t="str">
        <f t="shared" si="18"/>
        <v>Night</v>
      </c>
      <c r="N443" t="s">
        <v>1437</v>
      </c>
      <c r="O443" t="s">
        <v>8199</v>
      </c>
      <c r="P443" t="s">
        <v>8972</v>
      </c>
      <c r="Q443" t="s">
        <v>38</v>
      </c>
      <c r="R443">
        <v>1</v>
      </c>
      <c r="S443" t="s">
        <v>39</v>
      </c>
      <c r="T443">
        <v>576</v>
      </c>
      <c r="U443">
        <v>85</v>
      </c>
      <c r="V443">
        <f t="shared" si="20"/>
        <v>661</v>
      </c>
      <c r="W443" t="s">
        <v>8459</v>
      </c>
      <c r="X443" t="s">
        <v>1435</v>
      </c>
      <c r="Y443">
        <v>759103</v>
      </c>
      <c r="Z443" t="s">
        <v>51</v>
      </c>
      <c r="AA443" t="s">
        <v>550</v>
      </c>
      <c r="AB443" t="s">
        <v>551</v>
      </c>
      <c r="AC443" s="11">
        <f>(AD443/Book_Selling[[#This Row],[Cost Price]])</f>
        <v>0.20481927710843378</v>
      </c>
      <c r="AD443">
        <f t="shared" si="19"/>
        <v>97.920000000000016</v>
      </c>
      <c r="AE443">
        <v>478.08</v>
      </c>
      <c r="AF443" s="5">
        <f>Book_Selling[[#This Row],[Item Price]]*Book_Selling[[#This Row],[Quantity]]</f>
        <v>576</v>
      </c>
    </row>
    <row r="444" spans="1:32" x14ac:dyDescent="0.3">
      <c r="A444">
        <v>443</v>
      </c>
      <c r="B444" t="s">
        <v>1440</v>
      </c>
      <c r="C444" s="3">
        <v>0.10625</v>
      </c>
      <c r="D444" t="s">
        <v>34</v>
      </c>
      <c r="E444">
        <v>1</v>
      </c>
      <c r="F444">
        <v>2018</v>
      </c>
      <c r="G444">
        <v>3</v>
      </c>
      <c r="H4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44">
        <v>29</v>
      </c>
      <c r="J444">
        <v>1</v>
      </c>
      <c r="K444">
        <v>0</v>
      </c>
      <c r="L444" t="s">
        <v>8194</v>
      </c>
      <c r="M444" t="str">
        <f t="shared" si="18"/>
        <v>Night</v>
      </c>
      <c r="N444" t="s">
        <v>1441</v>
      </c>
      <c r="O444" t="s">
        <v>8199</v>
      </c>
      <c r="P444" t="s">
        <v>9001</v>
      </c>
      <c r="Q444" t="s">
        <v>38</v>
      </c>
      <c r="R444">
        <v>1</v>
      </c>
      <c r="S444" t="s">
        <v>39</v>
      </c>
      <c r="T444">
        <v>730</v>
      </c>
      <c r="U444">
        <v>85</v>
      </c>
      <c r="V444">
        <f t="shared" si="20"/>
        <v>815</v>
      </c>
      <c r="W444" t="s">
        <v>1833</v>
      </c>
      <c r="X444" t="s">
        <v>3600</v>
      </c>
      <c r="Y444">
        <v>122001</v>
      </c>
      <c r="Z444" t="s">
        <v>51</v>
      </c>
      <c r="AA444" t="s">
        <v>1426</v>
      </c>
      <c r="AB444" t="s">
        <v>1427</v>
      </c>
      <c r="AC444" s="11">
        <f>(AD444/Book_Selling[[#This Row],[Cost Price]])</f>
        <v>0.20481927710843378</v>
      </c>
      <c r="AD444">
        <f t="shared" si="19"/>
        <v>124.10000000000002</v>
      </c>
      <c r="AE444">
        <v>605.9</v>
      </c>
      <c r="AF444" s="5">
        <f>Book_Selling[[#This Row],[Item Price]]*Book_Selling[[#This Row],[Quantity]]</f>
        <v>730</v>
      </c>
    </row>
    <row r="445" spans="1:32" x14ac:dyDescent="0.3">
      <c r="A445">
        <v>444</v>
      </c>
      <c r="B445" t="s">
        <v>1440</v>
      </c>
      <c r="C445" s="3">
        <v>0.27708333333333335</v>
      </c>
      <c r="D445" t="s">
        <v>34</v>
      </c>
      <c r="E445">
        <v>1</v>
      </c>
      <c r="F445">
        <v>2018</v>
      </c>
      <c r="G445">
        <v>3</v>
      </c>
      <c r="H4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45">
        <v>29</v>
      </c>
      <c r="J445">
        <v>1</v>
      </c>
      <c r="K445">
        <v>0</v>
      </c>
      <c r="L445" t="s">
        <v>8194</v>
      </c>
      <c r="M445" t="str">
        <f t="shared" si="18"/>
        <v>Morning</v>
      </c>
      <c r="N445" t="s">
        <v>1443</v>
      </c>
      <c r="O445" t="s">
        <v>8198</v>
      </c>
      <c r="P445" t="s">
        <v>9001</v>
      </c>
      <c r="Q445" t="s">
        <v>38</v>
      </c>
      <c r="R445">
        <v>1</v>
      </c>
      <c r="S445" t="s">
        <v>39</v>
      </c>
      <c r="T445">
        <v>730</v>
      </c>
      <c r="U445">
        <v>85</v>
      </c>
      <c r="V445">
        <f t="shared" si="20"/>
        <v>815</v>
      </c>
      <c r="W445" t="s">
        <v>8460</v>
      </c>
      <c r="X445" t="s">
        <v>3239</v>
      </c>
      <c r="Y445">
        <v>314026</v>
      </c>
      <c r="Z445" t="s">
        <v>51</v>
      </c>
      <c r="AA445" t="s">
        <v>1426</v>
      </c>
      <c r="AB445" t="s">
        <v>1427</v>
      </c>
      <c r="AC445" s="11">
        <f>(AD445/Book_Selling[[#This Row],[Cost Price]])</f>
        <v>0.20481927710843378</v>
      </c>
      <c r="AD445">
        <f t="shared" si="19"/>
        <v>124.10000000000002</v>
      </c>
      <c r="AE445">
        <v>605.9</v>
      </c>
      <c r="AF445" s="5">
        <f>Book_Selling[[#This Row],[Item Price]]*Book_Selling[[#This Row],[Quantity]]</f>
        <v>730</v>
      </c>
    </row>
    <row r="446" spans="1:32" x14ac:dyDescent="0.3">
      <c r="A446">
        <v>445</v>
      </c>
      <c r="B446" t="s">
        <v>1440</v>
      </c>
      <c r="C446" s="3">
        <v>0.28194444444444444</v>
      </c>
      <c r="D446" t="s">
        <v>34</v>
      </c>
      <c r="E446">
        <v>1</v>
      </c>
      <c r="F446">
        <v>2018</v>
      </c>
      <c r="G446">
        <v>3</v>
      </c>
      <c r="H4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46">
        <v>29</v>
      </c>
      <c r="J446">
        <v>1</v>
      </c>
      <c r="K446">
        <v>0</v>
      </c>
      <c r="L446" t="s">
        <v>8194</v>
      </c>
      <c r="M446" t="str">
        <f t="shared" si="18"/>
        <v>Morning</v>
      </c>
      <c r="N446" t="s">
        <v>1446</v>
      </c>
      <c r="O446" t="s">
        <v>8199</v>
      </c>
      <c r="P446" t="s">
        <v>8994</v>
      </c>
      <c r="Q446" t="s">
        <v>38</v>
      </c>
      <c r="R446">
        <v>1</v>
      </c>
      <c r="S446" t="s">
        <v>39</v>
      </c>
      <c r="T446">
        <v>555</v>
      </c>
      <c r="U446">
        <v>85</v>
      </c>
      <c r="V446">
        <f t="shared" si="20"/>
        <v>640</v>
      </c>
      <c r="W446" t="s">
        <v>8408</v>
      </c>
      <c r="X446" t="s">
        <v>2025</v>
      </c>
      <c r="Y446">
        <v>390009</v>
      </c>
      <c r="Z446" t="s">
        <v>42</v>
      </c>
      <c r="AA446" t="s">
        <v>8261</v>
      </c>
      <c r="AB446" t="s">
        <v>241</v>
      </c>
      <c r="AC446" s="11">
        <f>(AD446/Book_Selling[[#This Row],[Cost Price]])</f>
        <v>0.1494252873563218</v>
      </c>
      <c r="AD446">
        <f t="shared" si="19"/>
        <v>72.149999999999977</v>
      </c>
      <c r="AE446">
        <v>482.85</v>
      </c>
      <c r="AF446" s="5">
        <f>Book_Selling[[#This Row],[Item Price]]*Book_Selling[[#This Row],[Quantity]]</f>
        <v>555</v>
      </c>
    </row>
    <row r="447" spans="1:32" x14ac:dyDescent="0.3">
      <c r="A447">
        <v>446</v>
      </c>
      <c r="B447" t="s">
        <v>1440</v>
      </c>
      <c r="C447" s="3">
        <v>0.29791666666666666</v>
      </c>
      <c r="D447" t="s">
        <v>34</v>
      </c>
      <c r="E447">
        <v>1</v>
      </c>
      <c r="F447">
        <v>2018</v>
      </c>
      <c r="G447">
        <v>3</v>
      </c>
      <c r="H4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47">
        <v>29</v>
      </c>
      <c r="J447">
        <v>1</v>
      </c>
      <c r="K447">
        <v>0</v>
      </c>
      <c r="L447" t="s">
        <v>8194</v>
      </c>
      <c r="M447" t="str">
        <f t="shared" si="18"/>
        <v>Morning</v>
      </c>
      <c r="N447" t="s">
        <v>1448</v>
      </c>
      <c r="O447" t="s">
        <v>8198</v>
      </c>
      <c r="P447" t="s">
        <v>9002</v>
      </c>
      <c r="Q447" t="s">
        <v>38</v>
      </c>
      <c r="R447">
        <v>1</v>
      </c>
      <c r="S447" t="s">
        <v>39</v>
      </c>
      <c r="T447">
        <v>950</v>
      </c>
      <c r="U447">
        <v>85</v>
      </c>
      <c r="V447">
        <f t="shared" si="20"/>
        <v>1035</v>
      </c>
      <c r="W447" t="s">
        <v>8461</v>
      </c>
      <c r="X447" t="s">
        <v>4398</v>
      </c>
      <c r="Y447">
        <v>631502</v>
      </c>
      <c r="Z447" t="s">
        <v>1335</v>
      </c>
      <c r="AA447" t="s">
        <v>1451</v>
      </c>
      <c r="AB447" t="s">
        <v>1452</v>
      </c>
      <c r="AC447" s="11">
        <f>(AD447/Book_Selling[[#This Row],[Cost Price]])</f>
        <v>0.21951219512195122</v>
      </c>
      <c r="AD447">
        <f t="shared" si="19"/>
        <v>171</v>
      </c>
      <c r="AE447">
        <v>779</v>
      </c>
      <c r="AF447" s="5">
        <f>Book_Selling[[#This Row],[Item Price]]*Book_Selling[[#This Row],[Quantity]]</f>
        <v>950</v>
      </c>
    </row>
    <row r="448" spans="1:32" x14ac:dyDescent="0.3">
      <c r="A448">
        <v>447</v>
      </c>
      <c r="B448" t="s">
        <v>1440</v>
      </c>
      <c r="C448" s="3">
        <v>0.3125</v>
      </c>
      <c r="D448" t="s">
        <v>34</v>
      </c>
      <c r="E448">
        <v>1</v>
      </c>
      <c r="F448">
        <v>2018</v>
      </c>
      <c r="G448">
        <v>3</v>
      </c>
      <c r="H4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48">
        <v>29</v>
      </c>
      <c r="J448">
        <v>1</v>
      </c>
      <c r="K448">
        <v>0</v>
      </c>
      <c r="L448" t="s">
        <v>8194</v>
      </c>
      <c r="M448" t="str">
        <f t="shared" si="18"/>
        <v>Morning</v>
      </c>
      <c r="N448" t="s">
        <v>1454</v>
      </c>
      <c r="O448" t="s">
        <v>8198</v>
      </c>
      <c r="P448" t="s">
        <v>9001</v>
      </c>
      <c r="Q448" t="s">
        <v>38</v>
      </c>
      <c r="R448">
        <v>1</v>
      </c>
      <c r="S448" t="s">
        <v>39</v>
      </c>
      <c r="T448">
        <v>730</v>
      </c>
      <c r="U448">
        <v>85</v>
      </c>
      <c r="V448">
        <f t="shared" si="20"/>
        <v>815</v>
      </c>
      <c r="W448" t="s">
        <v>2111</v>
      </c>
      <c r="X448" t="s">
        <v>2451</v>
      </c>
      <c r="Y448">
        <v>143001</v>
      </c>
      <c r="Z448" t="s">
        <v>51</v>
      </c>
      <c r="AA448" t="s">
        <v>1426</v>
      </c>
      <c r="AB448" t="s">
        <v>1427</v>
      </c>
      <c r="AC448" s="11">
        <f>(AD448/Book_Selling[[#This Row],[Cost Price]])</f>
        <v>0.20481927710843378</v>
      </c>
      <c r="AD448">
        <f t="shared" si="19"/>
        <v>124.10000000000002</v>
      </c>
      <c r="AE448">
        <v>605.9</v>
      </c>
      <c r="AF448" s="5">
        <f>Book_Selling[[#This Row],[Item Price]]*Book_Selling[[#This Row],[Quantity]]</f>
        <v>730</v>
      </c>
    </row>
    <row r="449" spans="1:32" x14ac:dyDescent="0.3">
      <c r="A449">
        <v>448</v>
      </c>
      <c r="B449" t="s">
        <v>1440</v>
      </c>
      <c r="C449" s="3">
        <v>0.39097222222222222</v>
      </c>
      <c r="D449" t="s">
        <v>34</v>
      </c>
      <c r="E449">
        <v>1</v>
      </c>
      <c r="F449">
        <v>2018</v>
      </c>
      <c r="G449">
        <v>3</v>
      </c>
      <c r="H4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49">
        <v>29</v>
      </c>
      <c r="J449">
        <v>1</v>
      </c>
      <c r="K449">
        <v>0</v>
      </c>
      <c r="L449" t="s">
        <v>8194</v>
      </c>
      <c r="M449" t="str">
        <f t="shared" si="18"/>
        <v>Morning</v>
      </c>
      <c r="N449" t="s">
        <v>1457</v>
      </c>
      <c r="O449" t="s">
        <v>8199</v>
      </c>
      <c r="P449" t="s">
        <v>9001</v>
      </c>
      <c r="Q449" t="s">
        <v>38</v>
      </c>
      <c r="R449">
        <v>1</v>
      </c>
      <c r="S449" t="s">
        <v>39</v>
      </c>
      <c r="T449">
        <v>730</v>
      </c>
      <c r="U449">
        <v>85</v>
      </c>
      <c r="V449">
        <f t="shared" si="20"/>
        <v>815</v>
      </c>
      <c r="W449" t="s">
        <v>8462</v>
      </c>
      <c r="X449" t="s">
        <v>2025</v>
      </c>
      <c r="Y449">
        <v>396191</v>
      </c>
      <c r="Z449" t="s">
        <v>51</v>
      </c>
      <c r="AA449" t="s">
        <v>1426</v>
      </c>
      <c r="AB449" t="s">
        <v>1427</v>
      </c>
      <c r="AC449" s="11">
        <f>(AD449/Book_Selling[[#This Row],[Cost Price]])</f>
        <v>0.20481927710843378</v>
      </c>
      <c r="AD449">
        <f t="shared" si="19"/>
        <v>124.10000000000002</v>
      </c>
      <c r="AE449">
        <v>605.9</v>
      </c>
      <c r="AF449" s="5">
        <f>Book_Selling[[#This Row],[Item Price]]*Book_Selling[[#This Row],[Quantity]]</f>
        <v>730</v>
      </c>
    </row>
    <row r="450" spans="1:32" x14ac:dyDescent="0.3">
      <c r="A450">
        <v>449</v>
      </c>
      <c r="B450" t="s">
        <v>1440</v>
      </c>
      <c r="C450" s="3">
        <v>0.43055555555555558</v>
      </c>
      <c r="D450" t="s">
        <v>34</v>
      </c>
      <c r="E450">
        <v>1</v>
      </c>
      <c r="F450">
        <v>2018</v>
      </c>
      <c r="G450">
        <v>3</v>
      </c>
      <c r="H4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50">
        <v>29</v>
      </c>
      <c r="J450">
        <v>1</v>
      </c>
      <c r="K450">
        <v>0</v>
      </c>
      <c r="L450" t="s">
        <v>8194</v>
      </c>
      <c r="M450" t="str">
        <f t="shared" ref="M450:M513" si="21">_xlfn.IFS(HOUR(C450)&lt;6, "Night",HOUR(C450)&lt;12, "Morning", HOUR(C450)&lt;16, "Afternoon", HOUR(C450)&lt;20, "Evening", HOUR(C450)&lt;24, "Night")</f>
        <v>Morning</v>
      </c>
      <c r="N450" t="s">
        <v>1460</v>
      </c>
      <c r="O450" t="s">
        <v>8199</v>
      </c>
      <c r="P450" t="s">
        <v>9001</v>
      </c>
      <c r="Q450" t="s">
        <v>38</v>
      </c>
      <c r="R450">
        <v>1</v>
      </c>
      <c r="S450" t="s">
        <v>39</v>
      </c>
      <c r="T450">
        <v>730</v>
      </c>
      <c r="U450">
        <v>85</v>
      </c>
      <c r="V450">
        <f t="shared" si="20"/>
        <v>815</v>
      </c>
      <c r="W450" t="s">
        <v>1833</v>
      </c>
      <c r="X450" t="s">
        <v>3600</v>
      </c>
      <c r="Y450">
        <v>122005</v>
      </c>
      <c r="Z450" t="s">
        <v>51</v>
      </c>
      <c r="AA450" t="s">
        <v>1426</v>
      </c>
      <c r="AB450" t="s">
        <v>1427</v>
      </c>
      <c r="AC450" s="11">
        <f>(AD450/Book_Selling[[#This Row],[Cost Price]])</f>
        <v>0.20481927710843378</v>
      </c>
      <c r="AD450">
        <f t="shared" ref="AD450:AD513" si="22">T450-AE450</f>
        <v>124.10000000000002</v>
      </c>
      <c r="AE450">
        <v>605.9</v>
      </c>
      <c r="AF450" s="5">
        <f>Book_Selling[[#This Row],[Item Price]]*Book_Selling[[#This Row],[Quantity]]</f>
        <v>730</v>
      </c>
    </row>
    <row r="451" spans="1:32" x14ac:dyDescent="0.3">
      <c r="A451">
        <v>450</v>
      </c>
      <c r="B451" t="s">
        <v>1440</v>
      </c>
      <c r="C451" s="3">
        <v>0.46666666666666662</v>
      </c>
      <c r="D451" t="s">
        <v>34</v>
      </c>
      <c r="E451">
        <v>1</v>
      </c>
      <c r="F451">
        <v>2018</v>
      </c>
      <c r="G451">
        <v>3</v>
      </c>
      <c r="H4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51">
        <v>29</v>
      </c>
      <c r="J451">
        <v>1</v>
      </c>
      <c r="K451">
        <v>0</v>
      </c>
      <c r="L451" t="s">
        <v>8194</v>
      </c>
      <c r="M451" t="str">
        <f t="shared" si="21"/>
        <v>Morning</v>
      </c>
      <c r="N451" t="s">
        <v>1462</v>
      </c>
      <c r="O451" t="s">
        <v>8199</v>
      </c>
      <c r="P451" t="s">
        <v>9001</v>
      </c>
      <c r="Q451" t="s">
        <v>38</v>
      </c>
      <c r="R451">
        <v>1</v>
      </c>
      <c r="S451" t="s">
        <v>39</v>
      </c>
      <c r="T451">
        <v>730</v>
      </c>
      <c r="U451">
        <v>85</v>
      </c>
      <c r="V451">
        <f t="shared" ref="V451:V514" si="23">SUM(T451,U451)</f>
        <v>815</v>
      </c>
      <c r="W451" t="s">
        <v>8386</v>
      </c>
      <c r="X451" t="s">
        <v>8293</v>
      </c>
      <c r="Y451">
        <v>177001</v>
      </c>
      <c r="Z451" t="s">
        <v>51</v>
      </c>
      <c r="AA451" t="s">
        <v>1426</v>
      </c>
      <c r="AB451" t="s">
        <v>1427</v>
      </c>
      <c r="AC451" s="11">
        <f>(AD451/Book_Selling[[#This Row],[Cost Price]])</f>
        <v>0.20481927710843378</v>
      </c>
      <c r="AD451">
        <f t="shared" si="22"/>
        <v>124.10000000000002</v>
      </c>
      <c r="AE451">
        <v>605.9</v>
      </c>
      <c r="AF451" s="5">
        <f>Book_Selling[[#This Row],[Item Price]]*Book_Selling[[#This Row],[Quantity]]</f>
        <v>730</v>
      </c>
    </row>
    <row r="452" spans="1:32" x14ac:dyDescent="0.3">
      <c r="A452">
        <v>451</v>
      </c>
      <c r="B452" t="s">
        <v>1440</v>
      </c>
      <c r="C452" s="3">
        <v>0.51041666666666663</v>
      </c>
      <c r="D452" t="s">
        <v>34</v>
      </c>
      <c r="E452">
        <v>1</v>
      </c>
      <c r="F452">
        <v>2018</v>
      </c>
      <c r="G452">
        <v>3</v>
      </c>
      <c r="H4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52">
        <v>29</v>
      </c>
      <c r="J452">
        <v>1</v>
      </c>
      <c r="K452">
        <v>0</v>
      </c>
      <c r="L452" t="s">
        <v>8194</v>
      </c>
      <c r="M452" t="str">
        <f t="shared" si="21"/>
        <v>Afternoon</v>
      </c>
      <c r="N452" t="s">
        <v>1464</v>
      </c>
      <c r="O452" t="s">
        <v>8199</v>
      </c>
      <c r="P452" t="s">
        <v>564</v>
      </c>
      <c r="Q452" t="s">
        <v>38</v>
      </c>
      <c r="R452">
        <v>1</v>
      </c>
      <c r="S452" t="s">
        <v>39</v>
      </c>
      <c r="T452">
        <v>723</v>
      </c>
      <c r="U452">
        <v>85</v>
      </c>
      <c r="V452">
        <f t="shared" si="23"/>
        <v>808</v>
      </c>
      <c r="W452" t="s">
        <v>1249</v>
      </c>
      <c r="X452" t="s">
        <v>8291</v>
      </c>
      <c r="Y452">
        <v>221005</v>
      </c>
      <c r="Z452" t="s">
        <v>42</v>
      </c>
      <c r="AA452" t="s">
        <v>565</v>
      </c>
      <c r="AB452" t="s">
        <v>66</v>
      </c>
      <c r="AC452" s="11">
        <f>(AD452/Book_Selling[[#This Row],[Cost Price]])</f>
        <v>0.14942528735632185</v>
      </c>
      <c r="AD452">
        <f t="shared" si="22"/>
        <v>93.990000000000009</v>
      </c>
      <c r="AE452">
        <v>629.01</v>
      </c>
      <c r="AF452" s="5">
        <f>Book_Selling[[#This Row],[Item Price]]*Book_Selling[[#This Row],[Quantity]]</f>
        <v>723</v>
      </c>
    </row>
    <row r="453" spans="1:32" x14ac:dyDescent="0.3">
      <c r="A453">
        <v>452</v>
      </c>
      <c r="B453" t="s">
        <v>1440</v>
      </c>
      <c r="C453" s="3">
        <v>0.60555555555555551</v>
      </c>
      <c r="D453" t="s">
        <v>34</v>
      </c>
      <c r="E453">
        <v>1</v>
      </c>
      <c r="F453">
        <v>2018</v>
      </c>
      <c r="G453">
        <v>3</v>
      </c>
      <c r="H4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53">
        <v>29</v>
      </c>
      <c r="J453">
        <v>1</v>
      </c>
      <c r="K453">
        <v>0</v>
      </c>
      <c r="L453" t="s">
        <v>8194</v>
      </c>
      <c r="M453" t="str">
        <f t="shared" si="21"/>
        <v>Afternoon</v>
      </c>
      <c r="N453" t="s">
        <v>1466</v>
      </c>
      <c r="O453" t="s">
        <v>8199</v>
      </c>
      <c r="P453" t="s">
        <v>9001</v>
      </c>
      <c r="Q453" t="s">
        <v>38</v>
      </c>
      <c r="R453">
        <v>1</v>
      </c>
      <c r="S453" t="s">
        <v>39</v>
      </c>
      <c r="T453">
        <v>730</v>
      </c>
      <c r="U453">
        <v>85</v>
      </c>
      <c r="V453">
        <f t="shared" si="23"/>
        <v>815</v>
      </c>
      <c r="W453" t="s">
        <v>8463</v>
      </c>
      <c r="X453" t="s">
        <v>8291</v>
      </c>
      <c r="Y453">
        <v>243001</v>
      </c>
      <c r="Z453" t="s">
        <v>51</v>
      </c>
      <c r="AA453" t="s">
        <v>1426</v>
      </c>
      <c r="AB453" t="s">
        <v>1427</v>
      </c>
      <c r="AC453" s="11">
        <f>(AD453/Book_Selling[[#This Row],[Cost Price]])</f>
        <v>0.20481927710843378</v>
      </c>
      <c r="AD453">
        <f t="shared" si="22"/>
        <v>124.10000000000002</v>
      </c>
      <c r="AE453">
        <v>605.9</v>
      </c>
      <c r="AF453" s="5">
        <f>Book_Selling[[#This Row],[Item Price]]*Book_Selling[[#This Row],[Quantity]]</f>
        <v>730</v>
      </c>
    </row>
    <row r="454" spans="1:32" x14ac:dyDescent="0.3">
      <c r="A454">
        <v>453</v>
      </c>
      <c r="B454" t="s">
        <v>1440</v>
      </c>
      <c r="C454" s="3">
        <v>0.66249999999999998</v>
      </c>
      <c r="D454" t="s">
        <v>34</v>
      </c>
      <c r="E454">
        <v>1</v>
      </c>
      <c r="F454">
        <v>2018</v>
      </c>
      <c r="G454">
        <v>3</v>
      </c>
      <c r="H4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54">
        <v>29</v>
      </c>
      <c r="J454">
        <v>1</v>
      </c>
      <c r="K454">
        <v>0</v>
      </c>
      <c r="L454" t="s">
        <v>8194</v>
      </c>
      <c r="M454" t="str">
        <f t="shared" si="21"/>
        <v>Afternoon</v>
      </c>
      <c r="N454" t="s">
        <v>1469</v>
      </c>
      <c r="O454" t="s">
        <v>8198</v>
      </c>
      <c r="P454" t="s">
        <v>9001</v>
      </c>
      <c r="Q454" t="s">
        <v>38</v>
      </c>
      <c r="R454">
        <v>1</v>
      </c>
      <c r="S454" t="s">
        <v>39</v>
      </c>
      <c r="T454">
        <v>730</v>
      </c>
      <c r="U454">
        <v>85</v>
      </c>
      <c r="V454">
        <f t="shared" si="23"/>
        <v>815</v>
      </c>
      <c r="W454" t="s">
        <v>40</v>
      </c>
      <c r="X454" t="s">
        <v>41</v>
      </c>
      <c r="Y454">
        <v>500044</v>
      </c>
      <c r="Z454" t="s">
        <v>51</v>
      </c>
      <c r="AA454" t="s">
        <v>1426</v>
      </c>
      <c r="AB454" t="s">
        <v>1427</v>
      </c>
      <c r="AC454" s="11">
        <f>(AD454/Book_Selling[[#This Row],[Cost Price]])</f>
        <v>0.20481927710843378</v>
      </c>
      <c r="AD454">
        <f t="shared" si="22"/>
        <v>124.10000000000002</v>
      </c>
      <c r="AE454">
        <v>605.9</v>
      </c>
      <c r="AF454" s="5">
        <f>Book_Selling[[#This Row],[Item Price]]*Book_Selling[[#This Row],[Quantity]]</f>
        <v>730</v>
      </c>
    </row>
    <row r="455" spans="1:32" x14ac:dyDescent="0.3">
      <c r="A455">
        <v>454</v>
      </c>
      <c r="B455" t="s">
        <v>1471</v>
      </c>
      <c r="C455" s="3">
        <v>0.54375000000000007</v>
      </c>
      <c r="D455" t="s">
        <v>34</v>
      </c>
      <c r="E455">
        <v>1</v>
      </c>
      <c r="F455">
        <v>2018</v>
      </c>
      <c r="G455">
        <v>3</v>
      </c>
      <c r="H4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55">
        <v>30</v>
      </c>
      <c r="J455">
        <v>1</v>
      </c>
      <c r="K455">
        <v>0</v>
      </c>
      <c r="L455" t="s">
        <v>8195</v>
      </c>
      <c r="M455" t="str">
        <f t="shared" si="21"/>
        <v>Afternoon</v>
      </c>
      <c r="N455" t="s">
        <v>1472</v>
      </c>
      <c r="O455" t="s">
        <v>8199</v>
      </c>
      <c r="P455" t="s">
        <v>8980</v>
      </c>
      <c r="Q455" t="s">
        <v>38</v>
      </c>
      <c r="R455">
        <v>1</v>
      </c>
      <c r="S455" t="s">
        <v>39</v>
      </c>
      <c r="T455">
        <v>509</v>
      </c>
      <c r="U455">
        <v>85</v>
      </c>
      <c r="V455">
        <f t="shared" si="23"/>
        <v>594</v>
      </c>
      <c r="W455" t="s">
        <v>8333</v>
      </c>
      <c r="X455" t="s">
        <v>4398</v>
      </c>
      <c r="Y455">
        <v>641004</v>
      </c>
      <c r="Z455" t="s">
        <v>42</v>
      </c>
      <c r="AA455" t="s">
        <v>865</v>
      </c>
      <c r="AB455" t="s">
        <v>66</v>
      </c>
      <c r="AC455" s="11">
        <f>(AD455/Book_Selling[[#This Row],[Cost Price]])</f>
        <v>0.14942528735632188</v>
      </c>
      <c r="AD455">
        <f t="shared" si="22"/>
        <v>66.170000000000016</v>
      </c>
      <c r="AE455">
        <v>442.83</v>
      </c>
      <c r="AF455" s="5">
        <f>Book_Selling[[#This Row],[Item Price]]*Book_Selling[[#This Row],[Quantity]]</f>
        <v>509</v>
      </c>
    </row>
    <row r="456" spans="1:32" x14ac:dyDescent="0.3">
      <c r="A456">
        <v>455</v>
      </c>
      <c r="B456" t="s">
        <v>1471</v>
      </c>
      <c r="C456" s="3">
        <v>0.70138888888888884</v>
      </c>
      <c r="D456" t="s">
        <v>34</v>
      </c>
      <c r="E456">
        <v>1</v>
      </c>
      <c r="F456">
        <v>2018</v>
      </c>
      <c r="G456">
        <v>3</v>
      </c>
      <c r="H4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56">
        <v>30</v>
      </c>
      <c r="J456">
        <v>1</v>
      </c>
      <c r="K456">
        <v>0</v>
      </c>
      <c r="L456" t="s">
        <v>8195</v>
      </c>
      <c r="M456" t="str">
        <f t="shared" si="21"/>
        <v>Evening</v>
      </c>
      <c r="N456" t="s">
        <v>1474</v>
      </c>
      <c r="O456" t="s">
        <v>8199</v>
      </c>
      <c r="P456" t="s">
        <v>8995</v>
      </c>
      <c r="Q456" t="s">
        <v>38</v>
      </c>
      <c r="R456">
        <v>1</v>
      </c>
      <c r="S456" t="s">
        <v>39</v>
      </c>
      <c r="T456">
        <v>515</v>
      </c>
      <c r="U456">
        <v>85</v>
      </c>
      <c r="V456">
        <f t="shared" si="23"/>
        <v>600</v>
      </c>
      <c r="W456" t="s">
        <v>1733</v>
      </c>
      <c r="X456" t="s">
        <v>1001</v>
      </c>
      <c r="Y456">
        <v>400093</v>
      </c>
      <c r="Z456" t="s">
        <v>51</v>
      </c>
      <c r="AA456" t="s">
        <v>8262</v>
      </c>
      <c r="AB456" t="s">
        <v>241</v>
      </c>
      <c r="AC456" s="11">
        <f>(AD456/Book_Selling[[#This Row],[Cost Price]])</f>
        <v>0.20481927710843376</v>
      </c>
      <c r="AD456">
        <f t="shared" si="22"/>
        <v>87.550000000000011</v>
      </c>
      <c r="AE456">
        <v>427.45</v>
      </c>
      <c r="AF456" s="5">
        <f>Book_Selling[[#This Row],[Item Price]]*Book_Selling[[#This Row],[Quantity]]</f>
        <v>515</v>
      </c>
    </row>
    <row r="457" spans="1:32" x14ac:dyDescent="0.3">
      <c r="A457">
        <v>456</v>
      </c>
      <c r="B457" t="s">
        <v>1471</v>
      </c>
      <c r="C457" s="3">
        <v>0.79583333333333339</v>
      </c>
      <c r="D457" t="s">
        <v>34</v>
      </c>
      <c r="E457">
        <v>1</v>
      </c>
      <c r="F457">
        <v>2018</v>
      </c>
      <c r="G457">
        <v>3</v>
      </c>
      <c r="H4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57">
        <v>30</v>
      </c>
      <c r="J457">
        <v>1</v>
      </c>
      <c r="K457">
        <v>0</v>
      </c>
      <c r="L457" t="s">
        <v>8195</v>
      </c>
      <c r="M457" t="str">
        <f t="shared" si="21"/>
        <v>Evening</v>
      </c>
      <c r="N457" t="s">
        <v>1476</v>
      </c>
      <c r="O457" t="s">
        <v>8198</v>
      </c>
      <c r="P457" t="s">
        <v>564</v>
      </c>
      <c r="Q457" t="s">
        <v>38</v>
      </c>
      <c r="R457">
        <v>1</v>
      </c>
      <c r="S457" t="s">
        <v>39</v>
      </c>
      <c r="T457">
        <v>723</v>
      </c>
      <c r="U457">
        <v>85</v>
      </c>
      <c r="V457">
        <f t="shared" si="23"/>
        <v>808</v>
      </c>
      <c r="W457" t="s">
        <v>1098</v>
      </c>
      <c r="X457" t="s">
        <v>2044</v>
      </c>
      <c r="Y457">
        <v>110067</v>
      </c>
      <c r="Z457" t="s">
        <v>42</v>
      </c>
      <c r="AA457" t="s">
        <v>565</v>
      </c>
      <c r="AB457" t="s">
        <v>66</v>
      </c>
      <c r="AC457" s="11">
        <f>(AD457/Book_Selling[[#This Row],[Cost Price]])</f>
        <v>0.14942528735632185</v>
      </c>
      <c r="AD457">
        <f t="shared" si="22"/>
        <v>93.990000000000009</v>
      </c>
      <c r="AE457">
        <v>629.01</v>
      </c>
      <c r="AF457" s="5">
        <f>Book_Selling[[#This Row],[Item Price]]*Book_Selling[[#This Row],[Quantity]]</f>
        <v>723</v>
      </c>
    </row>
    <row r="458" spans="1:32" x14ac:dyDescent="0.3">
      <c r="A458">
        <v>457</v>
      </c>
      <c r="B458" t="s">
        <v>1478</v>
      </c>
      <c r="C458" s="3">
        <v>0.74652777777777779</v>
      </c>
      <c r="D458" t="s">
        <v>34</v>
      </c>
      <c r="E458">
        <v>1</v>
      </c>
      <c r="F458">
        <v>2018</v>
      </c>
      <c r="G458">
        <v>3</v>
      </c>
      <c r="H4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458">
        <v>31</v>
      </c>
      <c r="J458">
        <v>1</v>
      </c>
      <c r="K458">
        <v>0</v>
      </c>
      <c r="L458" t="s">
        <v>8196</v>
      </c>
      <c r="M458" t="str">
        <f t="shared" si="21"/>
        <v>Evening</v>
      </c>
      <c r="N458" t="s">
        <v>1479</v>
      </c>
      <c r="O458" t="s">
        <v>8199</v>
      </c>
      <c r="P458" t="s">
        <v>9003</v>
      </c>
      <c r="Q458" t="s">
        <v>38</v>
      </c>
      <c r="R458">
        <v>1</v>
      </c>
      <c r="S458" t="s">
        <v>39</v>
      </c>
      <c r="T458">
        <v>200</v>
      </c>
      <c r="U458">
        <v>85</v>
      </c>
      <c r="V458">
        <f t="shared" si="23"/>
        <v>285</v>
      </c>
      <c r="W458" t="s">
        <v>1871</v>
      </c>
      <c r="X458" t="s">
        <v>1001</v>
      </c>
      <c r="Y458">
        <v>400610</v>
      </c>
      <c r="Z458" t="s">
        <v>51</v>
      </c>
      <c r="AA458" t="s">
        <v>8206</v>
      </c>
      <c r="AB458" t="s">
        <v>241</v>
      </c>
      <c r="AC458" s="11">
        <f>(AD458/Book_Selling[[#This Row],[Cost Price]])</f>
        <v>0.20481927710843373</v>
      </c>
      <c r="AD458">
        <f t="shared" si="22"/>
        <v>34</v>
      </c>
      <c r="AE458">
        <v>166</v>
      </c>
      <c r="AF458" s="5">
        <f>Book_Selling[[#This Row],[Item Price]]*Book_Selling[[#This Row],[Quantity]]</f>
        <v>200</v>
      </c>
    </row>
    <row r="459" spans="1:32" x14ac:dyDescent="0.3">
      <c r="A459">
        <v>458</v>
      </c>
      <c r="B459" s="2">
        <v>43104</v>
      </c>
      <c r="C459" s="3">
        <v>0.2076388888888889</v>
      </c>
      <c r="D459" t="s">
        <v>1482</v>
      </c>
      <c r="E459">
        <v>2</v>
      </c>
      <c r="F459">
        <v>2018</v>
      </c>
      <c r="G459">
        <v>4</v>
      </c>
      <c r="H4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59">
        <v>1</v>
      </c>
      <c r="J459">
        <v>1</v>
      </c>
      <c r="K459">
        <v>0</v>
      </c>
      <c r="L459" t="s">
        <v>8197</v>
      </c>
      <c r="M459" t="str">
        <f t="shared" si="21"/>
        <v>Night</v>
      </c>
      <c r="N459" t="s">
        <v>1483</v>
      </c>
      <c r="O459" t="s">
        <v>8198</v>
      </c>
      <c r="P459" t="s">
        <v>9004</v>
      </c>
      <c r="Q459" t="s">
        <v>38</v>
      </c>
      <c r="R459">
        <v>1</v>
      </c>
      <c r="S459" t="s">
        <v>39</v>
      </c>
      <c r="T459">
        <v>695</v>
      </c>
      <c r="U459">
        <v>85</v>
      </c>
      <c r="V459">
        <f t="shared" si="23"/>
        <v>780</v>
      </c>
      <c r="W459" t="s">
        <v>8464</v>
      </c>
      <c r="X459" t="s">
        <v>8292</v>
      </c>
      <c r="Y459">
        <v>799003</v>
      </c>
      <c r="Z459" t="s">
        <v>51</v>
      </c>
      <c r="AA459" t="s">
        <v>1486</v>
      </c>
      <c r="AB459" t="s">
        <v>1487</v>
      </c>
      <c r="AC459" s="11">
        <f>(AD459/Book_Selling[[#This Row],[Cost Price]])</f>
        <v>0.2048192771084337</v>
      </c>
      <c r="AD459">
        <f t="shared" si="22"/>
        <v>118.14999999999998</v>
      </c>
      <c r="AE459">
        <v>576.85</v>
      </c>
      <c r="AF459" s="5">
        <f>Book_Selling[[#This Row],[Item Price]]*Book_Selling[[#This Row],[Quantity]]</f>
        <v>695</v>
      </c>
    </row>
    <row r="460" spans="1:32" x14ac:dyDescent="0.3">
      <c r="A460">
        <v>459</v>
      </c>
      <c r="B460" s="2">
        <v>43104</v>
      </c>
      <c r="C460" s="3">
        <v>0.42708333333333331</v>
      </c>
      <c r="D460" t="s">
        <v>1482</v>
      </c>
      <c r="E460">
        <v>2</v>
      </c>
      <c r="F460">
        <v>2018</v>
      </c>
      <c r="G460">
        <v>4</v>
      </c>
      <c r="H4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60">
        <v>1</v>
      </c>
      <c r="J460">
        <v>1</v>
      </c>
      <c r="K460">
        <v>0</v>
      </c>
      <c r="L460" t="s">
        <v>8197</v>
      </c>
      <c r="M460" t="str">
        <f t="shared" si="21"/>
        <v>Morning</v>
      </c>
      <c r="N460" t="s">
        <v>1489</v>
      </c>
      <c r="O460" t="s">
        <v>8198</v>
      </c>
      <c r="P460" t="s">
        <v>8994</v>
      </c>
      <c r="Q460" t="s">
        <v>38</v>
      </c>
      <c r="R460">
        <v>1</v>
      </c>
      <c r="S460" t="s">
        <v>39</v>
      </c>
      <c r="T460">
        <v>555</v>
      </c>
      <c r="U460">
        <v>85</v>
      </c>
      <c r="V460">
        <f t="shared" si="23"/>
        <v>640</v>
      </c>
      <c r="W460" t="s">
        <v>1098</v>
      </c>
      <c r="X460" t="s">
        <v>2044</v>
      </c>
      <c r="Y460">
        <v>110029</v>
      </c>
      <c r="Z460" t="s">
        <v>42</v>
      </c>
      <c r="AA460" t="s">
        <v>8261</v>
      </c>
      <c r="AB460" t="s">
        <v>241</v>
      </c>
      <c r="AC460" s="11">
        <f>(AD460/Book_Selling[[#This Row],[Cost Price]])</f>
        <v>0.1494252873563218</v>
      </c>
      <c r="AD460">
        <f t="shared" si="22"/>
        <v>72.149999999999977</v>
      </c>
      <c r="AE460">
        <v>482.85</v>
      </c>
      <c r="AF460" s="5">
        <f>Book_Selling[[#This Row],[Item Price]]*Book_Selling[[#This Row],[Quantity]]</f>
        <v>555</v>
      </c>
    </row>
    <row r="461" spans="1:32" x14ac:dyDescent="0.3">
      <c r="A461">
        <v>460</v>
      </c>
      <c r="B461" s="2">
        <v>43104</v>
      </c>
      <c r="C461" s="3">
        <v>0.43541666666666662</v>
      </c>
      <c r="D461" t="s">
        <v>1482</v>
      </c>
      <c r="E461">
        <v>2</v>
      </c>
      <c r="F461">
        <v>2018</v>
      </c>
      <c r="G461">
        <v>4</v>
      </c>
      <c r="H4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61">
        <v>1</v>
      </c>
      <c r="J461">
        <v>1</v>
      </c>
      <c r="K461">
        <v>0</v>
      </c>
      <c r="L461" t="s">
        <v>8197</v>
      </c>
      <c r="M461" t="str">
        <f t="shared" si="21"/>
        <v>Morning</v>
      </c>
      <c r="N461" t="s">
        <v>1491</v>
      </c>
      <c r="O461" t="s">
        <v>8198</v>
      </c>
      <c r="P461" t="s">
        <v>8984</v>
      </c>
      <c r="Q461" t="s">
        <v>38</v>
      </c>
      <c r="R461">
        <v>1</v>
      </c>
      <c r="S461" t="s">
        <v>39</v>
      </c>
      <c r="T461">
        <v>780</v>
      </c>
      <c r="U461">
        <v>85</v>
      </c>
      <c r="V461">
        <f t="shared" si="23"/>
        <v>865</v>
      </c>
      <c r="W461" t="s">
        <v>4230</v>
      </c>
      <c r="X461" t="s">
        <v>4231</v>
      </c>
      <c r="Y461">
        <v>560006</v>
      </c>
      <c r="Z461" t="s">
        <v>42</v>
      </c>
      <c r="AA461" t="s">
        <v>955</v>
      </c>
      <c r="AB461" t="s">
        <v>956</v>
      </c>
      <c r="AC461" s="11">
        <f>(AD461/Book_Selling[[#This Row],[Cost Price]])</f>
        <v>0.1494252873563218</v>
      </c>
      <c r="AD461">
        <f t="shared" si="22"/>
        <v>101.39999999999998</v>
      </c>
      <c r="AE461">
        <v>678.6</v>
      </c>
      <c r="AF461" s="5">
        <f>Book_Selling[[#This Row],[Item Price]]*Book_Selling[[#This Row],[Quantity]]</f>
        <v>780</v>
      </c>
    </row>
    <row r="462" spans="1:32" x14ac:dyDescent="0.3">
      <c r="A462">
        <v>461</v>
      </c>
      <c r="B462" s="2">
        <v>43104</v>
      </c>
      <c r="C462" s="3">
        <v>0.52708333333333335</v>
      </c>
      <c r="D462" t="s">
        <v>1482</v>
      </c>
      <c r="E462">
        <v>2</v>
      </c>
      <c r="F462">
        <v>2018</v>
      </c>
      <c r="G462">
        <v>4</v>
      </c>
      <c r="H4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62">
        <v>1</v>
      </c>
      <c r="J462">
        <v>1</v>
      </c>
      <c r="K462">
        <v>0</v>
      </c>
      <c r="L462" t="s">
        <v>8197</v>
      </c>
      <c r="M462" t="str">
        <f t="shared" si="21"/>
        <v>Afternoon</v>
      </c>
      <c r="N462" t="s">
        <v>1493</v>
      </c>
      <c r="O462" t="s">
        <v>8198</v>
      </c>
      <c r="P462" t="s">
        <v>9001</v>
      </c>
      <c r="Q462" t="s">
        <v>38</v>
      </c>
      <c r="R462">
        <v>1</v>
      </c>
      <c r="S462" t="s">
        <v>39</v>
      </c>
      <c r="T462">
        <v>730</v>
      </c>
      <c r="U462">
        <v>85</v>
      </c>
      <c r="V462">
        <f t="shared" si="23"/>
        <v>815</v>
      </c>
      <c r="W462" t="s">
        <v>8441</v>
      </c>
      <c r="X462" t="s">
        <v>8297</v>
      </c>
      <c r="Y462">
        <v>180001</v>
      </c>
      <c r="Z462" t="s">
        <v>51</v>
      </c>
      <c r="AA462" t="s">
        <v>1426</v>
      </c>
      <c r="AB462" t="s">
        <v>1427</v>
      </c>
      <c r="AC462" s="11">
        <f>(AD462/Book_Selling[[#This Row],[Cost Price]])</f>
        <v>0.20481927710843378</v>
      </c>
      <c r="AD462">
        <f t="shared" si="22"/>
        <v>124.10000000000002</v>
      </c>
      <c r="AE462">
        <v>605.9</v>
      </c>
      <c r="AF462" s="5">
        <f>Book_Selling[[#This Row],[Item Price]]*Book_Selling[[#This Row],[Quantity]]</f>
        <v>730</v>
      </c>
    </row>
    <row r="463" spans="1:32" x14ac:dyDescent="0.3">
      <c r="A463">
        <v>462</v>
      </c>
      <c r="B463" s="2">
        <v>43104</v>
      </c>
      <c r="C463" s="3">
        <v>0.5756944444444444</v>
      </c>
      <c r="D463" t="s">
        <v>1482</v>
      </c>
      <c r="E463">
        <v>2</v>
      </c>
      <c r="F463">
        <v>2018</v>
      </c>
      <c r="G463">
        <v>4</v>
      </c>
      <c r="H4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63">
        <v>1</v>
      </c>
      <c r="J463">
        <v>1</v>
      </c>
      <c r="K463">
        <v>0</v>
      </c>
      <c r="L463" t="s">
        <v>8197</v>
      </c>
      <c r="M463" t="str">
        <f t="shared" si="21"/>
        <v>Afternoon</v>
      </c>
      <c r="N463" t="s">
        <v>1495</v>
      </c>
      <c r="O463" t="s">
        <v>8198</v>
      </c>
      <c r="P463" t="s">
        <v>9001</v>
      </c>
      <c r="Q463" t="s">
        <v>38</v>
      </c>
      <c r="R463">
        <v>1</v>
      </c>
      <c r="S463" t="s">
        <v>39</v>
      </c>
      <c r="T463">
        <v>730</v>
      </c>
      <c r="U463">
        <v>85</v>
      </c>
      <c r="V463">
        <f t="shared" si="23"/>
        <v>815</v>
      </c>
      <c r="W463" t="s">
        <v>8344</v>
      </c>
      <c r="X463" t="s">
        <v>78</v>
      </c>
      <c r="Y463">
        <v>246174</v>
      </c>
      <c r="Z463" t="s">
        <v>51</v>
      </c>
      <c r="AA463" t="s">
        <v>1426</v>
      </c>
      <c r="AB463" t="s">
        <v>1427</v>
      </c>
      <c r="AC463" s="11">
        <f>(AD463/Book_Selling[[#This Row],[Cost Price]])</f>
        <v>0.20481927710843378</v>
      </c>
      <c r="AD463">
        <f t="shared" si="22"/>
        <v>124.10000000000002</v>
      </c>
      <c r="AE463">
        <v>605.9</v>
      </c>
      <c r="AF463" s="5">
        <f>Book_Selling[[#This Row],[Item Price]]*Book_Selling[[#This Row],[Quantity]]</f>
        <v>730</v>
      </c>
    </row>
    <row r="464" spans="1:32" x14ac:dyDescent="0.3">
      <c r="A464">
        <v>463</v>
      </c>
      <c r="B464" s="2">
        <v>43104</v>
      </c>
      <c r="C464" s="3">
        <v>0.57708333333333328</v>
      </c>
      <c r="D464" t="s">
        <v>1482</v>
      </c>
      <c r="E464">
        <v>2</v>
      </c>
      <c r="F464">
        <v>2018</v>
      </c>
      <c r="G464">
        <v>4</v>
      </c>
      <c r="H4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64">
        <v>1</v>
      </c>
      <c r="J464">
        <v>1</v>
      </c>
      <c r="K464">
        <v>0</v>
      </c>
      <c r="L464" t="s">
        <v>8197</v>
      </c>
      <c r="M464" t="str">
        <f t="shared" si="21"/>
        <v>Afternoon</v>
      </c>
      <c r="N464" t="s">
        <v>1497</v>
      </c>
      <c r="O464" t="s">
        <v>8198</v>
      </c>
      <c r="P464" t="s">
        <v>9001</v>
      </c>
      <c r="Q464" t="s">
        <v>38</v>
      </c>
      <c r="R464">
        <v>1</v>
      </c>
      <c r="S464" t="s">
        <v>39</v>
      </c>
      <c r="T464">
        <v>730</v>
      </c>
      <c r="U464">
        <v>85</v>
      </c>
      <c r="V464">
        <f t="shared" si="23"/>
        <v>815</v>
      </c>
      <c r="W464" t="s">
        <v>1833</v>
      </c>
      <c r="X464" t="s">
        <v>3600</v>
      </c>
      <c r="Y464">
        <v>122005</v>
      </c>
      <c r="Z464" t="s">
        <v>51</v>
      </c>
      <c r="AA464" t="s">
        <v>1426</v>
      </c>
      <c r="AB464" t="s">
        <v>1427</v>
      </c>
      <c r="AC464" s="11">
        <f>(AD464/Book_Selling[[#This Row],[Cost Price]])</f>
        <v>0.20481927710843378</v>
      </c>
      <c r="AD464">
        <f t="shared" si="22"/>
        <v>124.10000000000002</v>
      </c>
      <c r="AE464">
        <v>605.9</v>
      </c>
      <c r="AF464" s="5">
        <f>Book_Selling[[#This Row],[Item Price]]*Book_Selling[[#This Row],[Quantity]]</f>
        <v>730</v>
      </c>
    </row>
    <row r="465" spans="1:32" x14ac:dyDescent="0.3">
      <c r="A465">
        <v>464</v>
      </c>
      <c r="B465" s="2">
        <v>43104</v>
      </c>
      <c r="C465" s="3">
        <v>0.62916666666666665</v>
      </c>
      <c r="D465" t="s">
        <v>1482</v>
      </c>
      <c r="E465">
        <v>2</v>
      </c>
      <c r="F465">
        <v>2018</v>
      </c>
      <c r="G465">
        <v>4</v>
      </c>
      <c r="H4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65">
        <v>1</v>
      </c>
      <c r="J465">
        <v>1</v>
      </c>
      <c r="K465">
        <v>0</v>
      </c>
      <c r="L465" t="s">
        <v>8197</v>
      </c>
      <c r="M465" t="str">
        <f t="shared" si="21"/>
        <v>Afternoon</v>
      </c>
      <c r="N465" t="s">
        <v>1499</v>
      </c>
      <c r="O465" t="s">
        <v>8198</v>
      </c>
      <c r="P465" t="s">
        <v>9001</v>
      </c>
      <c r="Q465" t="s">
        <v>38</v>
      </c>
      <c r="R465">
        <v>1</v>
      </c>
      <c r="S465" t="s">
        <v>39</v>
      </c>
      <c r="T465">
        <v>730</v>
      </c>
      <c r="U465">
        <v>85</v>
      </c>
      <c r="V465">
        <f t="shared" si="23"/>
        <v>815</v>
      </c>
      <c r="W465" t="s">
        <v>7194</v>
      </c>
      <c r="X465" t="s">
        <v>1001</v>
      </c>
      <c r="Y465">
        <v>415409</v>
      </c>
      <c r="Z465" t="s">
        <v>51</v>
      </c>
      <c r="AA465" t="s">
        <v>1426</v>
      </c>
      <c r="AB465" t="s">
        <v>1427</v>
      </c>
      <c r="AC465" s="11">
        <f>(AD465/Book_Selling[[#This Row],[Cost Price]])</f>
        <v>0.20481927710843378</v>
      </c>
      <c r="AD465">
        <f t="shared" si="22"/>
        <v>124.10000000000002</v>
      </c>
      <c r="AE465">
        <v>605.9</v>
      </c>
      <c r="AF465" s="5">
        <f>Book_Selling[[#This Row],[Item Price]]*Book_Selling[[#This Row],[Quantity]]</f>
        <v>730</v>
      </c>
    </row>
    <row r="466" spans="1:32" x14ac:dyDescent="0.3">
      <c r="A466">
        <v>465</v>
      </c>
      <c r="B466" s="2">
        <v>43104</v>
      </c>
      <c r="C466" s="3">
        <v>0.65625</v>
      </c>
      <c r="D466" t="s">
        <v>1482</v>
      </c>
      <c r="E466">
        <v>2</v>
      </c>
      <c r="F466">
        <v>2018</v>
      </c>
      <c r="G466">
        <v>4</v>
      </c>
      <c r="H4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66">
        <v>1</v>
      </c>
      <c r="J466">
        <v>1</v>
      </c>
      <c r="K466">
        <v>0</v>
      </c>
      <c r="L466" t="s">
        <v>8197</v>
      </c>
      <c r="M466" t="str">
        <f t="shared" si="21"/>
        <v>Afternoon</v>
      </c>
      <c r="N466" t="s">
        <v>1502</v>
      </c>
      <c r="O466" t="s">
        <v>8199</v>
      </c>
      <c r="P466" t="s">
        <v>9001</v>
      </c>
      <c r="Q466" t="s">
        <v>38</v>
      </c>
      <c r="R466">
        <v>1</v>
      </c>
      <c r="S466" t="s">
        <v>39</v>
      </c>
      <c r="T466">
        <v>730</v>
      </c>
      <c r="U466">
        <v>85</v>
      </c>
      <c r="V466">
        <f t="shared" si="23"/>
        <v>815</v>
      </c>
      <c r="W466" t="s">
        <v>1029</v>
      </c>
      <c r="X466" t="s">
        <v>1001</v>
      </c>
      <c r="Y466">
        <v>440022</v>
      </c>
      <c r="Z466" t="s">
        <v>51</v>
      </c>
      <c r="AA466" t="s">
        <v>1426</v>
      </c>
      <c r="AB466" t="s">
        <v>1427</v>
      </c>
      <c r="AC466" s="11">
        <f>(AD466/Book_Selling[[#This Row],[Cost Price]])</f>
        <v>0.20481927710843378</v>
      </c>
      <c r="AD466">
        <f t="shared" si="22"/>
        <v>124.10000000000002</v>
      </c>
      <c r="AE466">
        <v>605.9</v>
      </c>
      <c r="AF466" s="5">
        <f>Book_Selling[[#This Row],[Item Price]]*Book_Selling[[#This Row],[Quantity]]</f>
        <v>730</v>
      </c>
    </row>
    <row r="467" spans="1:32" x14ac:dyDescent="0.3">
      <c r="A467">
        <v>466</v>
      </c>
      <c r="B467" s="2">
        <v>43104</v>
      </c>
      <c r="C467" s="3">
        <v>0.69930555555555562</v>
      </c>
      <c r="D467" t="s">
        <v>1482</v>
      </c>
      <c r="E467">
        <v>2</v>
      </c>
      <c r="F467">
        <v>2018</v>
      </c>
      <c r="G467">
        <v>4</v>
      </c>
      <c r="H4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67">
        <v>1</v>
      </c>
      <c r="J467">
        <v>1</v>
      </c>
      <c r="K467">
        <v>0</v>
      </c>
      <c r="L467" t="s">
        <v>8197</v>
      </c>
      <c r="M467" t="str">
        <f t="shared" si="21"/>
        <v>Evening</v>
      </c>
      <c r="N467" t="s">
        <v>1504</v>
      </c>
      <c r="O467" t="s">
        <v>8198</v>
      </c>
      <c r="P467" t="s">
        <v>8994</v>
      </c>
      <c r="Q467" t="s">
        <v>38</v>
      </c>
      <c r="R467">
        <v>1</v>
      </c>
      <c r="S467" t="s">
        <v>39</v>
      </c>
      <c r="T467">
        <v>555</v>
      </c>
      <c r="U467">
        <v>85</v>
      </c>
      <c r="V467">
        <f t="shared" si="23"/>
        <v>640</v>
      </c>
      <c r="W467" t="s">
        <v>5026</v>
      </c>
      <c r="X467" t="s">
        <v>8290</v>
      </c>
      <c r="Y467">
        <v>678507</v>
      </c>
      <c r="Z467" t="s">
        <v>42</v>
      </c>
      <c r="AA467" t="s">
        <v>8261</v>
      </c>
      <c r="AB467" t="s">
        <v>241</v>
      </c>
      <c r="AC467" s="11">
        <f>(AD467/Book_Selling[[#This Row],[Cost Price]])</f>
        <v>0.1494252873563218</v>
      </c>
      <c r="AD467">
        <f t="shared" si="22"/>
        <v>72.149999999999977</v>
      </c>
      <c r="AE467">
        <v>482.85</v>
      </c>
      <c r="AF467" s="5">
        <f>Book_Selling[[#This Row],[Item Price]]*Book_Selling[[#This Row],[Quantity]]</f>
        <v>555</v>
      </c>
    </row>
    <row r="468" spans="1:32" x14ac:dyDescent="0.3">
      <c r="A468">
        <v>467</v>
      </c>
      <c r="B468" s="2">
        <v>43104</v>
      </c>
      <c r="C468" s="3">
        <v>0.71111111111111114</v>
      </c>
      <c r="D468" t="s">
        <v>1482</v>
      </c>
      <c r="E468">
        <v>2</v>
      </c>
      <c r="F468">
        <v>2018</v>
      </c>
      <c r="G468">
        <v>4</v>
      </c>
      <c r="H4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68">
        <v>1</v>
      </c>
      <c r="J468">
        <v>1</v>
      </c>
      <c r="K468">
        <v>0</v>
      </c>
      <c r="L468" t="s">
        <v>8197</v>
      </c>
      <c r="M468" t="str">
        <f t="shared" si="21"/>
        <v>Evening</v>
      </c>
      <c r="N468" t="s">
        <v>1507</v>
      </c>
      <c r="O468" t="s">
        <v>8198</v>
      </c>
      <c r="P468" t="s">
        <v>8998</v>
      </c>
      <c r="Q468" t="s">
        <v>38</v>
      </c>
      <c r="R468">
        <v>1</v>
      </c>
      <c r="S468" t="s">
        <v>39</v>
      </c>
      <c r="T468">
        <v>410</v>
      </c>
      <c r="U468">
        <v>85</v>
      </c>
      <c r="V468">
        <f t="shared" si="23"/>
        <v>495</v>
      </c>
      <c r="W468" t="s">
        <v>2085</v>
      </c>
      <c r="X468" t="s">
        <v>3239</v>
      </c>
      <c r="Y468">
        <v>303702</v>
      </c>
      <c r="Z468" t="s">
        <v>42</v>
      </c>
      <c r="AA468" t="s">
        <v>8264</v>
      </c>
      <c r="AB468" t="s">
        <v>241</v>
      </c>
      <c r="AC468" s="11">
        <f>(AD468/Book_Selling[[#This Row],[Cost Price]])</f>
        <v>0.14942528735632188</v>
      </c>
      <c r="AD468">
        <f t="shared" si="22"/>
        <v>53.300000000000011</v>
      </c>
      <c r="AE468">
        <v>356.7</v>
      </c>
      <c r="AF468" s="5">
        <f>Book_Selling[[#This Row],[Item Price]]*Book_Selling[[#This Row],[Quantity]]</f>
        <v>410</v>
      </c>
    </row>
    <row r="469" spans="1:32" x14ac:dyDescent="0.3">
      <c r="A469">
        <v>468</v>
      </c>
      <c r="B469" s="2">
        <v>43104</v>
      </c>
      <c r="C469" s="3">
        <v>0.82500000000000007</v>
      </c>
      <c r="D469" t="s">
        <v>1482</v>
      </c>
      <c r="E469">
        <v>2</v>
      </c>
      <c r="F469">
        <v>2018</v>
      </c>
      <c r="G469">
        <v>4</v>
      </c>
      <c r="H4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69">
        <v>1</v>
      </c>
      <c r="J469">
        <v>1</v>
      </c>
      <c r="K469">
        <v>0</v>
      </c>
      <c r="L469" t="s">
        <v>8197</v>
      </c>
      <c r="M469" t="str">
        <f t="shared" si="21"/>
        <v>Evening</v>
      </c>
      <c r="N469" t="s">
        <v>1509</v>
      </c>
      <c r="O469" t="s">
        <v>8199</v>
      </c>
      <c r="P469" t="s">
        <v>9001</v>
      </c>
      <c r="Q469" t="s">
        <v>38</v>
      </c>
      <c r="R469">
        <v>1</v>
      </c>
      <c r="S469" t="s">
        <v>39</v>
      </c>
      <c r="T469">
        <v>730</v>
      </c>
      <c r="U469">
        <v>85</v>
      </c>
      <c r="V469">
        <f t="shared" si="23"/>
        <v>815</v>
      </c>
      <c r="W469" t="s">
        <v>5572</v>
      </c>
      <c r="X469" t="s">
        <v>5573</v>
      </c>
      <c r="Y469">
        <v>781019</v>
      </c>
      <c r="Z469" t="s">
        <v>51</v>
      </c>
      <c r="AA469" t="s">
        <v>1426</v>
      </c>
      <c r="AB469" t="s">
        <v>1427</v>
      </c>
      <c r="AC469" s="11">
        <f>(AD469/Book_Selling[[#This Row],[Cost Price]])</f>
        <v>0.20481927710843378</v>
      </c>
      <c r="AD469">
        <f t="shared" si="22"/>
        <v>124.10000000000002</v>
      </c>
      <c r="AE469">
        <v>605.9</v>
      </c>
      <c r="AF469" s="5">
        <f>Book_Selling[[#This Row],[Item Price]]*Book_Selling[[#This Row],[Quantity]]</f>
        <v>730</v>
      </c>
    </row>
    <row r="470" spans="1:32" x14ac:dyDescent="0.3">
      <c r="A470">
        <v>469</v>
      </c>
      <c r="B470" s="2">
        <v>43135</v>
      </c>
      <c r="C470" s="3">
        <v>0.27430555555555552</v>
      </c>
      <c r="D470" t="s">
        <v>1482</v>
      </c>
      <c r="E470">
        <v>2</v>
      </c>
      <c r="F470">
        <v>2018</v>
      </c>
      <c r="G470">
        <v>4</v>
      </c>
      <c r="H4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70">
        <v>2</v>
      </c>
      <c r="J470">
        <v>0</v>
      </c>
      <c r="K470">
        <v>0</v>
      </c>
      <c r="L470" t="s">
        <v>8191</v>
      </c>
      <c r="M470" t="str">
        <f t="shared" si="21"/>
        <v>Morning</v>
      </c>
      <c r="N470" t="s">
        <v>1511</v>
      </c>
      <c r="O470" t="s">
        <v>8198</v>
      </c>
      <c r="P470" t="s">
        <v>8947</v>
      </c>
      <c r="Q470" t="s">
        <v>38</v>
      </c>
      <c r="R470">
        <v>2</v>
      </c>
      <c r="S470" t="s">
        <v>39</v>
      </c>
      <c r="T470">
        <v>1290</v>
      </c>
      <c r="U470">
        <v>170</v>
      </c>
      <c r="V470">
        <f t="shared" si="23"/>
        <v>1460</v>
      </c>
      <c r="W470" t="s">
        <v>8465</v>
      </c>
      <c r="X470" t="s">
        <v>3600</v>
      </c>
      <c r="Y470">
        <v>125055</v>
      </c>
      <c r="Z470" t="s">
        <v>42</v>
      </c>
      <c r="AA470" t="s">
        <v>8254</v>
      </c>
      <c r="AB470" t="s">
        <v>118</v>
      </c>
      <c r="AC470" s="11">
        <f>(AD470/Book_Selling[[#This Row],[Cost Price]])</f>
        <v>0.14942528735632188</v>
      </c>
      <c r="AD470">
        <f t="shared" si="22"/>
        <v>167.70000000000005</v>
      </c>
      <c r="AE470">
        <v>1122.3</v>
      </c>
      <c r="AF470" s="5">
        <f>Book_Selling[[#This Row],[Item Price]]*Book_Selling[[#This Row],[Quantity]]</f>
        <v>2580</v>
      </c>
    </row>
    <row r="471" spans="1:32" x14ac:dyDescent="0.3">
      <c r="A471">
        <v>470</v>
      </c>
      <c r="B471" s="2">
        <v>43135</v>
      </c>
      <c r="C471" s="3">
        <v>0.44444444444444442</v>
      </c>
      <c r="D471" t="s">
        <v>1482</v>
      </c>
      <c r="E471">
        <v>2</v>
      </c>
      <c r="F471">
        <v>2018</v>
      </c>
      <c r="G471">
        <v>4</v>
      </c>
      <c r="H4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71">
        <v>2</v>
      </c>
      <c r="J471">
        <v>0</v>
      </c>
      <c r="K471">
        <v>0</v>
      </c>
      <c r="L471" t="s">
        <v>8191</v>
      </c>
      <c r="M471" t="str">
        <f t="shared" si="21"/>
        <v>Morning</v>
      </c>
      <c r="N471" t="s">
        <v>1514</v>
      </c>
      <c r="O471" t="s">
        <v>8199</v>
      </c>
      <c r="P471" t="s">
        <v>8947</v>
      </c>
      <c r="Q471" t="s">
        <v>38</v>
      </c>
      <c r="R471">
        <v>1</v>
      </c>
      <c r="S471" t="s">
        <v>39</v>
      </c>
      <c r="T471">
        <v>645</v>
      </c>
      <c r="U471">
        <v>85</v>
      </c>
      <c r="V471">
        <f t="shared" si="23"/>
        <v>730</v>
      </c>
      <c r="W471" t="s">
        <v>8466</v>
      </c>
      <c r="X471" t="s">
        <v>4311</v>
      </c>
      <c r="Y471">
        <v>700098</v>
      </c>
      <c r="Z471" t="s">
        <v>42</v>
      </c>
      <c r="AA471" t="s">
        <v>8254</v>
      </c>
      <c r="AB471" t="s">
        <v>118</v>
      </c>
      <c r="AC471" s="11">
        <f>(AD471/Book_Selling[[#This Row],[Cost Price]])</f>
        <v>0.14942528735632188</v>
      </c>
      <c r="AD471">
        <f t="shared" si="22"/>
        <v>83.850000000000023</v>
      </c>
      <c r="AE471">
        <v>561.15</v>
      </c>
      <c r="AF471" s="5">
        <f>Book_Selling[[#This Row],[Item Price]]*Book_Selling[[#This Row],[Quantity]]</f>
        <v>645</v>
      </c>
    </row>
    <row r="472" spans="1:32" x14ac:dyDescent="0.3">
      <c r="A472">
        <v>471</v>
      </c>
      <c r="B472" s="2">
        <v>43135</v>
      </c>
      <c r="C472" s="3">
        <v>0.45624999999999999</v>
      </c>
      <c r="D472" t="s">
        <v>1482</v>
      </c>
      <c r="E472">
        <v>2</v>
      </c>
      <c r="F472">
        <v>2018</v>
      </c>
      <c r="G472">
        <v>4</v>
      </c>
      <c r="H4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72">
        <v>2</v>
      </c>
      <c r="J472">
        <v>0</v>
      </c>
      <c r="K472">
        <v>0</v>
      </c>
      <c r="L472" t="s">
        <v>8191</v>
      </c>
      <c r="M472" t="str">
        <f t="shared" si="21"/>
        <v>Morning</v>
      </c>
      <c r="N472" t="s">
        <v>1517</v>
      </c>
      <c r="O472" t="s">
        <v>8199</v>
      </c>
      <c r="P472" t="s">
        <v>8974</v>
      </c>
      <c r="Q472" t="s">
        <v>38</v>
      </c>
      <c r="R472">
        <v>1</v>
      </c>
      <c r="S472" t="s">
        <v>39</v>
      </c>
      <c r="T472">
        <v>430</v>
      </c>
      <c r="U472">
        <v>85</v>
      </c>
      <c r="V472">
        <f t="shared" si="23"/>
        <v>515</v>
      </c>
      <c r="W472" t="s">
        <v>1518</v>
      </c>
      <c r="X472" t="s">
        <v>3239</v>
      </c>
      <c r="Y472">
        <v>312402</v>
      </c>
      <c r="Z472" t="s">
        <v>51</v>
      </c>
      <c r="AA472" t="s">
        <v>580</v>
      </c>
      <c r="AB472" t="s">
        <v>581</v>
      </c>
      <c r="AC472" s="11">
        <f>(AD472/Book_Selling[[#This Row],[Cost Price]])</f>
        <v>0.20481927710843381</v>
      </c>
      <c r="AD472">
        <f t="shared" si="22"/>
        <v>73.100000000000023</v>
      </c>
      <c r="AE472">
        <v>356.9</v>
      </c>
      <c r="AF472" s="5">
        <f>Book_Selling[[#This Row],[Item Price]]*Book_Selling[[#This Row],[Quantity]]</f>
        <v>430</v>
      </c>
    </row>
    <row r="473" spans="1:32" x14ac:dyDescent="0.3">
      <c r="A473">
        <v>472</v>
      </c>
      <c r="B473" s="2">
        <v>43163</v>
      </c>
      <c r="C473" s="3">
        <v>0.3972222222222222</v>
      </c>
      <c r="D473" t="s">
        <v>1482</v>
      </c>
      <c r="E473">
        <v>2</v>
      </c>
      <c r="F473">
        <v>2018</v>
      </c>
      <c r="G473">
        <v>4</v>
      </c>
      <c r="H4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73">
        <v>3</v>
      </c>
      <c r="J473">
        <v>0</v>
      </c>
      <c r="K473">
        <v>0</v>
      </c>
      <c r="L473" t="s">
        <v>8192</v>
      </c>
      <c r="M473" t="str">
        <f t="shared" si="21"/>
        <v>Morning</v>
      </c>
      <c r="N473" t="s">
        <v>1520</v>
      </c>
      <c r="O473" t="s">
        <v>8198</v>
      </c>
      <c r="P473" t="s">
        <v>8999</v>
      </c>
      <c r="Q473" t="s">
        <v>38</v>
      </c>
      <c r="R473">
        <v>1</v>
      </c>
      <c r="S473" t="s">
        <v>39</v>
      </c>
      <c r="T473">
        <v>595</v>
      </c>
      <c r="U473">
        <v>85</v>
      </c>
      <c r="V473">
        <f t="shared" si="23"/>
        <v>680</v>
      </c>
      <c r="W473" t="s">
        <v>8467</v>
      </c>
      <c r="X473" t="s">
        <v>41</v>
      </c>
      <c r="Y473">
        <v>502103</v>
      </c>
      <c r="Z473" t="s">
        <v>42</v>
      </c>
      <c r="AA473" t="s">
        <v>1394</v>
      </c>
      <c r="AB473" t="s">
        <v>1395</v>
      </c>
      <c r="AC473" s="11">
        <f>(AD473/Book_Selling[[#This Row],[Cost Price]])</f>
        <v>0.14942528735632188</v>
      </c>
      <c r="AD473">
        <f t="shared" si="22"/>
        <v>77.350000000000023</v>
      </c>
      <c r="AE473">
        <v>517.65</v>
      </c>
      <c r="AF473" s="5">
        <f>Book_Selling[[#This Row],[Item Price]]*Book_Selling[[#This Row],[Quantity]]</f>
        <v>595</v>
      </c>
    </row>
    <row r="474" spans="1:32" x14ac:dyDescent="0.3">
      <c r="A474">
        <v>473</v>
      </c>
      <c r="B474" s="2">
        <v>43163</v>
      </c>
      <c r="C474" s="3">
        <v>0.61875000000000002</v>
      </c>
      <c r="D474" t="s">
        <v>1482</v>
      </c>
      <c r="E474">
        <v>2</v>
      </c>
      <c r="F474">
        <v>2018</v>
      </c>
      <c r="G474">
        <v>4</v>
      </c>
      <c r="H4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74">
        <v>3</v>
      </c>
      <c r="J474">
        <v>0</v>
      </c>
      <c r="K474">
        <v>0</v>
      </c>
      <c r="L474" t="s">
        <v>8192</v>
      </c>
      <c r="M474" t="str">
        <f t="shared" si="21"/>
        <v>Afternoon</v>
      </c>
      <c r="N474" t="s">
        <v>1523</v>
      </c>
      <c r="O474" t="s">
        <v>8199</v>
      </c>
      <c r="P474" t="s">
        <v>8999</v>
      </c>
      <c r="Q474" t="s">
        <v>38</v>
      </c>
      <c r="R474">
        <v>1</v>
      </c>
      <c r="S474" t="s">
        <v>39</v>
      </c>
      <c r="T474">
        <v>595</v>
      </c>
      <c r="U474">
        <v>85</v>
      </c>
      <c r="V474">
        <f t="shared" si="23"/>
        <v>680</v>
      </c>
      <c r="W474" t="s">
        <v>1000</v>
      </c>
      <c r="X474" t="s">
        <v>1001</v>
      </c>
      <c r="Y474">
        <v>411057</v>
      </c>
      <c r="Z474" t="s">
        <v>42</v>
      </c>
      <c r="AA474" t="s">
        <v>1394</v>
      </c>
      <c r="AB474" t="s">
        <v>1395</v>
      </c>
      <c r="AC474" s="11">
        <f>(AD474/Book_Selling[[#This Row],[Cost Price]])</f>
        <v>0.14942528735632188</v>
      </c>
      <c r="AD474">
        <f t="shared" si="22"/>
        <v>77.350000000000023</v>
      </c>
      <c r="AE474">
        <v>517.65</v>
      </c>
      <c r="AF474" s="5">
        <f>Book_Selling[[#This Row],[Item Price]]*Book_Selling[[#This Row],[Quantity]]</f>
        <v>595</v>
      </c>
    </row>
    <row r="475" spans="1:32" x14ac:dyDescent="0.3">
      <c r="A475">
        <v>474</v>
      </c>
      <c r="B475" s="2">
        <v>43163</v>
      </c>
      <c r="C475" s="3">
        <v>0.6791666666666667</v>
      </c>
      <c r="D475" t="s">
        <v>1482</v>
      </c>
      <c r="E475">
        <v>2</v>
      </c>
      <c r="F475">
        <v>2018</v>
      </c>
      <c r="G475">
        <v>4</v>
      </c>
      <c r="H4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75">
        <v>3</v>
      </c>
      <c r="J475">
        <v>0</v>
      </c>
      <c r="K475">
        <v>0</v>
      </c>
      <c r="L475" t="s">
        <v>8192</v>
      </c>
      <c r="M475" t="str">
        <f t="shared" si="21"/>
        <v>Evening</v>
      </c>
      <c r="N475" t="s">
        <v>1525</v>
      </c>
      <c r="O475" t="s">
        <v>8198</v>
      </c>
      <c r="P475" t="s">
        <v>8999</v>
      </c>
      <c r="Q475" t="s">
        <v>38</v>
      </c>
      <c r="R475">
        <v>1</v>
      </c>
      <c r="S475" t="s">
        <v>39</v>
      </c>
      <c r="T475">
        <v>595</v>
      </c>
      <c r="U475">
        <v>85</v>
      </c>
      <c r="V475">
        <f t="shared" si="23"/>
        <v>680</v>
      </c>
      <c r="W475" t="s">
        <v>1526</v>
      </c>
      <c r="X475" t="s">
        <v>4848</v>
      </c>
      <c r="Y475">
        <v>533125</v>
      </c>
      <c r="Z475" t="s">
        <v>42</v>
      </c>
      <c r="AA475" t="s">
        <v>1394</v>
      </c>
      <c r="AB475" t="s">
        <v>1395</v>
      </c>
      <c r="AC475" s="11">
        <f>(AD475/Book_Selling[[#This Row],[Cost Price]])</f>
        <v>0.14942528735632188</v>
      </c>
      <c r="AD475">
        <f t="shared" si="22"/>
        <v>77.350000000000023</v>
      </c>
      <c r="AE475">
        <v>517.65</v>
      </c>
      <c r="AF475" s="5">
        <f>Book_Selling[[#This Row],[Item Price]]*Book_Selling[[#This Row],[Quantity]]</f>
        <v>595</v>
      </c>
    </row>
    <row r="476" spans="1:32" x14ac:dyDescent="0.3">
      <c r="A476">
        <v>475</v>
      </c>
      <c r="B476" s="2">
        <v>43194</v>
      </c>
      <c r="C476" s="3">
        <v>0.16111111111111112</v>
      </c>
      <c r="D476" t="s">
        <v>1482</v>
      </c>
      <c r="E476">
        <v>2</v>
      </c>
      <c r="F476">
        <v>2018</v>
      </c>
      <c r="G476">
        <v>4</v>
      </c>
      <c r="H4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76">
        <v>4</v>
      </c>
      <c r="J476">
        <v>0</v>
      </c>
      <c r="K476">
        <v>0</v>
      </c>
      <c r="L476" t="s">
        <v>8193</v>
      </c>
      <c r="M476" t="str">
        <f t="shared" si="21"/>
        <v>Night</v>
      </c>
      <c r="N476" t="s">
        <v>1528</v>
      </c>
      <c r="O476" t="s">
        <v>8199</v>
      </c>
      <c r="P476" t="s">
        <v>9005</v>
      </c>
      <c r="Q476" t="s">
        <v>38</v>
      </c>
      <c r="R476">
        <v>1</v>
      </c>
      <c r="S476" t="s">
        <v>39</v>
      </c>
      <c r="T476">
        <v>320</v>
      </c>
      <c r="U476">
        <v>85</v>
      </c>
      <c r="V476">
        <f t="shared" si="23"/>
        <v>405</v>
      </c>
      <c r="W476" t="s">
        <v>8468</v>
      </c>
      <c r="X476" t="s">
        <v>2451</v>
      </c>
      <c r="Y476">
        <v>147001</v>
      </c>
      <c r="Z476" t="s">
        <v>51</v>
      </c>
      <c r="AA476" t="s">
        <v>1531</v>
      </c>
      <c r="AB476" t="s">
        <v>241</v>
      </c>
      <c r="AC476" s="11">
        <f>(AD476/Book_Selling[[#This Row],[Cost Price]])</f>
        <v>0.20481927710843364</v>
      </c>
      <c r="AD476">
        <f t="shared" si="22"/>
        <v>54.399999999999977</v>
      </c>
      <c r="AE476">
        <v>265.60000000000002</v>
      </c>
      <c r="AF476" s="5">
        <f>Book_Selling[[#This Row],[Item Price]]*Book_Selling[[#This Row],[Quantity]]</f>
        <v>320</v>
      </c>
    </row>
    <row r="477" spans="1:32" x14ac:dyDescent="0.3">
      <c r="A477">
        <v>476</v>
      </c>
      <c r="B477" s="2">
        <v>43194</v>
      </c>
      <c r="C477" s="3">
        <v>0.55694444444444446</v>
      </c>
      <c r="D477" t="s">
        <v>1482</v>
      </c>
      <c r="E477">
        <v>2</v>
      </c>
      <c r="F477">
        <v>2018</v>
      </c>
      <c r="G477">
        <v>4</v>
      </c>
      <c r="H4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77">
        <v>4</v>
      </c>
      <c r="J477">
        <v>0</v>
      </c>
      <c r="K477">
        <v>0</v>
      </c>
      <c r="L477" t="s">
        <v>8193</v>
      </c>
      <c r="M477" t="str">
        <f t="shared" si="21"/>
        <v>Afternoon</v>
      </c>
      <c r="N477" t="s">
        <v>1533</v>
      </c>
      <c r="O477" t="s">
        <v>8198</v>
      </c>
      <c r="P477" t="s">
        <v>8974</v>
      </c>
      <c r="Q477" t="s">
        <v>38</v>
      </c>
      <c r="R477">
        <v>1</v>
      </c>
      <c r="S477" t="s">
        <v>39</v>
      </c>
      <c r="T477">
        <v>430</v>
      </c>
      <c r="U477">
        <v>85</v>
      </c>
      <c r="V477">
        <f t="shared" si="23"/>
        <v>515</v>
      </c>
      <c r="W477" t="s">
        <v>40</v>
      </c>
      <c r="X477" t="s">
        <v>41</v>
      </c>
      <c r="Y477">
        <v>500078</v>
      </c>
      <c r="Z477" t="s">
        <v>51</v>
      </c>
      <c r="AA477" t="s">
        <v>580</v>
      </c>
      <c r="AB477" t="s">
        <v>581</v>
      </c>
      <c r="AC477" s="11">
        <f>(AD477/Book_Selling[[#This Row],[Cost Price]])</f>
        <v>0.20481927710843381</v>
      </c>
      <c r="AD477">
        <f t="shared" si="22"/>
        <v>73.100000000000023</v>
      </c>
      <c r="AE477">
        <v>356.9</v>
      </c>
      <c r="AF477" s="5">
        <f>Book_Selling[[#This Row],[Item Price]]*Book_Selling[[#This Row],[Quantity]]</f>
        <v>430</v>
      </c>
    </row>
    <row r="478" spans="1:32" x14ac:dyDescent="0.3">
      <c r="A478">
        <v>477</v>
      </c>
      <c r="B478" s="2">
        <v>43224</v>
      </c>
      <c r="C478" s="3">
        <v>0.23124999999999998</v>
      </c>
      <c r="D478" t="s">
        <v>1482</v>
      </c>
      <c r="E478">
        <v>2</v>
      </c>
      <c r="F478">
        <v>2018</v>
      </c>
      <c r="G478">
        <v>4</v>
      </c>
      <c r="H4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78">
        <v>5</v>
      </c>
      <c r="J478">
        <v>0</v>
      </c>
      <c r="K478">
        <v>0</v>
      </c>
      <c r="L478" t="s">
        <v>8194</v>
      </c>
      <c r="M478" t="str">
        <f t="shared" si="21"/>
        <v>Night</v>
      </c>
      <c r="N478" t="s">
        <v>1535</v>
      </c>
      <c r="O478" t="s">
        <v>8199</v>
      </c>
      <c r="P478" t="s">
        <v>9006</v>
      </c>
      <c r="Q478" t="s">
        <v>38</v>
      </c>
      <c r="R478">
        <v>1</v>
      </c>
      <c r="S478" t="s">
        <v>39</v>
      </c>
      <c r="T478">
        <v>535</v>
      </c>
      <c r="U478">
        <v>85</v>
      </c>
      <c r="V478">
        <f t="shared" si="23"/>
        <v>620</v>
      </c>
      <c r="W478" t="s">
        <v>8469</v>
      </c>
      <c r="X478" t="s">
        <v>1001</v>
      </c>
      <c r="Y478">
        <v>415612</v>
      </c>
      <c r="Z478" t="s">
        <v>42</v>
      </c>
      <c r="AA478" t="s">
        <v>8217</v>
      </c>
      <c r="AB478" t="s">
        <v>1539</v>
      </c>
      <c r="AC478" s="11">
        <f>(AD478/Book_Selling[[#This Row],[Cost Price]])</f>
        <v>0.14942528735632188</v>
      </c>
      <c r="AD478">
        <f t="shared" si="22"/>
        <v>69.550000000000011</v>
      </c>
      <c r="AE478">
        <v>465.45</v>
      </c>
      <c r="AF478" s="5">
        <f>Book_Selling[[#This Row],[Item Price]]*Book_Selling[[#This Row],[Quantity]]</f>
        <v>535</v>
      </c>
    </row>
    <row r="479" spans="1:32" x14ac:dyDescent="0.3">
      <c r="A479">
        <v>478</v>
      </c>
      <c r="B479" s="2">
        <v>43224</v>
      </c>
      <c r="C479" s="3">
        <v>0.45347222222222222</v>
      </c>
      <c r="D479" t="s">
        <v>1482</v>
      </c>
      <c r="E479">
        <v>2</v>
      </c>
      <c r="F479">
        <v>2018</v>
      </c>
      <c r="G479">
        <v>4</v>
      </c>
      <c r="H4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79">
        <v>5</v>
      </c>
      <c r="J479">
        <v>0</v>
      </c>
      <c r="K479">
        <v>0</v>
      </c>
      <c r="L479" t="s">
        <v>8194</v>
      </c>
      <c r="M479" t="str">
        <f t="shared" si="21"/>
        <v>Morning</v>
      </c>
      <c r="N479" t="s">
        <v>1541</v>
      </c>
      <c r="O479" t="s">
        <v>8198</v>
      </c>
      <c r="P479" t="s">
        <v>9007</v>
      </c>
      <c r="Q479" t="s">
        <v>38</v>
      </c>
      <c r="R479">
        <v>1</v>
      </c>
      <c r="S479" t="s">
        <v>39</v>
      </c>
      <c r="T479">
        <v>310</v>
      </c>
      <c r="U479">
        <v>85</v>
      </c>
      <c r="V479">
        <f t="shared" si="23"/>
        <v>395</v>
      </c>
      <c r="W479" t="s">
        <v>5494</v>
      </c>
      <c r="X479" t="s">
        <v>4231</v>
      </c>
      <c r="Y479">
        <v>560010</v>
      </c>
      <c r="Z479" t="s">
        <v>1335</v>
      </c>
      <c r="AA479" t="s">
        <v>8265</v>
      </c>
      <c r="AB479" t="s">
        <v>9153</v>
      </c>
      <c r="AC479" s="11">
        <f>(AD479/Book_Selling[[#This Row],[Cost Price]])</f>
        <v>0.21951219512195128</v>
      </c>
      <c r="AD479">
        <f t="shared" si="22"/>
        <v>55.800000000000011</v>
      </c>
      <c r="AE479">
        <v>254.2</v>
      </c>
      <c r="AF479" s="5">
        <f>Book_Selling[[#This Row],[Item Price]]*Book_Selling[[#This Row],[Quantity]]</f>
        <v>310</v>
      </c>
    </row>
    <row r="480" spans="1:32" x14ac:dyDescent="0.3">
      <c r="A480">
        <v>479</v>
      </c>
      <c r="B480" s="2">
        <v>43224</v>
      </c>
      <c r="C480" s="3">
        <v>0.45624999999999999</v>
      </c>
      <c r="D480" t="s">
        <v>1482</v>
      </c>
      <c r="E480">
        <v>2</v>
      </c>
      <c r="F480">
        <v>2018</v>
      </c>
      <c r="G480">
        <v>4</v>
      </c>
      <c r="H4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80">
        <v>5</v>
      </c>
      <c r="J480">
        <v>0</v>
      </c>
      <c r="K480">
        <v>0</v>
      </c>
      <c r="L480" t="s">
        <v>8194</v>
      </c>
      <c r="M480" t="str">
        <f t="shared" si="21"/>
        <v>Morning</v>
      </c>
      <c r="N480" t="s">
        <v>1546</v>
      </c>
      <c r="O480" t="s">
        <v>8199</v>
      </c>
      <c r="P480" t="s">
        <v>9007</v>
      </c>
      <c r="Q480" t="s">
        <v>38</v>
      </c>
      <c r="R480">
        <v>1</v>
      </c>
      <c r="S480" t="s">
        <v>39</v>
      </c>
      <c r="T480">
        <v>310</v>
      </c>
      <c r="U480">
        <v>85</v>
      </c>
      <c r="V480">
        <f t="shared" si="23"/>
        <v>395</v>
      </c>
      <c r="W480" t="s">
        <v>5494</v>
      </c>
      <c r="X480" t="s">
        <v>4231</v>
      </c>
      <c r="Y480">
        <v>560010</v>
      </c>
      <c r="Z480" t="s">
        <v>1335</v>
      </c>
      <c r="AA480" t="s">
        <v>8265</v>
      </c>
      <c r="AB480" t="s">
        <v>9153</v>
      </c>
      <c r="AC480" s="11">
        <f>(AD480/Book_Selling[[#This Row],[Cost Price]])</f>
        <v>0.21951219512195128</v>
      </c>
      <c r="AD480">
        <f t="shared" si="22"/>
        <v>55.800000000000011</v>
      </c>
      <c r="AE480">
        <v>254.2</v>
      </c>
      <c r="AF480" s="5">
        <f>Book_Selling[[#This Row],[Item Price]]*Book_Selling[[#This Row],[Quantity]]</f>
        <v>310</v>
      </c>
    </row>
    <row r="481" spans="1:32" x14ac:dyDescent="0.3">
      <c r="A481">
        <v>480</v>
      </c>
      <c r="B481" s="2">
        <v>43224</v>
      </c>
      <c r="C481" s="3">
        <v>0.4680555555555555</v>
      </c>
      <c r="D481" t="s">
        <v>1482</v>
      </c>
      <c r="E481">
        <v>2</v>
      </c>
      <c r="F481">
        <v>2018</v>
      </c>
      <c r="G481">
        <v>4</v>
      </c>
      <c r="H4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81">
        <v>5</v>
      </c>
      <c r="J481">
        <v>0</v>
      </c>
      <c r="K481">
        <v>0</v>
      </c>
      <c r="L481" t="s">
        <v>8194</v>
      </c>
      <c r="M481" t="str">
        <f t="shared" si="21"/>
        <v>Morning</v>
      </c>
      <c r="N481" t="s">
        <v>1548</v>
      </c>
      <c r="O481" t="s">
        <v>8199</v>
      </c>
      <c r="P481" t="s">
        <v>9007</v>
      </c>
      <c r="Q481" t="s">
        <v>38</v>
      </c>
      <c r="R481">
        <v>1</v>
      </c>
      <c r="S481" t="s">
        <v>39</v>
      </c>
      <c r="T481">
        <v>310</v>
      </c>
      <c r="U481">
        <v>85</v>
      </c>
      <c r="V481">
        <f t="shared" si="23"/>
        <v>395</v>
      </c>
      <c r="W481" t="s">
        <v>5494</v>
      </c>
      <c r="X481" t="s">
        <v>4231</v>
      </c>
      <c r="Y481">
        <v>560010</v>
      </c>
      <c r="Z481" t="s">
        <v>1335</v>
      </c>
      <c r="AA481" t="s">
        <v>8265</v>
      </c>
      <c r="AB481" t="s">
        <v>9153</v>
      </c>
      <c r="AC481" s="11">
        <f>(AD481/Book_Selling[[#This Row],[Cost Price]])</f>
        <v>0.21951219512195128</v>
      </c>
      <c r="AD481">
        <f t="shared" si="22"/>
        <v>55.800000000000011</v>
      </c>
      <c r="AE481">
        <v>254.2</v>
      </c>
      <c r="AF481" s="5">
        <f>Book_Selling[[#This Row],[Item Price]]*Book_Selling[[#This Row],[Quantity]]</f>
        <v>310</v>
      </c>
    </row>
    <row r="482" spans="1:32" x14ac:dyDescent="0.3">
      <c r="A482">
        <v>481</v>
      </c>
      <c r="B482" s="2">
        <v>43224</v>
      </c>
      <c r="C482" s="3">
        <v>0.51250000000000007</v>
      </c>
      <c r="D482" t="s">
        <v>1482</v>
      </c>
      <c r="E482">
        <v>2</v>
      </c>
      <c r="F482">
        <v>2018</v>
      </c>
      <c r="G482">
        <v>4</v>
      </c>
      <c r="H4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82">
        <v>5</v>
      </c>
      <c r="J482">
        <v>0</v>
      </c>
      <c r="K482">
        <v>0</v>
      </c>
      <c r="L482" t="s">
        <v>8194</v>
      </c>
      <c r="M482" t="str">
        <f t="shared" si="21"/>
        <v>Afternoon</v>
      </c>
      <c r="N482" t="s">
        <v>1550</v>
      </c>
      <c r="O482" t="s">
        <v>8198</v>
      </c>
      <c r="P482" t="s">
        <v>9007</v>
      </c>
      <c r="Q482" t="s">
        <v>38</v>
      </c>
      <c r="R482">
        <v>2</v>
      </c>
      <c r="S482" t="s">
        <v>39</v>
      </c>
      <c r="T482">
        <v>620</v>
      </c>
      <c r="U482">
        <v>170</v>
      </c>
      <c r="V482">
        <f t="shared" si="23"/>
        <v>790</v>
      </c>
      <c r="W482" t="s">
        <v>488</v>
      </c>
      <c r="X482" t="s">
        <v>4398</v>
      </c>
      <c r="Y482">
        <v>600017</v>
      </c>
      <c r="Z482" t="s">
        <v>1335</v>
      </c>
      <c r="AA482" t="s">
        <v>8265</v>
      </c>
      <c r="AB482" t="s">
        <v>9153</v>
      </c>
      <c r="AC482" s="11">
        <f>(AD482/Book_Selling[[#This Row],[Cost Price]])</f>
        <v>0.21951219512195128</v>
      </c>
      <c r="AD482">
        <f t="shared" si="22"/>
        <v>111.60000000000002</v>
      </c>
      <c r="AE482">
        <v>508.4</v>
      </c>
      <c r="AF482" s="5">
        <f>Book_Selling[[#This Row],[Item Price]]*Book_Selling[[#This Row],[Quantity]]</f>
        <v>1240</v>
      </c>
    </row>
    <row r="483" spans="1:32" x14ac:dyDescent="0.3">
      <c r="A483">
        <v>482</v>
      </c>
      <c r="B483" s="2">
        <v>43224</v>
      </c>
      <c r="C483" s="3">
        <v>0.58958333333333335</v>
      </c>
      <c r="D483" t="s">
        <v>1482</v>
      </c>
      <c r="E483">
        <v>2</v>
      </c>
      <c r="F483">
        <v>2018</v>
      </c>
      <c r="G483">
        <v>4</v>
      </c>
      <c r="H4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83">
        <v>5</v>
      </c>
      <c r="J483">
        <v>0</v>
      </c>
      <c r="K483">
        <v>0</v>
      </c>
      <c r="L483" t="s">
        <v>8194</v>
      </c>
      <c r="M483" t="str">
        <f t="shared" si="21"/>
        <v>Afternoon</v>
      </c>
      <c r="N483" t="s">
        <v>1552</v>
      </c>
      <c r="O483" t="s">
        <v>8198</v>
      </c>
      <c r="P483" t="s">
        <v>8999</v>
      </c>
      <c r="Q483" t="s">
        <v>38</v>
      </c>
      <c r="R483">
        <v>1</v>
      </c>
      <c r="S483" t="s">
        <v>39</v>
      </c>
      <c r="T483">
        <v>595</v>
      </c>
      <c r="U483">
        <v>85</v>
      </c>
      <c r="V483">
        <f t="shared" si="23"/>
        <v>680</v>
      </c>
      <c r="W483" t="s">
        <v>3847</v>
      </c>
      <c r="X483" t="s">
        <v>8291</v>
      </c>
      <c r="Y483">
        <v>201014</v>
      </c>
      <c r="Z483" t="s">
        <v>42</v>
      </c>
      <c r="AA483" t="s">
        <v>1394</v>
      </c>
      <c r="AB483" t="s">
        <v>1395</v>
      </c>
      <c r="AC483" s="11">
        <f>(AD483/Book_Selling[[#This Row],[Cost Price]])</f>
        <v>0.14942528735632188</v>
      </c>
      <c r="AD483">
        <f t="shared" si="22"/>
        <v>77.350000000000023</v>
      </c>
      <c r="AE483">
        <v>517.65</v>
      </c>
      <c r="AF483" s="5">
        <f>Book_Selling[[#This Row],[Item Price]]*Book_Selling[[#This Row],[Quantity]]</f>
        <v>595</v>
      </c>
    </row>
    <row r="484" spans="1:32" x14ac:dyDescent="0.3">
      <c r="A484">
        <v>483</v>
      </c>
      <c r="B484" s="2">
        <v>43224</v>
      </c>
      <c r="C484" s="3">
        <v>0.64930555555555558</v>
      </c>
      <c r="D484" t="s">
        <v>1482</v>
      </c>
      <c r="E484">
        <v>2</v>
      </c>
      <c r="F484">
        <v>2018</v>
      </c>
      <c r="G484">
        <v>4</v>
      </c>
      <c r="H4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84">
        <v>5</v>
      </c>
      <c r="J484">
        <v>0</v>
      </c>
      <c r="K484">
        <v>0</v>
      </c>
      <c r="L484" t="s">
        <v>8194</v>
      </c>
      <c r="M484" t="str">
        <f t="shared" si="21"/>
        <v>Afternoon</v>
      </c>
      <c r="N484" t="s">
        <v>1554</v>
      </c>
      <c r="O484" t="s">
        <v>8198</v>
      </c>
      <c r="P484" t="s">
        <v>8999</v>
      </c>
      <c r="Q484" t="s">
        <v>38</v>
      </c>
      <c r="R484">
        <v>1</v>
      </c>
      <c r="S484" t="s">
        <v>39</v>
      </c>
      <c r="T484">
        <v>595</v>
      </c>
      <c r="U484">
        <v>85</v>
      </c>
      <c r="V484">
        <f t="shared" si="23"/>
        <v>680</v>
      </c>
      <c r="W484" t="s">
        <v>3256</v>
      </c>
      <c r="X484" t="s">
        <v>8290</v>
      </c>
      <c r="Y484">
        <v>682004</v>
      </c>
      <c r="Z484" t="s">
        <v>42</v>
      </c>
      <c r="AA484" t="s">
        <v>1394</v>
      </c>
      <c r="AB484" t="s">
        <v>1395</v>
      </c>
      <c r="AC484" s="11">
        <f>(AD484/Book_Selling[[#This Row],[Cost Price]])</f>
        <v>0.14942528735632188</v>
      </c>
      <c r="AD484">
        <f t="shared" si="22"/>
        <v>77.350000000000023</v>
      </c>
      <c r="AE484">
        <v>517.65</v>
      </c>
      <c r="AF484" s="5">
        <f>Book_Selling[[#This Row],[Item Price]]*Book_Selling[[#This Row],[Quantity]]</f>
        <v>595</v>
      </c>
    </row>
    <row r="485" spans="1:32" x14ac:dyDescent="0.3">
      <c r="A485">
        <v>484</v>
      </c>
      <c r="B485" s="2">
        <v>43255</v>
      </c>
      <c r="C485" s="3">
        <v>0.51388888888888895</v>
      </c>
      <c r="D485" t="s">
        <v>1482</v>
      </c>
      <c r="E485">
        <v>2</v>
      </c>
      <c r="F485">
        <v>2018</v>
      </c>
      <c r="G485">
        <v>4</v>
      </c>
      <c r="H4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85">
        <v>6</v>
      </c>
      <c r="J485">
        <v>0</v>
      </c>
      <c r="K485">
        <v>0</v>
      </c>
      <c r="L485" t="s">
        <v>8195</v>
      </c>
      <c r="M485" t="str">
        <f t="shared" si="21"/>
        <v>Afternoon</v>
      </c>
      <c r="N485" t="s">
        <v>1556</v>
      </c>
      <c r="O485" t="s">
        <v>8199</v>
      </c>
      <c r="P485" t="s">
        <v>8994</v>
      </c>
      <c r="Q485" t="s">
        <v>38</v>
      </c>
      <c r="R485">
        <v>1</v>
      </c>
      <c r="S485" t="s">
        <v>39</v>
      </c>
      <c r="T485">
        <v>555</v>
      </c>
      <c r="U485">
        <v>85</v>
      </c>
      <c r="V485">
        <f t="shared" si="23"/>
        <v>640</v>
      </c>
      <c r="W485" t="s">
        <v>8470</v>
      </c>
      <c r="X485" t="s">
        <v>8296</v>
      </c>
      <c r="Y485">
        <v>826005</v>
      </c>
      <c r="Z485" t="s">
        <v>42</v>
      </c>
      <c r="AA485" t="s">
        <v>8261</v>
      </c>
      <c r="AB485" t="s">
        <v>241</v>
      </c>
      <c r="AC485" s="11">
        <f>(AD485/Book_Selling[[#This Row],[Cost Price]])</f>
        <v>0.1494252873563218</v>
      </c>
      <c r="AD485">
        <f t="shared" si="22"/>
        <v>72.149999999999977</v>
      </c>
      <c r="AE485">
        <v>482.85</v>
      </c>
      <c r="AF485" s="5">
        <f>Book_Selling[[#This Row],[Item Price]]*Book_Selling[[#This Row],[Quantity]]</f>
        <v>555</v>
      </c>
    </row>
    <row r="486" spans="1:32" x14ac:dyDescent="0.3">
      <c r="A486">
        <v>485</v>
      </c>
      <c r="B486" s="2">
        <v>43255</v>
      </c>
      <c r="C486" s="3">
        <v>0.52152777777777781</v>
      </c>
      <c r="D486" t="s">
        <v>1482</v>
      </c>
      <c r="E486">
        <v>2</v>
      </c>
      <c r="F486">
        <v>2018</v>
      </c>
      <c r="G486">
        <v>4</v>
      </c>
      <c r="H4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86">
        <v>6</v>
      </c>
      <c r="J486">
        <v>0</v>
      </c>
      <c r="K486">
        <v>0</v>
      </c>
      <c r="L486" t="s">
        <v>8195</v>
      </c>
      <c r="M486" t="str">
        <f t="shared" si="21"/>
        <v>Afternoon</v>
      </c>
      <c r="N486" t="s">
        <v>1559</v>
      </c>
      <c r="O486" t="s">
        <v>8199</v>
      </c>
      <c r="P486" t="s">
        <v>8941</v>
      </c>
      <c r="Q486" t="s">
        <v>38</v>
      </c>
      <c r="R486">
        <v>1</v>
      </c>
      <c r="S486" t="s">
        <v>39</v>
      </c>
      <c r="T486">
        <v>999</v>
      </c>
      <c r="U486">
        <v>85</v>
      </c>
      <c r="V486">
        <f t="shared" si="23"/>
        <v>1084</v>
      </c>
      <c r="W486" t="s">
        <v>1249</v>
      </c>
      <c r="X486" t="s">
        <v>8291</v>
      </c>
      <c r="Y486">
        <v>221002</v>
      </c>
      <c r="Z486" t="s">
        <v>42</v>
      </c>
      <c r="AA486" t="s">
        <v>43</v>
      </c>
      <c r="AB486" t="s">
        <v>9146</v>
      </c>
      <c r="AC486" s="11">
        <f>(AD486/Book_Selling[[#This Row],[Cost Price]])</f>
        <v>0.14942528735632185</v>
      </c>
      <c r="AD486">
        <f t="shared" si="22"/>
        <v>129.87</v>
      </c>
      <c r="AE486">
        <v>869.13</v>
      </c>
      <c r="AF486" s="5">
        <f>Book_Selling[[#This Row],[Item Price]]*Book_Selling[[#This Row],[Quantity]]</f>
        <v>999</v>
      </c>
    </row>
    <row r="487" spans="1:32" x14ac:dyDescent="0.3">
      <c r="A487">
        <v>486</v>
      </c>
      <c r="B487" s="2">
        <v>43255</v>
      </c>
      <c r="C487" s="3">
        <v>0.57986111111111105</v>
      </c>
      <c r="D487" t="s">
        <v>1482</v>
      </c>
      <c r="E487">
        <v>2</v>
      </c>
      <c r="F487">
        <v>2018</v>
      </c>
      <c r="G487">
        <v>4</v>
      </c>
      <c r="H4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87">
        <v>6</v>
      </c>
      <c r="J487">
        <v>0</v>
      </c>
      <c r="K487">
        <v>0</v>
      </c>
      <c r="L487" t="s">
        <v>8195</v>
      </c>
      <c r="M487" t="str">
        <f t="shared" si="21"/>
        <v>Afternoon</v>
      </c>
      <c r="N487" t="s">
        <v>1561</v>
      </c>
      <c r="O487" t="s">
        <v>8199</v>
      </c>
      <c r="P487" t="s">
        <v>9008</v>
      </c>
      <c r="Q487" t="s">
        <v>38</v>
      </c>
      <c r="R487">
        <v>1</v>
      </c>
      <c r="S487" t="s">
        <v>39</v>
      </c>
      <c r="T487">
        <v>485</v>
      </c>
      <c r="U487">
        <v>85</v>
      </c>
      <c r="V487">
        <f t="shared" si="23"/>
        <v>570</v>
      </c>
      <c r="W487" t="s">
        <v>8471</v>
      </c>
      <c r="X487" t="s">
        <v>8290</v>
      </c>
      <c r="Y487">
        <v>695311</v>
      </c>
      <c r="Z487" t="s">
        <v>51</v>
      </c>
      <c r="AA487" t="s">
        <v>8218</v>
      </c>
      <c r="AB487" t="s">
        <v>956</v>
      </c>
      <c r="AC487" s="11">
        <f>(AD487/Book_Selling[[#This Row],[Cost Price]])</f>
        <v>0.2048192771084337</v>
      </c>
      <c r="AD487">
        <f t="shared" si="22"/>
        <v>82.449999999999989</v>
      </c>
      <c r="AE487">
        <v>402.55</v>
      </c>
      <c r="AF487" s="5">
        <f>Book_Selling[[#This Row],[Item Price]]*Book_Selling[[#This Row],[Quantity]]</f>
        <v>485</v>
      </c>
    </row>
    <row r="488" spans="1:32" x14ac:dyDescent="0.3">
      <c r="A488">
        <v>487</v>
      </c>
      <c r="B488" s="2">
        <v>43255</v>
      </c>
      <c r="C488" s="3">
        <v>0.72777777777777775</v>
      </c>
      <c r="D488" t="s">
        <v>1482</v>
      </c>
      <c r="E488">
        <v>2</v>
      </c>
      <c r="F488">
        <v>2018</v>
      </c>
      <c r="G488">
        <v>4</v>
      </c>
      <c r="H4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88">
        <v>6</v>
      </c>
      <c r="J488">
        <v>0</v>
      </c>
      <c r="K488">
        <v>0</v>
      </c>
      <c r="L488" t="s">
        <v>8195</v>
      </c>
      <c r="M488" t="str">
        <f t="shared" si="21"/>
        <v>Evening</v>
      </c>
      <c r="N488" t="s">
        <v>1566</v>
      </c>
      <c r="O488" t="s">
        <v>8198</v>
      </c>
      <c r="P488" t="s">
        <v>8994</v>
      </c>
      <c r="Q488" t="s">
        <v>38</v>
      </c>
      <c r="R488">
        <v>1</v>
      </c>
      <c r="S488" t="s">
        <v>39</v>
      </c>
      <c r="T488">
        <v>555</v>
      </c>
      <c r="U488">
        <v>85</v>
      </c>
      <c r="V488">
        <f t="shared" si="23"/>
        <v>640</v>
      </c>
      <c r="W488" t="s">
        <v>1249</v>
      </c>
      <c r="X488" t="s">
        <v>8291</v>
      </c>
      <c r="Y488">
        <v>221005</v>
      </c>
      <c r="Z488" t="s">
        <v>42</v>
      </c>
      <c r="AA488" t="s">
        <v>8261</v>
      </c>
      <c r="AB488" t="s">
        <v>241</v>
      </c>
      <c r="AC488" s="11">
        <f>(AD488/Book_Selling[[#This Row],[Cost Price]])</f>
        <v>0.1494252873563218</v>
      </c>
      <c r="AD488">
        <f t="shared" si="22"/>
        <v>72.149999999999977</v>
      </c>
      <c r="AE488">
        <v>482.85</v>
      </c>
      <c r="AF488" s="5">
        <f>Book_Selling[[#This Row],[Item Price]]*Book_Selling[[#This Row],[Quantity]]</f>
        <v>555</v>
      </c>
    </row>
    <row r="489" spans="1:32" x14ac:dyDescent="0.3">
      <c r="A489">
        <v>488</v>
      </c>
      <c r="B489" s="2">
        <v>43285</v>
      </c>
      <c r="C489" s="3">
        <v>0.24374999999999999</v>
      </c>
      <c r="D489" t="s">
        <v>1482</v>
      </c>
      <c r="E489">
        <v>2</v>
      </c>
      <c r="F489">
        <v>2018</v>
      </c>
      <c r="G489">
        <v>4</v>
      </c>
      <c r="H4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89">
        <v>7</v>
      </c>
      <c r="J489">
        <v>0</v>
      </c>
      <c r="K489">
        <v>0</v>
      </c>
      <c r="L489" t="s">
        <v>8196</v>
      </c>
      <c r="M489" t="str">
        <f t="shared" si="21"/>
        <v>Night</v>
      </c>
      <c r="N489" t="s">
        <v>1568</v>
      </c>
      <c r="O489" t="s">
        <v>8198</v>
      </c>
      <c r="P489" t="s">
        <v>1569</v>
      </c>
      <c r="Q489" t="s">
        <v>38</v>
      </c>
      <c r="R489">
        <v>1</v>
      </c>
      <c r="S489" t="s">
        <v>39</v>
      </c>
      <c r="T489">
        <v>1100</v>
      </c>
      <c r="U489">
        <v>85</v>
      </c>
      <c r="V489">
        <f t="shared" si="23"/>
        <v>1185</v>
      </c>
      <c r="W489" t="s">
        <v>8472</v>
      </c>
      <c r="X489" t="s">
        <v>1001</v>
      </c>
      <c r="Y489">
        <v>415409</v>
      </c>
      <c r="Z489" t="s">
        <v>42</v>
      </c>
      <c r="AA489" t="s">
        <v>8266</v>
      </c>
      <c r="AB489" t="s">
        <v>1572</v>
      </c>
      <c r="AC489" s="11">
        <f>(AD489/Book_Selling[[#This Row],[Cost Price]])</f>
        <v>0.14942528735632185</v>
      </c>
      <c r="AD489">
        <f t="shared" si="22"/>
        <v>143</v>
      </c>
      <c r="AE489">
        <v>957</v>
      </c>
      <c r="AF489" s="5">
        <f>Book_Selling[[#This Row],[Item Price]]*Book_Selling[[#This Row],[Quantity]]</f>
        <v>1100</v>
      </c>
    </row>
    <row r="490" spans="1:32" x14ac:dyDescent="0.3">
      <c r="A490">
        <v>489</v>
      </c>
      <c r="B490" s="2">
        <v>43285</v>
      </c>
      <c r="C490" s="3">
        <v>0.34583333333333338</v>
      </c>
      <c r="D490" t="s">
        <v>1482</v>
      </c>
      <c r="E490">
        <v>2</v>
      </c>
      <c r="F490">
        <v>2018</v>
      </c>
      <c r="G490">
        <v>4</v>
      </c>
      <c r="H4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90">
        <v>7</v>
      </c>
      <c r="J490">
        <v>0</v>
      </c>
      <c r="K490">
        <v>0</v>
      </c>
      <c r="L490" t="s">
        <v>8196</v>
      </c>
      <c r="M490" t="str">
        <f t="shared" si="21"/>
        <v>Morning</v>
      </c>
      <c r="N490" t="s">
        <v>1574</v>
      </c>
      <c r="O490" t="s">
        <v>8199</v>
      </c>
      <c r="P490" t="s">
        <v>8994</v>
      </c>
      <c r="Q490" t="s">
        <v>38</v>
      </c>
      <c r="R490">
        <v>1</v>
      </c>
      <c r="S490" t="s">
        <v>39</v>
      </c>
      <c r="T490">
        <v>555</v>
      </c>
      <c r="U490">
        <v>85</v>
      </c>
      <c r="V490">
        <f t="shared" si="23"/>
        <v>640</v>
      </c>
      <c r="W490" t="s">
        <v>8473</v>
      </c>
      <c r="X490" t="s">
        <v>3239</v>
      </c>
      <c r="Y490">
        <v>334001</v>
      </c>
      <c r="Z490" t="s">
        <v>42</v>
      </c>
      <c r="AA490" t="s">
        <v>8261</v>
      </c>
      <c r="AB490" t="s">
        <v>241</v>
      </c>
      <c r="AC490" s="11">
        <f>(AD490/Book_Selling[[#This Row],[Cost Price]])</f>
        <v>0.1494252873563218</v>
      </c>
      <c r="AD490">
        <f t="shared" si="22"/>
        <v>72.149999999999977</v>
      </c>
      <c r="AE490">
        <v>482.85</v>
      </c>
      <c r="AF490" s="5">
        <f>Book_Selling[[#This Row],[Item Price]]*Book_Selling[[#This Row],[Quantity]]</f>
        <v>555</v>
      </c>
    </row>
    <row r="491" spans="1:32" x14ac:dyDescent="0.3">
      <c r="A491">
        <v>490</v>
      </c>
      <c r="B491" s="2">
        <v>43285</v>
      </c>
      <c r="C491" s="3">
        <v>0.37222222222222223</v>
      </c>
      <c r="D491" t="s">
        <v>1482</v>
      </c>
      <c r="E491">
        <v>2</v>
      </c>
      <c r="F491">
        <v>2018</v>
      </c>
      <c r="G491">
        <v>4</v>
      </c>
      <c r="H4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91">
        <v>7</v>
      </c>
      <c r="J491">
        <v>0</v>
      </c>
      <c r="K491">
        <v>0</v>
      </c>
      <c r="L491" t="s">
        <v>8196</v>
      </c>
      <c r="M491" t="str">
        <f t="shared" si="21"/>
        <v>Morning</v>
      </c>
      <c r="N491" t="s">
        <v>1577</v>
      </c>
      <c r="O491" t="s">
        <v>8198</v>
      </c>
      <c r="P491" t="s">
        <v>8994</v>
      </c>
      <c r="Q491" t="s">
        <v>38</v>
      </c>
      <c r="R491">
        <v>1</v>
      </c>
      <c r="S491" t="s">
        <v>39</v>
      </c>
      <c r="T491">
        <v>555</v>
      </c>
      <c r="U491">
        <v>85</v>
      </c>
      <c r="V491">
        <f t="shared" si="23"/>
        <v>640</v>
      </c>
      <c r="W491" t="s">
        <v>8387</v>
      </c>
      <c r="X491" t="s">
        <v>8291</v>
      </c>
      <c r="Y491">
        <v>206001</v>
      </c>
      <c r="Z491" t="s">
        <v>42</v>
      </c>
      <c r="AA491" t="s">
        <v>8261</v>
      </c>
      <c r="AB491" t="s">
        <v>241</v>
      </c>
      <c r="AC491" s="11">
        <f>(AD491/Book_Selling[[#This Row],[Cost Price]])</f>
        <v>0.1494252873563218</v>
      </c>
      <c r="AD491">
        <f t="shared" si="22"/>
        <v>72.149999999999977</v>
      </c>
      <c r="AE491">
        <v>482.85</v>
      </c>
      <c r="AF491" s="5">
        <f>Book_Selling[[#This Row],[Item Price]]*Book_Selling[[#This Row],[Quantity]]</f>
        <v>555</v>
      </c>
    </row>
    <row r="492" spans="1:32" x14ac:dyDescent="0.3">
      <c r="A492">
        <v>491</v>
      </c>
      <c r="B492" s="2">
        <v>43285</v>
      </c>
      <c r="C492" s="3">
        <v>0.58263888888888882</v>
      </c>
      <c r="D492" t="s">
        <v>1482</v>
      </c>
      <c r="E492">
        <v>2</v>
      </c>
      <c r="F492">
        <v>2018</v>
      </c>
      <c r="G492">
        <v>4</v>
      </c>
      <c r="H4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92">
        <v>7</v>
      </c>
      <c r="J492">
        <v>0</v>
      </c>
      <c r="K492">
        <v>0</v>
      </c>
      <c r="L492" t="s">
        <v>8196</v>
      </c>
      <c r="M492" t="str">
        <f t="shared" si="21"/>
        <v>Afternoon</v>
      </c>
      <c r="N492" t="s">
        <v>1579</v>
      </c>
      <c r="O492" t="s">
        <v>8199</v>
      </c>
      <c r="P492" t="s">
        <v>8947</v>
      </c>
      <c r="Q492" t="s">
        <v>38</v>
      </c>
      <c r="R492">
        <v>10</v>
      </c>
      <c r="S492" t="s">
        <v>39</v>
      </c>
      <c r="T492">
        <v>6450</v>
      </c>
      <c r="U492">
        <v>850</v>
      </c>
      <c r="V492">
        <f t="shared" si="23"/>
        <v>7300</v>
      </c>
      <c r="W492" t="s">
        <v>8465</v>
      </c>
      <c r="X492" t="s">
        <v>3600</v>
      </c>
      <c r="Y492">
        <v>125055</v>
      </c>
      <c r="Z492" t="s">
        <v>42</v>
      </c>
      <c r="AA492" t="s">
        <v>8254</v>
      </c>
      <c r="AB492" t="s">
        <v>118</v>
      </c>
      <c r="AC492" s="11">
        <f>(AD492/Book_Selling[[#This Row],[Cost Price]])</f>
        <v>0.14942528735632185</v>
      </c>
      <c r="AD492">
        <f t="shared" si="22"/>
        <v>838.5</v>
      </c>
      <c r="AE492">
        <v>5611.5</v>
      </c>
      <c r="AF492" s="5">
        <f>Book_Selling[[#This Row],[Item Price]]*Book_Selling[[#This Row],[Quantity]]</f>
        <v>64500</v>
      </c>
    </row>
    <row r="493" spans="1:32" x14ac:dyDescent="0.3">
      <c r="A493">
        <v>492</v>
      </c>
      <c r="B493" s="2">
        <v>43316</v>
      </c>
      <c r="C493" s="3">
        <v>0.4291666666666667</v>
      </c>
      <c r="D493" t="s">
        <v>1482</v>
      </c>
      <c r="E493">
        <v>2</v>
      </c>
      <c r="F493">
        <v>2018</v>
      </c>
      <c r="G493">
        <v>4</v>
      </c>
      <c r="H4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93">
        <v>8</v>
      </c>
      <c r="J493">
        <v>0</v>
      </c>
      <c r="K493">
        <v>0</v>
      </c>
      <c r="L493" t="s">
        <v>8197</v>
      </c>
      <c r="M493" t="str">
        <f t="shared" si="21"/>
        <v>Morning</v>
      </c>
      <c r="N493" t="s">
        <v>1581</v>
      </c>
      <c r="O493" t="s">
        <v>8198</v>
      </c>
      <c r="P493" t="s">
        <v>9008</v>
      </c>
      <c r="Q493" t="s">
        <v>38</v>
      </c>
      <c r="R493">
        <v>1</v>
      </c>
      <c r="S493" t="s">
        <v>39</v>
      </c>
      <c r="T493">
        <v>485</v>
      </c>
      <c r="U493">
        <v>85</v>
      </c>
      <c r="V493">
        <f t="shared" si="23"/>
        <v>570</v>
      </c>
      <c r="W493" t="s">
        <v>4057</v>
      </c>
      <c r="X493" t="s">
        <v>8291</v>
      </c>
      <c r="Y493">
        <v>227105</v>
      </c>
      <c r="Z493" t="s">
        <v>51</v>
      </c>
      <c r="AA493" t="s">
        <v>8218</v>
      </c>
      <c r="AB493" t="s">
        <v>956</v>
      </c>
      <c r="AC493" s="11">
        <f>(AD493/Book_Selling[[#This Row],[Cost Price]])</f>
        <v>0.2048192771084337</v>
      </c>
      <c r="AD493">
        <f t="shared" si="22"/>
        <v>82.449999999999989</v>
      </c>
      <c r="AE493">
        <v>402.55</v>
      </c>
      <c r="AF493" s="5">
        <f>Book_Selling[[#This Row],[Item Price]]*Book_Selling[[#This Row],[Quantity]]</f>
        <v>485</v>
      </c>
    </row>
    <row r="494" spans="1:32" x14ac:dyDescent="0.3">
      <c r="A494">
        <v>493</v>
      </c>
      <c r="B494" s="2">
        <v>43316</v>
      </c>
      <c r="C494" s="3">
        <v>0.44444444444444442</v>
      </c>
      <c r="D494" t="s">
        <v>1482</v>
      </c>
      <c r="E494">
        <v>2</v>
      </c>
      <c r="F494">
        <v>2018</v>
      </c>
      <c r="G494">
        <v>4</v>
      </c>
      <c r="H4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94">
        <v>8</v>
      </c>
      <c r="J494">
        <v>0</v>
      </c>
      <c r="K494">
        <v>0</v>
      </c>
      <c r="L494" t="s">
        <v>8197</v>
      </c>
      <c r="M494" t="str">
        <f t="shared" si="21"/>
        <v>Morning</v>
      </c>
      <c r="N494" t="s">
        <v>1583</v>
      </c>
      <c r="O494" t="s">
        <v>8199</v>
      </c>
      <c r="P494" t="s">
        <v>9002</v>
      </c>
      <c r="Q494" t="s">
        <v>38</v>
      </c>
      <c r="R494">
        <v>1</v>
      </c>
      <c r="S494" t="s">
        <v>39</v>
      </c>
      <c r="T494">
        <v>950</v>
      </c>
      <c r="U494">
        <v>85</v>
      </c>
      <c r="V494">
        <f t="shared" si="23"/>
        <v>1035</v>
      </c>
      <c r="W494" t="s">
        <v>8474</v>
      </c>
      <c r="X494" t="s">
        <v>8303</v>
      </c>
      <c r="Y494">
        <v>403706</v>
      </c>
      <c r="Z494" t="s">
        <v>1335</v>
      </c>
      <c r="AA494" t="s">
        <v>1451</v>
      </c>
      <c r="AB494" t="s">
        <v>1452</v>
      </c>
      <c r="AC494" s="11">
        <f>(AD494/Book_Selling[[#This Row],[Cost Price]])</f>
        <v>0.21951219512195122</v>
      </c>
      <c r="AD494">
        <f t="shared" si="22"/>
        <v>171</v>
      </c>
      <c r="AE494">
        <v>779</v>
      </c>
      <c r="AF494" s="5">
        <f>Book_Selling[[#This Row],[Item Price]]*Book_Selling[[#This Row],[Quantity]]</f>
        <v>950</v>
      </c>
    </row>
    <row r="495" spans="1:32" x14ac:dyDescent="0.3">
      <c r="A495">
        <v>494</v>
      </c>
      <c r="B495" s="2">
        <v>43316</v>
      </c>
      <c r="C495" s="3">
        <v>0.55763888888888891</v>
      </c>
      <c r="D495" t="s">
        <v>1482</v>
      </c>
      <c r="E495">
        <v>2</v>
      </c>
      <c r="F495">
        <v>2018</v>
      </c>
      <c r="G495">
        <v>4</v>
      </c>
      <c r="H4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95">
        <v>8</v>
      </c>
      <c r="J495">
        <v>0</v>
      </c>
      <c r="K495">
        <v>0</v>
      </c>
      <c r="L495" t="s">
        <v>8197</v>
      </c>
      <c r="M495" t="str">
        <f t="shared" si="21"/>
        <v>Afternoon</v>
      </c>
      <c r="N495" t="s">
        <v>1586</v>
      </c>
      <c r="O495" t="s">
        <v>8199</v>
      </c>
      <c r="P495" t="s">
        <v>9009</v>
      </c>
      <c r="Q495" t="s">
        <v>38</v>
      </c>
      <c r="R495">
        <v>1</v>
      </c>
      <c r="S495" t="s">
        <v>39</v>
      </c>
      <c r="T495">
        <v>585</v>
      </c>
      <c r="U495">
        <v>85</v>
      </c>
      <c r="V495">
        <f t="shared" si="23"/>
        <v>670</v>
      </c>
      <c r="W495" t="s">
        <v>8475</v>
      </c>
      <c r="X495" t="s">
        <v>1001</v>
      </c>
      <c r="Y495">
        <v>431603</v>
      </c>
      <c r="Z495" t="s">
        <v>42</v>
      </c>
      <c r="AA495" t="s">
        <v>8267</v>
      </c>
      <c r="AB495" t="s">
        <v>66</v>
      </c>
      <c r="AC495" s="11">
        <f>(AD495/Book_Selling[[#This Row],[Cost Price]])</f>
        <v>0.14942528735632185</v>
      </c>
      <c r="AD495">
        <f t="shared" si="22"/>
        <v>76.050000000000011</v>
      </c>
      <c r="AE495">
        <v>508.95</v>
      </c>
      <c r="AF495" s="5">
        <f>Book_Selling[[#This Row],[Item Price]]*Book_Selling[[#This Row],[Quantity]]</f>
        <v>585</v>
      </c>
    </row>
    <row r="496" spans="1:32" x14ac:dyDescent="0.3">
      <c r="A496">
        <v>495</v>
      </c>
      <c r="B496" s="2">
        <v>43316</v>
      </c>
      <c r="C496" s="3">
        <v>0.77361111111111114</v>
      </c>
      <c r="D496" t="s">
        <v>1482</v>
      </c>
      <c r="E496">
        <v>2</v>
      </c>
      <c r="F496">
        <v>2018</v>
      </c>
      <c r="G496">
        <v>4</v>
      </c>
      <c r="H4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96">
        <v>8</v>
      </c>
      <c r="J496">
        <v>0</v>
      </c>
      <c r="K496">
        <v>0</v>
      </c>
      <c r="L496" t="s">
        <v>8197</v>
      </c>
      <c r="M496" t="str">
        <f t="shared" si="21"/>
        <v>Evening</v>
      </c>
      <c r="N496" t="s">
        <v>1591</v>
      </c>
      <c r="O496" t="s">
        <v>8198</v>
      </c>
      <c r="P496" t="s">
        <v>8941</v>
      </c>
      <c r="Q496" t="s">
        <v>38</v>
      </c>
      <c r="R496">
        <v>1</v>
      </c>
      <c r="S496" t="s">
        <v>39</v>
      </c>
      <c r="T496">
        <v>999</v>
      </c>
      <c r="U496">
        <v>85</v>
      </c>
      <c r="V496">
        <f t="shared" si="23"/>
        <v>1084</v>
      </c>
      <c r="W496" t="s">
        <v>8476</v>
      </c>
      <c r="X496" t="s">
        <v>5573</v>
      </c>
      <c r="Y496">
        <v>786004</v>
      </c>
      <c r="Z496" t="s">
        <v>42</v>
      </c>
      <c r="AA496" t="s">
        <v>43</v>
      </c>
      <c r="AB496" t="s">
        <v>9146</v>
      </c>
      <c r="AC496" s="11">
        <f>(AD496/Book_Selling[[#This Row],[Cost Price]])</f>
        <v>0.14942528735632185</v>
      </c>
      <c r="AD496">
        <f t="shared" si="22"/>
        <v>129.87</v>
      </c>
      <c r="AE496">
        <v>869.13</v>
      </c>
      <c r="AF496" s="5">
        <f>Book_Selling[[#This Row],[Item Price]]*Book_Selling[[#This Row],[Quantity]]</f>
        <v>999</v>
      </c>
    </row>
    <row r="497" spans="1:32" x14ac:dyDescent="0.3">
      <c r="A497">
        <v>496</v>
      </c>
      <c r="B497" s="2">
        <v>43347</v>
      </c>
      <c r="C497" s="3">
        <v>2.1527777777777781E-2</v>
      </c>
      <c r="D497" t="s">
        <v>1482</v>
      </c>
      <c r="E497">
        <v>2</v>
      </c>
      <c r="F497">
        <v>2018</v>
      </c>
      <c r="G497">
        <v>4</v>
      </c>
      <c r="H4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97">
        <v>9</v>
      </c>
      <c r="J497">
        <v>0</v>
      </c>
      <c r="K497">
        <v>0</v>
      </c>
      <c r="L497" t="s">
        <v>8191</v>
      </c>
      <c r="M497" t="str">
        <f t="shared" si="21"/>
        <v>Night</v>
      </c>
      <c r="N497" t="s">
        <v>1594</v>
      </c>
      <c r="O497" t="s">
        <v>8199</v>
      </c>
      <c r="P497" t="s">
        <v>8998</v>
      </c>
      <c r="Q497" t="s">
        <v>38</v>
      </c>
      <c r="R497">
        <v>1</v>
      </c>
      <c r="S497" t="s">
        <v>39</v>
      </c>
      <c r="T497">
        <v>410</v>
      </c>
      <c r="U497">
        <v>85</v>
      </c>
      <c r="V497">
        <f t="shared" si="23"/>
        <v>495</v>
      </c>
      <c r="W497" t="s">
        <v>1249</v>
      </c>
      <c r="X497" t="s">
        <v>6801</v>
      </c>
      <c r="Y497">
        <v>221005</v>
      </c>
      <c r="Z497" t="s">
        <v>42</v>
      </c>
      <c r="AA497" t="s">
        <v>8264</v>
      </c>
      <c r="AB497" t="s">
        <v>241</v>
      </c>
      <c r="AC497" s="11">
        <f>(AD497/Book_Selling[[#This Row],[Cost Price]])</f>
        <v>0.14942528735632188</v>
      </c>
      <c r="AD497">
        <f t="shared" si="22"/>
        <v>53.300000000000011</v>
      </c>
      <c r="AE497">
        <v>356.7</v>
      </c>
      <c r="AF497" s="5">
        <f>Book_Selling[[#This Row],[Item Price]]*Book_Selling[[#This Row],[Quantity]]</f>
        <v>410</v>
      </c>
    </row>
    <row r="498" spans="1:32" x14ac:dyDescent="0.3">
      <c r="A498">
        <v>497</v>
      </c>
      <c r="B498" s="2">
        <v>43347</v>
      </c>
      <c r="C498" s="3">
        <v>3.9583333333333331E-2</v>
      </c>
      <c r="D498" t="s">
        <v>1482</v>
      </c>
      <c r="E498">
        <v>2</v>
      </c>
      <c r="F498">
        <v>2018</v>
      </c>
      <c r="G498">
        <v>4</v>
      </c>
      <c r="H4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98">
        <v>9</v>
      </c>
      <c r="J498">
        <v>0</v>
      </c>
      <c r="K498">
        <v>0</v>
      </c>
      <c r="L498" t="s">
        <v>8191</v>
      </c>
      <c r="M498" t="str">
        <f t="shared" si="21"/>
        <v>Night</v>
      </c>
      <c r="N498" t="s">
        <v>635</v>
      </c>
      <c r="O498" t="s">
        <v>8198</v>
      </c>
      <c r="P498" t="s">
        <v>9005</v>
      </c>
      <c r="Q498" t="s">
        <v>38</v>
      </c>
      <c r="R498">
        <v>1</v>
      </c>
      <c r="S498" t="s">
        <v>39</v>
      </c>
      <c r="T498">
        <v>320</v>
      </c>
      <c r="U498">
        <v>85</v>
      </c>
      <c r="V498">
        <f t="shared" si="23"/>
        <v>405</v>
      </c>
      <c r="W498" t="s">
        <v>1733</v>
      </c>
      <c r="X498" t="s">
        <v>1001</v>
      </c>
      <c r="Y498">
        <v>400056</v>
      </c>
      <c r="Z498" t="s">
        <v>51</v>
      </c>
      <c r="AA498" t="s">
        <v>1531</v>
      </c>
      <c r="AB498" t="s">
        <v>241</v>
      </c>
      <c r="AC498" s="11">
        <f>(AD498/Book_Selling[[#This Row],[Cost Price]])</f>
        <v>0.20481927710843364</v>
      </c>
      <c r="AD498">
        <f t="shared" si="22"/>
        <v>54.399999999999977</v>
      </c>
      <c r="AE498">
        <v>265.60000000000002</v>
      </c>
      <c r="AF498" s="5">
        <f>Book_Selling[[#This Row],[Item Price]]*Book_Selling[[#This Row],[Quantity]]</f>
        <v>320</v>
      </c>
    </row>
    <row r="499" spans="1:32" x14ac:dyDescent="0.3">
      <c r="A499">
        <v>498</v>
      </c>
      <c r="B499" s="2">
        <v>43347</v>
      </c>
      <c r="C499" s="3">
        <v>0.21597222222222223</v>
      </c>
      <c r="D499" t="s">
        <v>1482</v>
      </c>
      <c r="E499">
        <v>2</v>
      </c>
      <c r="F499">
        <v>2018</v>
      </c>
      <c r="G499">
        <v>4</v>
      </c>
      <c r="H4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499">
        <v>9</v>
      </c>
      <c r="J499">
        <v>0</v>
      </c>
      <c r="K499">
        <v>0</v>
      </c>
      <c r="L499" t="s">
        <v>8191</v>
      </c>
      <c r="M499" t="str">
        <f t="shared" si="21"/>
        <v>Night</v>
      </c>
      <c r="N499" t="s">
        <v>1598</v>
      </c>
      <c r="O499" t="s">
        <v>8199</v>
      </c>
      <c r="P499" t="s">
        <v>8986</v>
      </c>
      <c r="Q499" t="s">
        <v>38</v>
      </c>
      <c r="R499">
        <v>1</v>
      </c>
      <c r="S499" t="s">
        <v>39</v>
      </c>
      <c r="T499">
        <v>840</v>
      </c>
      <c r="U499">
        <v>85</v>
      </c>
      <c r="V499">
        <f t="shared" si="23"/>
        <v>925</v>
      </c>
      <c r="W499" t="s">
        <v>2034</v>
      </c>
      <c r="X499" t="s">
        <v>4311</v>
      </c>
      <c r="Y499">
        <v>700099</v>
      </c>
      <c r="Z499" t="s">
        <v>42</v>
      </c>
      <c r="AA499" t="s">
        <v>8259</v>
      </c>
      <c r="AB499" t="s">
        <v>551</v>
      </c>
      <c r="AC499" s="11">
        <f>(AD499/Book_Selling[[#This Row],[Cost Price]])</f>
        <v>0.14942528735632191</v>
      </c>
      <c r="AD499">
        <f t="shared" si="22"/>
        <v>109.20000000000005</v>
      </c>
      <c r="AE499">
        <v>730.8</v>
      </c>
      <c r="AF499" s="5">
        <f>Book_Selling[[#This Row],[Item Price]]*Book_Selling[[#This Row],[Quantity]]</f>
        <v>840</v>
      </c>
    </row>
    <row r="500" spans="1:32" x14ac:dyDescent="0.3">
      <c r="A500">
        <v>499</v>
      </c>
      <c r="B500" s="2">
        <v>43347</v>
      </c>
      <c r="C500" s="3">
        <v>0.25625000000000003</v>
      </c>
      <c r="D500" t="s">
        <v>1482</v>
      </c>
      <c r="E500">
        <v>2</v>
      </c>
      <c r="F500">
        <v>2018</v>
      </c>
      <c r="G500">
        <v>4</v>
      </c>
      <c r="H5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00">
        <v>9</v>
      </c>
      <c r="J500">
        <v>0</v>
      </c>
      <c r="K500">
        <v>0</v>
      </c>
      <c r="L500" t="s">
        <v>8191</v>
      </c>
      <c r="M500" t="str">
        <f t="shared" si="21"/>
        <v>Morning</v>
      </c>
      <c r="N500" t="s">
        <v>1600</v>
      </c>
      <c r="O500" t="s">
        <v>8199</v>
      </c>
      <c r="P500" t="s">
        <v>8986</v>
      </c>
      <c r="Q500" t="s">
        <v>38</v>
      </c>
      <c r="R500">
        <v>1</v>
      </c>
      <c r="S500" t="s">
        <v>39</v>
      </c>
      <c r="T500">
        <v>840</v>
      </c>
      <c r="U500">
        <v>85</v>
      </c>
      <c r="V500">
        <f t="shared" si="23"/>
        <v>925</v>
      </c>
      <c r="W500" t="s">
        <v>6348</v>
      </c>
      <c r="X500" t="s">
        <v>8300</v>
      </c>
      <c r="Y500">
        <v>796017</v>
      </c>
      <c r="Z500" t="s">
        <v>42</v>
      </c>
      <c r="AA500" t="s">
        <v>8259</v>
      </c>
      <c r="AB500" t="s">
        <v>551</v>
      </c>
      <c r="AC500" s="11">
        <f>(AD500/Book_Selling[[#This Row],[Cost Price]])</f>
        <v>0.14942528735632191</v>
      </c>
      <c r="AD500">
        <f t="shared" si="22"/>
        <v>109.20000000000005</v>
      </c>
      <c r="AE500">
        <v>730.8</v>
      </c>
      <c r="AF500" s="5">
        <f>Book_Selling[[#This Row],[Item Price]]*Book_Selling[[#This Row],[Quantity]]</f>
        <v>840</v>
      </c>
    </row>
    <row r="501" spans="1:32" x14ac:dyDescent="0.3">
      <c r="A501">
        <v>500</v>
      </c>
      <c r="B501" s="2">
        <v>43347</v>
      </c>
      <c r="C501" s="3">
        <v>0.28333333333333333</v>
      </c>
      <c r="D501" t="s">
        <v>1482</v>
      </c>
      <c r="E501">
        <v>2</v>
      </c>
      <c r="F501">
        <v>2018</v>
      </c>
      <c r="G501">
        <v>4</v>
      </c>
      <c r="H5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01">
        <v>9</v>
      </c>
      <c r="J501">
        <v>0</v>
      </c>
      <c r="K501">
        <v>0</v>
      </c>
      <c r="L501" t="s">
        <v>8191</v>
      </c>
      <c r="M501" t="str">
        <f t="shared" si="21"/>
        <v>Morning</v>
      </c>
      <c r="N501" t="s">
        <v>1602</v>
      </c>
      <c r="O501" t="s">
        <v>8198</v>
      </c>
      <c r="P501" t="s">
        <v>8986</v>
      </c>
      <c r="Q501" t="s">
        <v>38</v>
      </c>
      <c r="R501">
        <v>1</v>
      </c>
      <c r="S501" t="s">
        <v>39</v>
      </c>
      <c r="T501">
        <v>840</v>
      </c>
      <c r="U501">
        <v>85</v>
      </c>
      <c r="V501">
        <f t="shared" si="23"/>
        <v>925</v>
      </c>
      <c r="W501" t="s">
        <v>8477</v>
      </c>
      <c r="X501" t="s">
        <v>8296</v>
      </c>
      <c r="Y501">
        <v>835207</v>
      </c>
      <c r="Z501" t="s">
        <v>42</v>
      </c>
      <c r="AA501" t="s">
        <v>8259</v>
      </c>
      <c r="AB501" t="s">
        <v>551</v>
      </c>
      <c r="AC501" s="11">
        <f>(AD501/Book_Selling[[#This Row],[Cost Price]])</f>
        <v>0.14942528735632191</v>
      </c>
      <c r="AD501">
        <f t="shared" si="22"/>
        <v>109.20000000000005</v>
      </c>
      <c r="AE501">
        <v>730.8</v>
      </c>
      <c r="AF501" s="5">
        <f>Book_Selling[[#This Row],[Item Price]]*Book_Selling[[#This Row],[Quantity]]</f>
        <v>840</v>
      </c>
    </row>
    <row r="502" spans="1:32" x14ac:dyDescent="0.3">
      <c r="A502">
        <v>501</v>
      </c>
      <c r="B502" s="2">
        <v>43347</v>
      </c>
      <c r="C502" s="3">
        <v>0.29375000000000001</v>
      </c>
      <c r="D502" t="s">
        <v>1482</v>
      </c>
      <c r="E502">
        <v>2</v>
      </c>
      <c r="F502">
        <v>2018</v>
      </c>
      <c r="G502">
        <v>4</v>
      </c>
      <c r="H5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02">
        <v>9</v>
      </c>
      <c r="J502">
        <v>0</v>
      </c>
      <c r="K502">
        <v>0</v>
      </c>
      <c r="L502" t="s">
        <v>8191</v>
      </c>
      <c r="M502" t="str">
        <f t="shared" si="21"/>
        <v>Morning</v>
      </c>
      <c r="N502" t="s">
        <v>1605</v>
      </c>
      <c r="O502" t="s">
        <v>8198</v>
      </c>
      <c r="P502" t="s">
        <v>1569</v>
      </c>
      <c r="Q502" t="s">
        <v>38</v>
      </c>
      <c r="R502">
        <v>1</v>
      </c>
      <c r="S502" t="s">
        <v>39</v>
      </c>
      <c r="T502">
        <v>1100</v>
      </c>
      <c r="U502">
        <v>85</v>
      </c>
      <c r="V502">
        <f t="shared" si="23"/>
        <v>1185</v>
      </c>
      <c r="W502" t="s">
        <v>4140</v>
      </c>
      <c r="X502" t="s">
        <v>4848</v>
      </c>
      <c r="Y502">
        <v>530003</v>
      </c>
      <c r="Z502" t="s">
        <v>42</v>
      </c>
      <c r="AA502" t="s">
        <v>8266</v>
      </c>
      <c r="AB502" t="s">
        <v>1572</v>
      </c>
      <c r="AC502" s="11">
        <f>(AD502/Book_Selling[[#This Row],[Cost Price]])</f>
        <v>0.14942528735632185</v>
      </c>
      <c r="AD502">
        <f t="shared" si="22"/>
        <v>143</v>
      </c>
      <c r="AE502">
        <v>957</v>
      </c>
      <c r="AF502" s="5">
        <f>Book_Selling[[#This Row],[Item Price]]*Book_Selling[[#This Row],[Quantity]]</f>
        <v>1100</v>
      </c>
    </row>
    <row r="503" spans="1:32" x14ac:dyDescent="0.3">
      <c r="A503">
        <v>502</v>
      </c>
      <c r="B503" s="2">
        <v>43347</v>
      </c>
      <c r="C503" s="3">
        <v>0.29930555555555555</v>
      </c>
      <c r="D503" t="s">
        <v>1482</v>
      </c>
      <c r="E503">
        <v>2</v>
      </c>
      <c r="F503">
        <v>2018</v>
      </c>
      <c r="G503">
        <v>4</v>
      </c>
      <c r="H5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03">
        <v>9</v>
      </c>
      <c r="J503">
        <v>0</v>
      </c>
      <c r="K503">
        <v>0</v>
      </c>
      <c r="L503" t="s">
        <v>8191</v>
      </c>
      <c r="M503" t="str">
        <f t="shared" si="21"/>
        <v>Morning</v>
      </c>
      <c r="N503" t="s">
        <v>1607</v>
      </c>
      <c r="O503" t="s">
        <v>8199</v>
      </c>
      <c r="P503" t="s">
        <v>8990</v>
      </c>
      <c r="Q503" t="s">
        <v>38</v>
      </c>
      <c r="R503">
        <v>1</v>
      </c>
      <c r="S503" t="s">
        <v>39</v>
      </c>
      <c r="T503">
        <v>665</v>
      </c>
      <c r="U503">
        <v>85</v>
      </c>
      <c r="V503">
        <f t="shared" si="23"/>
        <v>750</v>
      </c>
      <c r="W503" t="s">
        <v>2085</v>
      </c>
      <c r="X503" t="s">
        <v>3239</v>
      </c>
      <c r="Y503">
        <v>302018</v>
      </c>
      <c r="Z503" t="s">
        <v>51</v>
      </c>
      <c r="AA503" t="s">
        <v>1186</v>
      </c>
      <c r="AB503" t="s">
        <v>1539</v>
      </c>
      <c r="AC503" s="11">
        <f>(AD503/Book_Selling[[#This Row],[Cost Price]])</f>
        <v>0.20481927710843364</v>
      </c>
      <c r="AD503">
        <f t="shared" si="22"/>
        <v>113.04999999999995</v>
      </c>
      <c r="AE503">
        <v>551.95000000000005</v>
      </c>
      <c r="AF503" s="5">
        <f>Book_Selling[[#This Row],[Item Price]]*Book_Selling[[#This Row],[Quantity]]</f>
        <v>665</v>
      </c>
    </row>
    <row r="504" spans="1:32" x14ac:dyDescent="0.3">
      <c r="A504">
        <v>503</v>
      </c>
      <c r="B504" s="2">
        <v>43347</v>
      </c>
      <c r="C504" s="3">
        <v>0.38611111111111113</v>
      </c>
      <c r="D504" t="s">
        <v>1482</v>
      </c>
      <c r="E504">
        <v>2</v>
      </c>
      <c r="F504">
        <v>2018</v>
      </c>
      <c r="G504">
        <v>4</v>
      </c>
      <c r="H5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04">
        <v>9</v>
      </c>
      <c r="J504">
        <v>0</v>
      </c>
      <c r="K504">
        <v>0</v>
      </c>
      <c r="L504" t="s">
        <v>8191</v>
      </c>
      <c r="M504" t="str">
        <f t="shared" si="21"/>
        <v>Morning</v>
      </c>
      <c r="N504" t="s">
        <v>1609</v>
      </c>
      <c r="O504" t="s">
        <v>8198</v>
      </c>
      <c r="P504" t="s">
        <v>8990</v>
      </c>
      <c r="Q504" t="s">
        <v>38</v>
      </c>
      <c r="R504">
        <v>1</v>
      </c>
      <c r="S504" t="s">
        <v>39</v>
      </c>
      <c r="T504">
        <v>665</v>
      </c>
      <c r="U504">
        <v>85</v>
      </c>
      <c r="V504">
        <f t="shared" si="23"/>
        <v>750</v>
      </c>
      <c r="W504" t="s">
        <v>1610</v>
      </c>
      <c r="X504" t="s">
        <v>8293</v>
      </c>
      <c r="Y504">
        <v>173212</v>
      </c>
      <c r="Z504" t="s">
        <v>51</v>
      </c>
      <c r="AA504" t="s">
        <v>1186</v>
      </c>
      <c r="AB504" t="s">
        <v>1539</v>
      </c>
      <c r="AC504" s="11">
        <f>(AD504/Book_Selling[[#This Row],[Cost Price]])</f>
        <v>0.20481927710843364</v>
      </c>
      <c r="AD504">
        <f t="shared" si="22"/>
        <v>113.04999999999995</v>
      </c>
      <c r="AE504">
        <v>551.95000000000005</v>
      </c>
      <c r="AF504" s="5">
        <f>Book_Selling[[#This Row],[Item Price]]*Book_Selling[[#This Row],[Quantity]]</f>
        <v>665</v>
      </c>
    </row>
    <row r="505" spans="1:32" x14ac:dyDescent="0.3">
      <c r="A505">
        <v>504</v>
      </c>
      <c r="B505" s="2">
        <v>43347</v>
      </c>
      <c r="C505" s="3">
        <v>0.41111111111111115</v>
      </c>
      <c r="D505" t="s">
        <v>1482</v>
      </c>
      <c r="E505">
        <v>2</v>
      </c>
      <c r="F505">
        <v>2018</v>
      </c>
      <c r="G505">
        <v>4</v>
      </c>
      <c r="H5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05">
        <v>9</v>
      </c>
      <c r="J505">
        <v>0</v>
      </c>
      <c r="K505">
        <v>0</v>
      </c>
      <c r="L505" t="s">
        <v>8191</v>
      </c>
      <c r="M505" t="str">
        <f t="shared" si="21"/>
        <v>Morning</v>
      </c>
      <c r="N505" t="s">
        <v>1612</v>
      </c>
      <c r="O505" t="s">
        <v>8199</v>
      </c>
      <c r="P505" t="s">
        <v>8990</v>
      </c>
      <c r="Q505" t="s">
        <v>38</v>
      </c>
      <c r="R505">
        <v>1</v>
      </c>
      <c r="S505" t="s">
        <v>39</v>
      </c>
      <c r="T505">
        <v>665</v>
      </c>
      <c r="U505">
        <v>85</v>
      </c>
      <c r="V505">
        <f t="shared" si="23"/>
        <v>750</v>
      </c>
      <c r="W505" t="s">
        <v>1733</v>
      </c>
      <c r="X505" t="s">
        <v>1001</v>
      </c>
      <c r="Y505">
        <v>400057</v>
      </c>
      <c r="Z505" t="s">
        <v>51</v>
      </c>
      <c r="AA505" t="s">
        <v>1186</v>
      </c>
      <c r="AB505" t="s">
        <v>1539</v>
      </c>
      <c r="AC505" s="11">
        <f>(AD505/Book_Selling[[#This Row],[Cost Price]])</f>
        <v>0.20481927710843364</v>
      </c>
      <c r="AD505">
        <f t="shared" si="22"/>
        <v>113.04999999999995</v>
      </c>
      <c r="AE505">
        <v>551.95000000000005</v>
      </c>
      <c r="AF505" s="5">
        <f>Book_Selling[[#This Row],[Item Price]]*Book_Selling[[#This Row],[Quantity]]</f>
        <v>665</v>
      </c>
    </row>
    <row r="506" spans="1:32" x14ac:dyDescent="0.3">
      <c r="A506">
        <v>505</v>
      </c>
      <c r="B506" s="2">
        <v>43347</v>
      </c>
      <c r="C506" s="3">
        <v>0.53263888888888888</v>
      </c>
      <c r="D506" t="s">
        <v>1482</v>
      </c>
      <c r="E506">
        <v>2</v>
      </c>
      <c r="F506">
        <v>2018</v>
      </c>
      <c r="G506">
        <v>4</v>
      </c>
      <c r="H5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06">
        <v>9</v>
      </c>
      <c r="J506">
        <v>0</v>
      </c>
      <c r="K506">
        <v>0</v>
      </c>
      <c r="L506" t="s">
        <v>8191</v>
      </c>
      <c r="M506" t="str">
        <f t="shared" si="21"/>
        <v>Afternoon</v>
      </c>
      <c r="N506" t="s">
        <v>1614</v>
      </c>
      <c r="O506" t="s">
        <v>8198</v>
      </c>
      <c r="P506" t="s">
        <v>8956</v>
      </c>
      <c r="Q506" t="s">
        <v>38</v>
      </c>
      <c r="R506">
        <v>1</v>
      </c>
      <c r="S506" t="s">
        <v>39</v>
      </c>
      <c r="T506">
        <v>1250</v>
      </c>
      <c r="U506">
        <v>85</v>
      </c>
      <c r="V506">
        <f t="shared" si="23"/>
        <v>1335</v>
      </c>
      <c r="W506" t="s">
        <v>8378</v>
      </c>
      <c r="X506" t="s">
        <v>7237</v>
      </c>
      <c r="Y506">
        <v>625019</v>
      </c>
      <c r="Z506" t="s">
        <v>42</v>
      </c>
      <c r="AA506" t="s">
        <v>289</v>
      </c>
      <c r="AB506" t="s">
        <v>586</v>
      </c>
      <c r="AC506" s="11">
        <f>(AD506/Book_Selling[[#This Row],[Cost Price]])</f>
        <v>0.14942528735632185</v>
      </c>
      <c r="AD506">
        <f t="shared" si="22"/>
        <v>162.5</v>
      </c>
      <c r="AE506">
        <v>1087.5</v>
      </c>
      <c r="AF506" s="5">
        <f>Book_Selling[[#This Row],[Item Price]]*Book_Selling[[#This Row],[Quantity]]</f>
        <v>1250</v>
      </c>
    </row>
    <row r="507" spans="1:32" x14ac:dyDescent="0.3">
      <c r="A507">
        <v>506</v>
      </c>
      <c r="B507" s="2">
        <v>43347</v>
      </c>
      <c r="C507" s="3">
        <v>0.68263888888888891</v>
      </c>
      <c r="D507" t="s">
        <v>1482</v>
      </c>
      <c r="E507">
        <v>2</v>
      </c>
      <c r="F507">
        <v>2018</v>
      </c>
      <c r="G507">
        <v>4</v>
      </c>
      <c r="H5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07">
        <v>9</v>
      </c>
      <c r="J507">
        <v>0</v>
      </c>
      <c r="K507">
        <v>0</v>
      </c>
      <c r="L507" t="s">
        <v>8191</v>
      </c>
      <c r="M507" t="str">
        <f t="shared" si="21"/>
        <v>Evening</v>
      </c>
      <c r="N507" t="s">
        <v>1618</v>
      </c>
      <c r="O507" t="s">
        <v>8198</v>
      </c>
      <c r="P507" t="s">
        <v>8951</v>
      </c>
      <c r="Q507" t="s">
        <v>38</v>
      </c>
      <c r="R507">
        <v>1</v>
      </c>
      <c r="S507" t="s">
        <v>39</v>
      </c>
      <c r="T507">
        <v>959</v>
      </c>
      <c r="U507">
        <v>85</v>
      </c>
      <c r="V507">
        <f t="shared" si="23"/>
        <v>1044</v>
      </c>
      <c r="W507" t="s">
        <v>8478</v>
      </c>
      <c r="X507" t="s">
        <v>4311</v>
      </c>
      <c r="Y507">
        <v>733134</v>
      </c>
      <c r="Z507" t="s">
        <v>175</v>
      </c>
      <c r="AA507" t="s">
        <v>176</v>
      </c>
      <c r="AB507" t="s">
        <v>177</v>
      </c>
      <c r="AC507" s="11">
        <f>(AD507/Book_Selling[[#This Row],[Cost Price]])</f>
        <v>0.21951219512195122</v>
      </c>
      <c r="AD507">
        <f t="shared" si="22"/>
        <v>172.62</v>
      </c>
      <c r="AE507">
        <v>786.38</v>
      </c>
      <c r="AF507" s="5">
        <f>Book_Selling[[#This Row],[Item Price]]*Book_Selling[[#This Row],[Quantity]]</f>
        <v>959</v>
      </c>
    </row>
    <row r="508" spans="1:32" x14ac:dyDescent="0.3">
      <c r="A508">
        <v>507</v>
      </c>
      <c r="B508" s="2">
        <v>43347</v>
      </c>
      <c r="C508" s="3">
        <v>0.7104166666666667</v>
      </c>
      <c r="D508" t="s">
        <v>1482</v>
      </c>
      <c r="E508">
        <v>2</v>
      </c>
      <c r="F508">
        <v>2018</v>
      </c>
      <c r="G508">
        <v>4</v>
      </c>
      <c r="H5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08">
        <v>9</v>
      </c>
      <c r="J508">
        <v>0</v>
      </c>
      <c r="K508">
        <v>0</v>
      </c>
      <c r="L508" t="s">
        <v>8191</v>
      </c>
      <c r="M508" t="str">
        <f t="shared" si="21"/>
        <v>Evening</v>
      </c>
      <c r="N508" t="s">
        <v>1621</v>
      </c>
      <c r="O508" t="s">
        <v>8198</v>
      </c>
      <c r="P508" t="s">
        <v>8941</v>
      </c>
      <c r="Q508" t="s">
        <v>38</v>
      </c>
      <c r="R508">
        <v>1</v>
      </c>
      <c r="S508" t="s">
        <v>39</v>
      </c>
      <c r="T508">
        <v>999</v>
      </c>
      <c r="U508">
        <v>85</v>
      </c>
      <c r="V508">
        <f t="shared" si="23"/>
        <v>1084</v>
      </c>
      <c r="W508" t="s">
        <v>8479</v>
      </c>
      <c r="X508" t="s">
        <v>4311</v>
      </c>
      <c r="Y508">
        <v>713304</v>
      </c>
      <c r="Z508" t="s">
        <v>42</v>
      </c>
      <c r="AA508" t="s">
        <v>43</v>
      </c>
      <c r="AB508" t="s">
        <v>9146</v>
      </c>
      <c r="AC508" s="11">
        <f>(AD508/Book_Selling[[#This Row],[Cost Price]])</f>
        <v>0.14942528735632185</v>
      </c>
      <c r="AD508">
        <f t="shared" si="22"/>
        <v>129.87</v>
      </c>
      <c r="AE508">
        <v>869.13</v>
      </c>
      <c r="AF508" s="5">
        <f>Book_Selling[[#This Row],[Item Price]]*Book_Selling[[#This Row],[Quantity]]</f>
        <v>999</v>
      </c>
    </row>
    <row r="509" spans="1:32" x14ac:dyDescent="0.3">
      <c r="A509">
        <v>508</v>
      </c>
      <c r="B509" s="2">
        <v>43347</v>
      </c>
      <c r="C509" s="3">
        <v>0.77222222222222225</v>
      </c>
      <c r="D509" t="s">
        <v>1482</v>
      </c>
      <c r="E509">
        <v>2</v>
      </c>
      <c r="F509">
        <v>2018</v>
      </c>
      <c r="G509">
        <v>4</v>
      </c>
      <c r="H5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09">
        <v>9</v>
      </c>
      <c r="J509">
        <v>0</v>
      </c>
      <c r="K509">
        <v>0</v>
      </c>
      <c r="L509" t="s">
        <v>8191</v>
      </c>
      <c r="M509" t="str">
        <f t="shared" si="21"/>
        <v>Evening</v>
      </c>
      <c r="N509" t="s">
        <v>1624</v>
      </c>
      <c r="O509" t="s">
        <v>8198</v>
      </c>
      <c r="P509" t="s">
        <v>8994</v>
      </c>
      <c r="Q509" t="s">
        <v>38</v>
      </c>
      <c r="R509">
        <v>1</v>
      </c>
      <c r="S509" t="s">
        <v>39</v>
      </c>
      <c r="T509">
        <v>555</v>
      </c>
      <c r="U509">
        <v>85</v>
      </c>
      <c r="V509">
        <f t="shared" si="23"/>
        <v>640</v>
      </c>
      <c r="W509" t="s">
        <v>1098</v>
      </c>
      <c r="X509" t="s">
        <v>2044</v>
      </c>
      <c r="Y509">
        <v>110065</v>
      </c>
      <c r="Z509" t="s">
        <v>42</v>
      </c>
      <c r="AA509" t="s">
        <v>8261</v>
      </c>
      <c r="AB509" t="s">
        <v>241</v>
      </c>
      <c r="AC509" s="11">
        <f>(AD509/Book_Selling[[#This Row],[Cost Price]])</f>
        <v>0.1494252873563218</v>
      </c>
      <c r="AD509">
        <f t="shared" si="22"/>
        <v>72.149999999999977</v>
      </c>
      <c r="AE509">
        <v>482.85</v>
      </c>
      <c r="AF509" s="5">
        <f>Book_Selling[[#This Row],[Item Price]]*Book_Selling[[#This Row],[Quantity]]</f>
        <v>555</v>
      </c>
    </row>
    <row r="510" spans="1:32" x14ac:dyDescent="0.3">
      <c r="A510">
        <v>509</v>
      </c>
      <c r="B510" s="2">
        <v>43347</v>
      </c>
      <c r="C510" s="3">
        <v>0.80833333333333324</v>
      </c>
      <c r="D510" t="s">
        <v>1482</v>
      </c>
      <c r="E510">
        <v>2</v>
      </c>
      <c r="F510">
        <v>2018</v>
      </c>
      <c r="G510">
        <v>4</v>
      </c>
      <c r="H5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10">
        <v>9</v>
      </c>
      <c r="J510">
        <v>0</v>
      </c>
      <c r="K510">
        <v>0</v>
      </c>
      <c r="L510" t="s">
        <v>8191</v>
      </c>
      <c r="M510" t="str">
        <f t="shared" si="21"/>
        <v>Evening</v>
      </c>
      <c r="N510" t="s">
        <v>1626</v>
      </c>
      <c r="O510" t="s">
        <v>8199</v>
      </c>
      <c r="P510" t="s">
        <v>1627</v>
      </c>
      <c r="Q510" t="s">
        <v>38</v>
      </c>
      <c r="R510">
        <v>1</v>
      </c>
      <c r="S510" t="s">
        <v>39</v>
      </c>
      <c r="T510">
        <v>795</v>
      </c>
      <c r="U510">
        <v>85</v>
      </c>
      <c r="V510">
        <f t="shared" si="23"/>
        <v>880</v>
      </c>
      <c r="W510" t="s">
        <v>8480</v>
      </c>
      <c r="X510" t="s">
        <v>78</v>
      </c>
      <c r="Y510">
        <v>249201</v>
      </c>
      <c r="Z510" t="s">
        <v>1335</v>
      </c>
      <c r="AA510" t="s">
        <v>8219</v>
      </c>
      <c r="AB510" t="s">
        <v>66</v>
      </c>
      <c r="AC510" s="11">
        <f>(AD510/Book_Selling[[#This Row],[Cost Price]])</f>
        <v>0.21951219512195128</v>
      </c>
      <c r="AD510">
        <f t="shared" si="22"/>
        <v>143.10000000000002</v>
      </c>
      <c r="AE510">
        <v>651.9</v>
      </c>
      <c r="AF510" s="5">
        <f>Book_Selling[[#This Row],[Item Price]]*Book_Selling[[#This Row],[Quantity]]</f>
        <v>795</v>
      </c>
    </row>
    <row r="511" spans="1:32" x14ac:dyDescent="0.3">
      <c r="A511">
        <v>510</v>
      </c>
      <c r="B511" s="2">
        <v>43377</v>
      </c>
      <c r="C511" s="3">
        <v>3.472222222222222E-3</v>
      </c>
      <c r="D511" t="s">
        <v>1482</v>
      </c>
      <c r="E511">
        <v>2</v>
      </c>
      <c r="F511">
        <v>2018</v>
      </c>
      <c r="G511">
        <v>4</v>
      </c>
      <c r="H5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11">
        <v>10</v>
      </c>
      <c r="J511">
        <v>0</v>
      </c>
      <c r="K511">
        <v>0</v>
      </c>
      <c r="L511" t="s">
        <v>8192</v>
      </c>
      <c r="M511" t="str">
        <f t="shared" si="21"/>
        <v>Night</v>
      </c>
      <c r="N511" t="s">
        <v>1631</v>
      </c>
      <c r="O511" t="s">
        <v>8199</v>
      </c>
      <c r="P511" t="s">
        <v>8947</v>
      </c>
      <c r="Q511" t="s">
        <v>38</v>
      </c>
      <c r="R511">
        <v>1</v>
      </c>
      <c r="S511" t="s">
        <v>39</v>
      </c>
      <c r="T511">
        <v>645</v>
      </c>
      <c r="U511">
        <v>85</v>
      </c>
      <c r="V511">
        <f t="shared" si="23"/>
        <v>730</v>
      </c>
      <c r="W511" t="s">
        <v>2353</v>
      </c>
      <c r="X511" t="s">
        <v>1435</v>
      </c>
      <c r="Y511">
        <v>751002</v>
      </c>
      <c r="Z511" t="s">
        <v>42</v>
      </c>
      <c r="AA511" t="s">
        <v>8254</v>
      </c>
      <c r="AB511" t="s">
        <v>118</v>
      </c>
      <c r="AC511" s="11">
        <f>(AD511/Book_Selling[[#This Row],[Cost Price]])</f>
        <v>0.14942528735632188</v>
      </c>
      <c r="AD511">
        <f t="shared" si="22"/>
        <v>83.850000000000023</v>
      </c>
      <c r="AE511">
        <v>561.15</v>
      </c>
      <c r="AF511" s="5">
        <f>Book_Selling[[#This Row],[Item Price]]*Book_Selling[[#This Row],[Quantity]]</f>
        <v>645</v>
      </c>
    </row>
    <row r="512" spans="1:32" x14ac:dyDescent="0.3">
      <c r="A512">
        <v>511</v>
      </c>
      <c r="B512" s="2">
        <v>43377</v>
      </c>
      <c r="C512" s="3">
        <v>0.38819444444444445</v>
      </c>
      <c r="D512" t="s">
        <v>1482</v>
      </c>
      <c r="E512">
        <v>2</v>
      </c>
      <c r="F512">
        <v>2018</v>
      </c>
      <c r="G512">
        <v>4</v>
      </c>
      <c r="H5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12">
        <v>10</v>
      </c>
      <c r="J512">
        <v>0</v>
      </c>
      <c r="K512">
        <v>0</v>
      </c>
      <c r="L512" t="s">
        <v>8192</v>
      </c>
      <c r="M512" t="str">
        <f t="shared" si="21"/>
        <v>Morning</v>
      </c>
      <c r="N512" t="s">
        <v>1633</v>
      </c>
      <c r="O512" t="s">
        <v>8198</v>
      </c>
      <c r="P512" t="s">
        <v>9009</v>
      </c>
      <c r="Q512" t="s">
        <v>38</v>
      </c>
      <c r="R512">
        <v>1</v>
      </c>
      <c r="S512" t="s">
        <v>39</v>
      </c>
      <c r="T512">
        <v>585</v>
      </c>
      <c r="U512">
        <v>85</v>
      </c>
      <c r="V512">
        <f t="shared" si="23"/>
        <v>670</v>
      </c>
      <c r="W512" t="s">
        <v>8481</v>
      </c>
      <c r="X512" t="s">
        <v>3808</v>
      </c>
      <c r="Y512">
        <v>841226</v>
      </c>
      <c r="Z512" t="s">
        <v>42</v>
      </c>
      <c r="AA512" t="s">
        <v>8267</v>
      </c>
      <c r="AB512" t="s">
        <v>66</v>
      </c>
      <c r="AC512" s="11">
        <f>(AD512/Book_Selling[[#This Row],[Cost Price]])</f>
        <v>0.14942528735632185</v>
      </c>
      <c r="AD512">
        <f t="shared" si="22"/>
        <v>76.050000000000011</v>
      </c>
      <c r="AE512">
        <v>508.95</v>
      </c>
      <c r="AF512" s="5">
        <f>Book_Selling[[#This Row],[Item Price]]*Book_Selling[[#This Row],[Quantity]]</f>
        <v>585</v>
      </c>
    </row>
    <row r="513" spans="1:32" x14ac:dyDescent="0.3">
      <c r="A513">
        <v>512</v>
      </c>
      <c r="B513" s="2">
        <v>43377</v>
      </c>
      <c r="C513" s="3">
        <v>0.41875000000000001</v>
      </c>
      <c r="D513" t="s">
        <v>1482</v>
      </c>
      <c r="E513">
        <v>2</v>
      </c>
      <c r="F513">
        <v>2018</v>
      </c>
      <c r="G513">
        <v>4</v>
      </c>
      <c r="H5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13">
        <v>10</v>
      </c>
      <c r="J513">
        <v>0</v>
      </c>
      <c r="K513">
        <v>0</v>
      </c>
      <c r="L513" t="s">
        <v>8192</v>
      </c>
      <c r="M513" t="str">
        <f t="shared" si="21"/>
        <v>Morning</v>
      </c>
      <c r="N513" t="s">
        <v>1636</v>
      </c>
      <c r="O513" t="s">
        <v>8198</v>
      </c>
      <c r="P513" t="s">
        <v>9010</v>
      </c>
      <c r="Q513" t="s">
        <v>38</v>
      </c>
      <c r="R513">
        <v>1</v>
      </c>
      <c r="S513" t="s">
        <v>39</v>
      </c>
      <c r="T513">
        <v>475</v>
      </c>
      <c r="U513">
        <v>85</v>
      </c>
      <c r="V513">
        <f t="shared" si="23"/>
        <v>560</v>
      </c>
      <c r="W513" t="s">
        <v>8331</v>
      </c>
      <c r="X513" t="s">
        <v>4398</v>
      </c>
      <c r="Y513">
        <v>641602</v>
      </c>
      <c r="Z513" t="s">
        <v>51</v>
      </c>
      <c r="AA513" t="s">
        <v>1638</v>
      </c>
      <c r="AB513" t="s">
        <v>9154</v>
      </c>
      <c r="AC513" s="11">
        <f>(AD513/Book_Selling[[#This Row],[Cost Price]])</f>
        <v>0.20481927710843373</v>
      </c>
      <c r="AD513">
        <f t="shared" si="22"/>
        <v>80.75</v>
      </c>
      <c r="AE513">
        <v>394.25</v>
      </c>
      <c r="AF513" s="5">
        <f>Book_Selling[[#This Row],[Item Price]]*Book_Selling[[#This Row],[Quantity]]</f>
        <v>475</v>
      </c>
    </row>
    <row r="514" spans="1:32" x14ac:dyDescent="0.3">
      <c r="A514">
        <v>513</v>
      </c>
      <c r="B514" s="2">
        <v>43377</v>
      </c>
      <c r="C514" s="3">
        <v>0.50486111111111109</v>
      </c>
      <c r="D514" t="s">
        <v>1482</v>
      </c>
      <c r="E514">
        <v>2</v>
      </c>
      <c r="F514">
        <v>2018</v>
      </c>
      <c r="G514">
        <v>4</v>
      </c>
      <c r="H5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14">
        <v>10</v>
      </c>
      <c r="J514">
        <v>0</v>
      </c>
      <c r="K514">
        <v>0</v>
      </c>
      <c r="L514" t="s">
        <v>8192</v>
      </c>
      <c r="M514" t="str">
        <f t="shared" ref="M514:M577" si="24">_xlfn.IFS(HOUR(C514)&lt;6, "Night",HOUR(C514)&lt;12, "Morning", HOUR(C514)&lt;16, "Afternoon", HOUR(C514)&lt;20, "Evening", HOUR(C514)&lt;24, "Night")</f>
        <v>Afternoon</v>
      </c>
      <c r="N514" t="s">
        <v>1641</v>
      </c>
      <c r="O514" t="s">
        <v>8199</v>
      </c>
      <c r="P514" t="s">
        <v>8947</v>
      </c>
      <c r="Q514" t="s">
        <v>38</v>
      </c>
      <c r="R514">
        <v>1</v>
      </c>
      <c r="S514" t="s">
        <v>39</v>
      </c>
      <c r="T514">
        <v>645</v>
      </c>
      <c r="U514">
        <v>85</v>
      </c>
      <c r="V514">
        <f t="shared" si="23"/>
        <v>730</v>
      </c>
      <c r="W514" t="s">
        <v>3904</v>
      </c>
      <c r="X514" t="s">
        <v>3600</v>
      </c>
      <c r="Y514">
        <v>121005</v>
      </c>
      <c r="Z514" t="s">
        <v>42</v>
      </c>
      <c r="AA514" t="s">
        <v>8254</v>
      </c>
      <c r="AB514" t="s">
        <v>118</v>
      </c>
      <c r="AC514" s="11">
        <f>(AD514/Book_Selling[[#This Row],[Cost Price]])</f>
        <v>0.14942528735632188</v>
      </c>
      <c r="AD514">
        <f t="shared" ref="AD514:AD577" si="25">T514-AE514</f>
        <v>83.850000000000023</v>
      </c>
      <c r="AE514">
        <v>561.15</v>
      </c>
      <c r="AF514" s="5">
        <f>Book_Selling[[#This Row],[Item Price]]*Book_Selling[[#This Row],[Quantity]]</f>
        <v>645</v>
      </c>
    </row>
    <row r="515" spans="1:32" x14ac:dyDescent="0.3">
      <c r="A515">
        <v>514</v>
      </c>
      <c r="B515" s="2">
        <v>43377</v>
      </c>
      <c r="C515" s="3">
        <v>0.52916666666666667</v>
      </c>
      <c r="D515" t="s">
        <v>1482</v>
      </c>
      <c r="E515">
        <v>2</v>
      </c>
      <c r="F515">
        <v>2018</v>
      </c>
      <c r="G515">
        <v>4</v>
      </c>
      <c r="H5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15">
        <v>10</v>
      </c>
      <c r="J515">
        <v>0</v>
      </c>
      <c r="K515">
        <v>0</v>
      </c>
      <c r="L515" t="s">
        <v>8192</v>
      </c>
      <c r="M515" t="str">
        <f t="shared" si="24"/>
        <v>Afternoon</v>
      </c>
      <c r="N515" t="s">
        <v>1644</v>
      </c>
      <c r="O515" t="s">
        <v>8199</v>
      </c>
      <c r="P515" t="s">
        <v>1569</v>
      </c>
      <c r="Q515" t="s">
        <v>38</v>
      </c>
      <c r="R515">
        <v>1</v>
      </c>
      <c r="S515" t="s">
        <v>39</v>
      </c>
      <c r="T515">
        <v>1100</v>
      </c>
      <c r="U515">
        <v>85</v>
      </c>
      <c r="V515">
        <f t="shared" ref="V515:V578" si="26">SUM(T515,U515)</f>
        <v>1185</v>
      </c>
      <c r="W515" t="s">
        <v>8482</v>
      </c>
      <c r="X515" t="s">
        <v>8291</v>
      </c>
      <c r="Y515">
        <v>247001</v>
      </c>
      <c r="Z515" t="s">
        <v>42</v>
      </c>
      <c r="AA515" t="s">
        <v>8266</v>
      </c>
      <c r="AB515" t="s">
        <v>1572</v>
      </c>
      <c r="AC515" s="11">
        <f>(AD515/Book_Selling[[#This Row],[Cost Price]])</f>
        <v>0.14942528735632185</v>
      </c>
      <c r="AD515">
        <f t="shared" si="25"/>
        <v>143</v>
      </c>
      <c r="AE515">
        <v>957</v>
      </c>
      <c r="AF515" s="5">
        <f>Book_Selling[[#This Row],[Item Price]]*Book_Selling[[#This Row],[Quantity]]</f>
        <v>1100</v>
      </c>
    </row>
    <row r="516" spans="1:32" x14ac:dyDescent="0.3">
      <c r="A516">
        <v>515</v>
      </c>
      <c r="B516" s="2">
        <v>43377</v>
      </c>
      <c r="C516" s="3">
        <v>0.56388888888888888</v>
      </c>
      <c r="D516" t="s">
        <v>1482</v>
      </c>
      <c r="E516">
        <v>2</v>
      </c>
      <c r="F516">
        <v>2018</v>
      </c>
      <c r="G516">
        <v>4</v>
      </c>
      <c r="H5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16">
        <v>10</v>
      </c>
      <c r="J516">
        <v>0</v>
      </c>
      <c r="K516">
        <v>0</v>
      </c>
      <c r="L516" t="s">
        <v>8192</v>
      </c>
      <c r="M516" t="str">
        <f t="shared" si="24"/>
        <v>Afternoon</v>
      </c>
      <c r="N516" t="s">
        <v>1647</v>
      </c>
      <c r="O516" t="s">
        <v>8199</v>
      </c>
      <c r="P516" t="s">
        <v>8998</v>
      </c>
      <c r="Q516" t="s">
        <v>38</v>
      </c>
      <c r="R516">
        <v>1</v>
      </c>
      <c r="S516" t="s">
        <v>39</v>
      </c>
      <c r="T516">
        <v>410</v>
      </c>
      <c r="U516">
        <v>85</v>
      </c>
      <c r="V516">
        <f t="shared" si="26"/>
        <v>495</v>
      </c>
      <c r="W516" t="s">
        <v>8483</v>
      </c>
      <c r="X516" t="s">
        <v>2025</v>
      </c>
      <c r="Y516">
        <v>385001</v>
      </c>
      <c r="Z516" t="s">
        <v>42</v>
      </c>
      <c r="AA516" t="s">
        <v>8264</v>
      </c>
      <c r="AB516" t="s">
        <v>241</v>
      </c>
      <c r="AC516" s="11">
        <f>(AD516/Book_Selling[[#This Row],[Cost Price]])</f>
        <v>0.14942528735632188</v>
      </c>
      <c r="AD516">
        <f t="shared" si="25"/>
        <v>53.300000000000011</v>
      </c>
      <c r="AE516">
        <v>356.7</v>
      </c>
      <c r="AF516" s="5">
        <f>Book_Selling[[#This Row],[Item Price]]*Book_Selling[[#This Row],[Quantity]]</f>
        <v>410</v>
      </c>
    </row>
    <row r="517" spans="1:32" x14ac:dyDescent="0.3">
      <c r="A517">
        <v>516</v>
      </c>
      <c r="B517" s="2">
        <v>43377</v>
      </c>
      <c r="C517" s="3">
        <v>0.72430555555555554</v>
      </c>
      <c r="D517" t="s">
        <v>1482</v>
      </c>
      <c r="E517">
        <v>2</v>
      </c>
      <c r="F517">
        <v>2018</v>
      </c>
      <c r="G517">
        <v>4</v>
      </c>
      <c r="H5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17">
        <v>10</v>
      </c>
      <c r="J517">
        <v>0</v>
      </c>
      <c r="K517">
        <v>0</v>
      </c>
      <c r="L517" t="s">
        <v>8192</v>
      </c>
      <c r="M517" t="str">
        <f t="shared" si="24"/>
        <v>Evening</v>
      </c>
      <c r="N517" t="s">
        <v>1650</v>
      </c>
      <c r="O517" t="s">
        <v>8199</v>
      </c>
      <c r="P517" t="s">
        <v>8998</v>
      </c>
      <c r="Q517" t="s">
        <v>38</v>
      </c>
      <c r="R517">
        <v>1</v>
      </c>
      <c r="S517" t="s">
        <v>39</v>
      </c>
      <c r="T517">
        <v>410</v>
      </c>
      <c r="U517">
        <v>85</v>
      </c>
      <c r="V517">
        <f t="shared" si="26"/>
        <v>495</v>
      </c>
      <c r="W517" t="s">
        <v>1098</v>
      </c>
      <c r="X517" t="s">
        <v>2044</v>
      </c>
      <c r="Y517">
        <v>110043</v>
      </c>
      <c r="Z517" t="s">
        <v>42</v>
      </c>
      <c r="AA517" t="s">
        <v>8264</v>
      </c>
      <c r="AB517" t="s">
        <v>241</v>
      </c>
      <c r="AC517" s="11">
        <f>(AD517/Book_Selling[[#This Row],[Cost Price]])</f>
        <v>0.14942528735632188</v>
      </c>
      <c r="AD517">
        <f t="shared" si="25"/>
        <v>53.300000000000011</v>
      </c>
      <c r="AE517">
        <v>356.7</v>
      </c>
      <c r="AF517" s="5">
        <f>Book_Selling[[#This Row],[Item Price]]*Book_Selling[[#This Row],[Quantity]]</f>
        <v>410</v>
      </c>
    </row>
    <row r="518" spans="1:32" x14ac:dyDescent="0.3">
      <c r="A518">
        <v>517</v>
      </c>
      <c r="B518" s="2">
        <v>43408</v>
      </c>
      <c r="C518" s="3">
        <v>0.16250000000000001</v>
      </c>
      <c r="D518" t="s">
        <v>1482</v>
      </c>
      <c r="E518">
        <v>2</v>
      </c>
      <c r="F518">
        <v>2018</v>
      </c>
      <c r="G518">
        <v>4</v>
      </c>
      <c r="H5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18">
        <v>11</v>
      </c>
      <c r="J518">
        <v>0</v>
      </c>
      <c r="K518">
        <v>0</v>
      </c>
      <c r="L518" t="s">
        <v>8193</v>
      </c>
      <c r="M518" t="str">
        <f t="shared" si="24"/>
        <v>Night</v>
      </c>
      <c r="N518" t="s">
        <v>1652</v>
      </c>
      <c r="O518" t="s">
        <v>8198</v>
      </c>
      <c r="P518" t="s">
        <v>9002</v>
      </c>
      <c r="Q518" t="s">
        <v>38</v>
      </c>
      <c r="R518">
        <v>1</v>
      </c>
      <c r="S518" t="s">
        <v>39</v>
      </c>
      <c r="T518">
        <v>950</v>
      </c>
      <c r="U518">
        <v>85</v>
      </c>
      <c r="V518">
        <f t="shared" si="26"/>
        <v>1035</v>
      </c>
      <c r="W518" t="s">
        <v>2085</v>
      </c>
      <c r="X518" t="s">
        <v>3239</v>
      </c>
      <c r="Y518">
        <v>302013</v>
      </c>
      <c r="Z518" t="s">
        <v>1335</v>
      </c>
      <c r="AA518" t="s">
        <v>1451</v>
      </c>
      <c r="AB518" t="s">
        <v>1452</v>
      </c>
      <c r="AC518" s="11">
        <f>(AD518/Book_Selling[[#This Row],[Cost Price]])</f>
        <v>0.21951219512195122</v>
      </c>
      <c r="AD518">
        <f t="shared" si="25"/>
        <v>171</v>
      </c>
      <c r="AE518">
        <v>779</v>
      </c>
      <c r="AF518" s="5">
        <f>Book_Selling[[#This Row],[Item Price]]*Book_Selling[[#This Row],[Quantity]]</f>
        <v>950</v>
      </c>
    </row>
    <row r="519" spans="1:32" x14ac:dyDescent="0.3">
      <c r="A519">
        <v>518</v>
      </c>
      <c r="B519" s="2">
        <v>43408</v>
      </c>
      <c r="C519" s="3">
        <v>0.27430555555555552</v>
      </c>
      <c r="D519" t="s">
        <v>1482</v>
      </c>
      <c r="E519">
        <v>2</v>
      </c>
      <c r="F519">
        <v>2018</v>
      </c>
      <c r="G519">
        <v>4</v>
      </c>
      <c r="H5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19">
        <v>11</v>
      </c>
      <c r="J519">
        <v>0</v>
      </c>
      <c r="K519">
        <v>0</v>
      </c>
      <c r="L519" t="s">
        <v>8193</v>
      </c>
      <c r="M519" t="str">
        <f t="shared" si="24"/>
        <v>Morning</v>
      </c>
      <c r="N519" t="s">
        <v>1654</v>
      </c>
      <c r="O519" t="s">
        <v>8198</v>
      </c>
      <c r="P519" t="s">
        <v>8947</v>
      </c>
      <c r="Q519" t="s">
        <v>38</v>
      </c>
      <c r="R519">
        <v>1</v>
      </c>
      <c r="S519" t="s">
        <v>39</v>
      </c>
      <c r="T519">
        <v>645</v>
      </c>
      <c r="U519">
        <v>85</v>
      </c>
      <c r="V519">
        <f t="shared" si="26"/>
        <v>730</v>
      </c>
      <c r="W519" t="s">
        <v>1655</v>
      </c>
      <c r="X519" t="s">
        <v>8304</v>
      </c>
      <c r="Y519">
        <v>798627</v>
      </c>
      <c r="Z519" t="s">
        <v>42</v>
      </c>
      <c r="AA519" t="s">
        <v>8254</v>
      </c>
      <c r="AB519" t="s">
        <v>118</v>
      </c>
      <c r="AC519" s="11">
        <f>(AD519/Book_Selling[[#This Row],[Cost Price]])</f>
        <v>0.14942528735632188</v>
      </c>
      <c r="AD519">
        <f t="shared" si="25"/>
        <v>83.850000000000023</v>
      </c>
      <c r="AE519">
        <v>561.15</v>
      </c>
      <c r="AF519" s="5">
        <f>Book_Selling[[#This Row],[Item Price]]*Book_Selling[[#This Row],[Quantity]]</f>
        <v>645</v>
      </c>
    </row>
    <row r="520" spans="1:32" x14ac:dyDescent="0.3">
      <c r="A520">
        <v>519</v>
      </c>
      <c r="B520" s="2">
        <v>43408</v>
      </c>
      <c r="C520" s="3">
        <v>0.28055555555555556</v>
      </c>
      <c r="D520" t="s">
        <v>1482</v>
      </c>
      <c r="E520">
        <v>2</v>
      </c>
      <c r="F520">
        <v>2018</v>
      </c>
      <c r="G520">
        <v>4</v>
      </c>
      <c r="H5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20">
        <v>11</v>
      </c>
      <c r="J520">
        <v>0</v>
      </c>
      <c r="K520">
        <v>0</v>
      </c>
      <c r="L520" t="s">
        <v>8193</v>
      </c>
      <c r="M520" t="str">
        <f t="shared" si="24"/>
        <v>Morning</v>
      </c>
      <c r="N520" t="s">
        <v>1658</v>
      </c>
      <c r="O520" t="s">
        <v>8199</v>
      </c>
      <c r="P520" t="s">
        <v>8947</v>
      </c>
      <c r="Q520" t="s">
        <v>38</v>
      </c>
      <c r="R520">
        <v>1</v>
      </c>
      <c r="S520" t="s">
        <v>39</v>
      </c>
      <c r="T520">
        <v>645</v>
      </c>
      <c r="U520">
        <v>85</v>
      </c>
      <c r="V520">
        <f t="shared" si="26"/>
        <v>730</v>
      </c>
      <c r="W520" t="s">
        <v>8321</v>
      </c>
      <c r="X520" t="s">
        <v>4398</v>
      </c>
      <c r="Y520">
        <v>620020</v>
      </c>
      <c r="Z520" t="s">
        <v>42</v>
      </c>
      <c r="AA520" t="s">
        <v>8254</v>
      </c>
      <c r="AB520" t="s">
        <v>118</v>
      </c>
      <c r="AC520" s="11">
        <f>(AD520/Book_Selling[[#This Row],[Cost Price]])</f>
        <v>0.14942528735632188</v>
      </c>
      <c r="AD520">
        <f t="shared" si="25"/>
        <v>83.850000000000023</v>
      </c>
      <c r="AE520">
        <v>561.15</v>
      </c>
      <c r="AF520" s="5">
        <f>Book_Selling[[#This Row],[Item Price]]*Book_Selling[[#This Row],[Quantity]]</f>
        <v>645</v>
      </c>
    </row>
    <row r="521" spans="1:32" x14ac:dyDescent="0.3">
      <c r="A521">
        <v>520</v>
      </c>
      <c r="B521" s="2">
        <v>43408</v>
      </c>
      <c r="C521" s="3">
        <v>0.54861111111111105</v>
      </c>
      <c r="D521" t="s">
        <v>1482</v>
      </c>
      <c r="E521">
        <v>2</v>
      </c>
      <c r="F521">
        <v>2018</v>
      </c>
      <c r="G521">
        <v>4</v>
      </c>
      <c r="H5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21">
        <v>11</v>
      </c>
      <c r="J521">
        <v>0</v>
      </c>
      <c r="K521">
        <v>0</v>
      </c>
      <c r="L521" t="s">
        <v>8193</v>
      </c>
      <c r="M521" t="str">
        <f t="shared" si="24"/>
        <v>Afternoon</v>
      </c>
      <c r="N521" t="s">
        <v>124</v>
      </c>
      <c r="O521" t="s">
        <v>8199</v>
      </c>
      <c r="P521" t="s">
        <v>9010</v>
      </c>
      <c r="Q521" t="s">
        <v>38</v>
      </c>
      <c r="R521">
        <v>1</v>
      </c>
      <c r="S521" t="s">
        <v>39</v>
      </c>
      <c r="T521">
        <v>475</v>
      </c>
      <c r="U521">
        <v>85</v>
      </c>
      <c r="V521">
        <f t="shared" si="26"/>
        <v>560</v>
      </c>
      <c r="W521" t="s">
        <v>5205</v>
      </c>
      <c r="X521" t="s">
        <v>3239</v>
      </c>
      <c r="Y521">
        <v>305801</v>
      </c>
      <c r="Z521" t="s">
        <v>51</v>
      </c>
      <c r="AA521" t="s">
        <v>1638</v>
      </c>
      <c r="AB521" t="s">
        <v>9154</v>
      </c>
      <c r="AC521" s="11">
        <f>(AD521/Book_Selling[[#This Row],[Cost Price]])</f>
        <v>0.20481927710843373</v>
      </c>
      <c r="AD521">
        <f t="shared" si="25"/>
        <v>80.75</v>
      </c>
      <c r="AE521">
        <v>394.25</v>
      </c>
      <c r="AF521" s="5">
        <f>Book_Selling[[#This Row],[Item Price]]*Book_Selling[[#This Row],[Quantity]]</f>
        <v>475</v>
      </c>
    </row>
    <row r="522" spans="1:32" x14ac:dyDescent="0.3">
      <c r="A522">
        <v>521</v>
      </c>
      <c r="B522" s="2">
        <v>43408</v>
      </c>
      <c r="C522" s="3">
        <v>0.70972222222222225</v>
      </c>
      <c r="D522" t="s">
        <v>1482</v>
      </c>
      <c r="E522">
        <v>2</v>
      </c>
      <c r="F522">
        <v>2018</v>
      </c>
      <c r="G522">
        <v>4</v>
      </c>
      <c r="H5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22">
        <v>11</v>
      </c>
      <c r="J522">
        <v>0</v>
      </c>
      <c r="K522">
        <v>0</v>
      </c>
      <c r="L522" t="s">
        <v>8193</v>
      </c>
      <c r="M522" t="str">
        <f t="shared" si="24"/>
        <v>Evening</v>
      </c>
      <c r="N522" t="s">
        <v>900</v>
      </c>
      <c r="O522" t="s">
        <v>8198</v>
      </c>
      <c r="P522" t="s">
        <v>9011</v>
      </c>
      <c r="Q522" t="s">
        <v>38</v>
      </c>
      <c r="R522">
        <v>1</v>
      </c>
      <c r="S522" t="s">
        <v>39</v>
      </c>
      <c r="T522">
        <v>595</v>
      </c>
      <c r="U522">
        <v>85</v>
      </c>
      <c r="V522">
        <f t="shared" si="26"/>
        <v>680</v>
      </c>
      <c r="W522" t="s">
        <v>1733</v>
      </c>
      <c r="X522" t="s">
        <v>1001</v>
      </c>
      <c r="Y522">
        <v>400035</v>
      </c>
      <c r="Z522" t="s">
        <v>42</v>
      </c>
      <c r="AA522" t="s">
        <v>717</v>
      </c>
      <c r="AB522" t="s">
        <v>241</v>
      </c>
      <c r="AC522" s="11">
        <f>(AD522/Book_Selling[[#This Row],[Cost Price]])</f>
        <v>0.14942528735632188</v>
      </c>
      <c r="AD522">
        <f t="shared" si="25"/>
        <v>77.350000000000023</v>
      </c>
      <c r="AE522">
        <v>517.65</v>
      </c>
      <c r="AF522" s="5">
        <f>Book_Selling[[#This Row],[Item Price]]*Book_Selling[[#This Row],[Quantity]]</f>
        <v>595</v>
      </c>
    </row>
    <row r="523" spans="1:32" x14ac:dyDescent="0.3">
      <c r="A523">
        <v>522</v>
      </c>
      <c r="B523" s="2">
        <v>43408</v>
      </c>
      <c r="C523" s="3">
        <v>0.84722222222222221</v>
      </c>
      <c r="D523" t="s">
        <v>1482</v>
      </c>
      <c r="E523">
        <v>2</v>
      </c>
      <c r="F523">
        <v>2018</v>
      </c>
      <c r="G523">
        <v>4</v>
      </c>
      <c r="H5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23">
        <v>11</v>
      </c>
      <c r="J523">
        <v>0</v>
      </c>
      <c r="K523">
        <v>0</v>
      </c>
      <c r="L523" t="s">
        <v>8193</v>
      </c>
      <c r="M523" t="str">
        <f t="shared" si="24"/>
        <v>Night</v>
      </c>
      <c r="N523" t="s">
        <v>1663</v>
      </c>
      <c r="O523" t="s">
        <v>8198</v>
      </c>
      <c r="P523" t="s">
        <v>8947</v>
      </c>
      <c r="Q523" t="s">
        <v>38</v>
      </c>
      <c r="R523">
        <v>1</v>
      </c>
      <c r="S523" t="s">
        <v>39</v>
      </c>
      <c r="T523">
        <v>645</v>
      </c>
      <c r="U523">
        <v>85</v>
      </c>
      <c r="V523">
        <f t="shared" si="26"/>
        <v>730</v>
      </c>
      <c r="W523" t="s">
        <v>8484</v>
      </c>
      <c r="X523" t="s">
        <v>2025</v>
      </c>
      <c r="Y523">
        <v>382421</v>
      </c>
      <c r="Z523" t="s">
        <v>42</v>
      </c>
      <c r="AA523" t="s">
        <v>8254</v>
      </c>
      <c r="AB523" t="s">
        <v>118</v>
      </c>
      <c r="AC523" s="11">
        <f>(AD523/Book_Selling[[#This Row],[Cost Price]])</f>
        <v>0.14942528735632188</v>
      </c>
      <c r="AD523">
        <f t="shared" si="25"/>
        <v>83.850000000000023</v>
      </c>
      <c r="AE523">
        <v>561.15</v>
      </c>
      <c r="AF523" s="5">
        <f>Book_Selling[[#This Row],[Item Price]]*Book_Selling[[#This Row],[Quantity]]</f>
        <v>645</v>
      </c>
    </row>
    <row r="524" spans="1:32" x14ac:dyDescent="0.3">
      <c r="A524">
        <v>523</v>
      </c>
      <c r="B524" s="2">
        <v>43438</v>
      </c>
      <c r="C524" s="3">
        <v>0.20833333333333334</v>
      </c>
      <c r="D524" t="s">
        <v>1482</v>
      </c>
      <c r="E524">
        <v>2</v>
      </c>
      <c r="F524">
        <v>2018</v>
      </c>
      <c r="G524">
        <v>4</v>
      </c>
      <c r="H5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24">
        <v>12</v>
      </c>
      <c r="J524">
        <v>0</v>
      </c>
      <c r="K524">
        <v>0</v>
      </c>
      <c r="L524" t="s">
        <v>8194</v>
      </c>
      <c r="M524" t="str">
        <f t="shared" si="24"/>
        <v>Night</v>
      </c>
      <c r="N524" t="s">
        <v>1666</v>
      </c>
      <c r="O524" t="s">
        <v>8199</v>
      </c>
      <c r="P524" t="s">
        <v>8986</v>
      </c>
      <c r="Q524" t="s">
        <v>38</v>
      </c>
      <c r="R524">
        <v>1</v>
      </c>
      <c r="S524" t="s">
        <v>39</v>
      </c>
      <c r="T524">
        <v>840</v>
      </c>
      <c r="U524">
        <v>85</v>
      </c>
      <c r="V524">
        <f t="shared" si="26"/>
        <v>925</v>
      </c>
      <c r="W524" t="s">
        <v>1098</v>
      </c>
      <c r="X524" t="s">
        <v>2044</v>
      </c>
      <c r="Y524">
        <v>110096</v>
      </c>
      <c r="Z524" t="s">
        <v>42</v>
      </c>
      <c r="AA524" t="s">
        <v>8259</v>
      </c>
      <c r="AB524" t="s">
        <v>551</v>
      </c>
      <c r="AC524" s="11">
        <f>(AD524/Book_Selling[[#This Row],[Cost Price]])</f>
        <v>0.14942528735632191</v>
      </c>
      <c r="AD524">
        <f t="shared" si="25"/>
        <v>109.20000000000005</v>
      </c>
      <c r="AE524">
        <v>730.8</v>
      </c>
      <c r="AF524" s="5">
        <f>Book_Selling[[#This Row],[Item Price]]*Book_Selling[[#This Row],[Quantity]]</f>
        <v>840</v>
      </c>
    </row>
    <row r="525" spans="1:32" x14ac:dyDescent="0.3">
      <c r="A525">
        <v>524</v>
      </c>
      <c r="B525" s="2">
        <v>43438</v>
      </c>
      <c r="C525" s="3">
        <v>0.21041666666666667</v>
      </c>
      <c r="D525" t="s">
        <v>1482</v>
      </c>
      <c r="E525">
        <v>2</v>
      </c>
      <c r="F525">
        <v>2018</v>
      </c>
      <c r="G525">
        <v>4</v>
      </c>
      <c r="H5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25">
        <v>12</v>
      </c>
      <c r="J525">
        <v>0</v>
      </c>
      <c r="K525">
        <v>0</v>
      </c>
      <c r="L525" t="s">
        <v>8194</v>
      </c>
      <c r="M525" t="str">
        <f t="shared" si="24"/>
        <v>Night</v>
      </c>
      <c r="N525" t="s">
        <v>1668</v>
      </c>
      <c r="O525" t="s">
        <v>8199</v>
      </c>
      <c r="P525" t="s">
        <v>9004</v>
      </c>
      <c r="Q525" t="s">
        <v>38</v>
      </c>
      <c r="R525">
        <v>1</v>
      </c>
      <c r="S525" t="s">
        <v>39</v>
      </c>
      <c r="T525">
        <v>695</v>
      </c>
      <c r="U525">
        <v>85</v>
      </c>
      <c r="V525">
        <f t="shared" si="26"/>
        <v>780</v>
      </c>
      <c r="W525" t="s">
        <v>1098</v>
      </c>
      <c r="X525" t="s">
        <v>2044</v>
      </c>
      <c r="Y525">
        <v>110088</v>
      </c>
      <c r="Z525" t="s">
        <v>51</v>
      </c>
      <c r="AA525" t="s">
        <v>1486</v>
      </c>
      <c r="AB525" t="s">
        <v>1487</v>
      </c>
      <c r="AC525" s="11">
        <f>(AD525/Book_Selling[[#This Row],[Cost Price]])</f>
        <v>0.2048192771084337</v>
      </c>
      <c r="AD525">
        <f t="shared" si="25"/>
        <v>118.14999999999998</v>
      </c>
      <c r="AE525">
        <v>576.85</v>
      </c>
      <c r="AF525" s="5">
        <f>Book_Selling[[#This Row],[Item Price]]*Book_Selling[[#This Row],[Quantity]]</f>
        <v>695</v>
      </c>
    </row>
    <row r="526" spans="1:32" x14ac:dyDescent="0.3">
      <c r="A526">
        <v>525</v>
      </c>
      <c r="B526" s="2">
        <v>43438</v>
      </c>
      <c r="C526" s="3">
        <v>0.2298611111111111</v>
      </c>
      <c r="D526" t="s">
        <v>1482</v>
      </c>
      <c r="E526">
        <v>2</v>
      </c>
      <c r="F526">
        <v>2018</v>
      </c>
      <c r="G526">
        <v>4</v>
      </c>
      <c r="H5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26">
        <v>12</v>
      </c>
      <c r="J526">
        <v>0</v>
      </c>
      <c r="K526">
        <v>0</v>
      </c>
      <c r="L526" t="s">
        <v>8194</v>
      </c>
      <c r="M526" t="str">
        <f t="shared" si="24"/>
        <v>Night</v>
      </c>
      <c r="N526" t="s">
        <v>1670</v>
      </c>
      <c r="O526" t="s">
        <v>8198</v>
      </c>
      <c r="P526" t="s">
        <v>8994</v>
      </c>
      <c r="Q526" t="s">
        <v>38</v>
      </c>
      <c r="R526">
        <v>1</v>
      </c>
      <c r="S526" t="s">
        <v>39</v>
      </c>
      <c r="T526">
        <v>555</v>
      </c>
      <c r="U526">
        <v>85</v>
      </c>
      <c r="V526">
        <f t="shared" si="26"/>
        <v>640</v>
      </c>
      <c r="W526" t="s">
        <v>3807</v>
      </c>
      <c r="X526" t="s">
        <v>3808</v>
      </c>
      <c r="Y526">
        <v>801505</v>
      </c>
      <c r="Z526" t="s">
        <v>42</v>
      </c>
      <c r="AA526" t="s">
        <v>8261</v>
      </c>
      <c r="AB526" t="s">
        <v>241</v>
      </c>
      <c r="AC526" s="11">
        <f>(AD526/Book_Selling[[#This Row],[Cost Price]])</f>
        <v>0.1494252873563218</v>
      </c>
      <c r="AD526">
        <f t="shared" si="25"/>
        <v>72.149999999999977</v>
      </c>
      <c r="AE526">
        <v>482.85</v>
      </c>
      <c r="AF526" s="5">
        <f>Book_Selling[[#This Row],[Item Price]]*Book_Selling[[#This Row],[Quantity]]</f>
        <v>555</v>
      </c>
    </row>
    <row r="527" spans="1:32" x14ac:dyDescent="0.3">
      <c r="A527">
        <v>526</v>
      </c>
      <c r="B527" s="2">
        <v>43438</v>
      </c>
      <c r="C527" s="3">
        <v>0.26527777777777778</v>
      </c>
      <c r="D527" t="s">
        <v>1482</v>
      </c>
      <c r="E527">
        <v>2</v>
      </c>
      <c r="F527">
        <v>2018</v>
      </c>
      <c r="G527">
        <v>4</v>
      </c>
      <c r="H5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27">
        <v>12</v>
      </c>
      <c r="J527">
        <v>0</v>
      </c>
      <c r="K527">
        <v>0</v>
      </c>
      <c r="L527" t="s">
        <v>8194</v>
      </c>
      <c r="M527" t="str">
        <f t="shared" si="24"/>
        <v>Morning</v>
      </c>
      <c r="N527" t="s">
        <v>1672</v>
      </c>
      <c r="O527" t="s">
        <v>8199</v>
      </c>
      <c r="P527" t="s">
        <v>8947</v>
      </c>
      <c r="Q527" t="s">
        <v>38</v>
      </c>
      <c r="R527">
        <v>1</v>
      </c>
      <c r="S527" t="s">
        <v>39</v>
      </c>
      <c r="T527">
        <v>645</v>
      </c>
      <c r="U527">
        <v>85</v>
      </c>
      <c r="V527">
        <f t="shared" si="26"/>
        <v>730</v>
      </c>
      <c r="W527" t="s">
        <v>3730</v>
      </c>
      <c r="X527" t="s">
        <v>2025</v>
      </c>
      <c r="Y527">
        <v>380015</v>
      </c>
      <c r="Z527" t="s">
        <v>42</v>
      </c>
      <c r="AA527" t="s">
        <v>8254</v>
      </c>
      <c r="AB527" t="s">
        <v>118</v>
      </c>
      <c r="AC527" s="11">
        <f>(AD527/Book_Selling[[#This Row],[Cost Price]])</f>
        <v>0.14942528735632188</v>
      </c>
      <c r="AD527">
        <f t="shared" si="25"/>
        <v>83.850000000000023</v>
      </c>
      <c r="AE527">
        <v>561.15</v>
      </c>
      <c r="AF527" s="5">
        <f>Book_Selling[[#This Row],[Item Price]]*Book_Selling[[#This Row],[Quantity]]</f>
        <v>645</v>
      </c>
    </row>
    <row r="528" spans="1:32" x14ac:dyDescent="0.3">
      <c r="A528">
        <v>527</v>
      </c>
      <c r="B528" s="2">
        <v>43438</v>
      </c>
      <c r="C528" s="3">
        <v>0.4069444444444445</v>
      </c>
      <c r="D528" t="s">
        <v>1482</v>
      </c>
      <c r="E528">
        <v>2</v>
      </c>
      <c r="F528">
        <v>2018</v>
      </c>
      <c r="G528">
        <v>4</v>
      </c>
      <c r="H5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28">
        <v>12</v>
      </c>
      <c r="J528">
        <v>0</v>
      </c>
      <c r="K528">
        <v>0</v>
      </c>
      <c r="L528" t="s">
        <v>8194</v>
      </c>
      <c r="M528" t="str">
        <f t="shared" si="24"/>
        <v>Morning</v>
      </c>
      <c r="N528" t="s">
        <v>1674</v>
      </c>
      <c r="O528" t="s">
        <v>8199</v>
      </c>
      <c r="P528" t="s">
        <v>8986</v>
      </c>
      <c r="Q528" t="s">
        <v>38</v>
      </c>
      <c r="R528">
        <v>1</v>
      </c>
      <c r="S528" t="s">
        <v>39</v>
      </c>
      <c r="T528">
        <v>840</v>
      </c>
      <c r="U528">
        <v>85</v>
      </c>
      <c r="V528">
        <f t="shared" si="26"/>
        <v>925</v>
      </c>
      <c r="W528" t="s">
        <v>3815</v>
      </c>
      <c r="X528" t="s">
        <v>3815</v>
      </c>
      <c r="Y528">
        <v>160101</v>
      </c>
      <c r="Z528" t="s">
        <v>42</v>
      </c>
      <c r="AA528" t="s">
        <v>8259</v>
      </c>
      <c r="AB528" t="s">
        <v>551</v>
      </c>
      <c r="AC528" s="11">
        <f>(AD528/Book_Selling[[#This Row],[Cost Price]])</f>
        <v>0.14942528735632191</v>
      </c>
      <c r="AD528">
        <f t="shared" si="25"/>
        <v>109.20000000000005</v>
      </c>
      <c r="AE528">
        <v>730.8</v>
      </c>
      <c r="AF528" s="5">
        <f>Book_Selling[[#This Row],[Item Price]]*Book_Selling[[#This Row],[Quantity]]</f>
        <v>840</v>
      </c>
    </row>
    <row r="529" spans="1:32" x14ac:dyDescent="0.3">
      <c r="A529">
        <v>528</v>
      </c>
      <c r="B529" s="2">
        <v>43438</v>
      </c>
      <c r="C529" s="3">
        <v>0.49236111111111108</v>
      </c>
      <c r="D529" t="s">
        <v>1482</v>
      </c>
      <c r="E529">
        <v>2</v>
      </c>
      <c r="F529">
        <v>2018</v>
      </c>
      <c r="G529">
        <v>4</v>
      </c>
      <c r="H5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29">
        <v>12</v>
      </c>
      <c r="J529">
        <v>0</v>
      </c>
      <c r="K529">
        <v>0</v>
      </c>
      <c r="L529" t="s">
        <v>8194</v>
      </c>
      <c r="M529" t="str">
        <f t="shared" si="24"/>
        <v>Morning</v>
      </c>
      <c r="N529" t="s">
        <v>1676</v>
      </c>
      <c r="O529" t="s">
        <v>8199</v>
      </c>
      <c r="P529" t="s">
        <v>8994</v>
      </c>
      <c r="Q529" t="s">
        <v>38</v>
      </c>
      <c r="R529">
        <v>1</v>
      </c>
      <c r="S529" t="s">
        <v>39</v>
      </c>
      <c r="T529">
        <v>555</v>
      </c>
      <c r="U529">
        <v>85</v>
      </c>
      <c r="V529">
        <f t="shared" si="26"/>
        <v>640</v>
      </c>
      <c r="W529" t="s">
        <v>8485</v>
      </c>
      <c r="X529" t="s">
        <v>8291</v>
      </c>
      <c r="Y529">
        <v>277001</v>
      </c>
      <c r="Z529" t="s">
        <v>42</v>
      </c>
      <c r="AA529" t="s">
        <v>8261</v>
      </c>
      <c r="AB529" t="s">
        <v>241</v>
      </c>
      <c r="AC529" s="11">
        <f>(AD529/Book_Selling[[#This Row],[Cost Price]])</f>
        <v>0.1494252873563218</v>
      </c>
      <c r="AD529">
        <f t="shared" si="25"/>
        <v>72.149999999999977</v>
      </c>
      <c r="AE529">
        <v>482.85</v>
      </c>
      <c r="AF529" s="5">
        <f>Book_Selling[[#This Row],[Item Price]]*Book_Selling[[#This Row],[Quantity]]</f>
        <v>555</v>
      </c>
    </row>
    <row r="530" spans="1:32" x14ac:dyDescent="0.3">
      <c r="A530">
        <v>529</v>
      </c>
      <c r="B530" s="2">
        <v>43438</v>
      </c>
      <c r="C530" s="3">
        <v>0.50486111111111109</v>
      </c>
      <c r="D530" t="s">
        <v>1482</v>
      </c>
      <c r="E530">
        <v>2</v>
      </c>
      <c r="F530">
        <v>2018</v>
      </c>
      <c r="G530">
        <v>4</v>
      </c>
      <c r="H5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30">
        <v>12</v>
      </c>
      <c r="J530">
        <v>0</v>
      </c>
      <c r="K530">
        <v>0</v>
      </c>
      <c r="L530" t="s">
        <v>8194</v>
      </c>
      <c r="M530" t="str">
        <f t="shared" si="24"/>
        <v>Afternoon</v>
      </c>
      <c r="N530" t="s">
        <v>1679</v>
      </c>
      <c r="O530" t="s">
        <v>8199</v>
      </c>
      <c r="P530" t="s">
        <v>8994</v>
      </c>
      <c r="Q530" t="s">
        <v>38</v>
      </c>
      <c r="R530">
        <v>1</v>
      </c>
      <c r="S530" t="s">
        <v>39</v>
      </c>
      <c r="T530">
        <v>555</v>
      </c>
      <c r="U530">
        <v>85</v>
      </c>
      <c r="V530">
        <f t="shared" si="26"/>
        <v>640</v>
      </c>
      <c r="W530" t="s">
        <v>2353</v>
      </c>
      <c r="X530" t="s">
        <v>1435</v>
      </c>
      <c r="Y530">
        <v>751012</v>
      </c>
      <c r="Z530" t="s">
        <v>42</v>
      </c>
      <c r="AA530" t="s">
        <v>8261</v>
      </c>
      <c r="AB530" t="s">
        <v>241</v>
      </c>
      <c r="AC530" s="11">
        <f>(AD530/Book_Selling[[#This Row],[Cost Price]])</f>
        <v>0.1494252873563218</v>
      </c>
      <c r="AD530">
        <f t="shared" si="25"/>
        <v>72.149999999999977</v>
      </c>
      <c r="AE530">
        <v>482.85</v>
      </c>
      <c r="AF530" s="5">
        <f>Book_Selling[[#This Row],[Item Price]]*Book_Selling[[#This Row],[Quantity]]</f>
        <v>555</v>
      </c>
    </row>
    <row r="531" spans="1:32" x14ac:dyDescent="0.3">
      <c r="A531">
        <v>530</v>
      </c>
      <c r="B531" s="2">
        <v>43438</v>
      </c>
      <c r="C531" s="3">
        <v>0.63472222222222219</v>
      </c>
      <c r="D531" t="s">
        <v>1482</v>
      </c>
      <c r="E531">
        <v>2</v>
      </c>
      <c r="F531">
        <v>2018</v>
      </c>
      <c r="G531">
        <v>4</v>
      </c>
      <c r="H5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31">
        <v>12</v>
      </c>
      <c r="J531">
        <v>0</v>
      </c>
      <c r="K531">
        <v>0</v>
      </c>
      <c r="L531" t="s">
        <v>8194</v>
      </c>
      <c r="M531" t="str">
        <f t="shared" si="24"/>
        <v>Afternoon</v>
      </c>
      <c r="N531" t="s">
        <v>1681</v>
      </c>
      <c r="O531" t="s">
        <v>8198</v>
      </c>
      <c r="P531" t="s">
        <v>8953</v>
      </c>
      <c r="Q531" t="s">
        <v>38</v>
      </c>
      <c r="R531">
        <v>1</v>
      </c>
      <c r="S531" t="s">
        <v>39</v>
      </c>
      <c r="T531">
        <v>768</v>
      </c>
      <c r="U531">
        <v>85</v>
      </c>
      <c r="V531">
        <f t="shared" si="26"/>
        <v>853</v>
      </c>
      <c r="W531" t="s">
        <v>2085</v>
      </c>
      <c r="X531" t="s">
        <v>3239</v>
      </c>
      <c r="Y531">
        <v>302019</v>
      </c>
      <c r="Z531" t="s">
        <v>51</v>
      </c>
      <c r="AA531" t="s">
        <v>240</v>
      </c>
      <c r="AB531" t="s">
        <v>241</v>
      </c>
      <c r="AC531" s="11">
        <f>(AD531/Book_Selling[[#This Row],[Cost Price]])</f>
        <v>0.20481927710843364</v>
      </c>
      <c r="AD531">
        <f t="shared" si="25"/>
        <v>130.55999999999995</v>
      </c>
      <c r="AE531">
        <v>637.44000000000005</v>
      </c>
      <c r="AF531" s="5">
        <f>Book_Selling[[#This Row],[Item Price]]*Book_Selling[[#This Row],[Quantity]]</f>
        <v>768</v>
      </c>
    </row>
    <row r="532" spans="1:32" x14ac:dyDescent="0.3">
      <c r="A532">
        <v>531</v>
      </c>
      <c r="B532" s="2">
        <v>43438</v>
      </c>
      <c r="C532" s="3">
        <v>0.72430555555555554</v>
      </c>
      <c r="D532" t="s">
        <v>1482</v>
      </c>
      <c r="E532">
        <v>2</v>
      </c>
      <c r="F532">
        <v>2018</v>
      </c>
      <c r="G532">
        <v>4</v>
      </c>
      <c r="H5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32">
        <v>12</v>
      </c>
      <c r="J532">
        <v>0</v>
      </c>
      <c r="K532">
        <v>0</v>
      </c>
      <c r="L532" t="s">
        <v>8194</v>
      </c>
      <c r="M532" t="str">
        <f t="shared" si="24"/>
        <v>Evening</v>
      </c>
      <c r="N532" t="s">
        <v>1683</v>
      </c>
      <c r="O532" t="s">
        <v>8198</v>
      </c>
      <c r="P532" t="s">
        <v>8953</v>
      </c>
      <c r="Q532" t="s">
        <v>38</v>
      </c>
      <c r="R532">
        <v>1</v>
      </c>
      <c r="S532" t="s">
        <v>39</v>
      </c>
      <c r="T532">
        <v>768</v>
      </c>
      <c r="U532">
        <v>85</v>
      </c>
      <c r="V532">
        <f t="shared" si="26"/>
        <v>853</v>
      </c>
      <c r="W532" t="s">
        <v>8486</v>
      </c>
      <c r="X532" t="s">
        <v>1001</v>
      </c>
      <c r="Y532">
        <v>412803</v>
      </c>
      <c r="Z532" t="s">
        <v>51</v>
      </c>
      <c r="AA532" t="s">
        <v>240</v>
      </c>
      <c r="AB532" t="s">
        <v>241</v>
      </c>
      <c r="AC532" s="11">
        <f>(AD532/Book_Selling[[#This Row],[Cost Price]])</f>
        <v>0.20481927710843364</v>
      </c>
      <c r="AD532">
        <f t="shared" si="25"/>
        <v>130.55999999999995</v>
      </c>
      <c r="AE532">
        <v>637.44000000000005</v>
      </c>
      <c r="AF532" s="5">
        <f>Book_Selling[[#This Row],[Item Price]]*Book_Selling[[#This Row],[Quantity]]</f>
        <v>768</v>
      </c>
    </row>
    <row r="533" spans="1:32" x14ac:dyDescent="0.3">
      <c r="A533">
        <v>532</v>
      </c>
      <c r="B533" t="s">
        <v>1686</v>
      </c>
      <c r="C533" s="3">
        <v>0.11805555555555557</v>
      </c>
      <c r="D533" t="s">
        <v>1482</v>
      </c>
      <c r="E533">
        <v>2</v>
      </c>
      <c r="F533">
        <v>2018</v>
      </c>
      <c r="G533">
        <v>4</v>
      </c>
      <c r="H5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33">
        <v>13</v>
      </c>
      <c r="J533">
        <v>0</v>
      </c>
      <c r="K533">
        <v>0</v>
      </c>
      <c r="L533" t="s">
        <v>8195</v>
      </c>
      <c r="M533" t="str">
        <f t="shared" si="24"/>
        <v>Night</v>
      </c>
      <c r="N533" t="s">
        <v>1687</v>
      </c>
      <c r="O533" t="s">
        <v>8199</v>
      </c>
      <c r="P533" t="s">
        <v>8941</v>
      </c>
      <c r="Q533" t="s">
        <v>38</v>
      </c>
      <c r="R533">
        <v>1</v>
      </c>
      <c r="S533" t="s">
        <v>39</v>
      </c>
      <c r="T533">
        <v>999</v>
      </c>
      <c r="U533">
        <v>85</v>
      </c>
      <c r="V533">
        <f t="shared" si="26"/>
        <v>1084</v>
      </c>
      <c r="W533" t="s">
        <v>3807</v>
      </c>
      <c r="X533" t="s">
        <v>3808</v>
      </c>
      <c r="Y533">
        <v>800026</v>
      </c>
      <c r="Z533" t="s">
        <v>42</v>
      </c>
      <c r="AA533" t="s">
        <v>43</v>
      </c>
      <c r="AB533" t="s">
        <v>9146</v>
      </c>
      <c r="AC533" s="11">
        <f>(AD533/Book_Selling[[#This Row],[Cost Price]])</f>
        <v>0.14942528735632185</v>
      </c>
      <c r="AD533">
        <f t="shared" si="25"/>
        <v>129.87</v>
      </c>
      <c r="AE533">
        <v>869.13</v>
      </c>
      <c r="AF533" s="5">
        <f>Book_Selling[[#This Row],[Item Price]]*Book_Selling[[#This Row],[Quantity]]</f>
        <v>999</v>
      </c>
    </row>
    <row r="534" spans="1:32" x14ac:dyDescent="0.3">
      <c r="A534">
        <v>533</v>
      </c>
      <c r="B534" t="s">
        <v>1686</v>
      </c>
      <c r="C534" s="3">
        <v>0.53194444444444444</v>
      </c>
      <c r="D534" t="s">
        <v>1482</v>
      </c>
      <c r="E534">
        <v>2</v>
      </c>
      <c r="F534">
        <v>2018</v>
      </c>
      <c r="G534">
        <v>4</v>
      </c>
      <c r="H5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34">
        <v>13</v>
      </c>
      <c r="J534">
        <v>0</v>
      </c>
      <c r="K534">
        <v>0</v>
      </c>
      <c r="L534" t="s">
        <v>8195</v>
      </c>
      <c r="M534" t="str">
        <f t="shared" si="24"/>
        <v>Afternoon</v>
      </c>
      <c r="N534" t="s">
        <v>1689</v>
      </c>
      <c r="O534" t="s">
        <v>8199</v>
      </c>
      <c r="P534" t="s">
        <v>9010</v>
      </c>
      <c r="Q534" t="s">
        <v>38</v>
      </c>
      <c r="R534">
        <v>1</v>
      </c>
      <c r="S534" t="s">
        <v>39</v>
      </c>
      <c r="T534">
        <v>475</v>
      </c>
      <c r="U534">
        <v>85</v>
      </c>
      <c r="V534">
        <f t="shared" si="26"/>
        <v>560</v>
      </c>
      <c r="W534" t="s">
        <v>2353</v>
      </c>
      <c r="X534" t="s">
        <v>1435</v>
      </c>
      <c r="Y534">
        <v>751009</v>
      </c>
      <c r="Z534" t="s">
        <v>51</v>
      </c>
      <c r="AA534" t="s">
        <v>1638</v>
      </c>
      <c r="AB534" t="s">
        <v>9154</v>
      </c>
      <c r="AC534" s="11">
        <f>(AD534/Book_Selling[[#This Row],[Cost Price]])</f>
        <v>0.20481927710843373</v>
      </c>
      <c r="AD534">
        <f t="shared" si="25"/>
        <v>80.75</v>
      </c>
      <c r="AE534">
        <v>394.25</v>
      </c>
      <c r="AF534" s="5">
        <f>Book_Selling[[#This Row],[Item Price]]*Book_Selling[[#This Row],[Quantity]]</f>
        <v>475</v>
      </c>
    </row>
    <row r="535" spans="1:32" x14ac:dyDescent="0.3">
      <c r="A535">
        <v>534</v>
      </c>
      <c r="B535" t="s">
        <v>1691</v>
      </c>
      <c r="C535" s="3">
        <v>0.2388888888888889</v>
      </c>
      <c r="D535" t="s">
        <v>1482</v>
      </c>
      <c r="E535">
        <v>2</v>
      </c>
      <c r="F535">
        <v>2018</v>
      </c>
      <c r="G535">
        <v>4</v>
      </c>
      <c r="H5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35">
        <v>14</v>
      </c>
      <c r="J535">
        <v>0</v>
      </c>
      <c r="K535">
        <v>0</v>
      </c>
      <c r="L535" t="s">
        <v>8196</v>
      </c>
      <c r="M535" t="str">
        <f t="shared" si="24"/>
        <v>Night</v>
      </c>
      <c r="N535" t="s">
        <v>1692</v>
      </c>
      <c r="O535" t="s">
        <v>8199</v>
      </c>
      <c r="P535" t="s">
        <v>9005</v>
      </c>
      <c r="Q535" t="s">
        <v>38</v>
      </c>
      <c r="R535">
        <v>1</v>
      </c>
      <c r="S535" t="s">
        <v>39</v>
      </c>
      <c r="T535">
        <v>320</v>
      </c>
      <c r="U535">
        <v>85</v>
      </c>
      <c r="V535">
        <f t="shared" si="26"/>
        <v>405</v>
      </c>
      <c r="W535" t="s">
        <v>6681</v>
      </c>
      <c r="X535" t="s">
        <v>8297</v>
      </c>
      <c r="Y535">
        <v>190004</v>
      </c>
      <c r="Z535" t="s">
        <v>51</v>
      </c>
      <c r="AA535" t="s">
        <v>1531</v>
      </c>
      <c r="AB535" t="s">
        <v>241</v>
      </c>
      <c r="AC535" s="11">
        <f>(AD535/Book_Selling[[#This Row],[Cost Price]])</f>
        <v>0.20481927710843364</v>
      </c>
      <c r="AD535">
        <f t="shared" si="25"/>
        <v>54.399999999999977</v>
      </c>
      <c r="AE535">
        <v>265.60000000000002</v>
      </c>
      <c r="AF535" s="5">
        <f>Book_Selling[[#This Row],[Item Price]]*Book_Selling[[#This Row],[Quantity]]</f>
        <v>320</v>
      </c>
    </row>
    <row r="536" spans="1:32" x14ac:dyDescent="0.3">
      <c r="A536">
        <v>535</v>
      </c>
      <c r="B536" t="s">
        <v>1691</v>
      </c>
      <c r="C536" s="3">
        <v>0.44722222222222219</v>
      </c>
      <c r="D536" t="s">
        <v>1482</v>
      </c>
      <c r="E536">
        <v>2</v>
      </c>
      <c r="F536">
        <v>2018</v>
      </c>
      <c r="G536">
        <v>4</v>
      </c>
      <c r="H5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36">
        <v>14</v>
      </c>
      <c r="J536">
        <v>0</v>
      </c>
      <c r="K536">
        <v>0</v>
      </c>
      <c r="L536" t="s">
        <v>8196</v>
      </c>
      <c r="M536" t="str">
        <f t="shared" si="24"/>
        <v>Morning</v>
      </c>
      <c r="N536" t="s">
        <v>1695</v>
      </c>
      <c r="O536" t="s">
        <v>8199</v>
      </c>
      <c r="P536" t="s">
        <v>8947</v>
      </c>
      <c r="Q536" t="s">
        <v>38</v>
      </c>
      <c r="R536">
        <v>1</v>
      </c>
      <c r="S536" t="s">
        <v>39</v>
      </c>
      <c r="T536">
        <v>645</v>
      </c>
      <c r="U536">
        <v>85</v>
      </c>
      <c r="V536">
        <f t="shared" si="26"/>
        <v>730</v>
      </c>
      <c r="W536" t="s">
        <v>1249</v>
      </c>
      <c r="X536" t="s">
        <v>6801</v>
      </c>
      <c r="Y536">
        <v>221005</v>
      </c>
      <c r="Z536" t="s">
        <v>42</v>
      </c>
      <c r="AA536" t="s">
        <v>8254</v>
      </c>
      <c r="AB536" t="s">
        <v>118</v>
      </c>
      <c r="AC536" s="11">
        <f>(AD536/Book_Selling[[#This Row],[Cost Price]])</f>
        <v>0.14942528735632188</v>
      </c>
      <c r="AD536">
        <f t="shared" si="25"/>
        <v>83.850000000000023</v>
      </c>
      <c r="AE536">
        <v>561.15</v>
      </c>
      <c r="AF536" s="5">
        <f>Book_Selling[[#This Row],[Item Price]]*Book_Selling[[#This Row],[Quantity]]</f>
        <v>645</v>
      </c>
    </row>
    <row r="537" spans="1:32" x14ac:dyDescent="0.3">
      <c r="A537">
        <v>536</v>
      </c>
      <c r="B537" t="s">
        <v>1691</v>
      </c>
      <c r="C537" s="3">
        <v>0.59444444444444444</v>
      </c>
      <c r="D537" t="s">
        <v>1482</v>
      </c>
      <c r="E537">
        <v>2</v>
      </c>
      <c r="F537">
        <v>2018</v>
      </c>
      <c r="G537">
        <v>4</v>
      </c>
      <c r="H5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37">
        <v>14</v>
      </c>
      <c r="J537">
        <v>0</v>
      </c>
      <c r="K537">
        <v>0</v>
      </c>
      <c r="L537" t="s">
        <v>8196</v>
      </c>
      <c r="M537" t="str">
        <f t="shared" si="24"/>
        <v>Afternoon</v>
      </c>
      <c r="N537" t="s">
        <v>1697</v>
      </c>
      <c r="O537" t="s">
        <v>8198</v>
      </c>
      <c r="P537" t="s">
        <v>8998</v>
      </c>
      <c r="Q537" t="s">
        <v>38</v>
      </c>
      <c r="R537">
        <v>1</v>
      </c>
      <c r="S537" t="s">
        <v>39</v>
      </c>
      <c r="T537">
        <v>410</v>
      </c>
      <c r="U537">
        <v>85</v>
      </c>
      <c r="V537">
        <f t="shared" si="26"/>
        <v>495</v>
      </c>
      <c r="W537" t="s">
        <v>7088</v>
      </c>
      <c r="X537" t="s">
        <v>8291</v>
      </c>
      <c r="Y537">
        <v>201304</v>
      </c>
      <c r="Z537" t="s">
        <v>42</v>
      </c>
      <c r="AA537" t="s">
        <v>8264</v>
      </c>
      <c r="AB537" t="s">
        <v>241</v>
      </c>
      <c r="AC537" s="11">
        <f>(AD537/Book_Selling[[#This Row],[Cost Price]])</f>
        <v>0.14942528735632188</v>
      </c>
      <c r="AD537">
        <f t="shared" si="25"/>
        <v>53.300000000000011</v>
      </c>
      <c r="AE537">
        <v>356.7</v>
      </c>
      <c r="AF537" s="5">
        <f>Book_Selling[[#This Row],[Item Price]]*Book_Selling[[#This Row],[Quantity]]</f>
        <v>410</v>
      </c>
    </row>
    <row r="538" spans="1:32" x14ac:dyDescent="0.3">
      <c r="A538">
        <v>537</v>
      </c>
      <c r="B538" t="s">
        <v>1691</v>
      </c>
      <c r="C538" s="3">
        <v>0.72430555555555554</v>
      </c>
      <c r="D538" t="s">
        <v>1482</v>
      </c>
      <c r="E538">
        <v>2</v>
      </c>
      <c r="F538">
        <v>2018</v>
      </c>
      <c r="G538">
        <v>4</v>
      </c>
      <c r="H5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38">
        <v>14</v>
      </c>
      <c r="J538">
        <v>0</v>
      </c>
      <c r="K538">
        <v>0</v>
      </c>
      <c r="L538" t="s">
        <v>8196</v>
      </c>
      <c r="M538" t="str">
        <f t="shared" si="24"/>
        <v>Evening</v>
      </c>
      <c r="N538" t="s">
        <v>1699</v>
      </c>
      <c r="O538" t="s">
        <v>8199</v>
      </c>
      <c r="P538" t="s">
        <v>9009</v>
      </c>
      <c r="Q538" t="s">
        <v>38</v>
      </c>
      <c r="R538">
        <v>1</v>
      </c>
      <c r="S538" t="s">
        <v>39</v>
      </c>
      <c r="T538">
        <v>585</v>
      </c>
      <c r="U538">
        <v>85</v>
      </c>
      <c r="V538">
        <f t="shared" si="26"/>
        <v>670</v>
      </c>
      <c r="W538" t="s">
        <v>8487</v>
      </c>
      <c r="X538" t="s">
        <v>3239</v>
      </c>
      <c r="Y538">
        <v>332402</v>
      </c>
      <c r="Z538" t="s">
        <v>42</v>
      </c>
      <c r="AA538" t="s">
        <v>8267</v>
      </c>
      <c r="AB538" t="s">
        <v>66</v>
      </c>
      <c r="AC538" s="11">
        <f>(AD538/Book_Selling[[#This Row],[Cost Price]])</f>
        <v>0.14942528735632185</v>
      </c>
      <c r="AD538">
        <f t="shared" si="25"/>
        <v>76.050000000000011</v>
      </c>
      <c r="AE538">
        <v>508.95</v>
      </c>
      <c r="AF538" s="5">
        <f>Book_Selling[[#This Row],[Item Price]]*Book_Selling[[#This Row],[Quantity]]</f>
        <v>585</v>
      </c>
    </row>
    <row r="539" spans="1:32" x14ac:dyDescent="0.3">
      <c r="A539">
        <v>538</v>
      </c>
      <c r="B539" t="s">
        <v>1702</v>
      </c>
      <c r="C539" s="3">
        <v>0.78611111111111109</v>
      </c>
      <c r="D539" t="s">
        <v>1482</v>
      </c>
      <c r="E539">
        <v>2</v>
      </c>
      <c r="F539">
        <v>2018</v>
      </c>
      <c r="G539">
        <v>4</v>
      </c>
      <c r="H5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39">
        <v>15</v>
      </c>
      <c r="J539">
        <v>0</v>
      </c>
      <c r="K539">
        <v>0</v>
      </c>
      <c r="L539" t="s">
        <v>8197</v>
      </c>
      <c r="M539" t="str">
        <f t="shared" si="24"/>
        <v>Evening</v>
      </c>
      <c r="N539" t="s">
        <v>1433</v>
      </c>
      <c r="O539" t="s">
        <v>8198</v>
      </c>
      <c r="P539" t="s">
        <v>8941</v>
      </c>
      <c r="Q539" t="s">
        <v>38</v>
      </c>
      <c r="R539">
        <v>1</v>
      </c>
      <c r="S539" t="s">
        <v>39</v>
      </c>
      <c r="T539">
        <v>999</v>
      </c>
      <c r="U539">
        <v>85</v>
      </c>
      <c r="V539">
        <f t="shared" si="26"/>
        <v>1084</v>
      </c>
      <c r="W539" t="s">
        <v>1434</v>
      </c>
      <c r="X539" t="s">
        <v>1435</v>
      </c>
      <c r="Y539">
        <v>753001</v>
      </c>
      <c r="Z539" t="s">
        <v>42</v>
      </c>
      <c r="AA539" t="s">
        <v>43</v>
      </c>
      <c r="AB539" t="s">
        <v>9146</v>
      </c>
      <c r="AC539" s="11">
        <f>(AD539/Book_Selling[[#This Row],[Cost Price]])</f>
        <v>0.14942528735632185</v>
      </c>
      <c r="AD539">
        <f t="shared" si="25"/>
        <v>129.87</v>
      </c>
      <c r="AE539">
        <v>869.13</v>
      </c>
      <c r="AF539" s="5">
        <f>Book_Selling[[#This Row],[Item Price]]*Book_Selling[[#This Row],[Quantity]]</f>
        <v>999</v>
      </c>
    </row>
    <row r="540" spans="1:32" x14ac:dyDescent="0.3">
      <c r="A540">
        <v>539</v>
      </c>
      <c r="B540" t="s">
        <v>1704</v>
      </c>
      <c r="C540" s="3">
        <v>5.2083333333333336E-2</v>
      </c>
      <c r="D540" t="s">
        <v>1482</v>
      </c>
      <c r="E540">
        <v>2</v>
      </c>
      <c r="F540">
        <v>2018</v>
      </c>
      <c r="G540">
        <v>4</v>
      </c>
      <c r="H5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40">
        <v>16</v>
      </c>
      <c r="J540">
        <v>0</v>
      </c>
      <c r="K540">
        <v>0</v>
      </c>
      <c r="L540" t="s">
        <v>8191</v>
      </c>
      <c r="M540" t="str">
        <f t="shared" si="24"/>
        <v>Night</v>
      </c>
      <c r="N540" t="s">
        <v>1705</v>
      </c>
      <c r="O540" t="s">
        <v>8199</v>
      </c>
      <c r="P540" t="s">
        <v>9012</v>
      </c>
      <c r="Q540" t="s">
        <v>38</v>
      </c>
      <c r="R540">
        <v>1</v>
      </c>
      <c r="S540" t="s">
        <v>39</v>
      </c>
      <c r="T540">
        <v>251</v>
      </c>
      <c r="U540">
        <v>85</v>
      </c>
      <c r="V540">
        <f t="shared" si="26"/>
        <v>336</v>
      </c>
      <c r="W540" t="s">
        <v>8488</v>
      </c>
      <c r="X540" t="s">
        <v>41</v>
      </c>
      <c r="Y540">
        <v>508116</v>
      </c>
      <c r="Z540" t="s">
        <v>51</v>
      </c>
      <c r="AA540" t="s">
        <v>1708</v>
      </c>
      <c r="AB540" t="s">
        <v>241</v>
      </c>
      <c r="AC540" s="11">
        <f>(AD540/Book_Selling[[#This Row],[Cost Price]])</f>
        <v>0.20481927710843367</v>
      </c>
      <c r="AD540">
        <f t="shared" si="25"/>
        <v>42.669999999999987</v>
      </c>
      <c r="AE540">
        <v>208.33</v>
      </c>
      <c r="AF540" s="5">
        <f>Book_Selling[[#This Row],[Item Price]]*Book_Selling[[#This Row],[Quantity]]</f>
        <v>251</v>
      </c>
    </row>
    <row r="541" spans="1:32" x14ac:dyDescent="0.3">
      <c r="A541">
        <v>540</v>
      </c>
      <c r="B541" t="s">
        <v>1704</v>
      </c>
      <c r="C541" s="3">
        <v>0.19652777777777777</v>
      </c>
      <c r="D541" t="s">
        <v>1482</v>
      </c>
      <c r="E541">
        <v>2</v>
      </c>
      <c r="F541">
        <v>2018</v>
      </c>
      <c r="G541">
        <v>4</v>
      </c>
      <c r="H5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41">
        <v>16</v>
      </c>
      <c r="J541">
        <v>0</v>
      </c>
      <c r="K541">
        <v>0</v>
      </c>
      <c r="L541" t="s">
        <v>8191</v>
      </c>
      <c r="M541" t="str">
        <f t="shared" si="24"/>
        <v>Night</v>
      </c>
      <c r="N541" t="s">
        <v>1710</v>
      </c>
      <c r="O541" t="s">
        <v>8198</v>
      </c>
      <c r="P541" t="s">
        <v>9011</v>
      </c>
      <c r="Q541" t="s">
        <v>38</v>
      </c>
      <c r="R541">
        <v>1</v>
      </c>
      <c r="S541" t="s">
        <v>39</v>
      </c>
      <c r="T541">
        <v>595</v>
      </c>
      <c r="U541">
        <v>85</v>
      </c>
      <c r="V541">
        <f t="shared" si="26"/>
        <v>680</v>
      </c>
      <c r="W541" t="s">
        <v>8489</v>
      </c>
      <c r="X541" t="s">
        <v>8290</v>
      </c>
      <c r="Y541">
        <v>673010</v>
      </c>
      <c r="Z541" t="s">
        <v>42</v>
      </c>
      <c r="AA541" t="s">
        <v>717</v>
      </c>
      <c r="AB541" t="s">
        <v>241</v>
      </c>
      <c r="AC541" s="11">
        <f>(AD541/Book_Selling[[#This Row],[Cost Price]])</f>
        <v>0.14942528735632188</v>
      </c>
      <c r="AD541">
        <f t="shared" si="25"/>
        <v>77.350000000000023</v>
      </c>
      <c r="AE541">
        <v>517.65</v>
      </c>
      <c r="AF541" s="5">
        <f>Book_Selling[[#This Row],[Item Price]]*Book_Selling[[#This Row],[Quantity]]</f>
        <v>595</v>
      </c>
    </row>
    <row r="542" spans="1:32" x14ac:dyDescent="0.3">
      <c r="A542">
        <v>541</v>
      </c>
      <c r="B542" t="s">
        <v>1704</v>
      </c>
      <c r="C542" s="3">
        <v>0.19930555555555554</v>
      </c>
      <c r="D542" t="s">
        <v>1482</v>
      </c>
      <c r="E542">
        <v>2</v>
      </c>
      <c r="F542">
        <v>2018</v>
      </c>
      <c r="G542">
        <v>4</v>
      </c>
      <c r="H5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42">
        <v>16</v>
      </c>
      <c r="J542">
        <v>0</v>
      </c>
      <c r="K542">
        <v>0</v>
      </c>
      <c r="L542" t="s">
        <v>8191</v>
      </c>
      <c r="M542" t="str">
        <f t="shared" si="24"/>
        <v>Night</v>
      </c>
      <c r="N542" t="s">
        <v>1713</v>
      </c>
      <c r="O542" t="s">
        <v>8198</v>
      </c>
      <c r="P542" t="s">
        <v>9011</v>
      </c>
      <c r="Q542" t="s">
        <v>38</v>
      </c>
      <c r="R542">
        <v>1</v>
      </c>
      <c r="S542" t="s">
        <v>39</v>
      </c>
      <c r="T542">
        <v>595</v>
      </c>
      <c r="U542">
        <v>85</v>
      </c>
      <c r="V542">
        <f t="shared" si="26"/>
        <v>680</v>
      </c>
      <c r="W542" t="s">
        <v>1871</v>
      </c>
      <c r="X542" t="s">
        <v>1001</v>
      </c>
      <c r="Y542">
        <v>400607</v>
      </c>
      <c r="Z542" t="s">
        <v>42</v>
      </c>
      <c r="AA542" t="s">
        <v>717</v>
      </c>
      <c r="AB542" t="s">
        <v>241</v>
      </c>
      <c r="AC542" s="11">
        <f>(AD542/Book_Selling[[#This Row],[Cost Price]])</f>
        <v>0.14942528735632188</v>
      </c>
      <c r="AD542">
        <f t="shared" si="25"/>
        <v>77.350000000000023</v>
      </c>
      <c r="AE542">
        <v>517.65</v>
      </c>
      <c r="AF542" s="5">
        <f>Book_Selling[[#This Row],[Item Price]]*Book_Selling[[#This Row],[Quantity]]</f>
        <v>595</v>
      </c>
    </row>
    <row r="543" spans="1:32" x14ac:dyDescent="0.3">
      <c r="A543">
        <v>542</v>
      </c>
      <c r="B543" t="s">
        <v>1704</v>
      </c>
      <c r="C543" s="3">
        <v>0.30624999999999997</v>
      </c>
      <c r="D543" t="s">
        <v>1482</v>
      </c>
      <c r="E543">
        <v>2</v>
      </c>
      <c r="F543">
        <v>2018</v>
      </c>
      <c r="G543">
        <v>4</v>
      </c>
      <c r="H5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43">
        <v>16</v>
      </c>
      <c r="J543">
        <v>0</v>
      </c>
      <c r="K543">
        <v>0</v>
      </c>
      <c r="L543" t="s">
        <v>8191</v>
      </c>
      <c r="M543" t="str">
        <f t="shared" si="24"/>
        <v>Morning</v>
      </c>
      <c r="N543" t="s">
        <v>1715</v>
      </c>
      <c r="O543" t="s">
        <v>8199</v>
      </c>
      <c r="P543" t="s">
        <v>8998</v>
      </c>
      <c r="Q543" t="s">
        <v>38</v>
      </c>
      <c r="R543">
        <v>1</v>
      </c>
      <c r="S543" t="s">
        <v>39</v>
      </c>
      <c r="T543">
        <v>410</v>
      </c>
      <c r="U543">
        <v>85</v>
      </c>
      <c r="V543">
        <f t="shared" si="26"/>
        <v>495</v>
      </c>
      <c r="W543" t="s">
        <v>7088</v>
      </c>
      <c r="X543" t="s">
        <v>8291</v>
      </c>
      <c r="Y543">
        <v>201303</v>
      </c>
      <c r="Z543" t="s">
        <v>42</v>
      </c>
      <c r="AA543" t="s">
        <v>8264</v>
      </c>
      <c r="AB543" t="s">
        <v>241</v>
      </c>
      <c r="AC543" s="11">
        <f>(AD543/Book_Selling[[#This Row],[Cost Price]])</f>
        <v>0.14942528735632188</v>
      </c>
      <c r="AD543">
        <f t="shared" si="25"/>
        <v>53.300000000000011</v>
      </c>
      <c r="AE543">
        <v>356.7</v>
      </c>
      <c r="AF543" s="5">
        <f>Book_Selling[[#This Row],[Item Price]]*Book_Selling[[#This Row],[Quantity]]</f>
        <v>410</v>
      </c>
    </row>
    <row r="544" spans="1:32" x14ac:dyDescent="0.3">
      <c r="A544">
        <v>543</v>
      </c>
      <c r="B544" t="s">
        <v>1704</v>
      </c>
      <c r="C544" s="3">
        <v>0.4513888888888889</v>
      </c>
      <c r="D544" t="s">
        <v>1482</v>
      </c>
      <c r="E544">
        <v>2</v>
      </c>
      <c r="F544">
        <v>2018</v>
      </c>
      <c r="G544">
        <v>4</v>
      </c>
      <c r="H5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44">
        <v>16</v>
      </c>
      <c r="J544">
        <v>0</v>
      </c>
      <c r="K544">
        <v>0</v>
      </c>
      <c r="L544" t="s">
        <v>8191</v>
      </c>
      <c r="M544" t="str">
        <f t="shared" si="24"/>
        <v>Morning</v>
      </c>
      <c r="N544" t="s">
        <v>1717</v>
      </c>
      <c r="O544" t="s">
        <v>8198</v>
      </c>
      <c r="P544" t="s">
        <v>9013</v>
      </c>
      <c r="Q544" t="s">
        <v>38</v>
      </c>
      <c r="R544">
        <v>1</v>
      </c>
      <c r="S544" t="s">
        <v>39</v>
      </c>
      <c r="T544">
        <v>355</v>
      </c>
      <c r="U544">
        <v>85</v>
      </c>
      <c r="V544">
        <f t="shared" si="26"/>
        <v>440</v>
      </c>
      <c r="W544" t="s">
        <v>8490</v>
      </c>
      <c r="X544" t="s">
        <v>3239</v>
      </c>
      <c r="Y544">
        <v>335063</v>
      </c>
      <c r="Z544" t="s">
        <v>51</v>
      </c>
      <c r="AA544" t="s">
        <v>8268</v>
      </c>
      <c r="AB544" t="s">
        <v>1877</v>
      </c>
      <c r="AC544" s="11">
        <f>(AD544/Book_Selling[[#This Row],[Cost Price]])</f>
        <v>0.20481927710843384</v>
      </c>
      <c r="AD544">
        <f t="shared" si="25"/>
        <v>60.350000000000023</v>
      </c>
      <c r="AE544">
        <v>294.64999999999998</v>
      </c>
      <c r="AF544" s="5">
        <f>Book_Selling[[#This Row],[Item Price]]*Book_Selling[[#This Row],[Quantity]]</f>
        <v>355</v>
      </c>
    </row>
    <row r="545" spans="1:32" x14ac:dyDescent="0.3">
      <c r="A545">
        <v>544</v>
      </c>
      <c r="B545" t="s">
        <v>1704</v>
      </c>
      <c r="C545" s="3">
        <v>0.55833333333333335</v>
      </c>
      <c r="D545" t="s">
        <v>1482</v>
      </c>
      <c r="E545">
        <v>2</v>
      </c>
      <c r="F545">
        <v>2018</v>
      </c>
      <c r="G545">
        <v>4</v>
      </c>
      <c r="H5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45">
        <v>16</v>
      </c>
      <c r="J545">
        <v>0</v>
      </c>
      <c r="K545">
        <v>0</v>
      </c>
      <c r="L545" t="s">
        <v>8191</v>
      </c>
      <c r="M545" t="str">
        <f t="shared" si="24"/>
        <v>Afternoon</v>
      </c>
      <c r="N545" t="s">
        <v>1723</v>
      </c>
      <c r="O545" t="s">
        <v>8199</v>
      </c>
      <c r="P545" t="s">
        <v>1569</v>
      </c>
      <c r="Q545" t="s">
        <v>38</v>
      </c>
      <c r="R545">
        <v>1</v>
      </c>
      <c r="S545" t="s">
        <v>39</v>
      </c>
      <c r="T545">
        <v>1100</v>
      </c>
      <c r="U545">
        <v>85</v>
      </c>
      <c r="V545">
        <f t="shared" si="26"/>
        <v>1185</v>
      </c>
      <c r="W545" t="s">
        <v>1724</v>
      </c>
      <c r="X545" t="s">
        <v>3239</v>
      </c>
      <c r="Y545">
        <v>344701</v>
      </c>
      <c r="Z545" t="s">
        <v>42</v>
      </c>
      <c r="AA545" t="s">
        <v>8266</v>
      </c>
      <c r="AB545" t="s">
        <v>1572</v>
      </c>
      <c r="AC545" s="11">
        <f>(AD545/Book_Selling[[#This Row],[Cost Price]])</f>
        <v>0.14942528735632185</v>
      </c>
      <c r="AD545">
        <f t="shared" si="25"/>
        <v>143</v>
      </c>
      <c r="AE545">
        <v>957</v>
      </c>
      <c r="AF545" s="5">
        <f>Book_Selling[[#This Row],[Item Price]]*Book_Selling[[#This Row],[Quantity]]</f>
        <v>1100</v>
      </c>
    </row>
    <row r="546" spans="1:32" x14ac:dyDescent="0.3">
      <c r="A546">
        <v>545</v>
      </c>
      <c r="B546" t="s">
        <v>1704</v>
      </c>
      <c r="C546" s="3">
        <v>0.68472222222222223</v>
      </c>
      <c r="D546" t="s">
        <v>1482</v>
      </c>
      <c r="E546">
        <v>2</v>
      </c>
      <c r="F546">
        <v>2018</v>
      </c>
      <c r="G546">
        <v>4</v>
      </c>
      <c r="H5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46">
        <v>16</v>
      </c>
      <c r="J546">
        <v>0</v>
      </c>
      <c r="K546">
        <v>0</v>
      </c>
      <c r="L546" t="s">
        <v>8191</v>
      </c>
      <c r="M546" t="str">
        <f t="shared" si="24"/>
        <v>Evening</v>
      </c>
      <c r="N546" t="s">
        <v>1726</v>
      </c>
      <c r="O546" t="s">
        <v>8199</v>
      </c>
      <c r="P546" t="s">
        <v>9004</v>
      </c>
      <c r="Q546" t="s">
        <v>38</v>
      </c>
      <c r="R546">
        <v>1</v>
      </c>
      <c r="S546" t="s">
        <v>39</v>
      </c>
      <c r="T546">
        <v>695</v>
      </c>
      <c r="U546">
        <v>85</v>
      </c>
      <c r="V546">
        <f t="shared" si="26"/>
        <v>780</v>
      </c>
      <c r="W546" t="s">
        <v>4380</v>
      </c>
      <c r="X546" t="s">
        <v>5573</v>
      </c>
      <c r="Y546">
        <v>782002</v>
      </c>
      <c r="Z546" t="s">
        <v>51</v>
      </c>
      <c r="AA546" t="s">
        <v>1486</v>
      </c>
      <c r="AB546" t="s">
        <v>1487</v>
      </c>
      <c r="AC546" s="11">
        <f>(AD546/Book_Selling[[#This Row],[Cost Price]])</f>
        <v>0.2048192771084337</v>
      </c>
      <c r="AD546">
        <f t="shared" si="25"/>
        <v>118.14999999999998</v>
      </c>
      <c r="AE546">
        <v>576.85</v>
      </c>
      <c r="AF546" s="5">
        <f>Book_Selling[[#This Row],[Item Price]]*Book_Selling[[#This Row],[Quantity]]</f>
        <v>695</v>
      </c>
    </row>
    <row r="547" spans="1:32" x14ac:dyDescent="0.3">
      <c r="A547">
        <v>546</v>
      </c>
      <c r="B547" t="s">
        <v>1704</v>
      </c>
      <c r="C547" s="3">
        <v>0.68541666666666667</v>
      </c>
      <c r="D547" t="s">
        <v>1482</v>
      </c>
      <c r="E547">
        <v>2</v>
      </c>
      <c r="F547">
        <v>2018</v>
      </c>
      <c r="G547">
        <v>4</v>
      </c>
      <c r="H5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47">
        <v>16</v>
      </c>
      <c r="J547">
        <v>0</v>
      </c>
      <c r="K547">
        <v>0</v>
      </c>
      <c r="L547" t="s">
        <v>8191</v>
      </c>
      <c r="M547" t="str">
        <f t="shared" si="24"/>
        <v>Evening</v>
      </c>
      <c r="N547" t="s">
        <v>1729</v>
      </c>
      <c r="O547" t="s">
        <v>8198</v>
      </c>
      <c r="P547" t="s">
        <v>8962</v>
      </c>
      <c r="Q547" t="s">
        <v>38</v>
      </c>
      <c r="R547">
        <v>1</v>
      </c>
      <c r="S547" t="s">
        <v>39</v>
      </c>
      <c r="T547">
        <v>899</v>
      </c>
      <c r="U547">
        <v>85</v>
      </c>
      <c r="V547">
        <f t="shared" si="26"/>
        <v>984</v>
      </c>
      <c r="W547" t="s">
        <v>8491</v>
      </c>
      <c r="X547" t="s">
        <v>8291</v>
      </c>
      <c r="Y547">
        <v>232101</v>
      </c>
      <c r="Z547" t="s">
        <v>51</v>
      </c>
      <c r="AA547" t="s">
        <v>240</v>
      </c>
      <c r="AB547" t="s">
        <v>241</v>
      </c>
      <c r="AC547" s="11">
        <f>(AD547/Book_Selling[[#This Row],[Cost Price]])</f>
        <v>0.20481927710843381</v>
      </c>
      <c r="AD547">
        <f t="shared" si="25"/>
        <v>152.83000000000004</v>
      </c>
      <c r="AE547">
        <v>746.17</v>
      </c>
      <c r="AF547" s="5">
        <f>Book_Selling[[#This Row],[Item Price]]*Book_Selling[[#This Row],[Quantity]]</f>
        <v>899</v>
      </c>
    </row>
    <row r="548" spans="1:32" x14ac:dyDescent="0.3">
      <c r="A548">
        <v>547</v>
      </c>
      <c r="B548" t="s">
        <v>1704</v>
      </c>
      <c r="C548" s="3">
        <v>0.98958333333333337</v>
      </c>
      <c r="D548" t="s">
        <v>1482</v>
      </c>
      <c r="E548">
        <v>2</v>
      </c>
      <c r="F548">
        <v>2018</v>
      </c>
      <c r="G548">
        <v>4</v>
      </c>
      <c r="H5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48">
        <v>16</v>
      </c>
      <c r="J548">
        <v>0</v>
      </c>
      <c r="K548">
        <v>0</v>
      </c>
      <c r="L548" t="s">
        <v>8191</v>
      </c>
      <c r="M548" t="str">
        <f t="shared" si="24"/>
        <v>Night</v>
      </c>
      <c r="N548" t="s">
        <v>1732</v>
      </c>
      <c r="O548" t="s">
        <v>8198</v>
      </c>
      <c r="P548" t="s">
        <v>8994</v>
      </c>
      <c r="Q548" t="s">
        <v>38</v>
      </c>
      <c r="R548">
        <v>1</v>
      </c>
      <c r="S548" t="s">
        <v>39</v>
      </c>
      <c r="T548">
        <v>555</v>
      </c>
      <c r="U548">
        <v>85</v>
      </c>
      <c r="V548">
        <f t="shared" si="26"/>
        <v>640</v>
      </c>
      <c r="W548" t="s">
        <v>1733</v>
      </c>
      <c r="X548" t="s">
        <v>1001</v>
      </c>
      <c r="Y548">
        <v>400104</v>
      </c>
      <c r="Z548" t="s">
        <v>42</v>
      </c>
      <c r="AA548" t="s">
        <v>8261</v>
      </c>
      <c r="AB548" t="s">
        <v>241</v>
      </c>
      <c r="AC548" s="11">
        <f>(AD548/Book_Selling[[#This Row],[Cost Price]])</f>
        <v>0.1494252873563218</v>
      </c>
      <c r="AD548">
        <f t="shared" si="25"/>
        <v>72.149999999999977</v>
      </c>
      <c r="AE548">
        <v>482.85</v>
      </c>
      <c r="AF548" s="5">
        <f>Book_Selling[[#This Row],[Item Price]]*Book_Selling[[#This Row],[Quantity]]</f>
        <v>555</v>
      </c>
    </row>
    <row r="549" spans="1:32" x14ac:dyDescent="0.3">
      <c r="A549">
        <v>548</v>
      </c>
      <c r="B549" t="s">
        <v>1735</v>
      </c>
      <c r="C549" s="3">
        <v>0.2986111111111111</v>
      </c>
      <c r="D549" t="s">
        <v>1482</v>
      </c>
      <c r="E549">
        <v>2</v>
      </c>
      <c r="F549">
        <v>2018</v>
      </c>
      <c r="G549">
        <v>4</v>
      </c>
      <c r="H5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49">
        <v>17</v>
      </c>
      <c r="J549">
        <v>0</v>
      </c>
      <c r="K549">
        <v>0</v>
      </c>
      <c r="L549" t="s">
        <v>8192</v>
      </c>
      <c r="M549" t="str">
        <f t="shared" si="24"/>
        <v>Morning</v>
      </c>
      <c r="N549" t="s">
        <v>1736</v>
      </c>
      <c r="O549" t="s">
        <v>8199</v>
      </c>
      <c r="P549" t="s">
        <v>8994</v>
      </c>
      <c r="Q549" t="s">
        <v>38</v>
      </c>
      <c r="R549">
        <v>1</v>
      </c>
      <c r="S549" t="s">
        <v>39</v>
      </c>
      <c r="T549">
        <v>555</v>
      </c>
      <c r="U549">
        <v>85</v>
      </c>
      <c r="V549">
        <f t="shared" si="26"/>
        <v>640</v>
      </c>
      <c r="W549" t="s">
        <v>8492</v>
      </c>
      <c r="X549" t="s">
        <v>3239</v>
      </c>
      <c r="Y549">
        <v>333031</v>
      </c>
      <c r="Z549" t="s">
        <v>42</v>
      </c>
      <c r="AA549" t="s">
        <v>8261</v>
      </c>
      <c r="AB549" t="s">
        <v>241</v>
      </c>
      <c r="AC549" s="11">
        <f>(AD549/Book_Selling[[#This Row],[Cost Price]])</f>
        <v>0.1494252873563218</v>
      </c>
      <c r="AD549">
        <f t="shared" si="25"/>
        <v>72.149999999999977</v>
      </c>
      <c r="AE549">
        <v>482.85</v>
      </c>
      <c r="AF549" s="5">
        <f>Book_Selling[[#This Row],[Item Price]]*Book_Selling[[#This Row],[Quantity]]</f>
        <v>555</v>
      </c>
    </row>
    <row r="550" spans="1:32" x14ac:dyDescent="0.3">
      <c r="A550">
        <v>549</v>
      </c>
      <c r="B550" t="s">
        <v>1739</v>
      </c>
      <c r="C550" s="3">
        <v>0.14652777777777778</v>
      </c>
      <c r="D550" t="s">
        <v>1482</v>
      </c>
      <c r="E550">
        <v>2</v>
      </c>
      <c r="F550">
        <v>2018</v>
      </c>
      <c r="G550">
        <v>4</v>
      </c>
      <c r="H5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50">
        <v>18</v>
      </c>
      <c r="J550">
        <v>0</v>
      </c>
      <c r="K550">
        <v>0</v>
      </c>
      <c r="L550" t="s">
        <v>8193</v>
      </c>
      <c r="M550" t="str">
        <f t="shared" si="24"/>
        <v>Night</v>
      </c>
      <c r="N550" t="s">
        <v>1740</v>
      </c>
      <c r="O550" t="s">
        <v>8199</v>
      </c>
      <c r="P550" t="s">
        <v>8994</v>
      </c>
      <c r="Q550" t="s">
        <v>38</v>
      </c>
      <c r="R550">
        <v>1</v>
      </c>
      <c r="S550" t="s">
        <v>39</v>
      </c>
      <c r="T550">
        <v>555</v>
      </c>
      <c r="U550">
        <v>85</v>
      </c>
      <c r="V550">
        <f t="shared" si="26"/>
        <v>640</v>
      </c>
      <c r="W550" t="s">
        <v>1741</v>
      </c>
      <c r="X550" t="s">
        <v>3239</v>
      </c>
      <c r="Y550">
        <v>313002</v>
      </c>
      <c r="Z550" t="s">
        <v>42</v>
      </c>
      <c r="AA550" t="s">
        <v>8261</v>
      </c>
      <c r="AB550" t="s">
        <v>241</v>
      </c>
      <c r="AC550" s="11">
        <f>(AD550/Book_Selling[[#This Row],[Cost Price]])</f>
        <v>0.1494252873563218</v>
      </c>
      <c r="AD550">
        <f t="shared" si="25"/>
        <v>72.149999999999977</v>
      </c>
      <c r="AE550">
        <v>482.85</v>
      </c>
      <c r="AF550" s="5">
        <f>Book_Selling[[#This Row],[Item Price]]*Book_Selling[[#This Row],[Quantity]]</f>
        <v>555</v>
      </c>
    </row>
    <row r="551" spans="1:32" x14ac:dyDescent="0.3">
      <c r="A551">
        <v>550</v>
      </c>
      <c r="B551" t="s">
        <v>1739</v>
      </c>
      <c r="C551" s="3">
        <v>0.17986111111111111</v>
      </c>
      <c r="D551" t="s">
        <v>1482</v>
      </c>
      <c r="E551">
        <v>2</v>
      </c>
      <c r="F551">
        <v>2018</v>
      </c>
      <c r="G551">
        <v>4</v>
      </c>
      <c r="H5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51">
        <v>18</v>
      </c>
      <c r="J551">
        <v>0</v>
      </c>
      <c r="K551">
        <v>0</v>
      </c>
      <c r="L551" t="s">
        <v>8193</v>
      </c>
      <c r="M551" t="str">
        <f t="shared" si="24"/>
        <v>Night</v>
      </c>
      <c r="N551" t="s">
        <v>1743</v>
      </c>
      <c r="O551" t="s">
        <v>8199</v>
      </c>
      <c r="P551" t="s">
        <v>8984</v>
      </c>
      <c r="Q551" t="s">
        <v>38</v>
      </c>
      <c r="R551">
        <v>1</v>
      </c>
      <c r="S551" t="s">
        <v>39</v>
      </c>
      <c r="T551">
        <v>780</v>
      </c>
      <c r="U551">
        <v>85</v>
      </c>
      <c r="V551">
        <f t="shared" si="26"/>
        <v>865</v>
      </c>
      <c r="W551" t="s">
        <v>8493</v>
      </c>
      <c r="X551" t="s">
        <v>4398</v>
      </c>
      <c r="Y551">
        <v>623518</v>
      </c>
      <c r="Z551" t="s">
        <v>42</v>
      </c>
      <c r="AA551" t="s">
        <v>955</v>
      </c>
      <c r="AB551" t="s">
        <v>956</v>
      </c>
      <c r="AC551" s="11">
        <f>(AD551/Book_Selling[[#This Row],[Cost Price]])</f>
        <v>0.1494252873563218</v>
      </c>
      <c r="AD551">
        <f t="shared" si="25"/>
        <v>101.39999999999998</v>
      </c>
      <c r="AE551">
        <v>678.6</v>
      </c>
      <c r="AF551" s="5">
        <f>Book_Selling[[#This Row],[Item Price]]*Book_Selling[[#This Row],[Quantity]]</f>
        <v>780</v>
      </c>
    </row>
    <row r="552" spans="1:32" x14ac:dyDescent="0.3">
      <c r="A552">
        <v>551</v>
      </c>
      <c r="B552" t="s">
        <v>1739</v>
      </c>
      <c r="C552" s="3">
        <v>0.43472222222222223</v>
      </c>
      <c r="D552" t="s">
        <v>1482</v>
      </c>
      <c r="E552">
        <v>2</v>
      </c>
      <c r="F552">
        <v>2018</v>
      </c>
      <c r="G552">
        <v>4</v>
      </c>
      <c r="H5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52">
        <v>18</v>
      </c>
      <c r="J552">
        <v>0</v>
      </c>
      <c r="K552">
        <v>0</v>
      </c>
      <c r="L552" t="s">
        <v>8193</v>
      </c>
      <c r="M552" t="str">
        <f t="shared" si="24"/>
        <v>Morning</v>
      </c>
      <c r="N552" t="s">
        <v>1746</v>
      </c>
      <c r="O552" t="s">
        <v>8198</v>
      </c>
      <c r="P552" t="s">
        <v>9014</v>
      </c>
      <c r="Q552" t="s">
        <v>38</v>
      </c>
      <c r="R552">
        <v>1</v>
      </c>
      <c r="S552" t="s">
        <v>39</v>
      </c>
      <c r="T552">
        <v>148</v>
      </c>
      <c r="U552">
        <v>85</v>
      </c>
      <c r="V552">
        <f t="shared" si="26"/>
        <v>233</v>
      </c>
      <c r="W552" t="s">
        <v>8494</v>
      </c>
      <c r="X552" t="s">
        <v>3239</v>
      </c>
      <c r="Y552">
        <v>335037</v>
      </c>
      <c r="Z552" t="s">
        <v>42</v>
      </c>
      <c r="AA552" t="s">
        <v>1749</v>
      </c>
      <c r="AB552" t="s">
        <v>1750</v>
      </c>
      <c r="AC552" s="11">
        <f>(AD552/Book_Selling[[#This Row],[Cost Price]])</f>
        <v>0.14942528735632191</v>
      </c>
      <c r="AD552">
        <f t="shared" si="25"/>
        <v>19.240000000000009</v>
      </c>
      <c r="AE552">
        <v>128.76</v>
      </c>
      <c r="AF552" s="5">
        <f>Book_Selling[[#This Row],[Item Price]]*Book_Selling[[#This Row],[Quantity]]</f>
        <v>148</v>
      </c>
    </row>
    <row r="553" spans="1:32" x14ac:dyDescent="0.3">
      <c r="A553">
        <v>552</v>
      </c>
      <c r="B553" t="s">
        <v>1739</v>
      </c>
      <c r="C553" s="3">
        <v>0.55138888888888882</v>
      </c>
      <c r="D553" t="s">
        <v>1482</v>
      </c>
      <c r="E553">
        <v>2</v>
      </c>
      <c r="F553">
        <v>2018</v>
      </c>
      <c r="G553">
        <v>4</v>
      </c>
      <c r="H5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53">
        <v>18</v>
      </c>
      <c r="J553">
        <v>0</v>
      </c>
      <c r="K553">
        <v>0</v>
      </c>
      <c r="L553" t="s">
        <v>8193</v>
      </c>
      <c r="M553" t="str">
        <f t="shared" si="24"/>
        <v>Afternoon</v>
      </c>
      <c r="N553" t="s">
        <v>1752</v>
      </c>
      <c r="O553" t="s">
        <v>8199</v>
      </c>
      <c r="P553" t="s">
        <v>8962</v>
      </c>
      <c r="Q553" t="s">
        <v>38</v>
      </c>
      <c r="R553">
        <v>1</v>
      </c>
      <c r="S553" t="s">
        <v>39</v>
      </c>
      <c r="T553">
        <v>899</v>
      </c>
      <c r="U553">
        <v>85</v>
      </c>
      <c r="V553">
        <f t="shared" si="26"/>
        <v>984</v>
      </c>
      <c r="W553" t="s">
        <v>1098</v>
      </c>
      <c r="X553" t="s">
        <v>2044</v>
      </c>
      <c r="Y553">
        <v>110029</v>
      </c>
      <c r="Z553" t="s">
        <v>51</v>
      </c>
      <c r="AA553" t="s">
        <v>240</v>
      </c>
      <c r="AB553" t="s">
        <v>241</v>
      </c>
      <c r="AC553" s="11">
        <f>(AD553/Book_Selling[[#This Row],[Cost Price]])</f>
        <v>0.20481927710843381</v>
      </c>
      <c r="AD553">
        <f t="shared" si="25"/>
        <v>152.83000000000004</v>
      </c>
      <c r="AE553">
        <v>746.17</v>
      </c>
      <c r="AF553" s="5">
        <f>Book_Selling[[#This Row],[Item Price]]*Book_Selling[[#This Row],[Quantity]]</f>
        <v>899</v>
      </c>
    </row>
    <row r="554" spans="1:32" x14ac:dyDescent="0.3">
      <c r="A554">
        <v>553</v>
      </c>
      <c r="B554" t="s">
        <v>1739</v>
      </c>
      <c r="C554" s="3">
        <v>0.78263888888888899</v>
      </c>
      <c r="D554" t="s">
        <v>1482</v>
      </c>
      <c r="E554">
        <v>2</v>
      </c>
      <c r="F554">
        <v>2018</v>
      </c>
      <c r="G554">
        <v>4</v>
      </c>
      <c r="H5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54">
        <v>18</v>
      </c>
      <c r="J554">
        <v>0</v>
      </c>
      <c r="K554">
        <v>0</v>
      </c>
      <c r="L554" t="s">
        <v>8193</v>
      </c>
      <c r="M554" t="str">
        <f t="shared" si="24"/>
        <v>Evening</v>
      </c>
      <c r="N554" t="s">
        <v>1754</v>
      </c>
      <c r="O554" t="s">
        <v>8198</v>
      </c>
      <c r="P554" t="s">
        <v>8953</v>
      </c>
      <c r="Q554" t="s">
        <v>38</v>
      </c>
      <c r="R554">
        <v>1</v>
      </c>
      <c r="S554" t="s">
        <v>39</v>
      </c>
      <c r="T554">
        <v>768</v>
      </c>
      <c r="U554">
        <v>85</v>
      </c>
      <c r="V554">
        <f t="shared" si="26"/>
        <v>853</v>
      </c>
      <c r="W554" t="s">
        <v>8495</v>
      </c>
      <c r="X554" t="s">
        <v>78</v>
      </c>
      <c r="Y554">
        <v>263145</v>
      </c>
      <c r="Z554" t="s">
        <v>51</v>
      </c>
      <c r="AA554" t="s">
        <v>240</v>
      </c>
      <c r="AB554" t="s">
        <v>241</v>
      </c>
      <c r="AC554" s="11">
        <f>(AD554/Book_Selling[[#This Row],[Cost Price]])</f>
        <v>0.20481927710843364</v>
      </c>
      <c r="AD554">
        <f t="shared" si="25"/>
        <v>130.55999999999995</v>
      </c>
      <c r="AE554">
        <v>637.44000000000005</v>
      </c>
      <c r="AF554" s="5">
        <f>Book_Selling[[#This Row],[Item Price]]*Book_Selling[[#This Row],[Quantity]]</f>
        <v>768</v>
      </c>
    </row>
    <row r="555" spans="1:32" x14ac:dyDescent="0.3">
      <c r="A555">
        <v>554</v>
      </c>
      <c r="B555" t="s">
        <v>1757</v>
      </c>
      <c r="C555" s="3">
        <v>8.1250000000000003E-2</v>
      </c>
      <c r="D555" t="s">
        <v>1482</v>
      </c>
      <c r="E555">
        <v>2</v>
      </c>
      <c r="F555">
        <v>2018</v>
      </c>
      <c r="G555">
        <v>4</v>
      </c>
      <c r="H5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55">
        <v>19</v>
      </c>
      <c r="J555">
        <v>0</v>
      </c>
      <c r="K555">
        <v>0</v>
      </c>
      <c r="L555" t="s">
        <v>8194</v>
      </c>
      <c r="M555" t="str">
        <f t="shared" si="24"/>
        <v>Night</v>
      </c>
      <c r="N555" t="s">
        <v>1758</v>
      </c>
      <c r="O555" t="s">
        <v>8199</v>
      </c>
      <c r="P555" t="s">
        <v>8998</v>
      </c>
      <c r="Q555" t="s">
        <v>38</v>
      </c>
      <c r="R555">
        <v>1</v>
      </c>
      <c r="S555" t="s">
        <v>39</v>
      </c>
      <c r="T555">
        <v>410</v>
      </c>
      <c r="U555">
        <v>85</v>
      </c>
      <c r="V555">
        <f t="shared" si="26"/>
        <v>495</v>
      </c>
      <c r="W555" t="s">
        <v>1733</v>
      </c>
      <c r="X555" t="s">
        <v>1001</v>
      </c>
      <c r="Y555">
        <v>400012</v>
      </c>
      <c r="Z555" t="s">
        <v>42</v>
      </c>
      <c r="AA555" t="s">
        <v>8264</v>
      </c>
      <c r="AB555" t="s">
        <v>241</v>
      </c>
      <c r="AC555" s="11">
        <f>(AD555/Book_Selling[[#This Row],[Cost Price]])</f>
        <v>0.14942528735632188</v>
      </c>
      <c r="AD555">
        <f t="shared" si="25"/>
        <v>53.300000000000011</v>
      </c>
      <c r="AE555">
        <v>356.7</v>
      </c>
      <c r="AF555" s="5">
        <f>Book_Selling[[#This Row],[Item Price]]*Book_Selling[[#This Row],[Quantity]]</f>
        <v>410</v>
      </c>
    </row>
    <row r="556" spans="1:32" x14ac:dyDescent="0.3">
      <c r="A556">
        <v>555</v>
      </c>
      <c r="B556" t="s">
        <v>1757</v>
      </c>
      <c r="C556" s="3">
        <v>0.22222222222222221</v>
      </c>
      <c r="D556" t="s">
        <v>1482</v>
      </c>
      <c r="E556">
        <v>2</v>
      </c>
      <c r="F556">
        <v>2018</v>
      </c>
      <c r="G556">
        <v>4</v>
      </c>
      <c r="H5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56">
        <v>19</v>
      </c>
      <c r="J556">
        <v>0</v>
      </c>
      <c r="K556">
        <v>0</v>
      </c>
      <c r="L556" t="s">
        <v>8194</v>
      </c>
      <c r="M556" t="str">
        <f t="shared" si="24"/>
        <v>Night</v>
      </c>
      <c r="N556" t="s">
        <v>1760</v>
      </c>
      <c r="O556" t="s">
        <v>8198</v>
      </c>
      <c r="P556" t="s">
        <v>8998</v>
      </c>
      <c r="Q556" t="s">
        <v>38</v>
      </c>
      <c r="R556">
        <v>1</v>
      </c>
      <c r="S556" t="s">
        <v>39</v>
      </c>
      <c r="T556">
        <v>410</v>
      </c>
      <c r="U556">
        <v>85</v>
      </c>
      <c r="V556">
        <f t="shared" si="26"/>
        <v>495</v>
      </c>
      <c r="W556" t="s">
        <v>5205</v>
      </c>
      <c r="X556" t="s">
        <v>3239</v>
      </c>
      <c r="Y556">
        <v>305001</v>
      </c>
      <c r="Z556" t="s">
        <v>42</v>
      </c>
      <c r="AA556" t="s">
        <v>8264</v>
      </c>
      <c r="AB556" t="s">
        <v>241</v>
      </c>
      <c r="AC556" s="11">
        <f>(AD556/Book_Selling[[#This Row],[Cost Price]])</f>
        <v>0.14942528735632188</v>
      </c>
      <c r="AD556">
        <f t="shared" si="25"/>
        <v>53.300000000000011</v>
      </c>
      <c r="AE556">
        <v>356.7</v>
      </c>
      <c r="AF556" s="5">
        <f>Book_Selling[[#This Row],[Item Price]]*Book_Selling[[#This Row],[Quantity]]</f>
        <v>410</v>
      </c>
    </row>
    <row r="557" spans="1:32" x14ac:dyDescent="0.3">
      <c r="A557">
        <v>556</v>
      </c>
      <c r="B557" t="s">
        <v>1757</v>
      </c>
      <c r="C557" s="3">
        <v>0.22222222222222221</v>
      </c>
      <c r="D557" t="s">
        <v>1482</v>
      </c>
      <c r="E557">
        <v>2</v>
      </c>
      <c r="F557">
        <v>2018</v>
      </c>
      <c r="G557">
        <v>4</v>
      </c>
      <c r="H5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57">
        <v>19</v>
      </c>
      <c r="J557">
        <v>0</v>
      </c>
      <c r="K557">
        <v>0</v>
      </c>
      <c r="L557" t="s">
        <v>8194</v>
      </c>
      <c r="M557" t="str">
        <f t="shared" si="24"/>
        <v>Night</v>
      </c>
      <c r="N557" t="s">
        <v>1761</v>
      </c>
      <c r="O557" t="s">
        <v>8198</v>
      </c>
      <c r="P557" t="s">
        <v>8994</v>
      </c>
      <c r="Q557" t="s">
        <v>38</v>
      </c>
      <c r="R557">
        <v>1</v>
      </c>
      <c r="S557" t="s">
        <v>39</v>
      </c>
      <c r="T557">
        <v>555</v>
      </c>
      <c r="U557">
        <v>85</v>
      </c>
      <c r="V557">
        <f t="shared" si="26"/>
        <v>640</v>
      </c>
      <c r="W557" t="s">
        <v>5205</v>
      </c>
      <c r="X557" t="s">
        <v>3239</v>
      </c>
      <c r="Y557">
        <v>305001</v>
      </c>
      <c r="Z557" t="s">
        <v>42</v>
      </c>
      <c r="AA557" t="s">
        <v>8261</v>
      </c>
      <c r="AB557" t="s">
        <v>241</v>
      </c>
      <c r="AC557" s="11">
        <f>(AD557/Book_Selling[[#This Row],[Cost Price]])</f>
        <v>0.1494252873563218</v>
      </c>
      <c r="AD557">
        <f t="shared" si="25"/>
        <v>72.149999999999977</v>
      </c>
      <c r="AE557">
        <v>482.85</v>
      </c>
      <c r="AF557" s="5">
        <f>Book_Selling[[#This Row],[Item Price]]*Book_Selling[[#This Row],[Quantity]]</f>
        <v>555</v>
      </c>
    </row>
    <row r="558" spans="1:32" x14ac:dyDescent="0.3">
      <c r="A558">
        <v>557</v>
      </c>
      <c r="B558" t="s">
        <v>1757</v>
      </c>
      <c r="C558" s="3">
        <v>0.43541666666666662</v>
      </c>
      <c r="D558" t="s">
        <v>1482</v>
      </c>
      <c r="E558">
        <v>2</v>
      </c>
      <c r="F558">
        <v>2018</v>
      </c>
      <c r="G558">
        <v>4</v>
      </c>
      <c r="H5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58">
        <v>19</v>
      </c>
      <c r="J558">
        <v>0</v>
      </c>
      <c r="K558">
        <v>0</v>
      </c>
      <c r="L558" t="s">
        <v>8194</v>
      </c>
      <c r="M558" t="str">
        <f t="shared" si="24"/>
        <v>Morning</v>
      </c>
      <c r="N558" t="s">
        <v>1763</v>
      </c>
      <c r="O558" t="s">
        <v>8199</v>
      </c>
      <c r="P558" t="s">
        <v>8998</v>
      </c>
      <c r="Q558" t="s">
        <v>38</v>
      </c>
      <c r="R558">
        <v>1</v>
      </c>
      <c r="S558" t="s">
        <v>39</v>
      </c>
      <c r="T558">
        <v>410</v>
      </c>
      <c r="U558">
        <v>85</v>
      </c>
      <c r="V558">
        <f t="shared" si="26"/>
        <v>495</v>
      </c>
      <c r="W558" t="s">
        <v>1741</v>
      </c>
      <c r="X558" t="s">
        <v>3239</v>
      </c>
      <c r="Y558">
        <v>313002</v>
      </c>
      <c r="Z558" t="s">
        <v>42</v>
      </c>
      <c r="AA558" t="s">
        <v>8264</v>
      </c>
      <c r="AB558" t="s">
        <v>241</v>
      </c>
      <c r="AC558" s="11">
        <f>(AD558/Book_Selling[[#This Row],[Cost Price]])</f>
        <v>0.14942528735632188</v>
      </c>
      <c r="AD558">
        <f t="shared" si="25"/>
        <v>53.300000000000011</v>
      </c>
      <c r="AE558">
        <v>356.7</v>
      </c>
      <c r="AF558" s="5">
        <f>Book_Selling[[#This Row],[Item Price]]*Book_Selling[[#This Row],[Quantity]]</f>
        <v>410</v>
      </c>
    </row>
    <row r="559" spans="1:32" x14ac:dyDescent="0.3">
      <c r="A559">
        <v>558</v>
      </c>
      <c r="B559" t="s">
        <v>1757</v>
      </c>
      <c r="C559" s="3">
        <v>0.43888888888888888</v>
      </c>
      <c r="D559" t="s">
        <v>1482</v>
      </c>
      <c r="E559">
        <v>2</v>
      </c>
      <c r="F559">
        <v>2018</v>
      </c>
      <c r="G559">
        <v>4</v>
      </c>
      <c r="H5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59">
        <v>19</v>
      </c>
      <c r="J559">
        <v>0</v>
      </c>
      <c r="K559">
        <v>0</v>
      </c>
      <c r="L559" t="s">
        <v>8194</v>
      </c>
      <c r="M559" t="str">
        <f t="shared" si="24"/>
        <v>Morning</v>
      </c>
      <c r="N559" t="s">
        <v>1765</v>
      </c>
      <c r="O559" t="s">
        <v>8199</v>
      </c>
      <c r="P559" t="s">
        <v>8994</v>
      </c>
      <c r="Q559" t="s">
        <v>38</v>
      </c>
      <c r="R559">
        <v>1</v>
      </c>
      <c r="S559" t="s">
        <v>39</v>
      </c>
      <c r="T559">
        <v>555</v>
      </c>
      <c r="U559">
        <v>85</v>
      </c>
      <c r="V559">
        <f t="shared" si="26"/>
        <v>640</v>
      </c>
      <c r="W559" t="s">
        <v>1733</v>
      </c>
      <c r="X559" t="s">
        <v>1001</v>
      </c>
      <c r="Y559">
        <v>400012</v>
      </c>
      <c r="Z559" t="s">
        <v>42</v>
      </c>
      <c r="AA559" t="s">
        <v>8261</v>
      </c>
      <c r="AB559" t="s">
        <v>241</v>
      </c>
      <c r="AC559" s="11">
        <f>(AD559/Book_Selling[[#This Row],[Cost Price]])</f>
        <v>0.1494252873563218</v>
      </c>
      <c r="AD559">
        <f t="shared" si="25"/>
        <v>72.149999999999977</v>
      </c>
      <c r="AE559">
        <v>482.85</v>
      </c>
      <c r="AF559" s="5">
        <f>Book_Selling[[#This Row],[Item Price]]*Book_Selling[[#This Row],[Quantity]]</f>
        <v>555</v>
      </c>
    </row>
    <row r="560" spans="1:32" x14ac:dyDescent="0.3">
      <c r="A560">
        <v>559</v>
      </c>
      <c r="B560" t="s">
        <v>1757</v>
      </c>
      <c r="C560" s="3">
        <v>0.52152777777777781</v>
      </c>
      <c r="D560" t="s">
        <v>1482</v>
      </c>
      <c r="E560">
        <v>2</v>
      </c>
      <c r="F560">
        <v>2018</v>
      </c>
      <c r="G560">
        <v>4</v>
      </c>
      <c r="H5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60">
        <v>19</v>
      </c>
      <c r="J560">
        <v>0</v>
      </c>
      <c r="K560">
        <v>0</v>
      </c>
      <c r="L560" t="s">
        <v>8194</v>
      </c>
      <c r="M560" t="str">
        <f t="shared" si="24"/>
        <v>Afternoon</v>
      </c>
      <c r="N560" t="s">
        <v>1767</v>
      </c>
      <c r="O560" t="s">
        <v>8198</v>
      </c>
      <c r="P560" t="s">
        <v>8998</v>
      </c>
      <c r="Q560" t="s">
        <v>38</v>
      </c>
      <c r="R560">
        <v>1</v>
      </c>
      <c r="S560" t="s">
        <v>39</v>
      </c>
      <c r="T560">
        <v>410</v>
      </c>
      <c r="U560">
        <v>85</v>
      </c>
      <c r="V560">
        <f t="shared" si="26"/>
        <v>495</v>
      </c>
      <c r="W560" t="s">
        <v>8496</v>
      </c>
      <c r="X560" t="s">
        <v>8290</v>
      </c>
      <c r="Y560">
        <v>686669</v>
      </c>
      <c r="Z560" t="s">
        <v>42</v>
      </c>
      <c r="AA560" t="s">
        <v>8264</v>
      </c>
      <c r="AB560" t="s">
        <v>241</v>
      </c>
      <c r="AC560" s="11">
        <f>(AD560/Book_Selling[[#This Row],[Cost Price]])</f>
        <v>0.14942528735632188</v>
      </c>
      <c r="AD560">
        <f t="shared" si="25"/>
        <v>53.300000000000011</v>
      </c>
      <c r="AE560">
        <v>356.7</v>
      </c>
      <c r="AF560" s="5">
        <f>Book_Selling[[#This Row],[Item Price]]*Book_Selling[[#This Row],[Quantity]]</f>
        <v>410</v>
      </c>
    </row>
    <row r="561" spans="1:32" x14ac:dyDescent="0.3">
      <c r="A561">
        <v>560</v>
      </c>
      <c r="B561" t="s">
        <v>1770</v>
      </c>
      <c r="C561" s="3">
        <v>0.28680555555555554</v>
      </c>
      <c r="D561" t="s">
        <v>1482</v>
      </c>
      <c r="E561">
        <v>2</v>
      </c>
      <c r="F561">
        <v>2018</v>
      </c>
      <c r="G561">
        <v>4</v>
      </c>
      <c r="H5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61">
        <v>20</v>
      </c>
      <c r="J561">
        <v>0</v>
      </c>
      <c r="K561">
        <v>0</v>
      </c>
      <c r="L561" t="s">
        <v>8195</v>
      </c>
      <c r="M561" t="str">
        <f t="shared" si="24"/>
        <v>Morning</v>
      </c>
      <c r="N561" t="s">
        <v>1771</v>
      </c>
      <c r="O561" t="s">
        <v>8199</v>
      </c>
      <c r="P561" t="s">
        <v>8975</v>
      </c>
      <c r="Q561" t="s">
        <v>38</v>
      </c>
      <c r="R561">
        <v>1</v>
      </c>
      <c r="S561" t="s">
        <v>39</v>
      </c>
      <c r="T561">
        <v>385</v>
      </c>
      <c r="U561">
        <v>85</v>
      </c>
      <c r="V561">
        <f t="shared" si="26"/>
        <v>470</v>
      </c>
      <c r="W561" t="s">
        <v>8320</v>
      </c>
      <c r="X561" t="s">
        <v>4398</v>
      </c>
      <c r="Y561">
        <v>638009</v>
      </c>
      <c r="Z561" t="s">
        <v>42</v>
      </c>
      <c r="AA561" t="s">
        <v>585</v>
      </c>
      <c r="AB561" t="s">
        <v>586</v>
      </c>
      <c r="AC561" s="11">
        <f>(AD561/Book_Selling[[#This Row],[Cost Price]])</f>
        <v>0.14942528735632188</v>
      </c>
      <c r="AD561">
        <f t="shared" si="25"/>
        <v>50.050000000000011</v>
      </c>
      <c r="AE561">
        <v>334.95</v>
      </c>
      <c r="AF561" s="5">
        <f>Book_Selling[[#This Row],[Item Price]]*Book_Selling[[#This Row],[Quantity]]</f>
        <v>385</v>
      </c>
    </row>
    <row r="562" spans="1:32" x14ac:dyDescent="0.3">
      <c r="A562">
        <v>561</v>
      </c>
      <c r="B562" t="s">
        <v>1770</v>
      </c>
      <c r="C562" s="3">
        <v>0.44444444444444442</v>
      </c>
      <c r="D562" t="s">
        <v>1482</v>
      </c>
      <c r="E562">
        <v>2</v>
      </c>
      <c r="F562">
        <v>2018</v>
      </c>
      <c r="G562">
        <v>4</v>
      </c>
      <c r="H5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62">
        <v>20</v>
      </c>
      <c r="J562">
        <v>0</v>
      </c>
      <c r="K562">
        <v>0</v>
      </c>
      <c r="L562" t="s">
        <v>8195</v>
      </c>
      <c r="M562" t="str">
        <f t="shared" si="24"/>
        <v>Morning</v>
      </c>
      <c r="N562" t="s">
        <v>1773</v>
      </c>
      <c r="O562" t="s">
        <v>8198</v>
      </c>
      <c r="P562" t="s">
        <v>9003</v>
      </c>
      <c r="Q562" t="s">
        <v>38</v>
      </c>
      <c r="R562">
        <v>1</v>
      </c>
      <c r="S562" t="s">
        <v>39</v>
      </c>
      <c r="T562">
        <v>200</v>
      </c>
      <c r="U562">
        <v>85</v>
      </c>
      <c r="V562">
        <f t="shared" si="26"/>
        <v>285</v>
      </c>
      <c r="W562" t="s">
        <v>3807</v>
      </c>
      <c r="X562" t="s">
        <v>3808</v>
      </c>
      <c r="Y562">
        <v>800020</v>
      </c>
      <c r="Z562" t="s">
        <v>51</v>
      </c>
      <c r="AA562" t="s">
        <v>8206</v>
      </c>
      <c r="AB562" t="s">
        <v>241</v>
      </c>
      <c r="AC562" s="11">
        <f>(AD562/Book_Selling[[#This Row],[Cost Price]])</f>
        <v>0.20481927710843373</v>
      </c>
      <c r="AD562">
        <f t="shared" si="25"/>
        <v>34</v>
      </c>
      <c r="AE562">
        <v>166</v>
      </c>
      <c r="AF562" s="5">
        <f>Book_Selling[[#This Row],[Item Price]]*Book_Selling[[#This Row],[Quantity]]</f>
        <v>200</v>
      </c>
    </row>
    <row r="563" spans="1:32" x14ac:dyDescent="0.3">
      <c r="A563">
        <v>562</v>
      </c>
      <c r="B563" t="s">
        <v>1770</v>
      </c>
      <c r="C563" s="3">
        <v>0.59305555555555556</v>
      </c>
      <c r="D563" t="s">
        <v>1482</v>
      </c>
      <c r="E563">
        <v>2</v>
      </c>
      <c r="F563">
        <v>2018</v>
      </c>
      <c r="G563">
        <v>4</v>
      </c>
      <c r="H5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63">
        <v>20</v>
      </c>
      <c r="J563">
        <v>0</v>
      </c>
      <c r="K563">
        <v>0</v>
      </c>
      <c r="L563" t="s">
        <v>8195</v>
      </c>
      <c r="M563" t="str">
        <f t="shared" si="24"/>
        <v>Afternoon</v>
      </c>
      <c r="N563" t="s">
        <v>1775</v>
      </c>
      <c r="O563" t="s">
        <v>8198</v>
      </c>
      <c r="P563" t="s">
        <v>8941</v>
      </c>
      <c r="Q563" t="s">
        <v>38</v>
      </c>
      <c r="R563">
        <v>1</v>
      </c>
      <c r="S563" t="s">
        <v>39</v>
      </c>
      <c r="T563">
        <v>999</v>
      </c>
      <c r="U563">
        <v>85</v>
      </c>
      <c r="V563">
        <f t="shared" si="26"/>
        <v>1084</v>
      </c>
      <c r="W563" t="s">
        <v>488</v>
      </c>
      <c r="X563" t="s">
        <v>4398</v>
      </c>
      <c r="Y563">
        <v>600042</v>
      </c>
      <c r="Z563" t="s">
        <v>42</v>
      </c>
      <c r="AA563" t="s">
        <v>43</v>
      </c>
      <c r="AB563" t="s">
        <v>9146</v>
      </c>
      <c r="AC563" s="11">
        <f>(AD563/Book_Selling[[#This Row],[Cost Price]])</f>
        <v>0.14942528735632185</v>
      </c>
      <c r="AD563">
        <f t="shared" si="25"/>
        <v>129.87</v>
      </c>
      <c r="AE563">
        <v>869.13</v>
      </c>
      <c r="AF563" s="5">
        <f>Book_Selling[[#This Row],[Item Price]]*Book_Selling[[#This Row],[Quantity]]</f>
        <v>999</v>
      </c>
    </row>
    <row r="564" spans="1:32" x14ac:dyDescent="0.3">
      <c r="A564">
        <v>563</v>
      </c>
      <c r="B564" t="s">
        <v>1770</v>
      </c>
      <c r="C564" s="3">
        <v>0.65138888888888891</v>
      </c>
      <c r="D564" t="s">
        <v>1482</v>
      </c>
      <c r="E564">
        <v>2</v>
      </c>
      <c r="F564">
        <v>2018</v>
      </c>
      <c r="G564">
        <v>4</v>
      </c>
      <c r="H5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64">
        <v>20</v>
      </c>
      <c r="J564">
        <v>0</v>
      </c>
      <c r="K564">
        <v>0</v>
      </c>
      <c r="L564" t="s">
        <v>8195</v>
      </c>
      <c r="M564" t="str">
        <f t="shared" si="24"/>
        <v>Afternoon</v>
      </c>
      <c r="N564" t="s">
        <v>1777</v>
      </c>
      <c r="O564" t="s">
        <v>8199</v>
      </c>
      <c r="P564" t="s">
        <v>8994</v>
      </c>
      <c r="Q564" t="s">
        <v>38</v>
      </c>
      <c r="R564">
        <v>1</v>
      </c>
      <c r="S564" t="s">
        <v>39</v>
      </c>
      <c r="T564">
        <v>555</v>
      </c>
      <c r="U564">
        <v>85</v>
      </c>
      <c r="V564">
        <f t="shared" si="26"/>
        <v>640</v>
      </c>
      <c r="W564" t="s">
        <v>1098</v>
      </c>
      <c r="X564" t="s">
        <v>2044</v>
      </c>
      <c r="Y564">
        <v>110089</v>
      </c>
      <c r="Z564" t="s">
        <v>42</v>
      </c>
      <c r="AA564" t="s">
        <v>8261</v>
      </c>
      <c r="AB564" t="s">
        <v>241</v>
      </c>
      <c r="AC564" s="11">
        <f>(AD564/Book_Selling[[#This Row],[Cost Price]])</f>
        <v>0.1494252873563218</v>
      </c>
      <c r="AD564">
        <f t="shared" si="25"/>
        <v>72.149999999999977</v>
      </c>
      <c r="AE564">
        <v>482.85</v>
      </c>
      <c r="AF564" s="5">
        <f>Book_Selling[[#This Row],[Item Price]]*Book_Selling[[#This Row],[Quantity]]</f>
        <v>555</v>
      </c>
    </row>
    <row r="565" spans="1:32" x14ac:dyDescent="0.3">
      <c r="A565">
        <v>564</v>
      </c>
      <c r="B565" t="s">
        <v>1779</v>
      </c>
      <c r="C565" s="3">
        <v>0.24722222222222223</v>
      </c>
      <c r="D565" t="s">
        <v>1482</v>
      </c>
      <c r="E565">
        <v>2</v>
      </c>
      <c r="F565">
        <v>2018</v>
      </c>
      <c r="G565">
        <v>4</v>
      </c>
      <c r="H5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65">
        <v>21</v>
      </c>
      <c r="J565">
        <v>0</v>
      </c>
      <c r="K565">
        <v>0</v>
      </c>
      <c r="L565" t="s">
        <v>8196</v>
      </c>
      <c r="M565" t="str">
        <f t="shared" si="24"/>
        <v>Night</v>
      </c>
      <c r="N565" t="s">
        <v>1780</v>
      </c>
      <c r="O565" t="s">
        <v>8199</v>
      </c>
      <c r="P565" t="s">
        <v>8947</v>
      </c>
      <c r="Q565" t="s">
        <v>38</v>
      </c>
      <c r="R565">
        <v>1</v>
      </c>
      <c r="S565" t="s">
        <v>39</v>
      </c>
      <c r="T565">
        <v>645</v>
      </c>
      <c r="U565">
        <v>85</v>
      </c>
      <c r="V565">
        <f t="shared" si="26"/>
        <v>730</v>
      </c>
      <c r="W565" t="s">
        <v>8497</v>
      </c>
      <c r="X565" t="s">
        <v>8291</v>
      </c>
      <c r="Y565">
        <v>208002</v>
      </c>
      <c r="Z565" t="s">
        <v>42</v>
      </c>
      <c r="AA565" t="s">
        <v>8254</v>
      </c>
      <c r="AB565" t="s">
        <v>118</v>
      </c>
      <c r="AC565" s="11">
        <f>(AD565/Book_Selling[[#This Row],[Cost Price]])</f>
        <v>0.14942528735632188</v>
      </c>
      <c r="AD565">
        <f t="shared" si="25"/>
        <v>83.850000000000023</v>
      </c>
      <c r="AE565">
        <v>561.15</v>
      </c>
      <c r="AF565" s="5">
        <f>Book_Selling[[#This Row],[Item Price]]*Book_Selling[[#This Row],[Quantity]]</f>
        <v>645</v>
      </c>
    </row>
    <row r="566" spans="1:32" x14ac:dyDescent="0.3">
      <c r="A566">
        <v>565</v>
      </c>
      <c r="B566" t="s">
        <v>1779</v>
      </c>
      <c r="C566" s="3">
        <v>0.32777777777777778</v>
      </c>
      <c r="D566" t="s">
        <v>1482</v>
      </c>
      <c r="E566">
        <v>2</v>
      </c>
      <c r="F566">
        <v>2018</v>
      </c>
      <c r="G566">
        <v>4</v>
      </c>
      <c r="H5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66">
        <v>21</v>
      </c>
      <c r="J566">
        <v>0</v>
      </c>
      <c r="K566">
        <v>0</v>
      </c>
      <c r="L566" t="s">
        <v>8196</v>
      </c>
      <c r="M566" t="str">
        <f t="shared" si="24"/>
        <v>Morning</v>
      </c>
      <c r="N566" t="s">
        <v>1783</v>
      </c>
      <c r="O566" t="s">
        <v>8198</v>
      </c>
      <c r="P566" t="s">
        <v>8986</v>
      </c>
      <c r="Q566" t="s">
        <v>38</v>
      </c>
      <c r="R566">
        <v>1</v>
      </c>
      <c r="S566" t="s">
        <v>39</v>
      </c>
      <c r="T566">
        <v>840</v>
      </c>
      <c r="U566">
        <v>85</v>
      </c>
      <c r="V566">
        <f t="shared" si="26"/>
        <v>925</v>
      </c>
      <c r="W566" t="s">
        <v>8498</v>
      </c>
      <c r="X566" t="s">
        <v>4848</v>
      </c>
      <c r="Y566">
        <v>533463</v>
      </c>
      <c r="Z566" t="s">
        <v>42</v>
      </c>
      <c r="AA566" t="s">
        <v>8259</v>
      </c>
      <c r="AB566" t="s">
        <v>551</v>
      </c>
      <c r="AC566" s="11">
        <f>(AD566/Book_Selling[[#This Row],[Cost Price]])</f>
        <v>0.14942528735632191</v>
      </c>
      <c r="AD566">
        <f t="shared" si="25"/>
        <v>109.20000000000005</v>
      </c>
      <c r="AE566">
        <v>730.8</v>
      </c>
      <c r="AF566" s="5">
        <f>Book_Selling[[#This Row],[Item Price]]*Book_Selling[[#This Row],[Quantity]]</f>
        <v>840</v>
      </c>
    </row>
    <row r="567" spans="1:32" x14ac:dyDescent="0.3">
      <c r="A567">
        <v>566</v>
      </c>
      <c r="B567" t="s">
        <v>1779</v>
      </c>
      <c r="C567" s="3">
        <v>0.42291666666666666</v>
      </c>
      <c r="D567" t="s">
        <v>1482</v>
      </c>
      <c r="E567">
        <v>2</v>
      </c>
      <c r="F567">
        <v>2018</v>
      </c>
      <c r="G567">
        <v>4</v>
      </c>
      <c r="H5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67">
        <v>21</v>
      </c>
      <c r="J567">
        <v>0</v>
      </c>
      <c r="K567">
        <v>0</v>
      </c>
      <c r="L567" t="s">
        <v>8196</v>
      </c>
      <c r="M567" t="str">
        <f t="shared" si="24"/>
        <v>Morning</v>
      </c>
      <c r="N567" t="s">
        <v>1786</v>
      </c>
      <c r="O567" t="s">
        <v>8199</v>
      </c>
      <c r="P567" t="s">
        <v>9015</v>
      </c>
      <c r="Q567" t="s">
        <v>38</v>
      </c>
      <c r="R567">
        <v>1</v>
      </c>
      <c r="S567" t="s">
        <v>39</v>
      </c>
      <c r="T567">
        <v>595</v>
      </c>
      <c r="U567">
        <v>85</v>
      </c>
      <c r="V567">
        <f t="shared" si="26"/>
        <v>680</v>
      </c>
      <c r="W567" t="s">
        <v>488</v>
      </c>
      <c r="X567" t="s">
        <v>4398</v>
      </c>
      <c r="Y567">
        <v>600101</v>
      </c>
      <c r="Z567" t="s">
        <v>51</v>
      </c>
      <c r="AA567" t="s">
        <v>1788</v>
      </c>
      <c r="AB567" t="s">
        <v>1539</v>
      </c>
      <c r="AC567" s="11">
        <f>(AD567/Book_Selling[[#This Row],[Cost Price]])</f>
        <v>0.20481927710843367</v>
      </c>
      <c r="AD567">
        <f t="shared" si="25"/>
        <v>101.14999999999998</v>
      </c>
      <c r="AE567">
        <v>493.85</v>
      </c>
      <c r="AF567" s="5">
        <f>Book_Selling[[#This Row],[Item Price]]*Book_Selling[[#This Row],[Quantity]]</f>
        <v>595</v>
      </c>
    </row>
    <row r="568" spans="1:32" x14ac:dyDescent="0.3">
      <c r="A568">
        <v>567</v>
      </c>
      <c r="B568" t="s">
        <v>1779</v>
      </c>
      <c r="C568" s="3">
        <v>0.57638888888888895</v>
      </c>
      <c r="D568" t="s">
        <v>1482</v>
      </c>
      <c r="E568">
        <v>2</v>
      </c>
      <c r="F568">
        <v>2018</v>
      </c>
      <c r="G568">
        <v>4</v>
      </c>
      <c r="H5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68">
        <v>21</v>
      </c>
      <c r="J568">
        <v>0</v>
      </c>
      <c r="K568">
        <v>0</v>
      </c>
      <c r="L568" t="s">
        <v>8196</v>
      </c>
      <c r="M568" t="str">
        <f t="shared" si="24"/>
        <v>Afternoon</v>
      </c>
      <c r="N568" t="s">
        <v>1790</v>
      </c>
      <c r="O568" t="s">
        <v>8198</v>
      </c>
      <c r="P568" t="s">
        <v>8947</v>
      </c>
      <c r="Q568" t="s">
        <v>38</v>
      </c>
      <c r="R568">
        <v>1</v>
      </c>
      <c r="S568" t="s">
        <v>39</v>
      </c>
      <c r="T568">
        <v>645</v>
      </c>
      <c r="U568">
        <v>85</v>
      </c>
      <c r="V568">
        <f t="shared" si="26"/>
        <v>730</v>
      </c>
      <c r="W568" t="s">
        <v>8497</v>
      </c>
      <c r="X568" t="s">
        <v>8291</v>
      </c>
      <c r="Y568">
        <v>208002</v>
      </c>
      <c r="Z568" t="s">
        <v>42</v>
      </c>
      <c r="AA568" t="s">
        <v>8254</v>
      </c>
      <c r="AB568" t="s">
        <v>118</v>
      </c>
      <c r="AC568" s="11">
        <f>(AD568/Book_Selling[[#This Row],[Cost Price]])</f>
        <v>0.14942528735632188</v>
      </c>
      <c r="AD568">
        <f t="shared" si="25"/>
        <v>83.850000000000023</v>
      </c>
      <c r="AE568">
        <v>561.15</v>
      </c>
      <c r="AF568" s="5">
        <f>Book_Selling[[#This Row],[Item Price]]*Book_Selling[[#This Row],[Quantity]]</f>
        <v>645</v>
      </c>
    </row>
    <row r="569" spans="1:32" x14ac:dyDescent="0.3">
      <c r="A569">
        <v>568</v>
      </c>
      <c r="B569" t="s">
        <v>1779</v>
      </c>
      <c r="C569" s="3">
        <v>0.61875000000000002</v>
      </c>
      <c r="D569" t="s">
        <v>1482</v>
      </c>
      <c r="E569">
        <v>2</v>
      </c>
      <c r="F569">
        <v>2018</v>
      </c>
      <c r="G569">
        <v>4</v>
      </c>
      <c r="H5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69">
        <v>21</v>
      </c>
      <c r="J569">
        <v>0</v>
      </c>
      <c r="K569">
        <v>0</v>
      </c>
      <c r="L569" t="s">
        <v>8196</v>
      </c>
      <c r="M569" t="str">
        <f t="shared" si="24"/>
        <v>Afternoon</v>
      </c>
      <c r="N569" t="s">
        <v>1792</v>
      </c>
      <c r="O569" t="s">
        <v>8199</v>
      </c>
      <c r="P569" t="s">
        <v>8994</v>
      </c>
      <c r="Q569" t="s">
        <v>38</v>
      </c>
      <c r="R569">
        <v>1</v>
      </c>
      <c r="S569" t="s">
        <v>39</v>
      </c>
      <c r="T569">
        <v>555</v>
      </c>
      <c r="U569">
        <v>85</v>
      </c>
      <c r="V569">
        <f t="shared" si="26"/>
        <v>640</v>
      </c>
      <c r="W569" t="s">
        <v>8499</v>
      </c>
      <c r="X569" t="s">
        <v>2044</v>
      </c>
      <c r="Y569">
        <v>110085</v>
      </c>
      <c r="Z569" t="s">
        <v>42</v>
      </c>
      <c r="AA569" t="s">
        <v>8261</v>
      </c>
      <c r="AB569" t="s">
        <v>241</v>
      </c>
      <c r="AC569" s="11">
        <f>(AD569/Book_Selling[[#This Row],[Cost Price]])</f>
        <v>0.1494252873563218</v>
      </c>
      <c r="AD569">
        <f t="shared" si="25"/>
        <v>72.149999999999977</v>
      </c>
      <c r="AE569">
        <v>482.85</v>
      </c>
      <c r="AF569" s="5">
        <f>Book_Selling[[#This Row],[Item Price]]*Book_Selling[[#This Row],[Quantity]]</f>
        <v>555</v>
      </c>
    </row>
    <row r="570" spans="1:32" x14ac:dyDescent="0.3">
      <c r="A570">
        <v>569</v>
      </c>
      <c r="B570" t="s">
        <v>1795</v>
      </c>
      <c r="C570" s="3">
        <v>0.52430555555555558</v>
      </c>
      <c r="D570" t="s">
        <v>1482</v>
      </c>
      <c r="E570">
        <v>2</v>
      </c>
      <c r="F570">
        <v>2018</v>
      </c>
      <c r="G570">
        <v>4</v>
      </c>
      <c r="H5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70">
        <v>22</v>
      </c>
      <c r="J570">
        <v>0</v>
      </c>
      <c r="K570">
        <v>0</v>
      </c>
      <c r="L570" t="s">
        <v>8197</v>
      </c>
      <c r="M570" t="str">
        <f t="shared" si="24"/>
        <v>Afternoon</v>
      </c>
      <c r="N570" t="s">
        <v>1796</v>
      </c>
      <c r="O570" t="s">
        <v>8198</v>
      </c>
      <c r="P570" t="s">
        <v>9015</v>
      </c>
      <c r="Q570" t="s">
        <v>38</v>
      </c>
      <c r="R570">
        <v>1</v>
      </c>
      <c r="S570" t="s">
        <v>39</v>
      </c>
      <c r="T570">
        <v>595</v>
      </c>
      <c r="U570">
        <v>85</v>
      </c>
      <c r="V570">
        <f t="shared" si="26"/>
        <v>680</v>
      </c>
      <c r="W570" t="s">
        <v>8500</v>
      </c>
      <c r="X570" t="s">
        <v>4398</v>
      </c>
      <c r="Y570">
        <v>602106</v>
      </c>
      <c r="Z570" t="s">
        <v>51</v>
      </c>
      <c r="AA570" t="s">
        <v>1788</v>
      </c>
      <c r="AB570" t="s">
        <v>1539</v>
      </c>
      <c r="AC570" s="11">
        <f>(AD570/Book_Selling[[#This Row],[Cost Price]])</f>
        <v>0.20481927710843367</v>
      </c>
      <c r="AD570">
        <f t="shared" si="25"/>
        <v>101.14999999999998</v>
      </c>
      <c r="AE570">
        <v>493.85</v>
      </c>
      <c r="AF570" s="5">
        <f>Book_Selling[[#This Row],[Item Price]]*Book_Selling[[#This Row],[Quantity]]</f>
        <v>595</v>
      </c>
    </row>
    <row r="571" spans="1:32" x14ac:dyDescent="0.3">
      <c r="A571">
        <v>570</v>
      </c>
      <c r="B571" t="s">
        <v>1795</v>
      </c>
      <c r="C571" s="3">
        <v>0.57708333333333328</v>
      </c>
      <c r="D571" t="s">
        <v>1482</v>
      </c>
      <c r="E571">
        <v>2</v>
      </c>
      <c r="F571">
        <v>2018</v>
      </c>
      <c r="G571">
        <v>4</v>
      </c>
      <c r="H5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71">
        <v>22</v>
      </c>
      <c r="J571">
        <v>0</v>
      </c>
      <c r="K571">
        <v>0</v>
      </c>
      <c r="L571" t="s">
        <v>8197</v>
      </c>
      <c r="M571" t="str">
        <f t="shared" si="24"/>
        <v>Afternoon</v>
      </c>
      <c r="N571" t="s">
        <v>1799</v>
      </c>
      <c r="O571" t="s">
        <v>8199</v>
      </c>
      <c r="P571" t="s">
        <v>1800</v>
      </c>
      <c r="Q571" t="s">
        <v>38</v>
      </c>
      <c r="R571">
        <v>1</v>
      </c>
      <c r="S571" t="s">
        <v>39</v>
      </c>
      <c r="T571">
        <v>900</v>
      </c>
      <c r="U571">
        <v>85</v>
      </c>
      <c r="V571">
        <f t="shared" si="26"/>
        <v>985</v>
      </c>
      <c r="W571" t="s">
        <v>1313</v>
      </c>
      <c r="X571" t="s">
        <v>4744</v>
      </c>
      <c r="Y571">
        <v>791113</v>
      </c>
      <c r="Z571" t="s">
        <v>42</v>
      </c>
      <c r="AA571" t="s">
        <v>8220</v>
      </c>
      <c r="AB571" t="s">
        <v>1803</v>
      </c>
      <c r="AC571" s="11">
        <f>(AD571/Book_Selling[[#This Row],[Cost Price]])</f>
        <v>0.14942528735632185</v>
      </c>
      <c r="AD571">
        <f t="shared" si="25"/>
        <v>117</v>
      </c>
      <c r="AE571">
        <v>783</v>
      </c>
      <c r="AF571" s="5">
        <f>Book_Selling[[#This Row],[Item Price]]*Book_Selling[[#This Row],[Quantity]]</f>
        <v>900</v>
      </c>
    </row>
    <row r="572" spans="1:32" x14ac:dyDescent="0.3">
      <c r="A572">
        <v>571</v>
      </c>
      <c r="B572" t="s">
        <v>1795</v>
      </c>
      <c r="C572" s="3">
        <v>0.68055555555555547</v>
      </c>
      <c r="D572" t="s">
        <v>1482</v>
      </c>
      <c r="E572">
        <v>2</v>
      </c>
      <c r="F572">
        <v>2018</v>
      </c>
      <c r="G572">
        <v>4</v>
      </c>
      <c r="H5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72">
        <v>22</v>
      </c>
      <c r="J572">
        <v>0</v>
      </c>
      <c r="K572">
        <v>0</v>
      </c>
      <c r="L572" t="s">
        <v>8197</v>
      </c>
      <c r="M572" t="str">
        <f t="shared" si="24"/>
        <v>Evening</v>
      </c>
      <c r="N572" t="s">
        <v>1805</v>
      </c>
      <c r="O572" t="s">
        <v>8199</v>
      </c>
      <c r="P572" t="s">
        <v>9016</v>
      </c>
      <c r="Q572" t="s">
        <v>38</v>
      </c>
      <c r="R572">
        <v>1</v>
      </c>
      <c r="S572" t="s">
        <v>39</v>
      </c>
      <c r="T572">
        <v>680</v>
      </c>
      <c r="U572">
        <v>85</v>
      </c>
      <c r="V572">
        <f t="shared" si="26"/>
        <v>765</v>
      </c>
      <c r="W572" t="s">
        <v>8501</v>
      </c>
      <c r="X572" t="s">
        <v>2025</v>
      </c>
      <c r="Y572">
        <v>394670</v>
      </c>
      <c r="Z572" t="s">
        <v>51</v>
      </c>
      <c r="AA572" t="s">
        <v>2519</v>
      </c>
      <c r="AB572" t="s">
        <v>1809</v>
      </c>
      <c r="AC572" s="11">
        <f>(AD572/Book_Selling[[#This Row],[Cost Price]])</f>
        <v>0.20481927710843378</v>
      </c>
      <c r="AD572">
        <f t="shared" si="25"/>
        <v>115.60000000000002</v>
      </c>
      <c r="AE572">
        <v>564.4</v>
      </c>
      <c r="AF572" s="5">
        <f>Book_Selling[[#This Row],[Item Price]]*Book_Selling[[#This Row],[Quantity]]</f>
        <v>680</v>
      </c>
    </row>
    <row r="573" spans="1:32" x14ac:dyDescent="0.3">
      <c r="A573">
        <v>572</v>
      </c>
      <c r="B573" t="s">
        <v>1795</v>
      </c>
      <c r="C573" s="3">
        <v>0.70624999999999993</v>
      </c>
      <c r="D573" t="s">
        <v>1482</v>
      </c>
      <c r="E573">
        <v>2</v>
      </c>
      <c r="F573">
        <v>2018</v>
      </c>
      <c r="G573">
        <v>4</v>
      </c>
      <c r="H5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73">
        <v>22</v>
      </c>
      <c r="J573">
        <v>0</v>
      </c>
      <c r="K573">
        <v>0</v>
      </c>
      <c r="L573" t="s">
        <v>8197</v>
      </c>
      <c r="M573" t="str">
        <f t="shared" si="24"/>
        <v>Evening</v>
      </c>
      <c r="N573" t="s">
        <v>1811</v>
      </c>
      <c r="O573" t="s">
        <v>8199</v>
      </c>
      <c r="P573" t="s">
        <v>9015</v>
      </c>
      <c r="Q573" t="s">
        <v>38</v>
      </c>
      <c r="R573">
        <v>1</v>
      </c>
      <c r="S573" t="s">
        <v>39</v>
      </c>
      <c r="T573">
        <v>595</v>
      </c>
      <c r="U573">
        <v>85</v>
      </c>
      <c r="V573">
        <f t="shared" si="26"/>
        <v>680</v>
      </c>
      <c r="W573" t="s">
        <v>8408</v>
      </c>
      <c r="X573" t="s">
        <v>2025</v>
      </c>
      <c r="Y573">
        <v>390010</v>
      </c>
      <c r="Z573" t="s">
        <v>51</v>
      </c>
      <c r="AA573" t="s">
        <v>1788</v>
      </c>
      <c r="AB573" t="s">
        <v>1539</v>
      </c>
      <c r="AC573" s="11">
        <f>(AD573/Book_Selling[[#This Row],[Cost Price]])</f>
        <v>0.20481927710843367</v>
      </c>
      <c r="AD573">
        <f t="shared" si="25"/>
        <v>101.14999999999998</v>
      </c>
      <c r="AE573">
        <v>493.85</v>
      </c>
      <c r="AF573" s="5">
        <f>Book_Selling[[#This Row],[Item Price]]*Book_Selling[[#This Row],[Quantity]]</f>
        <v>595</v>
      </c>
    </row>
    <row r="574" spans="1:32" x14ac:dyDescent="0.3">
      <c r="A574">
        <v>573</v>
      </c>
      <c r="B574" t="s">
        <v>1795</v>
      </c>
      <c r="C574" s="3">
        <v>0.71250000000000002</v>
      </c>
      <c r="D574" t="s">
        <v>1482</v>
      </c>
      <c r="E574">
        <v>2</v>
      </c>
      <c r="F574">
        <v>2018</v>
      </c>
      <c r="G574">
        <v>4</v>
      </c>
      <c r="H5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74">
        <v>22</v>
      </c>
      <c r="J574">
        <v>0</v>
      </c>
      <c r="K574">
        <v>0</v>
      </c>
      <c r="L574" t="s">
        <v>8197</v>
      </c>
      <c r="M574" t="str">
        <f t="shared" si="24"/>
        <v>Evening</v>
      </c>
      <c r="N574" t="s">
        <v>1813</v>
      </c>
      <c r="O574" t="s">
        <v>8199</v>
      </c>
      <c r="P574" t="s">
        <v>9015</v>
      </c>
      <c r="Q574" t="s">
        <v>38</v>
      </c>
      <c r="R574">
        <v>1</v>
      </c>
      <c r="S574" t="s">
        <v>39</v>
      </c>
      <c r="T574">
        <v>595</v>
      </c>
      <c r="U574">
        <v>85</v>
      </c>
      <c r="V574">
        <f t="shared" si="26"/>
        <v>680</v>
      </c>
      <c r="W574" t="s">
        <v>1733</v>
      </c>
      <c r="X574" t="s">
        <v>1001</v>
      </c>
      <c r="Y574">
        <v>400008</v>
      </c>
      <c r="Z574" t="s">
        <v>51</v>
      </c>
      <c r="AA574" t="s">
        <v>1788</v>
      </c>
      <c r="AB574" t="s">
        <v>1539</v>
      </c>
      <c r="AC574" s="11">
        <f>(AD574/Book_Selling[[#This Row],[Cost Price]])</f>
        <v>0.20481927710843367</v>
      </c>
      <c r="AD574">
        <f t="shared" si="25"/>
        <v>101.14999999999998</v>
      </c>
      <c r="AE574">
        <v>493.85</v>
      </c>
      <c r="AF574" s="5">
        <f>Book_Selling[[#This Row],[Item Price]]*Book_Selling[[#This Row],[Quantity]]</f>
        <v>595</v>
      </c>
    </row>
    <row r="575" spans="1:32" x14ac:dyDescent="0.3">
      <c r="A575">
        <v>574</v>
      </c>
      <c r="B575" t="s">
        <v>1795</v>
      </c>
      <c r="C575" s="3">
        <v>0.7284722222222223</v>
      </c>
      <c r="D575" t="s">
        <v>1482</v>
      </c>
      <c r="E575">
        <v>2</v>
      </c>
      <c r="F575">
        <v>2018</v>
      </c>
      <c r="G575">
        <v>4</v>
      </c>
      <c r="H5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75">
        <v>22</v>
      </c>
      <c r="J575">
        <v>0</v>
      </c>
      <c r="K575">
        <v>0</v>
      </c>
      <c r="L575" t="s">
        <v>8197</v>
      </c>
      <c r="M575" t="str">
        <f t="shared" si="24"/>
        <v>Evening</v>
      </c>
      <c r="N575" t="s">
        <v>1815</v>
      </c>
      <c r="O575" t="s">
        <v>8198</v>
      </c>
      <c r="P575" t="s">
        <v>8974</v>
      </c>
      <c r="Q575" t="s">
        <v>38</v>
      </c>
      <c r="R575">
        <v>1</v>
      </c>
      <c r="S575" t="s">
        <v>39</v>
      </c>
      <c r="T575">
        <v>430</v>
      </c>
      <c r="U575">
        <v>85</v>
      </c>
      <c r="V575">
        <f t="shared" si="26"/>
        <v>515</v>
      </c>
      <c r="W575" t="s">
        <v>1098</v>
      </c>
      <c r="X575" t="s">
        <v>2044</v>
      </c>
      <c r="Y575">
        <v>110066</v>
      </c>
      <c r="Z575" t="s">
        <v>51</v>
      </c>
      <c r="AA575" t="s">
        <v>580</v>
      </c>
      <c r="AB575" t="s">
        <v>581</v>
      </c>
      <c r="AC575" s="11">
        <f>(AD575/Book_Selling[[#This Row],[Cost Price]])</f>
        <v>0.20481927710843381</v>
      </c>
      <c r="AD575">
        <f t="shared" si="25"/>
        <v>73.100000000000023</v>
      </c>
      <c r="AE575">
        <v>356.9</v>
      </c>
      <c r="AF575" s="5">
        <f>Book_Selling[[#This Row],[Item Price]]*Book_Selling[[#This Row],[Quantity]]</f>
        <v>430</v>
      </c>
    </row>
    <row r="576" spans="1:32" x14ac:dyDescent="0.3">
      <c r="A576">
        <v>575</v>
      </c>
      <c r="B576" t="s">
        <v>1795</v>
      </c>
      <c r="C576" s="3">
        <v>0.74097222222222225</v>
      </c>
      <c r="D576" t="s">
        <v>1482</v>
      </c>
      <c r="E576">
        <v>2</v>
      </c>
      <c r="F576">
        <v>2018</v>
      </c>
      <c r="G576">
        <v>4</v>
      </c>
      <c r="H5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76">
        <v>22</v>
      </c>
      <c r="J576">
        <v>0</v>
      </c>
      <c r="K576">
        <v>0</v>
      </c>
      <c r="L576" t="s">
        <v>8197</v>
      </c>
      <c r="M576" t="str">
        <f t="shared" si="24"/>
        <v>Evening</v>
      </c>
      <c r="N576" t="s">
        <v>1817</v>
      </c>
      <c r="O576" t="s">
        <v>8198</v>
      </c>
      <c r="P576" t="s">
        <v>9015</v>
      </c>
      <c r="Q576" t="s">
        <v>38</v>
      </c>
      <c r="R576">
        <v>1</v>
      </c>
      <c r="S576" t="s">
        <v>39</v>
      </c>
      <c r="T576">
        <v>595</v>
      </c>
      <c r="U576">
        <v>85</v>
      </c>
      <c r="V576">
        <f t="shared" si="26"/>
        <v>680</v>
      </c>
      <c r="W576" t="s">
        <v>1000</v>
      </c>
      <c r="X576" t="s">
        <v>1001</v>
      </c>
      <c r="Y576">
        <v>411017</v>
      </c>
      <c r="Z576" t="s">
        <v>51</v>
      </c>
      <c r="AA576" t="s">
        <v>1788</v>
      </c>
      <c r="AB576" t="s">
        <v>1539</v>
      </c>
      <c r="AC576" s="11">
        <f>(AD576/Book_Selling[[#This Row],[Cost Price]])</f>
        <v>0.20481927710843367</v>
      </c>
      <c r="AD576">
        <f t="shared" si="25"/>
        <v>101.14999999999998</v>
      </c>
      <c r="AE576">
        <v>493.85</v>
      </c>
      <c r="AF576" s="5">
        <f>Book_Selling[[#This Row],[Item Price]]*Book_Selling[[#This Row],[Quantity]]</f>
        <v>595</v>
      </c>
    </row>
    <row r="577" spans="1:32" x14ac:dyDescent="0.3">
      <c r="A577">
        <v>576</v>
      </c>
      <c r="B577" t="s">
        <v>1795</v>
      </c>
      <c r="C577" s="3">
        <v>0.82777777777777783</v>
      </c>
      <c r="D577" t="s">
        <v>1482</v>
      </c>
      <c r="E577">
        <v>2</v>
      </c>
      <c r="F577">
        <v>2018</v>
      </c>
      <c r="G577">
        <v>4</v>
      </c>
      <c r="H5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77">
        <v>22</v>
      </c>
      <c r="J577">
        <v>0</v>
      </c>
      <c r="K577">
        <v>0</v>
      </c>
      <c r="L577" t="s">
        <v>8197</v>
      </c>
      <c r="M577" t="str">
        <f t="shared" si="24"/>
        <v>Evening</v>
      </c>
      <c r="N577" t="s">
        <v>1819</v>
      </c>
      <c r="O577" t="s">
        <v>8198</v>
      </c>
      <c r="P577" t="s">
        <v>8984</v>
      </c>
      <c r="Q577" t="s">
        <v>38</v>
      </c>
      <c r="R577">
        <v>1</v>
      </c>
      <c r="S577" t="s">
        <v>39</v>
      </c>
      <c r="T577">
        <v>780</v>
      </c>
      <c r="U577">
        <v>85</v>
      </c>
      <c r="V577">
        <f t="shared" si="26"/>
        <v>865</v>
      </c>
      <c r="W577" t="s">
        <v>8326</v>
      </c>
      <c r="X577" t="s">
        <v>8291</v>
      </c>
      <c r="Y577">
        <v>201306</v>
      </c>
      <c r="Z577" t="s">
        <v>42</v>
      </c>
      <c r="AA577" t="s">
        <v>955</v>
      </c>
      <c r="AB577" t="s">
        <v>956</v>
      </c>
      <c r="AC577" s="11">
        <f>(AD577/Book_Selling[[#This Row],[Cost Price]])</f>
        <v>0.1494252873563218</v>
      </c>
      <c r="AD577">
        <f t="shared" si="25"/>
        <v>101.39999999999998</v>
      </c>
      <c r="AE577">
        <v>678.6</v>
      </c>
      <c r="AF577" s="5">
        <f>Book_Selling[[#This Row],[Item Price]]*Book_Selling[[#This Row],[Quantity]]</f>
        <v>780</v>
      </c>
    </row>
    <row r="578" spans="1:32" x14ac:dyDescent="0.3">
      <c r="A578">
        <v>577</v>
      </c>
      <c r="B578" t="s">
        <v>1821</v>
      </c>
      <c r="C578" s="3">
        <v>0.4680555555555555</v>
      </c>
      <c r="D578" t="s">
        <v>1482</v>
      </c>
      <c r="E578">
        <v>2</v>
      </c>
      <c r="F578">
        <v>2018</v>
      </c>
      <c r="G578">
        <v>4</v>
      </c>
      <c r="H5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78">
        <v>23</v>
      </c>
      <c r="J578">
        <v>0</v>
      </c>
      <c r="K578">
        <v>0</v>
      </c>
      <c r="L578" t="s">
        <v>8191</v>
      </c>
      <c r="M578" t="str">
        <f t="shared" ref="M578:M641" si="27">_xlfn.IFS(HOUR(C578)&lt;6, "Night",HOUR(C578)&lt;12, "Morning", HOUR(C578)&lt;16, "Afternoon", HOUR(C578)&lt;20, "Evening", HOUR(C578)&lt;24, "Night")</f>
        <v>Morning</v>
      </c>
      <c r="N578" t="s">
        <v>1822</v>
      </c>
      <c r="O578" t="s">
        <v>8198</v>
      </c>
      <c r="P578" t="s">
        <v>1800</v>
      </c>
      <c r="Q578" t="s">
        <v>38</v>
      </c>
      <c r="R578">
        <v>1</v>
      </c>
      <c r="S578" t="s">
        <v>39</v>
      </c>
      <c r="T578">
        <v>900</v>
      </c>
      <c r="U578">
        <v>85</v>
      </c>
      <c r="V578">
        <f t="shared" si="26"/>
        <v>985</v>
      </c>
      <c r="W578" t="s">
        <v>8502</v>
      </c>
      <c r="X578" t="s">
        <v>3741</v>
      </c>
      <c r="Y578">
        <v>737102</v>
      </c>
      <c r="Z578" t="s">
        <v>42</v>
      </c>
      <c r="AA578" t="s">
        <v>8220</v>
      </c>
      <c r="AB578" t="s">
        <v>1803</v>
      </c>
      <c r="AC578" s="11">
        <f>(AD578/Book_Selling[[#This Row],[Cost Price]])</f>
        <v>0.14942528735632185</v>
      </c>
      <c r="AD578">
        <f t="shared" ref="AD578:AD641" si="28">T578-AE578</f>
        <v>117</v>
      </c>
      <c r="AE578">
        <v>783</v>
      </c>
      <c r="AF578" s="5">
        <f>Book_Selling[[#This Row],[Item Price]]*Book_Selling[[#This Row],[Quantity]]</f>
        <v>900</v>
      </c>
    </row>
    <row r="579" spans="1:32" x14ac:dyDescent="0.3">
      <c r="A579">
        <v>578</v>
      </c>
      <c r="B579" t="s">
        <v>1821</v>
      </c>
      <c r="C579" s="3">
        <v>0.6</v>
      </c>
      <c r="D579" t="s">
        <v>1482</v>
      </c>
      <c r="E579">
        <v>2</v>
      </c>
      <c r="F579">
        <v>2018</v>
      </c>
      <c r="G579">
        <v>4</v>
      </c>
      <c r="H5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79">
        <v>23</v>
      </c>
      <c r="J579">
        <v>0</v>
      </c>
      <c r="K579">
        <v>0</v>
      </c>
      <c r="L579" t="s">
        <v>8191</v>
      </c>
      <c r="M579" t="str">
        <f t="shared" si="27"/>
        <v>Afternoon</v>
      </c>
      <c r="N579" t="s">
        <v>1826</v>
      </c>
      <c r="O579" t="s">
        <v>8199</v>
      </c>
      <c r="P579" t="s">
        <v>8974</v>
      </c>
      <c r="Q579" t="s">
        <v>38</v>
      </c>
      <c r="R579">
        <v>1</v>
      </c>
      <c r="S579" t="s">
        <v>39</v>
      </c>
      <c r="T579">
        <v>430</v>
      </c>
      <c r="U579">
        <v>85</v>
      </c>
      <c r="V579">
        <f t="shared" ref="V579:V642" si="29">SUM(T579,U579)</f>
        <v>515</v>
      </c>
      <c r="W579" t="s">
        <v>8503</v>
      </c>
      <c r="X579" t="s">
        <v>3239</v>
      </c>
      <c r="Y579">
        <v>302015</v>
      </c>
      <c r="Z579" t="s">
        <v>51</v>
      </c>
      <c r="AA579" t="s">
        <v>580</v>
      </c>
      <c r="AB579" t="s">
        <v>581</v>
      </c>
      <c r="AC579" s="11">
        <f>(AD579/Book_Selling[[#This Row],[Cost Price]])</f>
        <v>0.20481927710843381</v>
      </c>
      <c r="AD579">
        <f t="shared" si="28"/>
        <v>73.100000000000023</v>
      </c>
      <c r="AE579">
        <v>356.9</v>
      </c>
      <c r="AF579" s="5">
        <f>Book_Selling[[#This Row],[Item Price]]*Book_Selling[[#This Row],[Quantity]]</f>
        <v>430</v>
      </c>
    </row>
    <row r="580" spans="1:32" x14ac:dyDescent="0.3">
      <c r="A580">
        <v>579</v>
      </c>
      <c r="B580" t="s">
        <v>1821</v>
      </c>
      <c r="C580" s="3">
        <v>0.65069444444444446</v>
      </c>
      <c r="D580" t="s">
        <v>1482</v>
      </c>
      <c r="E580">
        <v>2</v>
      </c>
      <c r="F580">
        <v>2018</v>
      </c>
      <c r="G580">
        <v>4</v>
      </c>
      <c r="H5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80">
        <v>23</v>
      </c>
      <c r="J580">
        <v>0</v>
      </c>
      <c r="K580">
        <v>0</v>
      </c>
      <c r="L580" t="s">
        <v>8191</v>
      </c>
      <c r="M580" t="str">
        <f t="shared" si="27"/>
        <v>Afternoon</v>
      </c>
      <c r="N580" t="s">
        <v>1829</v>
      </c>
      <c r="O580" t="s">
        <v>8198</v>
      </c>
      <c r="P580" t="s">
        <v>8993</v>
      </c>
      <c r="Q580" t="s">
        <v>38</v>
      </c>
      <c r="R580">
        <v>1</v>
      </c>
      <c r="S580" t="s">
        <v>39</v>
      </c>
      <c r="T580">
        <v>175</v>
      </c>
      <c r="U580">
        <v>85</v>
      </c>
      <c r="V580">
        <f t="shared" si="29"/>
        <v>260</v>
      </c>
      <c r="W580" t="s">
        <v>8325</v>
      </c>
      <c r="X580" t="s">
        <v>78</v>
      </c>
      <c r="Y580">
        <v>246149</v>
      </c>
      <c r="Z580" t="s">
        <v>51</v>
      </c>
      <c r="AA580" t="s">
        <v>8207</v>
      </c>
      <c r="AB580" t="s">
        <v>241</v>
      </c>
      <c r="AC580" s="11">
        <f>(AD580/Book_Selling[[#This Row],[Cost Price]])</f>
        <v>0.20481927710843373</v>
      </c>
      <c r="AD580">
        <f t="shared" si="28"/>
        <v>29.75</v>
      </c>
      <c r="AE580">
        <v>145.25</v>
      </c>
      <c r="AF580" s="5">
        <f>Book_Selling[[#This Row],[Item Price]]*Book_Selling[[#This Row],[Quantity]]</f>
        <v>175</v>
      </c>
    </row>
    <row r="581" spans="1:32" x14ac:dyDescent="0.3">
      <c r="A581">
        <v>580</v>
      </c>
      <c r="B581" t="s">
        <v>1831</v>
      </c>
      <c r="C581" s="3">
        <v>0.22777777777777777</v>
      </c>
      <c r="D581" t="s">
        <v>1482</v>
      </c>
      <c r="E581">
        <v>2</v>
      </c>
      <c r="F581">
        <v>2018</v>
      </c>
      <c r="G581">
        <v>4</v>
      </c>
      <c r="H5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81">
        <v>24</v>
      </c>
      <c r="J581">
        <v>0</v>
      </c>
      <c r="K581">
        <v>0</v>
      </c>
      <c r="L581" t="s">
        <v>8192</v>
      </c>
      <c r="M581" t="str">
        <f t="shared" si="27"/>
        <v>Night</v>
      </c>
      <c r="N581" t="s">
        <v>1832</v>
      </c>
      <c r="O581" t="s">
        <v>8199</v>
      </c>
      <c r="P581" t="s">
        <v>8994</v>
      </c>
      <c r="Q581" t="s">
        <v>38</v>
      </c>
      <c r="R581">
        <v>1</v>
      </c>
      <c r="S581" t="s">
        <v>39</v>
      </c>
      <c r="T581">
        <v>555</v>
      </c>
      <c r="U581">
        <v>85</v>
      </c>
      <c r="V581">
        <f t="shared" si="29"/>
        <v>640</v>
      </c>
      <c r="W581" t="s">
        <v>1833</v>
      </c>
      <c r="X581" t="s">
        <v>3600</v>
      </c>
      <c r="Y581">
        <v>122004</v>
      </c>
      <c r="Z581" t="s">
        <v>42</v>
      </c>
      <c r="AA581" t="s">
        <v>8261</v>
      </c>
      <c r="AB581" t="s">
        <v>241</v>
      </c>
      <c r="AC581" s="11">
        <f>(AD581/Book_Selling[[#This Row],[Cost Price]])</f>
        <v>0.1494252873563218</v>
      </c>
      <c r="AD581">
        <f t="shared" si="28"/>
        <v>72.149999999999977</v>
      </c>
      <c r="AE581">
        <v>482.85</v>
      </c>
      <c r="AF581" s="5">
        <f>Book_Selling[[#This Row],[Item Price]]*Book_Selling[[#This Row],[Quantity]]</f>
        <v>555</v>
      </c>
    </row>
    <row r="582" spans="1:32" x14ac:dyDescent="0.3">
      <c r="A582">
        <v>581</v>
      </c>
      <c r="B582" t="s">
        <v>1831</v>
      </c>
      <c r="C582" s="3">
        <v>0.22777777777777777</v>
      </c>
      <c r="D582" t="s">
        <v>1482</v>
      </c>
      <c r="E582">
        <v>2</v>
      </c>
      <c r="F582">
        <v>2018</v>
      </c>
      <c r="G582">
        <v>4</v>
      </c>
      <c r="H5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82">
        <v>24</v>
      </c>
      <c r="J582">
        <v>0</v>
      </c>
      <c r="K582">
        <v>0</v>
      </c>
      <c r="L582" t="s">
        <v>8192</v>
      </c>
      <c r="M582" t="str">
        <f t="shared" si="27"/>
        <v>Night</v>
      </c>
      <c r="N582" t="s">
        <v>1834</v>
      </c>
      <c r="O582" t="s">
        <v>8199</v>
      </c>
      <c r="P582" t="s">
        <v>8998</v>
      </c>
      <c r="Q582" t="s">
        <v>38</v>
      </c>
      <c r="R582">
        <v>1</v>
      </c>
      <c r="S582" t="s">
        <v>39</v>
      </c>
      <c r="T582">
        <v>410</v>
      </c>
      <c r="U582">
        <v>85</v>
      </c>
      <c r="V582">
        <f t="shared" si="29"/>
        <v>495</v>
      </c>
      <c r="W582" t="s">
        <v>1833</v>
      </c>
      <c r="X582" t="s">
        <v>3600</v>
      </c>
      <c r="Y582">
        <v>122004</v>
      </c>
      <c r="Z582" t="s">
        <v>42</v>
      </c>
      <c r="AA582" t="s">
        <v>8264</v>
      </c>
      <c r="AB582" t="s">
        <v>241</v>
      </c>
      <c r="AC582" s="11">
        <f>(AD582/Book_Selling[[#This Row],[Cost Price]])</f>
        <v>0.14942528735632188</v>
      </c>
      <c r="AD582">
        <f t="shared" si="28"/>
        <v>53.300000000000011</v>
      </c>
      <c r="AE582">
        <v>356.7</v>
      </c>
      <c r="AF582" s="5">
        <f>Book_Selling[[#This Row],[Item Price]]*Book_Selling[[#This Row],[Quantity]]</f>
        <v>410</v>
      </c>
    </row>
    <row r="583" spans="1:32" x14ac:dyDescent="0.3">
      <c r="A583">
        <v>582</v>
      </c>
      <c r="B583" t="s">
        <v>1831</v>
      </c>
      <c r="C583" s="3">
        <v>0.30416666666666664</v>
      </c>
      <c r="D583" t="s">
        <v>1482</v>
      </c>
      <c r="E583">
        <v>2</v>
      </c>
      <c r="F583">
        <v>2018</v>
      </c>
      <c r="G583">
        <v>4</v>
      </c>
      <c r="H5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83">
        <v>24</v>
      </c>
      <c r="J583">
        <v>0</v>
      </c>
      <c r="K583">
        <v>0</v>
      </c>
      <c r="L583" t="s">
        <v>8192</v>
      </c>
      <c r="M583" t="str">
        <f t="shared" si="27"/>
        <v>Morning</v>
      </c>
      <c r="N583" t="s">
        <v>1836</v>
      </c>
      <c r="O583" t="s">
        <v>8199</v>
      </c>
      <c r="P583" t="s">
        <v>69</v>
      </c>
      <c r="Q583" t="s">
        <v>38</v>
      </c>
      <c r="R583">
        <v>1</v>
      </c>
      <c r="S583" t="s">
        <v>39</v>
      </c>
      <c r="T583">
        <v>494</v>
      </c>
      <c r="U583">
        <v>85</v>
      </c>
      <c r="V583">
        <f t="shared" si="29"/>
        <v>579</v>
      </c>
      <c r="W583" t="s">
        <v>8444</v>
      </c>
      <c r="X583" t="s">
        <v>1001</v>
      </c>
      <c r="Y583">
        <v>413305</v>
      </c>
      <c r="Z583" t="s">
        <v>42</v>
      </c>
      <c r="AA583" t="s">
        <v>8204</v>
      </c>
      <c r="AB583" t="s">
        <v>9146</v>
      </c>
      <c r="AC583" s="11">
        <f>(AD583/Book_Selling[[#This Row],[Cost Price]])</f>
        <v>0.14942528735632191</v>
      </c>
      <c r="AD583">
        <f t="shared" si="28"/>
        <v>64.220000000000027</v>
      </c>
      <c r="AE583">
        <v>429.78</v>
      </c>
      <c r="AF583" s="5">
        <f>Book_Selling[[#This Row],[Item Price]]*Book_Selling[[#This Row],[Quantity]]</f>
        <v>494</v>
      </c>
    </row>
    <row r="584" spans="1:32" x14ac:dyDescent="0.3">
      <c r="A584">
        <v>583</v>
      </c>
      <c r="B584" t="s">
        <v>1831</v>
      </c>
      <c r="C584" s="3">
        <v>0.37222222222222223</v>
      </c>
      <c r="D584" t="s">
        <v>1482</v>
      </c>
      <c r="E584">
        <v>2</v>
      </c>
      <c r="F584">
        <v>2018</v>
      </c>
      <c r="G584">
        <v>4</v>
      </c>
      <c r="H5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84">
        <v>24</v>
      </c>
      <c r="J584">
        <v>0</v>
      </c>
      <c r="K584">
        <v>0</v>
      </c>
      <c r="L584" t="s">
        <v>8192</v>
      </c>
      <c r="M584" t="str">
        <f t="shared" si="27"/>
        <v>Morning</v>
      </c>
      <c r="N584" t="s">
        <v>1838</v>
      </c>
      <c r="O584" t="s">
        <v>8198</v>
      </c>
      <c r="P584" t="s">
        <v>1839</v>
      </c>
      <c r="Q584" t="s">
        <v>38</v>
      </c>
      <c r="R584">
        <v>1</v>
      </c>
      <c r="S584" t="s">
        <v>39</v>
      </c>
      <c r="T584">
        <v>310</v>
      </c>
      <c r="U584">
        <v>85</v>
      </c>
      <c r="V584">
        <f t="shared" si="29"/>
        <v>395</v>
      </c>
      <c r="W584" t="s">
        <v>8504</v>
      </c>
      <c r="X584" t="s">
        <v>1001</v>
      </c>
      <c r="Y584">
        <v>423601</v>
      </c>
      <c r="Z584" t="s">
        <v>1335</v>
      </c>
      <c r="AA584" t="s">
        <v>8265</v>
      </c>
      <c r="AB584" t="s">
        <v>9153</v>
      </c>
      <c r="AC584" s="11">
        <f>(AD584/Book_Selling[[#This Row],[Cost Price]])</f>
        <v>0.21951219512195128</v>
      </c>
      <c r="AD584">
        <f t="shared" si="28"/>
        <v>55.800000000000011</v>
      </c>
      <c r="AE584">
        <v>254.2</v>
      </c>
      <c r="AF584" s="5">
        <f>Book_Selling[[#This Row],[Item Price]]*Book_Selling[[#This Row],[Quantity]]</f>
        <v>310</v>
      </c>
    </row>
    <row r="585" spans="1:32" x14ac:dyDescent="0.3">
      <c r="A585">
        <v>584</v>
      </c>
      <c r="B585" t="s">
        <v>1831</v>
      </c>
      <c r="C585" s="3">
        <v>0.71805555555555556</v>
      </c>
      <c r="D585" t="s">
        <v>1482</v>
      </c>
      <c r="E585">
        <v>2</v>
      </c>
      <c r="F585">
        <v>2018</v>
      </c>
      <c r="G585">
        <v>4</v>
      </c>
      <c r="H5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85">
        <v>24</v>
      </c>
      <c r="J585">
        <v>0</v>
      </c>
      <c r="K585">
        <v>0</v>
      </c>
      <c r="L585" t="s">
        <v>8192</v>
      </c>
      <c r="M585" t="str">
        <f t="shared" si="27"/>
        <v>Evening</v>
      </c>
      <c r="N585" t="s">
        <v>1843</v>
      </c>
      <c r="O585" t="s">
        <v>8198</v>
      </c>
      <c r="P585" t="s">
        <v>1839</v>
      </c>
      <c r="Q585" t="s">
        <v>38</v>
      </c>
      <c r="R585">
        <v>1</v>
      </c>
      <c r="S585" t="s">
        <v>39</v>
      </c>
      <c r="T585">
        <v>310</v>
      </c>
      <c r="U585">
        <v>85</v>
      </c>
      <c r="V585">
        <f t="shared" si="29"/>
        <v>395</v>
      </c>
      <c r="W585" t="s">
        <v>8505</v>
      </c>
      <c r="X585" t="s">
        <v>1435</v>
      </c>
      <c r="Y585">
        <v>764001</v>
      </c>
      <c r="Z585" t="s">
        <v>1335</v>
      </c>
      <c r="AA585" t="s">
        <v>8265</v>
      </c>
      <c r="AB585" t="s">
        <v>9153</v>
      </c>
      <c r="AC585" s="11">
        <f>(AD585/Book_Selling[[#This Row],[Cost Price]])</f>
        <v>0.21951219512195128</v>
      </c>
      <c r="AD585">
        <f t="shared" si="28"/>
        <v>55.800000000000011</v>
      </c>
      <c r="AE585">
        <v>254.2</v>
      </c>
      <c r="AF585" s="5">
        <f>Book_Selling[[#This Row],[Item Price]]*Book_Selling[[#This Row],[Quantity]]</f>
        <v>310</v>
      </c>
    </row>
    <row r="586" spans="1:32" x14ac:dyDescent="0.3">
      <c r="A586">
        <v>585</v>
      </c>
      <c r="B586" t="s">
        <v>1831</v>
      </c>
      <c r="C586" s="3">
        <v>0.71875</v>
      </c>
      <c r="D586" t="s">
        <v>1482</v>
      </c>
      <c r="E586">
        <v>2</v>
      </c>
      <c r="F586">
        <v>2018</v>
      </c>
      <c r="G586">
        <v>4</v>
      </c>
      <c r="H5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86">
        <v>24</v>
      </c>
      <c r="J586">
        <v>0</v>
      </c>
      <c r="K586">
        <v>0</v>
      </c>
      <c r="L586" t="s">
        <v>8192</v>
      </c>
      <c r="M586" t="str">
        <f t="shared" si="27"/>
        <v>Evening</v>
      </c>
      <c r="N586" t="s">
        <v>1846</v>
      </c>
      <c r="O586" t="s">
        <v>8198</v>
      </c>
      <c r="P586" t="s">
        <v>1839</v>
      </c>
      <c r="Q586" t="s">
        <v>38</v>
      </c>
      <c r="R586">
        <v>1</v>
      </c>
      <c r="S586" t="s">
        <v>39</v>
      </c>
      <c r="T586">
        <v>310</v>
      </c>
      <c r="U586">
        <v>85</v>
      </c>
      <c r="V586">
        <f t="shared" si="29"/>
        <v>395</v>
      </c>
      <c r="W586" t="s">
        <v>1847</v>
      </c>
      <c r="X586" t="s">
        <v>6801</v>
      </c>
      <c r="Y586">
        <v>271801</v>
      </c>
      <c r="Z586" t="s">
        <v>1335</v>
      </c>
      <c r="AA586" t="s">
        <v>8265</v>
      </c>
      <c r="AB586" t="s">
        <v>9153</v>
      </c>
      <c r="AC586" s="11">
        <f>(AD586/Book_Selling[[#This Row],[Cost Price]])</f>
        <v>0.21951219512195128</v>
      </c>
      <c r="AD586">
        <f t="shared" si="28"/>
        <v>55.800000000000011</v>
      </c>
      <c r="AE586">
        <v>254.2</v>
      </c>
      <c r="AF586" s="5">
        <f>Book_Selling[[#This Row],[Item Price]]*Book_Selling[[#This Row],[Quantity]]</f>
        <v>310</v>
      </c>
    </row>
    <row r="587" spans="1:32" x14ac:dyDescent="0.3">
      <c r="A587">
        <v>586</v>
      </c>
      <c r="B587" t="s">
        <v>1849</v>
      </c>
      <c r="C587" s="3">
        <v>8.5416666666666655E-2</v>
      </c>
      <c r="D587" t="s">
        <v>1482</v>
      </c>
      <c r="E587">
        <v>2</v>
      </c>
      <c r="F587">
        <v>2018</v>
      </c>
      <c r="G587">
        <v>4</v>
      </c>
      <c r="H5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87">
        <v>25</v>
      </c>
      <c r="J587">
        <v>0</v>
      </c>
      <c r="K587">
        <v>0</v>
      </c>
      <c r="L587" t="s">
        <v>8193</v>
      </c>
      <c r="M587" t="str">
        <f t="shared" si="27"/>
        <v>Night</v>
      </c>
      <c r="N587" t="s">
        <v>1850</v>
      </c>
      <c r="O587" t="s">
        <v>8199</v>
      </c>
      <c r="P587" t="s">
        <v>1839</v>
      </c>
      <c r="Q587" t="s">
        <v>38</v>
      </c>
      <c r="R587">
        <v>1</v>
      </c>
      <c r="S587" t="s">
        <v>39</v>
      </c>
      <c r="T587">
        <v>310</v>
      </c>
      <c r="U587">
        <v>85</v>
      </c>
      <c r="V587">
        <f t="shared" si="29"/>
        <v>395</v>
      </c>
      <c r="W587" t="s">
        <v>1851</v>
      </c>
      <c r="X587" t="s">
        <v>4311</v>
      </c>
      <c r="Y587">
        <v>733101</v>
      </c>
      <c r="Z587" t="s">
        <v>1335</v>
      </c>
      <c r="AA587" t="s">
        <v>8265</v>
      </c>
      <c r="AB587" t="s">
        <v>9153</v>
      </c>
      <c r="AC587" s="11">
        <f>(AD587/Book_Selling[[#This Row],[Cost Price]])</f>
        <v>0.21951219512195128</v>
      </c>
      <c r="AD587">
        <f t="shared" si="28"/>
        <v>55.800000000000011</v>
      </c>
      <c r="AE587">
        <v>254.2</v>
      </c>
      <c r="AF587" s="5">
        <f>Book_Selling[[#This Row],[Item Price]]*Book_Selling[[#This Row],[Quantity]]</f>
        <v>310</v>
      </c>
    </row>
    <row r="588" spans="1:32" x14ac:dyDescent="0.3">
      <c r="A588">
        <v>587</v>
      </c>
      <c r="B588" t="s">
        <v>1849</v>
      </c>
      <c r="C588" s="3">
        <v>9.8611111111111108E-2</v>
      </c>
      <c r="D588" t="s">
        <v>1482</v>
      </c>
      <c r="E588">
        <v>2</v>
      </c>
      <c r="F588">
        <v>2018</v>
      </c>
      <c r="G588">
        <v>4</v>
      </c>
      <c r="H5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88">
        <v>25</v>
      </c>
      <c r="J588">
        <v>0</v>
      </c>
      <c r="K588">
        <v>0</v>
      </c>
      <c r="L588" t="s">
        <v>8193</v>
      </c>
      <c r="M588" t="str">
        <f t="shared" si="27"/>
        <v>Night</v>
      </c>
      <c r="N588" t="s">
        <v>1853</v>
      </c>
      <c r="O588" t="s">
        <v>8199</v>
      </c>
      <c r="P588" t="s">
        <v>8993</v>
      </c>
      <c r="Q588" t="s">
        <v>38</v>
      </c>
      <c r="R588">
        <v>1</v>
      </c>
      <c r="S588" t="s">
        <v>39</v>
      </c>
      <c r="T588">
        <v>175</v>
      </c>
      <c r="U588">
        <v>85</v>
      </c>
      <c r="V588">
        <f t="shared" si="29"/>
        <v>260</v>
      </c>
      <c r="W588" t="s">
        <v>3730</v>
      </c>
      <c r="X588" t="s">
        <v>2025</v>
      </c>
      <c r="Y588">
        <v>380061</v>
      </c>
      <c r="Z588" t="s">
        <v>51</v>
      </c>
      <c r="AA588" t="s">
        <v>8207</v>
      </c>
      <c r="AB588" t="s">
        <v>241</v>
      </c>
      <c r="AC588" s="11">
        <f>(AD588/Book_Selling[[#This Row],[Cost Price]])</f>
        <v>0.20481927710843373</v>
      </c>
      <c r="AD588">
        <f t="shared" si="28"/>
        <v>29.75</v>
      </c>
      <c r="AE588">
        <v>145.25</v>
      </c>
      <c r="AF588" s="5">
        <f>Book_Selling[[#This Row],[Item Price]]*Book_Selling[[#This Row],[Quantity]]</f>
        <v>175</v>
      </c>
    </row>
    <row r="589" spans="1:32" x14ac:dyDescent="0.3">
      <c r="A589">
        <v>588</v>
      </c>
      <c r="B589" t="s">
        <v>1849</v>
      </c>
      <c r="C589" s="3">
        <v>0.25277777777777777</v>
      </c>
      <c r="D589" t="s">
        <v>1482</v>
      </c>
      <c r="E589">
        <v>2</v>
      </c>
      <c r="F589">
        <v>2018</v>
      </c>
      <c r="G589">
        <v>4</v>
      </c>
      <c r="H5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89">
        <v>25</v>
      </c>
      <c r="J589">
        <v>0</v>
      </c>
      <c r="K589">
        <v>0</v>
      </c>
      <c r="L589" t="s">
        <v>8193</v>
      </c>
      <c r="M589" t="str">
        <f t="shared" si="27"/>
        <v>Morning</v>
      </c>
      <c r="N589" t="s">
        <v>1855</v>
      </c>
      <c r="O589" t="s">
        <v>8198</v>
      </c>
      <c r="P589" t="s">
        <v>9017</v>
      </c>
      <c r="Q589" t="s">
        <v>38</v>
      </c>
      <c r="R589">
        <v>1</v>
      </c>
      <c r="S589" t="s">
        <v>39</v>
      </c>
      <c r="T589">
        <v>790</v>
      </c>
      <c r="U589">
        <v>85</v>
      </c>
      <c r="V589">
        <f t="shared" si="29"/>
        <v>875</v>
      </c>
      <c r="W589" t="s">
        <v>1733</v>
      </c>
      <c r="X589" t="s">
        <v>1001</v>
      </c>
      <c r="Y589">
        <v>400059</v>
      </c>
      <c r="Z589" t="s">
        <v>42</v>
      </c>
      <c r="AA589" t="s">
        <v>8221</v>
      </c>
      <c r="AB589" t="s">
        <v>427</v>
      </c>
      <c r="AC589" s="11">
        <f>(AD589/Book_Selling[[#This Row],[Cost Price]])</f>
        <v>0.14942528735632191</v>
      </c>
      <c r="AD589">
        <f t="shared" si="28"/>
        <v>102.70000000000005</v>
      </c>
      <c r="AE589">
        <v>687.3</v>
      </c>
      <c r="AF589" s="5">
        <f>Book_Selling[[#This Row],[Item Price]]*Book_Selling[[#This Row],[Quantity]]</f>
        <v>790</v>
      </c>
    </row>
    <row r="590" spans="1:32" x14ac:dyDescent="0.3">
      <c r="A590">
        <v>589</v>
      </c>
      <c r="B590" t="s">
        <v>1860</v>
      </c>
      <c r="C590" s="3">
        <v>0.10694444444444444</v>
      </c>
      <c r="D590" t="s">
        <v>1482</v>
      </c>
      <c r="E590">
        <v>2</v>
      </c>
      <c r="F590">
        <v>2018</v>
      </c>
      <c r="G590">
        <v>4</v>
      </c>
      <c r="H5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90">
        <v>26</v>
      </c>
      <c r="J590">
        <v>0</v>
      </c>
      <c r="K590">
        <v>0</v>
      </c>
      <c r="L590" t="s">
        <v>8194</v>
      </c>
      <c r="M590" t="str">
        <f t="shared" si="27"/>
        <v>Night</v>
      </c>
      <c r="N590" t="s">
        <v>976</v>
      </c>
      <c r="O590" t="s">
        <v>8199</v>
      </c>
      <c r="P590" t="s">
        <v>9005</v>
      </c>
      <c r="Q590" t="s">
        <v>38</v>
      </c>
      <c r="R590">
        <v>1</v>
      </c>
      <c r="S590" t="s">
        <v>39</v>
      </c>
      <c r="T590">
        <v>320</v>
      </c>
      <c r="U590">
        <v>85</v>
      </c>
      <c r="V590">
        <f t="shared" si="29"/>
        <v>405</v>
      </c>
      <c r="W590" t="s">
        <v>5705</v>
      </c>
      <c r="X590" t="s">
        <v>1001</v>
      </c>
      <c r="Y590">
        <v>425001</v>
      </c>
      <c r="Z590" t="s">
        <v>51</v>
      </c>
      <c r="AA590" t="s">
        <v>1531</v>
      </c>
      <c r="AB590" t="s">
        <v>241</v>
      </c>
      <c r="AC590" s="11">
        <f>(AD590/Book_Selling[[#This Row],[Cost Price]])</f>
        <v>0.20481927710843364</v>
      </c>
      <c r="AD590">
        <f t="shared" si="28"/>
        <v>54.399999999999977</v>
      </c>
      <c r="AE590">
        <v>265.60000000000002</v>
      </c>
      <c r="AF590" s="5">
        <f>Book_Selling[[#This Row],[Item Price]]*Book_Selling[[#This Row],[Quantity]]</f>
        <v>320</v>
      </c>
    </row>
    <row r="591" spans="1:32" x14ac:dyDescent="0.3">
      <c r="A591">
        <v>590</v>
      </c>
      <c r="B591" t="s">
        <v>1860</v>
      </c>
      <c r="C591" s="3">
        <v>0.19375000000000001</v>
      </c>
      <c r="D591" t="s">
        <v>1482</v>
      </c>
      <c r="E591">
        <v>2</v>
      </c>
      <c r="F591">
        <v>2018</v>
      </c>
      <c r="G591">
        <v>4</v>
      </c>
      <c r="H5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91">
        <v>26</v>
      </c>
      <c r="J591">
        <v>0</v>
      </c>
      <c r="K591">
        <v>0</v>
      </c>
      <c r="L591" t="s">
        <v>8194</v>
      </c>
      <c r="M591" t="str">
        <f t="shared" si="27"/>
        <v>Night</v>
      </c>
      <c r="N591" t="s">
        <v>1862</v>
      </c>
      <c r="O591" t="s">
        <v>8199</v>
      </c>
      <c r="P591" t="s">
        <v>8975</v>
      </c>
      <c r="Q591" t="s">
        <v>38</v>
      </c>
      <c r="R591">
        <v>1</v>
      </c>
      <c r="S591" t="s">
        <v>39</v>
      </c>
      <c r="T591">
        <v>385</v>
      </c>
      <c r="U591">
        <v>85</v>
      </c>
      <c r="V591">
        <f t="shared" si="29"/>
        <v>470</v>
      </c>
      <c r="W591" t="s">
        <v>1863</v>
      </c>
      <c r="X591" t="s">
        <v>8297</v>
      </c>
      <c r="Y591">
        <v>191111</v>
      </c>
      <c r="Z591" t="s">
        <v>42</v>
      </c>
      <c r="AA591" t="s">
        <v>585</v>
      </c>
      <c r="AB591" t="s">
        <v>586</v>
      </c>
      <c r="AC591" s="11">
        <f>(AD591/Book_Selling[[#This Row],[Cost Price]])</f>
        <v>0.14942528735632188</v>
      </c>
      <c r="AD591">
        <f t="shared" si="28"/>
        <v>50.050000000000011</v>
      </c>
      <c r="AE591">
        <v>334.95</v>
      </c>
      <c r="AF591" s="5">
        <f>Book_Selling[[#This Row],[Item Price]]*Book_Selling[[#This Row],[Quantity]]</f>
        <v>385</v>
      </c>
    </row>
    <row r="592" spans="1:32" x14ac:dyDescent="0.3">
      <c r="A592">
        <v>591</v>
      </c>
      <c r="B592" t="s">
        <v>1865</v>
      </c>
      <c r="C592" s="3">
        <v>0.27291666666666664</v>
      </c>
      <c r="D592" t="s">
        <v>1482</v>
      </c>
      <c r="E592">
        <v>2</v>
      </c>
      <c r="F592">
        <v>2018</v>
      </c>
      <c r="G592">
        <v>4</v>
      </c>
      <c r="H5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92">
        <v>27</v>
      </c>
      <c r="J592">
        <v>0</v>
      </c>
      <c r="K592">
        <v>0</v>
      </c>
      <c r="L592" t="s">
        <v>8195</v>
      </c>
      <c r="M592" t="str">
        <f t="shared" si="27"/>
        <v>Morning</v>
      </c>
      <c r="N592" t="s">
        <v>1866</v>
      </c>
      <c r="O592" t="s">
        <v>8198</v>
      </c>
      <c r="P592" t="s">
        <v>8974</v>
      </c>
      <c r="Q592" t="s">
        <v>38</v>
      </c>
      <c r="R592">
        <v>1</v>
      </c>
      <c r="S592" t="s">
        <v>39</v>
      </c>
      <c r="T592">
        <v>430</v>
      </c>
      <c r="U592">
        <v>85</v>
      </c>
      <c r="V592">
        <f t="shared" si="29"/>
        <v>515</v>
      </c>
      <c r="W592" t="s">
        <v>8506</v>
      </c>
      <c r="X592" t="s">
        <v>3239</v>
      </c>
      <c r="Y592">
        <v>305022</v>
      </c>
      <c r="Z592" t="s">
        <v>51</v>
      </c>
      <c r="AA592" t="s">
        <v>580</v>
      </c>
      <c r="AB592" t="s">
        <v>581</v>
      </c>
      <c r="AC592" s="11">
        <f>(AD592/Book_Selling[[#This Row],[Cost Price]])</f>
        <v>0.20481927710843381</v>
      </c>
      <c r="AD592">
        <f t="shared" si="28"/>
        <v>73.100000000000023</v>
      </c>
      <c r="AE592">
        <v>356.9</v>
      </c>
      <c r="AF592" s="5">
        <f>Book_Selling[[#This Row],[Item Price]]*Book_Selling[[#This Row],[Quantity]]</f>
        <v>430</v>
      </c>
    </row>
    <row r="593" spans="1:32" x14ac:dyDescent="0.3">
      <c r="A593">
        <v>592</v>
      </c>
      <c r="B593" t="s">
        <v>1865</v>
      </c>
      <c r="C593" s="3">
        <v>0.36874999999999997</v>
      </c>
      <c r="D593" t="s">
        <v>1482</v>
      </c>
      <c r="E593">
        <v>2</v>
      </c>
      <c r="F593">
        <v>2018</v>
      </c>
      <c r="G593">
        <v>4</v>
      </c>
      <c r="H5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93">
        <v>27</v>
      </c>
      <c r="J593">
        <v>0</v>
      </c>
      <c r="K593">
        <v>0</v>
      </c>
      <c r="L593" t="s">
        <v>8195</v>
      </c>
      <c r="M593" t="str">
        <f t="shared" si="27"/>
        <v>Morning</v>
      </c>
      <c r="N593" t="s">
        <v>1869</v>
      </c>
      <c r="O593" t="s">
        <v>8199</v>
      </c>
      <c r="P593" t="s">
        <v>1870</v>
      </c>
      <c r="Q593" t="s">
        <v>38</v>
      </c>
      <c r="R593">
        <v>1</v>
      </c>
      <c r="S593" t="s">
        <v>39</v>
      </c>
      <c r="T593">
        <v>395</v>
      </c>
      <c r="U593">
        <v>85</v>
      </c>
      <c r="V593">
        <f t="shared" si="29"/>
        <v>480</v>
      </c>
      <c r="W593" t="s">
        <v>1871</v>
      </c>
      <c r="X593" t="s">
        <v>1001</v>
      </c>
      <c r="Y593">
        <v>421604</v>
      </c>
      <c r="Z593" t="s">
        <v>51</v>
      </c>
      <c r="AA593" t="s">
        <v>8269</v>
      </c>
      <c r="AB593" t="s">
        <v>9153</v>
      </c>
      <c r="AC593" s="11">
        <f>(AD593/Book_Selling[[#This Row],[Cost Price]])</f>
        <v>0.20481927710843364</v>
      </c>
      <c r="AD593">
        <f t="shared" si="28"/>
        <v>67.149999999999977</v>
      </c>
      <c r="AE593">
        <v>327.85</v>
      </c>
      <c r="AF593" s="5">
        <f>Book_Selling[[#This Row],[Item Price]]*Book_Selling[[#This Row],[Quantity]]</f>
        <v>395</v>
      </c>
    </row>
    <row r="594" spans="1:32" x14ac:dyDescent="0.3">
      <c r="A594">
        <v>593</v>
      </c>
      <c r="B594" t="s">
        <v>1865</v>
      </c>
      <c r="C594" s="3">
        <v>0.60763888888888895</v>
      </c>
      <c r="D594" t="s">
        <v>1482</v>
      </c>
      <c r="E594">
        <v>2</v>
      </c>
      <c r="F594">
        <v>2018</v>
      </c>
      <c r="G594">
        <v>4</v>
      </c>
      <c r="H5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94">
        <v>27</v>
      </c>
      <c r="J594">
        <v>0</v>
      </c>
      <c r="K594">
        <v>0</v>
      </c>
      <c r="L594" t="s">
        <v>8195</v>
      </c>
      <c r="M594" t="str">
        <f t="shared" si="27"/>
        <v>Afternoon</v>
      </c>
      <c r="N594" t="s">
        <v>1874</v>
      </c>
      <c r="O594" t="s">
        <v>8199</v>
      </c>
      <c r="P594" t="s">
        <v>1875</v>
      </c>
      <c r="Q594" t="s">
        <v>38</v>
      </c>
      <c r="R594">
        <v>1</v>
      </c>
      <c r="S594" t="s">
        <v>39</v>
      </c>
      <c r="T594">
        <v>370</v>
      </c>
      <c r="U594">
        <v>170</v>
      </c>
      <c r="V594">
        <f t="shared" si="29"/>
        <v>540</v>
      </c>
      <c r="W594" t="s">
        <v>3264</v>
      </c>
      <c r="X594" t="s">
        <v>2025</v>
      </c>
      <c r="Y594">
        <v>382025</v>
      </c>
      <c r="Z594" t="s">
        <v>51</v>
      </c>
      <c r="AA594" t="s">
        <v>2456</v>
      </c>
      <c r="AB594" t="s">
        <v>1877</v>
      </c>
      <c r="AC594" s="11">
        <f>(AD594/Book_Selling[[#This Row],[Cost Price]])</f>
        <v>0.20481927710843364</v>
      </c>
      <c r="AD594">
        <f t="shared" si="28"/>
        <v>62.899999999999977</v>
      </c>
      <c r="AE594">
        <v>307.10000000000002</v>
      </c>
      <c r="AF594" s="5">
        <f>Book_Selling[[#This Row],[Item Price]]*Book_Selling[[#This Row],[Quantity]]</f>
        <v>370</v>
      </c>
    </row>
    <row r="595" spans="1:32" x14ac:dyDescent="0.3">
      <c r="A595">
        <v>594</v>
      </c>
      <c r="B595" t="s">
        <v>1865</v>
      </c>
      <c r="C595" s="3">
        <v>0.60763888888888895</v>
      </c>
      <c r="D595" t="s">
        <v>1482</v>
      </c>
      <c r="E595">
        <v>2</v>
      </c>
      <c r="F595">
        <v>2018</v>
      </c>
      <c r="G595">
        <v>4</v>
      </c>
      <c r="H5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95">
        <v>27</v>
      </c>
      <c r="J595">
        <v>0</v>
      </c>
      <c r="K595">
        <v>0</v>
      </c>
      <c r="L595" t="s">
        <v>8195</v>
      </c>
      <c r="M595" t="str">
        <f t="shared" si="27"/>
        <v>Afternoon</v>
      </c>
      <c r="N595" t="s">
        <v>1878</v>
      </c>
      <c r="O595" t="s">
        <v>8199</v>
      </c>
      <c r="P595" t="s">
        <v>1870</v>
      </c>
      <c r="Q595" t="s">
        <v>38</v>
      </c>
      <c r="R595">
        <v>1</v>
      </c>
      <c r="S595" t="s">
        <v>39</v>
      </c>
      <c r="T595">
        <v>395</v>
      </c>
      <c r="U595">
        <v>0</v>
      </c>
      <c r="V595">
        <f t="shared" si="29"/>
        <v>395</v>
      </c>
      <c r="W595" t="s">
        <v>3264</v>
      </c>
      <c r="X595" t="s">
        <v>2025</v>
      </c>
      <c r="Y595">
        <v>382025</v>
      </c>
      <c r="Z595" t="s">
        <v>51</v>
      </c>
      <c r="AA595" t="s">
        <v>8269</v>
      </c>
      <c r="AB595" t="s">
        <v>9153</v>
      </c>
      <c r="AC595" s="11">
        <f>(AD595/Book_Selling[[#This Row],[Cost Price]])</f>
        <v>0.20481927710843364</v>
      </c>
      <c r="AD595">
        <f t="shared" si="28"/>
        <v>67.149999999999977</v>
      </c>
      <c r="AE595">
        <v>327.85</v>
      </c>
      <c r="AF595" s="5">
        <f>Book_Selling[[#This Row],[Item Price]]*Book_Selling[[#This Row],[Quantity]]</f>
        <v>395</v>
      </c>
    </row>
    <row r="596" spans="1:32" x14ac:dyDescent="0.3">
      <c r="A596">
        <v>595</v>
      </c>
      <c r="B596" t="s">
        <v>1865</v>
      </c>
      <c r="C596" s="3">
        <v>0.67013888888888884</v>
      </c>
      <c r="D596" t="s">
        <v>1482</v>
      </c>
      <c r="E596">
        <v>2</v>
      </c>
      <c r="F596">
        <v>2018</v>
      </c>
      <c r="G596">
        <v>4</v>
      </c>
      <c r="H5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96">
        <v>27</v>
      </c>
      <c r="J596">
        <v>0</v>
      </c>
      <c r="K596">
        <v>0</v>
      </c>
      <c r="L596" t="s">
        <v>8195</v>
      </c>
      <c r="M596" t="str">
        <f t="shared" si="27"/>
        <v>Evening</v>
      </c>
      <c r="N596" t="s">
        <v>1880</v>
      </c>
      <c r="O596" t="s">
        <v>8199</v>
      </c>
      <c r="P596" t="s">
        <v>8992</v>
      </c>
      <c r="Q596" t="s">
        <v>38</v>
      </c>
      <c r="R596">
        <v>1</v>
      </c>
      <c r="S596" t="s">
        <v>39</v>
      </c>
      <c r="T596">
        <v>256</v>
      </c>
      <c r="U596">
        <v>85</v>
      </c>
      <c r="V596">
        <f t="shared" si="29"/>
        <v>341</v>
      </c>
      <c r="W596" t="s">
        <v>8507</v>
      </c>
      <c r="X596" t="s">
        <v>4311</v>
      </c>
      <c r="Y596">
        <v>743263</v>
      </c>
      <c r="Z596" t="s">
        <v>51</v>
      </c>
      <c r="AA596" t="s">
        <v>1224</v>
      </c>
      <c r="AB596" t="s">
        <v>1225</v>
      </c>
      <c r="AC596" s="11">
        <f>(AD596/Book_Selling[[#This Row],[Cost Price]])</f>
        <v>0.20481927710843378</v>
      </c>
      <c r="AD596">
        <f t="shared" si="28"/>
        <v>43.52000000000001</v>
      </c>
      <c r="AE596">
        <v>212.48</v>
      </c>
      <c r="AF596" s="5">
        <f>Book_Selling[[#This Row],[Item Price]]*Book_Selling[[#This Row],[Quantity]]</f>
        <v>256</v>
      </c>
    </row>
    <row r="597" spans="1:32" x14ac:dyDescent="0.3">
      <c r="A597">
        <v>596</v>
      </c>
      <c r="B597" t="s">
        <v>1865</v>
      </c>
      <c r="C597" s="3">
        <v>0.77986111111111101</v>
      </c>
      <c r="D597" t="s">
        <v>1482</v>
      </c>
      <c r="E597">
        <v>2</v>
      </c>
      <c r="F597">
        <v>2018</v>
      </c>
      <c r="G597">
        <v>4</v>
      </c>
      <c r="H5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97">
        <v>27</v>
      </c>
      <c r="J597">
        <v>0</v>
      </c>
      <c r="K597">
        <v>0</v>
      </c>
      <c r="L597" t="s">
        <v>8195</v>
      </c>
      <c r="M597" t="str">
        <f t="shared" si="27"/>
        <v>Evening</v>
      </c>
      <c r="N597" t="s">
        <v>1883</v>
      </c>
      <c r="O597" t="s">
        <v>8199</v>
      </c>
      <c r="P597" t="s">
        <v>1870</v>
      </c>
      <c r="Q597" t="s">
        <v>38</v>
      </c>
      <c r="R597">
        <v>1</v>
      </c>
      <c r="S597" t="s">
        <v>39</v>
      </c>
      <c r="T597">
        <v>395</v>
      </c>
      <c r="U597">
        <v>0</v>
      </c>
      <c r="V597">
        <f t="shared" si="29"/>
        <v>395</v>
      </c>
      <c r="W597" t="s">
        <v>1833</v>
      </c>
      <c r="X597" t="s">
        <v>3600</v>
      </c>
      <c r="Y597">
        <v>122001</v>
      </c>
      <c r="Z597" t="s">
        <v>51</v>
      </c>
      <c r="AA597" t="s">
        <v>8269</v>
      </c>
      <c r="AB597" t="s">
        <v>9153</v>
      </c>
      <c r="AC597" s="11">
        <f>(AD597/Book_Selling[[#This Row],[Cost Price]])</f>
        <v>0.20481927710843364</v>
      </c>
      <c r="AD597">
        <f t="shared" si="28"/>
        <v>67.149999999999977</v>
      </c>
      <c r="AE597">
        <v>327.85</v>
      </c>
      <c r="AF597" s="5">
        <f>Book_Selling[[#This Row],[Item Price]]*Book_Selling[[#This Row],[Quantity]]</f>
        <v>395</v>
      </c>
    </row>
    <row r="598" spans="1:32" x14ac:dyDescent="0.3">
      <c r="A598">
        <v>597</v>
      </c>
      <c r="B598" t="s">
        <v>1885</v>
      </c>
      <c r="C598" s="3">
        <v>5.7638888888888885E-2</v>
      </c>
      <c r="D598" t="s">
        <v>1482</v>
      </c>
      <c r="E598">
        <v>2</v>
      </c>
      <c r="F598">
        <v>2018</v>
      </c>
      <c r="G598">
        <v>4</v>
      </c>
      <c r="H5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98">
        <v>28</v>
      </c>
      <c r="J598">
        <v>0</v>
      </c>
      <c r="K598">
        <v>0</v>
      </c>
      <c r="L598" t="s">
        <v>8196</v>
      </c>
      <c r="M598" t="str">
        <f t="shared" si="27"/>
        <v>Night</v>
      </c>
      <c r="N598" t="s">
        <v>1886</v>
      </c>
      <c r="O598" t="s">
        <v>8198</v>
      </c>
      <c r="P598" t="s">
        <v>9014</v>
      </c>
      <c r="Q598" t="s">
        <v>38</v>
      </c>
      <c r="R598">
        <v>1</v>
      </c>
      <c r="S598" t="s">
        <v>39</v>
      </c>
      <c r="T598">
        <v>148</v>
      </c>
      <c r="U598">
        <v>0</v>
      </c>
      <c r="V598">
        <f t="shared" si="29"/>
        <v>148</v>
      </c>
      <c r="W598" t="s">
        <v>1098</v>
      </c>
      <c r="X598" t="s">
        <v>2044</v>
      </c>
      <c r="Y598">
        <v>110041</v>
      </c>
      <c r="Z598" t="s">
        <v>42</v>
      </c>
      <c r="AA598" t="s">
        <v>1749</v>
      </c>
      <c r="AB598" t="s">
        <v>1750</v>
      </c>
      <c r="AC598" s="11">
        <f>(AD598/Book_Selling[[#This Row],[Cost Price]])</f>
        <v>0.14942528735632191</v>
      </c>
      <c r="AD598">
        <f t="shared" si="28"/>
        <v>19.240000000000009</v>
      </c>
      <c r="AE598">
        <v>128.76</v>
      </c>
      <c r="AF598" s="5">
        <f>Book_Selling[[#This Row],[Item Price]]*Book_Selling[[#This Row],[Quantity]]</f>
        <v>148</v>
      </c>
    </row>
    <row r="599" spans="1:32" x14ac:dyDescent="0.3">
      <c r="A599">
        <v>598</v>
      </c>
      <c r="B599" t="s">
        <v>1885</v>
      </c>
      <c r="C599" s="3">
        <v>0.20208333333333331</v>
      </c>
      <c r="D599" t="s">
        <v>1482</v>
      </c>
      <c r="E599">
        <v>2</v>
      </c>
      <c r="F599">
        <v>2018</v>
      </c>
      <c r="G599">
        <v>4</v>
      </c>
      <c r="H5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599">
        <v>28</v>
      </c>
      <c r="J599">
        <v>0</v>
      </c>
      <c r="K599">
        <v>0</v>
      </c>
      <c r="L599" t="s">
        <v>8196</v>
      </c>
      <c r="M599" t="str">
        <f t="shared" si="27"/>
        <v>Night</v>
      </c>
      <c r="N599" t="s">
        <v>1888</v>
      </c>
      <c r="O599" t="s">
        <v>8198</v>
      </c>
      <c r="P599" t="s">
        <v>1875</v>
      </c>
      <c r="Q599" t="s">
        <v>38</v>
      </c>
      <c r="R599">
        <v>1</v>
      </c>
      <c r="S599" t="s">
        <v>39</v>
      </c>
      <c r="T599">
        <v>370</v>
      </c>
      <c r="U599">
        <v>170</v>
      </c>
      <c r="V599">
        <f t="shared" si="29"/>
        <v>540</v>
      </c>
      <c r="W599" t="s">
        <v>2266</v>
      </c>
      <c r="X599" t="s">
        <v>8291</v>
      </c>
      <c r="Y599">
        <v>211010</v>
      </c>
      <c r="Z599" t="s">
        <v>51</v>
      </c>
      <c r="AA599" t="s">
        <v>2456</v>
      </c>
      <c r="AB599" t="s">
        <v>1877</v>
      </c>
      <c r="AC599" s="11">
        <f>(AD599/Book_Selling[[#This Row],[Cost Price]])</f>
        <v>0.20481927710843364</v>
      </c>
      <c r="AD599">
        <f t="shared" si="28"/>
        <v>62.899999999999977</v>
      </c>
      <c r="AE599">
        <v>307.10000000000002</v>
      </c>
      <c r="AF599" s="5">
        <f>Book_Selling[[#This Row],[Item Price]]*Book_Selling[[#This Row],[Quantity]]</f>
        <v>370</v>
      </c>
    </row>
    <row r="600" spans="1:32" x14ac:dyDescent="0.3">
      <c r="A600">
        <v>599</v>
      </c>
      <c r="B600" t="s">
        <v>1885</v>
      </c>
      <c r="C600" s="3">
        <v>0.20208333333333331</v>
      </c>
      <c r="D600" t="s">
        <v>1482</v>
      </c>
      <c r="E600">
        <v>2</v>
      </c>
      <c r="F600">
        <v>2018</v>
      </c>
      <c r="G600">
        <v>4</v>
      </c>
      <c r="H6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00">
        <v>28</v>
      </c>
      <c r="J600">
        <v>0</v>
      </c>
      <c r="K600">
        <v>0</v>
      </c>
      <c r="L600" t="s">
        <v>8196</v>
      </c>
      <c r="M600" t="str">
        <f t="shared" si="27"/>
        <v>Night</v>
      </c>
      <c r="N600" t="s">
        <v>1889</v>
      </c>
      <c r="O600" t="s">
        <v>8199</v>
      </c>
      <c r="P600" t="s">
        <v>1870</v>
      </c>
      <c r="Q600" t="s">
        <v>38</v>
      </c>
      <c r="R600">
        <v>1</v>
      </c>
      <c r="S600" t="s">
        <v>39</v>
      </c>
      <c r="T600">
        <v>395</v>
      </c>
      <c r="U600">
        <v>65</v>
      </c>
      <c r="V600">
        <f t="shared" si="29"/>
        <v>460</v>
      </c>
      <c r="W600" t="s">
        <v>2266</v>
      </c>
      <c r="X600" t="s">
        <v>8291</v>
      </c>
      <c r="Y600">
        <v>211010</v>
      </c>
      <c r="Z600" t="s">
        <v>51</v>
      </c>
      <c r="AA600" t="s">
        <v>8269</v>
      </c>
      <c r="AB600" t="s">
        <v>9153</v>
      </c>
      <c r="AC600" s="11">
        <f>(AD600/Book_Selling[[#This Row],[Cost Price]])</f>
        <v>0.20481927710843364</v>
      </c>
      <c r="AD600">
        <f t="shared" si="28"/>
        <v>67.149999999999977</v>
      </c>
      <c r="AE600">
        <v>327.85</v>
      </c>
      <c r="AF600" s="5">
        <f>Book_Selling[[#This Row],[Item Price]]*Book_Selling[[#This Row],[Quantity]]</f>
        <v>395</v>
      </c>
    </row>
    <row r="601" spans="1:32" x14ac:dyDescent="0.3">
      <c r="A601">
        <v>600</v>
      </c>
      <c r="B601" t="s">
        <v>1885</v>
      </c>
      <c r="C601" s="3">
        <v>0.21805555555555556</v>
      </c>
      <c r="D601" t="s">
        <v>1482</v>
      </c>
      <c r="E601">
        <v>2</v>
      </c>
      <c r="F601">
        <v>2018</v>
      </c>
      <c r="G601">
        <v>4</v>
      </c>
      <c r="H6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01">
        <v>28</v>
      </c>
      <c r="J601">
        <v>0</v>
      </c>
      <c r="K601">
        <v>0</v>
      </c>
      <c r="L601" t="s">
        <v>8196</v>
      </c>
      <c r="M601" t="str">
        <f t="shared" si="27"/>
        <v>Night</v>
      </c>
      <c r="N601" t="s">
        <v>1891</v>
      </c>
      <c r="O601" t="s">
        <v>8198</v>
      </c>
      <c r="P601" t="s">
        <v>1870</v>
      </c>
      <c r="Q601" t="s">
        <v>38</v>
      </c>
      <c r="R601">
        <v>1</v>
      </c>
      <c r="S601" t="s">
        <v>39</v>
      </c>
      <c r="T601">
        <v>395</v>
      </c>
      <c r="U601">
        <v>0</v>
      </c>
      <c r="V601">
        <f t="shared" si="29"/>
        <v>395</v>
      </c>
      <c r="W601" t="s">
        <v>8508</v>
      </c>
      <c r="X601" t="s">
        <v>2044</v>
      </c>
      <c r="Y601">
        <v>110043</v>
      </c>
      <c r="Z601" t="s">
        <v>51</v>
      </c>
      <c r="AA601" t="s">
        <v>8269</v>
      </c>
      <c r="AB601" t="s">
        <v>9153</v>
      </c>
      <c r="AC601" s="11">
        <f>(AD601/Book_Selling[[#This Row],[Cost Price]])</f>
        <v>0.20481927710843364</v>
      </c>
      <c r="AD601">
        <f t="shared" si="28"/>
        <v>67.149999999999977</v>
      </c>
      <c r="AE601">
        <v>327.85</v>
      </c>
      <c r="AF601" s="5">
        <f>Book_Selling[[#This Row],[Item Price]]*Book_Selling[[#This Row],[Quantity]]</f>
        <v>395</v>
      </c>
    </row>
    <row r="602" spans="1:32" x14ac:dyDescent="0.3">
      <c r="A602">
        <v>601</v>
      </c>
      <c r="B602" t="s">
        <v>1885</v>
      </c>
      <c r="C602" s="3">
        <v>0.31666666666666665</v>
      </c>
      <c r="D602" t="s">
        <v>1482</v>
      </c>
      <c r="E602">
        <v>2</v>
      </c>
      <c r="F602">
        <v>2018</v>
      </c>
      <c r="G602">
        <v>4</v>
      </c>
      <c r="H6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02">
        <v>28</v>
      </c>
      <c r="J602">
        <v>0</v>
      </c>
      <c r="K602">
        <v>0</v>
      </c>
      <c r="L602" t="s">
        <v>8196</v>
      </c>
      <c r="M602" t="str">
        <f t="shared" si="27"/>
        <v>Morning</v>
      </c>
      <c r="N602" t="s">
        <v>1894</v>
      </c>
      <c r="O602" t="s">
        <v>8199</v>
      </c>
      <c r="P602" t="s">
        <v>1870</v>
      </c>
      <c r="Q602" t="s">
        <v>38</v>
      </c>
      <c r="R602">
        <v>1</v>
      </c>
      <c r="S602" t="s">
        <v>39</v>
      </c>
      <c r="T602">
        <v>395</v>
      </c>
      <c r="U602">
        <v>0</v>
      </c>
      <c r="V602">
        <f t="shared" si="29"/>
        <v>395</v>
      </c>
      <c r="W602" t="s">
        <v>8509</v>
      </c>
      <c r="X602" t="s">
        <v>8289</v>
      </c>
      <c r="Y602">
        <v>496331</v>
      </c>
      <c r="Z602" t="s">
        <v>51</v>
      </c>
      <c r="AA602" t="s">
        <v>8269</v>
      </c>
      <c r="AB602" t="s">
        <v>9153</v>
      </c>
      <c r="AC602" s="11">
        <f>(AD602/Book_Selling[[#This Row],[Cost Price]])</f>
        <v>0.20481927710843364</v>
      </c>
      <c r="AD602">
        <f t="shared" si="28"/>
        <v>67.149999999999977</v>
      </c>
      <c r="AE602">
        <v>327.85</v>
      </c>
      <c r="AF602" s="5">
        <f>Book_Selling[[#This Row],[Item Price]]*Book_Selling[[#This Row],[Quantity]]</f>
        <v>395</v>
      </c>
    </row>
    <row r="603" spans="1:32" x14ac:dyDescent="0.3">
      <c r="A603">
        <v>602</v>
      </c>
      <c r="B603" t="s">
        <v>1885</v>
      </c>
      <c r="C603" s="3">
        <v>0.3833333333333333</v>
      </c>
      <c r="D603" t="s">
        <v>1482</v>
      </c>
      <c r="E603">
        <v>2</v>
      </c>
      <c r="F603">
        <v>2018</v>
      </c>
      <c r="G603">
        <v>4</v>
      </c>
      <c r="H6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03">
        <v>28</v>
      </c>
      <c r="J603">
        <v>0</v>
      </c>
      <c r="K603">
        <v>0</v>
      </c>
      <c r="L603" t="s">
        <v>8196</v>
      </c>
      <c r="M603" t="str">
        <f t="shared" si="27"/>
        <v>Morning</v>
      </c>
      <c r="N603" t="s">
        <v>1897</v>
      </c>
      <c r="O603" t="s">
        <v>8198</v>
      </c>
      <c r="P603" t="s">
        <v>1870</v>
      </c>
      <c r="Q603" t="s">
        <v>38</v>
      </c>
      <c r="R603">
        <v>1</v>
      </c>
      <c r="S603" t="s">
        <v>39</v>
      </c>
      <c r="T603">
        <v>395</v>
      </c>
      <c r="U603">
        <v>0</v>
      </c>
      <c r="V603">
        <f t="shared" si="29"/>
        <v>395</v>
      </c>
      <c r="W603" t="s">
        <v>1898</v>
      </c>
      <c r="X603" t="s">
        <v>3600</v>
      </c>
      <c r="Y603">
        <v>122102</v>
      </c>
      <c r="Z603" t="s">
        <v>51</v>
      </c>
      <c r="AA603" t="s">
        <v>8269</v>
      </c>
      <c r="AB603" t="s">
        <v>9153</v>
      </c>
      <c r="AC603" s="11">
        <f>(AD603/Book_Selling[[#This Row],[Cost Price]])</f>
        <v>0.20481927710843364</v>
      </c>
      <c r="AD603">
        <f t="shared" si="28"/>
        <v>67.149999999999977</v>
      </c>
      <c r="AE603">
        <v>327.85</v>
      </c>
      <c r="AF603" s="5">
        <f>Book_Selling[[#This Row],[Item Price]]*Book_Selling[[#This Row],[Quantity]]</f>
        <v>395</v>
      </c>
    </row>
    <row r="604" spans="1:32" x14ac:dyDescent="0.3">
      <c r="A604">
        <v>603</v>
      </c>
      <c r="B604" t="s">
        <v>1885</v>
      </c>
      <c r="C604" s="3">
        <v>0.44166666666666665</v>
      </c>
      <c r="D604" t="s">
        <v>1482</v>
      </c>
      <c r="E604">
        <v>2</v>
      </c>
      <c r="F604">
        <v>2018</v>
      </c>
      <c r="G604">
        <v>4</v>
      </c>
      <c r="H6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04">
        <v>28</v>
      </c>
      <c r="J604">
        <v>0</v>
      </c>
      <c r="K604">
        <v>0</v>
      </c>
      <c r="L604" t="s">
        <v>8196</v>
      </c>
      <c r="M604" t="str">
        <f t="shared" si="27"/>
        <v>Morning</v>
      </c>
      <c r="N604" t="s">
        <v>1900</v>
      </c>
      <c r="O604" t="s">
        <v>8199</v>
      </c>
      <c r="P604" t="s">
        <v>1870</v>
      </c>
      <c r="Q604" t="s">
        <v>38</v>
      </c>
      <c r="R604">
        <v>1</v>
      </c>
      <c r="S604" t="s">
        <v>39</v>
      </c>
      <c r="T604">
        <v>395</v>
      </c>
      <c r="U604">
        <v>0</v>
      </c>
      <c r="V604">
        <f t="shared" si="29"/>
        <v>395</v>
      </c>
      <c r="W604" t="s">
        <v>2257</v>
      </c>
      <c r="X604" t="s">
        <v>8291</v>
      </c>
      <c r="Y604">
        <v>250001</v>
      </c>
      <c r="Z604" t="s">
        <v>51</v>
      </c>
      <c r="AA604" t="s">
        <v>8269</v>
      </c>
      <c r="AB604" t="s">
        <v>9153</v>
      </c>
      <c r="AC604" s="11">
        <f>(AD604/Book_Selling[[#This Row],[Cost Price]])</f>
        <v>0.20481927710843364</v>
      </c>
      <c r="AD604">
        <f t="shared" si="28"/>
        <v>67.149999999999977</v>
      </c>
      <c r="AE604">
        <v>327.85</v>
      </c>
      <c r="AF604" s="5">
        <f>Book_Selling[[#This Row],[Item Price]]*Book_Selling[[#This Row],[Quantity]]</f>
        <v>395</v>
      </c>
    </row>
    <row r="605" spans="1:32" x14ac:dyDescent="0.3">
      <c r="A605">
        <v>604</v>
      </c>
      <c r="B605" t="s">
        <v>1885</v>
      </c>
      <c r="C605" s="3">
        <v>0.47361111111111115</v>
      </c>
      <c r="D605" t="s">
        <v>1482</v>
      </c>
      <c r="E605">
        <v>2</v>
      </c>
      <c r="F605">
        <v>2018</v>
      </c>
      <c r="G605">
        <v>4</v>
      </c>
      <c r="H6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05">
        <v>28</v>
      </c>
      <c r="J605">
        <v>0</v>
      </c>
      <c r="K605">
        <v>0</v>
      </c>
      <c r="L605" t="s">
        <v>8196</v>
      </c>
      <c r="M605" t="str">
        <f t="shared" si="27"/>
        <v>Morning</v>
      </c>
      <c r="N605" t="s">
        <v>1902</v>
      </c>
      <c r="O605" t="s">
        <v>8199</v>
      </c>
      <c r="P605" t="s">
        <v>9004</v>
      </c>
      <c r="Q605" t="s">
        <v>38</v>
      </c>
      <c r="R605">
        <v>1</v>
      </c>
      <c r="S605" t="s">
        <v>39</v>
      </c>
      <c r="T605">
        <v>695</v>
      </c>
      <c r="U605">
        <v>85</v>
      </c>
      <c r="V605">
        <f t="shared" si="29"/>
        <v>780</v>
      </c>
      <c r="W605" t="s">
        <v>8510</v>
      </c>
      <c r="X605" t="s">
        <v>8291</v>
      </c>
      <c r="Y605">
        <v>285001</v>
      </c>
      <c r="Z605" t="s">
        <v>51</v>
      </c>
      <c r="AA605" t="s">
        <v>1486</v>
      </c>
      <c r="AB605" t="s">
        <v>1487</v>
      </c>
      <c r="AC605" s="11">
        <f>(AD605/Book_Selling[[#This Row],[Cost Price]])</f>
        <v>0.2048192771084337</v>
      </c>
      <c r="AD605">
        <f t="shared" si="28"/>
        <v>118.14999999999998</v>
      </c>
      <c r="AE605">
        <v>576.85</v>
      </c>
      <c r="AF605" s="5">
        <f>Book_Selling[[#This Row],[Item Price]]*Book_Selling[[#This Row],[Quantity]]</f>
        <v>695</v>
      </c>
    </row>
    <row r="606" spans="1:32" x14ac:dyDescent="0.3">
      <c r="A606">
        <v>605</v>
      </c>
      <c r="B606" t="s">
        <v>1885</v>
      </c>
      <c r="C606" s="3">
        <v>0.53888888888888886</v>
      </c>
      <c r="D606" t="s">
        <v>1482</v>
      </c>
      <c r="E606">
        <v>2</v>
      </c>
      <c r="F606">
        <v>2018</v>
      </c>
      <c r="G606">
        <v>4</v>
      </c>
      <c r="H6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06">
        <v>28</v>
      </c>
      <c r="J606">
        <v>0</v>
      </c>
      <c r="K606">
        <v>0</v>
      </c>
      <c r="L606" t="s">
        <v>8196</v>
      </c>
      <c r="M606" t="str">
        <f t="shared" si="27"/>
        <v>Afternoon</v>
      </c>
      <c r="N606" t="s">
        <v>1905</v>
      </c>
      <c r="O606" t="s">
        <v>8199</v>
      </c>
      <c r="P606" t="s">
        <v>1870</v>
      </c>
      <c r="Q606" t="s">
        <v>38</v>
      </c>
      <c r="R606">
        <v>1</v>
      </c>
      <c r="S606" t="s">
        <v>39</v>
      </c>
      <c r="T606">
        <v>395</v>
      </c>
      <c r="U606">
        <v>0</v>
      </c>
      <c r="V606">
        <f t="shared" si="29"/>
        <v>395</v>
      </c>
      <c r="W606" t="s">
        <v>1098</v>
      </c>
      <c r="X606" t="s">
        <v>2044</v>
      </c>
      <c r="Y606">
        <v>110016</v>
      </c>
      <c r="Z606" t="s">
        <v>51</v>
      </c>
      <c r="AA606" t="s">
        <v>8269</v>
      </c>
      <c r="AB606" t="s">
        <v>9153</v>
      </c>
      <c r="AC606" s="11">
        <f>(AD606/Book_Selling[[#This Row],[Cost Price]])</f>
        <v>0.20481927710843364</v>
      </c>
      <c r="AD606">
        <f t="shared" si="28"/>
        <v>67.149999999999977</v>
      </c>
      <c r="AE606">
        <v>327.85</v>
      </c>
      <c r="AF606" s="5">
        <f>Book_Selling[[#This Row],[Item Price]]*Book_Selling[[#This Row],[Quantity]]</f>
        <v>395</v>
      </c>
    </row>
    <row r="607" spans="1:32" x14ac:dyDescent="0.3">
      <c r="A607">
        <v>606</v>
      </c>
      <c r="B607" t="s">
        <v>1885</v>
      </c>
      <c r="C607" s="3">
        <v>0.54236111111111118</v>
      </c>
      <c r="D607" t="s">
        <v>1482</v>
      </c>
      <c r="E607">
        <v>2</v>
      </c>
      <c r="F607">
        <v>2018</v>
      </c>
      <c r="G607">
        <v>4</v>
      </c>
      <c r="H6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07">
        <v>28</v>
      </c>
      <c r="J607">
        <v>0</v>
      </c>
      <c r="K607">
        <v>0</v>
      </c>
      <c r="L607" t="s">
        <v>8196</v>
      </c>
      <c r="M607" t="str">
        <f t="shared" si="27"/>
        <v>Afternoon</v>
      </c>
      <c r="N607" t="s">
        <v>1907</v>
      </c>
      <c r="O607" t="s">
        <v>8198</v>
      </c>
      <c r="P607" t="s">
        <v>1870</v>
      </c>
      <c r="Q607" t="s">
        <v>38</v>
      </c>
      <c r="R607">
        <v>1</v>
      </c>
      <c r="S607" t="s">
        <v>39</v>
      </c>
      <c r="T607">
        <v>395</v>
      </c>
      <c r="U607">
        <v>0</v>
      </c>
      <c r="V607">
        <f t="shared" si="29"/>
        <v>395</v>
      </c>
      <c r="W607" t="s">
        <v>1098</v>
      </c>
      <c r="X607" t="s">
        <v>2044</v>
      </c>
      <c r="Y607">
        <v>110096</v>
      </c>
      <c r="Z607" t="s">
        <v>51</v>
      </c>
      <c r="AA607" t="s">
        <v>8269</v>
      </c>
      <c r="AB607" t="s">
        <v>9153</v>
      </c>
      <c r="AC607" s="11">
        <f>(AD607/Book_Selling[[#This Row],[Cost Price]])</f>
        <v>0.20481927710843364</v>
      </c>
      <c r="AD607">
        <f t="shared" si="28"/>
        <v>67.149999999999977</v>
      </c>
      <c r="AE607">
        <v>327.85</v>
      </c>
      <c r="AF607" s="5">
        <f>Book_Selling[[#This Row],[Item Price]]*Book_Selling[[#This Row],[Quantity]]</f>
        <v>395</v>
      </c>
    </row>
    <row r="608" spans="1:32" x14ac:dyDescent="0.3">
      <c r="A608">
        <v>607</v>
      </c>
      <c r="B608" t="s">
        <v>1885</v>
      </c>
      <c r="C608" s="3">
        <v>0.60625000000000007</v>
      </c>
      <c r="D608" t="s">
        <v>1482</v>
      </c>
      <c r="E608">
        <v>2</v>
      </c>
      <c r="F608">
        <v>2018</v>
      </c>
      <c r="G608">
        <v>4</v>
      </c>
      <c r="H6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08">
        <v>28</v>
      </c>
      <c r="J608">
        <v>0</v>
      </c>
      <c r="K608">
        <v>0</v>
      </c>
      <c r="L608" t="s">
        <v>8196</v>
      </c>
      <c r="M608" t="str">
        <f t="shared" si="27"/>
        <v>Afternoon</v>
      </c>
      <c r="N608" t="s">
        <v>1909</v>
      </c>
      <c r="O608" t="s">
        <v>8199</v>
      </c>
      <c r="P608" t="s">
        <v>9004</v>
      </c>
      <c r="Q608" t="s">
        <v>38</v>
      </c>
      <c r="R608">
        <v>1</v>
      </c>
      <c r="S608" t="s">
        <v>39</v>
      </c>
      <c r="T608">
        <v>695</v>
      </c>
      <c r="U608">
        <v>85</v>
      </c>
      <c r="V608">
        <f t="shared" si="29"/>
        <v>780</v>
      </c>
      <c r="W608" t="s">
        <v>1733</v>
      </c>
      <c r="X608" t="s">
        <v>1001</v>
      </c>
      <c r="Y608">
        <v>400071</v>
      </c>
      <c r="Z608" t="s">
        <v>51</v>
      </c>
      <c r="AA608" t="s">
        <v>1486</v>
      </c>
      <c r="AB608" t="s">
        <v>1487</v>
      </c>
      <c r="AC608" s="11">
        <f>(AD608/Book_Selling[[#This Row],[Cost Price]])</f>
        <v>0.2048192771084337</v>
      </c>
      <c r="AD608">
        <f t="shared" si="28"/>
        <v>118.14999999999998</v>
      </c>
      <c r="AE608">
        <v>576.85</v>
      </c>
      <c r="AF608" s="5">
        <f>Book_Selling[[#This Row],[Item Price]]*Book_Selling[[#This Row],[Quantity]]</f>
        <v>695</v>
      </c>
    </row>
    <row r="609" spans="1:32" x14ac:dyDescent="0.3">
      <c r="A609">
        <v>608</v>
      </c>
      <c r="B609" t="s">
        <v>1885</v>
      </c>
      <c r="C609" s="3">
        <v>0.75069444444444444</v>
      </c>
      <c r="D609" t="s">
        <v>1482</v>
      </c>
      <c r="E609">
        <v>2</v>
      </c>
      <c r="F609">
        <v>2018</v>
      </c>
      <c r="G609">
        <v>4</v>
      </c>
      <c r="H6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09">
        <v>28</v>
      </c>
      <c r="J609">
        <v>0</v>
      </c>
      <c r="K609">
        <v>0</v>
      </c>
      <c r="L609" t="s">
        <v>8196</v>
      </c>
      <c r="M609" t="str">
        <f t="shared" si="27"/>
        <v>Evening</v>
      </c>
      <c r="N609" t="s">
        <v>1911</v>
      </c>
      <c r="O609" t="s">
        <v>8199</v>
      </c>
      <c r="P609" t="s">
        <v>1870</v>
      </c>
      <c r="Q609" t="s">
        <v>38</v>
      </c>
      <c r="R609">
        <v>1</v>
      </c>
      <c r="S609" t="s">
        <v>39</v>
      </c>
      <c r="T609">
        <v>395</v>
      </c>
      <c r="U609">
        <v>85</v>
      </c>
      <c r="V609">
        <f t="shared" si="29"/>
        <v>480</v>
      </c>
      <c r="W609" t="s">
        <v>8511</v>
      </c>
      <c r="X609" t="s">
        <v>1001</v>
      </c>
      <c r="Y609">
        <v>422207</v>
      </c>
      <c r="Z609" t="s">
        <v>51</v>
      </c>
      <c r="AA609" t="s">
        <v>8269</v>
      </c>
      <c r="AB609" t="s">
        <v>9153</v>
      </c>
      <c r="AC609" s="11">
        <f>(AD609/Book_Selling[[#This Row],[Cost Price]])</f>
        <v>0.20481927710843364</v>
      </c>
      <c r="AD609">
        <f t="shared" si="28"/>
        <v>67.149999999999977</v>
      </c>
      <c r="AE609">
        <v>327.85</v>
      </c>
      <c r="AF609" s="5">
        <f>Book_Selling[[#This Row],[Item Price]]*Book_Selling[[#This Row],[Quantity]]</f>
        <v>395</v>
      </c>
    </row>
    <row r="610" spans="1:32" x14ac:dyDescent="0.3">
      <c r="A610">
        <v>609</v>
      </c>
      <c r="B610" t="s">
        <v>1914</v>
      </c>
      <c r="C610" s="3">
        <v>0.14305555555555557</v>
      </c>
      <c r="D610" t="s">
        <v>1482</v>
      </c>
      <c r="E610">
        <v>2</v>
      </c>
      <c r="F610">
        <v>2018</v>
      </c>
      <c r="G610">
        <v>4</v>
      </c>
      <c r="H6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10">
        <v>29</v>
      </c>
      <c r="J610">
        <v>0</v>
      </c>
      <c r="K610">
        <v>0</v>
      </c>
      <c r="L610" t="s">
        <v>8197</v>
      </c>
      <c r="M610" t="str">
        <f t="shared" si="27"/>
        <v>Night</v>
      </c>
      <c r="N610" t="s">
        <v>1915</v>
      </c>
      <c r="O610" t="s">
        <v>8199</v>
      </c>
      <c r="P610" t="s">
        <v>1870</v>
      </c>
      <c r="Q610" t="s">
        <v>38</v>
      </c>
      <c r="R610">
        <v>1</v>
      </c>
      <c r="S610" t="s">
        <v>39</v>
      </c>
      <c r="T610">
        <v>395</v>
      </c>
      <c r="U610">
        <v>85</v>
      </c>
      <c r="V610">
        <f t="shared" si="29"/>
        <v>480</v>
      </c>
      <c r="W610" t="s">
        <v>8512</v>
      </c>
      <c r="X610" t="s">
        <v>3808</v>
      </c>
      <c r="Y610">
        <v>851122</v>
      </c>
      <c r="Z610" t="s">
        <v>51</v>
      </c>
      <c r="AA610" t="s">
        <v>8269</v>
      </c>
      <c r="AB610" t="s">
        <v>9153</v>
      </c>
      <c r="AC610" s="11">
        <f>(AD610/Book_Selling[[#This Row],[Cost Price]])</f>
        <v>0.20481927710843364</v>
      </c>
      <c r="AD610">
        <f t="shared" si="28"/>
        <v>67.149999999999977</v>
      </c>
      <c r="AE610">
        <v>327.85</v>
      </c>
      <c r="AF610" s="5">
        <f>Book_Selling[[#This Row],[Item Price]]*Book_Selling[[#This Row],[Quantity]]</f>
        <v>395</v>
      </c>
    </row>
    <row r="611" spans="1:32" x14ac:dyDescent="0.3">
      <c r="A611">
        <v>610</v>
      </c>
      <c r="B611" t="s">
        <v>1914</v>
      </c>
      <c r="C611" s="3">
        <v>0.30138888888888887</v>
      </c>
      <c r="D611" t="s">
        <v>1482</v>
      </c>
      <c r="E611">
        <v>2</v>
      </c>
      <c r="F611">
        <v>2018</v>
      </c>
      <c r="G611">
        <v>4</v>
      </c>
      <c r="H6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11">
        <v>29</v>
      </c>
      <c r="J611">
        <v>0</v>
      </c>
      <c r="K611">
        <v>0</v>
      </c>
      <c r="L611" t="s">
        <v>8197</v>
      </c>
      <c r="M611" t="str">
        <f t="shared" si="27"/>
        <v>Morning</v>
      </c>
      <c r="N611" t="s">
        <v>1918</v>
      </c>
      <c r="O611" t="s">
        <v>8198</v>
      </c>
      <c r="P611" t="s">
        <v>1875</v>
      </c>
      <c r="Q611" t="s">
        <v>38</v>
      </c>
      <c r="R611">
        <v>1</v>
      </c>
      <c r="S611" t="s">
        <v>39</v>
      </c>
      <c r="T611">
        <v>370</v>
      </c>
      <c r="U611">
        <v>85</v>
      </c>
      <c r="V611">
        <f t="shared" si="29"/>
        <v>455</v>
      </c>
      <c r="W611" t="s">
        <v>8513</v>
      </c>
      <c r="X611" t="s">
        <v>8291</v>
      </c>
      <c r="Y611">
        <v>206127</v>
      </c>
      <c r="Z611" t="s">
        <v>51</v>
      </c>
      <c r="AA611" t="s">
        <v>2456</v>
      </c>
      <c r="AB611" t="s">
        <v>1877</v>
      </c>
      <c r="AC611" s="11">
        <f>(AD611/Book_Selling[[#This Row],[Cost Price]])</f>
        <v>0.20481927710843364</v>
      </c>
      <c r="AD611">
        <f t="shared" si="28"/>
        <v>62.899999999999977</v>
      </c>
      <c r="AE611">
        <v>307.10000000000002</v>
      </c>
      <c r="AF611" s="5">
        <f>Book_Selling[[#This Row],[Item Price]]*Book_Selling[[#This Row],[Quantity]]</f>
        <v>370</v>
      </c>
    </row>
    <row r="612" spans="1:32" x14ac:dyDescent="0.3">
      <c r="A612">
        <v>611</v>
      </c>
      <c r="B612" t="s">
        <v>1921</v>
      </c>
      <c r="C612" s="3">
        <v>9.4444444444444442E-2</v>
      </c>
      <c r="D612" t="s">
        <v>1482</v>
      </c>
      <c r="E612">
        <v>2</v>
      </c>
      <c r="F612">
        <v>2018</v>
      </c>
      <c r="G612">
        <v>4</v>
      </c>
      <c r="H6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12">
        <v>30</v>
      </c>
      <c r="J612">
        <v>1</v>
      </c>
      <c r="K612">
        <v>0</v>
      </c>
      <c r="L612" t="s">
        <v>8191</v>
      </c>
      <c r="M612" t="str">
        <f t="shared" si="27"/>
        <v>Night</v>
      </c>
      <c r="N612" t="s">
        <v>1922</v>
      </c>
      <c r="O612" t="s">
        <v>8199</v>
      </c>
      <c r="P612" t="s">
        <v>1875</v>
      </c>
      <c r="Q612" t="s">
        <v>38</v>
      </c>
      <c r="R612">
        <v>1</v>
      </c>
      <c r="S612" t="s">
        <v>39</v>
      </c>
      <c r="T612">
        <v>370</v>
      </c>
      <c r="U612">
        <v>85</v>
      </c>
      <c r="V612">
        <f t="shared" si="29"/>
        <v>455</v>
      </c>
      <c r="W612" t="s">
        <v>4140</v>
      </c>
      <c r="X612" t="s">
        <v>4848</v>
      </c>
      <c r="Y612">
        <v>530018</v>
      </c>
      <c r="Z612" t="s">
        <v>51</v>
      </c>
      <c r="AA612" t="s">
        <v>2456</v>
      </c>
      <c r="AB612" t="s">
        <v>1877</v>
      </c>
      <c r="AC612" s="11">
        <f>(AD612/Book_Selling[[#This Row],[Cost Price]])</f>
        <v>0.20481927710843364</v>
      </c>
      <c r="AD612">
        <f t="shared" si="28"/>
        <v>62.899999999999977</v>
      </c>
      <c r="AE612">
        <v>307.10000000000002</v>
      </c>
      <c r="AF612" s="5">
        <f>Book_Selling[[#This Row],[Item Price]]*Book_Selling[[#This Row],[Quantity]]</f>
        <v>370</v>
      </c>
    </row>
    <row r="613" spans="1:32" x14ac:dyDescent="0.3">
      <c r="A613">
        <v>612</v>
      </c>
      <c r="B613" t="s">
        <v>1921</v>
      </c>
      <c r="C613" s="3">
        <v>9.930555555555555E-2</v>
      </c>
      <c r="D613" t="s">
        <v>1482</v>
      </c>
      <c r="E613">
        <v>2</v>
      </c>
      <c r="F613">
        <v>2018</v>
      </c>
      <c r="G613">
        <v>4</v>
      </c>
      <c r="H6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13">
        <v>30</v>
      </c>
      <c r="J613">
        <v>1</v>
      </c>
      <c r="K613">
        <v>0</v>
      </c>
      <c r="L613" t="s">
        <v>8191</v>
      </c>
      <c r="M613" t="str">
        <f t="shared" si="27"/>
        <v>Night</v>
      </c>
      <c r="N613" t="s">
        <v>1924</v>
      </c>
      <c r="O613" t="s">
        <v>8199</v>
      </c>
      <c r="P613" t="s">
        <v>1875</v>
      </c>
      <c r="Q613" t="s">
        <v>38</v>
      </c>
      <c r="R613">
        <v>1</v>
      </c>
      <c r="S613" t="s">
        <v>39</v>
      </c>
      <c r="T613">
        <v>370</v>
      </c>
      <c r="U613">
        <v>85</v>
      </c>
      <c r="V613">
        <f t="shared" si="29"/>
        <v>455</v>
      </c>
      <c r="W613" t="s">
        <v>8514</v>
      </c>
      <c r="X613" t="s">
        <v>8296</v>
      </c>
      <c r="Y613">
        <v>825301</v>
      </c>
      <c r="Z613" t="s">
        <v>51</v>
      </c>
      <c r="AA613" t="s">
        <v>2456</v>
      </c>
      <c r="AB613" t="s">
        <v>1877</v>
      </c>
      <c r="AC613" s="11">
        <f>(AD613/Book_Selling[[#This Row],[Cost Price]])</f>
        <v>0.20481927710843364</v>
      </c>
      <c r="AD613">
        <f t="shared" si="28"/>
        <v>62.899999999999977</v>
      </c>
      <c r="AE613">
        <v>307.10000000000002</v>
      </c>
      <c r="AF613" s="5">
        <f>Book_Selling[[#This Row],[Item Price]]*Book_Selling[[#This Row],[Quantity]]</f>
        <v>370</v>
      </c>
    </row>
    <row r="614" spans="1:32" x14ac:dyDescent="0.3">
      <c r="A614">
        <v>613</v>
      </c>
      <c r="B614" t="s">
        <v>1921</v>
      </c>
      <c r="C614" s="3">
        <v>0.30277777777777776</v>
      </c>
      <c r="D614" t="s">
        <v>1482</v>
      </c>
      <c r="E614">
        <v>2</v>
      </c>
      <c r="F614">
        <v>2018</v>
      </c>
      <c r="G614">
        <v>4</v>
      </c>
      <c r="H6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14">
        <v>30</v>
      </c>
      <c r="J614">
        <v>1</v>
      </c>
      <c r="K614">
        <v>0</v>
      </c>
      <c r="L614" t="s">
        <v>8191</v>
      </c>
      <c r="M614" t="str">
        <f t="shared" si="27"/>
        <v>Morning</v>
      </c>
      <c r="N614" t="s">
        <v>1927</v>
      </c>
      <c r="O614" t="s">
        <v>8199</v>
      </c>
      <c r="P614" t="s">
        <v>8992</v>
      </c>
      <c r="Q614" t="s">
        <v>38</v>
      </c>
      <c r="R614">
        <v>2</v>
      </c>
      <c r="S614" t="s">
        <v>39</v>
      </c>
      <c r="T614">
        <v>512</v>
      </c>
      <c r="U614">
        <v>170</v>
      </c>
      <c r="V614">
        <f t="shared" si="29"/>
        <v>682</v>
      </c>
      <c r="W614" t="s">
        <v>8441</v>
      </c>
      <c r="X614" t="s">
        <v>8297</v>
      </c>
      <c r="Y614">
        <v>180001</v>
      </c>
      <c r="Z614" t="s">
        <v>51</v>
      </c>
      <c r="AA614" t="s">
        <v>1224</v>
      </c>
      <c r="AB614" t="s">
        <v>1225</v>
      </c>
      <c r="AC614" s="11">
        <f>(AD614/Book_Selling[[#This Row],[Cost Price]])</f>
        <v>0.20481927710843378</v>
      </c>
      <c r="AD614">
        <f t="shared" si="28"/>
        <v>87.04000000000002</v>
      </c>
      <c r="AE614">
        <v>424.96</v>
      </c>
      <c r="AF614" s="5">
        <f>Book_Selling[[#This Row],[Item Price]]*Book_Selling[[#This Row],[Quantity]]</f>
        <v>1024</v>
      </c>
    </row>
    <row r="615" spans="1:32" x14ac:dyDescent="0.3">
      <c r="A615">
        <v>614</v>
      </c>
      <c r="B615" t="s">
        <v>1921</v>
      </c>
      <c r="C615" s="3">
        <v>0.56041666666666667</v>
      </c>
      <c r="D615" t="s">
        <v>1482</v>
      </c>
      <c r="E615">
        <v>2</v>
      </c>
      <c r="F615">
        <v>2018</v>
      </c>
      <c r="G615">
        <v>4</v>
      </c>
      <c r="H6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15">
        <v>30</v>
      </c>
      <c r="J615">
        <v>1</v>
      </c>
      <c r="K615">
        <v>0</v>
      </c>
      <c r="L615" t="s">
        <v>8191</v>
      </c>
      <c r="M615" t="str">
        <f t="shared" si="27"/>
        <v>Afternoon</v>
      </c>
      <c r="N615" t="s">
        <v>1929</v>
      </c>
      <c r="O615" t="s">
        <v>8199</v>
      </c>
      <c r="P615" t="s">
        <v>1875</v>
      </c>
      <c r="Q615" t="s">
        <v>38</v>
      </c>
      <c r="R615">
        <v>1</v>
      </c>
      <c r="S615" t="s">
        <v>39</v>
      </c>
      <c r="T615">
        <v>370</v>
      </c>
      <c r="U615">
        <v>65</v>
      </c>
      <c r="V615">
        <f t="shared" si="29"/>
        <v>435</v>
      </c>
      <c r="W615" t="s">
        <v>1098</v>
      </c>
      <c r="X615" t="s">
        <v>2044</v>
      </c>
      <c r="Y615">
        <v>110084</v>
      </c>
      <c r="Z615" t="s">
        <v>51</v>
      </c>
      <c r="AA615" t="s">
        <v>2456</v>
      </c>
      <c r="AB615" t="s">
        <v>1877</v>
      </c>
      <c r="AC615" s="11">
        <f>(AD615/Book_Selling[[#This Row],[Cost Price]])</f>
        <v>0.20481927710843364</v>
      </c>
      <c r="AD615">
        <f t="shared" si="28"/>
        <v>62.899999999999977</v>
      </c>
      <c r="AE615">
        <v>307.10000000000002</v>
      </c>
      <c r="AF615" s="5">
        <f>Book_Selling[[#This Row],[Item Price]]*Book_Selling[[#This Row],[Quantity]]</f>
        <v>370</v>
      </c>
    </row>
    <row r="616" spans="1:32" x14ac:dyDescent="0.3">
      <c r="A616">
        <v>615</v>
      </c>
      <c r="B616" t="s">
        <v>1921</v>
      </c>
      <c r="C616" s="3">
        <v>0.64374999999999993</v>
      </c>
      <c r="D616" t="s">
        <v>1482</v>
      </c>
      <c r="E616">
        <v>2</v>
      </c>
      <c r="F616">
        <v>2018</v>
      </c>
      <c r="G616">
        <v>4</v>
      </c>
      <c r="H6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16">
        <v>30</v>
      </c>
      <c r="J616">
        <v>1</v>
      </c>
      <c r="K616">
        <v>0</v>
      </c>
      <c r="L616" t="s">
        <v>8191</v>
      </c>
      <c r="M616" t="str">
        <f t="shared" si="27"/>
        <v>Afternoon</v>
      </c>
      <c r="N616" t="s">
        <v>1931</v>
      </c>
      <c r="O616" t="s">
        <v>8199</v>
      </c>
      <c r="P616" t="s">
        <v>9018</v>
      </c>
      <c r="Q616" t="s">
        <v>38</v>
      </c>
      <c r="R616">
        <v>1</v>
      </c>
      <c r="S616" t="s">
        <v>39</v>
      </c>
      <c r="T616">
        <v>380</v>
      </c>
      <c r="U616">
        <v>65</v>
      </c>
      <c r="V616">
        <f t="shared" si="29"/>
        <v>445</v>
      </c>
      <c r="W616" t="s">
        <v>1741</v>
      </c>
      <c r="X616" t="s">
        <v>3239</v>
      </c>
      <c r="Y616">
        <v>313001</v>
      </c>
      <c r="Z616" t="s">
        <v>51</v>
      </c>
      <c r="AA616" t="s">
        <v>8258</v>
      </c>
      <c r="AB616" t="s">
        <v>1934</v>
      </c>
      <c r="AC616" s="11">
        <f>(AD616/Book_Selling[[#This Row],[Cost Price]])</f>
        <v>0.20481927710843381</v>
      </c>
      <c r="AD616">
        <f t="shared" si="28"/>
        <v>64.600000000000023</v>
      </c>
      <c r="AE616">
        <v>315.39999999999998</v>
      </c>
      <c r="AF616" s="5">
        <f>Book_Selling[[#This Row],[Item Price]]*Book_Selling[[#This Row],[Quantity]]</f>
        <v>380</v>
      </c>
    </row>
    <row r="617" spans="1:32" x14ac:dyDescent="0.3">
      <c r="A617">
        <v>616</v>
      </c>
      <c r="B617" t="s">
        <v>1921</v>
      </c>
      <c r="C617" s="3">
        <v>0.71527777777777779</v>
      </c>
      <c r="D617" t="s">
        <v>1482</v>
      </c>
      <c r="E617">
        <v>2</v>
      </c>
      <c r="F617">
        <v>2018</v>
      </c>
      <c r="G617">
        <v>4</v>
      </c>
      <c r="H6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17">
        <v>30</v>
      </c>
      <c r="J617">
        <v>1</v>
      </c>
      <c r="K617">
        <v>0</v>
      </c>
      <c r="L617" t="s">
        <v>8191</v>
      </c>
      <c r="M617" t="str">
        <f t="shared" si="27"/>
        <v>Evening</v>
      </c>
      <c r="N617" t="s">
        <v>1936</v>
      </c>
      <c r="O617" t="s">
        <v>8198</v>
      </c>
      <c r="P617" t="s">
        <v>9004</v>
      </c>
      <c r="Q617" t="s">
        <v>38</v>
      </c>
      <c r="R617">
        <v>1</v>
      </c>
      <c r="S617" t="s">
        <v>39</v>
      </c>
      <c r="T617">
        <v>695</v>
      </c>
      <c r="U617">
        <v>65</v>
      </c>
      <c r="V617">
        <f t="shared" si="29"/>
        <v>760</v>
      </c>
      <c r="W617" t="s">
        <v>8515</v>
      </c>
      <c r="X617" t="s">
        <v>3239</v>
      </c>
      <c r="Y617">
        <v>342001</v>
      </c>
      <c r="Z617" t="s">
        <v>51</v>
      </c>
      <c r="AA617" t="s">
        <v>1486</v>
      </c>
      <c r="AB617" t="s">
        <v>1487</v>
      </c>
      <c r="AC617" s="11">
        <f>(AD617/Book_Selling[[#This Row],[Cost Price]])</f>
        <v>0.2048192771084337</v>
      </c>
      <c r="AD617">
        <f t="shared" si="28"/>
        <v>118.14999999999998</v>
      </c>
      <c r="AE617">
        <v>576.85</v>
      </c>
      <c r="AF617" s="5">
        <f>Book_Selling[[#This Row],[Item Price]]*Book_Selling[[#This Row],[Quantity]]</f>
        <v>695</v>
      </c>
    </row>
    <row r="618" spans="1:32" x14ac:dyDescent="0.3">
      <c r="A618">
        <v>617</v>
      </c>
      <c r="B618" t="s">
        <v>1921</v>
      </c>
      <c r="C618" s="3">
        <v>0.75277777777777777</v>
      </c>
      <c r="D618" t="s">
        <v>1482</v>
      </c>
      <c r="E618">
        <v>2</v>
      </c>
      <c r="F618">
        <v>2018</v>
      </c>
      <c r="G618">
        <v>4</v>
      </c>
      <c r="H6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18">
        <v>30</v>
      </c>
      <c r="J618">
        <v>1</v>
      </c>
      <c r="K618">
        <v>0</v>
      </c>
      <c r="L618" t="s">
        <v>8191</v>
      </c>
      <c r="M618" t="str">
        <f t="shared" si="27"/>
        <v>Evening</v>
      </c>
      <c r="N618" t="s">
        <v>1939</v>
      </c>
      <c r="O618" t="s">
        <v>8198</v>
      </c>
      <c r="P618" t="s">
        <v>9019</v>
      </c>
      <c r="Q618" t="s">
        <v>38</v>
      </c>
      <c r="R618">
        <v>1</v>
      </c>
      <c r="S618" t="s">
        <v>39</v>
      </c>
      <c r="T618">
        <v>310</v>
      </c>
      <c r="U618">
        <v>65</v>
      </c>
      <c r="V618">
        <f t="shared" si="29"/>
        <v>375</v>
      </c>
      <c r="W618" t="s">
        <v>7971</v>
      </c>
      <c r="X618" t="s">
        <v>1435</v>
      </c>
      <c r="Y618">
        <v>769004</v>
      </c>
      <c r="Z618" t="s">
        <v>42</v>
      </c>
      <c r="AA618" t="s">
        <v>8222</v>
      </c>
      <c r="AB618" t="s">
        <v>9155</v>
      </c>
      <c r="AC618" s="11">
        <f>(AD618/Book_Selling[[#This Row],[Cost Price]])</f>
        <v>0.14942528735632188</v>
      </c>
      <c r="AD618">
        <f t="shared" si="28"/>
        <v>40.300000000000011</v>
      </c>
      <c r="AE618">
        <v>269.7</v>
      </c>
      <c r="AF618" s="5">
        <f>Book_Selling[[#This Row],[Item Price]]*Book_Selling[[#This Row],[Quantity]]</f>
        <v>310</v>
      </c>
    </row>
    <row r="619" spans="1:32" x14ac:dyDescent="0.3">
      <c r="A619">
        <v>618</v>
      </c>
      <c r="B619" t="s">
        <v>1921</v>
      </c>
      <c r="C619" s="3">
        <v>0.75902777777777775</v>
      </c>
      <c r="D619" t="s">
        <v>1482</v>
      </c>
      <c r="E619">
        <v>2</v>
      </c>
      <c r="F619">
        <v>2018</v>
      </c>
      <c r="G619">
        <v>4</v>
      </c>
      <c r="H6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19">
        <v>30</v>
      </c>
      <c r="J619">
        <v>1</v>
      </c>
      <c r="K619">
        <v>0</v>
      </c>
      <c r="L619" t="s">
        <v>8191</v>
      </c>
      <c r="M619" t="str">
        <f t="shared" si="27"/>
        <v>Evening</v>
      </c>
      <c r="N619" t="s">
        <v>1944</v>
      </c>
      <c r="O619" t="s">
        <v>8199</v>
      </c>
      <c r="P619" t="s">
        <v>9020</v>
      </c>
      <c r="Q619" t="s">
        <v>38</v>
      </c>
      <c r="R619">
        <v>1</v>
      </c>
      <c r="S619" t="s">
        <v>39</v>
      </c>
      <c r="T619">
        <v>102</v>
      </c>
      <c r="U619">
        <v>65</v>
      </c>
      <c r="V619">
        <f t="shared" si="29"/>
        <v>167</v>
      </c>
      <c r="W619" t="s">
        <v>8516</v>
      </c>
      <c r="X619" t="s">
        <v>8291</v>
      </c>
      <c r="Y619">
        <v>226002</v>
      </c>
      <c r="Z619" t="s">
        <v>42</v>
      </c>
      <c r="AA619" t="s">
        <v>1947</v>
      </c>
      <c r="AB619" t="s">
        <v>1948</v>
      </c>
      <c r="AC619" s="11">
        <f>(AD619/Book_Selling[[#This Row],[Cost Price]])</f>
        <v>0.14942528735632191</v>
      </c>
      <c r="AD619">
        <f t="shared" si="28"/>
        <v>13.260000000000005</v>
      </c>
      <c r="AE619">
        <v>88.74</v>
      </c>
      <c r="AF619" s="5">
        <f>Book_Selling[[#This Row],[Item Price]]*Book_Selling[[#This Row],[Quantity]]</f>
        <v>102</v>
      </c>
    </row>
    <row r="620" spans="1:32" x14ac:dyDescent="0.3">
      <c r="A620">
        <v>619</v>
      </c>
      <c r="B620" t="s">
        <v>1921</v>
      </c>
      <c r="C620" s="3">
        <v>0.77013888888888893</v>
      </c>
      <c r="D620" t="s">
        <v>1482</v>
      </c>
      <c r="E620">
        <v>2</v>
      </c>
      <c r="F620">
        <v>2018</v>
      </c>
      <c r="G620">
        <v>4</v>
      </c>
      <c r="H6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20">
        <v>30</v>
      </c>
      <c r="J620">
        <v>1</v>
      </c>
      <c r="K620">
        <v>0</v>
      </c>
      <c r="L620" t="s">
        <v>8191</v>
      </c>
      <c r="M620" t="str">
        <f t="shared" si="27"/>
        <v>Evening</v>
      </c>
      <c r="N620" t="s">
        <v>1950</v>
      </c>
      <c r="O620" t="s">
        <v>8198</v>
      </c>
      <c r="P620" t="s">
        <v>1870</v>
      </c>
      <c r="Q620" t="s">
        <v>38</v>
      </c>
      <c r="R620">
        <v>1</v>
      </c>
      <c r="S620" t="s">
        <v>39</v>
      </c>
      <c r="T620">
        <v>395</v>
      </c>
      <c r="U620">
        <v>65</v>
      </c>
      <c r="V620">
        <f t="shared" si="29"/>
        <v>460</v>
      </c>
      <c r="W620" t="s">
        <v>8517</v>
      </c>
      <c r="X620" t="s">
        <v>2044</v>
      </c>
      <c r="Y620">
        <v>110030</v>
      </c>
      <c r="Z620" t="s">
        <v>51</v>
      </c>
      <c r="AA620" t="s">
        <v>8269</v>
      </c>
      <c r="AB620" t="s">
        <v>9153</v>
      </c>
      <c r="AC620" s="11">
        <f>(AD620/Book_Selling[[#This Row],[Cost Price]])</f>
        <v>0.20481927710843364</v>
      </c>
      <c r="AD620">
        <f t="shared" si="28"/>
        <v>67.149999999999977</v>
      </c>
      <c r="AE620">
        <v>327.85</v>
      </c>
      <c r="AF620" s="5">
        <f>Book_Selling[[#This Row],[Item Price]]*Book_Selling[[#This Row],[Quantity]]</f>
        <v>395</v>
      </c>
    </row>
    <row r="621" spans="1:32" x14ac:dyDescent="0.3">
      <c r="A621">
        <v>620</v>
      </c>
      <c r="B621" t="s">
        <v>1921</v>
      </c>
      <c r="C621" s="3">
        <v>0.81388888888888899</v>
      </c>
      <c r="D621" t="s">
        <v>1482</v>
      </c>
      <c r="E621">
        <v>2</v>
      </c>
      <c r="F621">
        <v>2018</v>
      </c>
      <c r="G621">
        <v>4</v>
      </c>
      <c r="H6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621">
        <v>30</v>
      </c>
      <c r="J621">
        <v>1</v>
      </c>
      <c r="K621">
        <v>0</v>
      </c>
      <c r="L621" t="s">
        <v>8191</v>
      </c>
      <c r="M621" t="str">
        <f t="shared" si="27"/>
        <v>Evening</v>
      </c>
      <c r="N621" t="s">
        <v>1953</v>
      </c>
      <c r="O621" t="s">
        <v>8199</v>
      </c>
      <c r="P621" t="s">
        <v>1875</v>
      </c>
      <c r="Q621" t="s">
        <v>38</v>
      </c>
      <c r="R621">
        <v>1</v>
      </c>
      <c r="S621" t="s">
        <v>39</v>
      </c>
      <c r="T621">
        <v>370</v>
      </c>
      <c r="U621">
        <v>65</v>
      </c>
      <c r="V621">
        <f t="shared" si="29"/>
        <v>435</v>
      </c>
      <c r="W621" t="s">
        <v>2266</v>
      </c>
      <c r="X621" t="s">
        <v>8291</v>
      </c>
      <c r="Y621">
        <v>211006</v>
      </c>
      <c r="Z621" t="s">
        <v>51</v>
      </c>
      <c r="AA621" t="s">
        <v>2456</v>
      </c>
      <c r="AB621" t="s">
        <v>1877</v>
      </c>
      <c r="AC621" s="11">
        <f>(AD621/Book_Selling[[#This Row],[Cost Price]])</f>
        <v>0.20481927710843364</v>
      </c>
      <c r="AD621">
        <f t="shared" si="28"/>
        <v>62.899999999999977</v>
      </c>
      <c r="AE621">
        <v>307.10000000000002</v>
      </c>
      <c r="AF621" s="5">
        <f>Book_Selling[[#This Row],[Item Price]]*Book_Selling[[#This Row],[Quantity]]</f>
        <v>370</v>
      </c>
    </row>
    <row r="622" spans="1:32" x14ac:dyDescent="0.3">
      <c r="A622">
        <v>621</v>
      </c>
      <c r="B622" s="2">
        <v>43105</v>
      </c>
      <c r="C622" s="3">
        <v>8.2638888888888887E-2</v>
      </c>
      <c r="D622" t="s">
        <v>1482</v>
      </c>
      <c r="E622">
        <v>2</v>
      </c>
      <c r="F622">
        <v>2018</v>
      </c>
      <c r="G622">
        <v>5</v>
      </c>
      <c r="H6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22">
        <v>1</v>
      </c>
      <c r="J622">
        <v>1</v>
      </c>
      <c r="K622">
        <v>0</v>
      </c>
      <c r="L622" t="s">
        <v>8192</v>
      </c>
      <c r="M622" t="str">
        <f t="shared" si="27"/>
        <v>Night</v>
      </c>
      <c r="N622" t="s">
        <v>1955</v>
      </c>
      <c r="O622" t="s">
        <v>8198</v>
      </c>
      <c r="P622" t="s">
        <v>1875</v>
      </c>
      <c r="Q622" t="s">
        <v>38</v>
      </c>
      <c r="R622">
        <v>1</v>
      </c>
      <c r="S622" t="s">
        <v>39</v>
      </c>
      <c r="T622">
        <v>370</v>
      </c>
      <c r="U622">
        <v>65</v>
      </c>
      <c r="V622">
        <f t="shared" si="29"/>
        <v>435</v>
      </c>
      <c r="W622" t="s">
        <v>8518</v>
      </c>
      <c r="X622" t="s">
        <v>2451</v>
      </c>
      <c r="Y622">
        <v>140604</v>
      </c>
      <c r="Z622" t="s">
        <v>51</v>
      </c>
      <c r="AA622" t="s">
        <v>2456</v>
      </c>
      <c r="AB622" t="s">
        <v>1877</v>
      </c>
      <c r="AC622" s="11">
        <f>(AD622/Book_Selling[[#This Row],[Cost Price]])</f>
        <v>0.20481927710843364</v>
      </c>
      <c r="AD622">
        <f t="shared" si="28"/>
        <v>62.899999999999977</v>
      </c>
      <c r="AE622">
        <v>307.10000000000002</v>
      </c>
      <c r="AF622" s="5">
        <f>Book_Selling[[#This Row],[Item Price]]*Book_Selling[[#This Row],[Quantity]]</f>
        <v>370</v>
      </c>
    </row>
    <row r="623" spans="1:32" x14ac:dyDescent="0.3">
      <c r="A623">
        <v>622</v>
      </c>
      <c r="B623" s="2">
        <v>43105</v>
      </c>
      <c r="C623" s="3">
        <v>8.2638888888888887E-2</v>
      </c>
      <c r="D623" t="s">
        <v>1482</v>
      </c>
      <c r="E623">
        <v>2</v>
      </c>
      <c r="F623">
        <v>2018</v>
      </c>
      <c r="G623">
        <v>5</v>
      </c>
      <c r="H6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23">
        <v>1</v>
      </c>
      <c r="J623">
        <v>1</v>
      </c>
      <c r="K623">
        <v>0</v>
      </c>
      <c r="L623" t="s">
        <v>8192</v>
      </c>
      <c r="M623" t="str">
        <f t="shared" si="27"/>
        <v>Night</v>
      </c>
      <c r="N623" t="s">
        <v>1957</v>
      </c>
      <c r="O623" t="s">
        <v>8198</v>
      </c>
      <c r="P623" t="s">
        <v>1870</v>
      </c>
      <c r="Q623" t="s">
        <v>38</v>
      </c>
      <c r="R623">
        <v>1</v>
      </c>
      <c r="S623" t="s">
        <v>39</v>
      </c>
      <c r="T623">
        <v>395</v>
      </c>
      <c r="U623">
        <v>65</v>
      </c>
      <c r="V623">
        <f t="shared" si="29"/>
        <v>460</v>
      </c>
      <c r="W623" t="s">
        <v>8518</v>
      </c>
      <c r="X623" t="s">
        <v>2451</v>
      </c>
      <c r="Y623">
        <v>140604</v>
      </c>
      <c r="Z623" t="s">
        <v>51</v>
      </c>
      <c r="AA623" t="s">
        <v>8269</v>
      </c>
      <c r="AB623" t="s">
        <v>9153</v>
      </c>
      <c r="AC623" s="11">
        <f>(AD623/Book_Selling[[#This Row],[Cost Price]])</f>
        <v>0.20481927710843364</v>
      </c>
      <c r="AD623">
        <f t="shared" si="28"/>
        <v>67.149999999999977</v>
      </c>
      <c r="AE623">
        <v>327.85</v>
      </c>
      <c r="AF623" s="5">
        <f>Book_Selling[[#This Row],[Item Price]]*Book_Selling[[#This Row],[Quantity]]</f>
        <v>395</v>
      </c>
    </row>
    <row r="624" spans="1:32" x14ac:dyDescent="0.3">
      <c r="A624">
        <v>623</v>
      </c>
      <c r="B624" s="2">
        <v>43105</v>
      </c>
      <c r="C624" s="3">
        <v>9.3055555555555558E-2</v>
      </c>
      <c r="D624" t="s">
        <v>1482</v>
      </c>
      <c r="E624">
        <v>2</v>
      </c>
      <c r="F624">
        <v>2018</v>
      </c>
      <c r="G624">
        <v>5</v>
      </c>
      <c r="H6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24">
        <v>1</v>
      </c>
      <c r="J624">
        <v>1</v>
      </c>
      <c r="K624">
        <v>0</v>
      </c>
      <c r="L624" t="s">
        <v>8192</v>
      </c>
      <c r="M624" t="str">
        <f t="shared" si="27"/>
        <v>Night</v>
      </c>
      <c r="N624" t="s">
        <v>1959</v>
      </c>
      <c r="O624" t="s">
        <v>8199</v>
      </c>
      <c r="P624" t="s">
        <v>8986</v>
      </c>
      <c r="Q624" t="s">
        <v>38</v>
      </c>
      <c r="R624">
        <v>1</v>
      </c>
      <c r="S624" t="s">
        <v>39</v>
      </c>
      <c r="T624">
        <v>840</v>
      </c>
      <c r="U624">
        <v>65</v>
      </c>
      <c r="V624">
        <f t="shared" si="29"/>
        <v>905</v>
      </c>
      <c r="W624" t="s">
        <v>8519</v>
      </c>
      <c r="X624" t="s">
        <v>8290</v>
      </c>
      <c r="Y624">
        <v>688527</v>
      </c>
      <c r="Z624" t="s">
        <v>42</v>
      </c>
      <c r="AA624" t="s">
        <v>8259</v>
      </c>
      <c r="AB624" t="s">
        <v>551</v>
      </c>
      <c r="AC624" s="11">
        <f>(AD624/Book_Selling[[#This Row],[Cost Price]])</f>
        <v>0.14942528735632191</v>
      </c>
      <c r="AD624">
        <f t="shared" si="28"/>
        <v>109.20000000000005</v>
      </c>
      <c r="AE624">
        <v>730.8</v>
      </c>
      <c r="AF624" s="5">
        <f>Book_Selling[[#This Row],[Item Price]]*Book_Selling[[#This Row],[Quantity]]</f>
        <v>840</v>
      </c>
    </row>
    <row r="625" spans="1:32" x14ac:dyDescent="0.3">
      <c r="A625">
        <v>624</v>
      </c>
      <c r="B625" s="2">
        <v>43105</v>
      </c>
      <c r="C625" s="3">
        <v>0.12986111111111112</v>
      </c>
      <c r="D625" t="s">
        <v>1482</v>
      </c>
      <c r="E625">
        <v>2</v>
      </c>
      <c r="F625">
        <v>2018</v>
      </c>
      <c r="G625">
        <v>5</v>
      </c>
      <c r="H6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25">
        <v>1</v>
      </c>
      <c r="J625">
        <v>1</v>
      </c>
      <c r="K625">
        <v>0</v>
      </c>
      <c r="L625" t="s">
        <v>8192</v>
      </c>
      <c r="M625" t="str">
        <f t="shared" si="27"/>
        <v>Night</v>
      </c>
      <c r="N625" t="s">
        <v>1962</v>
      </c>
      <c r="O625" t="s">
        <v>8198</v>
      </c>
      <c r="P625" t="s">
        <v>1875</v>
      </c>
      <c r="Q625" t="s">
        <v>38</v>
      </c>
      <c r="R625">
        <v>1</v>
      </c>
      <c r="S625" t="s">
        <v>39</v>
      </c>
      <c r="T625">
        <v>370</v>
      </c>
      <c r="U625">
        <v>65</v>
      </c>
      <c r="V625">
        <f t="shared" si="29"/>
        <v>435</v>
      </c>
      <c r="W625" t="s">
        <v>8520</v>
      </c>
      <c r="X625" t="s">
        <v>3239</v>
      </c>
      <c r="Y625">
        <v>312001</v>
      </c>
      <c r="Z625" t="s">
        <v>51</v>
      </c>
      <c r="AA625" t="s">
        <v>2456</v>
      </c>
      <c r="AB625" t="s">
        <v>1877</v>
      </c>
      <c r="AC625" s="11">
        <f>(AD625/Book_Selling[[#This Row],[Cost Price]])</f>
        <v>0.20481927710843364</v>
      </c>
      <c r="AD625">
        <f t="shared" si="28"/>
        <v>62.899999999999977</v>
      </c>
      <c r="AE625">
        <v>307.10000000000002</v>
      </c>
      <c r="AF625" s="5">
        <f>Book_Selling[[#This Row],[Item Price]]*Book_Selling[[#This Row],[Quantity]]</f>
        <v>370</v>
      </c>
    </row>
    <row r="626" spans="1:32" x14ac:dyDescent="0.3">
      <c r="A626">
        <v>625</v>
      </c>
      <c r="B626" s="2">
        <v>43105</v>
      </c>
      <c r="C626" s="3">
        <v>0.19444444444444445</v>
      </c>
      <c r="D626" t="s">
        <v>1482</v>
      </c>
      <c r="E626">
        <v>2</v>
      </c>
      <c r="F626">
        <v>2018</v>
      </c>
      <c r="G626">
        <v>5</v>
      </c>
      <c r="H6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26">
        <v>1</v>
      </c>
      <c r="J626">
        <v>1</v>
      </c>
      <c r="K626">
        <v>0</v>
      </c>
      <c r="L626" t="s">
        <v>8192</v>
      </c>
      <c r="M626" t="str">
        <f t="shared" si="27"/>
        <v>Night</v>
      </c>
      <c r="N626" t="s">
        <v>1965</v>
      </c>
      <c r="O626" t="s">
        <v>8199</v>
      </c>
      <c r="P626" t="s">
        <v>8992</v>
      </c>
      <c r="Q626" t="s">
        <v>38</v>
      </c>
      <c r="R626">
        <v>1</v>
      </c>
      <c r="S626" t="s">
        <v>39</v>
      </c>
      <c r="T626">
        <v>256</v>
      </c>
      <c r="U626">
        <v>65</v>
      </c>
      <c r="V626">
        <f t="shared" si="29"/>
        <v>321</v>
      </c>
      <c r="W626" t="s">
        <v>6681</v>
      </c>
      <c r="X626" t="s">
        <v>8297</v>
      </c>
      <c r="Y626">
        <v>190004</v>
      </c>
      <c r="Z626" t="s">
        <v>51</v>
      </c>
      <c r="AA626" t="s">
        <v>1224</v>
      </c>
      <c r="AB626" t="s">
        <v>1225</v>
      </c>
      <c r="AC626" s="11">
        <f>(AD626/Book_Selling[[#This Row],[Cost Price]])</f>
        <v>0.20481927710843378</v>
      </c>
      <c r="AD626">
        <f t="shared" si="28"/>
        <v>43.52000000000001</v>
      </c>
      <c r="AE626">
        <v>212.48</v>
      </c>
      <c r="AF626" s="5">
        <f>Book_Selling[[#This Row],[Item Price]]*Book_Selling[[#This Row],[Quantity]]</f>
        <v>256</v>
      </c>
    </row>
    <row r="627" spans="1:32" x14ac:dyDescent="0.3">
      <c r="A627">
        <v>626</v>
      </c>
      <c r="B627" s="2">
        <v>43105</v>
      </c>
      <c r="C627" s="3">
        <v>0.24236111111111111</v>
      </c>
      <c r="D627" t="s">
        <v>1482</v>
      </c>
      <c r="E627">
        <v>2</v>
      </c>
      <c r="F627">
        <v>2018</v>
      </c>
      <c r="G627">
        <v>5</v>
      </c>
      <c r="H6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27">
        <v>1</v>
      </c>
      <c r="J627">
        <v>1</v>
      </c>
      <c r="K627">
        <v>0</v>
      </c>
      <c r="L627" t="s">
        <v>8192</v>
      </c>
      <c r="M627" t="str">
        <f t="shared" si="27"/>
        <v>Night</v>
      </c>
      <c r="N627" t="s">
        <v>1967</v>
      </c>
      <c r="O627" t="s">
        <v>8199</v>
      </c>
      <c r="P627" t="s">
        <v>1870</v>
      </c>
      <c r="Q627" t="s">
        <v>38</v>
      </c>
      <c r="R627">
        <v>1</v>
      </c>
      <c r="S627" t="s">
        <v>39</v>
      </c>
      <c r="T627">
        <v>395</v>
      </c>
      <c r="U627">
        <v>0</v>
      </c>
      <c r="V627">
        <f t="shared" si="29"/>
        <v>395</v>
      </c>
      <c r="W627" t="s">
        <v>1968</v>
      </c>
      <c r="X627" t="s">
        <v>3600</v>
      </c>
      <c r="Y627">
        <v>121107</v>
      </c>
      <c r="Z627" t="s">
        <v>51</v>
      </c>
      <c r="AA627" t="s">
        <v>8269</v>
      </c>
      <c r="AB627" t="s">
        <v>9153</v>
      </c>
      <c r="AC627" s="11">
        <f>(AD627/Book_Selling[[#This Row],[Cost Price]])</f>
        <v>0.20481927710843364</v>
      </c>
      <c r="AD627">
        <f t="shared" si="28"/>
        <v>67.149999999999977</v>
      </c>
      <c r="AE627">
        <v>327.85</v>
      </c>
      <c r="AF627" s="5">
        <f>Book_Selling[[#This Row],[Item Price]]*Book_Selling[[#This Row],[Quantity]]</f>
        <v>395</v>
      </c>
    </row>
    <row r="628" spans="1:32" x14ac:dyDescent="0.3">
      <c r="A628">
        <v>627</v>
      </c>
      <c r="B628" s="2">
        <v>43105</v>
      </c>
      <c r="C628" s="3">
        <v>0.29444444444444445</v>
      </c>
      <c r="D628" t="s">
        <v>1482</v>
      </c>
      <c r="E628">
        <v>2</v>
      </c>
      <c r="F628">
        <v>2018</v>
      </c>
      <c r="G628">
        <v>5</v>
      </c>
      <c r="H6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28">
        <v>1</v>
      </c>
      <c r="J628">
        <v>1</v>
      </c>
      <c r="K628">
        <v>0</v>
      </c>
      <c r="L628" t="s">
        <v>8192</v>
      </c>
      <c r="M628" t="str">
        <f t="shared" si="27"/>
        <v>Morning</v>
      </c>
      <c r="N628" t="s">
        <v>1970</v>
      </c>
      <c r="O628" t="s">
        <v>8199</v>
      </c>
      <c r="P628" t="s">
        <v>1870</v>
      </c>
      <c r="Q628" t="s">
        <v>38</v>
      </c>
      <c r="R628">
        <v>1</v>
      </c>
      <c r="S628" t="s">
        <v>39</v>
      </c>
      <c r="T628">
        <v>395</v>
      </c>
      <c r="U628">
        <v>0</v>
      </c>
      <c r="V628">
        <f t="shared" si="29"/>
        <v>395</v>
      </c>
      <c r="W628" t="s">
        <v>1098</v>
      </c>
      <c r="X628" t="s">
        <v>2044</v>
      </c>
      <c r="Y628">
        <v>110035</v>
      </c>
      <c r="Z628" t="s">
        <v>51</v>
      </c>
      <c r="AA628" t="s">
        <v>8269</v>
      </c>
      <c r="AB628" t="s">
        <v>9153</v>
      </c>
      <c r="AC628" s="11">
        <f>(AD628/Book_Selling[[#This Row],[Cost Price]])</f>
        <v>0.20481927710843364</v>
      </c>
      <c r="AD628">
        <f t="shared" si="28"/>
        <v>67.149999999999977</v>
      </c>
      <c r="AE628">
        <v>327.85</v>
      </c>
      <c r="AF628" s="5">
        <f>Book_Selling[[#This Row],[Item Price]]*Book_Selling[[#This Row],[Quantity]]</f>
        <v>395</v>
      </c>
    </row>
    <row r="629" spans="1:32" x14ac:dyDescent="0.3">
      <c r="A629">
        <v>628</v>
      </c>
      <c r="B629" s="2">
        <v>43105</v>
      </c>
      <c r="C629" s="3">
        <v>0.29444444444444445</v>
      </c>
      <c r="D629" t="s">
        <v>1482</v>
      </c>
      <c r="E629">
        <v>2</v>
      </c>
      <c r="F629">
        <v>2018</v>
      </c>
      <c r="G629">
        <v>5</v>
      </c>
      <c r="H6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29">
        <v>1</v>
      </c>
      <c r="J629">
        <v>1</v>
      </c>
      <c r="K629">
        <v>0</v>
      </c>
      <c r="L629" t="s">
        <v>8192</v>
      </c>
      <c r="M629" t="str">
        <f t="shared" si="27"/>
        <v>Morning</v>
      </c>
      <c r="N629" t="s">
        <v>1971</v>
      </c>
      <c r="O629" t="s">
        <v>8198</v>
      </c>
      <c r="P629" t="s">
        <v>1875</v>
      </c>
      <c r="Q629" t="s">
        <v>38</v>
      </c>
      <c r="R629">
        <v>1</v>
      </c>
      <c r="S629" t="s">
        <v>39</v>
      </c>
      <c r="T629">
        <v>370</v>
      </c>
      <c r="U629">
        <v>130</v>
      </c>
      <c r="V629">
        <f t="shared" si="29"/>
        <v>500</v>
      </c>
      <c r="W629" t="s">
        <v>1098</v>
      </c>
      <c r="X629" t="s">
        <v>2044</v>
      </c>
      <c r="Y629">
        <v>110035</v>
      </c>
      <c r="Z629" t="s">
        <v>51</v>
      </c>
      <c r="AA629" t="s">
        <v>2456</v>
      </c>
      <c r="AB629" t="s">
        <v>1877</v>
      </c>
      <c r="AC629" s="11">
        <f>(AD629/Book_Selling[[#This Row],[Cost Price]])</f>
        <v>0.20481927710843364</v>
      </c>
      <c r="AD629">
        <f t="shared" si="28"/>
        <v>62.899999999999977</v>
      </c>
      <c r="AE629">
        <v>307.10000000000002</v>
      </c>
      <c r="AF629" s="5">
        <f>Book_Selling[[#This Row],[Item Price]]*Book_Selling[[#This Row],[Quantity]]</f>
        <v>370</v>
      </c>
    </row>
    <row r="630" spans="1:32" x14ac:dyDescent="0.3">
      <c r="A630">
        <v>629</v>
      </c>
      <c r="B630" s="2">
        <v>43105</v>
      </c>
      <c r="C630" s="3">
        <v>0.42986111111111108</v>
      </c>
      <c r="D630" t="s">
        <v>1482</v>
      </c>
      <c r="E630">
        <v>2</v>
      </c>
      <c r="F630">
        <v>2018</v>
      </c>
      <c r="G630">
        <v>5</v>
      </c>
      <c r="H6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30">
        <v>1</v>
      </c>
      <c r="J630">
        <v>1</v>
      </c>
      <c r="K630">
        <v>0</v>
      </c>
      <c r="L630" t="s">
        <v>8192</v>
      </c>
      <c r="M630" t="str">
        <f t="shared" si="27"/>
        <v>Morning</v>
      </c>
      <c r="N630" t="s">
        <v>1973</v>
      </c>
      <c r="O630" t="s">
        <v>8198</v>
      </c>
      <c r="P630" t="s">
        <v>1870</v>
      </c>
      <c r="Q630" t="s">
        <v>38</v>
      </c>
      <c r="R630">
        <v>1</v>
      </c>
      <c r="S630" t="s">
        <v>39</v>
      </c>
      <c r="T630">
        <v>395</v>
      </c>
      <c r="U630">
        <v>0</v>
      </c>
      <c r="V630">
        <f t="shared" si="29"/>
        <v>395</v>
      </c>
      <c r="W630" t="s">
        <v>1974</v>
      </c>
      <c r="X630" t="s">
        <v>8305</v>
      </c>
      <c r="Y630">
        <v>475110</v>
      </c>
      <c r="Z630" t="s">
        <v>51</v>
      </c>
      <c r="AA630" t="s">
        <v>8269</v>
      </c>
      <c r="AB630" t="s">
        <v>9153</v>
      </c>
      <c r="AC630" s="11">
        <f>(AD630/Book_Selling[[#This Row],[Cost Price]])</f>
        <v>0.20481927710843364</v>
      </c>
      <c r="AD630">
        <f t="shared" si="28"/>
        <v>67.149999999999977</v>
      </c>
      <c r="AE630">
        <v>327.85</v>
      </c>
      <c r="AF630" s="5">
        <f>Book_Selling[[#This Row],[Item Price]]*Book_Selling[[#This Row],[Quantity]]</f>
        <v>395</v>
      </c>
    </row>
    <row r="631" spans="1:32" x14ac:dyDescent="0.3">
      <c r="A631">
        <v>630</v>
      </c>
      <c r="B631" s="2">
        <v>43105</v>
      </c>
      <c r="C631" s="3">
        <v>0.57847222222222217</v>
      </c>
      <c r="D631" t="s">
        <v>1482</v>
      </c>
      <c r="E631">
        <v>2</v>
      </c>
      <c r="F631">
        <v>2018</v>
      </c>
      <c r="G631">
        <v>5</v>
      </c>
      <c r="H6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31">
        <v>1</v>
      </c>
      <c r="J631">
        <v>1</v>
      </c>
      <c r="K631">
        <v>0</v>
      </c>
      <c r="L631" t="s">
        <v>8192</v>
      </c>
      <c r="M631" t="str">
        <f t="shared" si="27"/>
        <v>Afternoon</v>
      </c>
      <c r="N631" t="s">
        <v>1977</v>
      </c>
      <c r="O631" t="s">
        <v>8199</v>
      </c>
      <c r="P631" t="s">
        <v>1870</v>
      </c>
      <c r="Q631" t="s">
        <v>38</v>
      </c>
      <c r="R631">
        <v>1</v>
      </c>
      <c r="S631" t="s">
        <v>39</v>
      </c>
      <c r="T631">
        <v>395</v>
      </c>
      <c r="U631">
        <v>0</v>
      </c>
      <c r="V631">
        <f t="shared" si="29"/>
        <v>395</v>
      </c>
      <c r="W631" t="s">
        <v>8521</v>
      </c>
      <c r="X631" t="s">
        <v>3239</v>
      </c>
      <c r="Y631">
        <v>307043</v>
      </c>
      <c r="Z631" t="s">
        <v>51</v>
      </c>
      <c r="AA631" t="s">
        <v>8269</v>
      </c>
      <c r="AB631" t="s">
        <v>9153</v>
      </c>
      <c r="AC631" s="11">
        <f>(AD631/Book_Selling[[#This Row],[Cost Price]])</f>
        <v>0.20481927710843364</v>
      </c>
      <c r="AD631">
        <f t="shared" si="28"/>
        <v>67.149999999999977</v>
      </c>
      <c r="AE631">
        <v>327.85</v>
      </c>
      <c r="AF631" s="5">
        <f>Book_Selling[[#This Row],[Item Price]]*Book_Selling[[#This Row],[Quantity]]</f>
        <v>395</v>
      </c>
    </row>
    <row r="632" spans="1:32" x14ac:dyDescent="0.3">
      <c r="A632">
        <v>631</v>
      </c>
      <c r="B632" s="2">
        <v>43105</v>
      </c>
      <c r="C632" s="3">
        <v>0.66875000000000007</v>
      </c>
      <c r="D632" t="s">
        <v>1482</v>
      </c>
      <c r="E632">
        <v>2</v>
      </c>
      <c r="F632">
        <v>2018</v>
      </c>
      <c r="G632">
        <v>5</v>
      </c>
      <c r="H6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32">
        <v>1</v>
      </c>
      <c r="J632">
        <v>1</v>
      </c>
      <c r="K632">
        <v>0</v>
      </c>
      <c r="L632" t="s">
        <v>8192</v>
      </c>
      <c r="M632" t="str">
        <f t="shared" si="27"/>
        <v>Evening</v>
      </c>
      <c r="N632" t="s">
        <v>1980</v>
      </c>
      <c r="O632" t="s">
        <v>8199</v>
      </c>
      <c r="P632" t="s">
        <v>9018</v>
      </c>
      <c r="Q632" t="s">
        <v>38</v>
      </c>
      <c r="R632">
        <v>1</v>
      </c>
      <c r="S632" t="s">
        <v>39</v>
      </c>
      <c r="T632">
        <v>380</v>
      </c>
      <c r="U632">
        <v>195</v>
      </c>
      <c r="V632">
        <f t="shared" si="29"/>
        <v>575</v>
      </c>
      <c r="W632" t="s">
        <v>3807</v>
      </c>
      <c r="X632" t="s">
        <v>3808</v>
      </c>
      <c r="Y632">
        <v>800002</v>
      </c>
      <c r="Z632" t="s">
        <v>51</v>
      </c>
      <c r="AA632" t="s">
        <v>8258</v>
      </c>
      <c r="AB632" t="s">
        <v>1934</v>
      </c>
      <c r="AC632" s="11">
        <f>(AD632/Book_Selling[[#This Row],[Cost Price]])</f>
        <v>0.20481927710843381</v>
      </c>
      <c r="AD632">
        <f t="shared" si="28"/>
        <v>64.600000000000023</v>
      </c>
      <c r="AE632">
        <v>315.39999999999998</v>
      </c>
      <c r="AF632" s="5">
        <f>Book_Selling[[#This Row],[Item Price]]*Book_Selling[[#This Row],[Quantity]]</f>
        <v>380</v>
      </c>
    </row>
    <row r="633" spans="1:32" x14ac:dyDescent="0.3">
      <c r="A633">
        <v>632</v>
      </c>
      <c r="B633" s="2">
        <v>43136</v>
      </c>
      <c r="C633" s="3">
        <v>0.17013888888888887</v>
      </c>
      <c r="D633" t="s">
        <v>1482</v>
      </c>
      <c r="E633">
        <v>2</v>
      </c>
      <c r="F633">
        <v>2018</v>
      </c>
      <c r="G633">
        <v>5</v>
      </c>
      <c r="H6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33">
        <v>2</v>
      </c>
      <c r="J633">
        <v>0</v>
      </c>
      <c r="K633">
        <v>0</v>
      </c>
      <c r="L633" t="s">
        <v>8193</v>
      </c>
      <c r="M633" t="str">
        <f t="shared" si="27"/>
        <v>Night</v>
      </c>
      <c r="N633" t="s">
        <v>1982</v>
      </c>
      <c r="O633" t="s">
        <v>8199</v>
      </c>
      <c r="P633" t="s">
        <v>1870</v>
      </c>
      <c r="Q633" t="s">
        <v>38</v>
      </c>
      <c r="R633">
        <v>1</v>
      </c>
      <c r="S633" t="s">
        <v>39</v>
      </c>
      <c r="T633">
        <v>395</v>
      </c>
      <c r="U633">
        <v>65</v>
      </c>
      <c r="V633">
        <f t="shared" si="29"/>
        <v>460</v>
      </c>
      <c r="W633" t="s">
        <v>8522</v>
      </c>
      <c r="X633" t="s">
        <v>8291</v>
      </c>
      <c r="Y633">
        <v>204101</v>
      </c>
      <c r="Z633" t="s">
        <v>51</v>
      </c>
      <c r="AA633" t="s">
        <v>8269</v>
      </c>
      <c r="AB633" t="s">
        <v>9153</v>
      </c>
      <c r="AC633" s="11">
        <f>(AD633/Book_Selling[[#This Row],[Cost Price]])</f>
        <v>0.20481927710843364</v>
      </c>
      <c r="AD633">
        <f t="shared" si="28"/>
        <v>67.149999999999977</v>
      </c>
      <c r="AE633">
        <v>327.85</v>
      </c>
      <c r="AF633" s="5">
        <f>Book_Selling[[#This Row],[Item Price]]*Book_Selling[[#This Row],[Quantity]]</f>
        <v>395</v>
      </c>
    </row>
    <row r="634" spans="1:32" x14ac:dyDescent="0.3">
      <c r="A634">
        <v>633</v>
      </c>
      <c r="B634" s="2">
        <v>43136</v>
      </c>
      <c r="C634" s="3">
        <v>0.19583333333333333</v>
      </c>
      <c r="D634" t="s">
        <v>1482</v>
      </c>
      <c r="E634">
        <v>2</v>
      </c>
      <c r="F634">
        <v>2018</v>
      </c>
      <c r="G634">
        <v>5</v>
      </c>
      <c r="H6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34">
        <v>2</v>
      </c>
      <c r="J634">
        <v>0</v>
      </c>
      <c r="K634">
        <v>0</v>
      </c>
      <c r="L634" t="s">
        <v>8193</v>
      </c>
      <c r="M634" t="str">
        <f t="shared" si="27"/>
        <v>Night</v>
      </c>
      <c r="N634" t="s">
        <v>1985</v>
      </c>
      <c r="O634" t="s">
        <v>8198</v>
      </c>
      <c r="P634" t="s">
        <v>9021</v>
      </c>
      <c r="Q634" t="s">
        <v>38</v>
      </c>
      <c r="R634">
        <v>1</v>
      </c>
      <c r="S634" t="s">
        <v>39</v>
      </c>
      <c r="T634">
        <v>377</v>
      </c>
      <c r="U634">
        <v>65</v>
      </c>
      <c r="V634">
        <f t="shared" si="29"/>
        <v>442</v>
      </c>
      <c r="W634" t="s">
        <v>8523</v>
      </c>
      <c r="X634" t="s">
        <v>8291</v>
      </c>
      <c r="Y634">
        <v>244001</v>
      </c>
      <c r="Z634" t="s">
        <v>51</v>
      </c>
      <c r="AA634" t="s">
        <v>8270</v>
      </c>
      <c r="AB634" t="s">
        <v>9154</v>
      </c>
      <c r="AC634" s="11">
        <f>(AD634/Book_Selling[[#This Row],[Cost Price]])</f>
        <v>0.20481927710843364</v>
      </c>
      <c r="AD634">
        <f t="shared" si="28"/>
        <v>64.089999999999975</v>
      </c>
      <c r="AE634">
        <v>312.91000000000003</v>
      </c>
      <c r="AF634" s="5">
        <f>Book_Selling[[#This Row],[Item Price]]*Book_Selling[[#This Row],[Quantity]]</f>
        <v>377</v>
      </c>
    </row>
    <row r="635" spans="1:32" x14ac:dyDescent="0.3">
      <c r="A635">
        <v>634</v>
      </c>
      <c r="B635" s="2">
        <v>43136</v>
      </c>
      <c r="C635" s="3">
        <v>0.22222222222222221</v>
      </c>
      <c r="D635" t="s">
        <v>1482</v>
      </c>
      <c r="E635">
        <v>2</v>
      </c>
      <c r="F635">
        <v>2018</v>
      </c>
      <c r="G635">
        <v>5</v>
      </c>
      <c r="H6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35">
        <v>2</v>
      </c>
      <c r="J635">
        <v>0</v>
      </c>
      <c r="K635">
        <v>0</v>
      </c>
      <c r="L635" t="s">
        <v>8193</v>
      </c>
      <c r="M635" t="str">
        <f t="shared" si="27"/>
        <v>Night</v>
      </c>
      <c r="N635" t="s">
        <v>1991</v>
      </c>
      <c r="O635" t="s">
        <v>8198</v>
      </c>
      <c r="P635" t="s">
        <v>1870</v>
      </c>
      <c r="Q635" t="s">
        <v>38</v>
      </c>
      <c r="R635">
        <v>1</v>
      </c>
      <c r="S635" t="s">
        <v>39</v>
      </c>
      <c r="T635">
        <v>395</v>
      </c>
      <c r="U635">
        <v>65</v>
      </c>
      <c r="V635">
        <f t="shared" si="29"/>
        <v>460</v>
      </c>
      <c r="W635" t="s">
        <v>8524</v>
      </c>
      <c r="X635" t="s">
        <v>4311</v>
      </c>
      <c r="Y635">
        <v>743144</v>
      </c>
      <c r="Z635" t="s">
        <v>51</v>
      </c>
      <c r="AA635" t="s">
        <v>8269</v>
      </c>
      <c r="AB635" t="s">
        <v>9153</v>
      </c>
      <c r="AC635" s="11">
        <f>(AD635/Book_Selling[[#This Row],[Cost Price]])</f>
        <v>0.20481927710843364</v>
      </c>
      <c r="AD635">
        <f t="shared" si="28"/>
        <v>67.149999999999977</v>
      </c>
      <c r="AE635">
        <v>327.85</v>
      </c>
      <c r="AF635" s="5">
        <f>Book_Selling[[#This Row],[Item Price]]*Book_Selling[[#This Row],[Quantity]]</f>
        <v>395</v>
      </c>
    </row>
    <row r="636" spans="1:32" x14ac:dyDescent="0.3">
      <c r="A636">
        <v>635</v>
      </c>
      <c r="B636" s="2">
        <v>43136</v>
      </c>
      <c r="C636" s="3">
        <v>0.32569444444444445</v>
      </c>
      <c r="D636" t="s">
        <v>1482</v>
      </c>
      <c r="E636">
        <v>2</v>
      </c>
      <c r="F636">
        <v>2018</v>
      </c>
      <c r="G636">
        <v>5</v>
      </c>
      <c r="H6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36">
        <v>2</v>
      </c>
      <c r="J636">
        <v>0</v>
      </c>
      <c r="K636">
        <v>0</v>
      </c>
      <c r="L636" t="s">
        <v>8193</v>
      </c>
      <c r="M636" t="str">
        <f t="shared" si="27"/>
        <v>Morning</v>
      </c>
      <c r="N636" t="s">
        <v>1994</v>
      </c>
      <c r="O636" t="s">
        <v>8199</v>
      </c>
      <c r="P636" t="s">
        <v>1870</v>
      </c>
      <c r="Q636" t="s">
        <v>38</v>
      </c>
      <c r="R636">
        <v>1</v>
      </c>
      <c r="S636" t="s">
        <v>39</v>
      </c>
      <c r="T636">
        <v>395</v>
      </c>
      <c r="U636">
        <v>65</v>
      </c>
      <c r="V636">
        <f t="shared" si="29"/>
        <v>460</v>
      </c>
      <c r="W636" t="s">
        <v>8358</v>
      </c>
      <c r="X636" t="s">
        <v>2044</v>
      </c>
      <c r="Y636">
        <v>110089</v>
      </c>
      <c r="Z636" t="s">
        <v>51</v>
      </c>
      <c r="AA636" t="s">
        <v>8269</v>
      </c>
      <c r="AB636" t="s">
        <v>9153</v>
      </c>
      <c r="AC636" s="11">
        <f>(AD636/Book_Selling[[#This Row],[Cost Price]])</f>
        <v>0.20481927710843364</v>
      </c>
      <c r="AD636">
        <f t="shared" si="28"/>
        <v>67.149999999999977</v>
      </c>
      <c r="AE636">
        <v>327.85</v>
      </c>
      <c r="AF636" s="5">
        <f>Book_Selling[[#This Row],[Item Price]]*Book_Selling[[#This Row],[Quantity]]</f>
        <v>395</v>
      </c>
    </row>
    <row r="637" spans="1:32" x14ac:dyDescent="0.3">
      <c r="A637">
        <v>636</v>
      </c>
      <c r="B637" s="2">
        <v>43136</v>
      </c>
      <c r="C637" s="3">
        <v>0.33402777777777781</v>
      </c>
      <c r="D637" t="s">
        <v>1482</v>
      </c>
      <c r="E637">
        <v>2</v>
      </c>
      <c r="F637">
        <v>2018</v>
      </c>
      <c r="G637">
        <v>5</v>
      </c>
      <c r="H6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37">
        <v>2</v>
      </c>
      <c r="J637">
        <v>0</v>
      </c>
      <c r="K637">
        <v>0</v>
      </c>
      <c r="L637" t="s">
        <v>8193</v>
      </c>
      <c r="M637" t="str">
        <f t="shared" si="27"/>
        <v>Morning</v>
      </c>
      <c r="N637" t="s">
        <v>1996</v>
      </c>
      <c r="O637" t="s">
        <v>8198</v>
      </c>
      <c r="P637" t="s">
        <v>1870</v>
      </c>
      <c r="Q637" t="s">
        <v>38</v>
      </c>
      <c r="R637">
        <v>1</v>
      </c>
      <c r="S637" t="s">
        <v>39</v>
      </c>
      <c r="T637">
        <v>395</v>
      </c>
      <c r="U637">
        <v>65</v>
      </c>
      <c r="V637">
        <f t="shared" si="29"/>
        <v>460</v>
      </c>
      <c r="W637" t="s">
        <v>2085</v>
      </c>
      <c r="X637" t="s">
        <v>3239</v>
      </c>
      <c r="Y637">
        <v>302012</v>
      </c>
      <c r="Z637" t="s">
        <v>51</v>
      </c>
      <c r="AA637" t="s">
        <v>8269</v>
      </c>
      <c r="AB637" t="s">
        <v>9153</v>
      </c>
      <c r="AC637" s="11">
        <f>(AD637/Book_Selling[[#This Row],[Cost Price]])</f>
        <v>0.20481927710843364</v>
      </c>
      <c r="AD637">
        <f t="shared" si="28"/>
        <v>67.149999999999977</v>
      </c>
      <c r="AE637">
        <v>327.85</v>
      </c>
      <c r="AF637" s="5">
        <f>Book_Selling[[#This Row],[Item Price]]*Book_Selling[[#This Row],[Quantity]]</f>
        <v>395</v>
      </c>
    </row>
    <row r="638" spans="1:32" x14ac:dyDescent="0.3">
      <c r="A638">
        <v>637</v>
      </c>
      <c r="B638" s="2">
        <v>43136</v>
      </c>
      <c r="C638" s="3">
        <v>0.4201388888888889</v>
      </c>
      <c r="D638" t="s">
        <v>1482</v>
      </c>
      <c r="E638">
        <v>2</v>
      </c>
      <c r="F638">
        <v>2018</v>
      </c>
      <c r="G638">
        <v>5</v>
      </c>
      <c r="H6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38">
        <v>2</v>
      </c>
      <c r="J638">
        <v>0</v>
      </c>
      <c r="K638">
        <v>0</v>
      </c>
      <c r="L638" t="s">
        <v>8193</v>
      </c>
      <c r="M638" t="str">
        <f t="shared" si="27"/>
        <v>Morning</v>
      </c>
      <c r="N638" t="s">
        <v>1999</v>
      </c>
      <c r="O638" t="s">
        <v>8198</v>
      </c>
      <c r="P638" t="s">
        <v>1870</v>
      </c>
      <c r="Q638" t="s">
        <v>38</v>
      </c>
      <c r="R638">
        <v>1</v>
      </c>
      <c r="S638" t="s">
        <v>39</v>
      </c>
      <c r="T638">
        <v>395</v>
      </c>
      <c r="U638">
        <v>65</v>
      </c>
      <c r="V638">
        <f t="shared" si="29"/>
        <v>460</v>
      </c>
      <c r="W638" t="s">
        <v>8525</v>
      </c>
      <c r="X638" t="s">
        <v>78</v>
      </c>
      <c r="Y638">
        <v>247667</v>
      </c>
      <c r="Z638" t="s">
        <v>51</v>
      </c>
      <c r="AA638" t="s">
        <v>8269</v>
      </c>
      <c r="AB638" t="s">
        <v>9153</v>
      </c>
      <c r="AC638" s="11">
        <f>(AD638/Book_Selling[[#This Row],[Cost Price]])</f>
        <v>0.20481927710843364</v>
      </c>
      <c r="AD638">
        <f t="shared" si="28"/>
        <v>67.149999999999977</v>
      </c>
      <c r="AE638">
        <v>327.85</v>
      </c>
      <c r="AF638" s="5">
        <f>Book_Selling[[#This Row],[Item Price]]*Book_Selling[[#This Row],[Quantity]]</f>
        <v>395</v>
      </c>
    </row>
    <row r="639" spans="1:32" x14ac:dyDescent="0.3">
      <c r="A639">
        <v>638</v>
      </c>
      <c r="B639" s="2">
        <v>43136</v>
      </c>
      <c r="C639" s="3">
        <v>0.47847222222222219</v>
      </c>
      <c r="D639" t="s">
        <v>1482</v>
      </c>
      <c r="E639">
        <v>2</v>
      </c>
      <c r="F639">
        <v>2018</v>
      </c>
      <c r="G639">
        <v>5</v>
      </c>
      <c r="H6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39">
        <v>2</v>
      </c>
      <c r="J639">
        <v>0</v>
      </c>
      <c r="K639">
        <v>0</v>
      </c>
      <c r="L639" t="s">
        <v>8193</v>
      </c>
      <c r="M639" t="str">
        <f t="shared" si="27"/>
        <v>Morning</v>
      </c>
      <c r="N639" t="s">
        <v>2002</v>
      </c>
      <c r="O639" t="s">
        <v>8199</v>
      </c>
      <c r="P639" t="s">
        <v>1870</v>
      </c>
      <c r="Q639" t="s">
        <v>38</v>
      </c>
      <c r="R639">
        <v>1</v>
      </c>
      <c r="S639" t="s">
        <v>39</v>
      </c>
      <c r="T639">
        <v>395</v>
      </c>
      <c r="U639">
        <v>65</v>
      </c>
      <c r="V639">
        <f t="shared" si="29"/>
        <v>460</v>
      </c>
      <c r="W639" t="s">
        <v>8365</v>
      </c>
      <c r="X639" t="s">
        <v>4398</v>
      </c>
      <c r="Y639">
        <v>613004</v>
      </c>
      <c r="Z639" t="s">
        <v>51</v>
      </c>
      <c r="AA639" t="s">
        <v>8269</v>
      </c>
      <c r="AB639" t="s">
        <v>9153</v>
      </c>
      <c r="AC639" s="11">
        <f>(AD639/Book_Selling[[#This Row],[Cost Price]])</f>
        <v>0.20481927710843364</v>
      </c>
      <c r="AD639">
        <f t="shared" si="28"/>
        <v>67.149999999999977</v>
      </c>
      <c r="AE639">
        <v>327.85</v>
      </c>
      <c r="AF639" s="5">
        <f>Book_Selling[[#This Row],[Item Price]]*Book_Selling[[#This Row],[Quantity]]</f>
        <v>395</v>
      </c>
    </row>
    <row r="640" spans="1:32" x14ac:dyDescent="0.3">
      <c r="A640">
        <v>639</v>
      </c>
      <c r="B640" s="2">
        <v>43136</v>
      </c>
      <c r="C640" s="3">
        <v>0.50069444444444444</v>
      </c>
      <c r="D640" t="s">
        <v>1482</v>
      </c>
      <c r="E640">
        <v>2</v>
      </c>
      <c r="F640">
        <v>2018</v>
      </c>
      <c r="G640">
        <v>5</v>
      </c>
      <c r="H6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40">
        <v>2</v>
      </c>
      <c r="J640">
        <v>0</v>
      </c>
      <c r="K640">
        <v>0</v>
      </c>
      <c r="L640" t="s">
        <v>8193</v>
      </c>
      <c r="M640" t="str">
        <f t="shared" si="27"/>
        <v>Afternoon</v>
      </c>
      <c r="N640" t="s">
        <v>2004</v>
      </c>
      <c r="O640" t="s">
        <v>8198</v>
      </c>
      <c r="P640" t="s">
        <v>8953</v>
      </c>
      <c r="Q640" t="s">
        <v>38</v>
      </c>
      <c r="R640">
        <v>1</v>
      </c>
      <c r="S640" t="s">
        <v>39</v>
      </c>
      <c r="T640">
        <v>768</v>
      </c>
      <c r="U640">
        <v>65</v>
      </c>
      <c r="V640">
        <f t="shared" si="29"/>
        <v>833</v>
      </c>
      <c r="W640" t="s">
        <v>2034</v>
      </c>
      <c r="X640" t="s">
        <v>4311</v>
      </c>
      <c r="Y640">
        <v>700034</v>
      </c>
      <c r="Z640" t="s">
        <v>51</v>
      </c>
      <c r="AA640" t="s">
        <v>240</v>
      </c>
      <c r="AB640" t="s">
        <v>241</v>
      </c>
      <c r="AC640" s="11">
        <f>(AD640/Book_Selling[[#This Row],[Cost Price]])</f>
        <v>0.20481927710843364</v>
      </c>
      <c r="AD640">
        <f t="shared" si="28"/>
        <v>130.55999999999995</v>
      </c>
      <c r="AE640">
        <v>637.44000000000005</v>
      </c>
      <c r="AF640" s="5">
        <f>Book_Selling[[#This Row],[Item Price]]*Book_Selling[[#This Row],[Quantity]]</f>
        <v>768</v>
      </c>
    </row>
    <row r="641" spans="1:32" x14ac:dyDescent="0.3">
      <c r="A641">
        <v>640</v>
      </c>
      <c r="B641" s="2">
        <v>43136</v>
      </c>
      <c r="C641" s="3">
        <v>0.53263888888888888</v>
      </c>
      <c r="D641" t="s">
        <v>1482</v>
      </c>
      <c r="E641">
        <v>2</v>
      </c>
      <c r="F641">
        <v>2018</v>
      </c>
      <c r="G641">
        <v>5</v>
      </c>
      <c r="H6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41">
        <v>2</v>
      </c>
      <c r="J641">
        <v>0</v>
      </c>
      <c r="K641">
        <v>0</v>
      </c>
      <c r="L641" t="s">
        <v>8193</v>
      </c>
      <c r="M641" t="str">
        <f t="shared" si="27"/>
        <v>Afternoon</v>
      </c>
      <c r="N641" t="s">
        <v>2006</v>
      </c>
      <c r="O641" t="s">
        <v>8198</v>
      </c>
      <c r="P641" t="s">
        <v>1870</v>
      </c>
      <c r="Q641" t="s">
        <v>38</v>
      </c>
      <c r="R641">
        <v>1</v>
      </c>
      <c r="S641" t="s">
        <v>39</v>
      </c>
      <c r="T641">
        <v>395</v>
      </c>
      <c r="U641">
        <v>65</v>
      </c>
      <c r="V641">
        <f t="shared" si="29"/>
        <v>460</v>
      </c>
      <c r="W641" t="s">
        <v>5452</v>
      </c>
      <c r="X641" t="s">
        <v>8291</v>
      </c>
      <c r="Y641">
        <v>273014</v>
      </c>
      <c r="Z641" t="s">
        <v>51</v>
      </c>
      <c r="AA641" t="s">
        <v>8269</v>
      </c>
      <c r="AB641" t="s">
        <v>9153</v>
      </c>
      <c r="AC641" s="11">
        <f>(AD641/Book_Selling[[#This Row],[Cost Price]])</f>
        <v>0.20481927710843364</v>
      </c>
      <c r="AD641">
        <f t="shared" si="28"/>
        <v>67.149999999999977</v>
      </c>
      <c r="AE641">
        <v>327.85</v>
      </c>
      <c r="AF641" s="5">
        <f>Book_Selling[[#This Row],[Item Price]]*Book_Selling[[#This Row],[Quantity]]</f>
        <v>395</v>
      </c>
    </row>
    <row r="642" spans="1:32" x14ac:dyDescent="0.3">
      <c r="A642">
        <v>641</v>
      </c>
      <c r="B642" s="2">
        <v>43136</v>
      </c>
      <c r="C642" s="3">
        <v>0.5493055555555556</v>
      </c>
      <c r="D642" t="s">
        <v>1482</v>
      </c>
      <c r="E642">
        <v>2</v>
      </c>
      <c r="F642">
        <v>2018</v>
      </c>
      <c r="G642">
        <v>5</v>
      </c>
      <c r="H6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42">
        <v>2</v>
      </c>
      <c r="J642">
        <v>0</v>
      </c>
      <c r="K642">
        <v>0</v>
      </c>
      <c r="L642" t="s">
        <v>8193</v>
      </c>
      <c r="M642" t="str">
        <f t="shared" ref="M642:M705" si="30">_xlfn.IFS(HOUR(C642)&lt;6, "Night",HOUR(C642)&lt;12, "Morning", HOUR(C642)&lt;16, "Afternoon", HOUR(C642)&lt;20, "Evening", HOUR(C642)&lt;24, "Night")</f>
        <v>Afternoon</v>
      </c>
      <c r="N642" t="s">
        <v>2008</v>
      </c>
      <c r="O642" t="s">
        <v>8199</v>
      </c>
      <c r="P642" t="s">
        <v>9019</v>
      </c>
      <c r="Q642" t="s">
        <v>38</v>
      </c>
      <c r="R642">
        <v>1</v>
      </c>
      <c r="S642" t="s">
        <v>39</v>
      </c>
      <c r="T642">
        <v>310</v>
      </c>
      <c r="U642">
        <v>65</v>
      </c>
      <c r="V642">
        <f t="shared" si="29"/>
        <v>375</v>
      </c>
      <c r="W642" t="s">
        <v>8526</v>
      </c>
      <c r="X642" t="s">
        <v>1435</v>
      </c>
      <c r="Y642">
        <v>755019</v>
      </c>
      <c r="Z642" t="s">
        <v>42</v>
      </c>
      <c r="AA642" t="s">
        <v>8222</v>
      </c>
      <c r="AB642" t="s">
        <v>9155</v>
      </c>
      <c r="AC642" s="11">
        <f>(AD642/Book_Selling[[#This Row],[Cost Price]])</f>
        <v>0.14942528735632188</v>
      </c>
      <c r="AD642">
        <f t="shared" ref="AD642:AD705" si="31">T642-AE642</f>
        <v>40.300000000000011</v>
      </c>
      <c r="AE642">
        <v>269.7</v>
      </c>
      <c r="AF642" s="5">
        <f>Book_Selling[[#This Row],[Item Price]]*Book_Selling[[#This Row],[Quantity]]</f>
        <v>310</v>
      </c>
    </row>
    <row r="643" spans="1:32" x14ac:dyDescent="0.3">
      <c r="A643">
        <v>642</v>
      </c>
      <c r="B643" s="2">
        <v>43136</v>
      </c>
      <c r="C643" s="3">
        <v>0.61527777777777781</v>
      </c>
      <c r="D643" t="s">
        <v>1482</v>
      </c>
      <c r="E643">
        <v>2</v>
      </c>
      <c r="F643">
        <v>2018</v>
      </c>
      <c r="G643">
        <v>5</v>
      </c>
      <c r="H6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43">
        <v>2</v>
      </c>
      <c r="J643">
        <v>0</v>
      </c>
      <c r="K643">
        <v>0</v>
      </c>
      <c r="L643" t="s">
        <v>8193</v>
      </c>
      <c r="M643" t="str">
        <f t="shared" si="30"/>
        <v>Afternoon</v>
      </c>
      <c r="N643" t="s">
        <v>2011</v>
      </c>
      <c r="O643" t="s">
        <v>8198</v>
      </c>
      <c r="P643" t="s">
        <v>1870</v>
      </c>
      <c r="Q643" t="s">
        <v>38</v>
      </c>
      <c r="R643">
        <v>1</v>
      </c>
      <c r="S643" t="s">
        <v>39</v>
      </c>
      <c r="T643">
        <v>395</v>
      </c>
      <c r="U643">
        <v>65</v>
      </c>
      <c r="V643">
        <f t="shared" ref="V643:V706" si="32">SUM(T643,U643)</f>
        <v>460</v>
      </c>
      <c r="W643" t="s">
        <v>8527</v>
      </c>
      <c r="X643" t="s">
        <v>8295</v>
      </c>
      <c r="Y643">
        <v>476001</v>
      </c>
      <c r="Z643" t="s">
        <v>51</v>
      </c>
      <c r="AA643" t="s">
        <v>8269</v>
      </c>
      <c r="AB643" t="s">
        <v>9153</v>
      </c>
      <c r="AC643" s="11">
        <f>(AD643/Book_Selling[[#This Row],[Cost Price]])</f>
        <v>0.20481927710843364</v>
      </c>
      <c r="AD643">
        <f t="shared" si="31"/>
        <v>67.149999999999977</v>
      </c>
      <c r="AE643">
        <v>327.85</v>
      </c>
      <c r="AF643" s="5">
        <f>Book_Selling[[#This Row],[Item Price]]*Book_Selling[[#This Row],[Quantity]]</f>
        <v>395</v>
      </c>
    </row>
    <row r="644" spans="1:32" x14ac:dyDescent="0.3">
      <c r="A644">
        <v>643</v>
      </c>
      <c r="B644" s="2">
        <v>43136</v>
      </c>
      <c r="C644" s="3">
        <v>0.65208333333333335</v>
      </c>
      <c r="D644" t="s">
        <v>1482</v>
      </c>
      <c r="E644">
        <v>2</v>
      </c>
      <c r="F644">
        <v>2018</v>
      </c>
      <c r="G644">
        <v>5</v>
      </c>
      <c r="H6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44">
        <v>2</v>
      </c>
      <c r="J644">
        <v>0</v>
      </c>
      <c r="K644">
        <v>0</v>
      </c>
      <c r="L644" t="s">
        <v>8193</v>
      </c>
      <c r="M644" t="str">
        <f t="shared" si="30"/>
        <v>Afternoon</v>
      </c>
      <c r="N644" t="s">
        <v>2014</v>
      </c>
      <c r="O644" t="s">
        <v>8198</v>
      </c>
      <c r="P644" t="s">
        <v>1870</v>
      </c>
      <c r="Q644" t="s">
        <v>38</v>
      </c>
      <c r="R644">
        <v>1</v>
      </c>
      <c r="S644" t="s">
        <v>39</v>
      </c>
      <c r="T644">
        <v>395</v>
      </c>
      <c r="U644">
        <v>65</v>
      </c>
      <c r="V644">
        <f t="shared" si="32"/>
        <v>460</v>
      </c>
      <c r="W644" t="s">
        <v>1000</v>
      </c>
      <c r="X644" t="s">
        <v>1001</v>
      </c>
      <c r="Y644">
        <v>411028</v>
      </c>
      <c r="Z644" t="s">
        <v>51</v>
      </c>
      <c r="AA644" t="s">
        <v>8269</v>
      </c>
      <c r="AB644" t="s">
        <v>9153</v>
      </c>
      <c r="AC644" s="11">
        <f>(AD644/Book_Selling[[#This Row],[Cost Price]])</f>
        <v>0.20481927710843364</v>
      </c>
      <c r="AD644">
        <f t="shared" si="31"/>
        <v>67.149999999999977</v>
      </c>
      <c r="AE644">
        <v>327.85</v>
      </c>
      <c r="AF644" s="5">
        <f>Book_Selling[[#This Row],[Item Price]]*Book_Selling[[#This Row],[Quantity]]</f>
        <v>395</v>
      </c>
    </row>
    <row r="645" spans="1:32" x14ac:dyDescent="0.3">
      <c r="A645">
        <v>644</v>
      </c>
      <c r="B645" s="2">
        <v>43136</v>
      </c>
      <c r="C645" s="3">
        <v>0.65972222222222221</v>
      </c>
      <c r="D645" t="s">
        <v>1482</v>
      </c>
      <c r="E645">
        <v>2</v>
      </c>
      <c r="F645">
        <v>2018</v>
      </c>
      <c r="G645">
        <v>5</v>
      </c>
      <c r="H6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45">
        <v>2</v>
      </c>
      <c r="J645">
        <v>0</v>
      </c>
      <c r="K645">
        <v>0</v>
      </c>
      <c r="L645" t="s">
        <v>8193</v>
      </c>
      <c r="M645" t="str">
        <f t="shared" si="30"/>
        <v>Afternoon</v>
      </c>
      <c r="N645" t="s">
        <v>2016</v>
      </c>
      <c r="O645" t="s">
        <v>8198</v>
      </c>
      <c r="P645" t="s">
        <v>8991</v>
      </c>
      <c r="Q645" t="s">
        <v>38</v>
      </c>
      <c r="R645">
        <v>1</v>
      </c>
      <c r="S645" t="s">
        <v>39</v>
      </c>
      <c r="T645">
        <v>634</v>
      </c>
      <c r="U645">
        <v>65</v>
      </c>
      <c r="V645">
        <f t="shared" si="32"/>
        <v>699</v>
      </c>
      <c r="W645" t="s">
        <v>8528</v>
      </c>
      <c r="X645" t="s">
        <v>4311</v>
      </c>
      <c r="Y645">
        <v>743144</v>
      </c>
      <c r="Z645" t="s">
        <v>51</v>
      </c>
      <c r="AA645" t="s">
        <v>8215</v>
      </c>
      <c r="AB645" t="s">
        <v>144</v>
      </c>
      <c r="AC645" s="11">
        <f>(AD645/Book_Selling[[#This Row],[Cost Price]])</f>
        <v>0.20481927710843367</v>
      </c>
      <c r="AD645">
        <f t="shared" si="31"/>
        <v>107.77999999999997</v>
      </c>
      <c r="AE645">
        <v>526.22</v>
      </c>
      <c r="AF645" s="5">
        <f>Book_Selling[[#This Row],[Item Price]]*Book_Selling[[#This Row],[Quantity]]</f>
        <v>634</v>
      </c>
    </row>
    <row r="646" spans="1:32" x14ac:dyDescent="0.3">
      <c r="A646">
        <v>645</v>
      </c>
      <c r="B646" s="2">
        <v>43136</v>
      </c>
      <c r="C646" s="3">
        <v>0.68472222222222223</v>
      </c>
      <c r="D646" t="s">
        <v>1482</v>
      </c>
      <c r="E646">
        <v>2</v>
      </c>
      <c r="F646">
        <v>2018</v>
      </c>
      <c r="G646">
        <v>5</v>
      </c>
      <c r="H6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46">
        <v>2</v>
      </c>
      <c r="J646">
        <v>0</v>
      </c>
      <c r="K646">
        <v>0</v>
      </c>
      <c r="L646" t="s">
        <v>8193</v>
      </c>
      <c r="M646" t="str">
        <f t="shared" si="30"/>
        <v>Evening</v>
      </c>
      <c r="N646" t="s">
        <v>2019</v>
      </c>
      <c r="O646" t="s">
        <v>8199</v>
      </c>
      <c r="P646" t="s">
        <v>8995</v>
      </c>
      <c r="Q646" t="s">
        <v>38</v>
      </c>
      <c r="R646">
        <v>1</v>
      </c>
      <c r="S646" t="s">
        <v>39</v>
      </c>
      <c r="T646">
        <v>515</v>
      </c>
      <c r="U646">
        <v>65</v>
      </c>
      <c r="V646">
        <f t="shared" si="32"/>
        <v>580</v>
      </c>
      <c r="W646" t="s">
        <v>4376</v>
      </c>
      <c r="X646" t="s">
        <v>8289</v>
      </c>
      <c r="Y646">
        <v>492010</v>
      </c>
      <c r="Z646" t="s">
        <v>51</v>
      </c>
      <c r="AA646" t="s">
        <v>8262</v>
      </c>
      <c r="AB646" t="s">
        <v>241</v>
      </c>
      <c r="AC646" s="11">
        <f>(AD646/Book_Selling[[#This Row],[Cost Price]])</f>
        <v>0.20481927710843376</v>
      </c>
      <c r="AD646">
        <f t="shared" si="31"/>
        <v>87.550000000000011</v>
      </c>
      <c r="AE646">
        <v>427.45</v>
      </c>
      <c r="AF646" s="5">
        <f>Book_Selling[[#This Row],[Item Price]]*Book_Selling[[#This Row],[Quantity]]</f>
        <v>515</v>
      </c>
    </row>
    <row r="647" spans="1:32" x14ac:dyDescent="0.3">
      <c r="A647">
        <v>646</v>
      </c>
      <c r="B647" s="2">
        <v>43136</v>
      </c>
      <c r="C647" s="3">
        <v>0.68541666666666667</v>
      </c>
      <c r="D647" t="s">
        <v>1482</v>
      </c>
      <c r="E647">
        <v>2</v>
      </c>
      <c r="F647">
        <v>2018</v>
      </c>
      <c r="G647">
        <v>5</v>
      </c>
      <c r="H6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47">
        <v>2</v>
      </c>
      <c r="J647">
        <v>0</v>
      </c>
      <c r="K647">
        <v>0</v>
      </c>
      <c r="L647" t="s">
        <v>8193</v>
      </c>
      <c r="M647" t="str">
        <f t="shared" si="30"/>
        <v>Evening</v>
      </c>
      <c r="N647" t="s">
        <v>2021</v>
      </c>
      <c r="O647" t="s">
        <v>8199</v>
      </c>
      <c r="P647" t="s">
        <v>1870</v>
      </c>
      <c r="Q647" t="s">
        <v>38</v>
      </c>
      <c r="R647">
        <v>1</v>
      </c>
      <c r="S647" t="s">
        <v>39</v>
      </c>
      <c r="T647">
        <v>395</v>
      </c>
      <c r="U647">
        <v>65</v>
      </c>
      <c r="V647">
        <f t="shared" si="32"/>
        <v>460</v>
      </c>
      <c r="W647" t="s">
        <v>1098</v>
      </c>
      <c r="X647" t="s">
        <v>2044</v>
      </c>
      <c r="Y647">
        <v>110019</v>
      </c>
      <c r="Z647" t="s">
        <v>51</v>
      </c>
      <c r="AA647" t="s">
        <v>8269</v>
      </c>
      <c r="AB647" t="s">
        <v>9153</v>
      </c>
      <c r="AC647" s="11">
        <f>(AD647/Book_Selling[[#This Row],[Cost Price]])</f>
        <v>0.20481927710843364</v>
      </c>
      <c r="AD647">
        <f t="shared" si="31"/>
        <v>67.149999999999977</v>
      </c>
      <c r="AE647">
        <v>327.85</v>
      </c>
      <c r="AF647" s="5">
        <f>Book_Selling[[#This Row],[Item Price]]*Book_Selling[[#This Row],[Quantity]]</f>
        <v>395</v>
      </c>
    </row>
    <row r="648" spans="1:32" x14ac:dyDescent="0.3">
      <c r="A648">
        <v>647</v>
      </c>
      <c r="B648" s="2">
        <v>43136</v>
      </c>
      <c r="C648" s="3">
        <v>0.70624999999999993</v>
      </c>
      <c r="D648" t="s">
        <v>1482</v>
      </c>
      <c r="E648">
        <v>2</v>
      </c>
      <c r="F648">
        <v>2018</v>
      </c>
      <c r="G648">
        <v>5</v>
      </c>
      <c r="H6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48">
        <v>2</v>
      </c>
      <c r="J648">
        <v>0</v>
      </c>
      <c r="K648">
        <v>0</v>
      </c>
      <c r="L648" t="s">
        <v>8193</v>
      </c>
      <c r="M648" t="str">
        <f t="shared" si="30"/>
        <v>Evening</v>
      </c>
      <c r="N648" t="s">
        <v>2023</v>
      </c>
      <c r="O648" t="s">
        <v>8199</v>
      </c>
      <c r="P648" t="s">
        <v>8995</v>
      </c>
      <c r="Q648" t="s">
        <v>38</v>
      </c>
      <c r="R648">
        <v>1</v>
      </c>
      <c r="S648" t="s">
        <v>39</v>
      </c>
      <c r="T648">
        <v>515</v>
      </c>
      <c r="U648">
        <v>65</v>
      </c>
      <c r="V648">
        <f t="shared" si="32"/>
        <v>580</v>
      </c>
      <c r="W648" t="s">
        <v>2024</v>
      </c>
      <c r="X648" t="s">
        <v>2025</v>
      </c>
      <c r="Y648">
        <v>390021</v>
      </c>
      <c r="Z648" t="s">
        <v>51</v>
      </c>
      <c r="AA648" t="s">
        <v>8262</v>
      </c>
      <c r="AB648" t="s">
        <v>241</v>
      </c>
      <c r="AC648" s="11">
        <f>(AD648/Book_Selling[[#This Row],[Cost Price]])</f>
        <v>0.20481927710843376</v>
      </c>
      <c r="AD648">
        <f t="shared" si="31"/>
        <v>87.550000000000011</v>
      </c>
      <c r="AE648">
        <v>427.45</v>
      </c>
      <c r="AF648" s="5">
        <f>Book_Selling[[#This Row],[Item Price]]*Book_Selling[[#This Row],[Quantity]]</f>
        <v>515</v>
      </c>
    </row>
    <row r="649" spans="1:32" x14ac:dyDescent="0.3">
      <c r="A649">
        <v>648</v>
      </c>
      <c r="B649" s="2">
        <v>43136</v>
      </c>
      <c r="C649" s="3">
        <v>0.75416666666666676</v>
      </c>
      <c r="D649" t="s">
        <v>1482</v>
      </c>
      <c r="E649">
        <v>2</v>
      </c>
      <c r="F649">
        <v>2018</v>
      </c>
      <c r="G649">
        <v>5</v>
      </c>
      <c r="H6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49">
        <v>2</v>
      </c>
      <c r="J649">
        <v>0</v>
      </c>
      <c r="K649">
        <v>0</v>
      </c>
      <c r="L649" t="s">
        <v>8193</v>
      </c>
      <c r="M649" t="str">
        <f t="shared" si="30"/>
        <v>Evening</v>
      </c>
      <c r="N649" t="s">
        <v>2027</v>
      </c>
      <c r="O649" t="s">
        <v>8199</v>
      </c>
      <c r="P649" t="s">
        <v>8995</v>
      </c>
      <c r="Q649" t="s">
        <v>38</v>
      </c>
      <c r="R649">
        <v>1</v>
      </c>
      <c r="S649" t="s">
        <v>39</v>
      </c>
      <c r="T649">
        <v>515</v>
      </c>
      <c r="U649">
        <v>65</v>
      </c>
      <c r="V649">
        <f t="shared" si="32"/>
        <v>580</v>
      </c>
      <c r="W649" t="s">
        <v>4726</v>
      </c>
      <c r="X649" t="s">
        <v>4311</v>
      </c>
      <c r="Y649">
        <v>722101</v>
      </c>
      <c r="Z649" t="s">
        <v>51</v>
      </c>
      <c r="AA649" t="s">
        <v>8262</v>
      </c>
      <c r="AB649" t="s">
        <v>241</v>
      </c>
      <c r="AC649" s="11">
        <f>(AD649/Book_Selling[[#This Row],[Cost Price]])</f>
        <v>0.20481927710843376</v>
      </c>
      <c r="AD649">
        <f t="shared" si="31"/>
        <v>87.550000000000011</v>
      </c>
      <c r="AE649">
        <v>427.45</v>
      </c>
      <c r="AF649" s="5">
        <f>Book_Selling[[#This Row],[Item Price]]*Book_Selling[[#This Row],[Quantity]]</f>
        <v>515</v>
      </c>
    </row>
    <row r="650" spans="1:32" x14ac:dyDescent="0.3">
      <c r="A650">
        <v>649</v>
      </c>
      <c r="B650" s="2">
        <v>43164</v>
      </c>
      <c r="C650" s="3">
        <v>0.17430555555555557</v>
      </c>
      <c r="D650" t="s">
        <v>1482</v>
      </c>
      <c r="E650">
        <v>2</v>
      </c>
      <c r="F650">
        <v>2018</v>
      </c>
      <c r="G650">
        <v>5</v>
      </c>
      <c r="H6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50">
        <v>3</v>
      </c>
      <c r="J650">
        <v>0</v>
      </c>
      <c r="K650">
        <v>0</v>
      </c>
      <c r="L650" t="s">
        <v>8194</v>
      </c>
      <c r="M650" t="str">
        <f t="shared" si="30"/>
        <v>Night</v>
      </c>
      <c r="N650" t="s">
        <v>2029</v>
      </c>
      <c r="O650" t="s">
        <v>8198</v>
      </c>
      <c r="P650" t="s">
        <v>8968</v>
      </c>
      <c r="Q650" t="s">
        <v>38</v>
      </c>
      <c r="R650">
        <v>1</v>
      </c>
      <c r="S650" t="s">
        <v>39</v>
      </c>
      <c r="T650">
        <v>305</v>
      </c>
      <c r="U650">
        <v>65</v>
      </c>
      <c r="V650">
        <f t="shared" si="32"/>
        <v>370</v>
      </c>
      <c r="W650" t="s">
        <v>8529</v>
      </c>
      <c r="X650" t="s">
        <v>2044</v>
      </c>
      <c r="Y650">
        <v>110035</v>
      </c>
      <c r="Z650" t="s">
        <v>51</v>
      </c>
      <c r="AA650" t="s">
        <v>581</v>
      </c>
      <c r="AB650" t="s">
        <v>1877</v>
      </c>
      <c r="AC650" s="11">
        <f>(AD650/Book_Selling[[#This Row],[Cost Price]])</f>
        <v>0.2048192771084337</v>
      </c>
      <c r="AD650">
        <f t="shared" si="31"/>
        <v>51.849999999999994</v>
      </c>
      <c r="AE650">
        <v>253.15</v>
      </c>
      <c r="AF650" s="5">
        <f>Book_Selling[[#This Row],[Item Price]]*Book_Selling[[#This Row],[Quantity]]</f>
        <v>305</v>
      </c>
    </row>
    <row r="651" spans="1:32" x14ac:dyDescent="0.3">
      <c r="A651">
        <v>650</v>
      </c>
      <c r="B651" s="2">
        <v>43164</v>
      </c>
      <c r="C651" s="3">
        <v>0.56180555555555556</v>
      </c>
      <c r="D651" t="s">
        <v>1482</v>
      </c>
      <c r="E651">
        <v>2</v>
      </c>
      <c r="F651">
        <v>2018</v>
      </c>
      <c r="G651">
        <v>5</v>
      </c>
      <c r="H6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51">
        <v>3</v>
      </c>
      <c r="J651">
        <v>0</v>
      </c>
      <c r="K651">
        <v>0</v>
      </c>
      <c r="L651" t="s">
        <v>8194</v>
      </c>
      <c r="M651" t="str">
        <f t="shared" si="30"/>
        <v>Afternoon</v>
      </c>
      <c r="N651" t="s">
        <v>2033</v>
      </c>
      <c r="O651" t="s">
        <v>8198</v>
      </c>
      <c r="P651" t="s">
        <v>8947</v>
      </c>
      <c r="Q651" t="s">
        <v>38</v>
      </c>
      <c r="R651">
        <v>1</v>
      </c>
      <c r="S651" t="s">
        <v>39</v>
      </c>
      <c r="T651">
        <v>645</v>
      </c>
      <c r="U651">
        <v>65</v>
      </c>
      <c r="V651">
        <f t="shared" si="32"/>
        <v>710</v>
      </c>
      <c r="W651" t="s">
        <v>2034</v>
      </c>
      <c r="X651" t="s">
        <v>4311</v>
      </c>
      <c r="Y651">
        <v>700074</v>
      </c>
      <c r="Z651" t="s">
        <v>42</v>
      </c>
      <c r="AA651" t="s">
        <v>8254</v>
      </c>
      <c r="AB651" t="s">
        <v>118</v>
      </c>
      <c r="AC651" s="11">
        <f>(AD651/Book_Selling[[#This Row],[Cost Price]])</f>
        <v>0.14942528735632188</v>
      </c>
      <c r="AD651">
        <f t="shared" si="31"/>
        <v>83.850000000000023</v>
      </c>
      <c r="AE651">
        <v>561.15</v>
      </c>
      <c r="AF651" s="5">
        <f>Book_Selling[[#This Row],[Item Price]]*Book_Selling[[#This Row],[Quantity]]</f>
        <v>645</v>
      </c>
    </row>
    <row r="652" spans="1:32" x14ac:dyDescent="0.3">
      <c r="A652">
        <v>651</v>
      </c>
      <c r="B652" s="2">
        <v>43164</v>
      </c>
      <c r="C652" s="3">
        <v>0.59097222222222223</v>
      </c>
      <c r="D652" t="s">
        <v>1482</v>
      </c>
      <c r="E652">
        <v>2</v>
      </c>
      <c r="F652">
        <v>2018</v>
      </c>
      <c r="G652">
        <v>5</v>
      </c>
      <c r="H6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52">
        <v>3</v>
      </c>
      <c r="J652">
        <v>0</v>
      </c>
      <c r="K652">
        <v>0</v>
      </c>
      <c r="L652" t="s">
        <v>8194</v>
      </c>
      <c r="M652" t="str">
        <f t="shared" si="30"/>
        <v>Afternoon</v>
      </c>
      <c r="N652" t="s">
        <v>2036</v>
      </c>
      <c r="O652" t="s">
        <v>8198</v>
      </c>
      <c r="P652" t="s">
        <v>8974</v>
      </c>
      <c r="Q652" t="s">
        <v>38</v>
      </c>
      <c r="R652">
        <v>1</v>
      </c>
      <c r="S652" t="s">
        <v>39</v>
      </c>
      <c r="T652">
        <v>430</v>
      </c>
      <c r="U652">
        <v>65</v>
      </c>
      <c r="V652">
        <f t="shared" si="32"/>
        <v>495</v>
      </c>
      <c r="W652" t="s">
        <v>8530</v>
      </c>
      <c r="X652" t="s">
        <v>3239</v>
      </c>
      <c r="Y652">
        <v>326513</v>
      </c>
      <c r="Z652" t="s">
        <v>51</v>
      </c>
      <c r="AA652" t="s">
        <v>580</v>
      </c>
      <c r="AB652" t="s">
        <v>581</v>
      </c>
      <c r="AC652" s="11">
        <f>(AD652/Book_Selling[[#This Row],[Cost Price]])</f>
        <v>0.20481927710843381</v>
      </c>
      <c r="AD652">
        <f t="shared" si="31"/>
        <v>73.100000000000023</v>
      </c>
      <c r="AE652">
        <v>356.9</v>
      </c>
      <c r="AF652" s="5">
        <f>Book_Selling[[#This Row],[Item Price]]*Book_Selling[[#This Row],[Quantity]]</f>
        <v>430</v>
      </c>
    </row>
    <row r="653" spans="1:32" x14ac:dyDescent="0.3">
      <c r="A653">
        <v>652</v>
      </c>
      <c r="B653" s="2">
        <v>43164</v>
      </c>
      <c r="C653" s="3">
        <v>0.64027777777777783</v>
      </c>
      <c r="D653" t="s">
        <v>1482</v>
      </c>
      <c r="E653">
        <v>2</v>
      </c>
      <c r="F653">
        <v>2018</v>
      </c>
      <c r="G653">
        <v>5</v>
      </c>
      <c r="H6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53">
        <v>3</v>
      </c>
      <c r="J653">
        <v>0</v>
      </c>
      <c r="K653">
        <v>0</v>
      </c>
      <c r="L653" t="s">
        <v>8194</v>
      </c>
      <c r="M653" t="str">
        <f t="shared" si="30"/>
        <v>Afternoon</v>
      </c>
      <c r="N653" t="s">
        <v>2039</v>
      </c>
      <c r="O653" t="s">
        <v>8198</v>
      </c>
      <c r="P653" t="s">
        <v>9018</v>
      </c>
      <c r="Q653" t="s">
        <v>38</v>
      </c>
      <c r="R653">
        <v>1</v>
      </c>
      <c r="S653" t="s">
        <v>39</v>
      </c>
      <c r="T653">
        <v>380</v>
      </c>
      <c r="U653">
        <v>65</v>
      </c>
      <c r="V653">
        <f t="shared" si="32"/>
        <v>445</v>
      </c>
      <c r="W653" t="s">
        <v>1098</v>
      </c>
      <c r="X653" t="s">
        <v>2044</v>
      </c>
      <c r="Y653">
        <v>110009</v>
      </c>
      <c r="Z653" t="s">
        <v>51</v>
      </c>
      <c r="AA653" t="s">
        <v>8258</v>
      </c>
      <c r="AB653" t="s">
        <v>1934</v>
      </c>
      <c r="AC653" s="11">
        <f>(AD653/Book_Selling[[#This Row],[Cost Price]])</f>
        <v>0.20481927710843381</v>
      </c>
      <c r="AD653">
        <f t="shared" si="31"/>
        <v>64.600000000000023</v>
      </c>
      <c r="AE653">
        <v>315.39999999999998</v>
      </c>
      <c r="AF653" s="5">
        <f>Book_Selling[[#This Row],[Item Price]]*Book_Selling[[#This Row],[Quantity]]</f>
        <v>380</v>
      </c>
    </row>
    <row r="654" spans="1:32" x14ac:dyDescent="0.3">
      <c r="A654">
        <v>653</v>
      </c>
      <c r="B654" s="2">
        <v>43164</v>
      </c>
      <c r="C654" s="3">
        <v>0.69652777777777775</v>
      </c>
      <c r="D654" t="s">
        <v>1482</v>
      </c>
      <c r="E654">
        <v>2</v>
      </c>
      <c r="F654">
        <v>2018</v>
      </c>
      <c r="G654">
        <v>5</v>
      </c>
      <c r="H6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54">
        <v>3</v>
      </c>
      <c r="J654">
        <v>0</v>
      </c>
      <c r="K654">
        <v>0</v>
      </c>
      <c r="L654" t="s">
        <v>8194</v>
      </c>
      <c r="M654" t="str">
        <f t="shared" si="30"/>
        <v>Evening</v>
      </c>
      <c r="N654" t="s">
        <v>2041</v>
      </c>
      <c r="O654" t="s">
        <v>8199</v>
      </c>
      <c r="P654" t="s">
        <v>1870</v>
      </c>
      <c r="Q654" t="s">
        <v>38</v>
      </c>
      <c r="R654">
        <v>1</v>
      </c>
      <c r="S654" t="s">
        <v>39</v>
      </c>
      <c r="T654">
        <v>395</v>
      </c>
      <c r="U654">
        <v>65</v>
      </c>
      <c r="V654">
        <f t="shared" si="32"/>
        <v>460</v>
      </c>
      <c r="W654" t="s">
        <v>8326</v>
      </c>
      <c r="X654" t="s">
        <v>8291</v>
      </c>
      <c r="Y654">
        <v>201310</v>
      </c>
      <c r="Z654" t="s">
        <v>51</v>
      </c>
      <c r="AA654" t="s">
        <v>8269</v>
      </c>
      <c r="AB654" t="s">
        <v>9153</v>
      </c>
      <c r="AC654" s="11">
        <f>(AD654/Book_Selling[[#This Row],[Cost Price]])</f>
        <v>0.20481927710843364</v>
      </c>
      <c r="AD654">
        <f t="shared" si="31"/>
        <v>67.149999999999977</v>
      </c>
      <c r="AE654">
        <v>327.85</v>
      </c>
      <c r="AF654" s="5">
        <f>Book_Selling[[#This Row],[Item Price]]*Book_Selling[[#This Row],[Quantity]]</f>
        <v>395</v>
      </c>
    </row>
    <row r="655" spans="1:32" x14ac:dyDescent="0.3">
      <c r="A655">
        <v>654</v>
      </c>
      <c r="B655" s="2">
        <v>43164</v>
      </c>
      <c r="C655" s="3">
        <v>0.71805555555555556</v>
      </c>
      <c r="D655" t="s">
        <v>1482</v>
      </c>
      <c r="E655">
        <v>2</v>
      </c>
      <c r="F655">
        <v>2018</v>
      </c>
      <c r="G655">
        <v>5</v>
      </c>
      <c r="H6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55">
        <v>3</v>
      </c>
      <c r="J655">
        <v>0</v>
      </c>
      <c r="K655">
        <v>0</v>
      </c>
      <c r="L655" t="s">
        <v>8194</v>
      </c>
      <c r="M655" t="str">
        <f t="shared" si="30"/>
        <v>Evening</v>
      </c>
      <c r="N655" t="s">
        <v>2043</v>
      </c>
      <c r="O655" t="s">
        <v>8198</v>
      </c>
      <c r="P655" t="s">
        <v>9001</v>
      </c>
      <c r="Q655" t="s">
        <v>38</v>
      </c>
      <c r="R655">
        <v>1</v>
      </c>
      <c r="S655" t="s">
        <v>39</v>
      </c>
      <c r="T655">
        <v>730</v>
      </c>
      <c r="U655">
        <v>65</v>
      </c>
      <c r="V655">
        <f t="shared" si="32"/>
        <v>795</v>
      </c>
      <c r="W655" t="s">
        <v>2044</v>
      </c>
      <c r="X655" t="s">
        <v>2044</v>
      </c>
      <c r="Y655">
        <v>110058</v>
      </c>
      <c r="Z655" t="s">
        <v>51</v>
      </c>
      <c r="AA655" t="s">
        <v>1426</v>
      </c>
      <c r="AB655" t="s">
        <v>1427</v>
      </c>
      <c r="AC655" s="11">
        <f>(AD655/Book_Selling[[#This Row],[Cost Price]])</f>
        <v>0.20481927710843378</v>
      </c>
      <c r="AD655">
        <f t="shared" si="31"/>
        <v>124.10000000000002</v>
      </c>
      <c r="AE655">
        <v>605.9</v>
      </c>
      <c r="AF655" s="5">
        <f>Book_Selling[[#This Row],[Item Price]]*Book_Selling[[#This Row],[Quantity]]</f>
        <v>730</v>
      </c>
    </row>
    <row r="656" spans="1:32" x14ac:dyDescent="0.3">
      <c r="A656">
        <v>655</v>
      </c>
      <c r="B656" s="2">
        <v>43195</v>
      </c>
      <c r="C656" s="3">
        <v>9.9999999999999992E-2</v>
      </c>
      <c r="D656" t="s">
        <v>1482</v>
      </c>
      <c r="E656">
        <v>2</v>
      </c>
      <c r="F656">
        <v>2018</v>
      </c>
      <c r="G656">
        <v>5</v>
      </c>
      <c r="H6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56">
        <v>4</v>
      </c>
      <c r="J656">
        <v>0</v>
      </c>
      <c r="K656">
        <v>0</v>
      </c>
      <c r="L656" t="s">
        <v>8195</v>
      </c>
      <c r="M656" t="str">
        <f t="shared" si="30"/>
        <v>Night</v>
      </c>
      <c r="N656" t="s">
        <v>2046</v>
      </c>
      <c r="O656" t="s">
        <v>8199</v>
      </c>
      <c r="P656" t="s">
        <v>9001</v>
      </c>
      <c r="Q656" t="s">
        <v>38</v>
      </c>
      <c r="R656">
        <v>1</v>
      </c>
      <c r="S656" t="s">
        <v>39</v>
      </c>
      <c r="T656">
        <v>730</v>
      </c>
      <c r="U656">
        <v>65</v>
      </c>
      <c r="V656">
        <f t="shared" si="32"/>
        <v>795</v>
      </c>
      <c r="W656" t="s">
        <v>8531</v>
      </c>
      <c r="X656" t="s">
        <v>41</v>
      </c>
      <c r="Y656">
        <v>505122</v>
      </c>
      <c r="Z656" t="s">
        <v>51</v>
      </c>
      <c r="AA656" t="s">
        <v>1426</v>
      </c>
      <c r="AB656" t="s">
        <v>1427</v>
      </c>
      <c r="AC656" s="11">
        <f>(AD656/Book_Selling[[#This Row],[Cost Price]])</f>
        <v>0.20481927710843378</v>
      </c>
      <c r="AD656">
        <f t="shared" si="31"/>
        <v>124.10000000000002</v>
      </c>
      <c r="AE656">
        <v>605.9</v>
      </c>
      <c r="AF656" s="5">
        <f>Book_Selling[[#This Row],[Item Price]]*Book_Selling[[#This Row],[Quantity]]</f>
        <v>730</v>
      </c>
    </row>
    <row r="657" spans="1:32" x14ac:dyDescent="0.3">
      <c r="A657">
        <v>656</v>
      </c>
      <c r="B657" s="2">
        <v>43195</v>
      </c>
      <c r="C657" s="3">
        <v>0.10972222222222222</v>
      </c>
      <c r="D657" t="s">
        <v>1482</v>
      </c>
      <c r="E657">
        <v>2</v>
      </c>
      <c r="F657">
        <v>2018</v>
      </c>
      <c r="G657">
        <v>5</v>
      </c>
      <c r="H6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57">
        <v>4</v>
      </c>
      <c r="J657">
        <v>0</v>
      </c>
      <c r="K657">
        <v>0</v>
      </c>
      <c r="L657" t="s">
        <v>8195</v>
      </c>
      <c r="M657" t="str">
        <f t="shared" si="30"/>
        <v>Night</v>
      </c>
      <c r="N657" t="s">
        <v>2049</v>
      </c>
      <c r="O657" t="s">
        <v>8198</v>
      </c>
      <c r="P657" t="s">
        <v>1870</v>
      </c>
      <c r="Q657" t="s">
        <v>38</v>
      </c>
      <c r="R657">
        <v>1</v>
      </c>
      <c r="S657" t="s">
        <v>39</v>
      </c>
      <c r="T657">
        <v>395</v>
      </c>
      <c r="U657">
        <v>65</v>
      </c>
      <c r="V657">
        <f t="shared" si="32"/>
        <v>460</v>
      </c>
      <c r="W657" t="s">
        <v>8415</v>
      </c>
      <c r="X657" t="s">
        <v>1001</v>
      </c>
      <c r="Y657">
        <v>414006</v>
      </c>
      <c r="Z657" t="s">
        <v>51</v>
      </c>
      <c r="AA657" t="s">
        <v>8269</v>
      </c>
      <c r="AB657" t="s">
        <v>9153</v>
      </c>
      <c r="AC657" s="11">
        <f>(AD657/Book_Selling[[#This Row],[Cost Price]])</f>
        <v>0.20481927710843364</v>
      </c>
      <c r="AD657">
        <f t="shared" si="31"/>
        <v>67.149999999999977</v>
      </c>
      <c r="AE657">
        <v>327.85</v>
      </c>
      <c r="AF657" s="5">
        <f>Book_Selling[[#This Row],[Item Price]]*Book_Selling[[#This Row],[Quantity]]</f>
        <v>395</v>
      </c>
    </row>
    <row r="658" spans="1:32" x14ac:dyDescent="0.3">
      <c r="A658">
        <v>657</v>
      </c>
      <c r="B658" s="2">
        <v>43195</v>
      </c>
      <c r="C658" s="3">
        <v>0.12847222222222224</v>
      </c>
      <c r="D658" t="s">
        <v>1482</v>
      </c>
      <c r="E658">
        <v>2</v>
      </c>
      <c r="F658">
        <v>2018</v>
      </c>
      <c r="G658">
        <v>5</v>
      </c>
      <c r="H6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58">
        <v>4</v>
      </c>
      <c r="J658">
        <v>0</v>
      </c>
      <c r="K658">
        <v>0</v>
      </c>
      <c r="L658" t="s">
        <v>8195</v>
      </c>
      <c r="M658" t="str">
        <f t="shared" si="30"/>
        <v>Night</v>
      </c>
      <c r="N658" t="s">
        <v>2051</v>
      </c>
      <c r="O658" t="s">
        <v>8198</v>
      </c>
      <c r="P658" t="s">
        <v>1870</v>
      </c>
      <c r="Q658" t="s">
        <v>38</v>
      </c>
      <c r="R658">
        <v>1</v>
      </c>
      <c r="S658" t="s">
        <v>39</v>
      </c>
      <c r="T658">
        <v>395</v>
      </c>
      <c r="U658">
        <v>65</v>
      </c>
      <c r="V658">
        <f t="shared" si="32"/>
        <v>460</v>
      </c>
      <c r="W658" t="s">
        <v>8445</v>
      </c>
      <c r="X658" t="s">
        <v>3239</v>
      </c>
      <c r="Y658">
        <v>326001</v>
      </c>
      <c r="Z658" t="s">
        <v>51</v>
      </c>
      <c r="AA658" t="s">
        <v>8269</v>
      </c>
      <c r="AB658" t="s">
        <v>9153</v>
      </c>
      <c r="AC658" s="11">
        <f>(AD658/Book_Selling[[#This Row],[Cost Price]])</f>
        <v>0.20481927710843364</v>
      </c>
      <c r="AD658">
        <f t="shared" si="31"/>
        <v>67.149999999999977</v>
      </c>
      <c r="AE658">
        <v>327.85</v>
      </c>
      <c r="AF658" s="5">
        <f>Book_Selling[[#This Row],[Item Price]]*Book_Selling[[#This Row],[Quantity]]</f>
        <v>395</v>
      </c>
    </row>
    <row r="659" spans="1:32" x14ac:dyDescent="0.3">
      <c r="A659">
        <v>658</v>
      </c>
      <c r="B659" s="2">
        <v>43195</v>
      </c>
      <c r="C659" s="3">
        <v>0.14791666666666667</v>
      </c>
      <c r="D659" t="s">
        <v>1482</v>
      </c>
      <c r="E659">
        <v>2</v>
      </c>
      <c r="F659">
        <v>2018</v>
      </c>
      <c r="G659">
        <v>5</v>
      </c>
      <c r="H6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59">
        <v>4</v>
      </c>
      <c r="J659">
        <v>0</v>
      </c>
      <c r="K659">
        <v>0</v>
      </c>
      <c r="L659" t="s">
        <v>8195</v>
      </c>
      <c r="M659" t="str">
        <f t="shared" si="30"/>
        <v>Night</v>
      </c>
      <c r="N659" t="s">
        <v>2053</v>
      </c>
      <c r="O659" t="s">
        <v>8198</v>
      </c>
      <c r="P659" t="s">
        <v>8972</v>
      </c>
      <c r="Q659" t="s">
        <v>38</v>
      </c>
      <c r="R659">
        <v>1</v>
      </c>
      <c r="S659" t="s">
        <v>39</v>
      </c>
      <c r="T659">
        <v>576</v>
      </c>
      <c r="U659">
        <v>65</v>
      </c>
      <c r="V659">
        <f t="shared" si="32"/>
        <v>641</v>
      </c>
      <c r="W659" t="s">
        <v>3730</v>
      </c>
      <c r="X659" t="s">
        <v>2025</v>
      </c>
      <c r="Y659">
        <v>382445</v>
      </c>
      <c r="Z659" t="s">
        <v>51</v>
      </c>
      <c r="AA659" t="s">
        <v>550</v>
      </c>
      <c r="AB659" t="s">
        <v>551</v>
      </c>
      <c r="AC659" s="11">
        <f>(AD659/Book_Selling[[#This Row],[Cost Price]])</f>
        <v>0.20481927710843378</v>
      </c>
      <c r="AD659">
        <f t="shared" si="31"/>
        <v>97.920000000000016</v>
      </c>
      <c r="AE659">
        <v>478.08</v>
      </c>
      <c r="AF659" s="5">
        <f>Book_Selling[[#This Row],[Item Price]]*Book_Selling[[#This Row],[Quantity]]</f>
        <v>576</v>
      </c>
    </row>
    <row r="660" spans="1:32" x14ac:dyDescent="0.3">
      <c r="A660">
        <v>659</v>
      </c>
      <c r="B660" s="2">
        <v>43195</v>
      </c>
      <c r="C660" s="3">
        <v>0.17986111111111111</v>
      </c>
      <c r="D660" t="s">
        <v>1482</v>
      </c>
      <c r="E660">
        <v>2</v>
      </c>
      <c r="F660">
        <v>2018</v>
      </c>
      <c r="G660">
        <v>5</v>
      </c>
      <c r="H6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60">
        <v>4</v>
      </c>
      <c r="J660">
        <v>0</v>
      </c>
      <c r="K660">
        <v>0</v>
      </c>
      <c r="L660" t="s">
        <v>8195</v>
      </c>
      <c r="M660" t="str">
        <f t="shared" si="30"/>
        <v>Night</v>
      </c>
      <c r="N660" t="s">
        <v>2055</v>
      </c>
      <c r="O660" t="s">
        <v>8199</v>
      </c>
      <c r="P660" t="s">
        <v>382</v>
      </c>
      <c r="Q660" t="s">
        <v>38</v>
      </c>
      <c r="R660">
        <v>1</v>
      </c>
      <c r="S660" t="s">
        <v>39</v>
      </c>
      <c r="T660">
        <v>499</v>
      </c>
      <c r="U660">
        <v>65</v>
      </c>
      <c r="V660">
        <f t="shared" si="32"/>
        <v>564</v>
      </c>
      <c r="W660" t="s">
        <v>8408</v>
      </c>
      <c r="X660" t="s">
        <v>2025</v>
      </c>
      <c r="Y660">
        <v>390004</v>
      </c>
      <c r="Z660" t="s">
        <v>51</v>
      </c>
      <c r="AA660" t="s">
        <v>8255</v>
      </c>
      <c r="AB660" t="s">
        <v>384</v>
      </c>
      <c r="AC660" s="11">
        <f>(AD660/Book_Selling[[#This Row],[Cost Price]])</f>
        <v>0.2048192771084337</v>
      </c>
      <c r="AD660">
        <f t="shared" si="31"/>
        <v>84.829999999999984</v>
      </c>
      <c r="AE660">
        <v>414.17</v>
      </c>
      <c r="AF660" s="5">
        <f>Book_Selling[[#This Row],[Item Price]]*Book_Selling[[#This Row],[Quantity]]</f>
        <v>499</v>
      </c>
    </row>
    <row r="661" spans="1:32" x14ac:dyDescent="0.3">
      <c r="A661">
        <v>660</v>
      </c>
      <c r="B661" s="2">
        <v>43195</v>
      </c>
      <c r="C661" s="3">
        <v>0.20694444444444446</v>
      </c>
      <c r="D661" t="s">
        <v>1482</v>
      </c>
      <c r="E661">
        <v>2</v>
      </c>
      <c r="F661">
        <v>2018</v>
      </c>
      <c r="G661">
        <v>5</v>
      </c>
      <c r="H6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61">
        <v>4</v>
      </c>
      <c r="J661">
        <v>0</v>
      </c>
      <c r="K661">
        <v>0</v>
      </c>
      <c r="L661" t="s">
        <v>8195</v>
      </c>
      <c r="M661" t="str">
        <f t="shared" si="30"/>
        <v>Night</v>
      </c>
      <c r="N661" t="s">
        <v>2057</v>
      </c>
      <c r="O661" t="s">
        <v>8199</v>
      </c>
      <c r="P661" t="s">
        <v>1870</v>
      </c>
      <c r="Q661" t="s">
        <v>38</v>
      </c>
      <c r="R661">
        <v>1</v>
      </c>
      <c r="S661" t="s">
        <v>39</v>
      </c>
      <c r="T661">
        <v>395</v>
      </c>
      <c r="U661">
        <v>65</v>
      </c>
      <c r="V661">
        <f t="shared" si="32"/>
        <v>460</v>
      </c>
      <c r="W661" t="s">
        <v>8520</v>
      </c>
      <c r="X661" t="s">
        <v>3239</v>
      </c>
      <c r="Y661">
        <v>312001</v>
      </c>
      <c r="Z661" t="s">
        <v>51</v>
      </c>
      <c r="AA661" t="s">
        <v>8269</v>
      </c>
      <c r="AB661" t="s">
        <v>9153</v>
      </c>
      <c r="AC661" s="11">
        <f>(AD661/Book_Selling[[#This Row],[Cost Price]])</f>
        <v>0.20481927710843364</v>
      </c>
      <c r="AD661">
        <f t="shared" si="31"/>
        <v>67.149999999999977</v>
      </c>
      <c r="AE661">
        <v>327.85</v>
      </c>
      <c r="AF661" s="5">
        <f>Book_Selling[[#This Row],[Item Price]]*Book_Selling[[#This Row],[Quantity]]</f>
        <v>395</v>
      </c>
    </row>
    <row r="662" spans="1:32" x14ac:dyDescent="0.3">
      <c r="A662">
        <v>661</v>
      </c>
      <c r="B662" s="2">
        <v>43195</v>
      </c>
      <c r="C662" s="3">
        <v>0.44861111111111113</v>
      </c>
      <c r="D662" t="s">
        <v>1482</v>
      </c>
      <c r="E662">
        <v>2</v>
      </c>
      <c r="F662">
        <v>2018</v>
      </c>
      <c r="G662">
        <v>5</v>
      </c>
      <c r="H6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62">
        <v>4</v>
      </c>
      <c r="J662">
        <v>0</v>
      </c>
      <c r="K662">
        <v>0</v>
      </c>
      <c r="L662" t="s">
        <v>8195</v>
      </c>
      <c r="M662" t="str">
        <f t="shared" si="30"/>
        <v>Morning</v>
      </c>
      <c r="N662" t="s">
        <v>2059</v>
      </c>
      <c r="O662" t="s">
        <v>8199</v>
      </c>
      <c r="P662" t="s">
        <v>8994</v>
      </c>
      <c r="Q662" t="s">
        <v>38</v>
      </c>
      <c r="R662">
        <v>1</v>
      </c>
      <c r="S662" t="s">
        <v>39</v>
      </c>
      <c r="T662">
        <v>555</v>
      </c>
      <c r="U662">
        <v>65</v>
      </c>
      <c r="V662">
        <f t="shared" si="32"/>
        <v>620</v>
      </c>
      <c r="W662" t="s">
        <v>1249</v>
      </c>
      <c r="X662" t="s">
        <v>8291</v>
      </c>
      <c r="Y662">
        <v>221005</v>
      </c>
      <c r="Z662" t="s">
        <v>42</v>
      </c>
      <c r="AA662" t="s">
        <v>8261</v>
      </c>
      <c r="AB662" t="s">
        <v>241</v>
      </c>
      <c r="AC662" s="11">
        <f>(AD662/Book_Selling[[#This Row],[Cost Price]])</f>
        <v>0.1494252873563218</v>
      </c>
      <c r="AD662">
        <f t="shared" si="31"/>
        <v>72.149999999999977</v>
      </c>
      <c r="AE662">
        <v>482.85</v>
      </c>
      <c r="AF662" s="5">
        <f>Book_Selling[[#This Row],[Item Price]]*Book_Selling[[#This Row],[Quantity]]</f>
        <v>555</v>
      </c>
    </row>
    <row r="663" spans="1:32" x14ac:dyDescent="0.3">
      <c r="A663">
        <v>662</v>
      </c>
      <c r="B663" s="2">
        <v>43195</v>
      </c>
      <c r="C663" s="3">
        <v>0.51666666666666672</v>
      </c>
      <c r="D663" t="s">
        <v>1482</v>
      </c>
      <c r="E663">
        <v>2</v>
      </c>
      <c r="F663">
        <v>2018</v>
      </c>
      <c r="G663">
        <v>5</v>
      </c>
      <c r="H6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63">
        <v>4</v>
      </c>
      <c r="J663">
        <v>0</v>
      </c>
      <c r="K663">
        <v>0</v>
      </c>
      <c r="L663" t="s">
        <v>8195</v>
      </c>
      <c r="M663" t="str">
        <f t="shared" si="30"/>
        <v>Afternoon</v>
      </c>
      <c r="N663" t="s">
        <v>2061</v>
      </c>
      <c r="O663" t="s">
        <v>8199</v>
      </c>
      <c r="P663" t="s">
        <v>8941</v>
      </c>
      <c r="Q663" t="s">
        <v>38</v>
      </c>
      <c r="R663">
        <v>1</v>
      </c>
      <c r="S663" t="s">
        <v>39</v>
      </c>
      <c r="T663">
        <v>999</v>
      </c>
      <c r="U663">
        <v>65</v>
      </c>
      <c r="V663">
        <f t="shared" si="32"/>
        <v>1064</v>
      </c>
      <c r="W663" t="s">
        <v>8532</v>
      </c>
      <c r="X663" t="s">
        <v>8297</v>
      </c>
      <c r="Y663">
        <v>182121</v>
      </c>
      <c r="Z663" t="s">
        <v>42</v>
      </c>
      <c r="AA663" t="s">
        <v>43</v>
      </c>
      <c r="AB663" t="s">
        <v>9146</v>
      </c>
      <c r="AC663" s="11">
        <f>(AD663/Book_Selling[[#This Row],[Cost Price]])</f>
        <v>0.14942528735632185</v>
      </c>
      <c r="AD663">
        <f t="shared" si="31"/>
        <v>129.87</v>
      </c>
      <c r="AE663">
        <v>869.13</v>
      </c>
      <c r="AF663" s="5">
        <f>Book_Selling[[#This Row],[Item Price]]*Book_Selling[[#This Row],[Quantity]]</f>
        <v>999</v>
      </c>
    </row>
    <row r="664" spans="1:32" x14ac:dyDescent="0.3">
      <c r="A664">
        <v>663</v>
      </c>
      <c r="B664" s="2">
        <v>43195</v>
      </c>
      <c r="C664" s="3">
        <v>0.6972222222222223</v>
      </c>
      <c r="D664" t="s">
        <v>1482</v>
      </c>
      <c r="E664">
        <v>2</v>
      </c>
      <c r="F664">
        <v>2018</v>
      </c>
      <c r="G664">
        <v>5</v>
      </c>
      <c r="H6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64">
        <v>4</v>
      </c>
      <c r="J664">
        <v>0</v>
      </c>
      <c r="K664">
        <v>0</v>
      </c>
      <c r="L664" t="s">
        <v>8195</v>
      </c>
      <c r="M664" t="str">
        <f t="shared" si="30"/>
        <v>Evening</v>
      </c>
      <c r="N664" t="s">
        <v>2064</v>
      </c>
      <c r="O664" t="s">
        <v>8199</v>
      </c>
      <c r="P664" t="s">
        <v>9018</v>
      </c>
      <c r="Q664" t="s">
        <v>38</v>
      </c>
      <c r="R664">
        <v>1</v>
      </c>
      <c r="S664" t="s">
        <v>39</v>
      </c>
      <c r="T664">
        <v>380</v>
      </c>
      <c r="U664">
        <v>65</v>
      </c>
      <c r="V664">
        <f t="shared" si="32"/>
        <v>445</v>
      </c>
      <c r="W664" t="s">
        <v>1733</v>
      </c>
      <c r="X664" t="s">
        <v>1001</v>
      </c>
      <c r="Y664">
        <v>400066</v>
      </c>
      <c r="Z664" t="s">
        <v>51</v>
      </c>
      <c r="AA664" t="s">
        <v>8258</v>
      </c>
      <c r="AB664" t="s">
        <v>1934</v>
      </c>
      <c r="AC664" s="11">
        <f>(AD664/Book_Selling[[#This Row],[Cost Price]])</f>
        <v>0.20481927710843381</v>
      </c>
      <c r="AD664">
        <f t="shared" si="31"/>
        <v>64.600000000000023</v>
      </c>
      <c r="AE664">
        <v>315.39999999999998</v>
      </c>
      <c r="AF664" s="5">
        <f>Book_Selling[[#This Row],[Item Price]]*Book_Selling[[#This Row],[Quantity]]</f>
        <v>380</v>
      </c>
    </row>
    <row r="665" spans="1:32" x14ac:dyDescent="0.3">
      <c r="A665">
        <v>664</v>
      </c>
      <c r="B665" s="2">
        <v>43225</v>
      </c>
      <c r="C665" s="3">
        <v>0.16874999999999998</v>
      </c>
      <c r="D665" t="s">
        <v>1482</v>
      </c>
      <c r="E665">
        <v>2</v>
      </c>
      <c r="F665">
        <v>2018</v>
      </c>
      <c r="G665">
        <v>5</v>
      </c>
      <c r="H6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65">
        <v>5</v>
      </c>
      <c r="J665">
        <v>0</v>
      </c>
      <c r="K665">
        <v>0</v>
      </c>
      <c r="L665" t="s">
        <v>8196</v>
      </c>
      <c r="M665" t="str">
        <f t="shared" si="30"/>
        <v>Night</v>
      </c>
      <c r="N665" t="s">
        <v>2066</v>
      </c>
      <c r="O665" t="s">
        <v>8198</v>
      </c>
      <c r="P665" t="s">
        <v>1870</v>
      </c>
      <c r="Q665" t="s">
        <v>38</v>
      </c>
      <c r="R665">
        <v>1</v>
      </c>
      <c r="S665" t="s">
        <v>39</v>
      </c>
      <c r="T665">
        <v>395</v>
      </c>
      <c r="U665">
        <v>65</v>
      </c>
      <c r="V665">
        <f t="shared" si="32"/>
        <v>460</v>
      </c>
      <c r="W665" t="s">
        <v>1098</v>
      </c>
      <c r="X665" t="s">
        <v>2044</v>
      </c>
      <c r="Y665">
        <v>110066</v>
      </c>
      <c r="Z665" t="s">
        <v>51</v>
      </c>
      <c r="AA665" t="s">
        <v>8269</v>
      </c>
      <c r="AB665" t="s">
        <v>9153</v>
      </c>
      <c r="AC665" s="11">
        <f>(AD665/Book_Selling[[#This Row],[Cost Price]])</f>
        <v>0.20481927710843364</v>
      </c>
      <c r="AD665">
        <f t="shared" si="31"/>
        <v>67.149999999999977</v>
      </c>
      <c r="AE665">
        <v>327.85</v>
      </c>
      <c r="AF665" s="5">
        <f>Book_Selling[[#This Row],[Item Price]]*Book_Selling[[#This Row],[Quantity]]</f>
        <v>395</v>
      </c>
    </row>
    <row r="666" spans="1:32" x14ac:dyDescent="0.3">
      <c r="A666">
        <v>665</v>
      </c>
      <c r="B666" s="2">
        <v>43225</v>
      </c>
      <c r="C666" s="3">
        <v>0.19375000000000001</v>
      </c>
      <c r="D666" t="s">
        <v>1482</v>
      </c>
      <c r="E666">
        <v>2</v>
      </c>
      <c r="F666">
        <v>2018</v>
      </c>
      <c r="G666">
        <v>5</v>
      </c>
      <c r="H6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66">
        <v>5</v>
      </c>
      <c r="J666">
        <v>0</v>
      </c>
      <c r="K666">
        <v>0</v>
      </c>
      <c r="L666" t="s">
        <v>8196</v>
      </c>
      <c r="M666" t="str">
        <f t="shared" si="30"/>
        <v>Night</v>
      </c>
      <c r="N666" t="s">
        <v>2068</v>
      </c>
      <c r="O666" t="s">
        <v>8199</v>
      </c>
      <c r="P666" t="s">
        <v>1870</v>
      </c>
      <c r="Q666" t="s">
        <v>38</v>
      </c>
      <c r="R666">
        <v>1</v>
      </c>
      <c r="S666" t="s">
        <v>39</v>
      </c>
      <c r="T666">
        <v>395</v>
      </c>
      <c r="U666">
        <v>65</v>
      </c>
      <c r="V666">
        <f t="shared" si="32"/>
        <v>460</v>
      </c>
      <c r="W666" t="s">
        <v>8533</v>
      </c>
      <c r="X666" t="s">
        <v>8292</v>
      </c>
      <c r="Y666">
        <v>799001</v>
      </c>
      <c r="Z666" t="s">
        <v>51</v>
      </c>
      <c r="AA666" t="s">
        <v>8269</v>
      </c>
      <c r="AB666" t="s">
        <v>9153</v>
      </c>
      <c r="AC666" s="11">
        <f>(AD666/Book_Selling[[#This Row],[Cost Price]])</f>
        <v>0.20481927710843364</v>
      </c>
      <c r="AD666">
        <f t="shared" si="31"/>
        <v>67.149999999999977</v>
      </c>
      <c r="AE666">
        <v>327.85</v>
      </c>
      <c r="AF666" s="5">
        <f>Book_Selling[[#This Row],[Item Price]]*Book_Selling[[#This Row],[Quantity]]</f>
        <v>395</v>
      </c>
    </row>
    <row r="667" spans="1:32" x14ac:dyDescent="0.3">
      <c r="A667">
        <v>666</v>
      </c>
      <c r="B667" s="2">
        <v>43225</v>
      </c>
      <c r="C667" s="3">
        <v>0.24374999999999999</v>
      </c>
      <c r="D667" t="s">
        <v>1482</v>
      </c>
      <c r="E667">
        <v>2</v>
      </c>
      <c r="F667">
        <v>2018</v>
      </c>
      <c r="G667">
        <v>5</v>
      </c>
      <c r="H6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67">
        <v>5</v>
      </c>
      <c r="J667">
        <v>0</v>
      </c>
      <c r="K667">
        <v>0</v>
      </c>
      <c r="L667" t="s">
        <v>8196</v>
      </c>
      <c r="M667" t="str">
        <f t="shared" si="30"/>
        <v>Night</v>
      </c>
      <c r="N667" t="s">
        <v>2071</v>
      </c>
      <c r="O667" t="s">
        <v>8199</v>
      </c>
      <c r="P667" t="s">
        <v>1870</v>
      </c>
      <c r="Q667" t="s">
        <v>38</v>
      </c>
      <c r="R667">
        <v>1</v>
      </c>
      <c r="S667" t="s">
        <v>39</v>
      </c>
      <c r="T667">
        <v>395</v>
      </c>
      <c r="U667">
        <v>65</v>
      </c>
      <c r="V667">
        <f t="shared" si="32"/>
        <v>460</v>
      </c>
      <c r="W667" t="s">
        <v>5494</v>
      </c>
      <c r="X667" t="s">
        <v>4231</v>
      </c>
      <c r="Y667">
        <v>560064</v>
      </c>
      <c r="Z667" t="s">
        <v>51</v>
      </c>
      <c r="AA667" t="s">
        <v>8269</v>
      </c>
      <c r="AB667" t="s">
        <v>9153</v>
      </c>
      <c r="AC667" s="11">
        <f>(AD667/Book_Selling[[#This Row],[Cost Price]])</f>
        <v>0.20481927710843364</v>
      </c>
      <c r="AD667">
        <f t="shared" si="31"/>
        <v>67.149999999999977</v>
      </c>
      <c r="AE667">
        <v>327.85</v>
      </c>
      <c r="AF667" s="5">
        <f>Book_Selling[[#This Row],[Item Price]]*Book_Selling[[#This Row],[Quantity]]</f>
        <v>395</v>
      </c>
    </row>
    <row r="668" spans="1:32" x14ac:dyDescent="0.3">
      <c r="A668">
        <v>667</v>
      </c>
      <c r="B668" s="2">
        <v>43225</v>
      </c>
      <c r="C668" s="3">
        <v>0.34513888888888888</v>
      </c>
      <c r="D668" t="s">
        <v>1482</v>
      </c>
      <c r="E668">
        <v>2</v>
      </c>
      <c r="F668">
        <v>2018</v>
      </c>
      <c r="G668">
        <v>5</v>
      </c>
      <c r="H6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68">
        <v>5</v>
      </c>
      <c r="J668">
        <v>0</v>
      </c>
      <c r="K668">
        <v>0</v>
      </c>
      <c r="L668" t="s">
        <v>8196</v>
      </c>
      <c r="M668" t="str">
        <f t="shared" si="30"/>
        <v>Morning</v>
      </c>
      <c r="N668" t="s">
        <v>2073</v>
      </c>
      <c r="O668" t="s">
        <v>8198</v>
      </c>
      <c r="P668" t="s">
        <v>1870</v>
      </c>
      <c r="Q668" t="s">
        <v>38</v>
      </c>
      <c r="R668">
        <v>1</v>
      </c>
      <c r="S668" t="s">
        <v>39</v>
      </c>
      <c r="T668">
        <v>395</v>
      </c>
      <c r="U668">
        <v>65</v>
      </c>
      <c r="V668">
        <f t="shared" si="32"/>
        <v>460</v>
      </c>
      <c r="W668" t="s">
        <v>1733</v>
      </c>
      <c r="X668" t="s">
        <v>1001</v>
      </c>
      <c r="Y668">
        <v>400005</v>
      </c>
      <c r="Z668" t="s">
        <v>51</v>
      </c>
      <c r="AA668" t="s">
        <v>8269</v>
      </c>
      <c r="AB668" t="s">
        <v>9153</v>
      </c>
      <c r="AC668" s="11">
        <f>(AD668/Book_Selling[[#This Row],[Cost Price]])</f>
        <v>0.20481927710843364</v>
      </c>
      <c r="AD668">
        <f t="shared" si="31"/>
        <v>67.149999999999977</v>
      </c>
      <c r="AE668">
        <v>327.85</v>
      </c>
      <c r="AF668" s="5">
        <f>Book_Selling[[#This Row],[Item Price]]*Book_Selling[[#This Row],[Quantity]]</f>
        <v>395</v>
      </c>
    </row>
    <row r="669" spans="1:32" x14ac:dyDescent="0.3">
      <c r="A669">
        <v>668</v>
      </c>
      <c r="B669" s="2">
        <v>43225</v>
      </c>
      <c r="C669" s="3">
        <v>0.5229166666666667</v>
      </c>
      <c r="D669" t="s">
        <v>1482</v>
      </c>
      <c r="E669">
        <v>2</v>
      </c>
      <c r="F669">
        <v>2018</v>
      </c>
      <c r="G669">
        <v>5</v>
      </c>
      <c r="H6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69">
        <v>5</v>
      </c>
      <c r="J669">
        <v>0</v>
      </c>
      <c r="K669">
        <v>0</v>
      </c>
      <c r="L669" t="s">
        <v>8196</v>
      </c>
      <c r="M669" t="str">
        <f t="shared" si="30"/>
        <v>Afternoon</v>
      </c>
      <c r="N669" t="s">
        <v>2075</v>
      </c>
      <c r="O669" t="s">
        <v>8198</v>
      </c>
      <c r="P669" t="s">
        <v>1870</v>
      </c>
      <c r="Q669" t="s">
        <v>38</v>
      </c>
      <c r="R669">
        <v>1</v>
      </c>
      <c r="S669" t="s">
        <v>39</v>
      </c>
      <c r="T669">
        <v>395</v>
      </c>
      <c r="U669">
        <v>65</v>
      </c>
      <c r="V669">
        <f t="shared" si="32"/>
        <v>460</v>
      </c>
      <c r="W669" t="s">
        <v>8534</v>
      </c>
      <c r="X669" t="s">
        <v>8295</v>
      </c>
      <c r="Y669">
        <v>486001</v>
      </c>
      <c r="Z669" t="s">
        <v>51</v>
      </c>
      <c r="AA669" t="s">
        <v>8269</v>
      </c>
      <c r="AB669" t="s">
        <v>9153</v>
      </c>
      <c r="AC669" s="11">
        <f>(AD669/Book_Selling[[#This Row],[Cost Price]])</f>
        <v>0.20481927710843364</v>
      </c>
      <c r="AD669">
        <f t="shared" si="31"/>
        <v>67.149999999999977</v>
      </c>
      <c r="AE669">
        <v>327.85</v>
      </c>
      <c r="AF669" s="5">
        <f>Book_Selling[[#This Row],[Item Price]]*Book_Selling[[#This Row],[Quantity]]</f>
        <v>395</v>
      </c>
    </row>
    <row r="670" spans="1:32" x14ac:dyDescent="0.3">
      <c r="A670">
        <v>669</v>
      </c>
      <c r="B670" s="2">
        <v>43225</v>
      </c>
      <c r="C670" s="3">
        <v>0.53125</v>
      </c>
      <c r="D670" t="s">
        <v>1482</v>
      </c>
      <c r="E670">
        <v>2</v>
      </c>
      <c r="F670">
        <v>2018</v>
      </c>
      <c r="G670">
        <v>5</v>
      </c>
      <c r="H6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70">
        <v>5</v>
      </c>
      <c r="J670">
        <v>0</v>
      </c>
      <c r="K670">
        <v>0</v>
      </c>
      <c r="L670" t="s">
        <v>8196</v>
      </c>
      <c r="M670" t="str">
        <f t="shared" si="30"/>
        <v>Afternoon</v>
      </c>
      <c r="N670" t="s">
        <v>2078</v>
      </c>
      <c r="O670" t="s">
        <v>8199</v>
      </c>
      <c r="P670" t="s">
        <v>9018</v>
      </c>
      <c r="Q670" t="s">
        <v>38</v>
      </c>
      <c r="R670">
        <v>1</v>
      </c>
      <c r="S670" t="s">
        <v>39</v>
      </c>
      <c r="T670">
        <v>380</v>
      </c>
      <c r="U670">
        <v>65</v>
      </c>
      <c r="V670">
        <f t="shared" si="32"/>
        <v>445</v>
      </c>
      <c r="W670" t="s">
        <v>1741</v>
      </c>
      <c r="X670" t="s">
        <v>3239</v>
      </c>
      <c r="Y670">
        <v>313001</v>
      </c>
      <c r="Z670" t="s">
        <v>51</v>
      </c>
      <c r="AA670" t="s">
        <v>8258</v>
      </c>
      <c r="AB670" t="s">
        <v>1934</v>
      </c>
      <c r="AC670" s="11">
        <f>(AD670/Book_Selling[[#This Row],[Cost Price]])</f>
        <v>0.20481927710843381</v>
      </c>
      <c r="AD670">
        <f t="shared" si="31"/>
        <v>64.600000000000023</v>
      </c>
      <c r="AE670">
        <v>315.39999999999998</v>
      </c>
      <c r="AF670" s="5">
        <f>Book_Selling[[#This Row],[Item Price]]*Book_Selling[[#This Row],[Quantity]]</f>
        <v>380</v>
      </c>
    </row>
    <row r="671" spans="1:32" x14ac:dyDescent="0.3">
      <c r="A671">
        <v>670</v>
      </c>
      <c r="B671" s="2">
        <v>43225</v>
      </c>
      <c r="C671" s="3">
        <v>0.58333333333333337</v>
      </c>
      <c r="D671" t="s">
        <v>1482</v>
      </c>
      <c r="E671">
        <v>2</v>
      </c>
      <c r="F671">
        <v>2018</v>
      </c>
      <c r="G671">
        <v>5</v>
      </c>
      <c r="H6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71">
        <v>5</v>
      </c>
      <c r="J671">
        <v>0</v>
      </c>
      <c r="K671">
        <v>0</v>
      </c>
      <c r="L671" t="s">
        <v>8196</v>
      </c>
      <c r="M671" t="str">
        <f t="shared" si="30"/>
        <v>Afternoon</v>
      </c>
      <c r="N671" t="s">
        <v>2080</v>
      </c>
      <c r="O671" t="s">
        <v>8199</v>
      </c>
      <c r="P671" t="s">
        <v>1870</v>
      </c>
      <c r="Q671" t="s">
        <v>38</v>
      </c>
      <c r="R671">
        <v>1</v>
      </c>
      <c r="S671" t="s">
        <v>39</v>
      </c>
      <c r="T671">
        <v>395</v>
      </c>
      <c r="U671">
        <v>65</v>
      </c>
      <c r="V671">
        <f t="shared" si="32"/>
        <v>460</v>
      </c>
      <c r="W671" t="s">
        <v>8473</v>
      </c>
      <c r="X671" t="s">
        <v>3239</v>
      </c>
      <c r="Y671">
        <v>334001</v>
      </c>
      <c r="Z671" t="s">
        <v>51</v>
      </c>
      <c r="AA671" t="s">
        <v>8269</v>
      </c>
      <c r="AB671" t="s">
        <v>9153</v>
      </c>
      <c r="AC671" s="11">
        <f>(AD671/Book_Selling[[#This Row],[Cost Price]])</f>
        <v>0.20481927710843364</v>
      </c>
      <c r="AD671">
        <f t="shared" si="31"/>
        <v>67.149999999999977</v>
      </c>
      <c r="AE671">
        <v>327.85</v>
      </c>
      <c r="AF671" s="5">
        <f>Book_Selling[[#This Row],[Item Price]]*Book_Selling[[#This Row],[Quantity]]</f>
        <v>395</v>
      </c>
    </row>
    <row r="672" spans="1:32" x14ac:dyDescent="0.3">
      <c r="A672">
        <v>671</v>
      </c>
      <c r="B672" s="2">
        <v>43225</v>
      </c>
      <c r="C672" s="3">
        <v>0.72013888888888899</v>
      </c>
      <c r="D672" t="s">
        <v>1482</v>
      </c>
      <c r="E672">
        <v>2</v>
      </c>
      <c r="F672">
        <v>2018</v>
      </c>
      <c r="G672">
        <v>5</v>
      </c>
      <c r="H6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72">
        <v>5</v>
      </c>
      <c r="J672">
        <v>0</v>
      </c>
      <c r="K672">
        <v>0</v>
      </c>
      <c r="L672" t="s">
        <v>8196</v>
      </c>
      <c r="M672" t="str">
        <f t="shared" si="30"/>
        <v>Evening</v>
      </c>
      <c r="N672" t="s">
        <v>2082</v>
      </c>
      <c r="O672" t="s">
        <v>8199</v>
      </c>
      <c r="P672" t="s">
        <v>9001</v>
      </c>
      <c r="Q672" t="s">
        <v>38</v>
      </c>
      <c r="R672">
        <v>1</v>
      </c>
      <c r="S672" t="s">
        <v>39</v>
      </c>
      <c r="T672">
        <v>730</v>
      </c>
      <c r="U672">
        <v>65</v>
      </c>
      <c r="V672">
        <f t="shared" si="32"/>
        <v>795</v>
      </c>
      <c r="W672" t="s">
        <v>1098</v>
      </c>
      <c r="X672" t="s">
        <v>2044</v>
      </c>
      <c r="Y672">
        <v>110015</v>
      </c>
      <c r="Z672" t="s">
        <v>51</v>
      </c>
      <c r="AA672" t="s">
        <v>1426</v>
      </c>
      <c r="AB672" t="s">
        <v>1427</v>
      </c>
      <c r="AC672" s="11">
        <f>(AD672/Book_Selling[[#This Row],[Cost Price]])</f>
        <v>0.20481927710843378</v>
      </c>
      <c r="AD672">
        <f t="shared" si="31"/>
        <v>124.10000000000002</v>
      </c>
      <c r="AE672">
        <v>605.9</v>
      </c>
      <c r="AF672" s="5">
        <f>Book_Selling[[#This Row],[Item Price]]*Book_Selling[[#This Row],[Quantity]]</f>
        <v>730</v>
      </c>
    </row>
    <row r="673" spans="1:32" x14ac:dyDescent="0.3">
      <c r="A673">
        <v>672</v>
      </c>
      <c r="B673" s="2">
        <v>43256</v>
      </c>
      <c r="C673" s="3">
        <v>0.10833333333333334</v>
      </c>
      <c r="D673" t="s">
        <v>1482</v>
      </c>
      <c r="E673">
        <v>2</v>
      </c>
      <c r="F673">
        <v>2018</v>
      </c>
      <c r="G673">
        <v>5</v>
      </c>
      <c r="H6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73">
        <v>6</v>
      </c>
      <c r="J673">
        <v>0</v>
      </c>
      <c r="K673">
        <v>0</v>
      </c>
      <c r="L673" t="s">
        <v>8197</v>
      </c>
      <c r="M673" t="str">
        <f t="shared" si="30"/>
        <v>Night</v>
      </c>
      <c r="N673" t="s">
        <v>2084</v>
      </c>
      <c r="O673" t="s">
        <v>8199</v>
      </c>
      <c r="P673" t="s">
        <v>9001</v>
      </c>
      <c r="Q673" t="s">
        <v>38</v>
      </c>
      <c r="R673">
        <v>1</v>
      </c>
      <c r="S673" t="s">
        <v>39</v>
      </c>
      <c r="T673">
        <v>730</v>
      </c>
      <c r="U673">
        <v>65</v>
      </c>
      <c r="V673">
        <f t="shared" si="32"/>
        <v>795</v>
      </c>
      <c r="W673" t="s">
        <v>2085</v>
      </c>
      <c r="X673" t="s">
        <v>3239</v>
      </c>
      <c r="Y673">
        <v>302019</v>
      </c>
      <c r="Z673" t="s">
        <v>51</v>
      </c>
      <c r="AA673" t="s">
        <v>1426</v>
      </c>
      <c r="AB673" t="s">
        <v>1427</v>
      </c>
      <c r="AC673" s="11">
        <f>(AD673/Book_Selling[[#This Row],[Cost Price]])</f>
        <v>0.20481927710843378</v>
      </c>
      <c r="AD673">
        <f t="shared" si="31"/>
        <v>124.10000000000002</v>
      </c>
      <c r="AE673">
        <v>605.9</v>
      </c>
      <c r="AF673" s="5">
        <f>Book_Selling[[#This Row],[Item Price]]*Book_Selling[[#This Row],[Quantity]]</f>
        <v>730</v>
      </c>
    </row>
    <row r="674" spans="1:32" x14ac:dyDescent="0.3">
      <c r="A674">
        <v>673</v>
      </c>
      <c r="B674" s="2">
        <v>43256</v>
      </c>
      <c r="C674" s="3">
        <v>0.3756944444444445</v>
      </c>
      <c r="D674" t="s">
        <v>1482</v>
      </c>
      <c r="E674">
        <v>2</v>
      </c>
      <c r="F674">
        <v>2018</v>
      </c>
      <c r="G674">
        <v>5</v>
      </c>
      <c r="H6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74">
        <v>6</v>
      </c>
      <c r="J674">
        <v>0</v>
      </c>
      <c r="K674">
        <v>0</v>
      </c>
      <c r="L674" t="s">
        <v>8197</v>
      </c>
      <c r="M674" t="str">
        <f t="shared" si="30"/>
        <v>Morning</v>
      </c>
      <c r="N674" t="s">
        <v>2087</v>
      </c>
      <c r="O674" t="s">
        <v>8198</v>
      </c>
      <c r="P674" t="s">
        <v>1870</v>
      </c>
      <c r="Q674" t="s">
        <v>38</v>
      </c>
      <c r="R674">
        <v>1</v>
      </c>
      <c r="S674" t="s">
        <v>39</v>
      </c>
      <c r="T674">
        <v>395</v>
      </c>
      <c r="U674">
        <v>65</v>
      </c>
      <c r="V674">
        <f t="shared" si="32"/>
        <v>460</v>
      </c>
      <c r="W674" t="s">
        <v>2085</v>
      </c>
      <c r="X674" t="s">
        <v>3239</v>
      </c>
      <c r="Y674">
        <v>302006</v>
      </c>
      <c r="Z674" t="s">
        <v>51</v>
      </c>
      <c r="AA674" t="s">
        <v>8269</v>
      </c>
      <c r="AB674" t="s">
        <v>9153</v>
      </c>
      <c r="AC674" s="11">
        <f>(AD674/Book_Selling[[#This Row],[Cost Price]])</f>
        <v>0.20481927710843364</v>
      </c>
      <c r="AD674">
        <f t="shared" si="31"/>
        <v>67.149999999999977</v>
      </c>
      <c r="AE674">
        <v>327.85</v>
      </c>
      <c r="AF674" s="5">
        <f>Book_Selling[[#This Row],[Item Price]]*Book_Selling[[#This Row],[Quantity]]</f>
        <v>395</v>
      </c>
    </row>
    <row r="675" spans="1:32" x14ac:dyDescent="0.3">
      <c r="A675">
        <v>674</v>
      </c>
      <c r="B675" s="2">
        <v>43256</v>
      </c>
      <c r="C675" s="3">
        <v>0.38055555555555554</v>
      </c>
      <c r="D675" t="s">
        <v>1482</v>
      </c>
      <c r="E675">
        <v>2</v>
      </c>
      <c r="F675">
        <v>2018</v>
      </c>
      <c r="G675">
        <v>5</v>
      </c>
      <c r="H6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75">
        <v>6</v>
      </c>
      <c r="J675">
        <v>0</v>
      </c>
      <c r="K675">
        <v>0</v>
      </c>
      <c r="L675" t="s">
        <v>8197</v>
      </c>
      <c r="M675" t="str">
        <f t="shared" si="30"/>
        <v>Morning</v>
      </c>
      <c r="N675" t="s">
        <v>2089</v>
      </c>
      <c r="O675" t="s">
        <v>8199</v>
      </c>
      <c r="P675" t="s">
        <v>1870</v>
      </c>
      <c r="Q675" t="s">
        <v>38</v>
      </c>
      <c r="R675">
        <v>1</v>
      </c>
      <c r="S675" t="s">
        <v>39</v>
      </c>
      <c r="T675">
        <v>395</v>
      </c>
      <c r="U675">
        <v>65</v>
      </c>
      <c r="V675">
        <f t="shared" si="32"/>
        <v>460</v>
      </c>
      <c r="W675" t="s">
        <v>2111</v>
      </c>
      <c r="X675" t="s">
        <v>2451</v>
      </c>
      <c r="Y675">
        <v>143001</v>
      </c>
      <c r="Z675" t="s">
        <v>51</v>
      </c>
      <c r="AA675" t="s">
        <v>8269</v>
      </c>
      <c r="AB675" t="s">
        <v>9153</v>
      </c>
      <c r="AC675" s="11">
        <f>(AD675/Book_Selling[[#This Row],[Cost Price]])</f>
        <v>0.20481927710843364</v>
      </c>
      <c r="AD675">
        <f t="shared" si="31"/>
        <v>67.149999999999977</v>
      </c>
      <c r="AE675">
        <v>327.85</v>
      </c>
      <c r="AF675" s="5">
        <f>Book_Selling[[#This Row],[Item Price]]*Book_Selling[[#This Row],[Quantity]]</f>
        <v>395</v>
      </c>
    </row>
    <row r="676" spans="1:32" x14ac:dyDescent="0.3">
      <c r="A676">
        <v>675</v>
      </c>
      <c r="B676" s="2">
        <v>43256</v>
      </c>
      <c r="C676" s="3">
        <v>0.39305555555555555</v>
      </c>
      <c r="D676" t="s">
        <v>1482</v>
      </c>
      <c r="E676">
        <v>2</v>
      </c>
      <c r="F676">
        <v>2018</v>
      </c>
      <c r="G676">
        <v>5</v>
      </c>
      <c r="H6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76">
        <v>6</v>
      </c>
      <c r="J676">
        <v>0</v>
      </c>
      <c r="K676">
        <v>0</v>
      </c>
      <c r="L676" t="s">
        <v>8197</v>
      </c>
      <c r="M676" t="str">
        <f t="shared" si="30"/>
        <v>Morning</v>
      </c>
      <c r="N676" t="s">
        <v>2091</v>
      </c>
      <c r="O676" t="s">
        <v>8199</v>
      </c>
      <c r="P676" t="s">
        <v>8994</v>
      </c>
      <c r="Q676" t="s">
        <v>38</v>
      </c>
      <c r="R676">
        <v>1</v>
      </c>
      <c r="S676" t="s">
        <v>39</v>
      </c>
      <c r="T676">
        <v>555</v>
      </c>
      <c r="U676">
        <v>65</v>
      </c>
      <c r="V676">
        <f t="shared" si="32"/>
        <v>620</v>
      </c>
      <c r="W676" t="s">
        <v>8535</v>
      </c>
      <c r="X676" t="s">
        <v>4398</v>
      </c>
      <c r="Y676">
        <v>600043</v>
      </c>
      <c r="Z676" t="s">
        <v>42</v>
      </c>
      <c r="AA676" t="s">
        <v>8261</v>
      </c>
      <c r="AB676" t="s">
        <v>241</v>
      </c>
      <c r="AC676" s="11">
        <f>(AD676/Book_Selling[[#This Row],[Cost Price]])</f>
        <v>0.1494252873563218</v>
      </c>
      <c r="AD676">
        <f t="shared" si="31"/>
        <v>72.149999999999977</v>
      </c>
      <c r="AE676">
        <v>482.85</v>
      </c>
      <c r="AF676" s="5">
        <f>Book_Selling[[#This Row],[Item Price]]*Book_Selling[[#This Row],[Quantity]]</f>
        <v>555</v>
      </c>
    </row>
    <row r="677" spans="1:32" x14ac:dyDescent="0.3">
      <c r="A677">
        <v>676</v>
      </c>
      <c r="B677" s="2">
        <v>43256</v>
      </c>
      <c r="C677" s="3">
        <v>0.47291666666666665</v>
      </c>
      <c r="D677" t="s">
        <v>1482</v>
      </c>
      <c r="E677">
        <v>2</v>
      </c>
      <c r="F677">
        <v>2018</v>
      </c>
      <c r="G677">
        <v>5</v>
      </c>
      <c r="H6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77">
        <v>6</v>
      </c>
      <c r="J677">
        <v>0</v>
      </c>
      <c r="K677">
        <v>0</v>
      </c>
      <c r="L677" t="s">
        <v>8197</v>
      </c>
      <c r="M677" t="str">
        <f t="shared" si="30"/>
        <v>Morning</v>
      </c>
      <c r="N677" t="s">
        <v>2094</v>
      </c>
      <c r="O677" t="s">
        <v>8198</v>
      </c>
      <c r="P677" t="s">
        <v>9005</v>
      </c>
      <c r="Q677" t="s">
        <v>38</v>
      </c>
      <c r="R677">
        <v>1</v>
      </c>
      <c r="S677" t="s">
        <v>39</v>
      </c>
      <c r="T677">
        <v>320</v>
      </c>
      <c r="U677">
        <v>65</v>
      </c>
      <c r="V677">
        <f t="shared" si="32"/>
        <v>385</v>
      </c>
      <c r="W677" t="s">
        <v>1733</v>
      </c>
      <c r="X677" t="s">
        <v>1001</v>
      </c>
      <c r="Y677">
        <v>400005</v>
      </c>
      <c r="Z677" t="s">
        <v>51</v>
      </c>
      <c r="AA677" t="s">
        <v>1531</v>
      </c>
      <c r="AB677" t="s">
        <v>241</v>
      </c>
      <c r="AC677" s="11">
        <f>(AD677/Book_Selling[[#This Row],[Cost Price]])</f>
        <v>0.20481927710843364</v>
      </c>
      <c r="AD677">
        <f t="shared" si="31"/>
        <v>54.399999999999977</v>
      </c>
      <c r="AE677">
        <v>265.60000000000002</v>
      </c>
      <c r="AF677" s="5">
        <f>Book_Selling[[#This Row],[Item Price]]*Book_Selling[[#This Row],[Quantity]]</f>
        <v>320</v>
      </c>
    </row>
    <row r="678" spans="1:32" x14ac:dyDescent="0.3">
      <c r="A678">
        <v>677</v>
      </c>
      <c r="B678" s="2">
        <v>43256</v>
      </c>
      <c r="C678" s="3">
        <v>0.49583333333333335</v>
      </c>
      <c r="D678" t="s">
        <v>1482</v>
      </c>
      <c r="E678">
        <v>2</v>
      </c>
      <c r="F678">
        <v>2018</v>
      </c>
      <c r="G678">
        <v>5</v>
      </c>
      <c r="H6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78">
        <v>6</v>
      </c>
      <c r="J678">
        <v>0</v>
      </c>
      <c r="K678">
        <v>0</v>
      </c>
      <c r="L678" t="s">
        <v>8197</v>
      </c>
      <c r="M678" t="str">
        <f t="shared" si="30"/>
        <v>Morning</v>
      </c>
      <c r="N678" t="s">
        <v>2096</v>
      </c>
      <c r="O678" t="s">
        <v>8198</v>
      </c>
      <c r="P678" t="s">
        <v>1870</v>
      </c>
      <c r="Q678" t="s">
        <v>38</v>
      </c>
      <c r="R678">
        <v>1</v>
      </c>
      <c r="S678" t="s">
        <v>39</v>
      </c>
      <c r="T678">
        <v>395</v>
      </c>
      <c r="U678">
        <v>65</v>
      </c>
      <c r="V678">
        <f t="shared" si="32"/>
        <v>460</v>
      </c>
      <c r="W678" t="s">
        <v>1733</v>
      </c>
      <c r="X678" t="s">
        <v>1001</v>
      </c>
      <c r="Y678">
        <v>400095</v>
      </c>
      <c r="Z678" t="s">
        <v>51</v>
      </c>
      <c r="AA678" t="s">
        <v>8269</v>
      </c>
      <c r="AB678" t="s">
        <v>9153</v>
      </c>
      <c r="AC678" s="11">
        <f>(AD678/Book_Selling[[#This Row],[Cost Price]])</f>
        <v>0.20481927710843364</v>
      </c>
      <c r="AD678">
        <f t="shared" si="31"/>
        <v>67.149999999999977</v>
      </c>
      <c r="AE678">
        <v>327.85</v>
      </c>
      <c r="AF678" s="5">
        <f>Book_Selling[[#This Row],[Item Price]]*Book_Selling[[#This Row],[Quantity]]</f>
        <v>395</v>
      </c>
    </row>
    <row r="679" spans="1:32" x14ac:dyDescent="0.3">
      <c r="A679">
        <v>678</v>
      </c>
      <c r="B679" s="2">
        <v>43256</v>
      </c>
      <c r="C679" s="3">
        <v>0.52430555555555558</v>
      </c>
      <c r="D679" t="s">
        <v>1482</v>
      </c>
      <c r="E679">
        <v>2</v>
      </c>
      <c r="F679">
        <v>2018</v>
      </c>
      <c r="G679">
        <v>5</v>
      </c>
      <c r="H6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79">
        <v>6</v>
      </c>
      <c r="J679">
        <v>0</v>
      </c>
      <c r="K679">
        <v>0</v>
      </c>
      <c r="L679" t="s">
        <v>8197</v>
      </c>
      <c r="M679" t="str">
        <f t="shared" si="30"/>
        <v>Afternoon</v>
      </c>
      <c r="N679" t="s">
        <v>2098</v>
      </c>
      <c r="O679" t="s">
        <v>8198</v>
      </c>
      <c r="P679" t="s">
        <v>1870</v>
      </c>
      <c r="Q679" t="s">
        <v>38</v>
      </c>
      <c r="R679">
        <v>1</v>
      </c>
      <c r="S679" t="s">
        <v>39</v>
      </c>
      <c r="T679">
        <v>395</v>
      </c>
      <c r="U679">
        <v>65</v>
      </c>
      <c r="V679">
        <f t="shared" si="32"/>
        <v>460</v>
      </c>
      <c r="W679" t="s">
        <v>8454</v>
      </c>
      <c r="X679" t="s">
        <v>2025</v>
      </c>
      <c r="Y679">
        <v>392140</v>
      </c>
      <c r="Z679" t="s">
        <v>51</v>
      </c>
      <c r="AA679" t="s">
        <v>8269</v>
      </c>
      <c r="AB679" t="s">
        <v>9153</v>
      </c>
      <c r="AC679" s="11">
        <f>(AD679/Book_Selling[[#This Row],[Cost Price]])</f>
        <v>0.20481927710843364</v>
      </c>
      <c r="AD679">
        <f t="shared" si="31"/>
        <v>67.149999999999977</v>
      </c>
      <c r="AE679">
        <v>327.85</v>
      </c>
      <c r="AF679" s="5">
        <f>Book_Selling[[#This Row],[Item Price]]*Book_Selling[[#This Row],[Quantity]]</f>
        <v>395</v>
      </c>
    </row>
    <row r="680" spans="1:32" x14ac:dyDescent="0.3">
      <c r="A680">
        <v>679</v>
      </c>
      <c r="B680" s="2">
        <v>43256</v>
      </c>
      <c r="C680" s="3">
        <v>0.54513888888888895</v>
      </c>
      <c r="D680" t="s">
        <v>1482</v>
      </c>
      <c r="E680">
        <v>2</v>
      </c>
      <c r="F680">
        <v>2018</v>
      </c>
      <c r="G680">
        <v>5</v>
      </c>
      <c r="H6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80">
        <v>6</v>
      </c>
      <c r="J680">
        <v>0</v>
      </c>
      <c r="K680">
        <v>0</v>
      </c>
      <c r="L680" t="s">
        <v>8197</v>
      </c>
      <c r="M680" t="str">
        <f t="shared" si="30"/>
        <v>Afternoon</v>
      </c>
      <c r="N680" t="s">
        <v>2100</v>
      </c>
      <c r="O680" t="s">
        <v>8198</v>
      </c>
      <c r="P680" t="s">
        <v>1870</v>
      </c>
      <c r="Q680" t="s">
        <v>38</v>
      </c>
      <c r="R680">
        <v>1</v>
      </c>
      <c r="S680" t="s">
        <v>39</v>
      </c>
      <c r="T680">
        <v>395</v>
      </c>
      <c r="U680">
        <v>65</v>
      </c>
      <c r="V680">
        <f t="shared" si="32"/>
        <v>460</v>
      </c>
      <c r="W680" t="s">
        <v>3294</v>
      </c>
      <c r="X680" t="s">
        <v>3239</v>
      </c>
      <c r="Y680">
        <v>312605</v>
      </c>
      <c r="Z680" t="s">
        <v>51</v>
      </c>
      <c r="AA680" t="s">
        <v>8269</v>
      </c>
      <c r="AB680" t="s">
        <v>9153</v>
      </c>
      <c r="AC680" s="11">
        <f>(AD680/Book_Selling[[#This Row],[Cost Price]])</f>
        <v>0.20481927710843364</v>
      </c>
      <c r="AD680">
        <f t="shared" si="31"/>
        <v>67.149999999999977</v>
      </c>
      <c r="AE680">
        <v>327.85</v>
      </c>
      <c r="AF680" s="5">
        <f>Book_Selling[[#This Row],[Item Price]]*Book_Selling[[#This Row],[Quantity]]</f>
        <v>395</v>
      </c>
    </row>
    <row r="681" spans="1:32" x14ac:dyDescent="0.3">
      <c r="A681">
        <v>680</v>
      </c>
      <c r="B681" s="2">
        <v>43256</v>
      </c>
      <c r="C681" s="3">
        <v>0.56666666666666665</v>
      </c>
      <c r="D681" t="s">
        <v>1482</v>
      </c>
      <c r="E681">
        <v>2</v>
      </c>
      <c r="F681">
        <v>2018</v>
      </c>
      <c r="G681">
        <v>5</v>
      </c>
      <c r="H6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81">
        <v>6</v>
      </c>
      <c r="J681">
        <v>0</v>
      </c>
      <c r="K681">
        <v>0</v>
      </c>
      <c r="L681" t="s">
        <v>8197</v>
      </c>
      <c r="M681" t="str">
        <f t="shared" si="30"/>
        <v>Afternoon</v>
      </c>
      <c r="N681" t="s">
        <v>2103</v>
      </c>
      <c r="O681" t="s">
        <v>8198</v>
      </c>
      <c r="P681" t="s">
        <v>1870</v>
      </c>
      <c r="Q681" t="s">
        <v>38</v>
      </c>
      <c r="R681">
        <v>1</v>
      </c>
      <c r="S681" t="s">
        <v>39</v>
      </c>
      <c r="T681">
        <v>395</v>
      </c>
      <c r="U681">
        <v>65</v>
      </c>
      <c r="V681">
        <f t="shared" si="32"/>
        <v>460</v>
      </c>
      <c r="W681" t="s">
        <v>7088</v>
      </c>
      <c r="X681" t="s">
        <v>8291</v>
      </c>
      <c r="Y681">
        <v>201301</v>
      </c>
      <c r="Z681" t="s">
        <v>51</v>
      </c>
      <c r="AA681" t="s">
        <v>8269</v>
      </c>
      <c r="AB681" t="s">
        <v>9153</v>
      </c>
      <c r="AC681" s="11">
        <f>(AD681/Book_Selling[[#This Row],[Cost Price]])</f>
        <v>0.20481927710843364</v>
      </c>
      <c r="AD681">
        <f t="shared" si="31"/>
        <v>67.149999999999977</v>
      </c>
      <c r="AE681">
        <v>327.85</v>
      </c>
      <c r="AF681" s="5">
        <f>Book_Selling[[#This Row],[Item Price]]*Book_Selling[[#This Row],[Quantity]]</f>
        <v>395</v>
      </c>
    </row>
    <row r="682" spans="1:32" x14ac:dyDescent="0.3">
      <c r="A682">
        <v>681</v>
      </c>
      <c r="B682" s="2">
        <v>43256</v>
      </c>
      <c r="C682" s="3">
        <v>0.63124999999999998</v>
      </c>
      <c r="D682" t="s">
        <v>1482</v>
      </c>
      <c r="E682">
        <v>2</v>
      </c>
      <c r="F682">
        <v>2018</v>
      </c>
      <c r="G682">
        <v>5</v>
      </c>
      <c r="H6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82">
        <v>6</v>
      </c>
      <c r="J682">
        <v>0</v>
      </c>
      <c r="K682">
        <v>0</v>
      </c>
      <c r="L682" t="s">
        <v>8197</v>
      </c>
      <c r="M682" t="str">
        <f t="shared" si="30"/>
        <v>Afternoon</v>
      </c>
      <c r="N682" t="s">
        <v>2105</v>
      </c>
      <c r="O682" t="s">
        <v>8198</v>
      </c>
      <c r="P682" t="s">
        <v>1870</v>
      </c>
      <c r="Q682" t="s">
        <v>38</v>
      </c>
      <c r="R682">
        <v>1</v>
      </c>
      <c r="S682" t="s">
        <v>39</v>
      </c>
      <c r="T682">
        <v>395</v>
      </c>
      <c r="U682">
        <v>65</v>
      </c>
      <c r="V682">
        <f t="shared" si="32"/>
        <v>460</v>
      </c>
      <c r="W682" t="s">
        <v>8363</v>
      </c>
      <c r="X682" t="s">
        <v>3600</v>
      </c>
      <c r="Y682">
        <v>124021</v>
      </c>
      <c r="Z682" t="s">
        <v>51</v>
      </c>
      <c r="AA682" t="s">
        <v>8269</v>
      </c>
      <c r="AB682" t="s">
        <v>9153</v>
      </c>
      <c r="AC682" s="11">
        <f>(AD682/Book_Selling[[#This Row],[Cost Price]])</f>
        <v>0.20481927710843364</v>
      </c>
      <c r="AD682">
        <f t="shared" si="31"/>
        <v>67.149999999999977</v>
      </c>
      <c r="AE682">
        <v>327.85</v>
      </c>
      <c r="AF682" s="5">
        <f>Book_Selling[[#This Row],[Item Price]]*Book_Selling[[#This Row],[Quantity]]</f>
        <v>395</v>
      </c>
    </row>
    <row r="683" spans="1:32" x14ac:dyDescent="0.3">
      <c r="A683">
        <v>682</v>
      </c>
      <c r="B683" s="2">
        <v>43256</v>
      </c>
      <c r="C683" s="3">
        <v>0.78749999999999998</v>
      </c>
      <c r="D683" t="s">
        <v>1482</v>
      </c>
      <c r="E683">
        <v>2</v>
      </c>
      <c r="F683">
        <v>2018</v>
      </c>
      <c r="G683">
        <v>5</v>
      </c>
      <c r="H6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83">
        <v>6</v>
      </c>
      <c r="J683">
        <v>0</v>
      </c>
      <c r="K683">
        <v>0</v>
      </c>
      <c r="L683" t="s">
        <v>8197</v>
      </c>
      <c r="M683" t="str">
        <f t="shared" si="30"/>
        <v>Evening</v>
      </c>
      <c r="N683" t="s">
        <v>2107</v>
      </c>
      <c r="O683" t="s">
        <v>8198</v>
      </c>
      <c r="P683" t="s">
        <v>9009</v>
      </c>
      <c r="Q683" t="s">
        <v>38</v>
      </c>
      <c r="R683">
        <v>1</v>
      </c>
      <c r="S683" t="s">
        <v>39</v>
      </c>
      <c r="T683">
        <v>585</v>
      </c>
      <c r="U683">
        <v>65</v>
      </c>
      <c r="V683">
        <f t="shared" si="32"/>
        <v>650</v>
      </c>
      <c r="W683" t="s">
        <v>8536</v>
      </c>
      <c r="X683" t="s">
        <v>8293</v>
      </c>
      <c r="Y683">
        <v>176096</v>
      </c>
      <c r="Z683" t="s">
        <v>42</v>
      </c>
      <c r="AA683" t="s">
        <v>8267</v>
      </c>
      <c r="AB683" t="s">
        <v>66</v>
      </c>
      <c r="AC683" s="11">
        <f>(AD683/Book_Selling[[#This Row],[Cost Price]])</f>
        <v>0.14942528735632185</v>
      </c>
      <c r="AD683">
        <f t="shared" si="31"/>
        <v>76.050000000000011</v>
      </c>
      <c r="AE683">
        <v>508.95</v>
      </c>
      <c r="AF683" s="5">
        <f>Book_Selling[[#This Row],[Item Price]]*Book_Selling[[#This Row],[Quantity]]</f>
        <v>585</v>
      </c>
    </row>
    <row r="684" spans="1:32" x14ac:dyDescent="0.3">
      <c r="A684">
        <v>683</v>
      </c>
      <c r="B684" s="2">
        <v>43286</v>
      </c>
      <c r="C684" s="3">
        <v>0.15833333333333333</v>
      </c>
      <c r="D684" t="s">
        <v>1482</v>
      </c>
      <c r="E684">
        <v>2</v>
      </c>
      <c r="F684">
        <v>2018</v>
      </c>
      <c r="G684">
        <v>5</v>
      </c>
      <c r="H6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84">
        <v>7</v>
      </c>
      <c r="J684">
        <v>0</v>
      </c>
      <c r="K684">
        <v>0</v>
      </c>
      <c r="L684" t="s">
        <v>8191</v>
      </c>
      <c r="M684" t="str">
        <f t="shared" si="30"/>
        <v>Night</v>
      </c>
      <c r="N684" t="s">
        <v>2110</v>
      </c>
      <c r="O684" t="s">
        <v>8199</v>
      </c>
      <c r="P684" t="s">
        <v>1870</v>
      </c>
      <c r="Q684" t="s">
        <v>38</v>
      </c>
      <c r="R684">
        <v>1</v>
      </c>
      <c r="S684" t="s">
        <v>39</v>
      </c>
      <c r="T684">
        <v>395</v>
      </c>
      <c r="U684">
        <v>65</v>
      </c>
      <c r="V684">
        <f t="shared" si="32"/>
        <v>460</v>
      </c>
      <c r="W684" t="s">
        <v>2111</v>
      </c>
      <c r="X684" t="s">
        <v>2451</v>
      </c>
      <c r="Y684">
        <v>143107</v>
      </c>
      <c r="Z684" t="s">
        <v>51</v>
      </c>
      <c r="AA684" t="s">
        <v>8269</v>
      </c>
      <c r="AB684" t="s">
        <v>9153</v>
      </c>
      <c r="AC684" s="11">
        <f>(AD684/Book_Selling[[#This Row],[Cost Price]])</f>
        <v>0.20481927710843364</v>
      </c>
      <c r="AD684">
        <f t="shared" si="31"/>
        <v>67.149999999999977</v>
      </c>
      <c r="AE684">
        <v>327.85</v>
      </c>
      <c r="AF684" s="5">
        <f>Book_Selling[[#This Row],[Item Price]]*Book_Selling[[#This Row],[Quantity]]</f>
        <v>395</v>
      </c>
    </row>
    <row r="685" spans="1:32" x14ac:dyDescent="0.3">
      <c r="A685">
        <v>684</v>
      </c>
      <c r="B685" s="2">
        <v>43286</v>
      </c>
      <c r="C685" s="3">
        <v>0.26111111111111113</v>
      </c>
      <c r="D685" t="s">
        <v>1482</v>
      </c>
      <c r="E685">
        <v>2</v>
      </c>
      <c r="F685">
        <v>2018</v>
      </c>
      <c r="G685">
        <v>5</v>
      </c>
      <c r="H6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85">
        <v>7</v>
      </c>
      <c r="J685">
        <v>0</v>
      </c>
      <c r="K685">
        <v>0</v>
      </c>
      <c r="L685" t="s">
        <v>8191</v>
      </c>
      <c r="M685" t="str">
        <f t="shared" si="30"/>
        <v>Morning</v>
      </c>
      <c r="N685" t="s">
        <v>2113</v>
      </c>
      <c r="O685" t="s">
        <v>8198</v>
      </c>
      <c r="P685" t="s">
        <v>1870</v>
      </c>
      <c r="Q685" t="s">
        <v>38</v>
      </c>
      <c r="R685">
        <v>1</v>
      </c>
      <c r="S685" t="s">
        <v>39</v>
      </c>
      <c r="T685">
        <v>395</v>
      </c>
      <c r="U685">
        <v>65</v>
      </c>
      <c r="V685">
        <f t="shared" si="32"/>
        <v>460</v>
      </c>
      <c r="W685" t="s">
        <v>2085</v>
      </c>
      <c r="X685" t="s">
        <v>3239</v>
      </c>
      <c r="Y685">
        <v>302017</v>
      </c>
      <c r="Z685" t="s">
        <v>51</v>
      </c>
      <c r="AA685" t="s">
        <v>8269</v>
      </c>
      <c r="AB685" t="s">
        <v>9153</v>
      </c>
      <c r="AC685" s="11">
        <f>(AD685/Book_Selling[[#This Row],[Cost Price]])</f>
        <v>0.20481927710843364</v>
      </c>
      <c r="AD685">
        <f t="shared" si="31"/>
        <v>67.149999999999977</v>
      </c>
      <c r="AE685">
        <v>327.85</v>
      </c>
      <c r="AF685" s="5">
        <f>Book_Selling[[#This Row],[Item Price]]*Book_Selling[[#This Row],[Quantity]]</f>
        <v>395</v>
      </c>
    </row>
    <row r="686" spans="1:32" x14ac:dyDescent="0.3">
      <c r="A686">
        <v>685</v>
      </c>
      <c r="B686" s="2">
        <v>43286</v>
      </c>
      <c r="C686" s="3">
        <v>0.28472222222222221</v>
      </c>
      <c r="D686" t="s">
        <v>1482</v>
      </c>
      <c r="E686">
        <v>2</v>
      </c>
      <c r="F686">
        <v>2018</v>
      </c>
      <c r="G686">
        <v>5</v>
      </c>
      <c r="H6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86">
        <v>7</v>
      </c>
      <c r="J686">
        <v>0</v>
      </c>
      <c r="K686">
        <v>0</v>
      </c>
      <c r="L686" t="s">
        <v>8191</v>
      </c>
      <c r="M686" t="str">
        <f t="shared" si="30"/>
        <v>Morning</v>
      </c>
      <c r="N686" t="s">
        <v>2115</v>
      </c>
      <c r="O686" t="s">
        <v>8198</v>
      </c>
      <c r="P686" t="s">
        <v>9022</v>
      </c>
      <c r="Q686" t="s">
        <v>38</v>
      </c>
      <c r="R686">
        <v>1</v>
      </c>
      <c r="S686" t="s">
        <v>39</v>
      </c>
      <c r="T686">
        <v>470</v>
      </c>
      <c r="U686">
        <v>65</v>
      </c>
      <c r="V686">
        <f t="shared" si="32"/>
        <v>535</v>
      </c>
      <c r="W686" t="s">
        <v>2117</v>
      </c>
      <c r="X686" t="s">
        <v>2025</v>
      </c>
      <c r="Y686">
        <v>380005</v>
      </c>
      <c r="Z686" t="s">
        <v>51</v>
      </c>
      <c r="AA686" t="s">
        <v>8271</v>
      </c>
      <c r="AB686" t="s">
        <v>2495</v>
      </c>
      <c r="AC686" s="11">
        <f>(AD686/Book_Selling[[#This Row],[Cost Price]])</f>
        <v>0.20481927710843367</v>
      </c>
      <c r="AD686">
        <f t="shared" si="31"/>
        <v>79.899999999999977</v>
      </c>
      <c r="AE686">
        <v>390.1</v>
      </c>
      <c r="AF686" s="5">
        <f>Book_Selling[[#This Row],[Item Price]]*Book_Selling[[#This Row],[Quantity]]</f>
        <v>470</v>
      </c>
    </row>
    <row r="687" spans="1:32" x14ac:dyDescent="0.3">
      <c r="A687">
        <v>686</v>
      </c>
      <c r="B687" s="2">
        <v>43286</v>
      </c>
      <c r="C687" s="3">
        <v>0.48680555555555555</v>
      </c>
      <c r="D687" t="s">
        <v>1482</v>
      </c>
      <c r="E687">
        <v>2</v>
      </c>
      <c r="F687">
        <v>2018</v>
      </c>
      <c r="G687">
        <v>5</v>
      </c>
      <c r="H6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87">
        <v>7</v>
      </c>
      <c r="J687">
        <v>0</v>
      </c>
      <c r="K687">
        <v>0</v>
      </c>
      <c r="L687" t="s">
        <v>8191</v>
      </c>
      <c r="M687" t="str">
        <f t="shared" si="30"/>
        <v>Morning</v>
      </c>
      <c r="N687" t="s">
        <v>2121</v>
      </c>
      <c r="O687" t="s">
        <v>8199</v>
      </c>
      <c r="P687" t="s">
        <v>2122</v>
      </c>
      <c r="Q687" t="s">
        <v>38</v>
      </c>
      <c r="R687">
        <v>1</v>
      </c>
      <c r="S687" t="s">
        <v>39</v>
      </c>
      <c r="T687">
        <v>520</v>
      </c>
      <c r="U687">
        <v>65</v>
      </c>
      <c r="V687">
        <f t="shared" si="32"/>
        <v>585</v>
      </c>
      <c r="W687" t="s">
        <v>8537</v>
      </c>
      <c r="X687" t="s">
        <v>8289</v>
      </c>
      <c r="Y687">
        <v>497001</v>
      </c>
      <c r="Z687" t="s">
        <v>42</v>
      </c>
      <c r="AA687" t="s">
        <v>2124</v>
      </c>
      <c r="AB687" t="s">
        <v>2125</v>
      </c>
      <c r="AC687" s="11">
        <f>(AD687/Book_Selling[[#This Row],[Cost Price]])</f>
        <v>0.14942528735632191</v>
      </c>
      <c r="AD687">
        <f t="shared" si="31"/>
        <v>67.600000000000023</v>
      </c>
      <c r="AE687">
        <v>452.4</v>
      </c>
      <c r="AF687" s="5">
        <f>Book_Selling[[#This Row],[Item Price]]*Book_Selling[[#This Row],[Quantity]]</f>
        <v>520</v>
      </c>
    </row>
    <row r="688" spans="1:32" x14ac:dyDescent="0.3">
      <c r="A688">
        <v>687</v>
      </c>
      <c r="B688" s="2">
        <v>43286</v>
      </c>
      <c r="C688" s="3">
        <v>0.62361111111111112</v>
      </c>
      <c r="D688" t="s">
        <v>1482</v>
      </c>
      <c r="E688">
        <v>2</v>
      </c>
      <c r="F688">
        <v>2018</v>
      </c>
      <c r="G688">
        <v>5</v>
      </c>
      <c r="H6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88">
        <v>7</v>
      </c>
      <c r="J688">
        <v>0</v>
      </c>
      <c r="K688">
        <v>0</v>
      </c>
      <c r="L688" t="s">
        <v>8191</v>
      </c>
      <c r="M688" t="str">
        <f t="shared" si="30"/>
        <v>Afternoon</v>
      </c>
      <c r="N688" t="s">
        <v>2127</v>
      </c>
      <c r="O688" t="s">
        <v>8199</v>
      </c>
      <c r="P688" t="s">
        <v>382</v>
      </c>
      <c r="Q688" t="s">
        <v>38</v>
      </c>
      <c r="R688">
        <v>1</v>
      </c>
      <c r="S688" t="s">
        <v>39</v>
      </c>
      <c r="T688">
        <v>499</v>
      </c>
      <c r="U688">
        <v>65</v>
      </c>
      <c r="V688">
        <f t="shared" si="32"/>
        <v>564</v>
      </c>
      <c r="W688" t="s">
        <v>1098</v>
      </c>
      <c r="X688" t="s">
        <v>2044</v>
      </c>
      <c r="Y688">
        <v>110060</v>
      </c>
      <c r="Z688" t="s">
        <v>51</v>
      </c>
      <c r="AA688" t="s">
        <v>8255</v>
      </c>
      <c r="AB688" t="s">
        <v>384</v>
      </c>
      <c r="AC688" s="11">
        <f>(AD688/Book_Selling[[#This Row],[Cost Price]])</f>
        <v>0.2048192771084337</v>
      </c>
      <c r="AD688">
        <f t="shared" si="31"/>
        <v>84.829999999999984</v>
      </c>
      <c r="AE688">
        <v>414.17</v>
      </c>
      <c r="AF688" s="5">
        <f>Book_Selling[[#This Row],[Item Price]]*Book_Selling[[#This Row],[Quantity]]</f>
        <v>499</v>
      </c>
    </row>
    <row r="689" spans="1:32" x14ac:dyDescent="0.3">
      <c r="A689">
        <v>688</v>
      </c>
      <c r="B689" s="2">
        <v>43286</v>
      </c>
      <c r="C689" s="3">
        <v>0.62847222222222221</v>
      </c>
      <c r="D689" t="s">
        <v>1482</v>
      </c>
      <c r="E689">
        <v>2</v>
      </c>
      <c r="F689">
        <v>2018</v>
      </c>
      <c r="G689">
        <v>5</v>
      </c>
      <c r="H6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89">
        <v>7</v>
      </c>
      <c r="J689">
        <v>0</v>
      </c>
      <c r="K689">
        <v>0</v>
      </c>
      <c r="L689" t="s">
        <v>8191</v>
      </c>
      <c r="M689" t="str">
        <f t="shared" si="30"/>
        <v>Afternoon</v>
      </c>
      <c r="N689" t="s">
        <v>2129</v>
      </c>
      <c r="O689" t="s">
        <v>8198</v>
      </c>
      <c r="P689" t="s">
        <v>8947</v>
      </c>
      <c r="Q689" t="s">
        <v>38</v>
      </c>
      <c r="R689">
        <v>1</v>
      </c>
      <c r="S689" t="s">
        <v>39</v>
      </c>
      <c r="T689">
        <v>645</v>
      </c>
      <c r="U689">
        <v>65</v>
      </c>
      <c r="V689">
        <f t="shared" si="32"/>
        <v>710</v>
      </c>
      <c r="W689" t="s">
        <v>8538</v>
      </c>
      <c r="X689" t="s">
        <v>3600</v>
      </c>
      <c r="Y689">
        <v>125001</v>
      </c>
      <c r="Z689" t="s">
        <v>42</v>
      </c>
      <c r="AA689" t="s">
        <v>8254</v>
      </c>
      <c r="AB689" t="s">
        <v>118</v>
      </c>
      <c r="AC689" s="11">
        <f>(AD689/Book_Selling[[#This Row],[Cost Price]])</f>
        <v>0.14942528735632188</v>
      </c>
      <c r="AD689">
        <f t="shared" si="31"/>
        <v>83.850000000000023</v>
      </c>
      <c r="AE689">
        <v>561.15</v>
      </c>
      <c r="AF689" s="5">
        <f>Book_Selling[[#This Row],[Item Price]]*Book_Selling[[#This Row],[Quantity]]</f>
        <v>645</v>
      </c>
    </row>
    <row r="690" spans="1:32" x14ac:dyDescent="0.3">
      <c r="A690">
        <v>689</v>
      </c>
      <c r="B690" s="2">
        <v>43286</v>
      </c>
      <c r="C690" s="3">
        <v>0.64722222222222225</v>
      </c>
      <c r="D690" t="s">
        <v>1482</v>
      </c>
      <c r="E690">
        <v>2</v>
      </c>
      <c r="F690">
        <v>2018</v>
      </c>
      <c r="G690">
        <v>5</v>
      </c>
      <c r="H6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90">
        <v>7</v>
      </c>
      <c r="J690">
        <v>0</v>
      </c>
      <c r="K690">
        <v>0</v>
      </c>
      <c r="L690" t="s">
        <v>8191</v>
      </c>
      <c r="M690" t="str">
        <f t="shared" si="30"/>
        <v>Afternoon</v>
      </c>
      <c r="N690" t="s">
        <v>2132</v>
      </c>
      <c r="O690" t="s">
        <v>8199</v>
      </c>
      <c r="P690" t="s">
        <v>8947</v>
      </c>
      <c r="Q690" t="s">
        <v>38</v>
      </c>
      <c r="R690">
        <v>1</v>
      </c>
      <c r="S690" t="s">
        <v>39</v>
      </c>
      <c r="T690">
        <v>645</v>
      </c>
      <c r="U690">
        <v>65</v>
      </c>
      <c r="V690">
        <f t="shared" si="32"/>
        <v>710</v>
      </c>
      <c r="W690" t="s">
        <v>1029</v>
      </c>
      <c r="X690" t="s">
        <v>1001</v>
      </c>
      <c r="Y690">
        <v>440009</v>
      </c>
      <c r="Z690" t="s">
        <v>42</v>
      </c>
      <c r="AA690" t="s">
        <v>8254</v>
      </c>
      <c r="AB690" t="s">
        <v>118</v>
      </c>
      <c r="AC690" s="11">
        <f>(AD690/Book_Selling[[#This Row],[Cost Price]])</f>
        <v>0.14942528735632188</v>
      </c>
      <c r="AD690">
        <f t="shared" si="31"/>
        <v>83.850000000000023</v>
      </c>
      <c r="AE690">
        <v>561.15</v>
      </c>
      <c r="AF690" s="5">
        <f>Book_Selling[[#This Row],[Item Price]]*Book_Selling[[#This Row],[Quantity]]</f>
        <v>645</v>
      </c>
    </row>
    <row r="691" spans="1:32" x14ac:dyDescent="0.3">
      <c r="A691">
        <v>690</v>
      </c>
      <c r="B691" s="2">
        <v>43286</v>
      </c>
      <c r="C691" s="3">
        <v>0.70763888888888893</v>
      </c>
      <c r="D691" t="s">
        <v>1482</v>
      </c>
      <c r="E691">
        <v>2</v>
      </c>
      <c r="F691">
        <v>2018</v>
      </c>
      <c r="G691">
        <v>5</v>
      </c>
      <c r="H6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91">
        <v>7</v>
      </c>
      <c r="J691">
        <v>0</v>
      </c>
      <c r="K691">
        <v>0</v>
      </c>
      <c r="L691" t="s">
        <v>8191</v>
      </c>
      <c r="M691" t="str">
        <f t="shared" si="30"/>
        <v>Evening</v>
      </c>
      <c r="N691" t="s">
        <v>2134</v>
      </c>
      <c r="O691" t="s">
        <v>8198</v>
      </c>
      <c r="P691" t="s">
        <v>1870</v>
      </c>
      <c r="Q691" t="s">
        <v>38</v>
      </c>
      <c r="R691">
        <v>1</v>
      </c>
      <c r="S691" t="s">
        <v>39</v>
      </c>
      <c r="T691">
        <v>395</v>
      </c>
      <c r="U691">
        <v>65</v>
      </c>
      <c r="V691">
        <f t="shared" si="32"/>
        <v>460</v>
      </c>
      <c r="W691" t="s">
        <v>1098</v>
      </c>
      <c r="X691" t="s">
        <v>2044</v>
      </c>
      <c r="Y691">
        <v>110009</v>
      </c>
      <c r="Z691" t="s">
        <v>51</v>
      </c>
      <c r="AA691" t="s">
        <v>8269</v>
      </c>
      <c r="AB691" t="s">
        <v>9153</v>
      </c>
      <c r="AC691" s="11">
        <f>(AD691/Book_Selling[[#This Row],[Cost Price]])</f>
        <v>0.20481927710843364</v>
      </c>
      <c r="AD691">
        <f t="shared" si="31"/>
        <v>67.149999999999977</v>
      </c>
      <c r="AE691">
        <v>327.85</v>
      </c>
      <c r="AF691" s="5">
        <f>Book_Selling[[#This Row],[Item Price]]*Book_Selling[[#This Row],[Quantity]]</f>
        <v>395</v>
      </c>
    </row>
    <row r="692" spans="1:32" x14ac:dyDescent="0.3">
      <c r="A692">
        <v>691</v>
      </c>
      <c r="B692" s="2">
        <v>43286</v>
      </c>
      <c r="C692" s="3">
        <v>0.75347222222222221</v>
      </c>
      <c r="D692" t="s">
        <v>1482</v>
      </c>
      <c r="E692">
        <v>2</v>
      </c>
      <c r="F692">
        <v>2018</v>
      </c>
      <c r="G692">
        <v>5</v>
      </c>
      <c r="H6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92">
        <v>7</v>
      </c>
      <c r="J692">
        <v>0</v>
      </c>
      <c r="K692">
        <v>0</v>
      </c>
      <c r="L692" t="s">
        <v>8191</v>
      </c>
      <c r="M692" t="str">
        <f t="shared" si="30"/>
        <v>Evening</v>
      </c>
      <c r="N692" t="s">
        <v>2136</v>
      </c>
      <c r="O692" t="s">
        <v>8199</v>
      </c>
      <c r="P692" t="s">
        <v>9023</v>
      </c>
      <c r="Q692" t="s">
        <v>38</v>
      </c>
      <c r="R692">
        <v>1</v>
      </c>
      <c r="S692" t="s">
        <v>39</v>
      </c>
      <c r="T692">
        <v>670</v>
      </c>
      <c r="U692">
        <v>65</v>
      </c>
      <c r="V692">
        <f t="shared" si="32"/>
        <v>735</v>
      </c>
      <c r="W692" t="s">
        <v>1098</v>
      </c>
      <c r="X692" t="s">
        <v>2044</v>
      </c>
      <c r="Y692">
        <v>110016</v>
      </c>
      <c r="Z692" t="s">
        <v>42</v>
      </c>
      <c r="AA692" t="s">
        <v>2138</v>
      </c>
      <c r="AB692" t="s">
        <v>1803</v>
      </c>
      <c r="AC692" s="11">
        <f>(AD692/Book_Selling[[#This Row],[Cost Price]])</f>
        <v>0.14942528735632188</v>
      </c>
      <c r="AD692">
        <f t="shared" si="31"/>
        <v>87.100000000000023</v>
      </c>
      <c r="AE692">
        <v>582.9</v>
      </c>
      <c r="AF692" s="5">
        <f>Book_Selling[[#This Row],[Item Price]]*Book_Selling[[#This Row],[Quantity]]</f>
        <v>670</v>
      </c>
    </row>
    <row r="693" spans="1:32" x14ac:dyDescent="0.3">
      <c r="A693">
        <v>692</v>
      </c>
      <c r="B693" s="2">
        <v>43286</v>
      </c>
      <c r="C693" s="3">
        <v>0.86111111111111116</v>
      </c>
      <c r="D693" t="s">
        <v>1482</v>
      </c>
      <c r="E693">
        <v>2</v>
      </c>
      <c r="F693">
        <v>2018</v>
      </c>
      <c r="G693">
        <v>5</v>
      </c>
      <c r="H6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93">
        <v>7</v>
      </c>
      <c r="J693">
        <v>0</v>
      </c>
      <c r="K693">
        <v>0</v>
      </c>
      <c r="L693" t="s">
        <v>8191</v>
      </c>
      <c r="M693" t="str">
        <f t="shared" si="30"/>
        <v>Night</v>
      </c>
      <c r="N693" t="s">
        <v>2140</v>
      </c>
      <c r="O693" t="s">
        <v>8199</v>
      </c>
      <c r="P693" t="s">
        <v>1870</v>
      </c>
      <c r="Q693" t="s">
        <v>38</v>
      </c>
      <c r="R693">
        <v>1</v>
      </c>
      <c r="S693" t="s">
        <v>39</v>
      </c>
      <c r="T693">
        <v>395</v>
      </c>
      <c r="U693">
        <v>65</v>
      </c>
      <c r="V693">
        <f t="shared" si="32"/>
        <v>460</v>
      </c>
      <c r="W693" t="s">
        <v>1098</v>
      </c>
      <c r="X693" t="s">
        <v>2044</v>
      </c>
      <c r="Y693">
        <v>110044</v>
      </c>
      <c r="Z693" t="s">
        <v>51</v>
      </c>
      <c r="AA693" t="s">
        <v>8269</v>
      </c>
      <c r="AB693" t="s">
        <v>9153</v>
      </c>
      <c r="AC693" s="11">
        <f>(AD693/Book_Selling[[#This Row],[Cost Price]])</f>
        <v>0.20481927710843364</v>
      </c>
      <c r="AD693">
        <f t="shared" si="31"/>
        <v>67.149999999999977</v>
      </c>
      <c r="AE693">
        <v>327.85</v>
      </c>
      <c r="AF693" s="5">
        <f>Book_Selling[[#This Row],[Item Price]]*Book_Selling[[#This Row],[Quantity]]</f>
        <v>395</v>
      </c>
    </row>
    <row r="694" spans="1:32" x14ac:dyDescent="0.3">
      <c r="A694">
        <v>693</v>
      </c>
      <c r="B694" s="2">
        <v>43317</v>
      </c>
      <c r="C694" s="3">
        <v>0.17083333333333331</v>
      </c>
      <c r="D694" t="s">
        <v>1482</v>
      </c>
      <c r="E694">
        <v>2</v>
      </c>
      <c r="F694">
        <v>2018</v>
      </c>
      <c r="G694">
        <v>5</v>
      </c>
      <c r="H6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94">
        <v>8</v>
      </c>
      <c r="J694">
        <v>0</v>
      </c>
      <c r="K694">
        <v>0</v>
      </c>
      <c r="L694" t="s">
        <v>8192</v>
      </c>
      <c r="M694" t="str">
        <f t="shared" si="30"/>
        <v>Night</v>
      </c>
      <c r="N694" t="s">
        <v>2142</v>
      </c>
      <c r="O694" t="s">
        <v>8198</v>
      </c>
      <c r="P694" t="s">
        <v>1870</v>
      </c>
      <c r="Q694" t="s">
        <v>38</v>
      </c>
      <c r="R694">
        <v>1</v>
      </c>
      <c r="S694" t="s">
        <v>39</v>
      </c>
      <c r="T694">
        <v>395</v>
      </c>
      <c r="U694">
        <v>65</v>
      </c>
      <c r="V694">
        <f t="shared" si="32"/>
        <v>460</v>
      </c>
      <c r="W694" t="s">
        <v>5452</v>
      </c>
      <c r="X694" t="s">
        <v>8291</v>
      </c>
      <c r="Y694">
        <v>273001</v>
      </c>
      <c r="Z694" t="s">
        <v>51</v>
      </c>
      <c r="AA694" t="s">
        <v>8269</v>
      </c>
      <c r="AB694" t="s">
        <v>9153</v>
      </c>
      <c r="AC694" s="11">
        <f>(AD694/Book_Selling[[#This Row],[Cost Price]])</f>
        <v>0.20481927710843364</v>
      </c>
      <c r="AD694">
        <f t="shared" si="31"/>
        <v>67.149999999999977</v>
      </c>
      <c r="AE694">
        <v>327.85</v>
      </c>
      <c r="AF694" s="5">
        <f>Book_Selling[[#This Row],[Item Price]]*Book_Selling[[#This Row],[Quantity]]</f>
        <v>395</v>
      </c>
    </row>
    <row r="695" spans="1:32" x14ac:dyDescent="0.3">
      <c r="A695">
        <v>694</v>
      </c>
      <c r="B695" s="2">
        <v>43317</v>
      </c>
      <c r="C695" s="3">
        <v>0.20069444444444443</v>
      </c>
      <c r="D695" t="s">
        <v>1482</v>
      </c>
      <c r="E695">
        <v>2</v>
      </c>
      <c r="F695">
        <v>2018</v>
      </c>
      <c r="G695">
        <v>5</v>
      </c>
      <c r="H6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95">
        <v>8</v>
      </c>
      <c r="J695">
        <v>0</v>
      </c>
      <c r="K695">
        <v>0</v>
      </c>
      <c r="L695" t="s">
        <v>8192</v>
      </c>
      <c r="M695" t="str">
        <f t="shared" si="30"/>
        <v>Night</v>
      </c>
      <c r="N695" t="s">
        <v>2144</v>
      </c>
      <c r="O695" t="s">
        <v>8199</v>
      </c>
      <c r="P695" t="s">
        <v>1870</v>
      </c>
      <c r="Q695" t="s">
        <v>38</v>
      </c>
      <c r="R695">
        <v>1</v>
      </c>
      <c r="S695" t="s">
        <v>39</v>
      </c>
      <c r="T695">
        <v>395</v>
      </c>
      <c r="U695">
        <v>65</v>
      </c>
      <c r="V695">
        <f t="shared" si="32"/>
        <v>460</v>
      </c>
      <c r="W695" t="s">
        <v>8538</v>
      </c>
      <c r="X695" t="s">
        <v>3600</v>
      </c>
      <c r="Y695">
        <v>125001</v>
      </c>
      <c r="Z695" t="s">
        <v>51</v>
      </c>
      <c r="AA695" t="s">
        <v>8269</v>
      </c>
      <c r="AB695" t="s">
        <v>9153</v>
      </c>
      <c r="AC695" s="11">
        <f>(AD695/Book_Selling[[#This Row],[Cost Price]])</f>
        <v>0.20481927710843364</v>
      </c>
      <c r="AD695">
        <f t="shared" si="31"/>
        <v>67.149999999999977</v>
      </c>
      <c r="AE695">
        <v>327.85</v>
      </c>
      <c r="AF695" s="5">
        <f>Book_Selling[[#This Row],[Item Price]]*Book_Selling[[#This Row],[Quantity]]</f>
        <v>395</v>
      </c>
    </row>
    <row r="696" spans="1:32" x14ac:dyDescent="0.3">
      <c r="A696">
        <v>695</v>
      </c>
      <c r="B696" s="2">
        <v>43317</v>
      </c>
      <c r="C696" s="3">
        <v>0.50555555555555554</v>
      </c>
      <c r="D696" t="s">
        <v>1482</v>
      </c>
      <c r="E696">
        <v>2</v>
      </c>
      <c r="F696">
        <v>2018</v>
      </c>
      <c r="G696">
        <v>5</v>
      </c>
      <c r="H6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96">
        <v>8</v>
      </c>
      <c r="J696">
        <v>0</v>
      </c>
      <c r="K696">
        <v>0</v>
      </c>
      <c r="L696" t="s">
        <v>8192</v>
      </c>
      <c r="M696" t="str">
        <f t="shared" si="30"/>
        <v>Afternoon</v>
      </c>
      <c r="N696" t="s">
        <v>2146</v>
      </c>
      <c r="O696" t="s">
        <v>8199</v>
      </c>
      <c r="P696" t="s">
        <v>9024</v>
      </c>
      <c r="Q696" t="s">
        <v>38</v>
      </c>
      <c r="R696">
        <v>1</v>
      </c>
      <c r="S696" t="s">
        <v>39</v>
      </c>
      <c r="T696">
        <v>310</v>
      </c>
      <c r="U696">
        <v>65</v>
      </c>
      <c r="V696">
        <f t="shared" si="32"/>
        <v>375</v>
      </c>
      <c r="W696" t="s">
        <v>1098</v>
      </c>
      <c r="X696" t="s">
        <v>2044</v>
      </c>
      <c r="Y696">
        <v>110021</v>
      </c>
      <c r="Z696" t="s">
        <v>42</v>
      </c>
      <c r="AA696" t="s">
        <v>8222</v>
      </c>
      <c r="AB696" t="s">
        <v>9155</v>
      </c>
      <c r="AC696" s="11">
        <f>(AD696/Book_Selling[[#This Row],[Cost Price]])</f>
        <v>0.14942528735632188</v>
      </c>
      <c r="AD696">
        <f t="shared" si="31"/>
        <v>40.300000000000011</v>
      </c>
      <c r="AE696">
        <v>269.7</v>
      </c>
      <c r="AF696" s="5">
        <f>Book_Selling[[#This Row],[Item Price]]*Book_Selling[[#This Row],[Quantity]]</f>
        <v>310</v>
      </c>
    </row>
    <row r="697" spans="1:32" x14ac:dyDescent="0.3">
      <c r="A697">
        <v>696</v>
      </c>
      <c r="B697" s="2">
        <v>43348</v>
      </c>
      <c r="C697" s="3">
        <v>0.27638888888888885</v>
      </c>
      <c r="D697" t="s">
        <v>1482</v>
      </c>
      <c r="E697">
        <v>2</v>
      </c>
      <c r="F697">
        <v>2018</v>
      </c>
      <c r="G697">
        <v>5</v>
      </c>
      <c r="H6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97">
        <v>9</v>
      </c>
      <c r="J697">
        <v>0</v>
      </c>
      <c r="K697">
        <v>0</v>
      </c>
      <c r="L697" t="s">
        <v>8193</v>
      </c>
      <c r="M697" t="str">
        <f t="shared" si="30"/>
        <v>Morning</v>
      </c>
      <c r="N697" t="s">
        <v>2149</v>
      </c>
      <c r="O697" t="s">
        <v>8199</v>
      </c>
      <c r="P697" t="s">
        <v>1875</v>
      </c>
      <c r="Q697" t="s">
        <v>38</v>
      </c>
      <c r="R697">
        <v>1</v>
      </c>
      <c r="S697" t="s">
        <v>39</v>
      </c>
      <c r="T697">
        <v>370</v>
      </c>
      <c r="U697">
        <v>65</v>
      </c>
      <c r="V697">
        <f t="shared" si="32"/>
        <v>435</v>
      </c>
      <c r="W697" t="s">
        <v>8527</v>
      </c>
      <c r="X697" t="s">
        <v>8295</v>
      </c>
      <c r="Y697">
        <v>476001</v>
      </c>
      <c r="Z697" t="s">
        <v>51</v>
      </c>
      <c r="AA697" t="s">
        <v>2456</v>
      </c>
      <c r="AB697" t="s">
        <v>1877</v>
      </c>
      <c r="AC697" s="11">
        <f>(AD697/Book_Selling[[#This Row],[Cost Price]])</f>
        <v>0.20481927710843364</v>
      </c>
      <c r="AD697">
        <f t="shared" si="31"/>
        <v>62.899999999999977</v>
      </c>
      <c r="AE697">
        <v>307.10000000000002</v>
      </c>
      <c r="AF697" s="5">
        <f>Book_Selling[[#This Row],[Item Price]]*Book_Selling[[#This Row],[Quantity]]</f>
        <v>370</v>
      </c>
    </row>
    <row r="698" spans="1:32" x14ac:dyDescent="0.3">
      <c r="A698">
        <v>697</v>
      </c>
      <c r="B698" s="2">
        <v>43348</v>
      </c>
      <c r="C698" s="3">
        <v>0.27638888888888885</v>
      </c>
      <c r="D698" t="s">
        <v>1482</v>
      </c>
      <c r="E698">
        <v>2</v>
      </c>
      <c r="F698">
        <v>2018</v>
      </c>
      <c r="G698">
        <v>5</v>
      </c>
      <c r="H6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98">
        <v>9</v>
      </c>
      <c r="J698">
        <v>0</v>
      </c>
      <c r="K698">
        <v>0</v>
      </c>
      <c r="L698" t="s">
        <v>8193</v>
      </c>
      <c r="M698" t="str">
        <f t="shared" si="30"/>
        <v>Morning</v>
      </c>
      <c r="N698" t="s">
        <v>2150</v>
      </c>
      <c r="O698" t="s">
        <v>8199</v>
      </c>
      <c r="P698" t="s">
        <v>1870</v>
      </c>
      <c r="Q698" t="s">
        <v>38</v>
      </c>
      <c r="R698">
        <v>1</v>
      </c>
      <c r="S698" t="s">
        <v>39</v>
      </c>
      <c r="T698">
        <v>395</v>
      </c>
      <c r="U698">
        <v>65</v>
      </c>
      <c r="V698">
        <f t="shared" si="32"/>
        <v>460</v>
      </c>
      <c r="W698" t="s">
        <v>1733</v>
      </c>
      <c r="X698" t="s">
        <v>1001</v>
      </c>
      <c r="Y698">
        <v>400089</v>
      </c>
      <c r="Z698" t="s">
        <v>51</v>
      </c>
      <c r="AA698" t="s">
        <v>8269</v>
      </c>
      <c r="AB698" t="s">
        <v>9153</v>
      </c>
      <c r="AC698" s="11">
        <f>(AD698/Book_Selling[[#This Row],[Cost Price]])</f>
        <v>0.20481927710843364</v>
      </c>
      <c r="AD698">
        <f t="shared" si="31"/>
        <v>67.149999999999977</v>
      </c>
      <c r="AE698">
        <v>327.85</v>
      </c>
      <c r="AF698" s="5">
        <f>Book_Selling[[#This Row],[Item Price]]*Book_Selling[[#This Row],[Quantity]]</f>
        <v>395</v>
      </c>
    </row>
    <row r="699" spans="1:32" x14ac:dyDescent="0.3">
      <c r="A699">
        <v>698</v>
      </c>
      <c r="B699" s="2">
        <v>43348</v>
      </c>
      <c r="C699" s="3">
        <v>0.27777777777777779</v>
      </c>
      <c r="D699" t="s">
        <v>1482</v>
      </c>
      <c r="E699">
        <v>2</v>
      </c>
      <c r="F699">
        <v>2018</v>
      </c>
      <c r="G699">
        <v>5</v>
      </c>
      <c r="H6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699">
        <v>9</v>
      </c>
      <c r="J699">
        <v>0</v>
      </c>
      <c r="K699">
        <v>0</v>
      </c>
      <c r="L699" t="s">
        <v>8193</v>
      </c>
      <c r="M699" t="str">
        <f t="shared" si="30"/>
        <v>Morning</v>
      </c>
      <c r="N699" t="s">
        <v>2152</v>
      </c>
      <c r="O699" t="s">
        <v>8199</v>
      </c>
      <c r="P699" t="s">
        <v>1870</v>
      </c>
      <c r="Q699" t="s">
        <v>38</v>
      </c>
      <c r="R699">
        <v>1</v>
      </c>
      <c r="S699" t="s">
        <v>39</v>
      </c>
      <c r="T699">
        <v>395</v>
      </c>
      <c r="U699">
        <v>65</v>
      </c>
      <c r="V699">
        <f t="shared" si="32"/>
        <v>460</v>
      </c>
      <c r="W699" t="s">
        <v>2153</v>
      </c>
      <c r="X699" t="s">
        <v>4231</v>
      </c>
      <c r="Y699">
        <v>560037</v>
      </c>
      <c r="Z699" t="s">
        <v>51</v>
      </c>
      <c r="AA699" t="s">
        <v>8269</v>
      </c>
      <c r="AB699" t="s">
        <v>9153</v>
      </c>
      <c r="AC699" s="11">
        <f>(AD699/Book_Selling[[#This Row],[Cost Price]])</f>
        <v>0.20481927710843364</v>
      </c>
      <c r="AD699">
        <f t="shared" si="31"/>
        <v>67.149999999999977</v>
      </c>
      <c r="AE699">
        <v>327.85</v>
      </c>
      <c r="AF699" s="5">
        <f>Book_Selling[[#This Row],[Item Price]]*Book_Selling[[#This Row],[Quantity]]</f>
        <v>395</v>
      </c>
    </row>
    <row r="700" spans="1:32" x14ac:dyDescent="0.3">
      <c r="A700">
        <v>699</v>
      </c>
      <c r="B700" s="2">
        <v>43348</v>
      </c>
      <c r="C700" s="3">
        <v>0.27777777777777779</v>
      </c>
      <c r="D700" t="s">
        <v>1482</v>
      </c>
      <c r="E700">
        <v>2</v>
      </c>
      <c r="F700">
        <v>2018</v>
      </c>
      <c r="G700">
        <v>5</v>
      </c>
      <c r="H7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00">
        <v>9</v>
      </c>
      <c r="J700">
        <v>0</v>
      </c>
      <c r="K700">
        <v>0</v>
      </c>
      <c r="L700" t="s">
        <v>8193</v>
      </c>
      <c r="M700" t="str">
        <f t="shared" si="30"/>
        <v>Morning</v>
      </c>
      <c r="N700" t="s">
        <v>2155</v>
      </c>
      <c r="O700" t="s">
        <v>8199</v>
      </c>
      <c r="P700" t="s">
        <v>1875</v>
      </c>
      <c r="Q700" t="s">
        <v>38</v>
      </c>
      <c r="R700">
        <v>1</v>
      </c>
      <c r="S700" t="s">
        <v>39</v>
      </c>
      <c r="T700">
        <v>370</v>
      </c>
      <c r="U700">
        <v>65</v>
      </c>
      <c r="V700">
        <f t="shared" si="32"/>
        <v>435</v>
      </c>
      <c r="W700" t="s">
        <v>2153</v>
      </c>
      <c r="X700" t="s">
        <v>4231</v>
      </c>
      <c r="Y700">
        <v>560037</v>
      </c>
      <c r="Z700" t="s">
        <v>51</v>
      </c>
      <c r="AA700" t="s">
        <v>2456</v>
      </c>
      <c r="AB700" t="s">
        <v>1877</v>
      </c>
      <c r="AC700" s="11">
        <f>(AD700/Book_Selling[[#This Row],[Cost Price]])</f>
        <v>0.20481927710843364</v>
      </c>
      <c r="AD700">
        <f t="shared" si="31"/>
        <v>62.899999999999977</v>
      </c>
      <c r="AE700">
        <v>307.10000000000002</v>
      </c>
      <c r="AF700" s="5">
        <f>Book_Selling[[#This Row],[Item Price]]*Book_Selling[[#This Row],[Quantity]]</f>
        <v>370</v>
      </c>
    </row>
    <row r="701" spans="1:32" x14ac:dyDescent="0.3">
      <c r="A701">
        <v>700</v>
      </c>
      <c r="B701" s="2">
        <v>43348</v>
      </c>
      <c r="C701" s="3">
        <v>0.36874999999999997</v>
      </c>
      <c r="D701" t="s">
        <v>1482</v>
      </c>
      <c r="E701">
        <v>2</v>
      </c>
      <c r="F701">
        <v>2018</v>
      </c>
      <c r="G701">
        <v>5</v>
      </c>
      <c r="H7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01">
        <v>9</v>
      </c>
      <c r="J701">
        <v>0</v>
      </c>
      <c r="K701">
        <v>0</v>
      </c>
      <c r="L701" t="s">
        <v>8193</v>
      </c>
      <c r="M701" t="str">
        <f t="shared" si="30"/>
        <v>Morning</v>
      </c>
      <c r="N701" t="s">
        <v>2157</v>
      </c>
      <c r="O701" t="s">
        <v>8198</v>
      </c>
      <c r="P701" t="s">
        <v>1875</v>
      </c>
      <c r="Q701" t="s">
        <v>38</v>
      </c>
      <c r="R701">
        <v>1</v>
      </c>
      <c r="S701" t="s">
        <v>39</v>
      </c>
      <c r="T701">
        <v>370</v>
      </c>
      <c r="U701">
        <v>65</v>
      </c>
      <c r="V701">
        <f t="shared" si="32"/>
        <v>435</v>
      </c>
      <c r="W701" t="s">
        <v>1098</v>
      </c>
      <c r="X701" t="s">
        <v>2044</v>
      </c>
      <c r="Y701">
        <v>110077</v>
      </c>
      <c r="Z701" t="s">
        <v>51</v>
      </c>
      <c r="AA701" t="s">
        <v>2456</v>
      </c>
      <c r="AB701" t="s">
        <v>1877</v>
      </c>
      <c r="AC701" s="11">
        <f>(AD701/Book_Selling[[#This Row],[Cost Price]])</f>
        <v>0.20481927710843364</v>
      </c>
      <c r="AD701">
        <f t="shared" si="31"/>
        <v>62.899999999999977</v>
      </c>
      <c r="AE701">
        <v>307.10000000000002</v>
      </c>
      <c r="AF701" s="5">
        <f>Book_Selling[[#This Row],[Item Price]]*Book_Selling[[#This Row],[Quantity]]</f>
        <v>370</v>
      </c>
    </row>
    <row r="702" spans="1:32" x14ac:dyDescent="0.3">
      <c r="A702">
        <v>701</v>
      </c>
      <c r="B702" s="2">
        <v>43348</v>
      </c>
      <c r="C702" s="3">
        <v>0.38194444444444442</v>
      </c>
      <c r="D702" t="s">
        <v>1482</v>
      </c>
      <c r="E702">
        <v>2</v>
      </c>
      <c r="F702">
        <v>2018</v>
      </c>
      <c r="G702">
        <v>5</v>
      </c>
      <c r="H7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02">
        <v>9</v>
      </c>
      <c r="J702">
        <v>0</v>
      </c>
      <c r="K702">
        <v>0</v>
      </c>
      <c r="L702" t="s">
        <v>8193</v>
      </c>
      <c r="M702" t="str">
        <f t="shared" si="30"/>
        <v>Morning</v>
      </c>
      <c r="N702" t="s">
        <v>2159</v>
      </c>
      <c r="O702" t="s">
        <v>8199</v>
      </c>
      <c r="P702" t="s">
        <v>1870</v>
      </c>
      <c r="Q702" t="s">
        <v>38</v>
      </c>
      <c r="R702">
        <v>1</v>
      </c>
      <c r="S702" t="s">
        <v>39</v>
      </c>
      <c r="T702">
        <v>395</v>
      </c>
      <c r="U702">
        <v>65</v>
      </c>
      <c r="V702">
        <f t="shared" si="32"/>
        <v>460</v>
      </c>
      <c r="W702" t="s">
        <v>8527</v>
      </c>
      <c r="X702" t="s">
        <v>8295</v>
      </c>
      <c r="Y702">
        <v>476001</v>
      </c>
      <c r="Z702" t="s">
        <v>51</v>
      </c>
      <c r="AA702" t="s">
        <v>8269</v>
      </c>
      <c r="AB702" t="s">
        <v>9153</v>
      </c>
      <c r="AC702" s="11">
        <f>(AD702/Book_Selling[[#This Row],[Cost Price]])</f>
        <v>0.20481927710843364</v>
      </c>
      <c r="AD702">
        <f t="shared" si="31"/>
        <v>67.149999999999977</v>
      </c>
      <c r="AE702">
        <v>327.85</v>
      </c>
      <c r="AF702" s="5">
        <f>Book_Selling[[#This Row],[Item Price]]*Book_Selling[[#This Row],[Quantity]]</f>
        <v>395</v>
      </c>
    </row>
    <row r="703" spans="1:32" x14ac:dyDescent="0.3">
      <c r="A703">
        <v>702</v>
      </c>
      <c r="B703" s="2">
        <v>43348</v>
      </c>
      <c r="C703" s="3">
        <v>0.38194444444444442</v>
      </c>
      <c r="D703" t="s">
        <v>1482</v>
      </c>
      <c r="E703">
        <v>2</v>
      </c>
      <c r="F703">
        <v>2018</v>
      </c>
      <c r="G703">
        <v>5</v>
      </c>
      <c r="H7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03">
        <v>9</v>
      </c>
      <c r="J703">
        <v>0</v>
      </c>
      <c r="K703">
        <v>0</v>
      </c>
      <c r="L703" t="s">
        <v>8193</v>
      </c>
      <c r="M703" t="str">
        <f t="shared" si="30"/>
        <v>Morning</v>
      </c>
      <c r="N703" t="s">
        <v>2160</v>
      </c>
      <c r="O703" t="s">
        <v>8198</v>
      </c>
      <c r="P703" t="s">
        <v>1875</v>
      </c>
      <c r="Q703" t="s">
        <v>38</v>
      </c>
      <c r="R703">
        <v>1</v>
      </c>
      <c r="S703" t="s">
        <v>39</v>
      </c>
      <c r="T703">
        <v>370</v>
      </c>
      <c r="U703">
        <v>65</v>
      </c>
      <c r="V703">
        <f t="shared" si="32"/>
        <v>435</v>
      </c>
      <c r="W703" t="s">
        <v>8527</v>
      </c>
      <c r="X703" t="s">
        <v>8295</v>
      </c>
      <c r="Y703">
        <v>476001</v>
      </c>
      <c r="Z703" t="s">
        <v>51</v>
      </c>
      <c r="AA703" t="s">
        <v>2456</v>
      </c>
      <c r="AB703" t="s">
        <v>1877</v>
      </c>
      <c r="AC703" s="11">
        <f>(AD703/Book_Selling[[#This Row],[Cost Price]])</f>
        <v>0.20481927710843364</v>
      </c>
      <c r="AD703">
        <f t="shared" si="31"/>
        <v>62.899999999999977</v>
      </c>
      <c r="AE703">
        <v>307.10000000000002</v>
      </c>
      <c r="AF703" s="5">
        <f>Book_Selling[[#This Row],[Item Price]]*Book_Selling[[#This Row],[Quantity]]</f>
        <v>370</v>
      </c>
    </row>
    <row r="704" spans="1:32" x14ac:dyDescent="0.3">
      <c r="A704">
        <v>703</v>
      </c>
      <c r="B704" s="2">
        <v>43348</v>
      </c>
      <c r="C704" s="3">
        <v>0.38472222222222219</v>
      </c>
      <c r="D704" t="s">
        <v>1482</v>
      </c>
      <c r="E704">
        <v>2</v>
      </c>
      <c r="F704">
        <v>2018</v>
      </c>
      <c r="G704">
        <v>5</v>
      </c>
      <c r="H7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04">
        <v>9</v>
      </c>
      <c r="J704">
        <v>0</v>
      </c>
      <c r="K704">
        <v>0</v>
      </c>
      <c r="L704" t="s">
        <v>8193</v>
      </c>
      <c r="M704" t="str">
        <f t="shared" si="30"/>
        <v>Morning</v>
      </c>
      <c r="N704" t="s">
        <v>2162</v>
      </c>
      <c r="O704" t="s">
        <v>8199</v>
      </c>
      <c r="P704" t="s">
        <v>1875</v>
      </c>
      <c r="Q704" t="s">
        <v>38</v>
      </c>
      <c r="R704">
        <v>1</v>
      </c>
      <c r="S704" t="s">
        <v>39</v>
      </c>
      <c r="T704">
        <v>370</v>
      </c>
      <c r="U704">
        <v>65</v>
      </c>
      <c r="V704">
        <f t="shared" si="32"/>
        <v>435</v>
      </c>
      <c r="W704" t="s">
        <v>8539</v>
      </c>
      <c r="X704" t="s">
        <v>3239</v>
      </c>
      <c r="Y704">
        <v>321606</v>
      </c>
      <c r="Z704" t="s">
        <v>51</v>
      </c>
      <c r="AA704" t="s">
        <v>2456</v>
      </c>
      <c r="AB704" t="s">
        <v>1877</v>
      </c>
      <c r="AC704" s="11">
        <f>(AD704/Book_Selling[[#This Row],[Cost Price]])</f>
        <v>0.20481927710843364</v>
      </c>
      <c r="AD704">
        <f t="shared" si="31"/>
        <v>62.899999999999977</v>
      </c>
      <c r="AE704">
        <v>307.10000000000002</v>
      </c>
      <c r="AF704" s="5">
        <f>Book_Selling[[#This Row],[Item Price]]*Book_Selling[[#This Row],[Quantity]]</f>
        <v>370</v>
      </c>
    </row>
    <row r="705" spans="1:32" x14ac:dyDescent="0.3">
      <c r="A705">
        <v>704</v>
      </c>
      <c r="B705" s="2">
        <v>43348</v>
      </c>
      <c r="C705" s="3">
        <v>0.52986111111111112</v>
      </c>
      <c r="D705" t="s">
        <v>1482</v>
      </c>
      <c r="E705">
        <v>2</v>
      </c>
      <c r="F705">
        <v>2018</v>
      </c>
      <c r="G705">
        <v>5</v>
      </c>
      <c r="H7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05">
        <v>9</v>
      </c>
      <c r="J705">
        <v>0</v>
      </c>
      <c r="K705">
        <v>0</v>
      </c>
      <c r="L705" t="s">
        <v>8193</v>
      </c>
      <c r="M705" t="str">
        <f t="shared" si="30"/>
        <v>Afternoon</v>
      </c>
      <c r="N705" t="s">
        <v>2165</v>
      </c>
      <c r="O705" t="s">
        <v>8199</v>
      </c>
      <c r="P705" t="s">
        <v>9025</v>
      </c>
      <c r="Q705" t="s">
        <v>38</v>
      </c>
      <c r="R705">
        <v>1</v>
      </c>
      <c r="S705" t="s">
        <v>39</v>
      </c>
      <c r="T705">
        <v>485</v>
      </c>
      <c r="U705">
        <v>65</v>
      </c>
      <c r="V705">
        <f t="shared" si="32"/>
        <v>550</v>
      </c>
      <c r="W705" t="s">
        <v>8437</v>
      </c>
      <c r="X705" t="s">
        <v>1001</v>
      </c>
      <c r="Y705">
        <v>401301</v>
      </c>
      <c r="Z705" t="s">
        <v>51</v>
      </c>
      <c r="AA705" t="s">
        <v>8270</v>
      </c>
      <c r="AB705" t="s">
        <v>9154</v>
      </c>
      <c r="AC705" s="11">
        <f>(AD705/Book_Selling[[#This Row],[Cost Price]])</f>
        <v>0.2048192771084337</v>
      </c>
      <c r="AD705">
        <f t="shared" si="31"/>
        <v>82.449999999999989</v>
      </c>
      <c r="AE705">
        <v>402.55</v>
      </c>
      <c r="AF705" s="5">
        <f>Book_Selling[[#This Row],[Item Price]]*Book_Selling[[#This Row],[Quantity]]</f>
        <v>485</v>
      </c>
    </row>
    <row r="706" spans="1:32" x14ac:dyDescent="0.3">
      <c r="A706">
        <v>705</v>
      </c>
      <c r="B706" s="2">
        <v>43348</v>
      </c>
      <c r="C706" s="3">
        <v>0.67013888888888884</v>
      </c>
      <c r="D706" t="s">
        <v>1482</v>
      </c>
      <c r="E706">
        <v>2</v>
      </c>
      <c r="F706">
        <v>2018</v>
      </c>
      <c r="G706">
        <v>5</v>
      </c>
      <c r="H7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06">
        <v>9</v>
      </c>
      <c r="J706">
        <v>0</v>
      </c>
      <c r="K706">
        <v>0</v>
      </c>
      <c r="L706" t="s">
        <v>8193</v>
      </c>
      <c r="M706" t="str">
        <f t="shared" ref="M706:M769" si="33">_xlfn.IFS(HOUR(C706)&lt;6, "Night",HOUR(C706)&lt;12, "Morning", HOUR(C706)&lt;16, "Afternoon", HOUR(C706)&lt;20, "Evening", HOUR(C706)&lt;24, "Night")</f>
        <v>Evening</v>
      </c>
      <c r="N706" t="s">
        <v>2170</v>
      </c>
      <c r="O706" t="s">
        <v>8199</v>
      </c>
      <c r="P706" t="s">
        <v>8995</v>
      </c>
      <c r="Q706" t="s">
        <v>38</v>
      </c>
      <c r="R706">
        <v>1</v>
      </c>
      <c r="S706" t="s">
        <v>39</v>
      </c>
      <c r="T706">
        <v>515</v>
      </c>
      <c r="U706">
        <v>65</v>
      </c>
      <c r="V706">
        <f t="shared" si="32"/>
        <v>580</v>
      </c>
      <c r="W706" t="s">
        <v>8540</v>
      </c>
      <c r="X706" t="s">
        <v>4398</v>
      </c>
      <c r="Y706">
        <v>606206</v>
      </c>
      <c r="Z706" t="s">
        <v>51</v>
      </c>
      <c r="AA706" t="s">
        <v>8262</v>
      </c>
      <c r="AB706" t="s">
        <v>241</v>
      </c>
      <c r="AC706" s="11">
        <f>(AD706/Book_Selling[[#This Row],[Cost Price]])</f>
        <v>0.20481927710843376</v>
      </c>
      <c r="AD706">
        <f t="shared" ref="AD706:AD769" si="34">T706-AE706</f>
        <v>87.550000000000011</v>
      </c>
      <c r="AE706">
        <v>427.45</v>
      </c>
      <c r="AF706" s="5">
        <f>Book_Selling[[#This Row],[Item Price]]*Book_Selling[[#This Row],[Quantity]]</f>
        <v>515</v>
      </c>
    </row>
    <row r="707" spans="1:32" x14ac:dyDescent="0.3">
      <c r="A707">
        <v>706</v>
      </c>
      <c r="B707" s="2">
        <v>43348</v>
      </c>
      <c r="C707" s="3">
        <v>0.73888888888888893</v>
      </c>
      <c r="D707" t="s">
        <v>1482</v>
      </c>
      <c r="E707">
        <v>2</v>
      </c>
      <c r="F707">
        <v>2018</v>
      </c>
      <c r="G707">
        <v>5</v>
      </c>
      <c r="H7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07">
        <v>9</v>
      </c>
      <c r="J707">
        <v>0</v>
      </c>
      <c r="K707">
        <v>0</v>
      </c>
      <c r="L707" t="s">
        <v>8193</v>
      </c>
      <c r="M707" t="str">
        <f t="shared" si="33"/>
        <v>Evening</v>
      </c>
      <c r="N707" t="s">
        <v>2173</v>
      </c>
      <c r="O707" t="s">
        <v>8198</v>
      </c>
      <c r="P707" t="s">
        <v>8995</v>
      </c>
      <c r="Q707" t="s">
        <v>38</v>
      </c>
      <c r="R707">
        <v>1</v>
      </c>
      <c r="S707" t="s">
        <v>39</v>
      </c>
      <c r="T707">
        <v>515</v>
      </c>
      <c r="U707">
        <v>65</v>
      </c>
      <c r="V707">
        <f t="shared" ref="V707:V770" si="35">SUM(T707,U707)</f>
        <v>580</v>
      </c>
      <c r="W707" t="s">
        <v>8541</v>
      </c>
      <c r="X707" t="s">
        <v>4848</v>
      </c>
      <c r="Y707">
        <v>524002</v>
      </c>
      <c r="Z707" t="s">
        <v>51</v>
      </c>
      <c r="AA707" t="s">
        <v>8262</v>
      </c>
      <c r="AB707" t="s">
        <v>241</v>
      </c>
      <c r="AC707" s="11">
        <f>(AD707/Book_Selling[[#This Row],[Cost Price]])</f>
        <v>0.20481927710843376</v>
      </c>
      <c r="AD707">
        <f t="shared" si="34"/>
        <v>87.550000000000011</v>
      </c>
      <c r="AE707">
        <v>427.45</v>
      </c>
      <c r="AF707" s="5">
        <f>Book_Selling[[#This Row],[Item Price]]*Book_Selling[[#This Row],[Quantity]]</f>
        <v>515</v>
      </c>
    </row>
    <row r="708" spans="1:32" x14ac:dyDescent="0.3">
      <c r="A708">
        <v>707</v>
      </c>
      <c r="B708" s="2">
        <v>43348</v>
      </c>
      <c r="C708" s="3">
        <v>0.80972222222222223</v>
      </c>
      <c r="D708" t="s">
        <v>1482</v>
      </c>
      <c r="E708">
        <v>2</v>
      </c>
      <c r="F708">
        <v>2018</v>
      </c>
      <c r="G708">
        <v>5</v>
      </c>
      <c r="H7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08">
        <v>9</v>
      </c>
      <c r="J708">
        <v>0</v>
      </c>
      <c r="K708">
        <v>0</v>
      </c>
      <c r="L708" t="s">
        <v>8193</v>
      </c>
      <c r="M708" t="str">
        <f t="shared" si="33"/>
        <v>Evening</v>
      </c>
      <c r="N708" t="s">
        <v>2176</v>
      </c>
      <c r="O708" t="s">
        <v>8199</v>
      </c>
      <c r="P708" t="s">
        <v>8977</v>
      </c>
      <c r="Q708" t="s">
        <v>38</v>
      </c>
      <c r="R708">
        <v>1</v>
      </c>
      <c r="S708" t="s">
        <v>39</v>
      </c>
      <c r="T708">
        <v>230</v>
      </c>
      <c r="U708">
        <v>65</v>
      </c>
      <c r="V708">
        <f t="shared" si="35"/>
        <v>295</v>
      </c>
      <c r="W708" t="s">
        <v>5613</v>
      </c>
      <c r="X708" t="s">
        <v>8295</v>
      </c>
      <c r="Y708">
        <v>470001</v>
      </c>
      <c r="Z708" t="s">
        <v>51</v>
      </c>
      <c r="AA708" t="s">
        <v>717</v>
      </c>
      <c r="AB708" t="s">
        <v>241</v>
      </c>
      <c r="AC708" s="11">
        <f>(AD708/Book_Selling[[#This Row],[Cost Price]])</f>
        <v>0.2048192771084337</v>
      </c>
      <c r="AD708">
        <f t="shared" si="34"/>
        <v>39.099999999999994</v>
      </c>
      <c r="AE708">
        <v>190.9</v>
      </c>
      <c r="AF708" s="5">
        <f>Book_Selling[[#This Row],[Item Price]]*Book_Selling[[#This Row],[Quantity]]</f>
        <v>230</v>
      </c>
    </row>
    <row r="709" spans="1:32" x14ac:dyDescent="0.3">
      <c r="A709">
        <v>708</v>
      </c>
      <c r="B709" s="2">
        <v>43378</v>
      </c>
      <c r="C709" s="3">
        <v>0.12083333333333333</v>
      </c>
      <c r="D709" t="s">
        <v>1482</v>
      </c>
      <c r="E709">
        <v>2</v>
      </c>
      <c r="F709">
        <v>2018</v>
      </c>
      <c r="G709">
        <v>5</v>
      </c>
      <c r="H7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09">
        <v>10</v>
      </c>
      <c r="J709">
        <v>0</v>
      </c>
      <c r="K709">
        <v>0</v>
      </c>
      <c r="L709" t="s">
        <v>8194</v>
      </c>
      <c r="M709" t="str">
        <f t="shared" si="33"/>
        <v>Night</v>
      </c>
      <c r="N709" t="s">
        <v>2179</v>
      </c>
      <c r="O709" t="s">
        <v>8199</v>
      </c>
      <c r="P709" t="s">
        <v>1875</v>
      </c>
      <c r="Q709" t="s">
        <v>38</v>
      </c>
      <c r="R709">
        <v>1</v>
      </c>
      <c r="S709" t="s">
        <v>39</v>
      </c>
      <c r="T709">
        <v>370</v>
      </c>
      <c r="U709">
        <v>65</v>
      </c>
      <c r="V709">
        <f t="shared" si="35"/>
        <v>435</v>
      </c>
      <c r="W709" t="s">
        <v>1833</v>
      </c>
      <c r="X709" t="s">
        <v>3600</v>
      </c>
      <c r="Y709">
        <v>122002</v>
      </c>
      <c r="Z709" t="s">
        <v>51</v>
      </c>
      <c r="AA709" t="s">
        <v>2456</v>
      </c>
      <c r="AB709" t="s">
        <v>1877</v>
      </c>
      <c r="AC709" s="11">
        <f>(AD709/Book_Selling[[#This Row],[Cost Price]])</f>
        <v>0.20481927710843364</v>
      </c>
      <c r="AD709">
        <f t="shared" si="34"/>
        <v>62.899999999999977</v>
      </c>
      <c r="AE709">
        <v>307.10000000000002</v>
      </c>
      <c r="AF709" s="5">
        <f>Book_Selling[[#This Row],[Item Price]]*Book_Selling[[#This Row],[Quantity]]</f>
        <v>370</v>
      </c>
    </row>
    <row r="710" spans="1:32" x14ac:dyDescent="0.3">
      <c r="A710">
        <v>709</v>
      </c>
      <c r="B710" s="2">
        <v>43378</v>
      </c>
      <c r="C710" s="3">
        <v>0.12083333333333333</v>
      </c>
      <c r="D710" t="s">
        <v>1482</v>
      </c>
      <c r="E710">
        <v>2</v>
      </c>
      <c r="F710">
        <v>2018</v>
      </c>
      <c r="G710">
        <v>5</v>
      </c>
      <c r="H7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10">
        <v>10</v>
      </c>
      <c r="J710">
        <v>0</v>
      </c>
      <c r="K710">
        <v>0</v>
      </c>
      <c r="L710" t="s">
        <v>8194</v>
      </c>
      <c r="M710" t="str">
        <f t="shared" si="33"/>
        <v>Night</v>
      </c>
      <c r="N710" t="s">
        <v>2180</v>
      </c>
      <c r="O710" t="s">
        <v>8199</v>
      </c>
      <c r="P710" t="s">
        <v>1870</v>
      </c>
      <c r="Q710" t="s">
        <v>38</v>
      </c>
      <c r="R710">
        <v>1</v>
      </c>
      <c r="S710" t="s">
        <v>39</v>
      </c>
      <c r="T710">
        <v>395</v>
      </c>
      <c r="U710">
        <v>65</v>
      </c>
      <c r="V710">
        <f t="shared" si="35"/>
        <v>460</v>
      </c>
      <c r="W710" t="s">
        <v>1833</v>
      </c>
      <c r="X710" t="s">
        <v>3600</v>
      </c>
      <c r="Y710">
        <v>122002</v>
      </c>
      <c r="Z710" t="s">
        <v>51</v>
      </c>
      <c r="AA710" t="s">
        <v>8269</v>
      </c>
      <c r="AB710" t="s">
        <v>9153</v>
      </c>
      <c r="AC710" s="11">
        <f>(AD710/Book_Selling[[#This Row],[Cost Price]])</f>
        <v>0.20481927710843364</v>
      </c>
      <c r="AD710">
        <f t="shared" si="34"/>
        <v>67.149999999999977</v>
      </c>
      <c r="AE710">
        <v>327.85</v>
      </c>
      <c r="AF710" s="5">
        <f>Book_Selling[[#This Row],[Item Price]]*Book_Selling[[#This Row],[Quantity]]</f>
        <v>395</v>
      </c>
    </row>
    <row r="711" spans="1:32" x14ac:dyDescent="0.3">
      <c r="A711">
        <v>710</v>
      </c>
      <c r="B711" s="2">
        <v>43378</v>
      </c>
      <c r="C711" s="3">
        <v>0.12152777777777778</v>
      </c>
      <c r="D711" t="s">
        <v>1482</v>
      </c>
      <c r="E711">
        <v>2</v>
      </c>
      <c r="F711">
        <v>2018</v>
      </c>
      <c r="G711">
        <v>5</v>
      </c>
      <c r="H7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11">
        <v>10</v>
      </c>
      <c r="J711">
        <v>0</v>
      </c>
      <c r="K711">
        <v>0</v>
      </c>
      <c r="L711" t="s">
        <v>8194</v>
      </c>
      <c r="M711" t="str">
        <f t="shared" si="33"/>
        <v>Night</v>
      </c>
      <c r="N711" t="s">
        <v>2182</v>
      </c>
      <c r="O711" t="s">
        <v>8198</v>
      </c>
      <c r="P711" t="s">
        <v>1870</v>
      </c>
      <c r="Q711" t="s">
        <v>38</v>
      </c>
      <c r="R711">
        <v>1</v>
      </c>
      <c r="S711" t="s">
        <v>39</v>
      </c>
      <c r="T711">
        <v>395</v>
      </c>
      <c r="U711">
        <v>65</v>
      </c>
      <c r="V711">
        <f t="shared" si="35"/>
        <v>460</v>
      </c>
      <c r="W711" t="s">
        <v>2085</v>
      </c>
      <c r="X711" t="s">
        <v>3239</v>
      </c>
      <c r="Y711">
        <v>302028</v>
      </c>
      <c r="Z711" t="s">
        <v>51</v>
      </c>
      <c r="AA711" t="s">
        <v>8269</v>
      </c>
      <c r="AB711" t="s">
        <v>9153</v>
      </c>
      <c r="AC711" s="11">
        <f>(AD711/Book_Selling[[#This Row],[Cost Price]])</f>
        <v>0.20481927710843364</v>
      </c>
      <c r="AD711">
        <f t="shared" si="34"/>
        <v>67.149999999999977</v>
      </c>
      <c r="AE711">
        <v>327.85</v>
      </c>
      <c r="AF711" s="5">
        <f>Book_Selling[[#This Row],[Item Price]]*Book_Selling[[#This Row],[Quantity]]</f>
        <v>395</v>
      </c>
    </row>
    <row r="712" spans="1:32" x14ac:dyDescent="0.3">
      <c r="A712">
        <v>711</v>
      </c>
      <c r="B712" s="2">
        <v>43378</v>
      </c>
      <c r="C712" s="3">
        <v>0.12152777777777778</v>
      </c>
      <c r="D712" t="s">
        <v>1482</v>
      </c>
      <c r="E712">
        <v>2</v>
      </c>
      <c r="F712">
        <v>2018</v>
      </c>
      <c r="G712">
        <v>5</v>
      </c>
      <c r="H7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12">
        <v>10</v>
      </c>
      <c r="J712">
        <v>0</v>
      </c>
      <c r="K712">
        <v>0</v>
      </c>
      <c r="L712" t="s">
        <v>8194</v>
      </c>
      <c r="M712" t="str">
        <f t="shared" si="33"/>
        <v>Night</v>
      </c>
      <c r="N712" t="s">
        <v>2183</v>
      </c>
      <c r="O712" t="s">
        <v>8198</v>
      </c>
      <c r="P712" t="s">
        <v>1875</v>
      </c>
      <c r="Q712" t="s">
        <v>38</v>
      </c>
      <c r="R712">
        <v>1</v>
      </c>
      <c r="S712" t="s">
        <v>39</v>
      </c>
      <c r="T712">
        <v>370</v>
      </c>
      <c r="U712">
        <v>65</v>
      </c>
      <c r="V712">
        <f t="shared" si="35"/>
        <v>435</v>
      </c>
      <c r="W712" t="s">
        <v>8497</v>
      </c>
      <c r="X712" t="s">
        <v>8291</v>
      </c>
      <c r="Y712">
        <v>208002</v>
      </c>
      <c r="Z712" t="s">
        <v>51</v>
      </c>
      <c r="AA712" t="s">
        <v>2456</v>
      </c>
      <c r="AB712" t="s">
        <v>1877</v>
      </c>
      <c r="AC712" s="11">
        <f>(AD712/Book_Selling[[#This Row],[Cost Price]])</f>
        <v>0.20481927710843364</v>
      </c>
      <c r="AD712">
        <f t="shared" si="34"/>
        <v>62.899999999999977</v>
      </c>
      <c r="AE712">
        <v>307.10000000000002</v>
      </c>
      <c r="AF712" s="5">
        <f>Book_Selling[[#This Row],[Item Price]]*Book_Selling[[#This Row],[Quantity]]</f>
        <v>370</v>
      </c>
    </row>
    <row r="713" spans="1:32" x14ac:dyDescent="0.3">
      <c r="A713">
        <v>712</v>
      </c>
      <c r="B713" s="2">
        <v>43378</v>
      </c>
      <c r="C713" s="3">
        <v>0.18402777777777779</v>
      </c>
      <c r="D713" t="s">
        <v>1482</v>
      </c>
      <c r="E713">
        <v>2</v>
      </c>
      <c r="F713">
        <v>2018</v>
      </c>
      <c r="G713">
        <v>5</v>
      </c>
      <c r="H7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13">
        <v>10</v>
      </c>
      <c r="J713">
        <v>0</v>
      </c>
      <c r="K713">
        <v>0</v>
      </c>
      <c r="L713" t="s">
        <v>8194</v>
      </c>
      <c r="M713" t="str">
        <f t="shared" si="33"/>
        <v>Night</v>
      </c>
      <c r="N713" t="s">
        <v>2185</v>
      </c>
      <c r="O713" t="s">
        <v>8199</v>
      </c>
      <c r="P713" t="s">
        <v>1875</v>
      </c>
      <c r="Q713" t="s">
        <v>38</v>
      </c>
      <c r="R713">
        <v>1</v>
      </c>
      <c r="S713" t="s">
        <v>39</v>
      </c>
      <c r="T713">
        <v>370</v>
      </c>
      <c r="U713">
        <v>65</v>
      </c>
      <c r="V713">
        <f t="shared" si="35"/>
        <v>435</v>
      </c>
      <c r="W713" t="s">
        <v>8542</v>
      </c>
      <c r="X713" t="s">
        <v>3239</v>
      </c>
      <c r="Y713">
        <v>321001</v>
      </c>
      <c r="Z713" t="s">
        <v>51</v>
      </c>
      <c r="AA713" t="s">
        <v>2456</v>
      </c>
      <c r="AB713" t="s">
        <v>1877</v>
      </c>
      <c r="AC713" s="11">
        <f>(AD713/Book_Selling[[#This Row],[Cost Price]])</f>
        <v>0.20481927710843364</v>
      </c>
      <c r="AD713">
        <f t="shared" si="34"/>
        <v>62.899999999999977</v>
      </c>
      <c r="AE713">
        <v>307.10000000000002</v>
      </c>
      <c r="AF713" s="5">
        <f>Book_Selling[[#This Row],[Item Price]]*Book_Selling[[#This Row],[Quantity]]</f>
        <v>370</v>
      </c>
    </row>
    <row r="714" spans="1:32" x14ac:dyDescent="0.3">
      <c r="A714">
        <v>713</v>
      </c>
      <c r="B714" s="2">
        <v>43378</v>
      </c>
      <c r="C714" s="3">
        <v>0.18680555555555556</v>
      </c>
      <c r="D714" t="s">
        <v>1482</v>
      </c>
      <c r="E714">
        <v>2</v>
      </c>
      <c r="F714">
        <v>2018</v>
      </c>
      <c r="G714">
        <v>5</v>
      </c>
      <c r="H7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14">
        <v>10</v>
      </c>
      <c r="J714">
        <v>0</v>
      </c>
      <c r="K714">
        <v>0</v>
      </c>
      <c r="L714" t="s">
        <v>8194</v>
      </c>
      <c r="M714" t="str">
        <f t="shared" si="33"/>
        <v>Night</v>
      </c>
      <c r="N714" t="s">
        <v>2188</v>
      </c>
      <c r="O714" t="s">
        <v>8198</v>
      </c>
      <c r="P714" t="s">
        <v>1875</v>
      </c>
      <c r="Q714" t="s">
        <v>38</v>
      </c>
      <c r="R714">
        <v>1</v>
      </c>
      <c r="S714" t="s">
        <v>39</v>
      </c>
      <c r="T714">
        <v>370</v>
      </c>
      <c r="U714">
        <v>65</v>
      </c>
      <c r="V714">
        <f t="shared" si="35"/>
        <v>435</v>
      </c>
      <c r="W714" t="s">
        <v>1249</v>
      </c>
      <c r="X714" t="s">
        <v>8291</v>
      </c>
      <c r="Y714">
        <v>221106</v>
      </c>
      <c r="Z714" t="s">
        <v>51</v>
      </c>
      <c r="AA714" t="s">
        <v>2456</v>
      </c>
      <c r="AB714" t="s">
        <v>1877</v>
      </c>
      <c r="AC714" s="11">
        <f>(AD714/Book_Selling[[#This Row],[Cost Price]])</f>
        <v>0.20481927710843364</v>
      </c>
      <c r="AD714">
        <f t="shared" si="34"/>
        <v>62.899999999999977</v>
      </c>
      <c r="AE714">
        <v>307.10000000000002</v>
      </c>
      <c r="AF714" s="5">
        <f>Book_Selling[[#This Row],[Item Price]]*Book_Selling[[#This Row],[Quantity]]</f>
        <v>370</v>
      </c>
    </row>
    <row r="715" spans="1:32" x14ac:dyDescent="0.3">
      <c r="A715">
        <v>714</v>
      </c>
      <c r="B715" s="2">
        <v>43378</v>
      </c>
      <c r="C715" s="3">
        <v>0.22569444444444445</v>
      </c>
      <c r="D715" t="s">
        <v>1482</v>
      </c>
      <c r="E715">
        <v>2</v>
      </c>
      <c r="F715">
        <v>2018</v>
      </c>
      <c r="G715">
        <v>5</v>
      </c>
      <c r="H7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15">
        <v>10</v>
      </c>
      <c r="J715">
        <v>0</v>
      </c>
      <c r="K715">
        <v>0</v>
      </c>
      <c r="L715" t="s">
        <v>8194</v>
      </c>
      <c r="M715" t="str">
        <f t="shared" si="33"/>
        <v>Night</v>
      </c>
      <c r="N715" t="s">
        <v>2190</v>
      </c>
      <c r="O715" t="s">
        <v>8199</v>
      </c>
      <c r="P715" t="s">
        <v>1875</v>
      </c>
      <c r="Q715" t="s">
        <v>38</v>
      </c>
      <c r="R715">
        <v>1</v>
      </c>
      <c r="S715" t="s">
        <v>39</v>
      </c>
      <c r="T715">
        <v>370</v>
      </c>
      <c r="U715">
        <v>65</v>
      </c>
      <c r="V715">
        <f t="shared" si="35"/>
        <v>435</v>
      </c>
      <c r="W715" t="s">
        <v>8509</v>
      </c>
      <c r="X715" t="s">
        <v>8289</v>
      </c>
      <c r="Y715">
        <v>496331</v>
      </c>
      <c r="Z715" t="s">
        <v>51</v>
      </c>
      <c r="AA715" t="s">
        <v>2456</v>
      </c>
      <c r="AB715" t="s">
        <v>1877</v>
      </c>
      <c r="AC715" s="11">
        <f>(AD715/Book_Selling[[#This Row],[Cost Price]])</f>
        <v>0.20481927710843364</v>
      </c>
      <c r="AD715">
        <f t="shared" si="34"/>
        <v>62.899999999999977</v>
      </c>
      <c r="AE715">
        <v>307.10000000000002</v>
      </c>
      <c r="AF715" s="5">
        <f>Book_Selling[[#This Row],[Item Price]]*Book_Selling[[#This Row],[Quantity]]</f>
        <v>370</v>
      </c>
    </row>
    <row r="716" spans="1:32" x14ac:dyDescent="0.3">
      <c r="A716">
        <v>715</v>
      </c>
      <c r="B716" s="2">
        <v>43378</v>
      </c>
      <c r="C716" s="3">
        <v>0.4694444444444445</v>
      </c>
      <c r="D716" t="s">
        <v>1482</v>
      </c>
      <c r="E716">
        <v>2</v>
      </c>
      <c r="F716">
        <v>2018</v>
      </c>
      <c r="G716">
        <v>5</v>
      </c>
      <c r="H7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16">
        <v>10</v>
      </c>
      <c r="J716">
        <v>0</v>
      </c>
      <c r="K716">
        <v>0</v>
      </c>
      <c r="L716" t="s">
        <v>8194</v>
      </c>
      <c r="M716" t="str">
        <f t="shared" si="33"/>
        <v>Morning</v>
      </c>
      <c r="N716" t="s">
        <v>2192</v>
      </c>
      <c r="O716" t="s">
        <v>8199</v>
      </c>
      <c r="P716" t="s">
        <v>1875</v>
      </c>
      <c r="Q716" t="s">
        <v>38</v>
      </c>
      <c r="R716">
        <v>1</v>
      </c>
      <c r="S716" t="s">
        <v>39</v>
      </c>
      <c r="T716">
        <v>370</v>
      </c>
      <c r="U716">
        <v>65</v>
      </c>
      <c r="V716">
        <f t="shared" si="35"/>
        <v>435</v>
      </c>
      <c r="W716" t="s">
        <v>8352</v>
      </c>
      <c r="X716" t="s">
        <v>8295</v>
      </c>
      <c r="Y716">
        <v>462003</v>
      </c>
      <c r="Z716" t="s">
        <v>51</v>
      </c>
      <c r="AA716" t="s">
        <v>2456</v>
      </c>
      <c r="AB716" t="s">
        <v>1877</v>
      </c>
      <c r="AC716" s="11">
        <f>(AD716/Book_Selling[[#This Row],[Cost Price]])</f>
        <v>0.20481927710843364</v>
      </c>
      <c r="AD716">
        <f t="shared" si="34"/>
        <v>62.899999999999977</v>
      </c>
      <c r="AE716">
        <v>307.10000000000002</v>
      </c>
      <c r="AF716" s="5">
        <f>Book_Selling[[#This Row],[Item Price]]*Book_Selling[[#This Row],[Quantity]]</f>
        <v>370</v>
      </c>
    </row>
    <row r="717" spans="1:32" x14ac:dyDescent="0.3">
      <c r="A717">
        <v>716</v>
      </c>
      <c r="B717" s="2">
        <v>43378</v>
      </c>
      <c r="C717" s="3">
        <v>0.66388888888888886</v>
      </c>
      <c r="D717" t="s">
        <v>1482</v>
      </c>
      <c r="E717">
        <v>2</v>
      </c>
      <c r="F717">
        <v>2018</v>
      </c>
      <c r="G717">
        <v>5</v>
      </c>
      <c r="H7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17">
        <v>10</v>
      </c>
      <c r="J717">
        <v>0</v>
      </c>
      <c r="K717">
        <v>0</v>
      </c>
      <c r="L717" t="s">
        <v>8194</v>
      </c>
      <c r="M717" t="str">
        <f t="shared" si="33"/>
        <v>Afternoon</v>
      </c>
      <c r="N717" t="s">
        <v>2194</v>
      </c>
      <c r="O717" t="s">
        <v>8199</v>
      </c>
      <c r="P717" t="s">
        <v>1875</v>
      </c>
      <c r="Q717" t="s">
        <v>38</v>
      </c>
      <c r="R717">
        <v>1</v>
      </c>
      <c r="S717" t="s">
        <v>39</v>
      </c>
      <c r="T717">
        <v>370</v>
      </c>
      <c r="U717">
        <v>65</v>
      </c>
      <c r="V717">
        <f t="shared" si="35"/>
        <v>435</v>
      </c>
      <c r="W717" t="s">
        <v>8543</v>
      </c>
      <c r="X717" t="s">
        <v>1001</v>
      </c>
      <c r="Y717">
        <v>421301</v>
      </c>
      <c r="Z717" t="s">
        <v>51</v>
      </c>
      <c r="AA717" t="s">
        <v>2456</v>
      </c>
      <c r="AB717" t="s">
        <v>1877</v>
      </c>
      <c r="AC717" s="11">
        <f>(AD717/Book_Selling[[#This Row],[Cost Price]])</f>
        <v>0.20481927710843364</v>
      </c>
      <c r="AD717">
        <f t="shared" si="34"/>
        <v>62.899999999999977</v>
      </c>
      <c r="AE717">
        <v>307.10000000000002</v>
      </c>
      <c r="AF717" s="5">
        <f>Book_Selling[[#This Row],[Item Price]]*Book_Selling[[#This Row],[Quantity]]</f>
        <v>370</v>
      </c>
    </row>
    <row r="718" spans="1:32" x14ac:dyDescent="0.3">
      <c r="A718">
        <v>717</v>
      </c>
      <c r="B718" s="2">
        <v>43378</v>
      </c>
      <c r="C718" s="3">
        <v>0.85138888888888886</v>
      </c>
      <c r="D718" t="s">
        <v>1482</v>
      </c>
      <c r="E718">
        <v>2</v>
      </c>
      <c r="F718">
        <v>2018</v>
      </c>
      <c r="G718">
        <v>5</v>
      </c>
      <c r="H7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18">
        <v>10</v>
      </c>
      <c r="J718">
        <v>0</v>
      </c>
      <c r="K718">
        <v>0</v>
      </c>
      <c r="L718" t="s">
        <v>8194</v>
      </c>
      <c r="M718" t="str">
        <f t="shared" si="33"/>
        <v>Night</v>
      </c>
      <c r="N718" t="s">
        <v>2197</v>
      </c>
      <c r="O718" t="s">
        <v>8199</v>
      </c>
      <c r="P718" t="s">
        <v>1870</v>
      </c>
      <c r="Q718" t="s">
        <v>38</v>
      </c>
      <c r="R718">
        <v>1</v>
      </c>
      <c r="S718" t="s">
        <v>39</v>
      </c>
      <c r="T718">
        <v>395</v>
      </c>
      <c r="U718">
        <v>65</v>
      </c>
      <c r="V718">
        <f t="shared" si="35"/>
        <v>460</v>
      </c>
      <c r="W718" t="s">
        <v>8316</v>
      </c>
      <c r="X718" t="s">
        <v>1001</v>
      </c>
      <c r="Y718">
        <v>400708</v>
      </c>
      <c r="Z718" t="s">
        <v>51</v>
      </c>
      <c r="AA718" t="s">
        <v>8269</v>
      </c>
      <c r="AB718" t="s">
        <v>9153</v>
      </c>
      <c r="AC718" s="11">
        <f>(AD718/Book_Selling[[#This Row],[Cost Price]])</f>
        <v>0.20481927710843364</v>
      </c>
      <c r="AD718">
        <f t="shared" si="34"/>
        <v>67.149999999999977</v>
      </c>
      <c r="AE718">
        <v>327.85</v>
      </c>
      <c r="AF718" s="5">
        <f>Book_Selling[[#This Row],[Item Price]]*Book_Selling[[#This Row],[Quantity]]</f>
        <v>395</v>
      </c>
    </row>
    <row r="719" spans="1:32" x14ac:dyDescent="0.3">
      <c r="A719">
        <v>718</v>
      </c>
      <c r="B719" s="2">
        <v>43378</v>
      </c>
      <c r="C719" s="3">
        <v>0.85138888888888886</v>
      </c>
      <c r="D719" t="s">
        <v>1482</v>
      </c>
      <c r="E719">
        <v>2</v>
      </c>
      <c r="F719">
        <v>2018</v>
      </c>
      <c r="G719">
        <v>5</v>
      </c>
      <c r="H7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19">
        <v>10</v>
      </c>
      <c r="J719">
        <v>0</v>
      </c>
      <c r="K719">
        <v>0</v>
      </c>
      <c r="L719" t="s">
        <v>8194</v>
      </c>
      <c r="M719" t="str">
        <f t="shared" si="33"/>
        <v>Night</v>
      </c>
      <c r="N719" t="s">
        <v>2198</v>
      </c>
      <c r="O719" t="s">
        <v>8198</v>
      </c>
      <c r="P719" t="s">
        <v>1875</v>
      </c>
      <c r="Q719" t="s">
        <v>38</v>
      </c>
      <c r="R719">
        <v>1</v>
      </c>
      <c r="S719" t="s">
        <v>39</v>
      </c>
      <c r="T719">
        <v>370</v>
      </c>
      <c r="U719">
        <v>65</v>
      </c>
      <c r="V719">
        <f t="shared" si="35"/>
        <v>435</v>
      </c>
      <c r="W719" t="s">
        <v>8316</v>
      </c>
      <c r="X719" t="s">
        <v>1001</v>
      </c>
      <c r="Y719">
        <v>400708</v>
      </c>
      <c r="Z719" t="s">
        <v>51</v>
      </c>
      <c r="AA719" t="s">
        <v>2456</v>
      </c>
      <c r="AB719" t="s">
        <v>1877</v>
      </c>
      <c r="AC719" s="11">
        <f>(AD719/Book_Selling[[#This Row],[Cost Price]])</f>
        <v>0.20481927710843364</v>
      </c>
      <c r="AD719">
        <f t="shared" si="34"/>
        <v>62.899999999999977</v>
      </c>
      <c r="AE719">
        <v>307.10000000000002</v>
      </c>
      <c r="AF719" s="5">
        <f>Book_Selling[[#This Row],[Item Price]]*Book_Selling[[#This Row],[Quantity]]</f>
        <v>370</v>
      </c>
    </row>
    <row r="720" spans="1:32" x14ac:dyDescent="0.3">
      <c r="A720">
        <v>719</v>
      </c>
      <c r="B720" s="2">
        <v>43409</v>
      </c>
      <c r="C720" s="3">
        <v>9.9999999999999992E-2</v>
      </c>
      <c r="D720" t="s">
        <v>1482</v>
      </c>
      <c r="E720">
        <v>2</v>
      </c>
      <c r="F720">
        <v>2018</v>
      </c>
      <c r="G720">
        <v>5</v>
      </c>
      <c r="H7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20">
        <v>11</v>
      </c>
      <c r="J720">
        <v>0</v>
      </c>
      <c r="K720">
        <v>0</v>
      </c>
      <c r="L720" t="s">
        <v>8195</v>
      </c>
      <c r="M720" t="str">
        <f t="shared" si="33"/>
        <v>Night</v>
      </c>
      <c r="N720" t="s">
        <v>2200</v>
      </c>
      <c r="O720" t="s">
        <v>8199</v>
      </c>
      <c r="P720" t="s">
        <v>1870</v>
      </c>
      <c r="Q720" t="s">
        <v>38</v>
      </c>
      <c r="R720">
        <v>1</v>
      </c>
      <c r="S720" t="s">
        <v>39</v>
      </c>
      <c r="T720">
        <v>395</v>
      </c>
      <c r="U720">
        <v>65</v>
      </c>
      <c r="V720">
        <f t="shared" si="35"/>
        <v>460</v>
      </c>
      <c r="W720" t="s">
        <v>1898</v>
      </c>
      <c r="X720" t="s">
        <v>3600</v>
      </c>
      <c r="Y720">
        <v>122002</v>
      </c>
      <c r="Z720" t="s">
        <v>51</v>
      </c>
      <c r="AA720" t="s">
        <v>8269</v>
      </c>
      <c r="AB720" t="s">
        <v>9153</v>
      </c>
      <c r="AC720" s="11">
        <f>(AD720/Book_Selling[[#This Row],[Cost Price]])</f>
        <v>0.20481927710843364</v>
      </c>
      <c r="AD720">
        <f t="shared" si="34"/>
        <v>67.149999999999977</v>
      </c>
      <c r="AE720">
        <v>327.85</v>
      </c>
      <c r="AF720" s="5">
        <f>Book_Selling[[#This Row],[Item Price]]*Book_Selling[[#This Row],[Quantity]]</f>
        <v>395</v>
      </c>
    </row>
    <row r="721" spans="1:32" x14ac:dyDescent="0.3">
      <c r="A721">
        <v>720</v>
      </c>
      <c r="B721" s="2">
        <v>43409</v>
      </c>
      <c r="C721" s="3">
        <v>9.9999999999999992E-2</v>
      </c>
      <c r="D721" t="s">
        <v>1482</v>
      </c>
      <c r="E721">
        <v>2</v>
      </c>
      <c r="F721">
        <v>2018</v>
      </c>
      <c r="G721">
        <v>5</v>
      </c>
      <c r="H7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21">
        <v>11</v>
      </c>
      <c r="J721">
        <v>0</v>
      </c>
      <c r="K721">
        <v>0</v>
      </c>
      <c r="L721" t="s">
        <v>8195</v>
      </c>
      <c r="M721" t="str">
        <f t="shared" si="33"/>
        <v>Night</v>
      </c>
      <c r="N721" t="s">
        <v>2201</v>
      </c>
      <c r="O721" t="s">
        <v>8198</v>
      </c>
      <c r="P721" t="s">
        <v>1875</v>
      </c>
      <c r="Q721" t="s">
        <v>38</v>
      </c>
      <c r="R721">
        <v>1</v>
      </c>
      <c r="S721" t="s">
        <v>39</v>
      </c>
      <c r="T721">
        <v>370</v>
      </c>
      <c r="U721">
        <v>65</v>
      </c>
      <c r="V721">
        <f t="shared" si="35"/>
        <v>435</v>
      </c>
      <c r="W721" t="s">
        <v>1898</v>
      </c>
      <c r="X721" t="s">
        <v>3600</v>
      </c>
      <c r="Y721">
        <v>122002</v>
      </c>
      <c r="Z721" t="s">
        <v>51</v>
      </c>
      <c r="AA721" t="s">
        <v>2456</v>
      </c>
      <c r="AB721" t="s">
        <v>1877</v>
      </c>
      <c r="AC721" s="11">
        <f>(AD721/Book_Selling[[#This Row],[Cost Price]])</f>
        <v>0.20481927710843364</v>
      </c>
      <c r="AD721">
        <f t="shared" si="34"/>
        <v>62.899999999999977</v>
      </c>
      <c r="AE721">
        <v>307.10000000000002</v>
      </c>
      <c r="AF721" s="5">
        <f>Book_Selling[[#This Row],[Item Price]]*Book_Selling[[#This Row],[Quantity]]</f>
        <v>370</v>
      </c>
    </row>
    <row r="722" spans="1:32" x14ac:dyDescent="0.3">
      <c r="A722">
        <v>721</v>
      </c>
      <c r="B722" s="2">
        <v>43409</v>
      </c>
      <c r="C722" s="3">
        <v>0.10416666666666667</v>
      </c>
      <c r="D722" t="s">
        <v>1482</v>
      </c>
      <c r="E722">
        <v>2</v>
      </c>
      <c r="F722">
        <v>2018</v>
      </c>
      <c r="G722">
        <v>5</v>
      </c>
      <c r="H7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22">
        <v>11</v>
      </c>
      <c r="J722">
        <v>0</v>
      </c>
      <c r="K722">
        <v>0</v>
      </c>
      <c r="L722" t="s">
        <v>8195</v>
      </c>
      <c r="M722" t="str">
        <f t="shared" si="33"/>
        <v>Night</v>
      </c>
      <c r="N722" t="s">
        <v>2203</v>
      </c>
      <c r="O722" t="s">
        <v>8199</v>
      </c>
      <c r="P722" t="s">
        <v>1875</v>
      </c>
      <c r="Q722" t="s">
        <v>38</v>
      </c>
      <c r="R722">
        <v>1</v>
      </c>
      <c r="S722" t="s">
        <v>39</v>
      </c>
      <c r="T722">
        <v>370</v>
      </c>
      <c r="U722">
        <v>65</v>
      </c>
      <c r="V722">
        <f t="shared" si="35"/>
        <v>435</v>
      </c>
      <c r="W722" t="s">
        <v>5494</v>
      </c>
      <c r="X722" t="s">
        <v>4231</v>
      </c>
      <c r="Y722">
        <v>560100</v>
      </c>
      <c r="Z722" t="s">
        <v>51</v>
      </c>
      <c r="AA722" t="s">
        <v>2456</v>
      </c>
      <c r="AB722" t="s">
        <v>1877</v>
      </c>
      <c r="AC722" s="11">
        <f>(AD722/Book_Selling[[#This Row],[Cost Price]])</f>
        <v>0.20481927710843364</v>
      </c>
      <c r="AD722">
        <f t="shared" si="34"/>
        <v>62.899999999999977</v>
      </c>
      <c r="AE722">
        <v>307.10000000000002</v>
      </c>
      <c r="AF722" s="5">
        <f>Book_Selling[[#This Row],[Item Price]]*Book_Selling[[#This Row],[Quantity]]</f>
        <v>370</v>
      </c>
    </row>
    <row r="723" spans="1:32" x14ac:dyDescent="0.3">
      <c r="A723">
        <v>722</v>
      </c>
      <c r="B723" s="2">
        <v>43409</v>
      </c>
      <c r="C723" s="3">
        <v>0.10416666666666667</v>
      </c>
      <c r="D723" t="s">
        <v>1482</v>
      </c>
      <c r="E723">
        <v>2</v>
      </c>
      <c r="F723">
        <v>2018</v>
      </c>
      <c r="G723">
        <v>5</v>
      </c>
      <c r="H7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23">
        <v>11</v>
      </c>
      <c r="J723">
        <v>0</v>
      </c>
      <c r="K723">
        <v>0</v>
      </c>
      <c r="L723" t="s">
        <v>8195</v>
      </c>
      <c r="M723" t="str">
        <f t="shared" si="33"/>
        <v>Night</v>
      </c>
      <c r="N723" t="s">
        <v>2204</v>
      </c>
      <c r="O723" t="s">
        <v>8198</v>
      </c>
      <c r="P723" t="s">
        <v>1870</v>
      </c>
      <c r="Q723" t="s">
        <v>38</v>
      </c>
      <c r="R723">
        <v>1</v>
      </c>
      <c r="S723" t="s">
        <v>39</v>
      </c>
      <c r="T723">
        <v>395</v>
      </c>
      <c r="U723">
        <v>65</v>
      </c>
      <c r="V723">
        <f t="shared" si="35"/>
        <v>460</v>
      </c>
      <c r="W723" t="s">
        <v>5494</v>
      </c>
      <c r="X723" t="s">
        <v>4231</v>
      </c>
      <c r="Y723">
        <v>560100</v>
      </c>
      <c r="Z723" t="s">
        <v>51</v>
      </c>
      <c r="AA723" t="s">
        <v>8269</v>
      </c>
      <c r="AB723" t="s">
        <v>9153</v>
      </c>
      <c r="AC723" s="11">
        <f>(AD723/Book_Selling[[#This Row],[Cost Price]])</f>
        <v>0.20481927710843364</v>
      </c>
      <c r="AD723">
        <f t="shared" si="34"/>
        <v>67.149999999999977</v>
      </c>
      <c r="AE723">
        <v>327.85</v>
      </c>
      <c r="AF723" s="5">
        <f>Book_Selling[[#This Row],[Item Price]]*Book_Selling[[#This Row],[Quantity]]</f>
        <v>395</v>
      </c>
    </row>
    <row r="724" spans="1:32" x14ac:dyDescent="0.3">
      <c r="A724">
        <v>723</v>
      </c>
      <c r="B724" s="2">
        <v>43409</v>
      </c>
      <c r="C724" s="3">
        <v>0.11388888888888889</v>
      </c>
      <c r="D724" t="s">
        <v>1482</v>
      </c>
      <c r="E724">
        <v>2</v>
      </c>
      <c r="F724">
        <v>2018</v>
      </c>
      <c r="G724">
        <v>5</v>
      </c>
      <c r="H7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24">
        <v>11</v>
      </c>
      <c r="J724">
        <v>0</v>
      </c>
      <c r="K724">
        <v>0</v>
      </c>
      <c r="L724" t="s">
        <v>8195</v>
      </c>
      <c r="M724" t="str">
        <f t="shared" si="33"/>
        <v>Night</v>
      </c>
      <c r="N724" t="s">
        <v>2206</v>
      </c>
      <c r="O724" t="s">
        <v>8198</v>
      </c>
      <c r="P724" t="s">
        <v>1870</v>
      </c>
      <c r="Q724" t="s">
        <v>38</v>
      </c>
      <c r="R724">
        <v>1</v>
      </c>
      <c r="S724" t="s">
        <v>39</v>
      </c>
      <c r="T724">
        <v>395</v>
      </c>
      <c r="U724">
        <v>65</v>
      </c>
      <c r="V724">
        <f t="shared" si="35"/>
        <v>460</v>
      </c>
      <c r="W724" t="s">
        <v>8544</v>
      </c>
      <c r="X724" t="s">
        <v>2025</v>
      </c>
      <c r="Y724">
        <v>382110</v>
      </c>
      <c r="Z724" t="s">
        <v>51</v>
      </c>
      <c r="AA724" t="s">
        <v>8269</v>
      </c>
      <c r="AB724" t="s">
        <v>9153</v>
      </c>
      <c r="AC724" s="11">
        <f>(AD724/Book_Selling[[#This Row],[Cost Price]])</f>
        <v>0.20481927710843364</v>
      </c>
      <c r="AD724">
        <f t="shared" si="34"/>
        <v>67.149999999999977</v>
      </c>
      <c r="AE724">
        <v>327.85</v>
      </c>
      <c r="AF724" s="5">
        <f>Book_Selling[[#This Row],[Item Price]]*Book_Selling[[#This Row],[Quantity]]</f>
        <v>395</v>
      </c>
    </row>
    <row r="725" spans="1:32" x14ac:dyDescent="0.3">
      <c r="A725">
        <v>724</v>
      </c>
      <c r="B725" s="2">
        <v>43409</v>
      </c>
      <c r="C725" s="3">
        <v>0.15555555555555556</v>
      </c>
      <c r="D725" t="s">
        <v>1482</v>
      </c>
      <c r="E725">
        <v>2</v>
      </c>
      <c r="F725">
        <v>2018</v>
      </c>
      <c r="G725">
        <v>5</v>
      </c>
      <c r="H7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25">
        <v>11</v>
      </c>
      <c r="J725">
        <v>0</v>
      </c>
      <c r="K725">
        <v>0</v>
      </c>
      <c r="L725" t="s">
        <v>8195</v>
      </c>
      <c r="M725" t="str">
        <f t="shared" si="33"/>
        <v>Night</v>
      </c>
      <c r="N725" t="s">
        <v>2209</v>
      </c>
      <c r="O725" t="s">
        <v>8198</v>
      </c>
      <c r="P725" t="s">
        <v>1870</v>
      </c>
      <c r="Q725" t="s">
        <v>38</v>
      </c>
      <c r="R725">
        <v>1</v>
      </c>
      <c r="S725" t="s">
        <v>39</v>
      </c>
      <c r="T725">
        <v>395</v>
      </c>
      <c r="U725">
        <v>65</v>
      </c>
      <c r="V725">
        <f t="shared" si="35"/>
        <v>460</v>
      </c>
      <c r="W725" t="s">
        <v>3730</v>
      </c>
      <c r="X725" t="s">
        <v>2025</v>
      </c>
      <c r="Y725">
        <v>380050</v>
      </c>
      <c r="Z725" t="s">
        <v>51</v>
      </c>
      <c r="AA725" t="s">
        <v>8269</v>
      </c>
      <c r="AB725" t="s">
        <v>9153</v>
      </c>
      <c r="AC725" s="11">
        <f>(AD725/Book_Selling[[#This Row],[Cost Price]])</f>
        <v>0.20481927710843364</v>
      </c>
      <c r="AD725">
        <f t="shared" si="34"/>
        <v>67.149999999999977</v>
      </c>
      <c r="AE725">
        <v>327.85</v>
      </c>
      <c r="AF725" s="5">
        <f>Book_Selling[[#This Row],[Item Price]]*Book_Selling[[#This Row],[Quantity]]</f>
        <v>395</v>
      </c>
    </row>
    <row r="726" spans="1:32" x14ac:dyDescent="0.3">
      <c r="A726">
        <v>725</v>
      </c>
      <c r="B726" s="2">
        <v>43409</v>
      </c>
      <c r="C726" s="3">
        <v>0.26250000000000001</v>
      </c>
      <c r="D726" t="s">
        <v>1482</v>
      </c>
      <c r="E726">
        <v>2</v>
      </c>
      <c r="F726">
        <v>2018</v>
      </c>
      <c r="G726">
        <v>5</v>
      </c>
      <c r="H7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26">
        <v>11</v>
      </c>
      <c r="J726">
        <v>0</v>
      </c>
      <c r="K726">
        <v>0</v>
      </c>
      <c r="L726" t="s">
        <v>8195</v>
      </c>
      <c r="M726" t="str">
        <f t="shared" si="33"/>
        <v>Morning</v>
      </c>
      <c r="N726" t="s">
        <v>2211</v>
      </c>
      <c r="O726" t="s">
        <v>8198</v>
      </c>
      <c r="P726" t="s">
        <v>8975</v>
      </c>
      <c r="Q726" t="s">
        <v>38</v>
      </c>
      <c r="R726">
        <v>1</v>
      </c>
      <c r="S726" t="s">
        <v>39</v>
      </c>
      <c r="T726">
        <v>385</v>
      </c>
      <c r="U726">
        <v>65</v>
      </c>
      <c r="V726">
        <f t="shared" si="35"/>
        <v>450</v>
      </c>
      <c r="W726" t="s">
        <v>1098</v>
      </c>
      <c r="X726" t="s">
        <v>2044</v>
      </c>
      <c r="Y726">
        <v>110029</v>
      </c>
      <c r="Z726" t="s">
        <v>42</v>
      </c>
      <c r="AA726" t="s">
        <v>585</v>
      </c>
      <c r="AB726" t="s">
        <v>586</v>
      </c>
      <c r="AC726" s="11">
        <f>(AD726/Book_Selling[[#This Row],[Cost Price]])</f>
        <v>0.14942528735632188</v>
      </c>
      <c r="AD726">
        <f t="shared" si="34"/>
        <v>50.050000000000011</v>
      </c>
      <c r="AE726">
        <v>334.95</v>
      </c>
      <c r="AF726" s="5">
        <f>Book_Selling[[#This Row],[Item Price]]*Book_Selling[[#This Row],[Quantity]]</f>
        <v>385</v>
      </c>
    </row>
    <row r="727" spans="1:32" x14ac:dyDescent="0.3">
      <c r="A727">
        <v>726</v>
      </c>
      <c r="B727" s="2">
        <v>43409</v>
      </c>
      <c r="C727" s="3">
        <v>0.6875</v>
      </c>
      <c r="D727" t="s">
        <v>1482</v>
      </c>
      <c r="E727">
        <v>2</v>
      </c>
      <c r="F727">
        <v>2018</v>
      </c>
      <c r="G727">
        <v>5</v>
      </c>
      <c r="H7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27">
        <v>11</v>
      </c>
      <c r="J727">
        <v>0</v>
      </c>
      <c r="K727">
        <v>0</v>
      </c>
      <c r="L727" t="s">
        <v>8195</v>
      </c>
      <c r="M727" t="str">
        <f t="shared" si="33"/>
        <v>Evening</v>
      </c>
      <c r="N727" t="s">
        <v>2213</v>
      </c>
      <c r="O727" t="s">
        <v>8198</v>
      </c>
      <c r="P727" t="s">
        <v>1875</v>
      </c>
      <c r="Q727" t="s">
        <v>38</v>
      </c>
      <c r="R727">
        <v>1</v>
      </c>
      <c r="S727" t="s">
        <v>39</v>
      </c>
      <c r="T727">
        <v>370</v>
      </c>
      <c r="U727">
        <v>65</v>
      </c>
      <c r="V727">
        <f t="shared" si="35"/>
        <v>435</v>
      </c>
      <c r="W727" t="s">
        <v>8522</v>
      </c>
      <c r="X727" t="s">
        <v>8291</v>
      </c>
      <c r="Y727">
        <v>204101</v>
      </c>
      <c r="Z727" t="s">
        <v>51</v>
      </c>
      <c r="AA727" t="s">
        <v>2456</v>
      </c>
      <c r="AB727" t="s">
        <v>1877</v>
      </c>
      <c r="AC727" s="11">
        <f>(AD727/Book_Selling[[#This Row],[Cost Price]])</f>
        <v>0.20481927710843364</v>
      </c>
      <c r="AD727">
        <f t="shared" si="34"/>
        <v>62.899999999999977</v>
      </c>
      <c r="AE727">
        <v>307.10000000000002</v>
      </c>
      <c r="AF727" s="5">
        <f>Book_Selling[[#This Row],[Item Price]]*Book_Selling[[#This Row],[Quantity]]</f>
        <v>370</v>
      </c>
    </row>
    <row r="728" spans="1:32" x14ac:dyDescent="0.3">
      <c r="A728">
        <v>727</v>
      </c>
      <c r="B728" s="2">
        <v>43409</v>
      </c>
      <c r="C728" s="3">
        <v>0.69513888888888886</v>
      </c>
      <c r="D728" t="s">
        <v>1482</v>
      </c>
      <c r="E728">
        <v>2</v>
      </c>
      <c r="F728">
        <v>2018</v>
      </c>
      <c r="G728">
        <v>5</v>
      </c>
      <c r="H7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28">
        <v>11</v>
      </c>
      <c r="J728">
        <v>0</v>
      </c>
      <c r="K728">
        <v>0</v>
      </c>
      <c r="L728" t="s">
        <v>8195</v>
      </c>
      <c r="M728" t="str">
        <f t="shared" si="33"/>
        <v>Evening</v>
      </c>
      <c r="N728" t="s">
        <v>2215</v>
      </c>
      <c r="O728" t="s">
        <v>8198</v>
      </c>
      <c r="P728" t="s">
        <v>382</v>
      </c>
      <c r="Q728" t="s">
        <v>38</v>
      </c>
      <c r="R728">
        <v>1</v>
      </c>
      <c r="S728" t="s">
        <v>39</v>
      </c>
      <c r="T728">
        <v>499</v>
      </c>
      <c r="U728">
        <v>65</v>
      </c>
      <c r="V728">
        <f t="shared" si="35"/>
        <v>564</v>
      </c>
      <c r="W728" t="s">
        <v>8545</v>
      </c>
      <c r="X728" t="s">
        <v>2451</v>
      </c>
      <c r="Y728">
        <v>152001</v>
      </c>
      <c r="Z728" t="s">
        <v>51</v>
      </c>
      <c r="AA728" t="s">
        <v>8255</v>
      </c>
      <c r="AB728" t="s">
        <v>384</v>
      </c>
      <c r="AC728" s="11">
        <f>(AD728/Book_Selling[[#This Row],[Cost Price]])</f>
        <v>0.2048192771084337</v>
      </c>
      <c r="AD728">
        <f t="shared" si="34"/>
        <v>84.829999999999984</v>
      </c>
      <c r="AE728">
        <v>414.17</v>
      </c>
      <c r="AF728" s="5">
        <f>Book_Selling[[#This Row],[Item Price]]*Book_Selling[[#This Row],[Quantity]]</f>
        <v>499</v>
      </c>
    </row>
    <row r="729" spans="1:32" x14ac:dyDescent="0.3">
      <c r="A729">
        <v>728</v>
      </c>
      <c r="B729" s="2">
        <v>43409</v>
      </c>
      <c r="C729" s="3">
        <v>0.70624999999999993</v>
      </c>
      <c r="D729" t="s">
        <v>1482</v>
      </c>
      <c r="E729">
        <v>2</v>
      </c>
      <c r="F729">
        <v>2018</v>
      </c>
      <c r="G729">
        <v>5</v>
      </c>
      <c r="H7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29">
        <v>11</v>
      </c>
      <c r="J729">
        <v>0</v>
      </c>
      <c r="K729">
        <v>0</v>
      </c>
      <c r="L729" t="s">
        <v>8195</v>
      </c>
      <c r="M729" t="str">
        <f t="shared" si="33"/>
        <v>Evening</v>
      </c>
      <c r="N729" t="s">
        <v>2218</v>
      </c>
      <c r="O729" t="s">
        <v>8198</v>
      </c>
      <c r="P729" t="s">
        <v>1870</v>
      </c>
      <c r="Q729" t="s">
        <v>38</v>
      </c>
      <c r="R729">
        <v>1</v>
      </c>
      <c r="S729" t="s">
        <v>39</v>
      </c>
      <c r="T729">
        <v>395</v>
      </c>
      <c r="U729">
        <v>65</v>
      </c>
      <c r="V729">
        <f t="shared" si="35"/>
        <v>460</v>
      </c>
      <c r="W729" t="s">
        <v>1733</v>
      </c>
      <c r="X729" t="s">
        <v>1001</v>
      </c>
      <c r="Y729">
        <v>400061</v>
      </c>
      <c r="Z729" t="s">
        <v>51</v>
      </c>
      <c r="AA729" t="s">
        <v>8269</v>
      </c>
      <c r="AB729" t="s">
        <v>9153</v>
      </c>
      <c r="AC729" s="11">
        <f>(AD729/Book_Selling[[#This Row],[Cost Price]])</f>
        <v>0.20481927710843364</v>
      </c>
      <c r="AD729">
        <f t="shared" si="34"/>
        <v>67.149999999999977</v>
      </c>
      <c r="AE729">
        <v>327.85</v>
      </c>
      <c r="AF729" s="5">
        <f>Book_Selling[[#This Row],[Item Price]]*Book_Selling[[#This Row],[Quantity]]</f>
        <v>395</v>
      </c>
    </row>
    <row r="730" spans="1:32" x14ac:dyDescent="0.3">
      <c r="A730">
        <v>729</v>
      </c>
      <c r="B730" s="2">
        <v>43439</v>
      </c>
      <c r="C730" s="3">
        <v>0.15902777777777777</v>
      </c>
      <c r="D730" t="s">
        <v>1482</v>
      </c>
      <c r="E730">
        <v>2</v>
      </c>
      <c r="F730">
        <v>2018</v>
      </c>
      <c r="G730">
        <v>5</v>
      </c>
      <c r="H7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30">
        <v>12</v>
      </c>
      <c r="J730">
        <v>0</v>
      </c>
      <c r="K730">
        <v>0</v>
      </c>
      <c r="L730" t="s">
        <v>8196</v>
      </c>
      <c r="M730" t="str">
        <f t="shared" si="33"/>
        <v>Night</v>
      </c>
      <c r="N730" t="s">
        <v>2220</v>
      </c>
      <c r="O730" t="s">
        <v>8198</v>
      </c>
      <c r="P730" t="s">
        <v>1870</v>
      </c>
      <c r="Q730" t="s">
        <v>38</v>
      </c>
      <c r="R730">
        <v>1</v>
      </c>
      <c r="S730" t="s">
        <v>39</v>
      </c>
      <c r="T730">
        <v>395</v>
      </c>
      <c r="U730">
        <v>65</v>
      </c>
      <c r="V730">
        <f t="shared" si="35"/>
        <v>460</v>
      </c>
      <c r="W730" t="s">
        <v>8546</v>
      </c>
      <c r="X730" t="s">
        <v>3600</v>
      </c>
      <c r="Y730">
        <v>126102</v>
      </c>
      <c r="Z730" t="s">
        <v>51</v>
      </c>
      <c r="AA730" t="s">
        <v>8269</v>
      </c>
      <c r="AB730" t="s">
        <v>9153</v>
      </c>
      <c r="AC730" s="11">
        <f>(AD730/Book_Selling[[#This Row],[Cost Price]])</f>
        <v>0.20481927710843364</v>
      </c>
      <c r="AD730">
        <f t="shared" si="34"/>
        <v>67.149999999999977</v>
      </c>
      <c r="AE730">
        <v>327.85</v>
      </c>
      <c r="AF730" s="5">
        <f>Book_Selling[[#This Row],[Item Price]]*Book_Selling[[#This Row],[Quantity]]</f>
        <v>395</v>
      </c>
    </row>
    <row r="731" spans="1:32" x14ac:dyDescent="0.3">
      <c r="A731">
        <v>730</v>
      </c>
      <c r="B731" s="2">
        <v>43439</v>
      </c>
      <c r="C731" s="3">
        <v>0.15902777777777777</v>
      </c>
      <c r="D731" t="s">
        <v>1482</v>
      </c>
      <c r="E731">
        <v>2</v>
      </c>
      <c r="F731">
        <v>2018</v>
      </c>
      <c r="G731">
        <v>5</v>
      </c>
      <c r="H7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31">
        <v>12</v>
      </c>
      <c r="J731">
        <v>0</v>
      </c>
      <c r="K731">
        <v>0</v>
      </c>
      <c r="L731" t="s">
        <v>8196</v>
      </c>
      <c r="M731" t="str">
        <f t="shared" si="33"/>
        <v>Night</v>
      </c>
      <c r="N731" t="s">
        <v>2222</v>
      </c>
      <c r="O731" t="s">
        <v>8198</v>
      </c>
      <c r="P731" t="s">
        <v>1875</v>
      </c>
      <c r="Q731" t="s">
        <v>38</v>
      </c>
      <c r="R731">
        <v>1</v>
      </c>
      <c r="S731" t="s">
        <v>39</v>
      </c>
      <c r="T731">
        <v>370</v>
      </c>
      <c r="U731">
        <v>65</v>
      </c>
      <c r="V731">
        <f t="shared" si="35"/>
        <v>435</v>
      </c>
      <c r="W731" t="s">
        <v>8546</v>
      </c>
      <c r="X731" t="s">
        <v>3600</v>
      </c>
      <c r="Y731">
        <v>126102</v>
      </c>
      <c r="Z731" t="s">
        <v>51</v>
      </c>
      <c r="AA731" t="s">
        <v>2456</v>
      </c>
      <c r="AB731" t="s">
        <v>1877</v>
      </c>
      <c r="AC731" s="11">
        <f>(AD731/Book_Selling[[#This Row],[Cost Price]])</f>
        <v>0.20481927710843364</v>
      </c>
      <c r="AD731">
        <f t="shared" si="34"/>
        <v>62.899999999999977</v>
      </c>
      <c r="AE731">
        <v>307.10000000000002</v>
      </c>
      <c r="AF731" s="5">
        <f>Book_Selling[[#This Row],[Item Price]]*Book_Selling[[#This Row],[Quantity]]</f>
        <v>370</v>
      </c>
    </row>
    <row r="732" spans="1:32" x14ac:dyDescent="0.3">
      <c r="A732">
        <v>731</v>
      </c>
      <c r="B732" s="2">
        <v>43439</v>
      </c>
      <c r="C732" s="3">
        <v>0.16666666666666666</v>
      </c>
      <c r="D732" t="s">
        <v>1482</v>
      </c>
      <c r="E732">
        <v>2</v>
      </c>
      <c r="F732">
        <v>2018</v>
      </c>
      <c r="G732">
        <v>5</v>
      </c>
      <c r="H7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32">
        <v>12</v>
      </c>
      <c r="J732">
        <v>0</v>
      </c>
      <c r="K732">
        <v>0</v>
      </c>
      <c r="L732" t="s">
        <v>8196</v>
      </c>
      <c r="M732" t="str">
        <f t="shared" si="33"/>
        <v>Night</v>
      </c>
      <c r="N732" t="s">
        <v>2224</v>
      </c>
      <c r="O732" t="s">
        <v>8199</v>
      </c>
      <c r="P732" t="s">
        <v>1875</v>
      </c>
      <c r="Q732" t="s">
        <v>38</v>
      </c>
      <c r="R732">
        <v>1</v>
      </c>
      <c r="S732" t="s">
        <v>39</v>
      </c>
      <c r="T732">
        <v>370</v>
      </c>
      <c r="U732">
        <v>65</v>
      </c>
      <c r="V732">
        <f t="shared" si="35"/>
        <v>435</v>
      </c>
      <c r="W732" t="s">
        <v>2225</v>
      </c>
      <c r="X732" t="s">
        <v>8295</v>
      </c>
      <c r="Y732">
        <v>452001</v>
      </c>
      <c r="Z732" t="s">
        <v>51</v>
      </c>
      <c r="AA732" t="s">
        <v>2456</v>
      </c>
      <c r="AB732" t="s">
        <v>1877</v>
      </c>
      <c r="AC732" s="11">
        <f>(AD732/Book_Selling[[#This Row],[Cost Price]])</f>
        <v>0.20481927710843364</v>
      </c>
      <c r="AD732">
        <f t="shared" si="34"/>
        <v>62.899999999999977</v>
      </c>
      <c r="AE732">
        <v>307.10000000000002</v>
      </c>
      <c r="AF732" s="5">
        <f>Book_Selling[[#This Row],[Item Price]]*Book_Selling[[#This Row],[Quantity]]</f>
        <v>370</v>
      </c>
    </row>
    <row r="733" spans="1:32" x14ac:dyDescent="0.3">
      <c r="A733">
        <v>732</v>
      </c>
      <c r="B733" s="2">
        <v>43439</v>
      </c>
      <c r="C733" s="3">
        <v>0.16805555555555554</v>
      </c>
      <c r="D733" t="s">
        <v>1482</v>
      </c>
      <c r="E733">
        <v>2</v>
      </c>
      <c r="F733">
        <v>2018</v>
      </c>
      <c r="G733">
        <v>5</v>
      </c>
      <c r="H7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33">
        <v>12</v>
      </c>
      <c r="J733">
        <v>0</v>
      </c>
      <c r="K733">
        <v>0</v>
      </c>
      <c r="L733" t="s">
        <v>8196</v>
      </c>
      <c r="M733" t="str">
        <f t="shared" si="33"/>
        <v>Night</v>
      </c>
      <c r="N733" t="s">
        <v>2227</v>
      </c>
      <c r="O733" t="s">
        <v>8198</v>
      </c>
      <c r="P733" t="s">
        <v>1870</v>
      </c>
      <c r="Q733" t="s">
        <v>38</v>
      </c>
      <c r="R733">
        <v>1</v>
      </c>
      <c r="S733" t="s">
        <v>39</v>
      </c>
      <c r="T733">
        <v>395</v>
      </c>
      <c r="U733">
        <v>65</v>
      </c>
      <c r="V733">
        <f t="shared" si="35"/>
        <v>460</v>
      </c>
      <c r="W733" t="s">
        <v>2225</v>
      </c>
      <c r="X733" t="s">
        <v>8295</v>
      </c>
      <c r="Y733">
        <v>452001</v>
      </c>
      <c r="Z733" t="s">
        <v>51</v>
      </c>
      <c r="AA733" t="s">
        <v>8269</v>
      </c>
      <c r="AB733" t="s">
        <v>9153</v>
      </c>
      <c r="AC733" s="11">
        <f>(AD733/Book_Selling[[#This Row],[Cost Price]])</f>
        <v>0.20481927710843364</v>
      </c>
      <c r="AD733">
        <f t="shared" si="34"/>
        <v>67.149999999999977</v>
      </c>
      <c r="AE733">
        <v>327.85</v>
      </c>
      <c r="AF733" s="5">
        <f>Book_Selling[[#This Row],[Item Price]]*Book_Selling[[#This Row],[Quantity]]</f>
        <v>395</v>
      </c>
    </row>
    <row r="734" spans="1:32" x14ac:dyDescent="0.3">
      <c r="A734">
        <v>733</v>
      </c>
      <c r="B734" s="2">
        <v>43439</v>
      </c>
      <c r="C734" s="3">
        <v>0.30763888888888891</v>
      </c>
      <c r="D734" t="s">
        <v>1482</v>
      </c>
      <c r="E734">
        <v>2</v>
      </c>
      <c r="F734">
        <v>2018</v>
      </c>
      <c r="G734">
        <v>5</v>
      </c>
      <c r="H7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34">
        <v>12</v>
      </c>
      <c r="J734">
        <v>0</v>
      </c>
      <c r="K734">
        <v>0</v>
      </c>
      <c r="L734" t="s">
        <v>8196</v>
      </c>
      <c r="M734" t="str">
        <f t="shared" si="33"/>
        <v>Morning</v>
      </c>
      <c r="N734" t="s">
        <v>2229</v>
      </c>
      <c r="O734" t="s">
        <v>8198</v>
      </c>
      <c r="P734" t="s">
        <v>1875</v>
      </c>
      <c r="Q734" t="s">
        <v>38</v>
      </c>
      <c r="R734">
        <v>1</v>
      </c>
      <c r="S734" t="s">
        <v>39</v>
      </c>
      <c r="T734">
        <v>370</v>
      </c>
      <c r="U734">
        <v>65</v>
      </c>
      <c r="V734">
        <f t="shared" si="35"/>
        <v>435</v>
      </c>
      <c r="W734" t="s">
        <v>8547</v>
      </c>
      <c r="X734" t="s">
        <v>3600</v>
      </c>
      <c r="Y734">
        <v>124507</v>
      </c>
      <c r="Z734" t="s">
        <v>51</v>
      </c>
      <c r="AA734" t="s">
        <v>2456</v>
      </c>
      <c r="AB734" t="s">
        <v>1877</v>
      </c>
      <c r="AC734" s="11">
        <f>(AD734/Book_Selling[[#This Row],[Cost Price]])</f>
        <v>0.20481927710843364</v>
      </c>
      <c r="AD734">
        <f t="shared" si="34"/>
        <v>62.899999999999977</v>
      </c>
      <c r="AE734">
        <v>307.10000000000002</v>
      </c>
      <c r="AF734" s="5">
        <f>Book_Selling[[#This Row],[Item Price]]*Book_Selling[[#This Row],[Quantity]]</f>
        <v>370</v>
      </c>
    </row>
    <row r="735" spans="1:32" x14ac:dyDescent="0.3">
      <c r="A735">
        <v>734</v>
      </c>
      <c r="B735" s="2">
        <v>43439</v>
      </c>
      <c r="C735" s="3">
        <v>0.33749999999999997</v>
      </c>
      <c r="D735" t="s">
        <v>1482</v>
      </c>
      <c r="E735">
        <v>2</v>
      </c>
      <c r="F735">
        <v>2018</v>
      </c>
      <c r="G735">
        <v>5</v>
      </c>
      <c r="H7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35">
        <v>12</v>
      </c>
      <c r="J735">
        <v>0</v>
      </c>
      <c r="K735">
        <v>0</v>
      </c>
      <c r="L735" t="s">
        <v>8196</v>
      </c>
      <c r="M735" t="str">
        <f t="shared" si="33"/>
        <v>Morning</v>
      </c>
      <c r="N735" t="s">
        <v>2232</v>
      </c>
      <c r="O735" t="s">
        <v>8199</v>
      </c>
      <c r="P735" t="s">
        <v>1875</v>
      </c>
      <c r="Q735" t="s">
        <v>38</v>
      </c>
      <c r="R735">
        <v>1</v>
      </c>
      <c r="S735" t="s">
        <v>39</v>
      </c>
      <c r="T735">
        <v>370</v>
      </c>
      <c r="U735">
        <v>65</v>
      </c>
      <c r="V735">
        <f t="shared" si="35"/>
        <v>435</v>
      </c>
      <c r="W735" t="s">
        <v>8319</v>
      </c>
      <c r="X735" t="s">
        <v>1001</v>
      </c>
      <c r="Y735">
        <v>422011</v>
      </c>
      <c r="Z735" t="s">
        <v>51</v>
      </c>
      <c r="AA735" t="s">
        <v>2456</v>
      </c>
      <c r="AB735" t="s">
        <v>1877</v>
      </c>
      <c r="AC735" s="11">
        <f>(AD735/Book_Selling[[#This Row],[Cost Price]])</f>
        <v>0.20481927710843364</v>
      </c>
      <c r="AD735">
        <f t="shared" si="34"/>
        <v>62.899999999999977</v>
      </c>
      <c r="AE735">
        <v>307.10000000000002</v>
      </c>
      <c r="AF735" s="5">
        <f>Book_Selling[[#This Row],[Item Price]]*Book_Selling[[#This Row],[Quantity]]</f>
        <v>370</v>
      </c>
    </row>
    <row r="736" spans="1:32" x14ac:dyDescent="0.3">
      <c r="A736">
        <v>735</v>
      </c>
      <c r="B736" s="2">
        <v>43439</v>
      </c>
      <c r="C736" s="3">
        <v>0.3756944444444445</v>
      </c>
      <c r="D736" t="s">
        <v>1482</v>
      </c>
      <c r="E736">
        <v>2</v>
      </c>
      <c r="F736">
        <v>2018</v>
      </c>
      <c r="G736">
        <v>5</v>
      </c>
      <c r="H7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36">
        <v>12</v>
      </c>
      <c r="J736">
        <v>0</v>
      </c>
      <c r="K736">
        <v>0</v>
      </c>
      <c r="L736" t="s">
        <v>8196</v>
      </c>
      <c r="M736" t="str">
        <f t="shared" si="33"/>
        <v>Morning</v>
      </c>
      <c r="N736" t="s">
        <v>2234</v>
      </c>
      <c r="O736" t="s">
        <v>8198</v>
      </c>
      <c r="P736" t="s">
        <v>1875</v>
      </c>
      <c r="Q736" t="s">
        <v>38</v>
      </c>
      <c r="R736">
        <v>1</v>
      </c>
      <c r="S736" t="s">
        <v>39</v>
      </c>
      <c r="T736">
        <v>370</v>
      </c>
      <c r="U736">
        <v>65</v>
      </c>
      <c r="V736">
        <f t="shared" si="35"/>
        <v>435</v>
      </c>
      <c r="W736" t="s">
        <v>8400</v>
      </c>
      <c r="X736" t="s">
        <v>1001</v>
      </c>
      <c r="Y736">
        <v>411044</v>
      </c>
      <c r="Z736" t="s">
        <v>51</v>
      </c>
      <c r="AA736" t="s">
        <v>2456</v>
      </c>
      <c r="AB736" t="s">
        <v>1877</v>
      </c>
      <c r="AC736" s="11">
        <f>(AD736/Book_Selling[[#This Row],[Cost Price]])</f>
        <v>0.20481927710843364</v>
      </c>
      <c r="AD736">
        <f t="shared" si="34"/>
        <v>62.899999999999977</v>
      </c>
      <c r="AE736">
        <v>307.10000000000002</v>
      </c>
      <c r="AF736" s="5">
        <f>Book_Selling[[#This Row],[Item Price]]*Book_Selling[[#This Row],[Quantity]]</f>
        <v>370</v>
      </c>
    </row>
    <row r="737" spans="1:32" x14ac:dyDescent="0.3">
      <c r="A737">
        <v>736</v>
      </c>
      <c r="B737" s="2">
        <v>43439</v>
      </c>
      <c r="C737" s="3">
        <v>0.42569444444444443</v>
      </c>
      <c r="D737" t="s">
        <v>1482</v>
      </c>
      <c r="E737">
        <v>2</v>
      </c>
      <c r="F737">
        <v>2018</v>
      </c>
      <c r="G737">
        <v>5</v>
      </c>
      <c r="H7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37">
        <v>12</v>
      </c>
      <c r="J737">
        <v>0</v>
      </c>
      <c r="K737">
        <v>0</v>
      </c>
      <c r="L737" t="s">
        <v>8196</v>
      </c>
      <c r="M737" t="str">
        <f t="shared" si="33"/>
        <v>Morning</v>
      </c>
      <c r="N737" t="s">
        <v>2236</v>
      </c>
      <c r="O737" t="s">
        <v>8199</v>
      </c>
      <c r="P737" t="s">
        <v>1875</v>
      </c>
      <c r="Q737" t="s">
        <v>38</v>
      </c>
      <c r="R737">
        <v>1</v>
      </c>
      <c r="S737" t="s">
        <v>39</v>
      </c>
      <c r="T737">
        <v>370</v>
      </c>
      <c r="U737">
        <v>65</v>
      </c>
      <c r="V737">
        <f t="shared" si="35"/>
        <v>435</v>
      </c>
      <c r="W737" t="s">
        <v>1741</v>
      </c>
      <c r="X737" t="s">
        <v>3239</v>
      </c>
      <c r="Y737">
        <v>313001</v>
      </c>
      <c r="Z737" t="s">
        <v>51</v>
      </c>
      <c r="AA737" t="s">
        <v>2456</v>
      </c>
      <c r="AB737" t="s">
        <v>1877</v>
      </c>
      <c r="AC737" s="11">
        <f>(AD737/Book_Selling[[#This Row],[Cost Price]])</f>
        <v>0.20481927710843364</v>
      </c>
      <c r="AD737">
        <f t="shared" si="34"/>
        <v>62.899999999999977</v>
      </c>
      <c r="AE737">
        <v>307.10000000000002</v>
      </c>
      <c r="AF737" s="5">
        <f>Book_Selling[[#This Row],[Item Price]]*Book_Selling[[#This Row],[Quantity]]</f>
        <v>370</v>
      </c>
    </row>
    <row r="738" spans="1:32" x14ac:dyDescent="0.3">
      <c r="A738">
        <v>737</v>
      </c>
      <c r="B738" s="2">
        <v>43439</v>
      </c>
      <c r="C738" s="3">
        <v>0.53611111111111109</v>
      </c>
      <c r="D738" t="s">
        <v>1482</v>
      </c>
      <c r="E738">
        <v>2</v>
      </c>
      <c r="F738">
        <v>2018</v>
      </c>
      <c r="G738">
        <v>5</v>
      </c>
      <c r="H7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38">
        <v>12</v>
      </c>
      <c r="J738">
        <v>0</v>
      </c>
      <c r="K738">
        <v>0</v>
      </c>
      <c r="L738" t="s">
        <v>8196</v>
      </c>
      <c r="M738" t="str">
        <f t="shared" si="33"/>
        <v>Afternoon</v>
      </c>
      <c r="N738" t="s">
        <v>2238</v>
      </c>
      <c r="O738" t="s">
        <v>8198</v>
      </c>
      <c r="P738" t="s">
        <v>1875</v>
      </c>
      <c r="Q738" t="s">
        <v>38</v>
      </c>
      <c r="R738">
        <v>1</v>
      </c>
      <c r="S738" t="s">
        <v>39</v>
      </c>
      <c r="T738">
        <v>370</v>
      </c>
      <c r="U738">
        <v>65</v>
      </c>
      <c r="V738">
        <f t="shared" si="35"/>
        <v>435</v>
      </c>
      <c r="W738" t="s">
        <v>1833</v>
      </c>
      <c r="X738" t="s">
        <v>3600</v>
      </c>
      <c r="Y738">
        <v>122052</v>
      </c>
      <c r="Z738" t="s">
        <v>51</v>
      </c>
      <c r="AA738" t="s">
        <v>2456</v>
      </c>
      <c r="AB738" t="s">
        <v>1877</v>
      </c>
      <c r="AC738" s="11">
        <f>(AD738/Book_Selling[[#This Row],[Cost Price]])</f>
        <v>0.20481927710843364</v>
      </c>
      <c r="AD738">
        <f t="shared" si="34"/>
        <v>62.899999999999977</v>
      </c>
      <c r="AE738">
        <v>307.10000000000002</v>
      </c>
      <c r="AF738" s="5">
        <f>Book_Selling[[#This Row],[Item Price]]*Book_Selling[[#This Row],[Quantity]]</f>
        <v>370</v>
      </c>
    </row>
    <row r="739" spans="1:32" x14ac:dyDescent="0.3">
      <c r="A739">
        <v>738</v>
      </c>
      <c r="B739" s="2">
        <v>43439</v>
      </c>
      <c r="C739" s="3">
        <v>0.54999999999999993</v>
      </c>
      <c r="D739" t="s">
        <v>1482</v>
      </c>
      <c r="E739">
        <v>2</v>
      </c>
      <c r="F739">
        <v>2018</v>
      </c>
      <c r="G739">
        <v>5</v>
      </c>
      <c r="H7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39">
        <v>12</v>
      </c>
      <c r="J739">
        <v>0</v>
      </c>
      <c r="K739">
        <v>0</v>
      </c>
      <c r="L739" t="s">
        <v>8196</v>
      </c>
      <c r="M739" t="str">
        <f t="shared" si="33"/>
        <v>Afternoon</v>
      </c>
      <c r="N739" t="s">
        <v>2240</v>
      </c>
      <c r="O739" t="s">
        <v>8199</v>
      </c>
      <c r="P739" t="s">
        <v>1875</v>
      </c>
      <c r="Q739" t="s">
        <v>38</v>
      </c>
      <c r="R739">
        <v>1</v>
      </c>
      <c r="S739" t="s">
        <v>39</v>
      </c>
      <c r="T739">
        <v>370</v>
      </c>
      <c r="U739">
        <v>65</v>
      </c>
      <c r="V739">
        <f t="shared" si="35"/>
        <v>435</v>
      </c>
      <c r="W739" t="s">
        <v>1098</v>
      </c>
      <c r="X739" t="s">
        <v>1098</v>
      </c>
      <c r="Y739">
        <v>110059</v>
      </c>
      <c r="Z739" t="s">
        <v>51</v>
      </c>
      <c r="AA739" t="s">
        <v>2456</v>
      </c>
      <c r="AB739" t="s">
        <v>1877</v>
      </c>
      <c r="AC739" s="11">
        <f>(AD739/Book_Selling[[#This Row],[Cost Price]])</f>
        <v>0.20481927710843364</v>
      </c>
      <c r="AD739">
        <f t="shared" si="34"/>
        <v>62.899999999999977</v>
      </c>
      <c r="AE739">
        <v>307.10000000000002</v>
      </c>
      <c r="AF739" s="5">
        <f>Book_Selling[[#This Row],[Item Price]]*Book_Selling[[#This Row],[Quantity]]</f>
        <v>370</v>
      </c>
    </row>
    <row r="740" spans="1:32" x14ac:dyDescent="0.3">
      <c r="A740">
        <v>739</v>
      </c>
      <c r="B740" s="2">
        <v>43439</v>
      </c>
      <c r="C740" s="3">
        <v>0.6</v>
      </c>
      <c r="D740" t="s">
        <v>1482</v>
      </c>
      <c r="E740">
        <v>2</v>
      </c>
      <c r="F740">
        <v>2018</v>
      </c>
      <c r="G740">
        <v>5</v>
      </c>
      <c r="H7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40">
        <v>12</v>
      </c>
      <c r="J740">
        <v>0</v>
      </c>
      <c r="K740">
        <v>0</v>
      </c>
      <c r="L740" t="s">
        <v>8196</v>
      </c>
      <c r="M740" t="str">
        <f t="shared" si="33"/>
        <v>Afternoon</v>
      </c>
      <c r="N740" t="s">
        <v>2242</v>
      </c>
      <c r="O740" t="s">
        <v>8198</v>
      </c>
      <c r="P740" t="s">
        <v>1870</v>
      </c>
      <c r="Q740" t="s">
        <v>38</v>
      </c>
      <c r="R740">
        <v>1</v>
      </c>
      <c r="S740" t="s">
        <v>39</v>
      </c>
      <c r="T740">
        <v>395</v>
      </c>
      <c r="U740">
        <v>65</v>
      </c>
      <c r="V740">
        <f t="shared" si="35"/>
        <v>460</v>
      </c>
      <c r="W740" t="s">
        <v>8548</v>
      </c>
      <c r="X740" t="s">
        <v>3239</v>
      </c>
      <c r="Y740">
        <v>343041</v>
      </c>
      <c r="Z740" t="s">
        <v>51</v>
      </c>
      <c r="AA740" t="s">
        <v>8269</v>
      </c>
      <c r="AB740" t="s">
        <v>9153</v>
      </c>
      <c r="AC740" s="11">
        <f>(AD740/Book_Selling[[#This Row],[Cost Price]])</f>
        <v>0.20481927710843364</v>
      </c>
      <c r="AD740">
        <f t="shared" si="34"/>
        <v>67.149999999999977</v>
      </c>
      <c r="AE740">
        <v>327.85</v>
      </c>
      <c r="AF740" s="5">
        <f>Book_Selling[[#This Row],[Item Price]]*Book_Selling[[#This Row],[Quantity]]</f>
        <v>395</v>
      </c>
    </row>
    <row r="741" spans="1:32" x14ac:dyDescent="0.3">
      <c r="A741">
        <v>740</v>
      </c>
      <c r="B741" t="s">
        <v>2245</v>
      </c>
      <c r="C741" s="3">
        <v>0.12361111111111112</v>
      </c>
      <c r="D741" t="s">
        <v>1482</v>
      </c>
      <c r="E741">
        <v>2</v>
      </c>
      <c r="F741">
        <v>2018</v>
      </c>
      <c r="G741">
        <v>5</v>
      </c>
      <c r="H7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41">
        <v>13</v>
      </c>
      <c r="J741">
        <v>0</v>
      </c>
      <c r="K741">
        <v>0</v>
      </c>
      <c r="L741" t="s">
        <v>8197</v>
      </c>
      <c r="M741" t="str">
        <f t="shared" si="33"/>
        <v>Night</v>
      </c>
      <c r="N741" t="s">
        <v>2246</v>
      </c>
      <c r="O741" t="s">
        <v>8198</v>
      </c>
      <c r="P741" t="s">
        <v>1870</v>
      </c>
      <c r="Q741" t="s">
        <v>38</v>
      </c>
      <c r="R741">
        <v>1</v>
      </c>
      <c r="S741" t="s">
        <v>39</v>
      </c>
      <c r="T741">
        <v>395</v>
      </c>
      <c r="U741">
        <v>65</v>
      </c>
      <c r="V741">
        <f t="shared" si="35"/>
        <v>460</v>
      </c>
      <c r="W741" t="s">
        <v>2085</v>
      </c>
      <c r="X741" t="s">
        <v>3239</v>
      </c>
      <c r="Y741">
        <v>302017</v>
      </c>
      <c r="Z741" t="s">
        <v>51</v>
      </c>
      <c r="AA741" t="s">
        <v>8269</v>
      </c>
      <c r="AB741" t="s">
        <v>9153</v>
      </c>
      <c r="AC741" s="11">
        <f>(AD741/Book_Selling[[#This Row],[Cost Price]])</f>
        <v>0.20481927710843364</v>
      </c>
      <c r="AD741">
        <f t="shared" si="34"/>
        <v>67.149999999999977</v>
      </c>
      <c r="AE741">
        <v>327.85</v>
      </c>
      <c r="AF741" s="5">
        <f>Book_Selling[[#This Row],[Item Price]]*Book_Selling[[#This Row],[Quantity]]</f>
        <v>395</v>
      </c>
    </row>
    <row r="742" spans="1:32" x14ac:dyDescent="0.3">
      <c r="A742">
        <v>741</v>
      </c>
      <c r="B742" t="s">
        <v>2245</v>
      </c>
      <c r="C742" s="3">
        <v>0.17013888888888887</v>
      </c>
      <c r="D742" t="s">
        <v>1482</v>
      </c>
      <c r="E742">
        <v>2</v>
      </c>
      <c r="F742">
        <v>2018</v>
      </c>
      <c r="G742">
        <v>5</v>
      </c>
      <c r="H7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42">
        <v>13</v>
      </c>
      <c r="J742">
        <v>0</v>
      </c>
      <c r="K742">
        <v>0</v>
      </c>
      <c r="L742" t="s">
        <v>8197</v>
      </c>
      <c r="M742" t="str">
        <f t="shared" si="33"/>
        <v>Night</v>
      </c>
      <c r="N742" t="s">
        <v>2248</v>
      </c>
      <c r="O742" t="s">
        <v>8199</v>
      </c>
      <c r="P742" t="s">
        <v>1870</v>
      </c>
      <c r="Q742" t="s">
        <v>38</v>
      </c>
      <c r="R742">
        <v>1</v>
      </c>
      <c r="S742" t="s">
        <v>39</v>
      </c>
      <c r="T742">
        <v>395</v>
      </c>
      <c r="U742">
        <v>65</v>
      </c>
      <c r="V742">
        <f t="shared" si="35"/>
        <v>460</v>
      </c>
      <c r="W742" t="s">
        <v>8549</v>
      </c>
      <c r="X742" t="s">
        <v>2451</v>
      </c>
      <c r="Y742">
        <v>144602</v>
      </c>
      <c r="Z742" t="s">
        <v>51</v>
      </c>
      <c r="AA742" t="s">
        <v>8269</v>
      </c>
      <c r="AB742" t="s">
        <v>9153</v>
      </c>
      <c r="AC742" s="11">
        <f>(AD742/Book_Selling[[#This Row],[Cost Price]])</f>
        <v>0.20481927710843364</v>
      </c>
      <c r="AD742">
        <f t="shared" si="34"/>
        <v>67.149999999999977</v>
      </c>
      <c r="AE742">
        <v>327.85</v>
      </c>
      <c r="AF742" s="5">
        <f>Book_Selling[[#This Row],[Item Price]]*Book_Selling[[#This Row],[Quantity]]</f>
        <v>395</v>
      </c>
    </row>
    <row r="743" spans="1:32" x14ac:dyDescent="0.3">
      <c r="A743">
        <v>742</v>
      </c>
      <c r="B743" t="s">
        <v>2245</v>
      </c>
      <c r="C743" s="3">
        <v>0.17361111111111113</v>
      </c>
      <c r="D743" t="s">
        <v>1482</v>
      </c>
      <c r="E743">
        <v>2</v>
      </c>
      <c r="F743">
        <v>2018</v>
      </c>
      <c r="G743">
        <v>5</v>
      </c>
      <c r="H7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43">
        <v>13</v>
      </c>
      <c r="J743">
        <v>0</v>
      </c>
      <c r="K743">
        <v>0</v>
      </c>
      <c r="L743" t="s">
        <v>8197</v>
      </c>
      <c r="M743" t="str">
        <f t="shared" si="33"/>
        <v>Night</v>
      </c>
      <c r="N743" t="s">
        <v>2251</v>
      </c>
      <c r="O743" t="s">
        <v>8198</v>
      </c>
      <c r="P743" t="s">
        <v>9026</v>
      </c>
      <c r="Q743" t="s">
        <v>38</v>
      </c>
      <c r="R743">
        <v>1</v>
      </c>
      <c r="S743" t="s">
        <v>39</v>
      </c>
      <c r="T743">
        <v>460</v>
      </c>
      <c r="U743">
        <v>65</v>
      </c>
      <c r="V743">
        <f t="shared" si="35"/>
        <v>525</v>
      </c>
      <c r="W743" t="s">
        <v>8316</v>
      </c>
      <c r="X743" t="s">
        <v>1001</v>
      </c>
      <c r="Y743">
        <v>400703</v>
      </c>
      <c r="Z743" t="s">
        <v>51</v>
      </c>
      <c r="AA743" t="s">
        <v>8256</v>
      </c>
      <c r="AB743" t="s">
        <v>241</v>
      </c>
      <c r="AC743" s="11">
        <f>(AD743/Book_Selling[[#This Row],[Cost Price]])</f>
        <v>0.2048192771084337</v>
      </c>
      <c r="AD743">
        <f t="shared" si="34"/>
        <v>78.199999999999989</v>
      </c>
      <c r="AE743">
        <v>381.8</v>
      </c>
      <c r="AF743" s="5">
        <f>Book_Selling[[#This Row],[Item Price]]*Book_Selling[[#This Row],[Quantity]]</f>
        <v>460</v>
      </c>
    </row>
    <row r="744" spans="1:32" x14ac:dyDescent="0.3">
      <c r="A744">
        <v>743</v>
      </c>
      <c r="B744" t="s">
        <v>2245</v>
      </c>
      <c r="C744" s="3">
        <v>0.1763888888888889</v>
      </c>
      <c r="D744" t="s">
        <v>1482</v>
      </c>
      <c r="E744">
        <v>2</v>
      </c>
      <c r="F744">
        <v>2018</v>
      </c>
      <c r="G744">
        <v>5</v>
      </c>
      <c r="H7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44">
        <v>13</v>
      </c>
      <c r="J744">
        <v>0</v>
      </c>
      <c r="K744">
        <v>0</v>
      </c>
      <c r="L744" t="s">
        <v>8197</v>
      </c>
      <c r="M744" t="str">
        <f t="shared" si="33"/>
        <v>Night</v>
      </c>
      <c r="N744" t="s">
        <v>2254</v>
      </c>
      <c r="O744" t="s">
        <v>8198</v>
      </c>
      <c r="P744" t="s">
        <v>1870</v>
      </c>
      <c r="Q744" t="s">
        <v>38</v>
      </c>
      <c r="R744">
        <v>1</v>
      </c>
      <c r="S744" t="s">
        <v>39</v>
      </c>
      <c r="T744">
        <v>395</v>
      </c>
      <c r="U744">
        <v>65</v>
      </c>
      <c r="V744">
        <f t="shared" si="35"/>
        <v>460</v>
      </c>
      <c r="W744" t="s">
        <v>2225</v>
      </c>
      <c r="X744" t="s">
        <v>8295</v>
      </c>
      <c r="Y744">
        <v>452001</v>
      </c>
      <c r="Z744" t="s">
        <v>51</v>
      </c>
      <c r="AA744" t="s">
        <v>8269</v>
      </c>
      <c r="AB744" t="s">
        <v>9153</v>
      </c>
      <c r="AC744" s="11">
        <f>(AD744/Book_Selling[[#This Row],[Cost Price]])</f>
        <v>0.20481927710843364</v>
      </c>
      <c r="AD744">
        <f t="shared" si="34"/>
        <v>67.149999999999977</v>
      </c>
      <c r="AE744">
        <v>327.85</v>
      </c>
      <c r="AF744" s="5">
        <f>Book_Selling[[#This Row],[Item Price]]*Book_Selling[[#This Row],[Quantity]]</f>
        <v>395</v>
      </c>
    </row>
    <row r="745" spans="1:32" x14ac:dyDescent="0.3">
      <c r="A745">
        <v>744</v>
      </c>
      <c r="B745" t="s">
        <v>2245</v>
      </c>
      <c r="C745" s="3">
        <v>0.33819444444444446</v>
      </c>
      <c r="D745" t="s">
        <v>1482</v>
      </c>
      <c r="E745">
        <v>2</v>
      </c>
      <c r="F745">
        <v>2018</v>
      </c>
      <c r="G745">
        <v>5</v>
      </c>
      <c r="H7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45">
        <v>13</v>
      </c>
      <c r="J745">
        <v>0</v>
      </c>
      <c r="K745">
        <v>0</v>
      </c>
      <c r="L745" t="s">
        <v>8197</v>
      </c>
      <c r="M745" t="str">
        <f t="shared" si="33"/>
        <v>Morning</v>
      </c>
      <c r="N745" t="s">
        <v>2256</v>
      </c>
      <c r="O745" t="s">
        <v>8198</v>
      </c>
      <c r="P745" t="s">
        <v>1870</v>
      </c>
      <c r="Q745" t="s">
        <v>38</v>
      </c>
      <c r="R745">
        <v>1</v>
      </c>
      <c r="S745" t="s">
        <v>39</v>
      </c>
      <c r="T745">
        <v>395</v>
      </c>
      <c r="U745">
        <v>65</v>
      </c>
      <c r="V745">
        <f t="shared" si="35"/>
        <v>460</v>
      </c>
      <c r="W745" t="s">
        <v>2257</v>
      </c>
      <c r="X745" t="s">
        <v>8291</v>
      </c>
      <c r="Y745">
        <v>250004</v>
      </c>
      <c r="Z745" t="s">
        <v>51</v>
      </c>
      <c r="AA745" t="s">
        <v>8269</v>
      </c>
      <c r="AB745" t="s">
        <v>9153</v>
      </c>
      <c r="AC745" s="11">
        <f>(AD745/Book_Selling[[#This Row],[Cost Price]])</f>
        <v>0.20481927710843364</v>
      </c>
      <c r="AD745">
        <f t="shared" si="34"/>
        <v>67.149999999999977</v>
      </c>
      <c r="AE745">
        <v>327.85</v>
      </c>
      <c r="AF745" s="5">
        <f>Book_Selling[[#This Row],[Item Price]]*Book_Selling[[#This Row],[Quantity]]</f>
        <v>395</v>
      </c>
    </row>
    <row r="746" spans="1:32" x14ac:dyDescent="0.3">
      <c r="A746">
        <v>745</v>
      </c>
      <c r="B746" t="s">
        <v>2245</v>
      </c>
      <c r="C746" s="3">
        <v>0.3576388888888889</v>
      </c>
      <c r="D746" t="s">
        <v>1482</v>
      </c>
      <c r="E746">
        <v>2</v>
      </c>
      <c r="F746">
        <v>2018</v>
      </c>
      <c r="G746">
        <v>5</v>
      </c>
      <c r="H7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46">
        <v>13</v>
      </c>
      <c r="J746">
        <v>0</v>
      </c>
      <c r="K746">
        <v>0</v>
      </c>
      <c r="L746" t="s">
        <v>8197</v>
      </c>
      <c r="M746" t="str">
        <f t="shared" si="33"/>
        <v>Morning</v>
      </c>
      <c r="N746" t="s">
        <v>2260</v>
      </c>
      <c r="O746" t="s">
        <v>8198</v>
      </c>
      <c r="P746" t="s">
        <v>1870</v>
      </c>
      <c r="Q746" t="s">
        <v>38</v>
      </c>
      <c r="R746">
        <v>1</v>
      </c>
      <c r="S746" t="s">
        <v>39</v>
      </c>
      <c r="T746">
        <v>395</v>
      </c>
      <c r="U746">
        <v>65</v>
      </c>
      <c r="V746">
        <f t="shared" si="35"/>
        <v>460</v>
      </c>
      <c r="W746" t="s">
        <v>8335</v>
      </c>
      <c r="X746" t="s">
        <v>3239</v>
      </c>
      <c r="Y746">
        <v>325204</v>
      </c>
      <c r="Z746" t="s">
        <v>51</v>
      </c>
      <c r="AA746" t="s">
        <v>8269</v>
      </c>
      <c r="AB746" t="s">
        <v>9153</v>
      </c>
      <c r="AC746" s="11">
        <f>(AD746/Book_Selling[[#This Row],[Cost Price]])</f>
        <v>0.20481927710843364</v>
      </c>
      <c r="AD746">
        <f t="shared" si="34"/>
        <v>67.149999999999977</v>
      </c>
      <c r="AE746">
        <v>327.85</v>
      </c>
      <c r="AF746" s="5">
        <f>Book_Selling[[#This Row],[Item Price]]*Book_Selling[[#This Row],[Quantity]]</f>
        <v>395</v>
      </c>
    </row>
    <row r="747" spans="1:32" x14ac:dyDescent="0.3">
      <c r="A747">
        <v>746</v>
      </c>
      <c r="B747" t="s">
        <v>2245</v>
      </c>
      <c r="C747" s="3">
        <v>0.37361111111111112</v>
      </c>
      <c r="D747" t="s">
        <v>1482</v>
      </c>
      <c r="E747">
        <v>2</v>
      </c>
      <c r="F747">
        <v>2018</v>
      </c>
      <c r="G747">
        <v>5</v>
      </c>
      <c r="H7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47">
        <v>13</v>
      </c>
      <c r="J747">
        <v>0</v>
      </c>
      <c r="K747">
        <v>0</v>
      </c>
      <c r="L747" t="s">
        <v>8197</v>
      </c>
      <c r="M747" t="str">
        <f t="shared" si="33"/>
        <v>Morning</v>
      </c>
      <c r="N747" t="s">
        <v>2262</v>
      </c>
      <c r="O747" t="s">
        <v>8199</v>
      </c>
      <c r="P747" t="s">
        <v>1875</v>
      </c>
      <c r="Q747" t="s">
        <v>38</v>
      </c>
      <c r="R747">
        <v>1</v>
      </c>
      <c r="S747" t="s">
        <v>39</v>
      </c>
      <c r="T747">
        <v>370</v>
      </c>
      <c r="U747">
        <v>65</v>
      </c>
      <c r="V747">
        <f t="shared" si="35"/>
        <v>435</v>
      </c>
      <c r="W747" t="s">
        <v>4764</v>
      </c>
      <c r="X747" t="s">
        <v>3239</v>
      </c>
      <c r="Y747">
        <v>342005</v>
      </c>
      <c r="Z747" t="s">
        <v>51</v>
      </c>
      <c r="AA747" t="s">
        <v>2456</v>
      </c>
      <c r="AB747" t="s">
        <v>1877</v>
      </c>
      <c r="AC747" s="11">
        <f>(AD747/Book_Selling[[#This Row],[Cost Price]])</f>
        <v>0.20481927710843364</v>
      </c>
      <c r="AD747">
        <f t="shared" si="34"/>
        <v>62.899999999999977</v>
      </c>
      <c r="AE747">
        <v>307.10000000000002</v>
      </c>
      <c r="AF747" s="5">
        <f>Book_Selling[[#This Row],[Item Price]]*Book_Selling[[#This Row],[Quantity]]</f>
        <v>370</v>
      </c>
    </row>
    <row r="748" spans="1:32" x14ac:dyDescent="0.3">
      <c r="A748">
        <v>747</v>
      </c>
      <c r="B748" t="s">
        <v>2245</v>
      </c>
      <c r="C748" s="3">
        <v>0.37361111111111112</v>
      </c>
      <c r="D748" t="s">
        <v>1482</v>
      </c>
      <c r="E748">
        <v>2</v>
      </c>
      <c r="F748">
        <v>2018</v>
      </c>
      <c r="G748">
        <v>5</v>
      </c>
      <c r="H7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48">
        <v>13</v>
      </c>
      <c r="J748">
        <v>0</v>
      </c>
      <c r="K748">
        <v>0</v>
      </c>
      <c r="L748" t="s">
        <v>8197</v>
      </c>
      <c r="M748" t="str">
        <f t="shared" si="33"/>
        <v>Morning</v>
      </c>
      <c r="N748" t="s">
        <v>2263</v>
      </c>
      <c r="O748" t="s">
        <v>8199</v>
      </c>
      <c r="P748" t="s">
        <v>1870</v>
      </c>
      <c r="Q748" t="s">
        <v>38</v>
      </c>
      <c r="R748">
        <v>1</v>
      </c>
      <c r="S748" t="s">
        <v>39</v>
      </c>
      <c r="T748">
        <v>395</v>
      </c>
      <c r="U748">
        <v>65</v>
      </c>
      <c r="V748">
        <f t="shared" si="35"/>
        <v>460</v>
      </c>
      <c r="W748" t="s">
        <v>4764</v>
      </c>
      <c r="X748" t="s">
        <v>3239</v>
      </c>
      <c r="Y748">
        <v>342005</v>
      </c>
      <c r="Z748" t="s">
        <v>51</v>
      </c>
      <c r="AA748" t="s">
        <v>8269</v>
      </c>
      <c r="AB748" t="s">
        <v>9153</v>
      </c>
      <c r="AC748" s="11">
        <f>(AD748/Book_Selling[[#This Row],[Cost Price]])</f>
        <v>0.20481927710843364</v>
      </c>
      <c r="AD748">
        <f t="shared" si="34"/>
        <v>67.149999999999977</v>
      </c>
      <c r="AE748">
        <v>327.85</v>
      </c>
      <c r="AF748" s="5">
        <f>Book_Selling[[#This Row],[Item Price]]*Book_Selling[[#This Row],[Quantity]]</f>
        <v>395</v>
      </c>
    </row>
    <row r="749" spans="1:32" x14ac:dyDescent="0.3">
      <c r="A749">
        <v>748</v>
      </c>
      <c r="B749" t="s">
        <v>2245</v>
      </c>
      <c r="C749" s="3">
        <v>0.38263888888888892</v>
      </c>
      <c r="D749" t="s">
        <v>1482</v>
      </c>
      <c r="E749">
        <v>2</v>
      </c>
      <c r="F749">
        <v>2018</v>
      </c>
      <c r="G749">
        <v>5</v>
      </c>
      <c r="H7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49">
        <v>13</v>
      </c>
      <c r="J749">
        <v>0</v>
      </c>
      <c r="K749">
        <v>0</v>
      </c>
      <c r="L749" t="s">
        <v>8197</v>
      </c>
      <c r="M749" t="str">
        <f t="shared" si="33"/>
        <v>Morning</v>
      </c>
      <c r="N749" t="s">
        <v>2265</v>
      </c>
      <c r="O749" t="s">
        <v>8199</v>
      </c>
      <c r="P749" t="s">
        <v>1870</v>
      </c>
      <c r="Q749" t="s">
        <v>38</v>
      </c>
      <c r="R749">
        <v>1</v>
      </c>
      <c r="S749" t="s">
        <v>39</v>
      </c>
      <c r="T749">
        <v>395</v>
      </c>
      <c r="U749">
        <v>65</v>
      </c>
      <c r="V749">
        <f t="shared" si="35"/>
        <v>460</v>
      </c>
      <c r="W749" t="s">
        <v>2266</v>
      </c>
      <c r="X749" t="s">
        <v>8291</v>
      </c>
      <c r="Y749">
        <v>211001</v>
      </c>
      <c r="Z749" t="s">
        <v>51</v>
      </c>
      <c r="AA749" t="s">
        <v>8269</v>
      </c>
      <c r="AB749" t="s">
        <v>9153</v>
      </c>
      <c r="AC749" s="11">
        <f>(AD749/Book_Selling[[#This Row],[Cost Price]])</f>
        <v>0.20481927710843364</v>
      </c>
      <c r="AD749">
        <f t="shared" si="34"/>
        <v>67.149999999999977</v>
      </c>
      <c r="AE749">
        <v>327.85</v>
      </c>
      <c r="AF749" s="5">
        <f>Book_Selling[[#This Row],[Item Price]]*Book_Selling[[#This Row],[Quantity]]</f>
        <v>395</v>
      </c>
    </row>
    <row r="750" spans="1:32" x14ac:dyDescent="0.3">
      <c r="A750">
        <v>749</v>
      </c>
      <c r="B750" t="s">
        <v>2245</v>
      </c>
      <c r="C750" s="3">
        <v>0.39097222222222222</v>
      </c>
      <c r="D750" t="s">
        <v>1482</v>
      </c>
      <c r="E750">
        <v>2</v>
      </c>
      <c r="F750">
        <v>2018</v>
      </c>
      <c r="G750">
        <v>5</v>
      </c>
      <c r="H7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50">
        <v>13</v>
      </c>
      <c r="J750">
        <v>0</v>
      </c>
      <c r="K750">
        <v>0</v>
      </c>
      <c r="L750" t="s">
        <v>8197</v>
      </c>
      <c r="M750" t="str">
        <f t="shared" si="33"/>
        <v>Morning</v>
      </c>
      <c r="N750" t="s">
        <v>2268</v>
      </c>
      <c r="O750" t="s">
        <v>8199</v>
      </c>
      <c r="P750" t="s">
        <v>1870</v>
      </c>
      <c r="Q750" t="s">
        <v>38</v>
      </c>
      <c r="R750">
        <v>1</v>
      </c>
      <c r="S750" t="s">
        <v>39</v>
      </c>
      <c r="T750">
        <v>395</v>
      </c>
      <c r="U750">
        <v>65</v>
      </c>
      <c r="V750">
        <f t="shared" si="35"/>
        <v>460</v>
      </c>
      <c r="W750" t="s">
        <v>8550</v>
      </c>
      <c r="X750" t="s">
        <v>1001</v>
      </c>
      <c r="Y750">
        <v>422212</v>
      </c>
      <c r="Z750" t="s">
        <v>51</v>
      </c>
      <c r="AA750" t="s">
        <v>8269</v>
      </c>
      <c r="AB750" t="s">
        <v>9153</v>
      </c>
      <c r="AC750" s="11">
        <f>(AD750/Book_Selling[[#This Row],[Cost Price]])</f>
        <v>0.20481927710843364</v>
      </c>
      <c r="AD750">
        <f t="shared" si="34"/>
        <v>67.149999999999977</v>
      </c>
      <c r="AE750">
        <v>327.85</v>
      </c>
      <c r="AF750" s="5">
        <f>Book_Selling[[#This Row],[Item Price]]*Book_Selling[[#This Row],[Quantity]]</f>
        <v>395</v>
      </c>
    </row>
    <row r="751" spans="1:32" x14ac:dyDescent="0.3">
      <c r="A751">
        <v>750</v>
      </c>
      <c r="B751" t="s">
        <v>2245</v>
      </c>
      <c r="C751" s="3">
        <v>0.39097222222222222</v>
      </c>
      <c r="D751" t="s">
        <v>1482</v>
      </c>
      <c r="E751">
        <v>2</v>
      </c>
      <c r="F751">
        <v>2018</v>
      </c>
      <c r="G751">
        <v>5</v>
      </c>
      <c r="H7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51">
        <v>13</v>
      </c>
      <c r="J751">
        <v>0</v>
      </c>
      <c r="K751">
        <v>0</v>
      </c>
      <c r="L751" t="s">
        <v>8197</v>
      </c>
      <c r="M751" t="str">
        <f t="shared" si="33"/>
        <v>Morning</v>
      </c>
      <c r="N751" t="s">
        <v>2270</v>
      </c>
      <c r="O751" t="s">
        <v>8198</v>
      </c>
      <c r="P751" t="s">
        <v>1875</v>
      </c>
      <c r="Q751" t="s">
        <v>38</v>
      </c>
      <c r="R751">
        <v>1</v>
      </c>
      <c r="S751" t="s">
        <v>39</v>
      </c>
      <c r="T751">
        <v>370</v>
      </c>
      <c r="U751">
        <v>65</v>
      </c>
      <c r="V751">
        <f t="shared" si="35"/>
        <v>435</v>
      </c>
      <c r="W751" t="s">
        <v>8551</v>
      </c>
      <c r="X751" t="s">
        <v>8297</v>
      </c>
      <c r="Y751">
        <v>182101</v>
      </c>
      <c r="Z751" t="s">
        <v>51</v>
      </c>
      <c r="AA751" t="s">
        <v>2456</v>
      </c>
      <c r="AB751" t="s">
        <v>1877</v>
      </c>
      <c r="AC751" s="11">
        <f>(AD751/Book_Selling[[#This Row],[Cost Price]])</f>
        <v>0.20481927710843364</v>
      </c>
      <c r="AD751">
        <f t="shared" si="34"/>
        <v>62.899999999999977</v>
      </c>
      <c r="AE751">
        <v>307.10000000000002</v>
      </c>
      <c r="AF751" s="5">
        <f>Book_Selling[[#This Row],[Item Price]]*Book_Selling[[#This Row],[Quantity]]</f>
        <v>370</v>
      </c>
    </row>
    <row r="752" spans="1:32" x14ac:dyDescent="0.3">
      <c r="A752">
        <v>751</v>
      </c>
      <c r="B752" t="s">
        <v>2245</v>
      </c>
      <c r="C752" s="3">
        <v>0.47430555555555554</v>
      </c>
      <c r="D752" t="s">
        <v>1482</v>
      </c>
      <c r="E752">
        <v>2</v>
      </c>
      <c r="F752">
        <v>2018</v>
      </c>
      <c r="G752">
        <v>5</v>
      </c>
      <c r="H7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52">
        <v>13</v>
      </c>
      <c r="J752">
        <v>0</v>
      </c>
      <c r="K752">
        <v>0</v>
      </c>
      <c r="L752" t="s">
        <v>8197</v>
      </c>
      <c r="M752" t="str">
        <f t="shared" si="33"/>
        <v>Morning</v>
      </c>
      <c r="N752" t="s">
        <v>2273</v>
      </c>
      <c r="O752" t="s">
        <v>8198</v>
      </c>
      <c r="P752" t="s">
        <v>1875</v>
      </c>
      <c r="Q752" t="s">
        <v>38</v>
      </c>
      <c r="R752">
        <v>1</v>
      </c>
      <c r="S752" t="s">
        <v>39</v>
      </c>
      <c r="T752">
        <v>370</v>
      </c>
      <c r="U752">
        <v>65</v>
      </c>
      <c r="V752">
        <f t="shared" si="35"/>
        <v>435</v>
      </c>
      <c r="W752" t="s">
        <v>5205</v>
      </c>
      <c r="X752" t="s">
        <v>3239</v>
      </c>
      <c r="Y752">
        <v>305001</v>
      </c>
      <c r="Z752" t="s">
        <v>51</v>
      </c>
      <c r="AA752" t="s">
        <v>2456</v>
      </c>
      <c r="AB752" t="s">
        <v>1877</v>
      </c>
      <c r="AC752" s="11">
        <f>(AD752/Book_Selling[[#This Row],[Cost Price]])</f>
        <v>0.20481927710843364</v>
      </c>
      <c r="AD752">
        <f t="shared" si="34"/>
        <v>62.899999999999977</v>
      </c>
      <c r="AE752">
        <v>307.10000000000002</v>
      </c>
      <c r="AF752" s="5">
        <f>Book_Selling[[#This Row],[Item Price]]*Book_Selling[[#This Row],[Quantity]]</f>
        <v>370</v>
      </c>
    </row>
    <row r="753" spans="1:32" x14ac:dyDescent="0.3">
      <c r="A753">
        <v>752</v>
      </c>
      <c r="B753" t="s">
        <v>2245</v>
      </c>
      <c r="C753" s="3">
        <v>0.47430555555555554</v>
      </c>
      <c r="D753" t="s">
        <v>1482</v>
      </c>
      <c r="E753">
        <v>2</v>
      </c>
      <c r="F753">
        <v>2018</v>
      </c>
      <c r="G753">
        <v>5</v>
      </c>
      <c r="H7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53">
        <v>13</v>
      </c>
      <c r="J753">
        <v>0</v>
      </c>
      <c r="K753">
        <v>0</v>
      </c>
      <c r="L753" t="s">
        <v>8197</v>
      </c>
      <c r="M753" t="str">
        <f t="shared" si="33"/>
        <v>Morning</v>
      </c>
      <c r="N753" t="s">
        <v>2274</v>
      </c>
      <c r="O753" t="s">
        <v>8199</v>
      </c>
      <c r="P753" t="s">
        <v>1870</v>
      </c>
      <c r="Q753" t="s">
        <v>38</v>
      </c>
      <c r="R753">
        <v>1</v>
      </c>
      <c r="S753" t="s">
        <v>39</v>
      </c>
      <c r="T753">
        <v>395</v>
      </c>
      <c r="U753">
        <v>65</v>
      </c>
      <c r="V753">
        <f t="shared" si="35"/>
        <v>460</v>
      </c>
      <c r="W753" t="s">
        <v>5205</v>
      </c>
      <c r="X753" t="s">
        <v>3239</v>
      </c>
      <c r="Y753">
        <v>305001</v>
      </c>
      <c r="Z753" t="s">
        <v>51</v>
      </c>
      <c r="AA753" t="s">
        <v>8269</v>
      </c>
      <c r="AB753" t="s">
        <v>9153</v>
      </c>
      <c r="AC753" s="11">
        <f>(AD753/Book_Selling[[#This Row],[Cost Price]])</f>
        <v>0.20481927710843364</v>
      </c>
      <c r="AD753">
        <f t="shared" si="34"/>
        <v>67.149999999999977</v>
      </c>
      <c r="AE753">
        <v>327.85</v>
      </c>
      <c r="AF753" s="5">
        <f>Book_Selling[[#This Row],[Item Price]]*Book_Selling[[#This Row],[Quantity]]</f>
        <v>395</v>
      </c>
    </row>
    <row r="754" spans="1:32" x14ac:dyDescent="0.3">
      <c r="A754">
        <v>753</v>
      </c>
      <c r="B754" t="s">
        <v>2245</v>
      </c>
      <c r="C754" s="3">
        <v>0.49652777777777773</v>
      </c>
      <c r="D754" t="s">
        <v>1482</v>
      </c>
      <c r="E754">
        <v>2</v>
      </c>
      <c r="F754">
        <v>2018</v>
      </c>
      <c r="G754">
        <v>5</v>
      </c>
      <c r="H7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54">
        <v>13</v>
      </c>
      <c r="J754">
        <v>0</v>
      </c>
      <c r="K754">
        <v>0</v>
      </c>
      <c r="L754" t="s">
        <v>8197</v>
      </c>
      <c r="M754" t="str">
        <f t="shared" si="33"/>
        <v>Morning</v>
      </c>
      <c r="N754" t="s">
        <v>2276</v>
      </c>
      <c r="O754" t="s">
        <v>8199</v>
      </c>
      <c r="P754" t="s">
        <v>1870</v>
      </c>
      <c r="Q754" t="s">
        <v>38</v>
      </c>
      <c r="R754">
        <v>1</v>
      </c>
      <c r="S754" t="s">
        <v>39</v>
      </c>
      <c r="T754">
        <v>395</v>
      </c>
      <c r="U754">
        <v>65</v>
      </c>
      <c r="V754">
        <f t="shared" si="35"/>
        <v>460</v>
      </c>
      <c r="W754" t="s">
        <v>3730</v>
      </c>
      <c r="X754" t="s">
        <v>2025</v>
      </c>
      <c r="Y754">
        <v>382345</v>
      </c>
      <c r="Z754" t="s">
        <v>51</v>
      </c>
      <c r="AA754" t="s">
        <v>8269</v>
      </c>
      <c r="AB754" t="s">
        <v>9153</v>
      </c>
      <c r="AC754" s="11">
        <f>(AD754/Book_Selling[[#This Row],[Cost Price]])</f>
        <v>0.20481927710843364</v>
      </c>
      <c r="AD754">
        <f t="shared" si="34"/>
        <v>67.149999999999977</v>
      </c>
      <c r="AE754">
        <v>327.85</v>
      </c>
      <c r="AF754" s="5">
        <f>Book_Selling[[#This Row],[Item Price]]*Book_Selling[[#This Row],[Quantity]]</f>
        <v>395</v>
      </c>
    </row>
    <row r="755" spans="1:32" x14ac:dyDescent="0.3">
      <c r="A755">
        <v>754</v>
      </c>
      <c r="B755" t="s">
        <v>2245</v>
      </c>
      <c r="C755" s="3">
        <v>0.49652777777777773</v>
      </c>
      <c r="D755" t="s">
        <v>1482</v>
      </c>
      <c r="E755">
        <v>2</v>
      </c>
      <c r="F755">
        <v>2018</v>
      </c>
      <c r="G755">
        <v>5</v>
      </c>
      <c r="H7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55">
        <v>13</v>
      </c>
      <c r="J755">
        <v>0</v>
      </c>
      <c r="K755">
        <v>0</v>
      </c>
      <c r="L755" t="s">
        <v>8197</v>
      </c>
      <c r="M755" t="str">
        <f t="shared" si="33"/>
        <v>Morning</v>
      </c>
      <c r="N755" t="s">
        <v>2277</v>
      </c>
      <c r="O755" t="s">
        <v>8198</v>
      </c>
      <c r="P755" t="s">
        <v>1875</v>
      </c>
      <c r="Q755" t="s">
        <v>38</v>
      </c>
      <c r="R755">
        <v>1</v>
      </c>
      <c r="S755" t="s">
        <v>39</v>
      </c>
      <c r="T755">
        <v>370</v>
      </c>
      <c r="U755">
        <v>65</v>
      </c>
      <c r="V755">
        <f t="shared" si="35"/>
        <v>435</v>
      </c>
      <c r="W755" t="s">
        <v>3730</v>
      </c>
      <c r="X755" t="s">
        <v>2025</v>
      </c>
      <c r="Y755">
        <v>382345</v>
      </c>
      <c r="Z755" t="s">
        <v>51</v>
      </c>
      <c r="AA755" t="s">
        <v>2456</v>
      </c>
      <c r="AB755" t="s">
        <v>1877</v>
      </c>
      <c r="AC755" s="11">
        <f>(AD755/Book_Selling[[#This Row],[Cost Price]])</f>
        <v>0.20481927710843364</v>
      </c>
      <c r="AD755">
        <f t="shared" si="34"/>
        <v>62.899999999999977</v>
      </c>
      <c r="AE755">
        <v>307.10000000000002</v>
      </c>
      <c r="AF755" s="5">
        <f>Book_Selling[[#This Row],[Item Price]]*Book_Selling[[#This Row],[Quantity]]</f>
        <v>370</v>
      </c>
    </row>
    <row r="756" spans="1:32" x14ac:dyDescent="0.3">
      <c r="A756">
        <v>755</v>
      </c>
      <c r="B756" t="s">
        <v>2245</v>
      </c>
      <c r="C756" s="3">
        <v>0.52569444444444446</v>
      </c>
      <c r="D756" t="s">
        <v>1482</v>
      </c>
      <c r="E756">
        <v>2</v>
      </c>
      <c r="F756">
        <v>2018</v>
      </c>
      <c r="G756">
        <v>5</v>
      </c>
      <c r="H7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56">
        <v>13</v>
      </c>
      <c r="J756">
        <v>0</v>
      </c>
      <c r="K756">
        <v>0</v>
      </c>
      <c r="L756" t="s">
        <v>8197</v>
      </c>
      <c r="M756" t="str">
        <f t="shared" si="33"/>
        <v>Afternoon</v>
      </c>
      <c r="N756" t="s">
        <v>2279</v>
      </c>
      <c r="O756" t="s">
        <v>8199</v>
      </c>
      <c r="P756" t="s">
        <v>1875</v>
      </c>
      <c r="Q756" t="s">
        <v>38</v>
      </c>
      <c r="R756">
        <v>1</v>
      </c>
      <c r="S756" t="s">
        <v>39</v>
      </c>
      <c r="T756">
        <v>370</v>
      </c>
      <c r="U756">
        <v>65</v>
      </c>
      <c r="V756">
        <f t="shared" si="35"/>
        <v>435</v>
      </c>
      <c r="W756" t="s">
        <v>1000</v>
      </c>
      <c r="X756" t="s">
        <v>1001</v>
      </c>
      <c r="Y756">
        <v>411037</v>
      </c>
      <c r="Z756" t="s">
        <v>51</v>
      </c>
      <c r="AA756" t="s">
        <v>2456</v>
      </c>
      <c r="AB756" t="s">
        <v>1877</v>
      </c>
      <c r="AC756" s="11">
        <f>(AD756/Book_Selling[[#This Row],[Cost Price]])</f>
        <v>0.20481927710843364</v>
      </c>
      <c r="AD756">
        <f t="shared" si="34"/>
        <v>62.899999999999977</v>
      </c>
      <c r="AE756">
        <v>307.10000000000002</v>
      </c>
      <c r="AF756" s="5">
        <f>Book_Selling[[#This Row],[Item Price]]*Book_Selling[[#This Row],[Quantity]]</f>
        <v>370</v>
      </c>
    </row>
    <row r="757" spans="1:32" x14ac:dyDescent="0.3">
      <c r="A757">
        <v>756</v>
      </c>
      <c r="B757" t="s">
        <v>2245</v>
      </c>
      <c r="C757" s="3">
        <v>0.52569444444444446</v>
      </c>
      <c r="D757" t="s">
        <v>1482</v>
      </c>
      <c r="E757">
        <v>2</v>
      </c>
      <c r="F757">
        <v>2018</v>
      </c>
      <c r="G757">
        <v>5</v>
      </c>
      <c r="H7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57">
        <v>13</v>
      </c>
      <c r="J757">
        <v>0</v>
      </c>
      <c r="K757">
        <v>0</v>
      </c>
      <c r="L757" t="s">
        <v>8197</v>
      </c>
      <c r="M757" t="str">
        <f t="shared" si="33"/>
        <v>Afternoon</v>
      </c>
      <c r="N757" t="s">
        <v>2280</v>
      </c>
      <c r="O757" t="s">
        <v>8199</v>
      </c>
      <c r="P757" t="s">
        <v>1870</v>
      </c>
      <c r="Q757" t="s">
        <v>38</v>
      </c>
      <c r="R757">
        <v>1</v>
      </c>
      <c r="S757" t="s">
        <v>39</v>
      </c>
      <c r="T757">
        <v>395</v>
      </c>
      <c r="U757">
        <v>65</v>
      </c>
      <c r="V757">
        <f t="shared" si="35"/>
        <v>460</v>
      </c>
      <c r="W757" t="s">
        <v>1000</v>
      </c>
      <c r="X757" t="s">
        <v>1001</v>
      </c>
      <c r="Y757">
        <v>411037</v>
      </c>
      <c r="Z757" t="s">
        <v>51</v>
      </c>
      <c r="AA757" t="s">
        <v>8269</v>
      </c>
      <c r="AB757" t="s">
        <v>9153</v>
      </c>
      <c r="AC757" s="11">
        <f>(AD757/Book_Selling[[#This Row],[Cost Price]])</f>
        <v>0.20481927710843364</v>
      </c>
      <c r="AD757">
        <f t="shared" si="34"/>
        <v>67.149999999999977</v>
      </c>
      <c r="AE757">
        <v>327.85</v>
      </c>
      <c r="AF757" s="5">
        <f>Book_Selling[[#This Row],[Item Price]]*Book_Selling[[#This Row],[Quantity]]</f>
        <v>395</v>
      </c>
    </row>
    <row r="758" spans="1:32" x14ac:dyDescent="0.3">
      <c r="A758">
        <v>757</v>
      </c>
      <c r="B758" t="s">
        <v>2245</v>
      </c>
      <c r="C758" s="3">
        <v>0.54375000000000007</v>
      </c>
      <c r="D758" t="s">
        <v>1482</v>
      </c>
      <c r="E758">
        <v>2</v>
      </c>
      <c r="F758">
        <v>2018</v>
      </c>
      <c r="G758">
        <v>5</v>
      </c>
      <c r="H7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58">
        <v>13</v>
      </c>
      <c r="J758">
        <v>0</v>
      </c>
      <c r="K758">
        <v>0</v>
      </c>
      <c r="L758" t="s">
        <v>8197</v>
      </c>
      <c r="M758" t="str">
        <f t="shared" si="33"/>
        <v>Afternoon</v>
      </c>
      <c r="N758" t="s">
        <v>2282</v>
      </c>
      <c r="O758" t="s">
        <v>8198</v>
      </c>
      <c r="P758" t="s">
        <v>1870</v>
      </c>
      <c r="Q758" t="s">
        <v>38</v>
      </c>
      <c r="R758">
        <v>1</v>
      </c>
      <c r="S758" t="s">
        <v>39</v>
      </c>
      <c r="T758">
        <v>395</v>
      </c>
      <c r="U758">
        <v>65</v>
      </c>
      <c r="V758">
        <f t="shared" si="35"/>
        <v>460</v>
      </c>
      <c r="W758" t="s">
        <v>2085</v>
      </c>
      <c r="X758" t="s">
        <v>3239</v>
      </c>
      <c r="Y758">
        <v>302019</v>
      </c>
      <c r="Z758" t="s">
        <v>51</v>
      </c>
      <c r="AA758" t="s">
        <v>8269</v>
      </c>
      <c r="AB758" t="s">
        <v>9153</v>
      </c>
      <c r="AC758" s="11">
        <f>(AD758/Book_Selling[[#This Row],[Cost Price]])</f>
        <v>0.20481927710843364</v>
      </c>
      <c r="AD758">
        <f t="shared" si="34"/>
        <v>67.149999999999977</v>
      </c>
      <c r="AE758">
        <v>327.85</v>
      </c>
      <c r="AF758" s="5">
        <f>Book_Selling[[#This Row],[Item Price]]*Book_Selling[[#This Row],[Quantity]]</f>
        <v>395</v>
      </c>
    </row>
    <row r="759" spans="1:32" x14ac:dyDescent="0.3">
      <c r="A759">
        <v>758</v>
      </c>
      <c r="B759" t="s">
        <v>2245</v>
      </c>
      <c r="C759" s="3">
        <v>0.57916666666666672</v>
      </c>
      <c r="D759" t="s">
        <v>1482</v>
      </c>
      <c r="E759">
        <v>2</v>
      </c>
      <c r="F759">
        <v>2018</v>
      </c>
      <c r="G759">
        <v>5</v>
      </c>
      <c r="H7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59">
        <v>13</v>
      </c>
      <c r="J759">
        <v>0</v>
      </c>
      <c r="K759">
        <v>0</v>
      </c>
      <c r="L759" t="s">
        <v>8197</v>
      </c>
      <c r="M759" t="str">
        <f t="shared" si="33"/>
        <v>Afternoon</v>
      </c>
      <c r="N759" t="s">
        <v>2284</v>
      </c>
      <c r="O759" t="s">
        <v>8198</v>
      </c>
      <c r="P759" t="s">
        <v>1870</v>
      </c>
      <c r="Q759" t="s">
        <v>38</v>
      </c>
      <c r="R759">
        <v>1</v>
      </c>
      <c r="S759" t="s">
        <v>39</v>
      </c>
      <c r="T759">
        <v>395</v>
      </c>
      <c r="U759">
        <v>65</v>
      </c>
      <c r="V759">
        <f t="shared" si="35"/>
        <v>460</v>
      </c>
      <c r="W759" t="s">
        <v>3730</v>
      </c>
      <c r="X759" t="s">
        <v>2025</v>
      </c>
      <c r="Y759">
        <v>380054</v>
      </c>
      <c r="Z759" t="s">
        <v>51</v>
      </c>
      <c r="AA759" t="s">
        <v>8269</v>
      </c>
      <c r="AB759" t="s">
        <v>9153</v>
      </c>
      <c r="AC759" s="11">
        <f>(AD759/Book_Selling[[#This Row],[Cost Price]])</f>
        <v>0.20481927710843364</v>
      </c>
      <c r="AD759">
        <f t="shared" si="34"/>
        <v>67.149999999999977</v>
      </c>
      <c r="AE759">
        <v>327.85</v>
      </c>
      <c r="AF759" s="5">
        <f>Book_Selling[[#This Row],[Item Price]]*Book_Selling[[#This Row],[Quantity]]</f>
        <v>395</v>
      </c>
    </row>
    <row r="760" spans="1:32" x14ac:dyDescent="0.3">
      <c r="A760">
        <v>759</v>
      </c>
      <c r="B760" t="s">
        <v>2245</v>
      </c>
      <c r="C760" s="3">
        <v>0.58194444444444449</v>
      </c>
      <c r="D760" t="s">
        <v>1482</v>
      </c>
      <c r="E760">
        <v>2</v>
      </c>
      <c r="F760">
        <v>2018</v>
      </c>
      <c r="G760">
        <v>5</v>
      </c>
      <c r="H7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60">
        <v>13</v>
      </c>
      <c r="J760">
        <v>0</v>
      </c>
      <c r="K760">
        <v>0</v>
      </c>
      <c r="L760" t="s">
        <v>8197</v>
      </c>
      <c r="M760" t="str">
        <f t="shared" si="33"/>
        <v>Afternoon</v>
      </c>
      <c r="N760" t="s">
        <v>2286</v>
      </c>
      <c r="O760" t="s">
        <v>8199</v>
      </c>
      <c r="P760" t="s">
        <v>1875</v>
      </c>
      <c r="Q760" t="s">
        <v>38</v>
      </c>
      <c r="R760">
        <v>1</v>
      </c>
      <c r="S760" t="s">
        <v>39</v>
      </c>
      <c r="T760">
        <v>370</v>
      </c>
      <c r="U760">
        <v>65</v>
      </c>
      <c r="V760">
        <f t="shared" si="35"/>
        <v>435</v>
      </c>
      <c r="W760" t="s">
        <v>2085</v>
      </c>
      <c r="X760" t="s">
        <v>3239</v>
      </c>
      <c r="Y760">
        <v>302001</v>
      </c>
      <c r="Z760" t="s">
        <v>51</v>
      </c>
      <c r="AA760" t="s">
        <v>2456</v>
      </c>
      <c r="AB760" t="s">
        <v>1877</v>
      </c>
      <c r="AC760" s="11">
        <f>(AD760/Book_Selling[[#This Row],[Cost Price]])</f>
        <v>0.20481927710843364</v>
      </c>
      <c r="AD760">
        <f t="shared" si="34"/>
        <v>62.899999999999977</v>
      </c>
      <c r="AE760">
        <v>307.10000000000002</v>
      </c>
      <c r="AF760" s="5">
        <f>Book_Selling[[#This Row],[Item Price]]*Book_Selling[[#This Row],[Quantity]]</f>
        <v>370</v>
      </c>
    </row>
    <row r="761" spans="1:32" x14ac:dyDescent="0.3">
      <c r="A761">
        <v>760</v>
      </c>
      <c r="B761" t="s">
        <v>2245</v>
      </c>
      <c r="C761" s="3">
        <v>0.58194444444444449</v>
      </c>
      <c r="D761" t="s">
        <v>1482</v>
      </c>
      <c r="E761">
        <v>2</v>
      </c>
      <c r="F761">
        <v>2018</v>
      </c>
      <c r="G761">
        <v>5</v>
      </c>
      <c r="H7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61">
        <v>13</v>
      </c>
      <c r="J761">
        <v>0</v>
      </c>
      <c r="K761">
        <v>0</v>
      </c>
      <c r="L761" t="s">
        <v>8197</v>
      </c>
      <c r="M761" t="str">
        <f t="shared" si="33"/>
        <v>Afternoon</v>
      </c>
      <c r="N761" t="s">
        <v>2287</v>
      </c>
      <c r="O761" t="s">
        <v>8199</v>
      </c>
      <c r="P761" t="s">
        <v>1870</v>
      </c>
      <c r="Q761" t="s">
        <v>38</v>
      </c>
      <c r="R761">
        <v>1</v>
      </c>
      <c r="S761" t="s">
        <v>39</v>
      </c>
      <c r="T761">
        <v>395</v>
      </c>
      <c r="U761">
        <v>65</v>
      </c>
      <c r="V761">
        <f t="shared" si="35"/>
        <v>460</v>
      </c>
      <c r="W761" t="s">
        <v>2085</v>
      </c>
      <c r="X761" t="s">
        <v>3239</v>
      </c>
      <c r="Y761">
        <v>302001</v>
      </c>
      <c r="Z761" t="s">
        <v>51</v>
      </c>
      <c r="AA761" t="s">
        <v>8269</v>
      </c>
      <c r="AB761" t="s">
        <v>9153</v>
      </c>
      <c r="AC761" s="11">
        <f>(AD761/Book_Selling[[#This Row],[Cost Price]])</f>
        <v>0.20481927710843364</v>
      </c>
      <c r="AD761">
        <f t="shared" si="34"/>
        <v>67.149999999999977</v>
      </c>
      <c r="AE761">
        <v>327.85</v>
      </c>
      <c r="AF761" s="5">
        <f>Book_Selling[[#This Row],[Item Price]]*Book_Selling[[#This Row],[Quantity]]</f>
        <v>395</v>
      </c>
    </row>
    <row r="762" spans="1:32" x14ac:dyDescent="0.3">
      <c r="A762">
        <v>761</v>
      </c>
      <c r="B762" t="s">
        <v>2245</v>
      </c>
      <c r="C762" s="3">
        <v>0.62152777777777779</v>
      </c>
      <c r="D762" t="s">
        <v>1482</v>
      </c>
      <c r="E762">
        <v>2</v>
      </c>
      <c r="F762">
        <v>2018</v>
      </c>
      <c r="G762">
        <v>5</v>
      </c>
      <c r="H7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62">
        <v>13</v>
      </c>
      <c r="J762">
        <v>0</v>
      </c>
      <c r="K762">
        <v>0</v>
      </c>
      <c r="L762" t="s">
        <v>8197</v>
      </c>
      <c r="M762" t="str">
        <f t="shared" si="33"/>
        <v>Afternoon</v>
      </c>
      <c r="N762" t="s">
        <v>2289</v>
      </c>
      <c r="O762" t="s">
        <v>8198</v>
      </c>
      <c r="P762" t="s">
        <v>9025</v>
      </c>
      <c r="Q762" t="s">
        <v>38</v>
      </c>
      <c r="R762">
        <v>1</v>
      </c>
      <c r="S762" t="s">
        <v>39</v>
      </c>
      <c r="T762">
        <v>485</v>
      </c>
      <c r="U762">
        <v>65</v>
      </c>
      <c r="V762">
        <f t="shared" si="35"/>
        <v>550</v>
      </c>
      <c r="W762" t="s">
        <v>1098</v>
      </c>
      <c r="X762" t="s">
        <v>2044</v>
      </c>
      <c r="Y762">
        <v>110047</v>
      </c>
      <c r="Z762" t="s">
        <v>51</v>
      </c>
      <c r="AA762" t="s">
        <v>8270</v>
      </c>
      <c r="AB762" t="s">
        <v>9154</v>
      </c>
      <c r="AC762" s="11">
        <f>(AD762/Book_Selling[[#This Row],[Cost Price]])</f>
        <v>0.2048192771084337</v>
      </c>
      <c r="AD762">
        <f t="shared" si="34"/>
        <v>82.449999999999989</v>
      </c>
      <c r="AE762">
        <v>402.55</v>
      </c>
      <c r="AF762" s="5">
        <f>Book_Selling[[#This Row],[Item Price]]*Book_Selling[[#This Row],[Quantity]]</f>
        <v>485</v>
      </c>
    </row>
    <row r="763" spans="1:32" x14ac:dyDescent="0.3">
      <c r="A763">
        <v>762</v>
      </c>
      <c r="B763" t="s">
        <v>2245</v>
      </c>
      <c r="C763" s="3">
        <v>0.62777777777777777</v>
      </c>
      <c r="D763" t="s">
        <v>1482</v>
      </c>
      <c r="E763">
        <v>2</v>
      </c>
      <c r="F763">
        <v>2018</v>
      </c>
      <c r="G763">
        <v>5</v>
      </c>
      <c r="H7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63">
        <v>13</v>
      </c>
      <c r="J763">
        <v>0</v>
      </c>
      <c r="K763">
        <v>0</v>
      </c>
      <c r="L763" t="s">
        <v>8197</v>
      </c>
      <c r="M763" t="str">
        <f t="shared" si="33"/>
        <v>Afternoon</v>
      </c>
      <c r="N763" t="s">
        <v>2291</v>
      </c>
      <c r="O763" t="s">
        <v>8199</v>
      </c>
      <c r="P763" t="s">
        <v>1870</v>
      </c>
      <c r="Q763" t="s">
        <v>38</v>
      </c>
      <c r="R763">
        <v>1</v>
      </c>
      <c r="S763" t="s">
        <v>39</v>
      </c>
      <c r="T763">
        <v>395</v>
      </c>
      <c r="U763">
        <v>65</v>
      </c>
      <c r="V763">
        <f t="shared" si="35"/>
        <v>460</v>
      </c>
      <c r="W763" t="s">
        <v>8552</v>
      </c>
      <c r="X763" t="s">
        <v>8291</v>
      </c>
      <c r="Y763">
        <v>202001</v>
      </c>
      <c r="Z763" t="s">
        <v>51</v>
      </c>
      <c r="AA763" t="s">
        <v>8269</v>
      </c>
      <c r="AB763" t="s">
        <v>9153</v>
      </c>
      <c r="AC763" s="11">
        <f>(AD763/Book_Selling[[#This Row],[Cost Price]])</f>
        <v>0.20481927710843364</v>
      </c>
      <c r="AD763">
        <f t="shared" si="34"/>
        <v>67.149999999999977</v>
      </c>
      <c r="AE763">
        <v>327.85</v>
      </c>
      <c r="AF763" s="5">
        <f>Book_Selling[[#This Row],[Item Price]]*Book_Selling[[#This Row],[Quantity]]</f>
        <v>395</v>
      </c>
    </row>
    <row r="764" spans="1:32" x14ac:dyDescent="0.3">
      <c r="A764">
        <v>763</v>
      </c>
      <c r="B764" t="s">
        <v>2294</v>
      </c>
      <c r="C764" s="3">
        <v>0.16458333333333333</v>
      </c>
      <c r="D764" t="s">
        <v>1482</v>
      </c>
      <c r="E764">
        <v>2</v>
      </c>
      <c r="F764">
        <v>2018</v>
      </c>
      <c r="G764">
        <v>5</v>
      </c>
      <c r="H7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64">
        <v>14</v>
      </c>
      <c r="J764">
        <v>0</v>
      </c>
      <c r="K764">
        <v>0</v>
      </c>
      <c r="L764" t="s">
        <v>8191</v>
      </c>
      <c r="M764" t="str">
        <f t="shared" si="33"/>
        <v>Night</v>
      </c>
      <c r="N764" t="s">
        <v>2295</v>
      </c>
      <c r="O764" t="s">
        <v>8198</v>
      </c>
      <c r="P764" t="s">
        <v>1870</v>
      </c>
      <c r="Q764" t="s">
        <v>38</v>
      </c>
      <c r="R764">
        <v>1</v>
      </c>
      <c r="S764" t="s">
        <v>39</v>
      </c>
      <c r="T764">
        <v>395</v>
      </c>
      <c r="U764">
        <v>65</v>
      </c>
      <c r="V764">
        <f t="shared" si="35"/>
        <v>460</v>
      </c>
      <c r="W764" t="s">
        <v>8352</v>
      </c>
      <c r="X764" t="s">
        <v>8295</v>
      </c>
      <c r="Y764">
        <v>462022</v>
      </c>
      <c r="Z764" t="s">
        <v>51</v>
      </c>
      <c r="AA764" t="s">
        <v>8269</v>
      </c>
      <c r="AB764" t="s">
        <v>9153</v>
      </c>
      <c r="AC764" s="11">
        <f>(AD764/Book_Selling[[#This Row],[Cost Price]])</f>
        <v>0.20481927710843364</v>
      </c>
      <c r="AD764">
        <f t="shared" si="34"/>
        <v>67.149999999999977</v>
      </c>
      <c r="AE764">
        <v>327.85</v>
      </c>
      <c r="AF764" s="5">
        <f>Book_Selling[[#This Row],[Item Price]]*Book_Selling[[#This Row],[Quantity]]</f>
        <v>395</v>
      </c>
    </row>
    <row r="765" spans="1:32" x14ac:dyDescent="0.3">
      <c r="A765">
        <v>764</v>
      </c>
      <c r="B765" t="s">
        <v>2294</v>
      </c>
      <c r="C765" s="3">
        <v>0.41111111111111115</v>
      </c>
      <c r="D765" t="s">
        <v>1482</v>
      </c>
      <c r="E765">
        <v>2</v>
      </c>
      <c r="F765">
        <v>2018</v>
      </c>
      <c r="G765">
        <v>5</v>
      </c>
      <c r="H7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65">
        <v>14</v>
      </c>
      <c r="J765">
        <v>0</v>
      </c>
      <c r="K765">
        <v>0</v>
      </c>
      <c r="L765" t="s">
        <v>8191</v>
      </c>
      <c r="M765" t="str">
        <f t="shared" si="33"/>
        <v>Morning</v>
      </c>
      <c r="N765" t="s">
        <v>2297</v>
      </c>
      <c r="O765" t="s">
        <v>8199</v>
      </c>
      <c r="P765" t="s">
        <v>9027</v>
      </c>
      <c r="Q765" t="s">
        <v>38</v>
      </c>
      <c r="R765">
        <v>1</v>
      </c>
      <c r="S765" t="s">
        <v>39</v>
      </c>
      <c r="T765">
        <v>404</v>
      </c>
      <c r="U765">
        <v>65</v>
      </c>
      <c r="V765">
        <f t="shared" si="35"/>
        <v>469</v>
      </c>
      <c r="W765" t="s">
        <v>8356</v>
      </c>
      <c r="X765" t="s">
        <v>3808</v>
      </c>
      <c r="Y765">
        <v>823002</v>
      </c>
      <c r="Z765" t="s">
        <v>51</v>
      </c>
      <c r="AA765" t="s">
        <v>581</v>
      </c>
      <c r="AB765" t="s">
        <v>1877</v>
      </c>
      <c r="AC765" s="11">
        <f>(AD765/Book_Selling[[#This Row],[Cost Price]])</f>
        <v>0.20481927710843376</v>
      </c>
      <c r="AD765">
        <f t="shared" si="34"/>
        <v>68.680000000000007</v>
      </c>
      <c r="AE765">
        <v>335.32</v>
      </c>
      <c r="AF765" s="5">
        <f>Book_Selling[[#This Row],[Item Price]]*Book_Selling[[#This Row],[Quantity]]</f>
        <v>404</v>
      </c>
    </row>
    <row r="766" spans="1:32" x14ac:dyDescent="0.3">
      <c r="A766">
        <v>765</v>
      </c>
      <c r="B766" t="s">
        <v>2294</v>
      </c>
      <c r="C766" s="3">
        <v>0.41111111111111115</v>
      </c>
      <c r="D766" t="s">
        <v>1482</v>
      </c>
      <c r="E766">
        <v>2</v>
      </c>
      <c r="F766">
        <v>2018</v>
      </c>
      <c r="G766">
        <v>5</v>
      </c>
      <c r="H7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66">
        <v>14</v>
      </c>
      <c r="J766">
        <v>0</v>
      </c>
      <c r="K766">
        <v>0</v>
      </c>
      <c r="L766" t="s">
        <v>8191</v>
      </c>
      <c r="M766" t="str">
        <f t="shared" si="33"/>
        <v>Morning</v>
      </c>
      <c r="N766" t="s">
        <v>2299</v>
      </c>
      <c r="O766" t="s">
        <v>8198</v>
      </c>
      <c r="P766" t="s">
        <v>382</v>
      </c>
      <c r="Q766" t="s">
        <v>38</v>
      </c>
      <c r="R766">
        <v>1</v>
      </c>
      <c r="S766" t="s">
        <v>39</v>
      </c>
      <c r="T766">
        <v>499</v>
      </c>
      <c r="U766">
        <v>65</v>
      </c>
      <c r="V766">
        <f t="shared" si="35"/>
        <v>564</v>
      </c>
      <c r="W766" t="s">
        <v>8356</v>
      </c>
      <c r="X766" t="s">
        <v>3808</v>
      </c>
      <c r="Y766">
        <v>823002</v>
      </c>
      <c r="Z766" t="s">
        <v>51</v>
      </c>
      <c r="AA766" t="s">
        <v>8255</v>
      </c>
      <c r="AB766" t="s">
        <v>384</v>
      </c>
      <c r="AC766" s="11">
        <f>(AD766/Book_Selling[[#This Row],[Cost Price]])</f>
        <v>0.2048192771084337</v>
      </c>
      <c r="AD766">
        <f t="shared" si="34"/>
        <v>84.829999999999984</v>
      </c>
      <c r="AE766">
        <v>414.17</v>
      </c>
      <c r="AF766" s="5">
        <f>Book_Selling[[#This Row],[Item Price]]*Book_Selling[[#This Row],[Quantity]]</f>
        <v>499</v>
      </c>
    </row>
    <row r="767" spans="1:32" x14ac:dyDescent="0.3">
      <c r="A767">
        <v>766</v>
      </c>
      <c r="B767" t="s">
        <v>2294</v>
      </c>
      <c r="C767" s="3">
        <v>0.68333333333333324</v>
      </c>
      <c r="D767" t="s">
        <v>1482</v>
      </c>
      <c r="E767">
        <v>2</v>
      </c>
      <c r="F767">
        <v>2018</v>
      </c>
      <c r="G767">
        <v>5</v>
      </c>
      <c r="H7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67">
        <v>14</v>
      </c>
      <c r="J767">
        <v>0</v>
      </c>
      <c r="K767">
        <v>0</v>
      </c>
      <c r="L767" t="s">
        <v>8191</v>
      </c>
      <c r="M767" t="str">
        <f t="shared" si="33"/>
        <v>Evening</v>
      </c>
      <c r="N767" t="s">
        <v>2301</v>
      </c>
      <c r="O767" t="s">
        <v>8198</v>
      </c>
      <c r="P767" t="s">
        <v>2302</v>
      </c>
      <c r="Q767" t="s">
        <v>38</v>
      </c>
      <c r="R767">
        <v>1</v>
      </c>
      <c r="S767" t="s">
        <v>39</v>
      </c>
      <c r="T767">
        <v>680</v>
      </c>
      <c r="U767">
        <v>65</v>
      </c>
      <c r="V767">
        <f t="shared" si="35"/>
        <v>745</v>
      </c>
      <c r="W767" t="s">
        <v>4000</v>
      </c>
      <c r="X767" t="s">
        <v>2025</v>
      </c>
      <c r="Y767">
        <v>388120</v>
      </c>
      <c r="Z767" t="s">
        <v>1335</v>
      </c>
      <c r="AA767" t="s">
        <v>2304</v>
      </c>
      <c r="AB767" t="s">
        <v>7787</v>
      </c>
      <c r="AC767" s="11">
        <f>(AD767/Book_Selling[[#This Row],[Cost Price]])</f>
        <v>0.21951219512195116</v>
      </c>
      <c r="AD767">
        <f t="shared" si="34"/>
        <v>122.39999999999998</v>
      </c>
      <c r="AE767">
        <v>557.6</v>
      </c>
      <c r="AF767" s="5">
        <f>Book_Selling[[#This Row],[Item Price]]*Book_Selling[[#This Row],[Quantity]]</f>
        <v>680</v>
      </c>
    </row>
    <row r="768" spans="1:32" x14ac:dyDescent="0.3">
      <c r="A768">
        <v>767</v>
      </c>
      <c r="B768" t="s">
        <v>2307</v>
      </c>
      <c r="C768" s="3">
        <v>0.46527777777777773</v>
      </c>
      <c r="D768" t="s">
        <v>1482</v>
      </c>
      <c r="E768">
        <v>2</v>
      </c>
      <c r="F768">
        <v>2018</v>
      </c>
      <c r="G768">
        <v>5</v>
      </c>
      <c r="H7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68">
        <v>15</v>
      </c>
      <c r="J768">
        <v>0</v>
      </c>
      <c r="K768">
        <v>0</v>
      </c>
      <c r="L768" t="s">
        <v>8192</v>
      </c>
      <c r="M768" t="str">
        <f t="shared" si="33"/>
        <v>Morning</v>
      </c>
      <c r="N768" t="s">
        <v>2308</v>
      </c>
      <c r="O768" t="s">
        <v>8198</v>
      </c>
      <c r="P768" t="s">
        <v>1870</v>
      </c>
      <c r="Q768" t="s">
        <v>38</v>
      </c>
      <c r="R768">
        <v>1</v>
      </c>
      <c r="S768" t="s">
        <v>39</v>
      </c>
      <c r="T768">
        <v>395</v>
      </c>
      <c r="U768">
        <v>65</v>
      </c>
      <c r="V768">
        <f t="shared" si="35"/>
        <v>460</v>
      </c>
      <c r="W768" t="s">
        <v>3730</v>
      </c>
      <c r="X768" t="s">
        <v>2025</v>
      </c>
      <c r="Y768">
        <v>380009</v>
      </c>
      <c r="Z768" t="s">
        <v>51</v>
      </c>
      <c r="AA768" t="s">
        <v>8269</v>
      </c>
      <c r="AB768" t="s">
        <v>9153</v>
      </c>
      <c r="AC768" s="11">
        <f>(AD768/Book_Selling[[#This Row],[Cost Price]])</f>
        <v>0.20481927710843364</v>
      </c>
      <c r="AD768">
        <f t="shared" si="34"/>
        <v>67.149999999999977</v>
      </c>
      <c r="AE768">
        <v>327.85</v>
      </c>
      <c r="AF768" s="5">
        <f>Book_Selling[[#This Row],[Item Price]]*Book_Selling[[#This Row],[Quantity]]</f>
        <v>395</v>
      </c>
    </row>
    <row r="769" spans="1:32" x14ac:dyDescent="0.3">
      <c r="A769">
        <v>768</v>
      </c>
      <c r="B769" t="s">
        <v>2307</v>
      </c>
      <c r="C769" s="3">
        <v>0.51111111111111118</v>
      </c>
      <c r="D769" t="s">
        <v>1482</v>
      </c>
      <c r="E769">
        <v>2</v>
      </c>
      <c r="F769">
        <v>2018</v>
      </c>
      <c r="G769">
        <v>5</v>
      </c>
      <c r="H7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69">
        <v>15</v>
      </c>
      <c r="J769">
        <v>0</v>
      </c>
      <c r="K769">
        <v>0</v>
      </c>
      <c r="L769" t="s">
        <v>8192</v>
      </c>
      <c r="M769" t="str">
        <f t="shared" si="33"/>
        <v>Afternoon</v>
      </c>
      <c r="N769" t="s">
        <v>2310</v>
      </c>
      <c r="O769" t="s">
        <v>8199</v>
      </c>
      <c r="P769" t="s">
        <v>1870</v>
      </c>
      <c r="Q769" t="s">
        <v>38</v>
      </c>
      <c r="R769">
        <v>1</v>
      </c>
      <c r="S769" t="s">
        <v>39</v>
      </c>
      <c r="T769">
        <v>395</v>
      </c>
      <c r="U769">
        <v>65</v>
      </c>
      <c r="V769">
        <f t="shared" si="35"/>
        <v>460</v>
      </c>
      <c r="W769" t="s">
        <v>2085</v>
      </c>
      <c r="X769" t="s">
        <v>3239</v>
      </c>
      <c r="Y769">
        <v>302016</v>
      </c>
      <c r="Z769" t="s">
        <v>51</v>
      </c>
      <c r="AA769" t="s">
        <v>8269</v>
      </c>
      <c r="AB769" t="s">
        <v>9153</v>
      </c>
      <c r="AC769" s="11">
        <f>(AD769/Book_Selling[[#This Row],[Cost Price]])</f>
        <v>0.20481927710843364</v>
      </c>
      <c r="AD769">
        <f t="shared" si="34"/>
        <v>67.149999999999977</v>
      </c>
      <c r="AE769">
        <v>327.85</v>
      </c>
      <c r="AF769" s="5">
        <f>Book_Selling[[#This Row],[Item Price]]*Book_Selling[[#This Row],[Quantity]]</f>
        <v>395</v>
      </c>
    </row>
    <row r="770" spans="1:32" x14ac:dyDescent="0.3">
      <c r="A770">
        <v>769</v>
      </c>
      <c r="B770" t="s">
        <v>2307</v>
      </c>
      <c r="C770" s="3">
        <v>0.57430555555555551</v>
      </c>
      <c r="D770" t="s">
        <v>1482</v>
      </c>
      <c r="E770">
        <v>2</v>
      </c>
      <c r="F770">
        <v>2018</v>
      </c>
      <c r="G770">
        <v>5</v>
      </c>
      <c r="H7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70">
        <v>15</v>
      </c>
      <c r="J770">
        <v>0</v>
      </c>
      <c r="K770">
        <v>0</v>
      </c>
      <c r="L770" t="s">
        <v>8192</v>
      </c>
      <c r="M770" t="str">
        <f t="shared" ref="M770:M833" si="36">_xlfn.IFS(HOUR(C770)&lt;6, "Night",HOUR(C770)&lt;12, "Morning", HOUR(C770)&lt;16, "Afternoon", HOUR(C770)&lt;20, "Evening", HOUR(C770)&lt;24, "Night")</f>
        <v>Afternoon</v>
      </c>
      <c r="N770" t="s">
        <v>2312</v>
      </c>
      <c r="O770" t="s">
        <v>8198</v>
      </c>
      <c r="P770" t="s">
        <v>1870</v>
      </c>
      <c r="Q770" t="s">
        <v>38</v>
      </c>
      <c r="R770">
        <v>1</v>
      </c>
      <c r="S770" t="s">
        <v>39</v>
      </c>
      <c r="T770">
        <v>395</v>
      </c>
      <c r="U770">
        <v>65</v>
      </c>
      <c r="V770">
        <f t="shared" si="35"/>
        <v>460</v>
      </c>
      <c r="W770" t="s">
        <v>8352</v>
      </c>
      <c r="X770" t="s">
        <v>8295</v>
      </c>
      <c r="Y770">
        <v>462042</v>
      </c>
      <c r="Z770" t="s">
        <v>51</v>
      </c>
      <c r="AA770" t="s">
        <v>8269</v>
      </c>
      <c r="AB770" t="s">
        <v>9153</v>
      </c>
      <c r="AC770" s="11">
        <f>(AD770/Book_Selling[[#This Row],[Cost Price]])</f>
        <v>0.20481927710843364</v>
      </c>
      <c r="AD770">
        <f t="shared" ref="AD770:AD833" si="37">T770-AE770</f>
        <v>67.149999999999977</v>
      </c>
      <c r="AE770">
        <v>327.85</v>
      </c>
      <c r="AF770" s="5">
        <f>Book_Selling[[#This Row],[Item Price]]*Book_Selling[[#This Row],[Quantity]]</f>
        <v>395</v>
      </c>
    </row>
    <row r="771" spans="1:32" x14ac:dyDescent="0.3">
      <c r="A771">
        <v>770</v>
      </c>
      <c r="B771" t="s">
        <v>2307</v>
      </c>
      <c r="C771" s="3">
        <v>0.62291666666666667</v>
      </c>
      <c r="D771" t="s">
        <v>1482</v>
      </c>
      <c r="E771">
        <v>2</v>
      </c>
      <c r="F771">
        <v>2018</v>
      </c>
      <c r="G771">
        <v>5</v>
      </c>
      <c r="H7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71">
        <v>15</v>
      </c>
      <c r="J771">
        <v>0</v>
      </c>
      <c r="K771">
        <v>0</v>
      </c>
      <c r="L771" t="s">
        <v>8192</v>
      </c>
      <c r="M771" t="str">
        <f t="shared" si="36"/>
        <v>Afternoon</v>
      </c>
      <c r="N771" t="s">
        <v>2316</v>
      </c>
      <c r="O771" t="s">
        <v>8198</v>
      </c>
      <c r="P771" t="s">
        <v>1875</v>
      </c>
      <c r="Q771" t="s">
        <v>38</v>
      </c>
      <c r="R771">
        <v>1</v>
      </c>
      <c r="S771" t="s">
        <v>39</v>
      </c>
      <c r="T771">
        <v>370</v>
      </c>
      <c r="U771">
        <v>65</v>
      </c>
      <c r="V771">
        <f t="shared" ref="V771:V834" si="38">SUM(T771,U771)</f>
        <v>435</v>
      </c>
      <c r="W771" t="s">
        <v>8335</v>
      </c>
      <c r="X771" t="s">
        <v>3239</v>
      </c>
      <c r="Y771">
        <v>325204</v>
      </c>
      <c r="Z771" t="s">
        <v>51</v>
      </c>
      <c r="AA771" t="s">
        <v>2456</v>
      </c>
      <c r="AB771" t="s">
        <v>1877</v>
      </c>
      <c r="AC771" s="11">
        <f>(AD771/Book_Selling[[#This Row],[Cost Price]])</f>
        <v>0.20481927710843364</v>
      </c>
      <c r="AD771">
        <f t="shared" si="37"/>
        <v>62.899999999999977</v>
      </c>
      <c r="AE771">
        <v>307.10000000000002</v>
      </c>
      <c r="AF771" s="5">
        <f>Book_Selling[[#This Row],[Item Price]]*Book_Selling[[#This Row],[Quantity]]</f>
        <v>370</v>
      </c>
    </row>
    <row r="772" spans="1:32" x14ac:dyDescent="0.3">
      <c r="A772">
        <v>771</v>
      </c>
      <c r="B772" t="s">
        <v>2307</v>
      </c>
      <c r="C772" s="3">
        <v>0.64027777777777783</v>
      </c>
      <c r="D772" t="s">
        <v>1482</v>
      </c>
      <c r="E772">
        <v>2</v>
      </c>
      <c r="F772">
        <v>2018</v>
      </c>
      <c r="G772">
        <v>5</v>
      </c>
      <c r="H7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72">
        <v>15</v>
      </c>
      <c r="J772">
        <v>0</v>
      </c>
      <c r="K772">
        <v>0</v>
      </c>
      <c r="L772" t="s">
        <v>8192</v>
      </c>
      <c r="M772" t="str">
        <f t="shared" si="36"/>
        <v>Afternoon</v>
      </c>
      <c r="N772" t="s">
        <v>2318</v>
      </c>
      <c r="O772" t="s">
        <v>8199</v>
      </c>
      <c r="P772" t="s">
        <v>1870</v>
      </c>
      <c r="Q772" t="s">
        <v>38</v>
      </c>
      <c r="R772">
        <v>1</v>
      </c>
      <c r="S772" t="s">
        <v>39</v>
      </c>
      <c r="T772">
        <v>395</v>
      </c>
      <c r="U772">
        <v>65</v>
      </c>
      <c r="V772">
        <f t="shared" si="38"/>
        <v>460</v>
      </c>
      <c r="W772" t="s">
        <v>8335</v>
      </c>
      <c r="X772" t="s">
        <v>3239</v>
      </c>
      <c r="Y772">
        <v>324008</v>
      </c>
      <c r="Z772" t="s">
        <v>51</v>
      </c>
      <c r="AA772" t="s">
        <v>8269</v>
      </c>
      <c r="AB772" t="s">
        <v>9153</v>
      </c>
      <c r="AC772" s="11">
        <f>(AD772/Book_Selling[[#This Row],[Cost Price]])</f>
        <v>0.20481927710843364</v>
      </c>
      <c r="AD772">
        <f t="shared" si="37"/>
        <v>67.149999999999977</v>
      </c>
      <c r="AE772">
        <v>327.85</v>
      </c>
      <c r="AF772" s="5">
        <f>Book_Selling[[#This Row],[Item Price]]*Book_Selling[[#This Row],[Quantity]]</f>
        <v>395</v>
      </c>
    </row>
    <row r="773" spans="1:32" x14ac:dyDescent="0.3">
      <c r="A773">
        <v>772</v>
      </c>
      <c r="B773" t="s">
        <v>2307</v>
      </c>
      <c r="C773" s="3">
        <v>0.64027777777777783</v>
      </c>
      <c r="D773" t="s">
        <v>1482</v>
      </c>
      <c r="E773">
        <v>2</v>
      </c>
      <c r="F773">
        <v>2018</v>
      </c>
      <c r="G773">
        <v>5</v>
      </c>
      <c r="H7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73">
        <v>15</v>
      </c>
      <c r="J773">
        <v>0</v>
      </c>
      <c r="K773">
        <v>0</v>
      </c>
      <c r="L773" t="s">
        <v>8192</v>
      </c>
      <c r="M773" t="str">
        <f t="shared" si="36"/>
        <v>Afternoon</v>
      </c>
      <c r="N773" t="s">
        <v>2319</v>
      </c>
      <c r="O773" t="s">
        <v>8199</v>
      </c>
      <c r="P773" t="s">
        <v>1875</v>
      </c>
      <c r="Q773" t="s">
        <v>38</v>
      </c>
      <c r="R773">
        <v>1</v>
      </c>
      <c r="S773" t="s">
        <v>39</v>
      </c>
      <c r="T773">
        <v>370</v>
      </c>
      <c r="U773">
        <v>65</v>
      </c>
      <c r="V773">
        <f t="shared" si="38"/>
        <v>435</v>
      </c>
      <c r="W773" t="s">
        <v>8335</v>
      </c>
      <c r="X773" t="s">
        <v>3239</v>
      </c>
      <c r="Y773">
        <v>324008</v>
      </c>
      <c r="Z773" t="s">
        <v>51</v>
      </c>
      <c r="AA773" t="s">
        <v>2456</v>
      </c>
      <c r="AB773" t="s">
        <v>1877</v>
      </c>
      <c r="AC773" s="11">
        <f>(AD773/Book_Selling[[#This Row],[Cost Price]])</f>
        <v>0.20481927710843364</v>
      </c>
      <c r="AD773">
        <f t="shared" si="37"/>
        <v>62.899999999999977</v>
      </c>
      <c r="AE773">
        <v>307.10000000000002</v>
      </c>
      <c r="AF773" s="5">
        <f>Book_Selling[[#This Row],[Item Price]]*Book_Selling[[#This Row],[Quantity]]</f>
        <v>370</v>
      </c>
    </row>
    <row r="774" spans="1:32" x14ac:dyDescent="0.3">
      <c r="A774">
        <v>773</v>
      </c>
      <c r="B774" t="s">
        <v>2307</v>
      </c>
      <c r="C774" s="3">
        <v>0.7006944444444444</v>
      </c>
      <c r="D774" t="s">
        <v>1482</v>
      </c>
      <c r="E774">
        <v>2</v>
      </c>
      <c r="F774">
        <v>2018</v>
      </c>
      <c r="G774">
        <v>5</v>
      </c>
      <c r="H7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74">
        <v>15</v>
      </c>
      <c r="J774">
        <v>0</v>
      </c>
      <c r="K774">
        <v>0</v>
      </c>
      <c r="L774" t="s">
        <v>8192</v>
      </c>
      <c r="M774" t="str">
        <f t="shared" si="36"/>
        <v>Evening</v>
      </c>
      <c r="N774" t="s">
        <v>2321</v>
      </c>
      <c r="O774" t="s">
        <v>8199</v>
      </c>
      <c r="P774" t="s">
        <v>1875</v>
      </c>
      <c r="Q774" t="s">
        <v>38</v>
      </c>
      <c r="R774">
        <v>1</v>
      </c>
      <c r="S774" t="s">
        <v>39</v>
      </c>
      <c r="T774">
        <v>370</v>
      </c>
      <c r="U774">
        <v>65</v>
      </c>
      <c r="V774">
        <f t="shared" si="38"/>
        <v>435</v>
      </c>
      <c r="W774" t="s">
        <v>2085</v>
      </c>
      <c r="X774" t="s">
        <v>3239</v>
      </c>
      <c r="Y774">
        <v>302011</v>
      </c>
      <c r="Z774" t="s">
        <v>51</v>
      </c>
      <c r="AA774" t="s">
        <v>2456</v>
      </c>
      <c r="AB774" t="s">
        <v>1877</v>
      </c>
      <c r="AC774" s="11">
        <f>(AD774/Book_Selling[[#This Row],[Cost Price]])</f>
        <v>0.20481927710843364</v>
      </c>
      <c r="AD774">
        <f t="shared" si="37"/>
        <v>62.899999999999977</v>
      </c>
      <c r="AE774">
        <v>307.10000000000002</v>
      </c>
      <c r="AF774" s="5">
        <f>Book_Selling[[#This Row],[Item Price]]*Book_Selling[[#This Row],[Quantity]]</f>
        <v>370</v>
      </c>
    </row>
    <row r="775" spans="1:32" x14ac:dyDescent="0.3">
      <c r="A775">
        <v>774</v>
      </c>
      <c r="B775" t="s">
        <v>2307</v>
      </c>
      <c r="C775" s="3">
        <v>0.73472222222222217</v>
      </c>
      <c r="D775" t="s">
        <v>1482</v>
      </c>
      <c r="E775">
        <v>2</v>
      </c>
      <c r="F775">
        <v>2018</v>
      </c>
      <c r="G775">
        <v>5</v>
      </c>
      <c r="H7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75">
        <v>15</v>
      </c>
      <c r="J775">
        <v>0</v>
      </c>
      <c r="K775">
        <v>0</v>
      </c>
      <c r="L775" t="s">
        <v>8192</v>
      </c>
      <c r="M775" t="str">
        <f t="shared" si="36"/>
        <v>Evening</v>
      </c>
      <c r="N775" t="s">
        <v>2323</v>
      </c>
      <c r="O775" t="s">
        <v>8198</v>
      </c>
      <c r="P775" t="s">
        <v>1875</v>
      </c>
      <c r="Q775" t="s">
        <v>38</v>
      </c>
      <c r="R775">
        <v>1</v>
      </c>
      <c r="S775" t="s">
        <v>39</v>
      </c>
      <c r="T775">
        <v>370</v>
      </c>
      <c r="U775">
        <v>65</v>
      </c>
      <c r="V775">
        <f t="shared" si="38"/>
        <v>435</v>
      </c>
      <c r="W775" t="s">
        <v>8497</v>
      </c>
      <c r="X775" t="s">
        <v>8291</v>
      </c>
      <c r="Y775">
        <v>208025</v>
      </c>
      <c r="Z775" t="s">
        <v>51</v>
      </c>
      <c r="AA775" t="s">
        <v>2456</v>
      </c>
      <c r="AB775" t="s">
        <v>1877</v>
      </c>
      <c r="AC775" s="11">
        <f>(AD775/Book_Selling[[#This Row],[Cost Price]])</f>
        <v>0.20481927710843364</v>
      </c>
      <c r="AD775">
        <f t="shared" si="37"/>
        <v>62.899999999999977</v>
      </c>
      <c r="AE775">
        <v>307.10000000000002</v>
      </c>
      <c r="AF775" s="5">
        <f>Book_Selling[[#This Row],[Item Price]]*Book_Selling[[#This Row],[Quantity]]</f>
        <v>370</v>
      </c>
    </row>
    <row r="776" spans="1:32" x14ac:dyDescent="0.3">
      <c r="A776">
        <v>775</v>
      </c>
      <c r="B776" t="s">
        <v>2307</v>
      </c>
      <c r="C776" s="3">
        <v>0.73472222222222217</v>
      </c>
      <c r="D776" t="s">
        <v>1482</v>
      </c>
      <c r="E776">
        <v>2</v>
      </c>
      <c r="F776">
        <v>2018</v>
      </c>
      <c r="G776">
        <v>5</v>
      </c>
      <c r="H7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76">
        <v>15</v>
      </c>
      <c r="J776">
        <v>0</v>
      </c>
      <c r="K776">
        <v>0</v>
      </c>
      <c r="L776" t="s">
        <v>8192</v>
      </c>
      <c r="M776" t="str">
        <f t="shared" si="36"/>
        <v>Evening</v>
      </c>
      <c r="N776" t="s">
        <v>2324</v>
      </c>
      <c r="O776" t="s">
        <v>8199</v>
      </c>
      <c r="P776" t="s">
        <v>1870</v>
      </c>
      <c r="Q776" t="s">
        <v>38</v>
      </c>
      <c r="R776">
        <v>1</v>
      </c>
      <c r="S776" t="s">
        <v>39</v>
      </c>
      <c r="T776">
        <v>395</v>
      </c>
      <c r="U776">
        <v>65</v>
      </c>
      <c r="V776">
        <f t="shared" si="38"/>
        <v>460</v>
      </c>
      <c r="W776" t="s">
        <v>8497</v>
      </c>
      <c r="X776" t="s">
        <v>8291</v>
      </c>
      <c r="Y776">
        <v>208025</v>
      </c>
      <c r="Z776" t="s">
        <v>51</v>
      </c>
      <c r="AA776" t="s">
        <v>8269</v>
      </c>
      <c r="AB776" t="s">
        <v>9153</v>
      </c>
      <c r="AC776" s="11">
        <f>(AD776/Book_Selling[[#This Row],[Cost Price]])</f>
        <v>0.20481927710843364</v>
      </c>
      <c r="AD776">
        <f t="shared" si="37"/>
        <v>67.149999999999977</v>
      </c>
      <c r="AE776">
        <v>327.85</v>
      </c>
      <c r="AF776" s="5">
        <f>Book_Selling[[#This Row],[Item Price]]*Book_Selling[[#This Row],[Quantity]]</f>
        <v>395</v>
      </c>
    </row>
    <row r="777" spans="1:32" x14ac:dyDescent="0.3">
      <c r="A777">
        <v>776</v>
      </c>
      <c r="B777" t="s">
        <v>2307</v>
      </c>
      <c r="C777" s="3">
        <v>0.76944444444444438</v>
      </c>
      <c r="D777" t="s">
        <v>1482</v>
      </c>
      <c r="E777">
        <v>2</v>
      </c>
      <c r="F777">
        <v>2018</v>
      </c>
      <c r="G777">
        <v>5</v>
      </c>
      <c r="H7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77">
        <v>15</v>
      </c>
      <c r="J777">
        <v>0</v>
      </c>
      <c r="K777">
        <v>0</v>
      </c>
      <c r="L777" t="s">
        <v>8192</v>
      </c>
      <c r="M777" t="str">
        <f t="shared" si="36"/>
        <v>Evening</v>
      </c>
      <c r="N777" t="s">
        <v>2326</v>
      </c>
      <c r="O777" t="s">
        <v>8198</v>
      </c>
      <c r="P777" t="s">
        <v>1875</v>
      </c>
      <c r="Q777" t="s">
        <v>38</v>
      </c>
      <c r="R777">
        <v>1</v>
      </c>
      <c r="S777" t="s">
        <v>39</v>
      </c>
      <c r="T777">
        <v>370</v>
      </c>
      <c r="U777">
        <v>65</v>
      </c>
      <c r="V777">
        <f t="shared" si="38"/>
        <v>435</v>
      </c>
      <c r="W777" t="s">
        <v>1098</v>
      </c>
      <c r="X777" t="s">
        <v>2044</v>
      </c>
      <c r="Y777">
        <v>110048</v>
      </c>
      <c r="Z777" t="s">
        <v>51</v>
      </c>
      <c r="AA777" t="s">
        <v>2456</v>
      </c>
      <c r="AB777" t="s">
        <v>1877</v>
      </c>
      <c r="AC777" s="11">
        <f>(AD777/Book_Selling[[#This Row],[Cost Price]])</f>
        <v>0.20481927710843364</v>
      </c>
      <c r="AD777">
        <f t="shared" si="37"/>
        <v>62.899999999999977</v>
      </c>
      <c r="AE777">
        <v>307.10000000000002</v>
      </c>
      <c r="AF777" s="5">
        <f>Book_Selling[[#This Row],[Item Price]]*Book_Selling[[#This Row],[Quantity]]</f>
        <v>370</v>
      </c>
    </row>
    <row r="778" spans="1:32" x14ac:dyDescent="0.3">
      <c r="A778">
        <v>777</v>
      </c>
      <c r="B778" t="s">
        <v>2307</v>
      </c>
      <c r="C778" s="3">
        <v>0.76944444444444438</v>
      </c>
      <c r="D778" t="s">
        <v>1482</v>
      </c>
      <c r="E778">
        <v>2</v>
      </c>
      <c r="F778">
        <v>2018</v>
      </c>
      <c r="G778">
        <v>5</v>
      </c>
      <c r="H7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78">
        <v>15</v>
      </c>
      <c r="J778">
        <v>0</v>
      </c>
      <c r="K778">
        <v>0</v>
      </c>
      <c r="L778" t="s">
        <v>8192</v>
      </c>
      <c r="M778" t="str">
        <f t="shared" si="36"/>
        <v>Evening</v>
      </c>
      <c r="N778" t="s">
        <v>2327</v>
      </c>
      <c r="O778" t="s">
        <v>8198</v>
      </c>
      <c r="P778" t="s">
        <v>1870</v>
      </c>
      <c r="Q778" t="s">
        <v>38</v>
      </c>
      <c r="R778">
        <v>1</v>
      </c>
      <c r="S778" t="s">
        <v>39</v>
      </c>
      <c r="T778">
        <v>395</v>
      </c>
      <c r="U778">
        <v>65</v>
      </c>
      <c r="V778">
        <f t="shared" si="38"/>
        <v>460</v>
      </c>
      <c r="W778" t="s">
        <v>1098</v>
      </c>
      <c r="X778" t="s">
        <v>2044</v>
      </c>
      <c r="Y778">
        <v>110048</v>
      </c>
      <c r="Z778" t="s">
        <v>51</v>
      </c>
      <c r="AA778" t="s">
        <v>8269</v>
      </c>
      <c r="AB778" t="s">
        <v>9153</v>
      </c>
      <c r="AC778" s="11">
        <f>(AD778/Book_Selling[[#This Row],[Cost Price]])</f>
        <v>0.20481927710843364</v>
      </c>
      <c r="AD778">
        <f t="shared" si="37"/>
        <v>67.149999999999977</v>
      </c>
      <c r="AE778">
        <v>327.85</v>
      </c>
      <c r="AF778" s="5">
        <f>Book_Selling[[#This Row],[Item Price]]*Book_Selling[[#This Row],[Quantity]]</f>
        <v>395</v>
      </c>
    </row>
    <row r="779" spans="1:32" x14ac:dyDescent="0.3">
      <c r="A779">
        <v>778</v>
      </c>
      <c r="B779" t="s">
        <v>2307</v>
      </c>
      <c r="C779" s="3">
        <v>0.81527777777777777</v>
      </c>
      <c r="D779" t="s">
        <v>1482</v>
      </c>
      <c r="E779">
        <v>2</v>
      </c>
      <c r="F779">
        <v>2018</v>
      </c>
      <c r="G779">
        <v>5</v>
      </c>
      <c r="H7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79">
        <v>15</v>
      </c>
      <c r="J779">
        <v>0</v>
      </c>
      <c r="K779">
        <v>0</v>
      </c>
      <c r="L779" t="s">
        <v>8192</v>
      </c>
      <c r="M779" t="str">
        <f t="shared" si="36"/>
        <v>Evening</v>
      </c>
      <c r="N779" t="s">
        <v>2329</v>
      </c>
      <c r="O779" t="s">
        <v>8199</v>
      </c>
      <c r="P779" t="s">
        <v>1870</v>
      </c>
      <c r="Q779" t="s">
        <v>38</v>
      </c>
      <c r="R779">
        <v>1</v>
      </c>
      <c r="S779" t="s">
        <v>39</v>
      </c>
      <c r="T779">
        <v>395</v>
      </c>
      <c r="U779">
        <v>65</v>
      </c>
      <c r="V779">
        <f t="shared" si="38"/>
        <v>460</v>
      </c>
      <c r="W779" t="s">
        <v>8553</v>
      </c>
      <c r="X779" t="s">
        <v>8291</v>
      </c>
      <c r="Y779">
        <v>250615</v>
      </c>
      <c r="Z779" t="s">
        <v>51</v>
      </c>
      <c r="AA779" t="s">
        <v>8269</v>
      </c>
      <c r="AB779" t="s">
        <v>9153</v>
      </c>
      <c r="AC779" s="11">
        <f>(AD779/Book_Selling[[#This Row],[Cost Price]])</f>
        <v>0.20481927710843364</v>
      </c>
      <c r="AD779">
        <f t="shared" si="37"/>
        <v>67.149999999999977</v>
      </c>
      <c r="AE779">
        <v>327.85</v>
      </c>
      <c r="AF779" s="5">
        <f>Book_Selling[[#This Row],[Item Price]]*Book_Selling[[#This Row],[Quantity]]</f>
        <v>395</v>
      </c>
    </row>
    <row r="780" spans="1:32" x14ac:dyDescent="0.3">
      <c r="A780">
        <v>779</v>
      </c>
      <c r="B780" t="s">
        <v>2307</v>
      </c>
      <c r="C780" s="3">
        <v>0.81527777777777777</v>
      </c>
      <c r="D780" t="s">
        <v>1482</v>
      </c>
      <c r="E780">
        <v>2</v>
      </c>
      <c r="F780">
        <v>2018</v>
      </c>
      <c r="G780">
        <v>5</v>
      </c>
      <c r="H7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80">
        <v>15</v>
      </c>
      <c r="J780">
        <v>0</v>
      </c>
      <c r="K780">
        <v>0</v>
      </c>
      <c r="L780" t="s">
        <v>8192</v>
      </c>
      <c r="M780" t="str">
        <f t="shared" si="36"/>
        <v>Evening</v>
      </c>
      <c r="N780" t="s">
        <v>2331</v>
      </c>
      <c r="O780" t="s">
        <v>8199</v>
      </c>
      <c r="P780" t="s">
        <v>1875</v>
      </c>
      <c r="Q780" t="s">
        <v>38</v>
      </c>
      <c r="R780">
        <v>1</v>
      </c>
      <c r="S780" t="s">
        <v>39</v>
      </c>
      <c r="T780">
        <v>370</v>
      </c>
      <c r="U780">
        <v>65</v>
      </c>
      <c r="V780">
        <f t="shared" si="38"/>
        <v>435</v>
      </c>
      <c r="W780" t="s">
        <v>8553</v>
      </c>
      <c r="X780" t="s">
        <v>8291</v>
      </c>
      <c r="Y780">
        <v>250615</v>
      </c>
      <c r="Z780" t="s">
        <v>51</v>
      </c>
      <c r="AA780" t="s">
        <v>2456</v>
      </c>
      <c r="AB780" t="s">
        <v>1877</v>
      </c>
      <c r="AC780" s="11">
        <f>(AD780/Book_Selling[[#This Row],[Cost Price]])</f>
        <v>0.20481927710843364</v>
      </c>
      <c r="AD780">
        <f t="shared" si="37"/>
        <v>62.899999999999977</v>
      </c>
      <c r="AE780">
        <v>307.10000000000002</v>
      </c>
      <c r="AF780" s="5">
        <f>Book_Selling[[#This Row],[Item Price]]*Book_Selling[[#This Row],[Quantity]]</f>
        <v>370</v>
      </c>
    </row>
    <row r="781" spans="1:32" x14ac:dyDescent="0.3">
      <c r="A781">
        <v>780</v>
      </c>
      <c r="B781" t="s">
        <v>2333</v>
      </c>
      <c r="C781" s="3">
        <v>0.21736111111111112</v>
      </c>
      <c r="D781" t="s">
        <v>1482</v>
      </c>
      <c r="E781">
        <v>2</v>
      </c>
      <c r="F781">
        <v>2018</v>
      </c>
      <c r="G781">
        <v>5</v>
      </c>
      <c r="H7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81">
        <v>16</v>
      </c>
      <c r="J781">
        <v>0</v>
      </c>
      <c r="K781">
        <v>0</v>
      </c>
      <c r="L781" t="s">
        <v>8193</v>
      </c>
      <c r="M781" t="str">
        <f t="shared" si="36"/>
        <v>Night</v>
      </c>
      <c r="N781" t="s">
        <v>2334</v>
      </c>
      <c r="O781" t="s">
        <v>8198</v>
      </c>
      <c r="P781" t="s">
        <v>1875</v>
      </c>
      <c r="Q781" t="s">
        <v>38</v>
      </c>
      <c r="R781">
        <v>1</v>
      </c>
      <c r="S781" t="s">
        <v>39</v>
      </c>
      <c r="T781">
        <v>370</v>
      </c>
      <c r="U781">
        <v>65</v>
      </c>
      <c r="V781">
        <f t="shared" si="38"/>
        <v>435</v>
      </c>
      <c r="W781" t="s">
        <v>3904</v>
      </c>
      <c r="X781" t="s">
        <v>3600</v>
      </c>
      <c r="Y781">
        <v>121002</v>
      </c>
      <c r="Z781" t="s">
        <v>51</v>
      </c>
      <c r="AA781" t="s">
        <v>2456</v>
      </c>
      <c r="AB781" t="s">
        <v>1877</v>
      </c>
      <c r="AC781" s="11">
        <f>(AD781/Book_Selling[[#This Row],[Cost Price]])</f>
        <v>0.20481927710843364</v>
      </c>
      <c r="AD781">
        <f t="shared" si="37"/>
        <v>62.899999999999977</v>
      </c>
      <c r="AE781">
        <v>307.10000000000002</v>
      </c>
      <c r="AF781" s="5">
        <f>Book_Selling[[#This Row],[Item Price]]*Book_Selling[[#This Row],[Quantity]]</f>
        <v>370</v>
      </c>
    </row>
    <row r="782" spans="1:32" x14ac:dyDescent="0.3">
      <c r="A782">
        <v>781</v>
      </c>
      <c r="B782" t="s">
        <v>2333</v>
      </c>
      <c r="C782" s="3">
        <v>0.24444444444444446</v>
      </c>
      <c r="D782" t="s">
        <v>1482</v>
      </c>
      <c r="E782">
        <v>2</v>
      </c>
      <c r="F782">
        <v>2018</v>
      </c>
      <c r="G782">
        <v>5</v>
      </c>
      <c r="H7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82">
        <v>16</v>
      </c>
      <c r="J782">
        <v>0</v>
      </c>
      <c r="K782">
        <v>0</v>
      </c>
      <c r="L782" t="s">
        <v>8193</v>
      </c>
      <c r="M782" t="str">
        <f t="shared" si="36"/>
        <v>Night</v>
      </c>
      <c r="N782" t="s">
        <v>2336</v>
      </c>
      <c r="O782" t="s">
        <v>8199</v>
      </c>
      <c r="P782" t="s">
        <v>1870</v>
      </c>
      <c r="Q782" t="s">
        <v>38</v>
      </c>
      <c r="R782">
        <v>1</v>
      </c>
      <c r="S782" t="s">
        <v>39</v>
      </c>
      <c r="T782">
        <v>395</v>
      </c>
      <c r="U782">
        <v>65</v>
      </c>
      <c r="V782">
        <f t="shared" si="38"/>
        <v>460</v>
      </c>
      <c r="W782" t="s">
        <v>8554</v>
      </c>
      <c r="X782" t="s">
        <v>8291</v>
      </c>
      <c r="Y782">
        <v>231001</v>
      </c>
      <c r="Z782" t="s">
        <v>51</v>
      </c>
      <c r="AA782" t="s">
        <v>8269</v>
      </c>
      <c r="AB782" t="s">
        <v>9153</v>
      </c>
      <c r="AC782" s="11">
        <f>(AD782/Book_Selling[[#This Row],[Cost Price]])</f>
        <v>0.20481927710843364</v>
      </c>
      <c r="AD782">
        <f t="shared" si="37"/>
        <v>67.149999999999977</v>
      </c>
      <c r="AE782">
        <v>327.85</v>
      </c>
      <c r="AF782" s="5">
        <f>Book_Selling[[#This Row],[Item Price]]*Book_Selling[[#This Row],[Quantity]]</f>
        <v>395</v>
      </c>
    </row>
    <row r="783" spans="1:32" x14ac:dyDescent="0.3">
      <c r="A783">
        <v>782</v>
      </c>
      <c r="B783" t="s">
        <v>2333</v>
      </c>
      <c r="C783" s="3">
        <v>0.24444444444444446</v>
      </c>
      <c r="D783" t="s">
        <v>1482</v>
      </c>
      <c r="E783">
        <v>2</v>
      </c>
      <c r="F783">
        <v>2018</v>
      </c>
      <c r="G783">
        <v>5</v>
      </c>
      <c r="H7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83">
        <v>16</v>
      </c>
      <c r="J783">
        <v>0</v>
      </c>
      <c r="K783">
        <v>0</v>
      </c>
      <c r="L783" t="s">
        <v>8193</v>
      </c>
      <c r="M783" t="str">
        <f t="shared" si="36"/>
        <v>Night</v>
      </c>
      <c r="N783" t="s">
        <v>2338</v>
      </c>
      <c r="O783" t="s">
        <v>8198</v>
      </c>
      <c r="P783" t="s">
        <v>1875</v>
      </c>
      <c r="Q783" t="s">
        <v>38</v>
      </c>
      <c r="R783">
        <v>1</v>
      </c>
      <c r="S783" t="s">
        <v>39</v>
      </c>
      <c r="T783">
        <v>370</v>
      </c>
      <c r="U783">
        <v>65</v>
      </c>
      <c r="V783">
        <f t="shared" si="38"/>
        <v>435</v>
      </c>
      <c r="W783" t="s">
        <v>8554</v>
      </c>
      <c r="X783" t="s">
        <v>8291</v>
      </c>
      <c r="Y783">
        <v>231001</v>
      </c>
      <c r="Z783" t="s">
        <v>51</v>
      </c>
      <c r="AA783" t="s">
        <v>2456</v>
      </c>
      <c r="AB783" t="s">
        <v>1877</v>
      </c>
      <c r="AC783" s="11">
        <f>(AD783/Book_Selling[[#This Row],[Cost Price]])</f>
        <v>0.20481927710843364</v>
      </c>
      <c r="AD783">
        <f t="shared" si="37"/>
        <v>62.899999999999977</v>
      </c>
      <c r="AE783">
        <v>307.10000000000002</v>
      </c>
      <c r="AF783" s="5">
        <f>Book_Selling[[#This Row],[Item Price]]*Book_Selling[[#This Row],[Quantity]]</f>
        <v>370</v>
      </c>
    </row>
    <row r="784" spans="1:32" x14ac:dyDescent="0.3">
      <c r="A784">
        <v>783</v>
      </c>
      <c r="B784" t="s">
        <v>2333</v>
      </c>
      <c r="C784" s="3">
        <v>0.25347222222222221</v>
      </c>
      <c r="D784" t="s">
        <v>1482</v>
      </c>
      <c r="E784">
        <v>2</v>
      </c>
      <c r="F784">
        <v>2018</v>
      </c>
      <c r="G784">
        <v>5</v>
      </c>
      <c r="H7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84">
        <v>16</v>
      </c>
      <c r="J784">
        <v>0</v>
      </c>
      <c r="K784">
        <v>0</v>
      </c>
      <c r="L784" t="s">
        <v>8193</v>
      </c>
      <c r="M784" t="str">
        <f t="shared" si="36"/>
        <v>Morning</v>
      </c>
      <c r="N784" t="s">
        <v>2340</v>
      </c>
      <c r="O784" t="s">
        <v>8199</v>
      </c>
      <c r="P784" t="s">
        <v>1870</v>
      </c>
      <c r="Q784" t="s">
        <v>38</v>
      </c>
      <c r="R784">
        <v>1</v>
      </c>
      <c r="S784" t="s">
        <v>39</v>
      </c>
      <c r="T784">
        <v>395</v>
      </c>
      <c r="U784">
        <v>65</v>
      </c>
      <c r="V784">
        <f t="shared" si="38"/>
        <v>460</v>
      </c>
      <c r="W784" t="s">
        <v>1098</v>
      </c>
      <c r="X784" t="s">
        <v>2044</v>
      </c>
      <c r="Y784">
        <v>110060</v>
      </c>
      <c r="Z784" t="s">
        <v>51</v>
      </c>
      <c r="AA784" t="s">
        <v>8269</v>
      </c>
      <c r="AB784" t="s">
        <v>9153</v>
      </c>
      <c r="AC784" s="11">
        <f>(AD784/Book_Selling[[#This Row],[Cost Price]])</f>
        <v>0.20481927710843364</v>
      </c>
      <c r="AD784">
        <f t="shared" si="37"/>
        <v>67.149999999999977</v>
      </c>
      <c r="AE784">
        <v>327.85</v>
      </c>
      <c r="AF784" s="5">
        <f>Book_Selling[[#This Row],[Item Price]]*Book_Selling[[#This Row],[Quantity]]</f>
        <v>395</v>
      </c>
    </row>
    <row r="785" spans="1:32" x14ac:dyDescent="0.3">
      <c r="A785">
        <v>784</v>
      </c>
      <c r="B785" t="s">
        <v>2333</v>
      </c>
      <c r="C785" s="3">
        <v>0.41041666666666665</v>
      </c>
      <c r="D785" t="s">
        <v>1482</v>
      </c>
      <c r="E785">
        <v>2</v>
      </c>
      <c r="F785">
        <v>2018</v>
      </c>
      <c r="G785">
        <v>5</v>
      </c>
      <c r="H7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85">
        <v>16</v>
      </c>
      <c r="J785">
        <v>0</v>
      </c>
      <c r="K785">
        <v>0</v>
      </c>
      <c r="L785" t="s">
        <v>8193</v>
      </c>
      <c r="M785" t="str">
        <f t="shared" si="36"/>
        <v>Morning</v>
      </c>
      <c r="N785" t="s">
        <v>2342</v>
      </c>
      <c r="O785" t="s">
        <v>8199</v>
      </c>
      <c r="P785" t="s">
        <v>1875</v>
      </c>
      <c r="Q785" t="s">
        <v>38</v>
      </c>
      <c r="R785">
        <v>1</v>
      </c>
      <c r="S785" t="s">
        <v>39</v>
      </c>
      <c r="T785">
        <v>370</v>
      </c>
      <c r="U785">
        <v>65</v>
      </c>
      <c r="V785">
        <f t="shared" si="38"/>
        <v>435</v>
      </c>
      <c r="W785" t="s">
        <v>1871</v>
      </c>
      <c r="X785" t="s">
        <v>1001</v>
      </c>
      <c r="Y785">
        <v>401105</v>
      </c>
      <c r="Z785" t="s">
        <v>51</v>
      </c>
      <c r="AA785" t="s">
        <v>2456</v>
      </c>
      <c r="AB785" t="s">
        <v>1877</v>
      </c>
      <c r="AC785" s="11">
        <f>(AD785/Book_Selling[[#This Row],[Cost Price]])</f>
        <v>0.20481927710843364</v>
      </c>
      <c r="AD785">
        <f t="shared" si="37"/>
        <v>62.899999999999977</v>
      </c>
      <c r="AE785">
        <v>307.10000000000002</v>
      </c>
      <c r="AF785" s="5">
        <f>Book_Selling[[#This Row],[Item Price]]*Book_Selling[[#This Row],[Quantity]]</f>
        <v>370</v>
      </c>
    </row>
    <row r="786" spans="1:32" x14ac:dyDescent="0.3">
      <c r="A786">
        <v>785</v>
      </c>
      <c r="B786" t="s">
        <v>2333</v>
      </c>
      <c r="C786" s="3">
        <v>0.51736111111111105</v>
      </c>
      <c r="D786" t="s">
        <v>1482</v>
      </c>
      <c r="E786">
        <v>2</v>
      </c>
      <c r="F786">
        <v>2018</v>
      </c>
      <c r="G786">
        <v>5</v>
      </c>
      <c r="H7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86">
        <v>16</v>
      </c>
      <c r="J786">
        <v>0</v>
      </c>
      <c r="K786">
        <v>0</v>
      </c>
      <c r="L786" t="s">
        <v>8193</v>
      </c>
      <c r="M786" t="str">
        <f t="shared" si="36"/>
        <v>Afternoon</v>
      </c>
      <c r="N786" t="s">
        <v>1723</v>
      </c>
      <c r="O786" t="s">
        <v>8199</v>
      </c>
      <c r="P786" t="s">
        <v>1875</v>
      </c>
      <c r="Q786" t="s">
        <v>38</v>
      </c>
      <c r="R786">
        <v>1</v>
      </c>
      <c r="S786" t="s">
        <v>39</v>
      </c>
      <c r="T786">
        <v>370</v>
      </c>
      <c r="U786">
        <v>65</v>
      </c>
      <c r="V786">
        <f t="shared" si="38"/>
        <v>435</v>
      </c>
      <c r="W786" t="s">
        <v>1724</v>
      </c>
      <c r="X786" t="s">
        <v>3239</v>
      </c>
      <c r="Y786">
        <v>344701</v>
      </c>
      <c r="Z786" t="s">
        <v>51</v>
      </c>
      <c r="AA786" t="s">
        <v>2456</v>
      </c>
      <c r="AB786" t="s">
        <v>1877</v>
      </c>
      <c r="AC786" s="11">
        <f>(AD786/Book_Selling[[#This Row],[Cost Price]])</f>
        <v>0.20481927710843364</v>
      </c>
      <c r="AD786">
        <f t="shared" si="37"/>
        <v>62.899999999999977</v>
      </c>
      <c r="AE786">
        <v>307.10000000000002</v>
      </c>
      <c r="AF786" s="5">
        <f>Book_Selling[[#This Row],[Item Price]]*Book_Selling[[#This Row],[Quantity]]</f>
        <v>370</v>
      </c>
    </row>
    <row r="787" spans="1:32" x14ac:dyDescent="0.3">
      <c r="A787">
        <v>786</v>
      </c>
      <c r="B787" t="s">
        <v>2333</v>
      </c>
      <c r="C787" s="3">
        <v>0.82916666666666661</v>
      </c>
      <c r="D787" t="s">
        <v>1482</v>
      </c>
      <c r="E787">
        <v>2</v>
      </c>
      <c r="F787">
        <v>2018</v>
      </c>
      <c r="G787">
        <v>5</v>
      </c>
      <c r="H7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87">
        <v>16</v>
      </c>
      <c r="J787">
        <v>0</v>
      </c>
      <c r="K787">
        <v>0</v>
      </c>
      <c r="L787" t="s">
        <v>8193</v>
      </c>
      <c r="M787" t="str">
        <f t="shared" si="36"/>
        <v>Evening</v>
      </c>
      <c r="N787" t="s">
        <v>2345</v>
      </c>
      <c r="O787" t="s">
        <v>8198</v>
      </c>
      <c r="P787" t="s">
        <v>1875</v>
      </c>
      <c r="Q787" t="s">
        <v>38</v>
      </c>
      <c r="R787">
        <v>1</v>
      </c>
      <c r="S787" t="s">
        <v>39</v>
      </c>
      <c r="T787">
        <v>370</v>
      </c>
      <c r="U787">
        <v>65</v>
      </c>
      <c r="V787">
        <f t="shared" si="38"/>
        <v>435</v>
      </c>
      <c r="W787" t="s">
        <v>1098</v>
      </c>
      <c r="X787" t="s">
        <v>2044</v>
      </c>
      <c r="Y787">
        <v>110030</v>
      </c>
      <c r="Z787" t="s">
        <v>51</v>
      </c>
      <c r="AA787" t="s">
        <v>2456</v>
      </c>
      <c r="AB787" t="s">
        <v>1877</v>
      </c>
      <c r="AC787" s="11">
        <f>(AD787/Book_Selling[[#This Row],[Cost Price]])</f>
        <v>0.20481927710843364</v>
      </c>
      <c r="AD787">
        <f t="shared" si="37"/>
        <v>62.899999999999977</v>
      </c>
      <c r="AE787">
        <v>307.10000000000002</v>
      </c>
      <c r="AF787" s="5">
        <f>Book_Selling[[#This Row],[Item Price]]*Book_Selling[[#This Row],[Quantity]]</f>
        <v>370</v>
      </c>
    </row>
    <row r="788" spans="1:32" x14ac:dyDescent="0.3">
      <c r="A788">
        <v>787</v>
      </c>
      <c r="B788" t="s">
        <v>2333</v>
      </c>
      <c r="C788" s="3">
        <v>0.82916666666666661</v>
      </c>
      <c r="D788" t="s">
        <v>1482</v>
      </c>
      <c r="E788">
        <v>2</v>
      </c>
      <c r="F788">
        <v>2018</v>
      </c>
      <c r="G788">
        <v>5</v>
      </c>
      <c r="H7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88">
        <v>16</v>
      </c>
      <c r="J788">
        <v>0</v>
      </c>
      <c r="K788">
        <v>0</v>
      </c>
      <c r="L788" t="s">
        <v>8193</v>
      </c>
      <c r="M788" t="str">
        <f t="shared" si="36"/>
        <v>Evening</v>
      </c>
      <c r="N788" t="s">
        <v>2346</v>
      </c>
      <c r="O788" t="s">
        <v>8198</v>
      </c>
      <c r="P788" t="s">
        <v>1870</v>
      </c>
      <c r="Q788" t="s">
        <v>38</v>
      </c>
      <c r="R788">
        <v>1</v>
      </c>
      <c r="S788" t="s">
        <v>39</v>
      </c>
      <c r="T788">
        <v>395</v>
      </c>
      <c r="U788">
        <v>65</v>
      </c>
      <c r="V788">
        <f t="shared" si="38"/>
        <v>460</v>
      </c>
      <c r="W788" t="s">
        <v>1098</v>
      </c>
      <c r="X788" t="s">
        <v>2044</v>
      </c>
      <c r="Y788">
        <v>110030</v>
      </c>
      <c r="Z788" t="s">
        <v>51</v>
      </c>
      <c r="AA788" t="s">
        <v>8269</v>
      </c>
      <c r="AB788" t="s">
        <v>9153</v>
      </c>
      <c r="AC788" s="11">
        <f>(AD788/Book_Selling[[#This Row],[Cost Price]])</f>
        <v>0.20481927710843364</v>
      </c>
      <c r="AD788">
        <f t="shared" si="37"/>
        <v>67.149999999999977</v>
      </c>
      <c r="AE788">
        <v>327.85</v>
      </c>
      <c r="AF788" s="5">
        <f>Book_Selling[[#This Row],[Item Price]]*Book_Selling[[#This Row],[Quantity]]</f>
        <v>395</v>
      </c>
    </row>
    <row r="789" spans="1:32" x14ac:dyDescent="0.3">
      <c r="A789">
        <v>788</v>
      </c>
      <c r="B789" t="s">
        <v>2348</v>
      </c>
      <c r="C789" s="3">
        <v>0.17430555555555557</v>
      </c>
      <c r="D789" t="s">
        <v>1482</v>
      </c>
      <c r="E789">
        <v>2</v>
      </c>
      <c r="F789">
        <v>2018</v>
      </c>
      <c r="G789">
        <v>5</v>
      </c>
      <c r="H7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89">
        <v>17</v>
      </c>
      <c r="J789">
        <v>0</v>
      </c>
      <c r="K789">
        <v>0</v>
      </c>
      <c r="L789" t="s">
        <v>8194</v>
      </c>
      <c r="M789" t="str">
        <f t="shared" si="36"/>
        <v>Night</v>
      </c>
      <c r="N789" t="s">
        <v>2349</v>
      </c>
      <c r="O789" t="s">
        <v>8199</v>
      </c>
      <c r="P789" t="s">
        <v>8986</v>
      </c>
      <c r="Q789" t="s">
        <v>38</v>
      </c>
      <c r="R789">
        <v>1</v>
      </c>
      <c r="S789" t="s">
        <v>39</v>
      </c>
      <c r="T789">
        <v>840</v>
      </c>
      <c r="U789">
        <v>65</v>
      </c>
      <c r="V789">
        <f t="shared" si="38"/>
        <v>905</v>
      </c>
      <c r="W789" t="s">
        <v>2034</v>
      </c>
      <c r="X789" t="s">
        <v>4311</v>
      </c>
      <c r="Y789">
        <v>700009</v>
      </c>
      <c r="Z789" t="s">
        <v>42</v>
      </c>
      <c r="AA789" t="s">
        <v>8259</v>
      </c>
      <c r="AB789" t="s">
        <v>551</v>
      </c>
      <c r="AC789" s="11">
        <f>(AD789/Book_Selling[[#This Row],[Cost Price]])</f>
        <v>0.14942528735632191</v>
      </c>
      <c r="AD789">
        <f t="shared" si="37"/>
        <v>109.20000000000005</v>
      </c>
      <c r="AE789">
        <v>730.8</v>
      </c>
      <c r="AF789" s="5">
        <f>Book_Selling[[#This Row],[Item Price]]*Book_Selling[[#This Row],[Quantity]]</f>
        <v>840</v>
      </c>
    </row>
    <row r="790" spans="1:32" x14ac:dyDescent="0.3">
      <c r="A790">
        <v>789</v>
      </c>
      <c r="B790" t="s">
        <v>2351</v>
      </c>
      <c r="C790" s="3">
        <v>0.10347222222222223</v>
      </c>
      <c r="D790" t="s">
        <v>1482</v>
      </c>
      <c r="E790">
        <v>2</v>
      </c>
      <c r="F790">
        <v>2018</v>
      </c>
      <c r="G790">
        <v>5</v>
      </c>
      <c r="H7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90">
        <v>18</v>
      </c>
      <c r="J790">
        <v>0</v>
      </c>
      <c r="K790">
        <v>0</v>
      </c>
      <c r="L790" t="s">
        <v>8195</v>
      </c>
      <c r="M790" t="str">
        <f t="shared" si="36"/>
        <v>Night</v>
      </c>
      <c r="N790" t="s">
        <v>2352</v>
      </c>
      <c r="O790" t="s">
        <v>8198</v>
      </c>
      <c r="P790" t="s">
        <v>8941</v>
      </c>
      <c r="Q790" t="s">
        <v>38</v>
      </c>
      <c r="R790">
        <v>1</v>
      </c>
      <c r="S790" t="s">
        <v>39</v>
      </c>
      <c r="T790">
        <v>999</v>
      </c>
      <c r="U790">
        <v>65</v>
      </c>
      <c r="V790">
        <f t="shared" si="38"/>
        <v>1064</v>
      </c>
      <c r="W790" t="s">
        <v>2353</v>
      </c>
      <c r="X790" t="s">
        <v>1435</v>
      </c>
      <c r="Y790">
        <v>751030</v>
      </c>
      <c r="Z790" t="s">
        <v>42</v>
      </c>
      <c r="AA790" t="s">
        <v>43</v>
      </c>
      <c r="AB790" t="s">
        <v>9146</v>
      </c>
      <c r="AC790" s="11">
        <f>(AD790/Book_Selling[[#This Row],[Cost Price]])</f>
        <v>0.14942528735632185</v>
      </c>
      <c r="AD790">
        <f t="shared" si="37"/>
        <v>129.87</v>
      </c>
      <c r="AE790">
        <v>869.13</v>
      </c>
      <c r="AF790" s="5">
        <f>Book_Selling[[#This Row],[Item Price]]*Book_Selling[[#This Row],[Quantity]]</f>
        <v>999</v>
      </c>
    </row>
    <row r="791" spans="1:32" x14ac:dyDescent="0.3">
      <c r="A791">
        <v>790</v>
      </c>
      <c r="B791" t="s">
        <v>2355</v>
      </c>
      <c r="C791" s="3">
        <v>0.50763888888888886</v>
      </c>
      <c r="D791" t="s">
        <v>1482</v>
      </c>
      <c r="E791">
        <v>2</v>
      </c>
      <c r="F791">
        <v>2018</v>
      </c>
      <c r="G791">
        <v>5</v>
      </c>
      <c r="H7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91">
        <v>19</v>
      </c>
      <c r="J791">
        <v>0</v>
      </c>
      <c r="K791">
        <v>0</v>
      </c>
      <c r="L791" t="s">
        <v>8196</v>
      </c>
      <c r="M791" t="str">
        <f t="shared" si="36"/>
        <v>Afternoon</v>
      </c>
      <c r="N791" t="s">
        <v>2356</v>
      </c>
      <c r="O791" t="s">
        <v>8199</v>
      </c>
      <c r="P791" t="s">
        <v>9025</v>
      </c>
      <c r="Q791" t="s">
        <v>38</v>
      </c>
      <c r="R791">
        <v>2</v>
      </c>
      <c r="S791" t="s">
        <v>39</v>
      </c>
      <c r="T791">
        <v>970</v>
      </c>
      <c r="U791">
        <v>130</v>
      </c>
      <c r="V791">
        <f t="shared" si="38"/>
        <v>1100</v>
      </c>
      <c r="W791" t="s">
        <v>8555</v>
      </c>
      <c r="X791" t="s">
        <v>4311</v>
      </c>
      <c r="Y791">
        <v>733202</v>
      </c>
      <c r="Z791" t="s">
        <v>51</v>
      </c>
      <c r="AA791" t="s">
        <v>8270</v>
      </c>
      <c r="AB791" t="s">
        <v>9154</v>
      </c>
      <c r="AC791" s="11">
        <f>(AD791/Book_Selling[[#This Row],[Cost Price]])</f>
        <v>0.2048192771084337</v>
      </c>
      <c r="AD791">
        <f t="shared" si="37"/>
        <v>164.89999999999998</v>
      </c>
      <c r="AE791">
        <v>805.1</v>
      </c>
      <c r="AF791" s="5">
        <f>Book_Selling[[#This Row],[Item Price]]*Book_Selling[[#This Row],[Quantity]]</f>
        <v>1940</v>
      </c>
    </row>
    <row r="792" spans="1:32" x14ac:dyDescent="0.3">
      <c r="A792">
        <v>791</v>
      </c>
      <c r="B792" t="s">
        <v>2359</v>
      </c>
      <c r="C792" s="3">
        <v>0.32569444444444445</v>
      </c>
      <c r="D792" t="s">
        <v>1482</v>
      </c>
      <c r="E792">
        <v>2</v>
      </c>
      <c r="F792">
        <v>2018</v>
      </c>
      <c r="G792">
        <v>5</v>
      </c>
      <c r="H7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92">
        <v>20</v>
      </c>
      <c r="J792">
        <v>0</v>
      </c>
      <c r="K792">
        <v>0</v>
      </c>
      <c r="L792" t="s">
        <v>8197</v>
      </c>
      <c r="M792" t="str">
        <f t="shared" si="36"/>
        <v>Morning</v>
      </c>
      <c r="N792" t="s">
        <v>2360</v>
      </c>
      <c r="O792" t="s">
        <v>8198</v>
      </c>
      <c r="P792" t="s">
        <v>1870</v>
      </c>
      <c r="Q792" t="s">
        <v>38</v>
      </c>
      <c r="R792">
        <v>1</v>
      </c>
      <c r="S792" t="s">
        <v>39</v>
      </c>
      <c r="T792">
        <v>395</v>
      </c>
      <c r="U792">
        <v>65</v>
      </c>
      <c r="V792">
        <f t="shared" si="38"/>
        <v>460</v>
      </c>
      <c r="W792" t="s">
        <v>1974</v>
      </c>
      <c r="X792" t="s">
        <v>8295</v>
      </c>
      <c r="Y792">
        <v>474001</v>
      </c>
      <c r="Z792" t="s">
        <v>51</v>
      </c>
      <c r="AA792" t="s">
        <v>8269</v>
      </c>
      <c r="AB792" t="s">
        <v>9153</v>
      </c>
      <c r="AC792" s="11">
        <f>(AD792/Book_Selling[[#This Row],[Cost Price]])</f>
        <v>0.20481927710843364</v>
      </c>
      <c r="AD792">
        <f t="shared" si="37"/>
        <v>67.149999999999977</v>
      </c>
      <c r="AE792">
        <v>327.85</v>
      </c>
      <c r="AF792" s="5">
        <f>Book_Selling[[#This Row],[Item Price]]*Book_Selling[[#This Row],[Quantity]]</f>
        <v>395</v>
      </c>
    </row>
    <row r="793" spans="1:32" x14ac:dyDescent="0.3">
      <c r="A793">
        <v>792</v>
      </c>
      <c r="B793" t="s">
        <v>2359</v>
      </c>
      <c r="C793" s="3">
        <v>0.32777777777777778</v>
      </c>
      <c r="D793" t="s">
        <v>1482</v>
      </c>
      <c r="E793">
        <v>2</v>
      </c>
      <c r="F793">
        <v>2018</v>
      </c>
      <c r="G793">
        <v>5</v>
      </c>
      <c r="H7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93">
        <v>20</v>
      </c>
      <c r="J793">
        <v>0</v>
      </c>
      <c r="K793">
        <v>0</v>
      </c>
      <c r="L793" t="s">
        <v>8197</v>
      </c>
      <c r="M793" t="str">
        <f t="shared" si="36"/>
        <v>Morning</v>
      </c>
      <c r="N793" t="s">
        <v>2363</v>
      </c>
      <c r="O793" t="s">
        <v>8199</v>
      </c>
      <c r="P793" t="s">
        <v>1870</v>
      </c>
      <c r="Q793" t="s">
        <v>38</v>
      </c>
      <c r="R793">
        <v>1</v>
      </c>
      <c r="S793" t="s">
        <v>39</v>
      </c>
      <c r="T793">
        <v>395</v>
      </c>
      <c r="U793">
        <v>65</v>
      </c>
      <c r="V793">
        <f t="shared" si="38"/>
        <v>460</v>
      </c>
      <c r="W793" t="s">
        <v>1974</v>
      </c>
      <c r="X793" t="s">
        <v>8295</v>
      </c>
      <c r="Y793">
        <v>474001</v>
      </c>
      <c r="Z793" t="s">
        <v>51</v>
      </c>
      <c r="AA793" t="s">
        <v>8269</v>
      </c>
      <c r="AB793" t="s">
        <v>9153</v>
      </c>
      <c r="AC793" s="11">
        <f>(AD793/Book_Selling[[#This Row],[Cost Price]])</f>
        <v>0.20481927710843364</v>
      </c>
      <c r="AD793">
        <f t="shared" si="37"/>
        <v>67.149999999999977</v>
      </c>
      <c r="AE793">
        <v>327.85</v>
      </c>
      <c r="AF793" s="5">
        <f>Book_Selling[[#This Row],[Item Price]]*Book_Selling[[#This Row],[Quantity]]</f>
        <v>395</v>
      </c>
    </row>
    <row r="794" spans="1:32" x14ac:dyDescent="0.3">
      <c r="A794">
        <v>793</v>
      </c>
      <c r="B794" t="s">
        <v>2359</v>
      </c>
      <c r="C794" s="3">
        <v>0.48819444444444443</v>
      </c>
      <c r="D794" t="s">
        <v>1482</v>
      </c>
      <c r="E794">
        <v>2</v>
      </c>
      <c r="F794">
        <v>2018</v>
      </c>
      <c r="G794">
        <v>5</v>
      </c>
      <c r="H7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94">
        <v>20</v>
      </c>
      <c r="J794">
        <v>0</v>
      </c>
      <c r="K794">
        <v>0</v>
      </c>
      <c r="L794" t="s">
        <v>8197</v>
      </c>
      <c r="M794" t="str">
        <f t="shared" si="36"/>
        <v>Morning</v>
      </c>
      <c r="N794" t="s">
        <v>2365</v>
      </c>
      <c r="O794" t="s">
        <v>8199</v>
      </c>
      <c r="P794" t="s">
        <v>1870</v>
      </c>
      <c r="Q794" t="s">
        <v>38</v>
      </c>
      <c r="R794">
        <v>1</v>
      </c>
      <c r="S794" t="s">
        <v>39</v>
      </c>
      <c r="T794">
        <v>395</v>
      </c>
      <c r="U794">
        <v>65</v>
      </c>
      <c r="V794">
        <f t="shared" si="38"/>
        <v>460</v>
      </c>
      <c r="W794" t="s">
        <v>4140</v>
      </c>
      <c r="X794" t="s">
        <v>4848</v>
      </c>
      <c r="Y794">
        <v>530012</v>
      </c>
      <c r="Z794" t="s">
        <v>51</v>
      </c>
      <c r="AA794" t="s">
        <v>8269</v>
      </c>
      <c r="AB794" t="s">
        <v>9153</v>
      </c>
      <c r="AC794" s="11">
        <f>(AD794/Book_Selling[[#This Row],[Cost Price]])</f>
        <v>0.20481927710843364</v>
      </c>
      <c r="AD794">
        <f t="shared" si="37"/>
        <v>67.149999999999977</v>
      </c>
      <c r="AE794">
        <v>327.85</v>
      </c>
      <c r="AF794" s="5">
        <f>Book_Selling[[#This Row],[Item Price]]*Book_Selling[[#This Row],[Quantity]]</f>
        <v>395</v>
      </c>
    </row>
    <row r="795" spans="1:32" x14ac:dyDescent="0.3">
      <c r="A795">
        <v>794</v>
      </c>
      <c r="B795" t="s">
        <v>2359</v>
      </c>
      <c r="C795" s="3">
        <v>0.53541666666666665</v>
      </c>
      <c r="D795" t="s">
        <v>1482</v>
      </c>
      <c r="E795">
        <v>2</v>
      </c>
      <c r="F795">
        <v>2018</v>
      </c>
      <c r="G795">
        <v>5</v>
      </c>
      <c r="H7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95">
        <v>20</v>
      </c>
      <c r="J795">
        <v>0</v>
      </c>
      <c r="K795">
        <v>0</v>
      </c>
      <c r="L795" t="s">
        <v>8197</v>
      </c>
      <c r="M795" t="str">
        <f t="shared" si="36"/>
        <v>Afternoon</v>
      </c>
      <c r="N795" t="s">
        <v>2367</v>
      </c>
      <c r="O795" t="s">
        <v>8198</v>
      </c>
      <c r="P795" t="s">
        <v>1870</v>
      </c>
      <c r="Q795" t="s">
        <v>38</v>
      </c>
      <c r="R795">
        <v>1</v>
      </c>
      <c r="S795" t="s">
        <v>39</v>
      </c>
      <c r="T795">
        <v>395</v>
      </c>
      <c r="U795">
        <v>65</v>
      </c>
      <c r="V795">
        <f t="shared" si="38"/>
        <v>460</v>
      </c>
      <c r="W795" t="s">
        <v>8556</v>
      </c>
      <c r="X795" t="s">
        <v>8291</v>
      </c>
      <c r="Y795">
        <v>281001</v>
      </c>
      <c r="Z795" t="s">
        <v>51</v>
      </c>
      <c r="AA795" t="s">
        <v>8269</v>
      </c>
      <c r="AB795" t="s">
        <v>9153</v>
      </c>
      <c r="AC795" s="11">
        <f>(AD795/Book_Selling[[#This Row],[Cost Price]])</f>
        <v>0.20481927710843364</v>
      </c>
      <c r="AD795">
        <f t="shared" si="37"/>
        <v>67.149999999999977</v>
      </c>
      <c r="AE795">
        <v>327.85</v>
      </c>
      <c r="AF795" s="5">
        <f>Book_Selling[[#This Row],[Item Price]]*Book_Selling[[#This Row],[Quantity]]</f>
        <v>395</v>
      </c>
    </row>
    <row r="796" spans="1:32" x14ac:dyDescent="0.3">
      <c r="A796">
        <v>795</v>
      </c>
      <c r="B796" t="s">
        <v>2359</v>
      </c>
      <c r="C796" s="3">
        <v>0.54999999999999993</v>
      </c>
      <c r="D796" t="s">
        <v>1482</v>
      </c>
      <c r="E796">
        <v>2</v>
      </c>
      <c r="F796">
        <v>2018</v>
      </c>
      <c r="G796">
        <v>5</v>
      </c>
      <c r="H7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96">
        <v>20</v>
      </c>
      <c r="J796">
        <v>0</v>
      </c>
      <c r="K796">
        <v>0</v>
      </c>
      <c r="L796" t="s">
        <v>8197</v>
      </c>
      <c r="M796" t="str">
        <f t="shared" si="36"/>
        <v>Afternoon</v>
      </c>
      <c r="N796" t="s">
        <v>2370</v>
      </c>
      <c r="O796" t="s">
        <v>8198</v>
      </c>
      <c r="P796" t="s">
        <v>1870</v>
      </c>
      <c r="Q796" t="s">
        <v>38</v>
      </c>
      <c r="R796">
        <v>1</v>
      </c>
      <c r="S796" t="s">
        <v>39</v>
      </c>
      <c r="T796">
        <v>395</v>
      </c>
      <c r="U796">
        <v>65</v>
      </c>
      <c r="V796">
        <f t="shared" si="38"/>
        <v>460</v>
      </c>
      <c r="W796" t="s">
        <v>8557</v>
      </c>
      <c r="X796" t="s">
        <v>2025</v>
      </c>
      <c r="Y796">
        <v>382610</v>
      </c>
      <c r="Z796" t="s">
        <v>51</v>
      </c>
      <c r="AA796" t="s">
        <v>8269</v>
      </c>
      <c r="AB796" t="s">
        <v>9153</v>
      </c>
      <c r="AC796" s="11">
        <f>(AD796/Book_Selling[[#This Row],[Cost Price]])</f>
        <v>0.20481927710843364</v>
      </c>
      <c r="AD796">
        <f t="shared" si="37"/>
        <v>67.149999999999977</v>
      </c>
      <c r="AE796">
        <v>327.85</v>
      </c>
      <c r="AF796" s="5">
        <f>Book_Selling[[#This Row],[Item Price]]*Book_Selling[[#This Row],[Quantity]]</f>
        <v>395</v>
      </c>
    </row>
    <row r="797" spans="1:32" x14ac:dyDescent="0.3">
      <c r="A797">
        <v>796</v>
      </c>
      <c r="B797" t="s">
        <v>2359</v>
      </c>
      <c r="C797" s="3">
        <v>0.55902777777777779</v>
      </c>
      <c r="D797" t="s">
        <v>1482</v>
      </c>
      <c r="E797">
        <v>2</v>
      </c>
      <c r="F797">
        <v>2018</v>
      </c>
      <c r="G797">
        <v>5</v>
      </c>
      <c r="H7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97">
        <v>20</v>
      </c>
      <c r="J797">
        <v>0</v>
      </c>
      <c r="K797">
        <v>0</v>
      </c>
      <c r="L797" t="s">
        <v>8197</v>
      </c>
      <c r="M797" t="str">
        <f t="shared" si="36"/>
        <v>Afternoon</v>
      </c>
      <c r="N797" t="s">
        <v>2373</v>
      </c>
      <c r="O797" t="s">
        <v>8199</v>
      </c>
      <c r="P797" t="s">
        <v>1870</v>
      </c>
      <c r="Q797" t="s">
        <v>38</v>
      </c>
      <c r="R797">
        <v>1</v>
      </c>
      <c r="S797" t="s">
        <v>39</v>
      </c>
      <c r="T797">
        <v>395</v>
      </c>
      <c r="U797">
        <v>65</v>
      </c>
      <c r="V797">
        <f t="shared" si="38"/>
        <v>460</v>
      </c>
      <c r="W797" t="s">
        <v>3730</v>
      </c>
      <c r="X797" t="s">
        <v>2025</v>
      </c>
      <c r="Y797">
        <v>382481</v>
      </c>
      <c r="Z797" t="s">
        <v>51</v>
      </c>
      <c r="AA797" t="s">
        <v>8269</v>
      </c>
      <c r="AB797" t="s">
        <v>9153</v>
      </c>
      <c r="AC797" s="11">
        <f>(AD797/Book_Selling[[#This Row],[Cost Price]])</f>
        <v>0.20481927710843364</v>
      </c>
      <c r="AD797">
        <f t="shared" si="37"/>
        <v>67.149999999999977</v>
      </c>
      <c r="AE797">
        <v>327.85</v>
      </c>
      <c r="AF797" s="5">
        <f>Book_Selling[[#This Row],[Item Price]]*Book_Selling[[#This Row],[Quantity]]</f>
        <v>395</v>
      </c>
    </row>
    <row r="798" spans="1:32" x14ac:dyDescent="0.3">
      <c r="A798">
        <v>797</v>
      </c>
      <c r="B798" t="s">
        <v>2359</v>
      </c>
      <c r="C798" s="3">
        <v>0.56319444444444444</v>
      </c>
      <c r="D798" t="s">
        <v>1482</v>
      </c>
      <c r="E798">
        <v>2</v>
      </c>
      <c r="F798">
        <v>2018</v>
      </c>
      <c r="G798">
        <v>5</v>
      </c>
      <c r="H7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98">
        <v>20</v>
      </c>
      <c r="J798">
        <v>0</v>
      </c>
      <c r="K798">
        <v>0</v>
      </c>
      <c r="L798" t="s">
        <v>8197</v>
      </c>
      <c r="M798" t="str">
        <f t="shared" si="36"/>
        <v>Afternoon</v>
      </c>
      <c r="N798" t="s">
        <v>2375</v>
      </c>
      <c r="O798" t="s">
        <v>8198</v>
      </c>
      <c r="P798" t="s">
        <v>1870</v>
      </c>
      <c r="Q798" t="s">
        <v>38</v>
      </c>
      <c r="R798">
        <v>1</v>
      </c>
      <c r="S798" t="s">
        <v>39</v>
      </c>
      <c r="T798">
        <v>395</v>
      </c>
      <c r="U798">
        <v>65</v>
      </c>
      <c r="V798">
        <f t="shared" si="38"/>
        <v>460</v>
      </c>
      <c r="W798" t="s">
        <v>1833</v>
      </c>
      <c r="X798" t="s">
        <v>3600</v>
      </c>
      <c r="Y798">
        <v>122001</v>
      </c>
      <c r="Z798" t="s">
        <v>51</v>
      </c>
      <c r="AA798" t="s">
        <v>8269</v>
      </c>
      <c r="AB798" t="s">
        <v>9153</v>
      </c>
      <c r="AC798" s="11">
        <f>(AD798/Book_Selling[[#This Row],[Cost Price]])</f>
        <v>0.20481927710843364</v>
      </c>
      <c r="AD798">
        <f t="shared" si="37"/>
        <v>67.149999999999977</v>
      </c>
      <c r="AE798">
        <v>327.85</v>
      </c>
      <c r="AF798" s="5">
        <f>Book_Selling[[#This Row],[Item Price]]*Book_Selling[[#This Row],[Quantity]]</f>
        <v>395</v>
      </c>
    </row>
    <row r="799" spans="1:32" x14ac:dyDescent="0.3">
      <c r="A799">
        <v>798</v>
      </c>
      <c r="B799" t="s">
        <v>2359</v>
      </c>
      <c r="C799" s="3">
        <v>0.66666666666666663</v>
      </c>
      <c r="D799" t="s">
        <v>1482</v>
      </c>
      <c r="E799">
        <v>2</v>
      </c>
      <c r="F799">
        <v>2018</v>
      </c>
      <c r="G799">
        <v>5</v>
      </c>
      <c r="H7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799">
        <v>20</v>
      </c>
      <c r="J799">
        <v>0</v>
      </c>
      <c r="K799">
        <v>0</v>
      </c>
      <c r="L799" t="s">
        <v>8197</v>
      </c>
      <c r="M799" t="str">
        <f t="shared" si="36"/>
        <v>Evening</v>
      </c>
      <c r="N799" t="s">
        <v>2377</v>
      </c>
      <c r="O799" t="s">
        <v>8199</v>
      </c>
      <c r="P799" t="s">
        <v>1870</v>
      </c>
      <c r="Q799" t="s">
        <v>38</v>
      </c>
      <c r="R799">
        <v>1</v>
      </c>
      <c r="S799" t="s">
        <v>39</v>
      </c>
      <c r="T799">
        <v>395</v>
      </c>
      <c r="U799">
        <v>65</v>
      </c>
      <c r="V799">
        <f t="shared" si="38"/>
        <v>460</v>
      </c>
      <c r="W799" t="s">
        <v>4057</v>
      </c>
      <c r="X799" t="s">
        <v>8291</v>
      </c>
      <c r="Y799">
        <v>226021</v>
      </c>
      <c r="Z799" t="s">
        <v>51</v>
      </c>
      <c r="AA799" t="s">
        <v>8269</v>
      </c>
      <c r="AB799" t="s">
        <v>9153</v>
      </c>
      <c r="AC799" s="11">
        <f>(AD799/Book_Selling[[#This Row],[Cost Price]])</f>
        <v>0.20481927710843364</v>
      </c>
      <c r="AD799">
        <f t="shared" si="37"/>
        <v>67.149999999999977</v>
      </c>
      <c r="AE799">
        <v>327.85</v>
      </c>
      <c r="AF799" s="5">
        <f>Book_Selling[[#This Row],[Item Price]]*Book_Selling[[#This Row],[Quantity]]</f>
        <v>395</v>
      </c>
    </row>
    <row r="800" spans="1:32" x14ac:dyDescent="0.3">
      <c r="A800">
        <v>799</v>
      </c>
      <c r="B800" t="s">
        <v>2379</v>
      </c>
      <c r="C800" s="3">
        <v>0.14444444444444446</v>
      </c>
      <c r="D800" t="s">
        <v>1482</v>
      </c>
      <c r="E800">
        <v>2</v>
      </c>
      <c r="F800">
        <v>2018</v>
      </c>
      <c r="G800">
        <v>5</v>
      </c>
      <c r="H8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00">
        <v>21</v>
      </c>
      <c r="J800">
        <v>0</v>
      </c>
      <c r="K800">
        <v>0</v>
      </c>
      <c r="L800" t="s">
        <v>8191</v>
      </c>
      <c r="M800" t="str">
        <f t="shared" si="36"/>
        <v>Night</v>
      </c>
      <c r="N800" t="s">
        <v>2380</v>
      </c>
      <c r="O800" t="s">
        <v>8199</v>
      </c>
      <c r="P800" t="s">
        <v>1870</v>
      </c>
      <c r="Q800" t="s">
        <v>38</v>
      </c>
      <c r="R800">
        <v>1</v>
      </c>
      <c r="S800" t="s">
        <v>39</v>
      </c>
      <c r="T800">
        <v>395</v>
      </c>
      <c r="U800">
        <v>65</v>
      </c>
      <c r="V800">
        <f t="shared" si="38"/>
        <v>460</v>
      </c>
      <c r="W800" t="s">
        <v>1098</v>
      </c>
      <c r="X800" t="s">
        <v>2044</v>
      </c>
      <c r="Y800">
        <v>110064</v>
      </c>
      <c r="Z800" t="s">
        <v>51</v>
      </c>
      <c r="AA800" t="s">
        <v>8269</v>
      </c>
      <c r="AB800" t="s">
        <v>9153</v>
      </c>
      <c r="AC800" s="11">
        <f>(AD800/Book_Selling[[#This Row],[Cost Price]])</f>
        <v>0.20481927710843364</v>
      </c>
      <c r="AD800">
        <f t="shared" si="37"/>
        <v>67.149999999999977</v>
      </c>
      <c r="AE800">
        <v>327.85</v>
      </c>
      <c r="AF800" s="5">
        <f>Book_Selling[[#This Row],[Item Price]]*Book_Selling[[#This Row],[Quantity]]</f>
        <v>395</v>
      </c>
    </row>
    <row r="801" spans="1:32" x14ac:dyDescent="0.3">
      <c r="A801">
        <v>800</v>
      </c>
      <c r="B801" t="s">
        <v>2379</v>
      </c>
      <c r="C801" s="3">
        <v>0.19583333333333333</v>
      </c>
      <c r="D801" t="s">
        <v>1482</v>
      </c>
      <c r="E801">
        <v>2</v>
      </c>
      <c r="F801">
        <v>2018</v>
      </c>
      <c r="G801">
        <v>5</v>
      </c>
      <c r="H8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01">
        <v>21</v>
      </c>
      <c r="J801">
        <v>0</v>
      </c>
      <c r="K801">
        <v>0</v>
      </c>
      <c r="L801" t="s">
        <v>8191</v>
      </c>
      <c r="M801" t="str">
        <f t="shared" si="36"/>
        <v>Night</v>
      </c>
      <c r="N801" t="s">
        <v>2382</v>
      </c>
      <c r="O801" t="s">
        <v>8198</v>
      </c>
      <c r="P801" t="s">
        <v>1870</v>
      </c>
      <c r="Q801" t="s">
        <v>38</v>
      </c>
      <c r="R801">
        <v>1</v>
      </c>
      <c r="S801" t="s">
        <v>39</v>
      </c>
      <c r="T801">
        <v>395</v>
      </c>
      <c r="U801">
        <v>65</v>
      </c>
      <c r="V801">
        <f t="shared" si="38"/>
        <v>460</v>
      </c>
      <c r="W801" t="s">
        <v>7088</v>
      </c>
      <c r="X801" t="s">
        <v>8291</v>
      </c>
      <c r="Y801">
        <v>201301</v>
      </c>
      <c r="Z801" t="s">
        <v>51</v>
      </c>
      <c r="AA801" t="s">
        <v>8269</v>
      </c>
      <c r="AB801" t="s">
        <v>9153</v>
      </c>
      <c r="AC801" s="11">
        <f>(AD801/Book_Selling[[#This Row],[Cost Price]])</f>
        <v>0.20481927710843364</v>
      </c>
      <c r="AD801">
        <f t="shared" si="37"/>
        <v>67.149999999999977</v>
      </c>
      <c r="AE801">
        <v>327.85</v>
      </c>
      <c r="AF801" s="5">
        <f>Book_Selling[[#This Row],[Item Price]]*Book_Selling[[#This Row],[Quantity]]</f>
        <v>395</v>
      </c>
    </row>
    <row r="802" spans="1:32" x14ac:dyDescent="0.3">
      <c r="A802">
        <v>801</v>
      </c>
      <c r="B802" t="s">
        <v>2384</v>
      </c>
      <c r="C802" s="3">
        <v>0.21666666666666667</v>
      </c>
      <c r="D802" t="s">
        <v>1482</v>
      </c>
      <c r="E802">
        <v>2</v>
      </c>
      <c r="F802">
        <v>2018</v>
      </c>
      <c r="G802">
        <v>5</v>
      </c>
      <c r="H8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02">
        <v>22</v>
      </c>
      <c r="J802">
        <v>0</v>
      </c>
      <c r="K802">
        <v>0</v>
      </c>
      <c r="L802" t="s">
        <v>8192</v>
      </c>
      <c r="M802" t="str">
        <f t="shared" si="36"/>
        <v>Night</v>
      </c>
      <c r="N802" t="s">
        <v>2385</v>
      </c>
      <c r="O802" t="s">
        <v>8199</v>
      </c>
      <c r="P802" t="s">
        <v>8950</v>
      </c>
      <c r="Q802" t="s">
        <v>38</v>
      </c>
      <c r="R802">
        <v>1</v>
      </c>
      <c r="S802" t="s">
        <v>39</v>
      </c>
      <c r="T802">
        <v>1480</v>
      </c>
      <c r="U802">
        <v>65</v>
      </c>
      <c r="V802">
        <f t="shared" si="38"/>
        <v>1545</v>
      </c>
      <c r="W802" t="s">
        <v>1434</v>
      </c>
      <c r="X802" t="s">
        <v>1435</v>
      </c>
      <c r="Y802">
        <v>753014</v>
      </c>
      <c r="Z802" t="s">
        <v>42</v>
      </c>
      <c r="AA802" t="s">
        <v>166</v>
      </c>
      <c r="AB802" t="s">
        <v>9149</v>
      </c>
      <c r="AC802" s="11">
        <f>(AD802/Book_Selling[[#This Row],[Cost Price]])</f>
        <v>0.14942528735632191</v>
      </c>
      <c r="AD802">
        <f t="shared" si="37"/>
        <v>192.40000000000009</v>
      </c>
      <c r="AE802">
        <v>1287.5999999999999</v>
      </c>
      <c r="AF802" s="5">
        <f>Book_Selling[[#This Row],[Item Price]]*Book_Selling[[#This Row],[Quantity]]</f>
        <v>1480</v>
      </c>
    </row>
    <row r="803" spans="1:32" x14ac:dyDescent="0.3">
      <c r="A803">
        <v>802</v>
      </c>
      <c r="B803" t="s">
        <v>2388</v>
      </c>
      <c r="C803" s="3">
        <v>0.36180555555555555</v>
      </c>
      <c r="D803" t="s">
        <v>1482</v>
      </c>
      <c r="E803">
        <v>2</v>
      </c>
      <c r="F803">
        <v>2018</v>
      </c>
      <c r="G803">
        <v>5</v>
      </c>
      <c r="H8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03">
        <v>23</v>
      </c>
      <c r="J803">
        <v>0</v>
      </c>
      <c r="K803">
        <v>0</v>
      </c>
      <c r="L803" t="s">
        <v>8193</v>
      </c>
      <c r="M803" t="str">
        <f t="shared" si="36"/>
        <v>Morning</v>
      </c>
      <c r="N803" t="s">
        <v>2389</v>
      </c>
      <c r="O803" t="s">
        <v>8199</v>
      </c>
      <c r="P803" t="s">
        <v>9028</v>
      </c>
      <c r="Q803" t="s">
        <v>38</v>
      </c>
      <c r="R803">
        <v>1</v>
      </c>
      <c r="S803" t="s">
        <v>39</v>
      </c>
      <c r="T803">
        <v>998</v>
      </c>
      <c r="U803">
        <v>65</v>
      </c>
      <c r="V803">
        <f t="shared" si="38"/>
        <v>1063</v>
      </c>
      <c r="W803" t="s">
        <v>8345</v>
      </c>
      <c r="X803" t="s">
        <v>5573</v>
      </c>
      <c r="Y803">
        <v>788005</v>
      </c>
      <c r="Z803" t="s">
        <v>51</v>
      </c>
      <c r="AA803" t="s">
        <v>2391</v>
      </c>
      <c r="AB803" t="s">
        <v>1809</v>
      </c>
      <c r="AC803" s="11">
        <f>(AD803/Book_Selling[[#This Row],[Cost Price]])</f>
        <v>0.2048192771084337</v>
      </c>
      <c r="AD803">
        <f t="shared" si="37"/>
        <v>169.65999999999997</v>
      </c>
      <c r="AE803">
        <v>828.34</v>
      </c>
      <c r="AF803" s="5">
        <f>Book_Selling[[#This Row],[Item Price]]*Book_Selling[[#This Row],[Quantity]]</f>
        <v>998</v>
      </c>
    </row>
    <row r="804" spans="1:32" x14ac:dyDescent="0.3">
      <c r="A804">
        <v>803</v>
      </c>
      <c r="B804" t="s">
        <v>2393</v>
      </c>
      <c r="C804" s="3">
        <v>0.21180555555555555</v>
      </c>
      <c r="D804" t="s">
        <v>1482</v>
      </c>
      <c r="E804">
        <v>2</v>
      </c>
      <c r="F804">
        <v>2018</v>
      </c>
      <c r="G804">
        <v>5</v>
      </c>
      <c r="H8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04">
        <v>24</v>
      </c>
      <c r="J804">
        <v>0</v>
      </c>
      <c r="K804">
        <v>0</v>
      </c>
      <c r="L804" t="s">
        <v>8194</v>
      </c>
      <c r="M804" t="str">
        <f t="shared" si="36"/>
        <v>Night</v>
      </c>
      <c r="N804" t="s">
        <v>2394</v>
      </c>
      <c r="O804" t="s">
        <v>8198</v>
      </c>
      <c r="P804" t="s">
        <v>1870</v>
      </c>
      <c r="Q804" t="s">
        <v>38</v>
      </c>
      <c r="R804">
        <v>1</v>
      </c>
      <c r="S804" t="s">
        <v>39</v>
      </c>
      <c r="T804">
        <v>395</v>
      </c>
      <c r="U804">
        <v>65</v>
      </c>
      <c r="V804">
        <f t="shared" si="38"/>
        <v>460</v>
      </c>
      <c r="W804" t="s">
        <v>8558</v>
      </c>
      <c r="X804" t="s">
        <v>8291</v>
      </c>
      <c r="Y804">
        <v>274001</v>
      </c>
      <c r="Z804" t="s">
        <v>51</v>
      </c>
      <c r="AA804" t="s">
        <v>8269</v>
      </c>
      <c r="AB804" t="s">
        <v>9153</v>
      </c>
      <c r="AC804" s="11">
        <f>(AD804/Book_Selling[[#This Row],[Cost Price]])</f>
        <v>0.20481927710843364</v>
      </c>
      <c r="AD804">
        <f t="shared" si="37"/>
        <v>67.149999999999977</v>
      </c>
      <c r="AE804">
        <v>327.85</v>
      </c>
      <c r="AF804" s="5">
        <f>Book_Selling[[#This Row],[Item Price]]*Book_Selling[[#This Row],[Quantity]]</f>
        <v>395</v>
      </c>
    </row>
    <row r="805" spans="1:32" x14ac:dyDescent="0.3">
      <c r="A805">
        <v>804</v>
      </c>
      <c r="B805" t="s">
        <v>2393</v>
      </c>
      <c r="C805" s="3">
        <v>0.23333333333333331</v>
      </c>
      <c r="D805" t="s">
        <v>1482</v>
      </c>
      <c r="E805">
        <v>2</v>
      </c>
      <c r="F805">
        <v>2018</v>
      </c>
      <c r="G805">
        <v>5</v>
      </c>
      <c r="H8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05">
        <v>24</v>
      </c>
      <c r="J805">
        <v>0</v>
      </c>
      <c r="K805">
        <v>0</v>
      </c>
      <c r="L805" t="s">
        <v>8194</v>
      </c>
      <c r="M805" t="str">
        <f t="shared" si="36"/>
        <v>Night</v>
      </c>
      <c r="N805" t="s">
        <v>2397</v>
      </c>
      <c r="O805" t="s">
        <v>8199</v>
      </c>
      <c r="P805" t="s">
        <v>9020</v>
      </c>
      <c r="Q805" t="s">
        <v>38</v>
      </c>
      <c r="R805">
        <v>1</v>
      </c>
      <c r="S805" t="s">
        <v>39</v>
      </c>
      <c r="T805">
        <v>125</v>
      </c>
      <c r="U805">
        <v>65</v>
      </c>
      <c r="V805">
        <f t="shared" si="38"/>
        <v>190</v>
      </c>
      <c r="W805" t="s">
        <v>488</v>
      </c>
      <c r="X805" t="s">
        <v>4398</v>
      </c>
      <c r="Y805">
        <v>600081</v>
      </c>
      <c r="Z805" t="s">
        <v>42</v>
      </c>
      <c r="AA805" t="s">
        <v>1947</v>
      </c>
      <c r="AB805" t="s">
        <v>1948</v>
      </c>
      <c r="AC805" s="11">
        <f>(AD805/Book_Selling[[#This Row],[Cost Price]])</f>
        <v>0.14942528735632185</v>
      </c>
      <c r="AD805">
        <f t="shared" si="37"/>
        <v>16.25</v>
      </c>
      <c r="AE805">
        <v>108.75</v>
      </c>
      <c r="AF805" s="5">
        <f>Book_Selling[[#This Row],[Item Price]]*Book_Selling[[#This Row],[Quantity]]</f>
        <v>125</v>
      </c>
    </row>
    <row r="806" spans="1:32" x14ac:dyDescent="0.3">
      <c r="A806">
        <v>805</v>
      </c>
      <c r="B806" t="s">
        <v>2393</v>
      </c>
      <c r="C806" s="3">
        <v>0.24236111111111111</v>
      </c>
      <c r="D806" t="s">
        <v>1482</v>
      </c>
      <c r="E806">
        <v>2</v>
      </c>
      <c r="F806">
        <v>2018</v>
      </c>
      <c r="G806">
        <v>5</v>
      </c>
      <c r="H8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06">
        <v>24</v>
      </c>
      <c r="J806">
        <v>0</v>
      </c>
      <c r="K806">
        <v>0</v>
      </c>
      <c r="L806" t="s">
        <v>8194</v>
      </c>
      <c r="M806" t="str">
        <f t="shared" si="36"/>
        <v>Night</v>
      </c>
      <c r="N806" t="s">
        <v>2399</v>
      </c>
      <c r="O806" t="s">
        <v>8199</v>
      </c>
      <c r="P806" t="s">
        <v>1870</v>
      </c>
      <c r="Q806" t="s">
        <v>38</v>
      </c>
      <c r="R806">
        <v>1</v>
      </c>
      <c r="S806" t="s">
        <v>39</v>
      </c>
      <c r="T806">
        <v>395</v>
      </c>
      <c r="U806">
        <v>65</v>
      </c>
      <c r="V806">
        <f t="shared" si="38"/>
        <v>460</v>
      </c>
      <c r="W806" t="s">
        <v>2085</v>
      </c>
      <c r="X806" t="s">
        <v>3239</v>
      </c>
      <c r="Y806">
        <v>302015</v>
      </c>
      <c r="Z806" t="s">
        <v>51</v>
      </c>
      <c r="AA806" t="s">
        <v>8269</v>
      </c>
      <c r="AB806" t="s">
        <v>9153</v>
      </c>
      <c r="AC806" s="11">
        <f>(AD806/Book_Selling[[#This Row],[Cost Price]])</f>
        <v>0.20481927710843364</v>
      </c>
      <c r="AD806">
        <f t="shared" si="37"/>
        <v>67.149999999999977</v>
      </c>
      <c r="AE806">
        <v>327.85</v>
      </c>
      <c r="AF806" s="5">
        <f>Book_Selling[[#This Row],[Item Price]]*Book_Selling[[#This Row],[Quantity]]</f>
        <v>395</v>
      </c>
    </row>
    <row r="807" spans="1:32" x14ac:dyDescent="0.3">
      <c r="A807">
        <v>806</v>
      </c>
      <c r="B807" t="s">
        <v>2393</v>
      </c>
      <c r="C807" s="3">
        <v>0.2638888888888889</v>
      </c>
      <c r="D807" t="s">
        <v>1482</v>
      </c>
      <c r="E807">
        <v>2</v>
      </c>
      <c r="F807">
        <v>2018</v>
      </c>
      <c r="G807">
        <v>5</v>
      </c>
      <c r="H8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07">
        <v>24</v>
      </c>
      <c r="J807">
        <v>0</v>
      </c>
      <c r="K807">
        <v>0</v>
      </c>
      <c r="L807" t="s">
        <v>8194</v>
      </c>
      <c r="M807" t="str">
        <f t="shared" si="36"/>
        <v>Morning</v>
      </c>
      <c r="N807" t="s">
        <v>2401</v>
      </c>
      <c r="O807" t="s">
        <v>8199</v>
      </c>
      <c r="P807" t="s">
        <v>1870</v>
      </c>
      <c r="Q807" t="s">
        <v>38</v>
      </c>
      <c r="R807">
        <v>1</v>
      </c>
      <c r="S807" t="s">
        <v>39</v>
      </c>
      <c r="T807">
        <v>395</v>
      </c>
      <c r="U807">
        <v>65</v>
      </c>
      <c r="V807">
        <f t="shared" si="38"/>
        <v>460</v>
      </c>
      <c r="W807" t="s">
        <v>8559</v>
      </c>
      <c r="X807" t="s">
        <v>3600</v>
      </c>
      <c r="Y807">
        <v>124105</v>
      </c>
      <c r="Z807" t="s">
        <v>51</v>
      </c>
      <c r="AA807" t="s">
        <v>8269</v>
      </c>
      <c r="AB807" t="s">
        <v>9153</v>
      </c>
      <c r="AC807" s="11">
        <f>(AD807/Book_Selling[[#This Row],[Cost Price]])</f>
        <v>0.20481927710843364</v>
      </c>
      <c r="AD807">
        <f t="shared" si="37"/>
        <v>67.149999999999977</v>
      </c>
      <c r="AE807">
        <v>327.85</v>
      </c>
      <c r="AF807" s="5">
        <f>Book_Selling[[#This Row],[Item Price]]*Book_Selling[[#This Row],[Quantity]]</f>
        <v>395</v>
      </c>
    </row>
    <row r="808" spans="1:32" x14ac:dyDescent="0.3">
      <c r="A808">
        <v>807</v>
      </c>
      <c r="B808" t="s">
        <v>2404</v>
      </c>
      <c r="C808" s="3">
        <v>0.67361111111111116</v>
      </c>
      <c r="D808" t="s">
        <v>1482</v>
      </c>
      <c r="E808">
        <v>2</v>
      </c>
      <c r="F808">
        <v>2018</v>
      </c>
      <c r="G808">
        <v>5</v>
      </c>
      <c r="H8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08">
        <v>25</v>
      </c>
      <c r="J808">
        <v>0</v>
      </c>
      <c r="K808">
        <v>0</v>
      </c>
      <c r="L808" t="s">
        <v>8195</v>
      </c>
      <c r="M808" t="str">
        <f t="shared" si="36"/>
        <v>Evening</v>
      </c>
      <c r="N808" t="s">
        <v>2405</v>
      </c>
      <c r="O808" t="s">
        <v>8198</v>
      </c>
      <c r="P808" t="s">
        <v>8991</v>
      </c>
      <c r="Q808" t="s">
        <v>38</v>
      </c>
      <c r="R808">
        <v>1</v>
      </c>
      <c r="S808" t="s">
        <v>39</v>
      </c>
      <c r="T808">
        <v>634</v>
      </c>
      <c r="U808">
        <v>65</v>
      </c>
      <c r="V808">
        <f t="shared" si="38"/>
        <v>699</v>
      </c>
      <c r="W808" t="s">
        <v>1098</v>
      </c>
      <c r="X808" t="s">
        <v>2044</v>
      </c>
      <c r="Y808">
        <v>110034</v>
      </c>
      <c r="Z808" t="s">
        <v>51</v>
      </c>
      <c r="AA808" t="s">
        <v>8215</v>
      </c>
      <c r="AB808" t="s">
        <v>144</v>
      </c>
      <c r="AC808" s="11">
        <f>(AD808/Book_Selling[[#This Row],[Cost Price]])</f>
        <v>0.20481927710843367</v>
      </c>
      <c r="AD808">
        <f t="shared" si="37"/>
        <v>107.77999999999997</v>
      </c>
      <c r="AE808">
        <v>526.22</v>
      </c>
      <c r="AF808" s="5">
        <f>Book_Selling[[#This Row],[Item Price]]*Book_Selling[[#This Row],[Quantity]]</f>
        <v>634</v>
      </c>
    </row>
    <row r="809" spans="1:32" x14ac:dyDescent="0.3">
      <c r="A809">
        <v>808</v>
      </c>
      <c r="B809" t="s">
        <v>2407</v>
      </c>
      <c r="C809" s="3">
        <v>0.55347222222222225</v>
      </c>
      <c r="D809" t="s">
        <v>1482</v>
      </c>
      <c r="E809">
        <v>2</v>
      </c>
      <c r="F809">
        <v>2018</v>
      </c>
      <c r="G809">
        <v>5</v>
      </c>
      <c r="H8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09">
        <v>26</v>
      </c>
      <c r="J809">
        <v>0</v>
      </c>
      <c r="K809">
        <v>0</v>
      </c>
      <c r="L809" t="s">
        <v>8196</v>
      </c>
      <c r="M809" t="str">
        <f t="shared" si="36"/>
        <v>Afternoon</v>
      </c>
      <c r="N809" t="s">
        <v>2408</v>
      </c>
      <c r="O809" t="s">
        <v>8199</v>
      </c>
      <c r="P809" t="s">
        <v>9020</v>
      </c>
      <c r="Q809" t="s">
        <v>38</v>
      </c>
      <c r="R809">
        <v>1</v>
      </c>
      <c r="S809" t="s">
        <v>39</v>
      </c>
      <c r="T809">
        <v>125</v>
      </c>
      <c r="U809">
        <v>65</v>
      </c>
      <c r="V809">
        <f t="shared" si="38"/>
        <v>190</v>
      </c>
      <c r="W809" t="s">
        <v>8317</v>
      </c>
      <c r="X809" t="s">
        <v>2025</v>
      </c>
      <c r="Y809">
        <v>394221</v>
      </c>
      <c r="Z809" t="s">
        <v>42</v>
      </c>
      <c r="AA809" t="s">
        <v>1947</v>
      </c>
      <c r="AB809" t="s">
        <v>1948</v>
      </c>
      <c r="AC809" s="11">
        <f>(AD809/Book_Selling[[#This Row],[Cost Price]])</f>
        <v>0.14942528735632185</v>
      </c>
      <c r="AD809">
        <f t="shared" si="37"/>
        <v>16.25</v>
      </c>
      <c r="AE809">
        <v>108.75</v>
      </c>
      <c r="AF809" s="5">
        <f>Book_Selling[[#This Row],[Item Price]]*Book_Selling[[#This Row],[Quantity]]</f>
        <v>125</v>
      </c>
    </row>
    <row r="810" spans="1:32" x14ac:dyDescent="0.3">
      <c r="A810">
        <v>809</v>
      </c>
      <c r="B810" t="s">
        <v>2410</v>
      </c>
      <c r="C810" s="3">
        <v>0.32013888888888892</v>
      </c>
      <c r="D810" t="s">
        <v>1482</v>
      </c>
      <c r="E810">
        <v>2</v>
      </c>
      <c r="F810">
        <v>2018</v>
      </c>
      <c r="G810">
        <v>5</v>
      </c>
      <c r="H8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10">
        <v>27</v>
      </c>
      <c r="J810">
        <v>0</v>
      </c>
      <c r="K810">
        <v>0</v>
      </c>
      <c r="L810" t="s">
        <v>8197</v>
      </c>
      <c r="M810" t="str">
        <f t="shared" si="36"/>
        <v>Morning</v>
      </c>
      <c r="N810" t="s">
        <v>2411</v>
      </c>
      <c r="O810" t="s">
        <v>8199</v>
      </c>
      <c r="P810" t="s">
        <v>9029</v>
      </c>
      <c r="Q810" t="s">
        <v>38</v>
      </c>
      <c r="R810">
        <v>1</v>
      </c>
      <c r="S810" t="s">
        <v>39</v>
      </c>
      <c r="T810">
        <v>170</v>
      </c>
      <c r="U810">
        <v>65</v>
      </c>
      <c r="V810">
        <f t="shared" si="38"/>
        <v>235</v>
      </c>
      <c r="W810" t="s">
        <v>8560</v>
      </c>
      <c r="X810" t="s">
        <v>1001</v>
      </c>
      <c r="Y810">
        <v>422013</v>
      </c>
      <c r="Z810" t="s">
        <v>42</v>
      </c>
      <c r="AA810" t="s">
        <v>8272</v>
      </c>
      <c r="AB810" t="s">
        <v>9146</v>
      </c>
      <c r="AC810" s="11">
        <f>(AD810/Book_Selling[[#This Row],[Cost Price]])</f>
        <v>0.1494252873563218</v>
      </c>
      <c r="AD810">
        <f t="shared" si="37"/>
        <v>22.099999999999994</v>
      </c>
      <c r="AE810">
        <v>147.9</v>
      </c>
      <c r="AF810" s="5">
        <f>Book_Selling[[#This Row],[Item Price]]*Book_Selling[[#This Row],[Quantity]]</f>
        <v>170</v>
      </c>
    </row>
    <row r="811" spans="1:32" x14ac:dyDescent="0.3">
      <c r="A811">
        <v>810</v>
      </c>
      <c r="B811" t="s">
        <v>2410</v>
      </c>
      <c r="C811" s="3">
        <v>0.44097222222222227</v>
      </c>
      <c r="D811" t="s">
        <v>1482</v>
      </c>
      <c r="E811">
        <v>2</v>
      </c>
      <c r="F811">
        <v>2018</v>
      </c>
      <c r="G811">
        <v>5</v>
      </c>
      <c r="H8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11">
        <v>27</v>
      </c>
      <c r="J811">
        <v>0</v>
      </c>
      <c r="K811">
        <v>1</v>
      </c>
      <c r="L811" t="s">
        <v>8197</v>
      </c>
      <c r="M811" t="str">
        <f t="shared" si="36"/>
        <v>Morning</v>
      </c>
      <c r="N811" t="s">
        <v>2066</v>
      </c>
      <c r="O811" t="s">
        <v>8198</v>
      </c>
      <c r="P811" t="s">
        <v>9020</v>
      </c>
      <c r="Q811" t="s">
        <v>38</v>
      </c>
      <c r="R811">
        <v>1</v>
      </c>
      <c r="S811" t="s">
        <v>39</v>
      </c>
      <c r="T811">
        <v>125</v>
      </c>
      <c r="U811">
        <v>65</v>
      </c>
      <c r="V811">
        <f t="shared" si="38"/>
        <v>190</v>
      </c>
      <c r="W811" t="s">
        <v>1098</v>
      </c>
      <c r="X811" t="s">
        <v>2044</v>
      </c>
      <c r="Y811">
        <v>110066</v>
      </c>
      <c r="Z811" t="s">
        <v>42</v>
      </c>
      <c r="AA811" t="s">
        <v>1947</v>
      </c>
      <c r="AB811" t="s">
        <v>1948</v>
      </c>
      <c r="AC811" s="11">
        <f>(AD811/Book_Selling[[#This Row],[Cost Price]])</f>
        <v>0.14942528735632185</v>
      </c>
      <c r="AD811">
        <f t="shared" si="37"/>
        <v>16.25</v>
      </c>
      <c r="AE811">
        <v>108.75</v>
      </c>
      <c r="AF811" s="5">
        <f>Book_Selling[[#This Row],[Item Price]]*Book_Selling[[#This Row],[Quantity]]</f>
        <v>125</v>
      </c>
    </row>
    <row r="812" spans="1:32" x14ac:dyDescent="0.3">
      <c r="A812">
        <v>811</v>
      </c>
      <c r="B812" t="s">
        <v>2410</v>
      </c>
      <c r="C812" s="3">
        <v>0.69097222222222221</v>
      </c>
      <c r="D812" t="s">
        <v>1482</v>
      </c>
      <c r="E812">
        <v>2</v>
      </c>
      <c r="F812">
        <v>2018</v>
      </c>
      <c r="G812">
        <v>5</v>
      </c>
      <c r="H8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12">
        <v>27</v>
      </c>
      <c r="J812">
        <v>0</v>
      </c>
      <c r="K812">
        <v>1</v>
      </c>
      <c r="L812" t="s">
        <v>8197</v>
      </c>
      <c r="M812" t="str">
        <f t="shared" si="36"/>
        <v>Evening</v>
      </c>
      <c r="N812" t="s">
        <v>2417</v>
      </c>
      <c r="O812" t="s">
        <v>8199</v>
      </c>
      <c r="P812" t="s">
        <v>9030</v>
      </c>
      <c r="Q812" t="s">
        <v>38</v>
      </c>
      <c r="R812">
        <v>1</v>
      </c>
      <c r="S812" t="s">
        <v>39</v>
      </c>
      <c r="T812">
        <v>215</v>
      </c>
      <c r="U812">
        <v>65</v>
      </c>
      <c r="V812">
        <f t="shared" si="38"/>
        <v>280</v>
      </c>
      <c r="W812" t="s">
        <v>8561</v>
      </c>
      <c r="X812" t="s">
        <v>8296</v>
      </c>
      <c r="Y812">
        <v>828202</v>
      </c>
      <c r="Z812" t="s">
        <v>51</v>
      </c>
      <c r="AA812" t="s">
        <v>8256</v>
      </c>
      <c r="AB812" t="s">
        <v>241</v>
      </c>
      <c r="AC812" s="11">
        <f>(AD812/Book_Selling[[#This Row],[Cost Price]])</f>
        <v>0.20481927710843381</v>
      </c>
      <c r="AD812">
        <f t="shared" si="37"/>
        <v>36.550000000000011</v>
      </c>
      <c r="AE812">
        <v>178.45</v>
      </c>
      <c r="AF812" s="5">
        <f>Book_Selling[[#This Row],[Item Price]]*Book_Selling[[#This Row],[Quantity]]</f>
        <v>215</v>
      </c>
    </row>
    <row r="813" spans="1:32" x14ac:dyDescent="0.3">
      <c r="A813">
        <v>812</v>
      </c>
      <c r="B813" t="s">
        <v>2410</v>
      </c>
      <c r="C813" s="3">
        <v>0.78819444444444453</v>
      </c>
      <c r="D813" t="s">
        <v>1482</v>
      </c>
      <c r="E813">
        <v>2</v>
      </c>
      <c r="F813">
        <v>2018</v>
      </c>
      <c r="G813">
        <v>5</v>
      </c>
      <c r="H8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13">
        <v>27</v>
      </c>
      <c r="J813">
        <v>0</v>
      </c>
      <c r="K813">
        <v>1</v>
      </c>
      <c r="L813" t="s">
        <v>8197</v>
      </c>
      <c r="M813" t="str">
        <f t="shared" si="36"/>
        <v>Evening</v>
      </c>
      <c r="N813" t="s">
        <v>2421</v>
      </c>
      <c r="O813" t="s">
        <v>8198</v>
      </c>
      <c r="P813" t="s">
        <v>9020</v>
      </c>
      <c r="Q813" t="s">
        <v>38</v>
      </c>
      <c r="R813">
        <v>1</v>
      </c>
      <c r="S813" t="s">
        <v>39</v>
      </c>
      <c r="T813">
        <v>125</v>
      </c>
      <c r="U813">
        <v>65</v>
      </c>
      <c r="V813">
        <f t="shared" si="38"/>
        <v>190</v>
      </c>
      <c r="W813" t="s">
        <v>2034</v>
      </c>
      <c r="X813" t="s">
        <v>4311</v>
      </c>
      <c r="Y813">
        <v>700019</v>
      </c>
      <c r="Z813" t="s">
        <v>42</v>
      </c>
      <c r="AA813" t="s">
        <v>1947</v>
      </c>
      <c r="AB813" t="s">
        <v>1948</v>
      </c>
      <c r="AC813" s="11">
        <f>(AD813/Book_Selling[[#This Row],[Cost Price]])</f>
        <v>0.14942528735632185</v>
      </c>
      <c r="AD813">
        <f t="shared" si="37"/>
        <v>16.25</v>
      </c>
      <c r="AE813">
        <v>108.75</v>
      </c>
      <c r="AF813" s="5">
        <f>Book_Selling[[#This Row],[Item Price]]*Book_Selling[[#This Row],[Quantity]]</f>
        <v>125</v>
      </c>
    </row>
    <row r="814" spans="1:32" x14ac:dyDescent="0.3">
      <c r="A814">
        <v>813</v>
      </c>
      <c r="B814" t="s">
        <v>2423</v>
      </c>
      <c r="C814" s="3">
        <v>0.27013888888888887</v>
      </c>
      <c r="D814" t="s">
        <v>1482</v>
      </c>
      <c r="E814">
        <v>2</v>
      </c>
      <c r="F814">
        <v>2018</v>
      </c>
      <c r="G814">
        <v>5</v>
      </c>
      <c r="H8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14">
        <v>28</v>
      </c>
      <c r="J814">
        <v>0</v>
      </c>
      <c r="K814">
        <v>1</v>
      </c>
      <c r="L814" t="s">
        <v>8191</v>
      </c>
      <c r="M814" t="str">
        <f t="shared" si="36"/>
        <v>Morning</v>
      </c>
      <c r="N814" t="s">
        <v>2424</v>
      </c>
      <c r="O814" t="s">
        <v>8199</v>
      </c>
      <c r="P814" t="s">
        <v>9020</v>
      </c>
      <c r="Q814" t="s">
        <v>38</v>
      </c>
      <c r="R814">
        <v>1</v>
      </c>
      <c r="S814" t="s">
        <v>39</v>
      </c>
      <c r="T814">
        <v>125</v>
      </c>
      <c r="U814">
        <v>65</v>
      </c>
      <c r="V814">
        <f t="shared" si="38"/>
        <v>190</v>
      </c>
      <c r="W814" t="s">
        <v>8562</v>
      </c>
      <c r="X814" t="s">
        <v>8290</v>
      </c>
      <c r="Y814">
        <v>689613</v>
      </c>
      <c r="Z814" t="s">
        <v>42</v>
      </c>
      <c r="AA814" t="s">
        <v>1947</v>
      </c>
      <c r="AB814" t="s">
        <v>1948</v>
      </c>
      <c r="AC814" s="11">
        <f>(AD814/Book_Selling[[#This Row],[Cost Price]])</f>
        <v>0.14942528735632185</v>
      </c>
      <c r="AD814">
        <f t="shared" si="37"/>
        <v>16.25</v>
      </c>
      <c r="AE814">
        <v>108.75</v>
      </c>
      <c r="AF814" s="5">
        <f>Book_Selling[[#This Row],[Item Price]]*Book_Selling[[#This Row],[Quantity]]</f>
        <v>125</v>
      </c>
    </row>
    <row r="815" spans="1:32" x14ac:dyDescent="0.3">
      <c r="A815">
        <v>814</v>
      </c>
      <c r="B815" t="s">
        <v>2423</v>
      </c>
      <c r="C815" s="3">
        <v>0.36388888888888887</v>
      </c>
      <c r="D815" t="s">
        <v>1482</v>
      </c>
      <c r="E815">
        <v>2</v>
      </c>
      <c r="F815">
        <v>2018</v>
      </c>
      <c r="G815">
        <v>5</v>
      </c>
      <c r="H8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15">
        <v>28</v>
      </c>
      <c r="J815">
        <v>0</v>
      </c>
      <c r="K815">
        <v>1</v>
      </c>
      <c r="L815" t="s">
        <v>8191</v>
      </c>
      <c r="M815" t="str">
        <f t="shared" si="36"/>
        <v>Morning</v>
      </c>
      <c r="N815" t="s">
        <v>2427</v>
      </c>
      <c r="O815" t="s">
        <v>8199</v>
      </c>
      <c r="P815" t="s">
        <v>9001</v>
      </c>
      <c r="Q815" t="s">
        <v>38</v>
      </c>
      <c r="R815">
        <v>1</v>
      </c>
      <c r="S815" t="s">
        <v>39</v>
      </c>
      <c r="T815">
        <v>730</v>
      </c>
      <c r="U815">
        <v>65</v>
      </c>
      <c r="V815">
        <f t="shared" si="38"/>
        <v>795</v>
      </c>
      <c r="W815" t="s">
        <v>3264</v>
      </c>
      <c r="X815" t="s">
        <v>2025</v>
      </c>
      <c r="Y815">
        <v>382610</v>
      </c>
      <c r="Z815" t="s">
        <v>51</v>
      </c>
      <c r="AA815" t="s">
        <v>1426</v>
      </c>
      <c r="AB815" t="s">
        <v>1427</v>
      </c>
      <c r="AC815" s="11">
        <f>(AD815/Book_Selling[[#This Row],[Cost Price]])</f>
        <v>0.20481927710843378</v>
      </c>
      <c r="AD815">
        <f t="shared" si="37"/>
        <v>124.10000000000002</v>
      </c>
      <c r="AE815">
        <v>605.9</v>
      </c>
      <c r="AF815" s="5">
        <f>Book_Selling[[#This Row],[Item Price]]*Book_Selling[[#This Row],[Quantity]]</f>
        <v>730</v>
      </c>
    </row>
    <row r="816" spans="1:32" x14ac:dyDescent="0.3">
      <c r="A816">
        <v>815</v>
      </c>
      <c r="B816" t="s">
        <v>2429</v>
      </c>
      <c r="C816" s="3">
        <v>0.4284722222222222</v>
      </c>
      <c r="D816" t="s">
        <v>1482</v>
      </c>
      <c r="E816">
        <v>2</v>
      </c>
      <c r="F816">
        <v>2018</v>
      </c>
      <c r="G816">
        <v>5</v>
      </c>
      <c r="H8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16">
        <v>29</v>
      </c>
      <c r="J816">
        <v>0</v>
      </c>
      <c r="K816">
        <v>1</v>
      </c>
      <c r="L816" t="s">
        <v>8192</v>
      </c>
      <c r="M816" t="str">
        <f t="shared" si="36"/>
        <v>Morning</v>
      </c>
      <c r="N816" t="s">
        <v>2430</v>
      </c>
      <c r="O816" t="s">
        <v>8198</v>
      </c>
      <c r="P816" t="s">
        <v>9020</v>
      </c>
      <c r="Q816" t="s">
        <v>38</v>
      </c>
      <c r="R816">
        <v>1</v>
      </c>
      <c r="S816" t="s">
        <v>39</v>
      </c>
      <c r="T816">
        <v>125</v>
      </c>
      <c r="U816">
        <v>65</v>
      </c>
      <c r="V816">
        <f t="shared" si="38"/>
        <v>190</v>
      </c>
      <c r="W816" t="s">
        <v>8563</v>
      </c>
      <c r="X816" t="s">
        <v>4848</v>
      </c>
      <c r="Y816">
        <v>520008</v>
      </c>
      <c r="Z816" t="s">
        <v>42</v>
      </c>
      <c r="AA816" t="s">
        <v>1947</v>
      </c>
      <c r="AB816" t="s">
        <v>1948</v>
      </c>
      <c r="AC816" s="11">
        <f>(AD816/Book_Selling[[#This Row],[Cost Price]])</f>
        <v>0.14942528735632185</v>
      </c>
      <c r="AD816">
        <f t="shared" si="37"/>
        <v>16.25</v>
      </c>
      <c r="AE816">
        <v>108.75</v>
      </c>
      <c r="AF816" s="5">
        <f>Book_Selling[[#This Row],[Item Price]]*Book_Selling[[#This Row],[Quantity]]</f>
        <v>125</v>
      </c>
    </row>
    <row r="817" spans="1:32" x14ac:dyDescent="0.3">
      <c r="A817">
        <v>816</v>
      </c>
      <c r="B817" t="s">
        <v>2429</v>
      </c>
      <c r="C817" s="3">
        <v>0.59722222222222221</v>
      </c>
      <c r="D817" t="s">
        <v>1482</v>
      </c>
      <c r="E817">
        <v>2</v>
      </c>
      <c r="F817">
        <v>2018</v>
      </c>
      <c r="G817">
        <v>5</v>
      </c>
      <c r="H8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17">
        <v>29</v>
      </c>
      <c r="J817">
        <v>0</v>
      </c>
      <c r="K817">
        <v>1</v>
      </c>
      <c r="L817" t="s">
        <v>8192</v>
      </c>
      <c r="M817" t="str">
        <f t="shared" si="36"/>
        <v>Afternoon</v>
      </c>
      <c r="N817" t="s">
        <v>2433</v>
      </c>
      <c r="O817" t="s">
        <v>8198</v>
      </c>
      <c r="P817" t="s">
        <v>9020</v>
      </c>
      <c r="Q817" t="s">
        <v>38</v>
      </c>
      <c r="R817">
        <v>1</v>
      </c>
      <c r="S817" t="s">
        <v>39</v>
      </c>
      <c r="T817">
        <v>125</v>
      </c>
      <c r="U817">
        <v>65</v>
      </c>
      <c r="V817">
        <f t="shared" si="38"/>
        <v>190</v>
      </c>
      <c r="W817" t="s">
        <v>2085</v>
      </c>
      <c r="X817" t="s">
        <v>3239</v>
      </c>
      <c r="Y817">
        <v>302017</v>
      </c>
      <c r="Z817" t="s">
        <v>42</v>
      </c>
      <c r="AA817" t="s">
        <v>1947</v>
      </c>
      <c r="AB817" t="s">
        <v>1948</v>
      </c>
      <c r="AC817" s="11">
        <f>(AD817/Book_Selling[[#This Row],[Cost Price]])</f>
        <v>0.14942528735632185</v>
      </c>
      <c r="AD817">
        <f t="shared" si="37"/>
        <v>16.25</v>
      </c>
      <c r="AE817">
        <v>108.75</v>
      </c>
      <c r="AF817" s="5">
        <f>Book_Selling[[#This Row],[Item Price]]*Book_Selling[[#This Row],[Quantity]]</f>
        <v>125</v>
      </c>
    </row>
    <row r="818" spans="1:32" x14ac:dyDescent="0.3">
      <c r="A818">
        <v>817</v>
      </c>
      <c r="B818" t="s">
        <v>2429</v>
      </c>
      <c r="C818" s="3">
        <v>0.66597222222222219</v>
      </c>
      <c r="D818" t="s">
        <v>1482</v>
      </c>
      <c r="E818">
        <v>2</v>
      </c>
      <c r="F818">
        <v>2018</v>
      </c>
      <c r="G818">
        <v>5</v>
      </c>
      <c r="H8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18">
        <v>29</v>
      </c>
      <c r="J818">
        <v>0</v>
      </c>
      <c r="K818">
        <v>1</v>
      </c>
      <c r="L818" t="s">
        <v>8192</v>
      </c>
      <c r="M818" t="str">
        <f t="shared" si="36"/>
        <v>Afternoon</v>
      </c>
      <c r="N818" t="s">
        <v>2435</v>
      </c>
      <c r="O818" t="s">
        <v>8198</v>
      </c>
      <c r="P818" t="s">
        <v>9020</v>
      </c>
      <c r="Q818" t="s">
        <v>38</v>
      </c>
      <c r="R818">
        <v>1</v>
      </c>
      <c r="S818" t="s">
        <v>39</v>
      </c>
      <c r="T818">
        <v>125</v>
      </c>
      <c r="U818">
        <v>65</v>
      </c>
      <c r="V818">
        <f t="shared" si="38"/>
        <v>190</v>
      </c>
      <c r="W818" t="s">
        <v>1733</v>
      </c>
      <c r="X818" t="s">
        <v>1001</v>
      </c>
      <c r="Y818">
        <v>400086</v>
      </c>
      <c r="Z818" t="s">
        <v>42</v>
      </c>
      <c r="AA818" t="s">
        <v>1947</v>
      </c>
      <c r="AB818" t="s">
        <v>1948</v>
      </c>
      <c r="AC818" s="11">
        <f>(AD818/Book_Selling[[#This Row],[Cost Price]])</f>
        <v>0.14942528735632185</v>
      </c>
      <c r="AD818">
        <f t="shared" si="37"/>
        <v>16.25</v>
      </c>
      <c r="AE818">
        <v>108.75</v>
      </c>
      <c r="AF818" s="5">
        <f>Book_Selling[[#This Row],[Item Price]]*Book_Selling[[#This Row],[Quantity]]</f>
        <v>125</v>
      </c>
    </row>
    <row r="819" spans="1:32" x14ac:dyDescent="0.3">
      <c r="A819">
        <v>818</v>
      </c>
      <c r="B819" t="s">
        <v>2437</v>
      </c>
      <c r="C819" s="3">
        <v>0.81180555555555556</v>
      </c>
      <c r="D819" t="s">
        <v>1482</v>
      </c>
      <c r="E819">
        <v>2</v>
      </c>
      <c r="F819">
        <v>2018</v>
      </c>
      <c r="G819">
        <v>5</v>
      </c>
      <c r="H8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19">
        <v>30</v>
      </c>
      <c r="J819">
        <v>0</v>
      </c>
      <c r="K819">
        <v>1</v>
      </c>
      <c r="L819" t="s">
        <v>8193</v>
      </c>
      <c r="M819" t="str">
        <f t="shared" si="36"/>
        <v>Evening</v>
      </c>
      <c r="N819" t="s">
        <v>381</v>
      </c>
      <c r="O819" t="s">
        <v>8199</v>
      </c>
      <c r="P819" t="s">
        <v>8951</v>
      </c>
      <c r="Q819" t="s">
        <v>38</v>
      </c>
      <c r="R819">
        <v>1</v>
      </c>
      <c r="S819" t="s">
        <v>39</v>
      </c>
      <c r="T819">
        <v>959</v>
      </c>
      <c r="U819">
        <v>90</v>
      </c>
      <c r="V819">
        <f t="shared" si="38"/>
        <v>1049</v>
      </c>
      <c r="W819" t="s">
        <v>1000</v>
      </c>
      <c r="X819" t="s">
        <v>1001</v>
      </c>
      <c r="Y819">
        <v>412408</v>
      </c>
      <c r="Z819" t="s">
        <v>175</v>
      </c>
      <c r="AA819" t="s">
        <v>176</v>
      </c>
      <c r="AB819" t="s">
        <v>177</v>
      </c>
      <c r="AC819" s="11">
        <f>(AD819/Book_Selling[[#This Row],[Cost Price]])</f>
        <v>0.21951219512195122</v>
      </c>
      <c r="AD819">
        <f t="shared" si="37"/>
        <v>172.62</v>
      </c>
      <c r="AE819">
        <v>786.38</v>
      </c>
      <c r="AF819" s="5">
        <f>Book_Selling[[#This Row],[Item Price]]*Book_Selling[[#This Row],[Quantity]]</f>
        <v>959</v>
      </c>
    </row>
    <row r="820" spans="1:32" x14ac:dyDescent="0.3">
      <c r="A820">
        <v>819</v>
      </c>
      <c r="B820" t="s">
        <v>2439</v>
      </c>
      <c r="C820" s="3">
        <v>0.46111111111111108</v>
      </c>
      <c r="D820" t="s">
        <v>1482</v>
      </c>
      <c r="E820">
        <v>2</v>
      </c>
      <c r="F820">
        <v>2018</v>
      </c>
      <c r="G820">
        <v>5</v>
      </c>
      <c r="H8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820">
        <v>31</v>
      </c>
      <c r="J820">
        <v>0</v>
      </c>
      <c r="K820">
        <v>1</v>
      </c>
      <c r="L820" t="s">
        <v>8194</v>
      </c>
      <c r="M820" t="str">
        <f t="shared" si="36"/>
        <v>Morning</v>
      </c>
      <c r="N820" t="s">
        <v>2440</v>
      </c>
      <c r="O820" t="s">
        <v>8199</v>
      </c>
      <c r="P820" t="s">
        <v>9020</v>
      </c>
      <c r="Q820" t="s">
        <v>38</v>
      </c>
      <c r="R820">
        <v>1</v>
      </c>
      <c r="S820" t="s">
        <v>39</v>
      </c>
      <c r="T820">
        <v>125</v>
      </c>
      <c r="U820">
        <v>65</v>
      </c>
      <c r="V820">
        <f t="shared" si="38"/>
        <v>190</v>
      </c>
      <c r="W820" t="s">
        <v>2044</v>
      </c>
      <c r="X820" t="s">
        <v>2044</v>
      </c>
      <c r="Y820">
        <v>110074</v>
      </c>
      <c r="Z820" t="s">
        <v>42</v>
      </c>
      <c r="AA820" t="s">
        <v>1947</v>
      </c>
      <c r="AB820" t="s">
        <v>1948</v>
      </c>
      <c r="AC820" s="11">
        <f>(AD820/Book_Selling[[#This Row],[Cost Price]])</f>
        <v>0.14942528735632185</v>
      </c>
      <c r="AD820">
        <f t="shared" si="37"/>
        <v>16.25</v>
      </c>
      <c r="AE820">
        <v>108.75</v>
      </c>
      <c r="AF820" s="5">
        <f>Book_Selling[[#This Row],[Item Price]]*Book_Selling[[#This Row],[Quantity]]</f>
        <v>125</v>
      </c>
    </row>
    <row r="821" spans="1:32" x14ac:dyDescent="0.3">
      <c r="A821">
        <v>820</v>
      </c>
      <c r="B821" s="2">
        <v>43106</v>
      </c>
      <c r="C821" s="3">
        <v>0.56527777777777777</v>
      </c>
      <c r="D821" t="s">
        <v>1482</v>
      </c>
      <c r="E821">
        <v>2</v>
      </c>
      <c r="F821">
        <v>2018</v>
      </c>
      <c r="G821">
        <v>6</v>
      </c>
      <c r="H8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21">
        <v>1</v>
      </c>
      <c r="J821">
        <v>1</v>
      </c>
      <c r="K821">
        <v>1</v>
      </c>
      <c r="L821" t="s">
        <v>8195</v>
      </c>
      <c r="M821" t="str">
        <f t="shared" si="36"/>
        <v>Afternoon</v>
      </c>
      <c r="N821" t="s">
        <v>2442</v>
      </c>
      <c r="O821" t="s">
        <v>8198</v>
      </c>
      <c r="P821" t="s">
        <v>9020</v>
      </c>
      <c r="Q821" t="s">
        <v>38</v>
      </c>
      <c r="R821">
        <v>1</v>
      </c>
      <c r="S821" t="s">
        <v>39</v>
      </c>
      <c r="T821">
        <v>125</v>
      </c>
      <c r="U821">
        <v>65</v>
      </c>
      <c r="V821">
        <f t="shared" si="38"/>
        <v>190</v>
      </c>
      <c r="W821" t="s">
        <v>8391</v>
      </c>
      <c r="X821" t="s">
        <v>4231</v>
      </c>
      <c r="Y821">
        <v>576124</v>
      </c>
      <c r="Z821" t="s">
        <v>42</v>
      </c>
      <c r="AA821" t="s">
        <v>1947</v>
      </c>
      <c r="AB821" t="s">
        <v>1948</v>
      </c>
      <c r="AC821" s="11">
        <f>(AD821/Book_Selling[[#This Row],[Cost Price]])</f>
        <v>0.14942528735632185</v>
      </c>
      <c r="AD821">
        <f t="shared" si="37"/>
        <v>16.25</v>
      </c>
      <c r="AE821">
        <v>108.75</v>
      </c>
      <c r="AF821" s="5">
        <f>Book_Selling[[#This Row],[Item Price]]*Book_Selling[[#This Row],[Quantity]]</f>
        <v>125</v>
      </c>
    </row>
    <row r="822" spans="1:32" x14ac:dyDescent="0.3">
      <c r="A822">
        <v>821</v>
      </c>
      <c r="B822" s="2">
        <v>43137</v>
      </c>
      <c r="C822" s="3">
        <v>0.21666666666666667</v>
      </c>
      <c r="D822" t="s">
        <v>1482</v>
      </c>
      <c r="E822">
        <v>2</v>
      </c>
      <c r="F822">
        <v>2018</v>
      </c>
      <c r="G822">
        <v>6</v>
      </c>
      <c r="H8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22">
        <v>2</v>
      </c>
      <c r="J822">
        <v>0</v>
      </c>
      <c r="K822">
        <v>1</v>
      </c>
      <c r="L822" t="s">
        <v>8196</v>
      </c>
      <c r="M822" t="str">
        <f t="shared" si="36"/>
        <v>Night</v>
      </c>
      <c r="N822" t="s">
        <v>2444</v>
      </c>
      <c r="O822" t="s">
        <v>8199</v>
      </c>
      <c r="P822" t="s">
        <v>1870</v>
      </c>
      <c r="Q822" t="s">
        <v>38</v>
      </c>
      <c r="R822">
        <v>1</v>
      </c>
      <c r="S822" t="s">
        <v>39</v>
      </c>
      <c r="T822">
        <v>395</v>
      </c>
      <c r="U822">
        <v>65</v>
      </c>
      <c r="V822">
        <f t="shared" si="38"/>
        <v>460</v>
      </c>
      <c r="W822" t="s">
        <v>1833</v>
      </c>
      <c r="X822" t="s">
        <v>3600</v>
      </c>
      <c r="Y822">
        <v>122001</v>
      </c>
      <c r="Z822" t="s">
        <v>51</v>
      </c>
      <c r="AA822" t="s">
        <v>8269</v>
      </c>
      <c r="AB822" t="s">
        <v>9153</v>
      </c>
      <c r="AC822" s="11">
        <f>(AD822/Book_Selling[[#This Row],[Cost Price]])</f>
        <v>0.20481927710843364</v>
      </c>
      <c r="AD822">
        <f t="shared" si="37"/>
        <v>67.149999999999977</v>
      </c>
      <c r="AE822">
        <v>327.85</v>
      </c>
      <c r="AF822" s="5">
        <f>Book_Selling[[#This Row],[Item Price]]*Book_Selling[[#This Row],[Quantity]]</f>
        <v>395</v>
      </c>
    </row>
    <row r="823" spans="1:32" x14ac:dyDescent="0.3">
      <c r="A823">
        <v>822</v>
      </c>
      <c r="B823" s="2">
        <v>43137</v>
      </c>
      <c r="C823" s="3">
        <v>0.22708333333333333</v>
      </c>
      <c r="D823" t="s">
        <v>1482</v>
      </c>
      <c r="E823">
        <v>2</v>
      </c>
      <c r="F823">
        <v>2018</v>
      </c>
      <c r="G823">
        <v>6</v>
      </c>
      <c r="H8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23">
        <v>2</v>
      </c>
      <c r="J823">
        <v>0</v>
      </c>
      <c r="K823">
        <v>1</v>
      </c>
      <c r="L823" t="s">
        <v>8196</v>
      </c>
      <c r="M823" t="str">
        <f t="shared" si="36"/>
        <v>Night</v>
      </c>
      <c r="N823" t="s">
        <v>2446</v>
      </c>
      <c r="O823" t="s">
        <v>8198</v>
      </c>
      <c r="P823" t="s">
        <v>1870</v>
      </c>
      <c r="Q823" t="s">
        <v>38</v>
      </c>
      <c r="R823">
        <v>1</v>
      </c>
      <c r="S823" t="s">
        <v>39</v>
      </c>
      <c r="T823">
        <v>395</v>
      </c>
      <c r="U823">
        <v>65</v>
      </c>
      <c r="V823">
        <f t="shared" si="38"/>
        <v>460</v>
      </c>
      <c r="W823" t="s">
        <v>7609</v>
      </c>
      <c r="X823" t="s">
        <v>8296</v>
      </c>
      <c r="Y823">
        <v>834001</v>
      </c>
      <c r="Z823" t="s">
        <v>51</v>
      </c>
      <c r="AA823" t="s">
        <v>8269</v>
      </c>
      <c r="AB823" t="s">
        <v>9153</v>
      </c>
      <c r="AC823" s="11">
        <f>(AD823/Book_Selling[[#This Row],[Cost Price]])</f>
        <v>0.20481927710843364</v>
      </c>
      <c r="AD823">
        <f t="shared" si="37"/>
        <v>67.149999999999977</v>
      </c>
      <c r="AE823">
        <v>327.85</v>
      </c>
      <c r="AF823" s="5">
        <f>Book_Selling[[#This Row],[Item Price]]*Book_Selling[[#This Row],[Quantity]]</f>
        <v>395</v>
      </c>
    </row>
    <row r="824" spans="1:32" x14ac:dyDescent="0.3">
      <c r="A824">
        <v>823</v>
      </c>
      <c r="B824" s="2">
        <v>43137</v>
      </c>
      <c r="C824" s="3">
        <v>0.37152777777777773</v>
      </c>
      <c r="D824" t="s">
        <v>1482</v>
      </c>
      <c r="E824">
        <v>2</v>
      </c>
      <c r="F824">
        <v>2018</v>
      </c>
      <c r="G824">
        <v>6</v>
      </c>
      <c r="H8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24">
        <v>2</v>
      </c>
      <c r="J824">
        <v>0</v>
      </c>
      <c r="K824">
        <v>1</v>
      </c>
      <c r="L824" t="s">
        <v>8196</v>
      </c>
      <c r="M824" t="str">
        <f t="shared" si="36"/>
        <v>Morning</v>
      </c>
      <c r="N824" t="s">
        <v>2449</v>
      </c>
      <c r="O824" t="s">
        <v>8198</v>
      </c>
      <c r="P824" t="s">
        <v>1870</v>
      </c>
      <c r="Q824" t="s">
        <v>38</v>
      </c>
      <c r="R824">
        <v>1</v>
      </c>
      <c r="S824" t="s">
        <v>39</v>
      </c>
      <c r="T824">
        <v>395</v>
      </c>
      <c r="U824">
        <v>65</v>
      </c>
      <c r="V824">
        <f t="shared" si="38"/>
        <v>460</v>
      </c>
      <c r="W824" t="s">
        <v>817</v>
      </c>
      <c r="X824" t="s">
        <v>2451</v>
      </c>
      <c r="Y824">
        <v>151301</v>
      </c>
      <c r="Z824" t="s">
        <v>51</v>
      </c>
      <c r="AA824" t="s">
        <v>8269</v>
      </c>
      <c r="AB824" t="s">
        <v>9153</v>
      </c>
      <c r="AC824" s="11">
        <f>(AD824/Book_Selling[[#This Row],[Cost Price]])</f>
        <v>0.20481927710843364</v>
      </c>
      <c r="AD824">
        <f t="shared" si="37"/>
        <v>67.149999999999977</v>
      </c>
      <c r="AE824">
        <v>327.85</v>
      </c>
      <c r="AF824" s="5">
        <f>Book_Selling[[#This Row],[Item Price]]*Book_Selling[[#This Row],[Quantity]]</f>
        <v>395</v>
      </c>
    </row>
    <row r="825" spans="1:32" x14ac:dyDescent="0.3">
      <c r="A825">
        <v>824</v>
      </c>
      <c r="B825" s="2">
        <v>43137</v>
      </c>
      <c r="C825" s="3">
        <v>0.41736111111111113</v>
      </c>
      <c r="D825" t="s">
        <v>1482</v>
      </c>
      <c r="E825">
        <v>2</v>
      </c>
      <c r="F825">
        <v>2018</v>
      </c>
      <c r="G825">
        <v>6</v>
      </c>
      <c r="H8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25">
        <v>2</v>
      </c>
      <c r="J825">
        <v>0</v>
      </c>
      <c r="K825">
        <v>1</v>
      </c>
      <c r="L825" t="s">
        <v>8196</v>
      </c>
      <c r="M825" t="str">
        <f t="shared" si="36"/>
        <v>Morning</v>
      </c>
      <c r="N825" t="s">
        <v>2453</v>
      </c>
      <c r="O825" t="s">
        <v>8199</v>
      </c>
      <c r="P825" t="s">
        <v>9031</v>
      </c>
      <c r="Q825" t="s">
        <v>38</v>
      </c>
      <c r="R825">
        <v>1</v>
      </c>
      <c r="S825" t="s">
        <v>39</v>
      </c>
      <c r="T825">
        <v>320</v>
      </c>
      <c r="U825">
        <v>65</v>
      </c>
      <c r="V825">
        <f t="shared" si="38"/>
        <v>385</v>
      </c>
      <c r="W825" t="s">
        <v>8564</v>
      </c>
      <c r="X825" t="s">
        <v>3239</v>
      </c>
      <c r="Y825">
        <v>307022</v>
      </c>
      <c r="Z825" t="s">
        <v>51</v>
      </c>
      <c r="AA825" t="s">
        <v>2456</v>
      </c>
      <c r="AB825" t="s">
        <v>1877</v>
      </c>
      <c r="AC825" s="11">
        <f>(AD825/Book_Selling[[#This Row],[Cost Price]])</f>
        <v>0.20481927710843364</v>
      </c>
      <c r="AD825">
        <f t="shared" si="37"/>
        <v>54.399999999999977</v>
      </c>
      <c r="AE825">
        <v>265.60000000000002</v>
      </c>
      <c r="AF825" s="5">
        <f>Book_Selling[[#This Row],[Item Price]]*Book_Selling[[#This Row],[Quantity]]</f>
        <v>320</v>
      </c>
    </row>
    <row r="826" spans="1:32" x14ac:dyDescent="0.3">
      <c r="A826">
        <v>825</v>
      </c>
      <c r="B826" s="2">
        <v>43137</v>
      </c>
      <c r="C826" s="3">
        <v>0.4291666666666667</v>
      </c>
      <c r="D826" t="s">
        <v>1482</v>
      </c>
      <c r="E826">
        <v>2</v>
      </c>
      <c r="F826">
        <v>2018</v>
      </c>
      <c r="G826">
        <v>6</v>
      </c>
      <c r="H8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26">
        <v>2</v>
      </c>
      <c r="J826">
        <v>0</v>
      </c>
      <c r="K826">
        <v>1</v>
      </c>
      <c r="L826" t="s">
        <v>8196</v>
      </c>
      <c r="M826" t="str">
        <f t="shared" si="36"/>
        <v>Morning</v>
      </c>
      <c r="N826" t="s">
        <v>2458</v>
      </c>
      <c r="O826" t="s">
        <v>8198</v>
      </c>
      <c r="P826" t="s">
        <v>9031</v>
      </c>
      <c r="Q826" t="s">
        <v>38</v>
      </c>
      <c r="R826">
        <v>1</v>
      </c>
      <c r="S826" t="s">
        <v>39</v>
      </c>
      <c r="T826">
        <v>320</v>
      </c>
      <c r="U826">
        <v>65</v>
      </c>
      <c r="V826">
        <f t="shared" si="38"/>
        <v>385</v>
      </c>
      <c r="W826" t="s">
        <v>2459</v>
      </c>
      <c r="X826" t="s">
        <v>1098</v>
      </c>
      <c r="Y826">
        <v>110030</v>
      </c>
      <c r="Z826" t="s">
        <v>51</v>
      </c>
      <c r="AA826" t="s">
        <v>2456</v>
      </c>
      <c r="AB826" t="s">
        <v>1877</v>
      </c>
      <c r="AC826" s="11">
        <f>(AD826/Book_Selling[[#This Row],[Cost Price]])</f>
        <v>0.20481927710843364</v>
      </c>
      <c r="AD826">
        <f t="shared" si="37"/>
        <v>54.399999999999977</v>
      </c>
      <c r="AE826">
        <v>265.60000000000002</v>
      </c>
      <c r="AF826" s="5">
        <f>Book_Selling[[#This Row],[Item Price]]*Book_Selling[[#This Row],[Quantity]]</f>
        <v>320</v>
      </c>
    </row>
    <row r="827" spans="1:32" x14ac:dyDescent="0.3">
      <c r="A827">
        <v>826</v>
      </c>
      <c r="B827" s="2">
        <v>43137</v>
      </c>
      <c r="C827" s="3">
        <v>0.5</v>
      </c>
      <c r="D827" t="s">
        <v>1482</v>
      </c>
      <c r="E827">
        <v>2</v>
      </c>
      <c r="F827">
        <v>2018</v>
      </c>
      <c r="G827">
        <v>6</v>
      </c>
      <c r="H8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27">
        <v>2</v>
      </c>
      <c r="J827">
        <v>0</v>
      </c>
      <c r="K827">
        <v>1</v>
      </c>
      <c r="L827" t="s">
        <v>8196</v>
      </c>
      <c r="M827" t="str">
        <f t="shared" si="36"/>
        <v>Afternoon</v>
      </c>
      <c r="N827" t="s">
        <v>2461</v>
      </c>
      <c r="O827" t="s">
        <v>8199</v>
      </c>
      <c r="P827" t="s">
        <v>9030</v>
      </c>
      <c r="Q827" t="s">
        <v>38</v>
      </c>
      <c r="R827">
        <v>1</v>
      </c>
      <c r="S827" t="s">
        <v>39</v>
      </c>
      <c r="T827">
        <v>215</v>
      </c>
      <c r="U827">
        <v>65</v>
      </c>
      <c r="V827">
        <f t="shared" si="38"/>
        <v>280</v>
      </c>
      <c r="W827" t="s">
        <v>3264</v>
      </c>
      <c r="X827" t="s">
        <v>2025</v>
      </c>
      <c r="Y827">
        <v>382421</v>
      </c>
      <c r="Z827" t="s">
        <v>51</v>
      </c>
      <c r="AA827" t="s">
        <v>8256</v>
      </c>
      <c r="AB827" t="s">
        <v>241</v>
      </c>
      <c r="AC827" s="11">
        <f>(AD827/Book_Selling[[#This Row],[Cost Price]])</f>
        <v>0.20481927710843381</v>
      </c>
      <c r="AD827">
        <f t="shared" si="37"/>
        <v>36.550000000000011</v>
      </c>
      <c r="AE827">
        <v>178.45</v>
      </c>
      <c r="AF827" s="5">
        <f>Book_Selling[[#This Row],[Item Price]]*Book_Selling[[#This Row],[Quantity]]</f>
        <v>215</v>
      </c>
    </row>
    <row r="828" spans="1:32" x14ac:dyDescent="0.3">
      <c r="A828">
        <v>827</v>
      </c>
      <c r="B828" s="2">
        <v>43137</v>
      </c>
      <c r="C828" s="3">
        <v>0.53402777777777777</v>
      </c>
      <c r="D828" t="s">
        <v>1482</v>
      </c>
      <c r="E828">
        <v>2</v>
      </c>
      <c r="F828">
        <v>2018</v>
      </c>
      <c r="G828">
        <v>6</v>
      </c>
      <c r="H8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28">
        <v>2</v>
      </c>
      <c r="J828">
        <v>0</v>
      </c>
      <c r="K828">
        <v>1</v>
      </c>
      <c r="L828" t="s">
        <v>8196</v>
      </c>
      <c r="M828" t="str">
        <f t="shared" si="36"/>
        <v>Afternoon</v>
      </c>
      <c r="N828" t="s">
        <v>2463</v>
      </c>
      <c r="O828" t="s">
        <v>8199</v>
      </c>
      <c r="P828" t="s">
        <v>1870</v>
      </c>
      <c r="Q828" t="s">
        <v>38</v>
      </c>
      <c r="R828">
        <v>1</v>
      </c>
      <c r="S828" t="s">
        <v>39</v>
      </c>
      <c r="T828">
        <v>395</v>
      </c>
      <c r="U828">
        <v>65</v>
      </c>
      <c r="V828">
        <f t="shared" si="38"/>
        <v>460</v>
      </c>
      <c r="W828" t="s">
        <v>8565</v>
      </c>
      <c r="X828" t="s">
        <v>8291</v>
      </c>
      <c r="Y828">
        <v>221405</v>
      </c>
      <c r="Z828" t="s">
        <v>51</v>
      </c>
      <c r="AA828" t="s">
        <v>8269</v>
      </c>
      <c r="AB828" t="s">
        <v>9153</v>
      </c>
      <c r="AC828" s="11">
        <f>(AD828/Book_Selling[[#This Row],[Cost Price]])</f>
        <v>0.20481927710843364</v>
      </c>
      <c r="AD828">
        <f t="shared" si="37"/>
        <v>67.149999999999977</v>
      </c>
      <c r="AE828">
        <v>327.85</v>
      </c>
      <c r="AF828" s="5">
        <f>Book_Selling[[#This Row],[Item Price]]*Book_Selling[[#This Row],[Quantity]]</f>
        <v>395</v>
      </c>
    </row>
    <row r="829" spans="1:32" x14ac:dyDescent="0.3">
      <c r="A829">
        <v>828</v>
      </c>
      <c r="B829" s="2">
        <v>43137</v>
      </c>
      <c r="C829" s="3">
        <v>0.68333333333333324</v>
      </c>
      <c r="D829" t="s">
        <v>1482</v>
      </c>
      <c r="E829">
        <v>2</v>
      </c>
      <c r="F829">
        <v>2018</v>
      </c>
      <c r="G829">
        <v>6</v>
      </c>
      <c r="H8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29">
        <v>2</v>
      </c>
      <c r="J829">
        <v>0</v>
      </c>
      <c r="K829">
        <v>1</v>
      </c>
      <c r="L829" t="s">
        <v>8196</v>
      </c>
      <c r="M829" t="str">
        <f t="shared" si="36"/>
        <v>Evening</v>
      </c>
      <c r="N829" t="s">
        <v>2466</v>
      </c>
      <c r="O829" t="s">
        <v>8199</v>
      </c>
      <c r="P829" t="s">
        <v>9004</v>
      </c>
      <c r="Q829" t="s">
        <v>38</v>
      </c>
      <c r="R829">
        <v>1</v>
      </c>
      <c r="S829" t="s">
        <v>39</v>
      </c>
      <c r="T829">
        <v>695</v>
      </c>
      <c r="U829">
        <v>65</v>
      </c>
      <c r="V829">
        <f t="shared" si="38"/>
        <v>760</v>
      </c>
      <c r="W829" t="s">
        <v>1098</v>
      </c>
      <c r="X829" t="s">
        <v>2044</v>
      </c>
      <c r="Y829">
        <v>110014</v>
      </c>
      <c r="Z829" t="s">
        <v>51</v>
      </c>
      <c r="AA829" t="s">
        <v>1486</v>
      </c>
      <c r="AB829" t="s">
        <v>1487</v>
      </c>
      <c r="AC829" s="11">
        <f>(AD829/Book_Selling[[#This Row],[Cost Price]])</f>
        <v>0.2048192771084337</v>
      </c>
      <c r="AD829">
        <f t="shared" si="37"/>
        <v>118.14999999999998</v>
      </c>
      <c r="AE829">
        <v>576.85</v>
      </c>
      <c r="AF829" s="5">
        <f>Book_Selling[[#This Row],[Item Price]]*Book_Selling[[#This Row],[Quantity]]</f>
        <v>695</v>
      </c>
    </row>
    <row r="830" spans="1:32" x14ac:dyDescent="0.3">
      <c r="A830">
        <v>829</v>
      </c>
      <c r="B830" s="2">
        <v>43165</v>
      </c>
      <c r="C830" s="3">
        <v>0.2673611111111111</v>
      </c>
      <c r="D830" t="s">
        <v>1482</v>
      </c>
      <c r="E830">
        <v>2</v>
      </c>
      <c r="F830">
        <v>2018</v>
      </c>
      <c r="G830">
        <v>6</v>
      </c>
      <c r="H8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30">
        <v>3</v>
      </c>
      <c r="J830">
        <v>0</v>
      </c>
      <c r="K830">
        <v>1</v>
      </c>
      <c r="L830" t="s">
        <v>8197</v>
      </c>
      <c r="M830" t="str">
        <f t="shared" si="36"/>
        <v>Morning</v>
      </c>
      <c r="N830" t="s">
        <v>2468</v>
      </c>
      <c r="O830" t="s">
        <v>8198</v>
      </c>
      <c r="P830" t="s">
        <v>1870</v>
      </c>
      <c r="Q830" t="s">
        <v>38</v>
      </c>
      <c r="R830">
        <v>1</v>
      </c>
      <c r="S830" t="s">
        <v>39</v>
      </c>
      <c r="T830">
        <v>395</v>
      </c>
      <c r="U830">
        <v>65</v>
      </c>
      <c r="V830">
        <f t="shared" si="38"/>
        <v>460</v>
      </c>
      <c r="W830" t="s">
        <v>1871</v>
      </c>
      <c r="X830" t="s">
        <v>1001</v>
      </c>
      <c r="Y830">
        <v>401107</v>
      </c>
      <c r="Z830" t="s">
        <v>51</v>
      </c>
      <c r="AA830" t="s">
        <v>8269</v>
      </c>
      <c r="AB830" t="s">
        <v>9153</v>
      </c>
      <c r="AC830" s="11">
        <f>(AD830/Book_Selling[[#This Row],[Cost Price]])</f>
        <v>0.20481927710843364</v>
      </c>
      <c r="AD830">
        <f t="shared" si="37"/>
        <v>67.149999999999977</v>
      </c>
      <c r="AE830">
        <v>327.85</v>
      </c>
      <c r="AF830" s="5">
        <f>Book_Selling[[#This Row],[Item Price]]*Book_Selling[[#This Row],[Quantity]]</f>
        <v>395</v>
      </c>
    </row>
    <row r="831" spans="1:32" x14ac:dyDescent="0.3">
      <c r="A831">
        <v>830</v>
      </c>
      <c r="B831" s="2">
        <v>43165</v>
      </c>
      <c r="C831" s="3">
        <v>0.27083333333333331</v>
      </c>
      <c r="D831" t="s">
        <v>1482</v>
      </c>
      <c r="E831">
        <v>2</v>
      </c>
      <c r="F831">
        <v>2018</v>
      </c>
      <c r="G831">
        <v>6</v>
      </c>
      <c r="H8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31">
        <v>3</v>
      </c>
      <c r="J831">
        <v>0</v>
      </c>
      <c r="K831">
        <v>1</v>
      </c>
      <c r="L831" t="s">
        <v>8197</v>
      </c>
      <c r="M831" t="str">
        <f t="shared" si="36"/>
        <v>Morning</v>
      </c>
      <c r="N831" t="s">
        <v>2470</v>
      </c>
      <c r="O831" t="s">
        <v>8198</v>
      </c>
      <c r="P831" t="s">
        <v>9020</v>
      </c>
      <c r="Q831" t="s">
        <v>38</v>
      </c>
      <c r="R831">
        <v>1</v>
      </c>
      <c r="S831" t="s">
        <v>39</v>
      </c>
      <c r="T831">
        <v>125</v>
      </c>
      <c r="U831">
        <v>65</v>
      </c>
      <c r="V831">
        <f t="shared" si="38"/>
        <v>190</v>
      </c>
      <c r="W831" t="s">
        <v>40</v>
      </c>
      <c r="X831" t="s">
        <v>41</v>
      </c>
      <c r="Y831">
        <v>500091</v>
      </c>
      <c r="Z831" t="s">
        <v>42</v>
      </c>
      <c r="AA831" t="s">
        <v>1947</v>
      </c>
      <c r="AB831" t="s">
        <v>1948</v>
      </c>
      <c r="AC831" s="11">
        <f>(AD831/Book_Selling[[#This Row],[Cost Price]])</f>
        <v>0.14942528735632185</v>
      </c>
      <c r="AD831">
        <f t="shared" si="37"/>
        <v>16.25</v>
      </c>
      <c r="AE831">
        <v>108.75</v>
      </c>
      <c r="AF831" s="5">
        <f>Book_Selling[[#This Row],[Item Price]]*Book_Selling[[#This Row],[Quantity]]</f>
        <v>125</v>
      </c>
    </row>
    <row r="832" spans="1:32" x14ac:dyDescent="0.3">
      <c r="A832">
        <v>831</v>
      </c>
      <c r="B832" s="2">
        <v>43165</v>
      </c>
      <c r="C832" s="3">
        <v>0.27569444444444446</v>
      </c>
      <c r="D832" t="s">
        <v>1482</v>
      </c>
      <c r="E832">
        <v>2</v>
      </c>
      <c r="F832">
        <v>2018</v>
      </c>
      <c r="G832">
        <v>6</v>
      </c>
      <c r="H8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32">
        <v>3</v>
      </c>
      <c r="J832">
        <v>0</v>
      </c>
      <c r="K832">
        <v>1</v>
      </c>
      <c r="L832" t="s">
        <v>8197</v>
      </c>
      <c r="M832" t="str">
        <f t="shared" si="36"/>
        <v>Morning</v>
      </c>
      <c r="N832" t="s">
        <v>2472</v>
      </c>
      <c r="O832" t="s">
        <v>8198</v>
      </c>
      <c r="P832" t="s">
        <v>9020</v>
      </c>
      <c r="Q832" t="s">
        <v>38</v>
      </c>
      <c r="R832">
        <v>1</v>
      </c>
      <c r="S832" t="s">
        <v>39</v>
      </c>
      <c r="T832">
        <v>125</v>
      </c>
      <c r="U832">
        <v>65</v>
      </c>
      <c r="V832">
        <f t="shared" si="38"/>
        <v>190</v>
      </c>
      <c r="W832" t="s">
        <v>5145</v>
      </c>
      <c r="X832" t="s">
        <v>8290</v>
      </c>
      <c r="Y832">
        <v>680001</v>
      </c>
      <c r="Z832" t="s">
        <v>42</v>
      </c>
      <c r="AA832" t="s">
        <v>1947</v>
      </c>
      <c r="AB832" t="s">
        <v>1948</v>
      </c>
      <c r="AC832" s="11">
        <f>(AD832/Book_Selling[[#This Row],[Cost Price]])</f>
        <v>0.14942528735632185</v>
      </c>
      <c r="AD832">
        <f t="shared" si="37"/>
        <v>16.25</v>
      </c>
      <c r="AE832">
        <v>108.75</v>
      </c>
      <c r="AF832" s="5">
        <f>Book_Selling[[#This Row],[Item Price]]*Book_Selling[[#This Row],[Quantity]]</f>
        <v>125</v>
      </c>
    </row>
    <row r="833" spans="1:32" x14ac:dyDescent="0.3">
      <c r="A833">
        <v>832</v>
      </c>
      <c r="B833" s="2">
        <v>43165</v>
      </c>
      <c r="C833" s="3">
        <v>0.29444444444444445</v>
      </c>
      <c r="D833" t="s">
        <v>1482</v>
      </c>
      <c r="E833">
        <v>2</v>
      </c>
      <c r="F833">
        <v>2018</v>
      </c>
      <c r="G833">
        <v>6</v>
      </c>
      <c r="H8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33">
        <v>3</v>
      </c>
      <c r="J833">
        <v>0</v>
      </c>
      <c r="K833">
        <v>1</v>
      </c>
      <c r="L833" t="s">
        <v>8197</v>
      </c>
      <c r="M833" t="str">
        <f t="shared" si="36"/>
        <v>Morning</v>
      </c>
      <c r="N833" t="s">
        <v>2474</v>
      </c>
      <c r="O833" t="s">
        <v>8198</v>
      </c>
      <c r="P833" t="s">
        <v>1870</v>
      </c>
      <c r="Q833" t="s">
        <v>38</v>
      </c>
      <c r="R833">
        <v>1</v>
      </c>
      <c r="S833" t="s">
        <v>39</v>
      </c>
      <c r="T833">
        <v>395</v>
      </c>
      <c r="U833">
        <v>65</v>
      </c>
      <c r="V833">
        <f t="shared" si="38"/>
        <v>460</v>
      </c>
      <c r="W833" t="s">
        <v>1098</v>
      </c>
      <c r="X833" t="s">
        <v>2044</v>
      </c>
      <c r="Y833">
        <v>110058</v>
      </c>
      <c r="Z833" t="s">
        <v>51</v>
      </c>
      <c r="AA833" t="s">
        <v>8269</v>
      </c>
      <c r="AB833" t="s">
        <v>9153</v>
      </c>
      <c r="AC833" s="11">
        <f>(AD833/Book_Selling[[#This Row],[Cost Price]])</f>
        <v>0.20481927710843364</v>
      </c>
      <c r="AD833">
        <f t="shared" si="37"/>
        <v>67.149999999999977</v>
      </c>
      <c r="AE833">
        <v>327.85</v>
      </c>
      <c r="AF833" s="5">
        <f>Book_Selling[[#This Row],[Item Price]]*Book_Selling[[#This Row],[Quantity]]</f>
        <v>395</v>
      </c>
    </row>
    <row r="834" spans="1:32" x14ac:dyDescent="0.3">
      <c r="A834">
        <v>833</v>
      </c>
      <c r="B834" s="2">
        <v>43165</v>
      </c>
      <c r="C834" s="3">
        <v>0.2951388888888889</v>
      </c>
      <c r="D834" t="s">
        <v>1482</v>
      </c>
      <c r="E834">
        <v>2</v>
      </c>
      <c r="F834">
        <v>2018</v>
      </c>
      <c r="G834">
        <v>6</v>
      </c>
      <c r="H8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34">
        <v>3</v>
      </c>
      <c r="J834">
        <v>0</v>
      </c>
      <c r="K834">
        <v>1</v>
      </c>
      <c r="L834" t="s">
        <v>8197</v>
      </c>
      <c r="M834" t="str">
        <f t="shared" ref="M834:M897" si="39">_xlfn.IFS(HOUR(C834)&lt;6, "Night",HOUR(C834)&lt;12, "Morning", HOUR(C834)&lt;16, "Afternoon", HOUR(C834)&lt;20, "Evening", HOUR(C834)&lt;24, "Night")</f>
        <v>Morning</v>
      </c>
      <c r="N834" t="s">
        <v>2476</v>
      </c>
      <c r="O834" t="s">
        <v>8198</v>
      </c>
      <c r="P834" t="s">
        <v>9020</v>
      </c>
      <c r="Q834" t="s">
        <v>38</v>
      </c>
      <c r="R834">
        <v>1</v>
      </c>
      <c r="S834" t="s">
        <v>39</v>
      </c>
      <c r="T834">
        <v>125</v>
      </c>
      <c r="U834">
        <v>65</v>
      </c>
      <c r="V834">
        <f t="shared" si="38"/>
        <v>190</v>
      </c>
      <c r="W834" t="s">
        <v>2353</v>
      </c>
      <c r="X834" t="s">
        <v>1435</v>
      </c>
      <c r="Y834">
        <v>751012</v>
      </c>
      <c r="Z834" t="s">
        <v>42</v>
      </c>
      <c r="AA834" t="s">
        <v>1947</v>
      </c>
      <c r="AB834" t="s">
        <v>1948</v>
      </c>
      <c r="AC834" s="11">
        <f>(AD834/Book_Selling[[#This Row],[Cost Price]])</f>
        <v>0.14942528735632185</v>
      </c>
      <c r="AD834">
        <f t="shared" ref="AD834:AD897" si="40">T834-AE834</f>
        <v>16.25</v>
      </c>
      <c r="AE834">
        <v>108.75</v>
      </c>
      <c r="AF834" s="5">
        <f>Book_Selling[[#This Row],[Item Price]]*Book_Selling[[#This Row],[Quantity]]</f>
        <v>125</v>
      </c>
    </row>
    <row r="835" spans="1:32" x14ac:dyDescent="0.3">
      <c r="A835">
        <v>834</v>
      </c>
      <c r="B835" s="2">
        <v>43165</v>
      </c>
      <c r="C835" s="3">
        <v>0.36388888888888887</v>
      </c>
      <c r="D835" t="s">
        <v>1482</v>
      </c>
      <c r="E835">
        <v>2</v>
      </c>
      <c r="F835">
        <v>2018</v>
      </c>
      <c r="G835">
        <v>6</v>
      </c>
      <c r="H8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35">
        <v>3</v>
      </c>
      <c r="J835">
        <v>0</v>
      </c>
      <c r="K835">
        <v>1</v>
      </c>
      <c r="L835" t="s">
        <v>8197</v>
      </c>
      <c r="M835" t="str">
        <f t="shared" si="39"/>
        <v>Morning</v>
      </c>
      <c r="N835" t="s">
        <v>2478</v>
      </c>
      <c r="O835" t="s">
        <v>8199</v>
      </c>
      <c r="P835" t="s">
        <v>1870</v>
      </c>
      <c r="Q835" t="s">
        <v>38</v>
      </c>
      <c r="R835">
        <v>1</v>
      </c>
      <c r="S835" t="s">
        <v>39</v>
      </c>
      <c r="T835">
        <v>395</v>
      </c>
      <c r="U835">
        <v>65</v>
      </c>
      <c r="V835">
        <f t="shared" ref="V835:V898" si="41">SUM(T835,U835)</f>
        <v>460</v>
      </c>
      <c r="W835" t="s">
        <v>1098</v>
      </c>
      <c r="X835" t="s">
        <v>2044</v>
      </c>
      <c r="Y835">
        <v>110086</v>
      </c>
      <c r="Z835" t="s">
        <v>51</v>
      </c>
      <c r="AA835" t="s">
        <v>8269</v>
      </c>
      <c r="AB835" t="s">
        <v>9153</v>
      </c>
      <c r="AC835" s="11">
        <f>(AD835/Book_Selling[[#This Row],[Cost Price]])</f>
        <v>0.20481927710843364</v>
      </c>
      <c r="AD835">
        <f t="shared" si="40"/>
        <v>67.149999999999977</v>
      </c>
      <c r="AE835">
        <v>327.85</v>
      </c>
      <c r="AF835" s="5">
        <f>Book_Selling[[#This Row],[Item Price]]*Book_Selling[[#This Row],[Quantity]]</f>
        <v>395</v>
      </c>
    </row>
    <row r="836" spans="1:32" x14ac:dyDescent="0.3">
      <c r="A836">
        <v>835</v>
      </c>
      <c r="B836" s="2">
        <v>43165</v>
      </c>
      <c r="C836" s="3">
        <v>0.71805555555555556</v>
      </c>
      <c r="D836" t="s">
        <v>1482</v>
      </c>
      <c r="E836">
        <v>2</v>
      </c>
      <c r="F836">
        <v>2018</v>
      </c>
      <c r="G836">
        <v>6</v>
      </c>
      <c r="H8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36">
        <v>3</v>
      </c>
      <c r="J836">
        <v>0</v>
      </c>
      <c r="K836">
        <v>1</v>
      </c>
      <c r="L836" t="s">
        <v>8197</v>
      </c>
      <c r="M836" t="str">
        <f t="shared" si="39"/>
        <v>Evening</v>
      </c>
      <c r="N836" t="s">
        <v>2480</v>
      </c>
      <c r="O836" t="s">
        <v>8199</v>
      </c>
      <c r="P836" t="s">
        <v>9031</v>
      </c>
      <c r="Q836" t="s">
        <v>38</v>
      </c>
      <c r="R836">
        <v>1</v>
      </c>
      <c r="S836" t="s">
        <v>39</v>
      </c>
      <c r="T836">
        <v>320</v>
      </c>
      <c r="U836">
        <v>65</v>
      </c>
      <c r="V836">
        <f t="shared" si="41"/>
        <v>385</v>
      </c>
      <c r="W836" t="s">
        <v>8566</v>
      </c>
      <c r="X836" t="s">
        <v>2025</v>
      </c>
      <c r="Y836">
        <v>361150</v>
      </c>
      <c r="Z836" t="s">
        <v>51</v>
      </c>
      <c r="AA836" t="s">
        <v>2456</v>
      </c>
      <c r="AB836" t="s">
        <v>1877</v>
      </c>
      <c r="AC836" s="11">
        <f>(AD836/Book_Selling[[#This Row],[Cost Price]])</f>
        <v>0.20481927710843364</v>
      </c>
      <c r="AD836">
        <f t="shared" si="40"/>
        <v>54.399999999999977</v>
      </c>
      <c r="AE836">
        <v>265.60000000000002</v>
      </c>
      <c r="AF836" s="5">
        <f>Book_Selling[[#This Row],[Item Price]]*Book_Selling[[#This Row],[Quantity]]</f>
        <v>320</v>
      </c>
    </row>
    <row r="837" spans="1:32" x14ac:dyDescent="0.3">
      <c r="A837">
        <v>836</v>
      </c>
      <c r="B837" s="2">
        <v>43165</v>
      </c>
      <c r="C837" s="3">
        <v>0.71805555555555556</v>
      </c>
      <c r="D837" t="s">
        <v>1482</v>
      </c>
      <c r="E837">
        <v>2</v>
      </c>
      <c r="F837">
        <v>2018</v>
      </c>
      <c r="G837">
        <v>6</v>
      </c>
      <c r="H8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37">
        <v>3</v>
      </c>
      <c r="J837">
        <v>0</v>
      </c>
      <c r="K837">
        <v>1</v>
      </c>
      <c r="L837" t="s">
        <v>8197</v>
      </c>
      <c r="M837" t="str">
        <f t="shared" si="39"/>
        <v>Evening</v>
      </c>
      <c r="N837" t="s">
        <v>2482</v>
      </c>
      <c r="O837" t="s">
        <v>8198</v>
      </c>
      <c r="P837" t="s">
        <v>1870</v>
      </c>
      <c r="Q837" t="s">
        <v>38</v>
      </c>
      <c r="R837">
        <v>1</v>
      </c>
      <c r="S837" t="s">
        <v>39</v>
      </c>
      <c r="T837">
        <v>395</v>
      </c>
      <c r="U837">
        <v>65</v>
      </c>
      <c r="V837">
        <f t="shared" si="41"/>
        <v>460</v>
      </c>
      <c r="W837" t="s">
        <v>8566</v>
      </c>
      <c r="X837" t="s">
        <v>2025</v>
      </c>
      <c r="Y837">
        <v>361150</v>
      </c>
      <c r="Z837" t="s">
        <v>51</v>
      </c>
      <c r="AA837" t="s">
        <v>8269</v>
      </c>
      <c r="AB837" t="s">
        <v>9153</v>
      </c>
      <c r="AC837" s="11">
        <f>(AD837/Book_Selling[[#This Row],[Cost Price]])</f>
        <v>0.20481927710843364</v>
      </c>
      <c r="AD837">
        <f t="shared" si="40"/>
        <v>67.149999999999977</v>
      </c>
      <c r="AE837">
        <v>327.85</v>
      </c>
      <c r="AF837" s="5">
        <f>Book_Selling[[#This Row],[Item Price]]*Book_Selling[[#This Row],[Quantity]]</f>
        <v>395</v>
      </c>
    </row>
    <row r="838" spans="1:32" x14ac:dyDescent="0.3">
      <c r="A838">
        <v>837</v>
      </c>
      <c r="B838" s="2">
        <v>43165</v>
      </c>
      <c r="C838" s="3">
        <v>0.75416666666666676</v>
      </c>
      <c r="D838" t="s">
        <v>1482</v>
      </c>
      <c r="E838">
        <v>2</v>
      </c>
      <c r="F838">
        <v>2018</v>
      </c>
      <c r="G838">
        <v>6</v>
      </c>
      <c r="H8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38">
        <v>3</v>
      </c>
      <c r="J838">
        <v>0</v>
      </c>
      <c r="K838">
        <v>1</v>
      </c>
      <c r="L838" t="s">
        <v>8197</v>
      </c>
      <c r="M838" t="str">
        <f t="shared" si="39"/>
        <v>Evening</v>
      </c>
      <c r="N838" t="s">
        <v>2484</v>
      </c>
      <c r="O838" t="s">
        <v>8198</v>
      </c>
      <c r="P838" t="s">
        <v>9031</v>
      </c>
      <c r="Q838" t="s">
        <v>38</v>
      </c>
      <c r="R838">
        <v>1</v>
      </c>
      <c r="S838" t="s">
        <v>39</v>
      </c>
      <c r="T838">
        <v>320</v>
      </c>
      <c r="U838">
        <v>65</v>
      </c>
      <c r="V838">
        <f t="shared" si="41"/>
        <v>385</v>
      </c>
      <c r="W838" t="s">
        <v>1898</v>
      </c>
      <c r="X838" t="s">
        <v>3600</v>
      </c>
      <c r="Y838">
        <v>122002</v>
      </c>
      <c r="Z838" t="s">
        <v>51</v>
      </c>
      <c r="AA838" t="s">
        <v>2456</v>
      </c>
      <c r="AB838" t="s">
        <v>1877</v>
      </c>
      <c r="AC838" s="11">
        <f>(AD838/Book_Selling[[#This Row],[Cost Price]])</f>
        <v>0.20481927710843364</v>
      </c>
      <c r="AD838">
        <f t="shared" si="40"/>
        <v>54.399999999999977</v>
      </c>
      <c r="AE838">
        <v>265.60000000000002</v>
      </c>
      <c r="AF838" s="5">
        <f>Book_Selling[[#This Row],[Item Price]]*Book_Selling[[#This Row],[Quantity]]</f>
        <v>320</v>
      </c>
    </row>
    <row r="839" spans="1:32" x14ac:dyDescent="0.3">
      <c r="A839">
        <v>838</v>
      </c>
      <c r="B839" s="2">
        <v>43165</v>
      </c>
      <c r="C839" s="3">
        <v>0.88611111111111107</v>
      </c>
      <c r="D839" t="s">
        <v>1482</v>
      </c>
      <c r="E839">
        <v>2</v>
      </c>
      <c r="F839">
        <v>2018</v>
      </c>
      <c r="G839">
        <v>6</v>
      </c>
      <c r="H8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39">
        <v>3</v>
      </c>
      <c r="J839">
        <v>0</v>
      </c>
      <c r="K839">
        <v>1</v>
      </c>
      <c r="L839" t="s">
        <v>8197</v>
      </c>
      <c r="M839" t="str">
        <f t="shared" si="39"/>
        <v>Night</v>
      </c>
      <c r="N839" t="s">
        <v>2486</v>
      </c>
      <c r="O839" t="s">
        <v>8198</v>
      </c>
      <c r="P839" t="s">
        <v>9031</v>
      </c>
      <c r="Q839" t="s">
        <v>38</v>
      </c>
      <c r="R839">
        <v>1</v>
      </c>
      <c r="S839" t="s">
        <v>39</v>
      </c>
      <c r="T839">
        <v>320</v>
      </c>
      <c r="U839">
        <v>65</v>
      </c>
      <c r="V839">
        <f t="shared" si="41"/>
        <v>385</v>
      </c>
      <c r="W839" t="s">
        <v>8567</v>
      </c>
      <c r="X839" t="s">
        <v>3600</v>
      </c>
      <c r="Y839">
        <v>126116</v>
      </c>
      <c r="Z839" t="s">
        <v>51</v>
      </c>
      <c r="AA839" t="s">
        <v>2456</v>
      </c>
      <c r="AB839" t="s">
        <v>1877</v>
      </c>
      <c r="AC839" s="11">
        <f>(AD839/Book_Selling[[#This Row],[Cost Price]])</f>
        <v>0.20481927710843364</v>
      </c>
      <c r="AD839">
        <f t="shared" si="40"/>
        <v>54.399999999999977</v>
      </c>
      <c r="AE839">
        <v>265.60000000000002</v>
      </c>
      <c r="AF839" s="5">
        <f>Book_Selling[[#This Row],[Item Price]]*Book_Selling[[#This Row],[Quantity]]</f>
        <v>320</v>
      </c>
    </row>
    <row r="840" spans="1:32" x14ac:dyDescent="0.3">
      <c r="A840">
        <v>839</v>
      </c>
      <c r="B840" s="2">
        <v>43196</v>
      </c>
      <c r="C840" s="3">
        <v>9.5833333333333326E-2</v>
      </c>
      <c r="D840" t="s">
        <v>1482</v>
      </c>
      <c r="E840">
        <v>2</v>
      </c>
      <c r="F840">
        <v>2018</v>
      </c>
      <c r="G840">
        <v>6</v>
      </c>
      <c r="H8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40">
        <v>4</v>
      </c>
      <c r="J840">
        <v>0</v>
      </c>
      <c r="K840">
        <v>1</v>
      </c>
      <c r="L840" t="s">
        <v>8191</v>
      </c>
      <c r="M840" t="str">
        <f t="shared" si="39"/>
        <v>Night</v>
      </c>
      <c r="N840" t="s">
        <v>2405</v>
      </c>
      <c r="O840" t="s">
        <v>8198</v>
      </c>
      <c r="P840" t="s">
        <v>8991</v>
      </c>
      <c r="Q840" t="s">
        <v>38</v>
      </c>
      <c r="R840">
        <v>1</v>
      </c>
      <c r="S840" t="s">
        <v>39</v>
      </c>
      <c r="T840">
        <v>634</v>
      </c>
      <c r="U840">
        <v>65</v>
      </c>
      <c r="V840">
        <f t="shared" si="41"/>
        <v>699</v>
      </c>
      <c r="W840" t="s">
        <v>1098</v>
      </c>
      <c r="X840" t="s">
        <v>2044</v>
      </c>
      <c r="Y840">
        <v>110034</v>
      </c>
      <c r="Z840" t="s">
        <v>51</v>
      </c>
      <c r="AA840" t="s">
        <v>8215</v>
      </c>
      <c r="AB840" t="s">
        <v>144</v>
      </c>
      <c r="AC840" s="11">
        <f>(AD840/Book_Selling[[#This Row],[Cost Price]])</f>
        <v>0.20481927710843367</v>
      </c>
      <c r="AD840">
        <f t="shared" si="40"/>
        <v>107.77999999999997</v>
      </c>
      <c r="AE840">
        <v>526.22</v>
      </c>
      <c r="AF840" s="5">
        <f>Book_Selling[[#This Row],[Item Price]]*Book_Selling[[#This Row],[Quantity]]</f>
        <v>634</v>
      </c>
    </row>
    <row r="841" spans="1:32" x14ac:dyDescent="0.3">
      <c r="A841">
        <v>840</v>
      </c>
      <c r="B841" s="2">
        <v>43196</v>
      </c>
      <c r="C841" s="3">
        <v>0.17500000000000002</v>
      </c>
      <c r="D841" t="s">
        <v>1482</v>
      </c>
      <c r="E841">
        <v>2</v>
      </c>
      <c r="F841">
        <v>2018</v>
      </c>
      <c r="G841">
        <v>6</v>
      </c>
      <c r="H8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41">
        <v>4</v>
      </c>
      <c r="J841">
        <v>0</v>
      </c>
      <c r="K841">
        <v>1</v>
      </c>
      <c r="L841" t="s">
        <v>8191</v>
      </c>
      <c r="M841" t="str">
        <f t="shared" si="39"/>
        <v>Night</v>
      </c>
      <c r="N841" t="s">
        <v>2490</v>
      </c>
      <c r="O841" t="s">
        <v>8199</v>
      </c>
      <c r="P841" t="s">
        <v>9031</v>
      </c>
      <c r="Q841" t="s">
        <v>38</v>
      </c>
      <c r="R841">
        <v>1</v>
      </c>
      <c r="S841" t="s">
        <v>39</v>
      </c>
      <c r="T841">
        <v>320</v>
      </c>
      <c r="U841">
        <v>65</v>
      </c>
      <c r="V841">
        <f t="shared" si="41"/>
        <v>385</v>
      </c>
      <c r="W841" t="s">
        <v>1833</v>
      </c>
      <c r="X841" t="s">
        <v>3600</v>
      </c>
      <c r="Y841">
        <v>122001</v>
      </c>
      <c r="Z841" t="s">
        <v>51</v>
      </c>
      <c r="AA841" t="s">
        <v>2456</v>
      </c>
      <c r="AB841" t="s">
        <v>1877</v>
      </c>
      <c r="AC841" s="11">
        <f>(AD841/Book_Selling[[#This Row],[Cost Price]])</f>
        <v>0.20481927710843364</v>
      </c>
      <c r="AD841">
        <f t="shared" si="40"/>
        <v>54.399999999999977</v>
      </c>
      <c r="AE841">
        <v>265.60000000000002</v>
      </c>
      <c r="AF841" s="5">
        <f>Book_Selling[[#This Row],[Item Price]]*Book_Selling[[#This Row],[Quantity]]</f>
        <v>320</v>
      </c>
    </row>
    <row r="842" spans="1:32" x14ac:dyDescent="0.3">
      <c r="A842">
        <v>841</v>
      </c>
      <c r="B842" s="2">
        <v>43196</v>
      </c>
      <c r="C842" s="3">
        <v>0.20277777777777781</v>
      </c>
      <c r="D842" t="s">
        <v>1482</v>
      </c>
      <c r="E842">
        <v>2</v>
      </c>
      <c r="F842">
        <v>2018</v>
      </c>
      <c r="G842">
        <v>6</v>
      </c>
      <c r="H8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42">
        <v>4</v>
      </c>
      <c r="J842">
        <v>0</v>
      </c>
      <c r="K842">
        <v>1</v>
      </c>
      <c r="L842" t="s">
        <v>8191</v>
      </c>
      <c r="M842" t="str">
        <f t="shared" si="39"/>
        <v>Night</v>
      </c>
      <c r="N842" t="s">
        <v>2492</v>
      </c>
      <c r="O842" t="s">
        <v>8199</v>
      </c>
      <c r="P842" t="s">
        <v>2493</v>
      </c>
      <c r="Q842" t="s">
        <v>38</v>
      </c>
      <c r="R842">
        <v>1</v>
      </c>
      <c r="S842" t="s">
        <v>39</v>
      </c>
      <c r="T842">
        <v>330</v>
      </c>
      <c r="U842">
        <v>65</v>
      </c>
      <c r="V842">
        <f t="shared" si="41"/>
        <v>395</v>
      </c>
      <c r="W842" t="s">
        <v>1098</v>
      </c>
      <c r="X842" t="s">
        <v>2044</v>
      </c>
      <c r="Y842">
        <v>110084</v>
      </c>
      <c r="Z842" t="s">
        <v>51</v>
      </c>
      <c r="AA842" t="s">
        <v>8271</v>
      </c>
      <c r="AB842" t="s">
        <v>2495</v>
      </c>
      <c r="AC842" s="11">
        <f>(AD842/Book_Selling[[#This Row],[Cost Price]])</f>
        <v>0.20481927710843384</v>
      </c>
      <c r="AD842">
        <f t="shared" si="40"/>
        <v>56.100000000000023</v>
      </c>
      <c r="AE842">
        <v>273.89999999999998</v>
      </c>
      <c r="AF842" s="5">
        <f>Book_Selling[[#This Row],[Item Price]]*Book_Selling[[#This Row],[Quantity]]</f>
        <v>330</v>
      </c>
    </row>
    <row r="843" spans="1:32" x14ac:dyDescent="0.3">
      <c r="A843">
        <v>842</v>
      </c>
      <c r="B843" s="2">
        <v>43196</v>
      </c>
      <c r="C843" s="3">
        <v>0.28750000000000003</v>
      </c>
      <c r="D843" t="s">
        <v>1482</v>
      </c>
      <c r="E843">
        <v>2</v>
      </c>
      <c r="F843">
        <v>2018</v>
      </c>
      <c r="G843">
        <v>6</v>
      </c>
      <c r="H8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43">
        <v>4</v>
      </c>
      <c r="J843">
        <v>0</v>
      </c>
      <c r="K843">
        <v>1</v>
      </c>
      <c r="L843" t="s">
        <v>8191</v>
      </c>
      <c r="M843" t="str">
        <f t="shared" si="39"/>
        <v>Morning</v>
      </c>
      <c r="N843" t="s">
        <v>2497</v>
      </c>
      <c r="O843" t="s">
        <v>8199</v>
      </c>
      <c r="P843" t="s">
        <v>1870</v>
      </c>
      <c r="Q843" t="s">
        <v>38</v>
      </c>
      <c r="R843">
        <v>1</v>
      </c>
      <c r="S843" t="s">
        <v>39</v>
      </c>
      <c r="T843">
        <v>395</v>
      </c>
      <c r="U843">
        <v>65</v>
      </c>
      <c r="V843">
        <f t="shared" si="41"/>
        <v>460</v>
      </c>
      <c r="W843" t="s">
        <v>8568</v>
      </c>
      <c r="X843" t="s">
        <v>8291</v>
      </c>
      <c r="Y843">
        <v>245101</v>
      </c>
      <c r="Z843" t="s">
        <v>51</v>
      </c>
      <c r="AA843" t="s">
        <v>8269</v>
      </c>
      <c r="AB843" t="s">
        <v>9153</v>
      </c>
      <c r="AC843" s="11">
        <f>(AD843/Book_Selling[[#This Row],[Cost Price]])</f>
        <v>0.20481927710843364</v>
      </c>
      <c r="AD843">
        <f t="shared" si="40"/>
        <v>67.149999999999977</v>
      </c>
      <c r="AE843">
        <v>327.85</v>
      </c>
      <c r="AF843" s="5">
        <f>Book_Selling[[#This Row],[Item Price]]*Book_Selling[[#This Row],[Quantity]]</f>
        <v>395</v>
      </c>
    </row>
    <row r="844" spans="1:32" x14ac:dyDescent="0.3">
      <c r="A844">
        <v>843</v>
      </c>
      <c r="B844" s="2">
        <v>43196</v>
      </c>
      <c r="C844" s="3">
        <v>0.34513888888888888</v>
      </c>
      <c r="D844" t="s">
        <v>1482</v>
      </c>
      <c r="E844">
        <v>2</v>
      </c>
      <c r="F844">
        <v>2018</v>
      </c>
      <c r="G844">
        <v>6</v>
      </c>
      <c r="H8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44">
        <v>4</v>
      </c>
      <c r="J844">
        <v>0</v>
      </c>
      <c r="K844">
        <v>1</v>
      </c>
      <c r="L844" t="s">
        <v>8191</v>
      </c>
      <c r="M844" t="str">
        <f t="shared" si="39"/>
        <v>Morning</v>
      </c>
      <c r="N844" t="s">
        <v>2500</v>
      </c>
      <c r="O844" t="s">
        <v>8198</v>
      </c>
      <c r="P844" t="s">
        <v>1870</v>
      </c>
      <c r="Q844" t="s">
        <v>38</v>
      </c>
      <c r="R844">
        <v>1</v>
      </c>
      <c r="S844" t="s">
        <v>39</v>
      </c>
      <c r="T844">
        <v>395</v>
      </c>
      <c r="U844">
        <v>65</v>
      </c>
      <c r="V844">
        <f t="shared" si="41"/>
        <v>460</v>
      </c>
      <c r="W844" t="s">
        <v>1098</v>
      </c>
      <c r="X844" t="s">
        <v>2044</v>
      </c>
      <c r="Y844">
        <v>110021</v>
      </c>
      <c r="Z844" t="s">
        <v>51</v>
      </c>
      <c r="AA844" t="s">
        <v>8269</v>
      </c>
      <c r="AB844" t="s">
        <v>9153</v>
      </c>
      <c r="AC844" s="11">
        <f>(AD844/Book_Selling[[#This Row],[Cost Price]])</f>
        <v>0.20481927710843364</v>
      </c>
      <c r="AD844">
        <f t="shared" si="40"/>
        <v>67.149999999999977</v>
      </c>
      <c r="AE844">
        <v>327.85</v>
      </c>
      <c r="AF844" s="5">
        <f>Book_Selling[[#This Row],[Item Price]]*Book_Selling[[#This Row],[Quantity]]</f>
        <v>395</v>
      </c>
    </row>
    <row r="845" spans="1:32" x14ac:dyDescent="0.3">
      <c r="A845">
        <v>844</v>
      </c>
      <c r="B845" s="2">
        <v>43196</v>
      </c>
      <c r="C845" s="3">
        <v>0.4069444444444445</v>
      </c>
      <c r="D845" t="s">
        <v>1482</v>
      </c>
      <c r="E845">
        <v>2</v>
      </c>
      <c r="F845">
        <v>2018</v>
      </c>
      <c r="G845">
        <v>6</v>
      </c>
      <c r="H8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45">
        <v>4</v>
      </c>
      <c r="J845">
        <v>0</v>
      </c>
      <c r="K845">
        <v>1</v>
      </c>
      <c r="L845" t="s">
        <v>8191</v>
      </c>
      <c r="M845" t="str">
        <f t="shared" si="39"/>
        <v>Morning</v>
      </c>
      <c r="N845" t="s">
        <v>2502</v>
      </c>
      <c r="O845" t="s">
        <v>8198</v>
      </c>
      <c r="P845" t="s">
        <v>9032</v>
      </c>
      <c r="Q845" t="s">
        <v>38</v>
      </c>
      <c r="R845">
        <v>1</v>
      </c>
      <c r="S845" t="s">
        <v>39</v>
      </c>
      <c r="T845">
        <v>330</v>
      </c>
      <c r="U845">
        <v>65</v>
      </c>
      <c r="V845">
        <f t="shared" si="41"/>
        <v>395</v>
      </c>
      <c r="W845" t="s">
        <v>8569</v>
      </c>
      <c r="X845" t="s">
        <v>2025</v>
      </c>
      <c r="Y845">
        <v>395001</v>
      </c>
      <c r="Z845" t="s">
        <v>51</v>
      </c>
      <c r="AA845" t="s">
        <v>2456</v>
      </c>
      <c r="AB845" t="s">
        <v>1877</v>
      </c>
      <c r="AC845" s="11">
        <f>(AD845/Book_Selling[[#This Row],[Cost Price]])</f>
        <v>0.20481927710843384</v>
      </c>
      <c r="AD845">
        <f t="shared" si="40"/>
        <v>56.100000000000023</v>
      </c>
      <c r="AE845">
        <v>273.89999999999998</v>
      </c>
      <c r="AF845" s="5">
        <f>Book_Selling[[#This Row],[Item Price]]*Book_Selling[[#This Row],[Quantity]]</f>
        <v>330</v>
      </c>
    </row>
    <row r="846" spans="1:32" x14ac:dyDescent="0.3">
      <c r="A846">
        <v>845</v>
      </c>
      <c r="B846" s="2">
        <v>43196</v>
      </c>
      <c r="C846" s="3">
        <v>0.44166666666666665</v>
      </c>
      <c r="D846" t="s">
        <v>1482</v>
      </c>
      <c r="E846">
        <v>2</v>
      </c>
      <c r="F846">
        <v>2018</v>
      </c>
      <c r="G846">
        <v>6</v>
      </c>
      <c r="H8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46">
        <v>4</v>
      </c>
      <c r="J846">
        <v>0</v>
      </c>
      <c r="K846">
        <v>1</v>
      </c>
      <c r="L846" t="s">
        <v>8191</v>
      </c>
      <c r="M846" t="str">
        <f t="shared" si="39"/>
        <v>Morning</v>
      </c>
      <c r="N846" t="s">
        <v>2507</v>
      </c>
      <c r="O846" t="s">
        <v>8199</v>
      </c>
      <c r="P846" t="s">
        <v>1870</v>
      </c>
      <c r="Q846" t="s">
        <v>38</v>
      </c>
      <c r="R846">
        <v>1</v>
      </c>
      <c r="S846" t="s">
        <v>39</v>
      </c>
      <c r="T846">
        <v>395</v>
      </c>
      <c r="U846">
        <v>65</v>
      </c>
      <c r="V846">
        <f t="shared" si="41"/>
        <v>460</v>
      </c>
      <c r="W846" t="s">
        <v>1098</v>
      </c>
      <c r="X846" t="s">
        <v>2044</v>
      </c>
      <c r="Y846">
        <v>110045</v>
      </c>
      <c r="Z846" t="s">
        <v>51</v>
      </c>
      <c r="AA846" t="s">
        <v>8269</v>
      </c>
      <c r="AB846" t="s">
        <v>9153</v>
      </c>
      <c r="AC846" s="11">
        <f>(AD846/Book_Selling[[#This Row],[Cost Price]])</f>
        <v>0.20481927710843364</v>
      </c>
      <c r="AD846">
        <f t="shared" si="40"/>
        <v>67.149999999999977</v>
      </c>
      <c r="AE846">
        <v>327.85</v>
      </c>
      <c r="AF846" s="5">
        <f>Book_Selling[[#This Row],[Item Price]]*Book_Selling[[#This Row],[Quantity]]</f>
        <v>395</v>
      </c>
    </row>
    <row r="847" spans="1:32" x14ac:dyDescent="0.3">
      <c r="A847">
        <v>846</v>
      </c>
      <c r="B847" s="2">
        <v>43196</v>
      </c>
      <c r="C847" s="3">
        <v>0.48055555555555557</v>
      </c>
      <c r="D847" t="s">
        <v>1482</v>
      </c>
      <c r="E847">
        <v>2</v>
      </c>
      <c r="F847">
        <v>2018</v>
      </c>
      <c r="G847">
        <v>6</v>
      </c>
      <c r="H8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47">
        <v>4</v>
      </c>
      <c r="J847">
        <v>0</v>
      </c>
      <c r="K847">
        <v>1</v>
      </c>
      <c r="L847" t="s">
        <v>8191</v>
      </c>
      <c r="M847" t="str">
        <f t="shared" si="39"/>
        <v>Morning</v>
      </c>
      <c r="N847" t="s">
        <v>2509</v>
      </c>
      <c r="O847" t="s">
        <v>8198</v>
      </c>
      <c r="P847" t="s">
        <v>9032</v>
      </c>
      <c r="Q847" t="s">
        <v>38</v>
      </c>
      <c r="R847">
        <v>1</v>
      </c>
      <c r="S847" t="s">
        <v>39</v>
      </c>
      <c r="T847">
        <v>330</v>
      </c>
      <c r="U847">
        <v>65</v>
      </c>
      <c r="V847">
        <f t="shared" si="41"/>
        <v>395</v>
      </c>
      <c r="W847" t="s">
        <v>1733</v>
      </c>
      <c r="X847" t="s">
        <v>1001</v>
      </c>
      <c r="Y847">
        <v>400002</v>
      </c>
      <c r="Z847" t="s">
        <v>51</v>
      </c>
      <c r="AA847" t="s">
        <v>2456</v>
      </c>
      <c r="AB847" t="s">
        <v>1877</v>
      </c>
      <c r="AC847" s="11">
        <f>(AD847/Book_Selling[[#This Row],[Cost Price]])</f>
        <v>0.20481927710843384</v>
      </c>
      <c r="AD847">
        <f t="shared" si="40"/>
        <v>56.100000000000023</v>
      </c>
      <c r="AE847">
        <v>273.89999999999998</v>
      </c>
      <c r="AF847" s="5">
        <f>Book_Selling[[#This Row],[Item Price]]*Book_Selling[[#This Row],[Quantity]]</f>
        <v>330</v>
      </c>
    </row>
    <row r="848" spans="1:32" x14ac:dyDescent="0.3">
      <c r="A848">
        <v>847</v>
      </c>
      <c r="B848" s="2">
        <v>43196</v>
      </c>
      <c r="C848" s="3">
        <v>0.5083333333333333</v>
      </c>
      <c r="D848" t="s">
        <v>1482</v>
      </c>
      <c r="E848">
        <v>2</v>
      </c>
      <c r="F848">
        <v>2018</v>
      </c>
      <c r="G848">
        <v>6</v>
      </c>
      <c r="H8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48">
        <v>4</v>
      </c>
      <c r="J848">
        <v>0</v>
      </c>
      <c r="K848">
        <v>1</v>
      </c>
      <c r="L848" t="s">
        <v>8191</v>
      </c>
      <c r="M848" t="str">
        <f t="shared" si="39"/>
        <v>Afternoon</v>
      </c>
      <c r="N848" t="s">
        <v>2511</v>
      </c>
      <c r="O848" t="s">
        <v>8199</v>
      </c>
      <c r="P848" t="s">
        <v>9031</v>
      </c>
      <c r="Q848" t="s">
        <v>38</v>
      </c>
      <c r="R848">
        <v>1</v>
      </c>
      <c r="S848" t="s">
        <v>39</v>
      </c>
      <c r="T848">
        <v>320</v>
      </c>
      <c r="U848">
        <v>65</v>
      </c>
      <c r="V848">
        <f t="shared" si="41"/>
        <v>385</v>
      </c>
      <c r="W848" t="s">
        <v>8570</v>
      </c>
      <c r="X848" t="s">
        <v>2025</v>
      </c>
      <c r="Y848">
        <v>394327</v>
      </c>
      <c r="Z848" t="s">
        <v>51</v>
      </c>
      <c r="AA848" t="s">
        <v>2456</v>
      </c>
      <c r="AB848" t="s">
        <v>1877</v>
      </c>
      <c r="AC848" s="11">
        <f>(AD848/Book_Selling[[#This Row],[Cost Price]])</f>
        <v>0.20481927710843364</v>
      </c>
      <c r="AD848">
        <f t="shared" si="40"/>
        <v>54.399999999999977</v>
      </c>
      <c r="AE848">
        <v>265.60000000000002</v>
      </c>
      <c r="AF848" s="5">
        <f>Book_Selling[[#This Row],[Item Price]]*Book_Selling[[#This Row],[Quantity]]</f>
        <v>320</v>
      </c>
    </row>
    <row r="849" spans="1:32" x14ac:dyDescent="0.3">
      <c r="A849">
        <v>848</v>
      </c>
      <c r="B849" s="2">
        <v>43196</v>
      </c>
      <c r="C849" s="3">
        <v>0.56666666666666665</v>
      </c>
      <c r="D849" t="s">
        <v>1482</v>
      </c>
      <c r="E849">
        <v>2</v>
      </c>
      <c r="F849">
        <v>2018</v>
      </c>
      <c r="G849">
        <v>6</v>
      </c>
      <c r="H8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49">
        <v>4</v>
      </c>
      <c r="J849">
        <v>0</v>
      </c>
      <c r="K849">
        <v>1</v>
      </c>
      <c r="L849" t="s">
        <v>8191</v>
      </c>
      <c r="M849" t="str">
        <f t="shared" si="39"/>
        <v>Afternoon</v>
      </c>
      <c r="N849" t="s">
        <v>2514</v>
      </c>
      <c r="O849" t="s">
        <v>8198</v>
      </c>
      <c r="P849" t="s">
        <v>1870</v>
      </c>
      <c r="Q849" t="s">
        <v>38</v>
      </c>
      <c r="R849">
        <v>1</v>
      </c>
      <c r="S849" t="s">
        <v>39</v>
      </c>
      <c r="T849">
        <v>395</v>
      </c>
      <c r="U849">
        <v>65</v>
      </c>
      <c r="V849">
        <f t="shared" si="41"/>
        <v>460</v>
      </c>
      <c r="W849" t="s">
        <v>6681</v>
      </c>
      <c r="X849" t="s">
        <v>8297</v>
      </c>
      <c r="Y849">
        <v>190005</v>
      </c>
      <c r="Z849" t="s">
        <v>51</v>
      </c>
      <c r="AA849" t="s">
        <v>8269</v>
      </c>
      <c r="AB849" t="s">
        <v>9153</v>
      </c>
      <c r="AC849" s="11">
        <f>(AD849/Book_Selling[[#This Row],[Cost Price]])</f>
        <v>0.20481927710843364</v>
      </c>
      <c r="AD849">
        <f t="shared" si="40"/>
        <v>67.149999999999977</v>
      </c>
      <c r="AE849">
        <v>327.85</v>
      </c>
      <c r="AF849" s="5">
        <f>Book_Selling[[#This Row],[Item Price]]*Book_Selling[[#This Row],[Quantity]]</f>
        <v>395</v>
      </c>
    </row>
    <row r="850" spans="1:32" x14ac:dyDescent="0.3">
      <c r="A850">
        <v>849</v>
      </c>
      <c r="B850" s="2">
        <v>43196</v>
      </c>
      <c r="C850" s="3">
        <v>0.75416666666666676</v>
      </c>
      <c r="D850" t="s">
        <v>1482</v>
      </c>
      <c r="E850">
        <v>2</v>
      </c>
      <c r="F850">
        <v>2018</v>
      </c>
      <c r="G850">
        <v>6</v>
      </c>
      <c r="H8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50">
        <v>4</v>
      </c>
      <c r="J850">
        <v>0</v>
      </c>
      <c r="K850">
        <v>1</v>
      </c>
      <c r="L850" t="s">
        <v>8191</v>
      </c>
      <c r="M850" t="str">
        <f t="shared" si="39"/>
        <v>Evening</v>
      </c>
      <c r="N850" t="s">
        <v>2516</v>
      </c>
      <c r="O850" t="s">
        <v>8199</v>
      </c>
      <c r="P850" t="s">
        <v>9033</v>
      </c>
      <c r="Q850" t="s">
        <v>38</v>
      </c>
      <c r="R850">
        <v>1</v>
      </c>
      <c r="S850" t="s">
        <v>39</v>
      </c>
      <c r="T850">
        <v>405</v>
      </c>
      <c r="U850">
        <v>65</v>
      </c>
      <c r="V850">
        <f t="shared" si="41"/>
        <v>470</v>
      </c>
      <c r="W850" t="s">
        <v>8571</v>
      </c>
      <c r="X850" t="s">
        <v>8291</v>
      </c>
      <c r="Y850">
        <v>284001</v>
      </c>
      <c r="Z850" t="s">
        <v>51</v>
      </c>
      <c r="AA850" t="s">
        <v>2519</v>
      </c>
      <c r="AB850" t="s">
        <v>1395</v>
      </c>
      <c r="AC850" s="11">
        <f>(AD850/Book_Selling[[#This Row],[Cost Price]])</f>
        <v>0.20481927710843381</v>
      </c>
      <c r="AD850">
        <f t="shared" si="40"/>
        <v>68.850000000000023</v>
      </c>
      <c r="AE850">
        <v>336.15</v>
      </c>
      <c r="AF850" s="5">
        <f>Book_Selling[[#This Row],[Item Price]]*Book_Selling[[#This Row],[Quantity]]</f>
        <v>405</v>
      </c>
    </row>
    <row r="851" spans="1:32" x14ac:dyDescent="0.3">
      <c r="A851">
        <v>850</v>
      </c>
      <c r="B851" s="2">
        <v>43196</v>
      </c>
      <c r="C851" s="3">
        <v>0.76736111111111116</v>
      </c>
      <c r="D851" t="s">
        <v>1482</v>
      </c>
      <c r="E851">
        <v>2</v>
      </c>
      <c r="F851">
        <v>2018</v>
      </c>
      <c r="G851">
        <v>6</v>
      </c>
      <c r="H8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51">
        <v>4</v>
      </c>
      <c r="J851">
        <v>0</v>
      </c>
      <c r="K851">
        <v>1</v>
      </c>
      <c r="L851" t="s">
        <v>8191</v>
      </c>
      <c r="M851" t="str">
        <f t="shared" si="39"/>
        <v>Evening</v>
      </c>
      <c r="N851" t="s">
        <v>2521</v>
      </c>
      <c r="O851" t="s">
        <v>8199</v>
      </c>
      <c r="P851" t="s">
        <v>9031</v>
      </c>
      <c r="Q851" t="s">
        <v>38</v>
      </c>
      <c r="R851">
        <v>1</v>
      </c>
      <c r="S851" t="s">
        <v>39</v>
      </c>
      <c r="T851">
        <v>320</v>
      </c>
      <c r="U851">
        <v>65</v>
      </c>
      <c r="V851">
        <f t="shared" si="41"/>
        <v>385</v>
      </c>
      <c r="W851" t="s">
        <v>8572</v>
      </c>
      <c r="X851" t="s">
        <v>8289</v>
      </c>
      <c r="Y851">
        <v>495671</v>
      </c>
      <c r="Z851" t="s">
        <v>51</v>
      </c>
      <c r="AA851" t="s">
        <v>2456</v>
      </c>
      <c r="AB851" t="s">
        <v>1877</v>
      </c>
      <c r="AC851" s="11">
        <f>(AD851/Book_Selling[[#This Row],[Cost Price]])</f>
        <v>0.20481927710843364</v>
      </c>
      <c r="AD851">
        <f t="shared" si="40"/>
        <v>54.399999999999977</v>
      </c>
      <c r="AE851">
        <v>265.60000000000002</v>
      </c>
      <c r="AF851" s="5">
        <f>Book_Selling[[#This Row],[Item Price]]*Book_Selling[[#This Row],[Quantity]]</f>
        <v>320</v>
      </c>
    </row>
    <row r="852" spans="1:32" x14ac:dyDescent="0.3">
      <c r="A852">
        <v>851</v>
      </c>
      <c r="B852" s="2">
        <v>43226</v>
      </c>
      <c r="C852" s="3">
        <v>0.18263888888888891</v>
      </c>
      <c r="D852" t="s">
        <v>1482</v>
      </c>
      <c r="E852">
        <v>2</v>
      </c>
      <c r="F852">
        <v>2018</v>
      </c>
      <c r="G852">
        <v>6</v>
      </c>
      <c r="H8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52">
        <v>5</v>
      </c>
      <c r="J852">
        <v>0</v>
      </c>
      <c r="K852">
        <v>1</v>
      </c>
      <c r="L852" t="s">
        <v>8192</v>
      </c>
      <c r="M852" t="str">
        <f t="shared" si="39"/>
        <v>Night</v>
      </c>
      <c r="N852" t="s">
        <v>2524</v>
      </c>
      <c r="O852" t="s">
        <v>8199</v>
      </c>
      <c r="P852" t="s">
        <v>9031</v>
      </c>
      <c r="Q852" t="s">
        <v>38</v>
      </c>
      <c r="R852">
        <v>1</v>
      </c>
      <c r="S852" t="s">
        <v>39</v>
      </c>
      <c r="T852">
        <v>320</v>
      </c>
      <c r="U852">
        <v>65</v>
      </c>
      <c r="V852">
        <f t="shared" si="41"/>
        <v>385</v>
      </c>
      <c r="W852" t="s">
        <v>2225</v>
      </c>
      <c r="X852" t="s">
        <v>8295</v>
      </c>
      <c r="Y852">
        <v>452001</v>
      </c>
      <c r="Z852" t="s">
        <v>51</v>
      </c>
      <c r="AA852" t="s">
        <v>2456</v>
      </c>
      <c r="AB852" t="s">
        <v>1877</v>
      </c>
      <c r="AC852" s="11">
        <f>(AD852/Book_Selling[[#This Row],[Cost Price]])</f>
        <v>0.20481927710843364</v>
      </c>
      <c r="AD852">
        <f t="shared" si="40"/>
        <v>54.399999999999977</v>
      </c>
      <c r="AE852">
        <v>265.60000000000002</v>
      </c>
      <c r="AF852" s="5">
        <f>Book_Selling[[#This Row],[Item Price]]*Book_Selling[[#This Row],[Quantity]]</f>
        <v>320</v>
      </c>
    </row>
    <row r="853" spans="1:32" x14ac:dyDescent="0.3">
      <c r="A853">
        <v>852</v>
      </c>
      <c r="B853" s="2">
        <v>43226</v>
      </c>
      <c r="C853" s="3">
        <v>0.27916666666666667</v>
      </c>
      <c r="D853" t="s">
        <v>1482</v>
      </c>
      <c r="E853">
        <v>2</v>
      </c>
      <c r="F853">
        <v>2018</v>
      </c>
      <c r="G853">
        <v>6</v>
      </c>
      <c r="H8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53">
        <v>5</v>
      </c>
      <c r="J853">
        <v>0</v>
      </c>
      <c r="K853">
        <v>1</v>
      </c>
      <c r="L853" t="s">
        <v>8192</v>
      </c>
      <c r="M853" t="str">
        <f t="shared" si="39"/>
        <v>Morning</v>
      </c>
      <c r="N853" t="s">
        <v>2526</v>
      </c>
      <c r="O853" t="s">
        <v>8199</v>
      </c>
      <c r="P853" t="s">
        <v>1870</v>
      </c>
      <c r="Q853" t="s">
        <v>38</v>
      </c>
      <c r="R853">
        <v>1</v>
      </c>
      <c r="S853" t="s">
        <v>39</v>
      </c>
      <c r="T853">
        <v>395</v>
      </c>
      <c r="U853">
        <v>65</v>
      </c>
      <c r="V853">
        <f t="shared" si="41"/>
        <v>460</v>
      </c>
      <c r="W853" t="s">
        <v>40</v>
      </c>
      <c r="X853" t="s">
        <v>41</v>
      </c>
      <c r="Y853">
        <v>500046</v>
      </c>
      <c r="Z853" t="s">
        <v>51</v>
      </c>
      <c r="AA853" t="s">
        <v>8269</v>
      </c>
      <c r="AB853" t="s">
        <v>9153</v>
      </c>
      <c r="AC853" s="11">
        <f>(AD853/Book_Selling[[#This Row],[Cost Price]])</f>
        <v>0.20481927710843364</v>
      </c>
      <c r="AD853">
        <f t="shared" si="40"/>
        <v>67.149999999999977</v>
      </c>
      <c r="AE853">
        <v>327.85</v>
      </c>
      <c r="AF853" s="5">
        <f>Book_Selling[[#This Row],[Item Price]]*Book_Selling[[#This Row],[Quantity]]</f>
        <v>395</v>
      </c>
    </row>
    <row r="854" spans="1:32" x14ac:dyDescent="0.3">
      <c r="A854">
        <v>853</v>
      </c>
      <c r="B854" s="2">
        <v>43226</v>
      </c>
      <c r="C854" s="3">
        <v>0.27916666666666667</v>
      </c>
      <c r="D854" t="s">
        <v>1482</v>
      </c>
      <c r="E854">
        <v>2</v>
      </c>
      <c r="F854">
        <v>2018</v>
      </c>
      <c r="G854">
        <v>6</v>
      </c>
      <c r="H8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54">
        <v>5</v>
      </c>
      <c r="J854">
        <v>0</v>
      </c>
      <c r="K854">
        <v>1</v>
      </c>
      <c r="L854" t="s">
        <v>8192</v>
      </c>
      <c r="M854" t="str">
        <f t="shared" si="39"/>
        <v>Morning</v>
      </c>
      <c r="N854" t="s">
        <v>2527</v>
      </c>
      <c r="O854" t="s">
        <v>8199</v>
      </c>
      <c r="P854" t="s">
        <v>9031</v>
      </c>
      <c r="Q854" t="s">
        <v>38</v>
      </c>
      <c r="R854">
        <v>1</v>
      </c>
      <c r="S854" t="s">
        <v>39</v>
      </c>
      <c r="T854">
        <v>320</v>
      </c>
      <c r="U854">
        <v>65</v>
      </c>
      <c r="V854">
        <f t="shared" si="41"/>
        <v>385</v>
      </c>
      <c r="W854" t="s">
        <v>40</v>
      </c>
      <c r="X854" t="s">
        <v>41</v>
      </c>
      <c r="Y854">
        <v>500046</v>
      </c>
      <c r="Z854" t="s">
        <v>51</v>
      </c>
      <c r="AA854" t="s">
        <v>2456</v>
      </c>
      <c r="AB854" t="s">
        <v>1877</v>
      </c>
      <c r="AC854" s="11">
        <f>(AD854/Book_Selling[[#This Row],[Cost Price]])</f>
        <v>0.20481927710843364</v>
      </c>
      <c r="AD854">
        <f t="shared" si="40"/>
        <v>54.399999999999977</v>
      </c>
      <c r="AE854">
        <v>265.60000000000002</v>
      </c>
      <c r="AF854" s="5">
        <f>Book_Selling[[#This Row],[Item Price]]*Book_Selling[[#This Row],[Quantity]]</f>
        <v>320</v>
      </c>
    </row>
    <row r="855" spans="1:32" x14ac:dyDescent="0.3">
      <c r="A855">
        <v>854</v>
      </c>
      <c r="B855" s="2">
        <v>43226</v>
      </c>
      <c r="C855" s="3">
        <v>0.38958333333333334</v>
      </c>
      <c r="D855" t="s">
        <v>1482</v>
      </c>
      <c r="E855">
        <v>2</v>
      </c>
      <c r="F855">
        <v>2018</v>
      </c>
      <c r="G855">
        <v>6</v>
      </c>
      <c r="H8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55">
        <v>5</v>
      </c>
      <c r="J855">
        <v>0</v>
      </c>
      <c r="K855">
        <v>1</v>
      </c>
      <c r="L855" t="s">
        <v>8192</v>
      </c>
      <c r="M855" t="str">
        <f t="shared" si="39"/>
        <v>Morning</v>
      </c>
      <c r="N855" t="s">
        <v>2529</v>
      </c>
      <c r="O855" t="s">
        <v>8199</v>
      </c>
      <c r="P855" t="s">
        <v>1870</v>
      </c>
      <c r="Q855" t="s">
        <v>38</v>
      </c>
      <c r="R855">
        <v>1</v>
      </c>
      <c r="S855" t="s">
        <v>39</v>
      </c>
      <c r="T855">
        <v>395</v>
      </c>
      <c r="U855">
        <v>65</v>
      </c>
      <c r="V855">
        <f t="shared" si="41"/>
        <v>460</v>
      </c>
      <c r="W855" t="s">
        <v>1098</v>
      </c>
      <c r="X855" t="s">
        <v>2044</v>
      </c>
      <c r="Y855">
        <v>110060</v>
      </c>
      <c r="Z855" t="s">
        <v>51</v>
      </c>
      <c r="AA855" t="s">
        <v>8269</v>
      </c>
      <c r="AB855" t="s">
        <v>9153</v>
      </c>
      <c r="AC855" s="11">
        <f>(AD855/Book_Selling[[#This Row],[Cost Price]])</f>
        <v>0.20481927710843364</v>
      </c>
      <c r="AD855">
        <f t="shared" si="40"/>
        <v>67.149999999999977</v>
      </c>
      <c r="AE855">
        <v>327.85</v>
      </c>
      <c r="AF855" s="5">
        <f>Book_Selling[[#This Row],[Item Price]]*Book_Selling[[#This Row],[Quantity]]</f>
        <v>395</v>
      </c>
    </row>
    <row r="856" spans="1:32" x14ac:dyDescent="0.3">
      <c r="A856">
        <v>855</v>
      </c>
      <c r="B856" s="2">
        <v>43226</v>
      </c>
      <c r="C856" s="3">
        <v>0.43541666666666662</v>
      </c>
      <c r="D856" t="s">
        <v>1482</v>
      </c>
      <c r="E856">
        <v>2</v>
      </c>
      <c r="F856">
        <v>2018</v>
      </c>
      <c r="G856">
        <v>6</v>
      </c>
      <c r="H8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56">
        <v>5</v>
      </c>
      <c r="J856">
        <v>0</v>
      </c>
      <c r="K856">
        <v>1</v>
      </c>
      <c r="L856" t="s">
        <v>8192</v>
      </c>
      <c r="M856" t="str">
        <f t="shared" si="39"/>
        <v>Morning</v>
      </c>
      <c r="N856" t="s">
        <v>2531</v>
      </c>
      <c r="O856" t="s">
        <v>8199</v>
      </c>
      <c r="P856" t="s">
        <v>9020</v>
      </c>
      <c r="Q856" t="s">
        <v>38</v>
      </c>
      <c r="R856">
        <v>1</v>
      </c>
      <c r="S856" t="s">
        <v>39</v>
      </c>
      <c r="T856">
        <v>125</v>
      </c>
      <c r="U856">
        <v>65</v>
      </c>
      <c r="V856">
        <f t="shared" si="41"/>
        <v>190</v>
      </c>
      <c r="W856" t="s">
        <v>40</v>
      </c>
      <c r="X856" t="s">
        <v>41</v>
      </c>
      <c r="Y856">
        <v>500062</v>
      </c>
      <c r="Z856" t="s">
        <v>42</v>
      </c>
      <c r="AA856" t="s">
        <v>1947</v>
      </c>
      <c r="AB856" t="s">
        <v>1948</v>
      </c>
      <c r="AC856" s="11">
        <f>(AD856/Book_Selling[[#This Row],[Cost Price]])</f>
        <v>0.14942528735632185</v>
      </c>
      <c r="AD856">
        <f t="shared" si="40"/>
        <v>16.25</v>
      </c>
      <c r="AE856">
        <v>108.75</v>
      </c>
      <c r="AF856" s="5">
        <f>Book_Selling[[#This Row],[Item Price]]*Book_Selling[[#This Row],[Quantity]]</f>
        <v>125</v>
      </c>
    </row>
    <row r="857" spans="1:32" x14ac:dyDescent="0.3">
      <c r="A857">
        <v>856</v>
      </c>
      <c r="B857" s="2">
        <v>43226</v>
      </c>
      <c r="C857" s="3">
        <v>0.6694444444444444</v>
      </c>
      <c r="D857" t="s">
        <v>1482</v>
      </c>
      <c r="E857">
        <v>2</v>
      </c>
      <c r="F857">
        <v>2018</v>
      </c>
      <c r="G857">
        <v>6</v>
      </c>
      <c r="H8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57">
        <v>5</v>
      </c>
      <c r="J857">
        <v>0</v>
      </c>
      <c r="K857">
        <v>1</v>
      </c>
      <c r="L857" t="s">
        <v>8192</v>
      </c>
      <c r="M857" t="str">
        <f t="shared" si="39"/>
        <v>Evening</v>
      </c>
      <c r="N857" t="s">
        <v>2534</v>
      </c>
      <c r="O857" t="s">
        <v>8199</v>
      </c>
      <c r="P857" t="s">
        <v>9020</v>
      </c>
      <c r="Q857" t="s">
        <v>38</v>
      </c>
      <c r="R857">
        <v>1</v>
      </c>
      <c r="S857" t="s">
        <v>39</v>
      </c>
      <c r="T857">
        <v>125</v>
      </c>
      <c r="U857">
        <v>65</v>
      </c>
      <c r="V857">
        <f t="shared" si="41"/>
        <v>190</v>
      </c>
      <c r="W857" t="s">
        <v>2353</v>
      </c>
      <c r="X857" t="s">
        <v>1435</v>
      </c>
      <c r="Y857">
        <v>751012</v>
      </c>
      <c r="Z857" t="s">
        <v>42</v>
      </c>
      <c r="AA857" t="s">
        <v>1947</v>
      </c>
      <c r="AB857" t="s">
        <v>1948</v>
      </c>
      <c r="AC857" s="11">
        <f>(AD857/Book_Selling[[#This Row],[Cost Price]])</f>
        <v>0.14942528735632185</v>
      </c>
      <c r="AD857">
        <f t="shared" si="40"/>
        <v>16.25</v>
      </c>
      <c r="AE857">
        <v>108.75</v>
      </c>
      <c r="AF857" s="5">
        <f>Book_Selling[[#This Row],[Item Price]]*Book_Selling[[#This Row],[Quantity]]</f>
        <v>125</v>
      </c>
    </row>
    <row r="858" spans="1:32" x14ac:dyDescent="0.3">
      <c r="A858">
        <v>857</v>
      </c>
      <c r="B858" s="2">
        <v>43226</v>
      </c>
      <c r="C858" s="3">
        <v>0.73125000000000007</v>
      </c>
      <c r="D858" t="s">
        <v>1482</v>
      </c>
      <c r="E858">
        <v>2</v>
      </c>
      <c r="F858">
        <v>2018</v>
      </c>
      <c r="G858">
        <v>6</v>
      </c>
      <c r="H8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58">
        <v>5</v>
      </c>
      <c r="J858">
        <v>0</v>
      </c>
      <c r="K858">
        <v>1</v>
      </c>
      <c r="L858" t="s">
        <v>8192</v>
      </c>
      <c r="M858" t="str">
        <f t="shared" si="39"/>
        <v>Evening</v>
      </c>
      <c r="N858" t="s">
        <v>2536</v>
      </c>
      <c r="O858" t="s">
        <v>8198</v>
      </c>
      <c r="P858" t="s">
        <v>1870</v>
      </c>
      <c r="Q858" t="s">
        <v>38</v>
      </c>
      <c r="R858">
        <v>1</v>
      </c>
      <c r="S858" t="s">
        <v>39</v>
      </c>
      <c r="T858">
        <v>395</v>
      </c>
      <c r="U858">
        <v>65</v>
      </c>
      <c r="V858">
        <f t="shared" si="41"/>
        <v>460</v>
      </c>
      <c r="W858" t="s">
        <v>1833</v>
      </c>
      <c r="X858" t="s">
        <v>3600</v>
      </c>
      <c r="Y858">
        <v>122002</v>
      </c>
      <c r="Z858" t="s">
        <v>51</v>
      </c>
      <c r="AA858" t="s">
        <v>8269</v>
      </c>
      <c r="AB858" t="s">
        <v>9153</v>
      </c>
      <c r="AC858" s="11">
        <f>(AD858/Book_Selling[[#This Row],[Cost Price]])</f>
        <v>0.20481927710843364</v>
      </c>
      <c r="AD858">
        <f t="shared" si="40"/>
        <v>67.149999999999977</v>
      </c>
      <c r="AE858">
        <v>327.85</v>
      </c>
      <c r="AF858" s="5">
        <f>Book_Selling[[#This Row],[Item Price]]*Book_Selling[[#This Row],[Quantity]]</f>
        <v>395</v>
      </c>
    </row>
    <row r="859" spans="1:32" x14ac:dyDescent="0.3">
      <c r="A859">
        <v>858</v>
      </c>
      <c r="B859" s="2">
        <v>43257</v>
      </c>
      <c r="C859" s="3">
        <v>0.26944444444444443</v>
      </c>
      <c r="D859" t="s">
        <v>1482</v>
      </c>
      <c r="E859">
        <v>2</v>
      </c>
      <c r="F859">
        <v>2018</v>
      </c>
      <c r="G859">
        <v>6</v>
      </c>
      <c r="H8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59">
        <v>6</v>
      </c>
      <c r="J859">
        <v>0</v>
      </c>
      <c r="K859">
        <v>0</v>
      </c>
      <c r="L859" t="s">
        <v>8193</v>
      </c>
      <c r="M859" t="str">
        <f t="shared" si="39"/>
        <v>Morning</v>
      </c>
      <c r="N859" t="s">
        <v>2538</v>
      </c>
      <c r="O859" t="s">
        <v>8199</v>
      </c>
      <c r="P859" t="s">
        <v>1870</v>
      </c>
      <c r="Q859" t="s">
        <v>38</v>
      </c>
      <c r="R859">
        <v>1</v>
      </c>
      <c r="S859" t="s">
        <v>39</v>
      </c>
      <c r="T859">
        <v>395</v>
      </c>
      <c r="U859">
        <v>65</v>
      </c>
      <c r="V859">
        <f t="shared" si="41"/>
        <v>460</v>
      </c>
      <c r="W859" t="s">
        <v>1733</v>
      </c>
      <c r="X859" t="s">
        <v>1001</v>
      </c>
      <c r="Y859">
        <v>400083</v>
      </c>
      <c r="Z859" t="s">
        <v>51</v>
      </c>
      <c r="AA859" t="s">
        <v>8269</v>
      </c>
      <c r="AB859" t="s">
        <v>9153</v>
      </c>
      <c r="AC859" s="11">
        <f>(AD859/Book_Selling[[#This Row],[Cost Price]])</f>
        <v>0.20481927710843364</v>
      </c>
      <c r="AD859">
        <f t="shared" si="40"/>
        <v>67.149999999999977</v>
      </c>
      <c r="AE859">
        <v>327.85</v>
      </c>
      <c r="AF859" s="5">
        <f>Book_Selling[[#This Row],[Item Price]]*Book_Selling[[#This Row],[Quantity]]</f>
        <v>395</v>
      </c>
    </row>
    <row r="860" spans="1:32" x14ac:dyDescent="0.3">
      <c r="A860">
        <v>859</v>
      </c>
      <c r="B860" s="2">
        <v>43257</v>
      </c>
      <c r="C860" s="3">
        <v>0.29722222222222222</v>
      </c>
      <c r="D860" t="s">
        <v>1482</v>
      </c>
      <c r="E860">
        <v>2</v>
      </c>
      <c r="F860">
        <v>2018</v>
      </c>
      <c r="G860">
        <v>6</v>
      </c>
      <c r="H8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60">
        <v>6</v>
      </c>
      <c r="J860">
        <v>0</v>
      </c>
      <c r="K860">
        <v>0</v>
      </c>
      <c r="L860" t="s">
        <v>8193</v>
      </c>
      <c r="M860" t="str">
        <f t="shared" si="39"/>
        <v>Morning</v>
      </c>
      <c r="N860" t="s">
        <v>2540</v>
      </c>
      <c r="O860" t="s">
        <v>8198</v>
      </c>
      <c r="P860" t="s">
        <v>1870</v>
      </c>
      <c r="Q860" t="s">
        <v>38</v>
      </c>
      <c r="R860">
        <v>1</v>
      </c>
      <c r="S860" t="s">
        <v>39</v>
      </c>
      <c r="T860">
        <v>395</v>
      </c>
      <c r="U860">
        <v>65</v>
      </c>
      <c r="V860">
        <f t="shared" si="41"/>
        <v>460</v>
      </c>
      <c r="W860" t="s">
        <v>8573</v>
      </c>
      <c r="X860" t="s">
        <v>3239</v>
      </c>
      <c r="Y860">
        <v>327024</v>
      </c>
      <c r="Z860" t="s">
        <v>51</v>
      </c>
      <c r="AA860" t="s">
        <v>8269</v>
      </c>
      <c r="AB860" t="s">
        <v>9153</v>
      </c>
      <c r="AC860" s="11">
        <f>(AD860/Book_Selling[[#This Row],[Cost Price]])</f>
        <v>0.20481927710843364</v>
      </c>
      <c r="AD860">
        <f t="shared" si="40"/>
        <v>67.149999999999977</v>
      </c>
      <c r="AE860">
        <v>327.85</v>
      </c>
      <c r="AF860" s="5">
        <f>Book_Selling[[#This Row],[Item Price]]*Book_Selling[[#This Row],[Quantity]]</f>
        <v>395</v>
      </c>
    </row>
    <row r="861" spans="1:32" x14ac:dyDescent="0.3">
      <c r="A861">
        <v>860</v>
      </c>
      <c r="B861" s="2">
        <v>43257</v>
      </c>
      <c r="C861" s="3">
        <v>0.30972222222222223</v>
      </c>
      <c r="D861" t="s">
        <v>1482</v>
      </c>
      <c r="E861">
        <v>2</v>
      </c>
      <c r="F861">
        <v>2018</v>
      </c>
      <c r="G861">
        <v>6</v>
      </c>
      <c r="H8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61">
        <v>6</v>
      </c>
      <c r="J861">
        <v>0</v>
      </c>
      <c r="K861">
        <v>0</v>
      </c>
      <c r="L861" t="s">
        <v>8193</v>
      </c>
      <c r="M861" t="str">
        <f t="shared" si="39"/>
        <v>Morning</v>
      </c>
      <c r="N861" t="s">
        <v>2543</v>
      </c>
      <c r="O861" t="s">
        <v>8198</v>
      </c>
      <c r="P861" t="s">
        <v>1870</v>
      </c>
      <c r="Q861" t="s">
        <v>38</v>
      </c>
      <c r="R861">
        <v>1</v>
      </c>
      <c r="S861" t="s">
        <v>39</v>
      </c>
      <c r="T861">
        <v>395</v>
      </c>
      <c r="U861">
        <v>65</v>
      </c>
      <c r="V861">
        <f t="shared" si="41"/>
        <v>460</v>
      </c>
      <c r="W861" t="s">
        <v>1098</v>
      </c>
      <c r="X861" t="s">
        <v>2044</v>
      </c>
      <c r="Y861">
        <v>110021</v>
      </c>
      <c r="Z861" t="s">
        <v>51</v>
      </c>
      <c r="AA861" t="s">
        <v>8269</v>
      </c>
      <c r="AB861" t="s">
        <v>9153</v>
      </c>
      <c r="AC861" s="11">
        <f>(AD861/Book_Selling[[#This Row],[Cost Price]])</f>
        <v>0.20481927710843364</v>
      </c>
      <c r="AD861">
        <f t="shared" si="40"/>
        <v>67.149999999999977</v>
      </c>
      <c r="AE861">
        <v>327.85</v>
      </c>
      <c r="AF861" s="5">
        <f>Book_Selling[[#This Row],[Item Price]]*Book_Selling[[#This Row],[Quantity]]</f>
        <v>395</v>
      </c>
    </row>
    <row r="862" spans="1:32" x14ac:dyDescent="0.3">
      <c r="A862">
        <v>861</v>
      </c>
      <c r="B862" s="2">
        <v>43257</v>
      </c>
      <c r="C862" s="3">
        <v>0.50486111111111109</v>
      </c>
      <c r="D862" t="s">
        <v>1482</v>
      </c>
      <c r="E862">
        <v>2</v>
      </c>
      <c r="F862">
        <v>2018</v>
      </c>
      <c r="G862">
        <v>6</v>
      </c>
      <c r="H8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62">
        <v>6</v>
      </c>
      <c r="J862">
        <v>0</v>
      </c>
      <c r="K862">
        <v>0</v>
      </c>
      <c r="L862" t="s">
        <v>8193</v>
      </c>
      <c r="M862" t="str">
        <f t="shared" si="39"/>
        <v>Afternoon</v>
      </c>
      <c r="N862" t="s">
        <v>2546</v>
      </c>
      <c r="O862" t="s">
        <v>8198</v>
      </c>
      <c r="P862" t="s">
        <v>9031</v>
      </c>
      <c r="Q862" t="s">
        <v>38</v>
      </c>
      <c r="R862">
        <v>1</v>
      </c>
      <c r="S862" t="s">
        <v>39</v>
      </c>
      <c r="T862">
        <v>320</v>
      </c>
      <c r="U862">
        <v>65</v>
      </c>
      <c r="V862">
        <f t="shared" si="41"/>
        <v>385</v>
      </c>
      <c r="W862" t="s">
        <v>1098</v>
      </c>
      <c r="X862" t="s">
        <v>2044</v>
      </c>
      <c r="Y862">
        <v>110044</v>
      </c>
      <c r="Z862" t="s">
        <v>51</v>
      </c>
      <c r="AA862" t="s">
        <v>2456</v>
      </c>
      <c r="AB862" t="s">
        <v>1877</v>
      </c>
      <c r="AC862" s="11">
        <f>(AD862/Book_Selling[[#This Row],[Cost Price]])</f>
        <v>0.20481927710843364</v>
      </c>
      <c r="AD862">
        <f t="shared" si="40"/>
        <v>54.399999999999977</v>
      </c>
      <c r="AE862">
        <v>265.60000000000002</v>
      </c>
      <c r="AF862" s="5">
        <f>Book_Selling[[#This Row],[Item Price]]*Book_Selling[[#This Row],[Quantity]]</f>
        <v>320</v>
      </c>
    </row>
    <row r="863" spans="1:32" x14ac:dyDescent="0.3">
      <c r="A863">
        <v>862</v>
      </c>
      <c r="B863" s="2">
        <v>43257</v>
      </c>
      <c r="C863" s="3">
        <v>0.59513888888888888</v>
      </c>
      <c r="D863" t="s">
        <v>1482</v>
      </c>
      <c r="E863">
        <v>2</v>
      </c>
      <c r="F863">
        <v>2018</v>
      </c>
      <c r="G863">
        <v>6</v>
      </c>
      <c r="H8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63">
        <v>6</v>
      </c>
      <c r="J863">
        <v>0</v>
      </c>
      <c r="K863">
        <v>0</v>
      </c>
      <c r="L863" t="s">
        <v>8193</v>
      </c>
      <c r="M863" t="str">
        <f t="shared" si="39"/>
        <v>Afternoon</v>
      </c>
      <c r="N863" t="s">
        <v>2548</v>
      </c>
      <c r="O863" t="s">
        <v>8198</v>
      </c>
      <c r="P863" t="s">
        <v>9031</v>
      </c>
      <c r="Q863" t="s">
        <v>38</v>
      </c>
      <c r="R863">
        <v>1</v>
      </c>
      <c r="S863" t="s">
        <v>39</v>
      </c>
      <c r="T863">
        <v>320</v>
      </c>
      <c r="U863">
        <v>65</v>
      </c>
      <c r="V863">
        <f t="shared" si="41"/>
        <v>385</v>
      </c>
      <c r="W863" t="s">
        <v>2085</v>
      </c>
      <c r="X863" t="s">
        <v>3239</v>
      </c>
      <c r="Y863">
        <v>302011</v>
      </c>
      <c r="Z863" t="s">
        <v>51</v>
      </c>
      <c r="AA863" t="s">
        <v>2456</v>
      </c>
      <c r="AB863" t="s">
        <v>1877</v>
      </c>
      <c r="AC863" s="11">
        <f>(AD863/Book_Selling[[#This Row],[Cost Price]])</f>
        <v>0.20481927710843364</v>
      </c>
      <c r="AD863">
        <f t="shared" si="40"/>
        <v>54.399999999999977</v>
      </c>
      <c r="AE863">
        <v>265.60000000000002</v>
      </c>
      <c r="AF863" s="5">
        <f>Book_Selling[[#This Row],[Item Price]]*Book_Selling[[#This Row],[Quantity]]</f>
        <v>320</v>
      </c>
    </row>
    <row r="864" spans="1:32" x14ac:dyDescent="0.3">
      <c r="A864">
        <v>863</v>
      </c>
      <c r="B864" s="2">
        <v>43257</v>
      </c>
      <c r="C864" s="3">
        <v>0.59513888888888888</v>
      </c>
      <c r="D864" t="s">
        <v>1482</v>
      </c>
      <c r="E864">
        <v>2</v>
      </c>
      <c r="F864">
        <v>2018</v>
      </c>
      <c r="G864">
        <v>6</v>
      </c>
      <c r="H8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64">
        <v>6</v>
      </c>
      <c r="J864">
        <v>0</v>
      </c>
      <c r="K864">
        <v>0</v>
      </c>
      <c r="L864" t="s">
        <v>8193</v>
      </c>
      <c r="M864" t="str">
        <f t="shared" si="39"/>
        <v>Afternoon</v>
      </c>
      <c r="N864" t="s">
        <v>2321</v>
      </c>
      <c r="O864" t="s">
        <v>8199</v>
      </c>
      <c r="P864" t="s">
        <v>1870</v>
      </c>
      <c r="Q864" t="s">
        <v>38</v>
      </c>
      <c r="R864">
        <v>1</v>
      </c>
      <c r="S864" t="s">
        <v>39</v>
      </c>
      <c r="T864">
        <v>395</v>
      </c>
      <c r="U864">
        <v>65</v>
      </c>
      <c r="V864">
        <f t="shared" si="41"/>
        <v>460</v>
      </c>
      <c r="W864" t="s">
        <v>2085</v>
      </c>
      <c r="X864" t="s">
        <v>3239</v>
      </c>
      <c r="Y864">
        <v>302011</v>
      </c>
      <c r="Z864" t="s">
        <v>51</v>
      </c>
      <c r="AA864" t="s">
        <v>8269</v>
      </c>
      <c r="AB864" t="s">
        <v>9153</v>
      </c>
      <c r="AC864" s="11">
        <f>(AD864/Book_Selling[[#This Row],[Cost Price]])</f>
        <v>0.20481927710843364</v>
      </c>
      <c r="AD864">
        <f t="shared" si="40"/>
        <v>67.149999999999977</v>
      </c>
      <c r="AE864">
        <v>327.85</v>
      </c>
      <c r="AF864" s="5">
        <f>Book_Selling[[#This Row],[Item Price]]*Book_Selling[[#This Row],[Quantity]]</f>
        <v>395</v>
      </c>
    </row>
    <row r="865" spans="1:32" x14ac:dyDescent="0.3">
      <c r="A865">
        <v>864</v>
      </c>
      <c r="B865" s="2">
        <v>43287</v>
      </c>
      <c r="C865" s="3">
        <v>0.23194444444444443</v>
      </c>
      <c r="D865" t="s">
        <v>1482</v>
      </c>
      <c r="E865">
        <v>2</v>
      </c>
      <c r="F865">
        <v>2018</v>
      </c>
      <c r="G865">
        <v>6</v>
      </c>
      <c r="H8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65">
        <v>7</v>
      </c>
      <c r="J865">
        <v>0</v>
      </c>
      <c r="K865">
        <v>0</v>
      </c>
      <c r="L865" t="s">
        <v>8194</v>
      </c>
      <c r="M865" t="str">
        <f t="shared" si="39"/>
        <v>Night</v>
      </c>
      <c r="N865" t="s">
        <v>2550</v>
      </c>
      <c r="O865" t="s">
        <v>8199</v>
      </c>
      <c r="P865" t="s">
        <v>1870</v>
      </c>
      <c r="Q865" t="s">
        <v>38</v>
      </c>
      <c r="R865">
        <v>1</v>
      </c>
      <c r="S865" t="s">
        <v>39</v>
      </c>
      <c r="T865">
        <v>395</v>
      </c>
      <c r="U865">
        <v>65</v>
      </c>
      <c r="V865">
        <f t="shared" si="41"/>
        <v>460</v>
      </c>
      <c r="W865" t="s">
        <v>1098</v>
      </c>
      <c r="X865" t="s">
        <v>2044</v>
      </c>
      <c r="Y865">
        <v>110080</v>
      </c>
      <c r="Z865" t="s">
        <v>51</v>
      </c>
      <c r="AA865" t="s">
        <v>8269</v>
      </c>
      <c r="AB865" t="s">
        <v>9153</v>
      </c>
      <c r="AC865" s="11">
        <f>(AD865/Book_Selling[[#This Row],[Cost Price]])</f>
        <v>0.20481927710843364</v>
      </c>
      <c r="AD865">
        <f t="shared" si="40"/>
        <v>67.149999999999977</v>
      </c>
      <c r="AE865">
        <v>327.85</v>
      </c>
      <c r="AF865" s="5">
        <f>Book_Selling[[#This Row],[Item Price]]*Book_Selling[[#This Row],[Quantity]]</f>
        <v>395</v>
      </c>
    </row>
    <row r="866" spans="1:32" x14ac:dyDescent="0.3">
      <c r="A866">
        <v>865</v>
      </c>
      <c r="B866" s="2">
        <v>43287</v>
      </c>
      <c r="C866" s="3">
        <v>0.65416666666666667</v>
      </c>
      <c r="D866" t="s">
        <v>1482</v>
      </c>
      <c r="E866">
        <v>2</v>
      </c>
      <c r="F866">
        <v>2018</v>
      </c>
      <c r="G866">
        <v>6</v>
      </c>
      <c r="H8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66">
        <v>7</v>
      </c>
      <c r="J866">
        <v>0</v>
      </c>
      <c r="K866">
        <v>0</v>
      </c>
      <c r="L866" t="s">
        <v>8194</v>
      </c>
      <c r="M866" t="str">
        <f t="shared" si="39"/>
        <v>Afternoon</v>
      </c>
      <c r="N866" t="s">
        <v>2552</v>
      </c>
      <c r="O866" t="s">
        <v>8198</v>
      </c>
      <c r="P866" t="s">
        <v>1870</v>
      </c>
      <c r="Q866" t="s">
        <v>38</v>
      </c>
      <c r="R866">
        <v>1</v>
      </c>
      <c r="S866" t="s">
        <v>39</v>
      </c>
      <c r="T866">
        <v>395</v>
      </c>
      <c r="U866">
        <v>65</v>
      </c>
      <c r="V866">
        <f t="shared" si="41"/>
        <v>460</v>
      </c>
      <c r="W866" t="s">
        <v>8574</v>
      </c>
      <c r="X866" t="s">
        <v>3600</v>
      </c>
      <c r="Y866">
        <v>136118</v>
      </c>
      <c r="Z866" t="s">
        <v>51</v>
      </c>
      <c r="AA866" t="s">
        <v>8269</v>
      </c>
      <c r="AB866" t="s">
        <v>9153</v>
      </c>
      <c r="AC866" s="11">
        <f>(AD866/Book_Selling[[#This Row],[Cost Price]])</f>
        <v>0.20481927710843364</v>
      </c>
      <c r="AD866">
        <f t="shared" si="40"/>
        <v>67.149999999999977</v>
      </c>
      <c r="AE866">
        <v>327.85</v>
      </c>
      <c r="AF866" s="5">
        <f>Book_Selling[[#This Row],[Item Price]]*Book_Selling[[#This Row],[Quantity]]</f>
        <v>395</v>
      </c>
    </row>
    <row r="867" spans="1:32" x14ac:dyDescent="0.3">
      <c r="A867">
        <v>866</v>
      </c>
      <c r="B867" s="2">
        <v>43287</v>
      </c>
      <c r="C867" s="3">
        <v>0.7416666666666667</v>
      </c>
      <c r="D867" t="s">
        <v>1482</v>
      </c>
      <c r="E867">
        <v>2</v>
      </c>
      <c r="F867">
        <v>2018</v>
      </c>
      <c r="G867">
        <v>6</v>
      </c>
      <c r="H8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67">
        <v>7</v>
      </c>
      <c r="J867">
        <v>0</v>
      </c>
      <c r="K867">
        <v>0</v>
      </c>
      <c r="L867" t="s">
        <v>8194</v>
      </c>
      <c r="M867" t="str">
        <f t="shared" si="39"/>
        <v>Evening</v>
      </c>
      <c r="N867" t="s">
        <v>2555</v>
      </c>
      <c r="O867" t="s">
        <v>8198</v>
      </c>
      <c r="P867" t="s">
        <v>9031</v>
      </c>
      <c r="Q867" t="s">
        <v>38</v>
      </c>
      <c r="R867">
        <v>1</v>
      </c>
      <c r="S867" t="s">
        <v>39</v>
      </c>
      <c r="T867">
        <v>320</v>
      </c>
      <c r="U867">
        <v>65</v>
      </c>
      <c r="V867">
        <f t="shared" si="41"/>
        <v>385</v>
      </c>
      <c r="W867" t="s">
        <v>8575</v>
      </c>
      <c r="X867" t="s">
        <v>8291</v>
      </c>
      <c r="Y867">
        <v>231001</v>
      </c>
      <c r="Z867" t="s">
        <v>51</v>
      </c>
      <c r="AA867" t="s">
        <v>2456</v>
      </c>
      <c r="AB867" t="s">
        <v>1877</v>
      </c>
      <c r="AC867" s="11">
        <f>(AD867/Book_Selling[[#This Row],[Cost Price]])</f>
        <v>0.20481927710843364</v>
      </c>
      <c r="AD867">
        <f t="shared" si="40"/>
        <v>54.399999999999977</v>
      </c>
      <c r="AE867">
        <v>265.60000000000002</v>
      </c>
      <c r="AF867" s="5">
        <f>Book_Selling[[#This Row],[Item Price]]*Book_Selling[[#This Row],[Quantity]]</f>
        <v>320</v>
      </c>
    </row>
    <row r="868" spans="1:32" x14ac:dyDescent="0.3">
      <c r="A868">
        <v>867</v>
      </c>
      <c r="B868" s="2">
        <v>43318</v>
      </c>
      <c r="C868" s="3">
        <v>0.1111111111111111</v>
      </c>
      <c r="D868" t="s">
        <v>1482</v>
      </c>
      <c r="E868">
        <v>2</v>
      </c>
      <c r="F868">
        <v>2018</v>
      </c>
      <c r="G868">
        <v>6</v>
      </c>
      <c r="H8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68">
        <v>8</v>
      </c>
      <c r="J868">
        <v>0</v>
      </c>
      <c r="K868">
        <v>0</v>
      </c>
      <c r="L868" t="s">
        <v>8195</v>
      </c>
      <c r="M868" t="str">
        <f t="shared" si="39"/>
        <v>Night</v>
      </c>
      <c r="N868" t="s">
        <v>2558</v>
      </c>
      <c r="O868" t="s">
        <v>8198</v>
      </c>
      <c r="P868" t="s">
        <v>9031</v>
      </c>
      <c r="Q868" t="s">
        <v>38</v>
      </c>
      <c r="R868">
        <v>1</v>
      </c>
      <c r="S868" t="s">
        <v>39</v>
      </c>
      <c r="T868">
        <v>320</v>
      </c>
      <c r="U868">
        <v>65</v>
      </c>
      <c r="V868">
        <f t="shared" si="41"/>
        <v>385</v>
      </c>
      <c r="W868" t="s">
        <v>8576</v>
      </c>
      <c r="X868" t="s">
        <v>8291</v>
      </c>
      <c r="Y868">
        <v>243601</v>
      </c>
      <c r="Z868" t="s">
        <v>51</v>
      </c>
      <c r="AA868" t="s">
        <v>2456</v>
      </c>
      <c r="AB868" t="s">
        <v>1877</v>
      </c>
      <c r="AC868" s="11">
        <f>(AD868/Book_Selling[[#This Row],[Cost Price]])</f>
        <v>0.20481927710843364</v>
      </c>
      <c r="AD868">
        <f t="shared" si="40"/>
        <v>54.399999999999977</v>
      </c>
      <c r="AE868">
        <v>265.60000000000002</v>
      </c>
      <c r="AF868" s="5">
        <f>Book_Selling[[#This Row],[Item Price]]*Book_Selling[[#This Row],[Quantity]]</f>
        <v>320</v>
      </c>
    </row>
    <row r="869" spans="1:32" x14ac:dyDescent="0.3">
      <c r="A869">
        <v>868</v>
      </c>
      <c r="B869" s="2">
        <v>43318</v>
      </c>
      <c r="C869" s="3">
        <v>0.20347222222222219</v>
      </c>
      <c r="D869" t="s">
        <v>1482</v>
      </c>
      <c r="E869">
        <v>2</v>
      </c>
      <c r="F869">
        <v>2018</v>
      </c>
      <c r="G869">
        <v>6</v>
      </c>
      <c r="H8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69">
        <v>8</v>
      </c>
      <c r="J869">
        <v>0</v>
      </c>
      <c r="K869">
        <v>0</v>
      </c>
      <c r="L869" t="s">
        <v>8195</v>
      </c>
      <c r="M869" t="str">
        <f t="shared" si="39"/>
        <v>Night</v>
      </c>
      <c r="N869" t="s">
        <v>2561</v>
      </c>
      <c r="O869" t="s">
        <v>8199</v>
      </c>
      <c r="P869" t="s">
        <v>9031</v>
      </c>
      <c r="Q869" t="s">
        <v>38</v>
      </c>
      <c r="R869">
        <v>1</v>
      </c>
      <c r="S869" t="s">
        <v>39</v>
      </c>
      <c r="T869">
        <v>320</v>
      </c>
      <c r="U869">
        <v>65</v>
      </c>
      <c r="V869">
        <f t="shared" si="41"/>
        <v>385</v>
      </c>
      <c r="W869" t="s">
        <v>8358</v>
      </c>
      <c r="X869" t="s">
        <v>2044</v>
      </c>
      <c r="Y869">
        <v>110089</v>
      </c>
      <c r="Z869" t="s">
        <v>51</v>
      </c>
      <c r="AA869" t="s">
        <v>2456</v>
      </c>
      <c r="AB869" t="s">
        <v>1877</v>
      </c>
      <c r="AC869" s="11">
        <f>(AD869/Book_Selling[[#This Row],[Cost Price]])</f>
        <v>0.20481927710843364</v>
      </c>
      <c r="AD869">
        <f t="shared" si="40"/>
        <v>54.399999999999977</v>
      </c>
      <c r="AE869">
        <v>265.60000000000002</v>
      </c>
      <c r="AF869" s="5">
        <f>Book_Selling[[#This Row],[Item Price]]*Book_Selling[[#This Row],[Quantity]]</f>
        <v>320</v>
      </c>
    </row>
    <row r="870" spans="1:32" x14ac:dyDescent="0.3">
      <c r="A870">
        <v>869</v>
      </c>
      <c r="B870" s="2">
        <v>43318</v>
      </c>
      <c r="C870" s="3">
        <v>0.27916666666666667</v>
      </c>
      <c r="D870" t="s">
        <v>1482</v>
      </c>
      <c r="E870">
        <v>2</v>
      </c>
      <c r="F870">
        <v>2018</v>
      </c>
      <c r="G870">
        <v>6</v>
      </c>
      <c r="H8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70">
        <v>8</v>
      </c>
      <c r="J870">
        <v>0</v>
      </c>
      <c r="K870">
        <v>0</v>
      </c>
      <c r="L870" t="s">
        <v>8195</v>
      </c>
      <c r="M870" t="str">
        <f t="shared" si="39"/>
        <v>Morning</v>
      </c>
      <c r="N870" t="s">
        <v>1443</v>
      </c>
      <c r="O870" t="s">
        <v>8198</v>
      </c>
      <c r="P870" t="s">
        <v>1870</v>
      </c>
      <c r="Q870" t="s">
        <v>38</v>
      </c>
      <c r="R870">
        <v>1</v>
      </c>
      <c r="S870" t="s">
        <v>39</v>
      </c>
      <c r="T870">
        <v>395</v>
      </c>
      <c r="U870">
        <v>65</v>
      </c>
      <c r="V870">
        <f t="shared" si="41"/>
        <v>460</v>
      </c>
      <c r="W870" t="s">
        <v>8460</v>
      </c>
      <c r="X870" t="s">
        <v>3239</v>
      </c>
      <c r="Y870">
        <v>314026</v>
      </c>
      <c r="Z870" t="s">
        <v>51</v>
      </c>
      <c r="AA870" t="s">
        <v>8269</v>
      </c>
      <c r="AB870" t="s">
        <v>9153</v>
      </c>
      <c r="AC870" s="11">
        <f>(AD870/Book_Selling[[#This Row],[Cost Price]])</f>
        <v>0.20481927710843364</v>
      </c>
      <c r="AD870">
        <f t="shared" si="40"/>
        <v>67.149999999999977</v>
      </c>
      <c r="AE870">
        <v>327.85</v>
      </c>
      <c r="AF870" s="5">
        <f>Book_Selling[[#This Row],[Item Price]]*Book_Selling[[#This Row],[Quantity]]</f>
        <v>395</v>
      </c>
    </row>
    <row r="871" spans="1:32" x14ac:dyDescent="0.3">
      <c r="A871">
        <v>870</v>
      </c>
      <c r="B871" s="2">
        <v>43349</v>
      </c>
      <c r="C871" s="3">
        <v>0.3972222222222222</v>
      </c>
      <c r="D871" t="s">
        <v>1482</v>
      </c>
      <c r="E871">
        <v>2</v>
      </c>
      <c r="F871">
        <v>2018</v>
      </c>
      <c r="G871">
        <v>6</v>
      </c>
      <c r="H8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71">
        <v>9</v>
      </c>
      <c r="J871">
        <v>0</v>
      </c>
      <c r="K871">
        <v>0</v>
      </c>
      <c r="L871" t="s">
        <v>8196</v>
      </c>
      <c r="M871" t="str">
        <f t="shared" si="39"/>
        <v>Morning</v>
      </c>
      <c r="N871" t="s">
        <v>2564</v>
      </c>
      <c r="O871" t="s">
        <v>8199</v>
      </c>
      <c r="P871" t="s">
        <v>382</v>
      </c>
      <c r="Q871" t="s">
        <v>38</v>
      </c>
      <c r="R871">
        <v>1</v>
      </c>
      <c r="S871" t="s">
        <v>39</v>
      </c>
      <c r="T871">
        <v>499</v>
      </c>
      <c r="U871">
        <v>50</v>
      </c>
      <c r="V871">
        <f t="shared" si="41"/>
        <v>549</v>
      </c>
      <c r="W871" t="s">
        <v>8577</v>
      </c>
      <c r="X871" t="s">
        <v>4311</v>
      </c>
      <c r="Y871">
        <v>743429</v>
      </c>
      <c r="Z871" t="s">
        <v>51</v>
      </c>
      <c r="AA871" t="s">
        <v>8255</v>
      </c>
      <c r="AB871" t="s">
        <v>384</v>
      </c>
      <c r="AC871" s="11">
        <f>(AD871/Book_Selling[[#This Row],[Cost Price]])</f>
        <v>0.2048192771084337</v>
      </c>
      <c r="AD871">
        <f t="shared" si="40"/>
        <v>84.829999999999984</v>
      </c>
      <c r="AE871">
        <v>414.17</v>
      </c>
      <c r="AF871" s="5">
        <f>Book_Selling[[#This Row],[Item Price]]*Book_Selling[[#This Row],[Quantity]]</f>
        <v>499</v>
      </c>
    </row>
    <row r="872" spans="1:32" x14ac:dyDescent="0.3">
      <c r="A872">
        <v>871</v>
      </c>
      <c r="B872" s="2">
        <v>43379</v>
      </c>
      <c r="C872" s="3">
        <v>0.27916666666666667</v>
      </c>
      <c r="D872" t="s">
        <v>1482</v>
      </c>
      <c r="E872">
        <v>2</v>
      </c>
      <c r="F872">
        <v>2018</v>
      </c>
      <c r="G872">
        <v>6</v>
      </c>
      <c r="H8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72">
        <v>10</v>
      </c>
      <c r="J872">
        <v>0</v>
      </c>
      <c r="K872">
        <v>0</v>
      </c>
      <c r="L872" t="s">
        <v>8197</v>
      </c>
      <c r="M872" t="str">
        <f t="shared" si="39"/>
        <v>Morning</v>
      </c>
      <c r="N872" t="s">
        <v>2567</v>
      </c>
      <c r="O872" t="s">
        <v>8199</v>
      </c>
      <c r="P872" t="s">
        <v>9034</v>
      </c>
      <c r="Q872" t="s">
        <v>38</v>
      </c>
      <c r="R872">
        <v>1</v>
      </c>
      <c r="S872" t="s">
        <v>39</v>
      </c>
      <c r="T872">
        <v>426</v>
      </c>
      <c r="U872">
        <v>65</v>
      </c>
      <c r="V872">
        <f t="shared" si="41"/>
        <v>491</v>
      </c>
      <c r="W872" t="s">
        <v>8578</v>
      </c>
      <c r="X872" t="s">
        <v>3600</v>
      </c>
      <c r="Y872">
        <v>136027</v>
      </c>
      <c r="Z872" t="s">
        <v>51</v>
      </c>
      <c r="AA872" t="s">
        <v>8273</v>
      </c>
      <c r="AB872" t="s">
        <v>9154</v>
      </c>
      <c r="AC872" s="11">
        <f>(AD872/Book_Selling[[#This Row],[Cost Price]])</f>
        <v>0.20481927710843378</v>
      </c>
      <c r="AD872">
        <f t="shared" si="40"/>
        <v>72.420000000000016</v>
      </c>
      <c r="AE872">
        <v>353.58</v>
      </c>
      <c r="AF872" s="5">
        <f>Book_Selling[[#This Row],[Item Price]]*Book_Selling[[#This Row],[Quantity]]</f>
        <v>426</v>
      </c>
    </row>
    <row r="873" spans="1:32" x14ac:dyDescent="0.3">
      <c r="A873">
        <v>872</v>
      </c>
      <c r="B873" s="2">
        <v>43410</v>
      </c>
      <c r="C873" s="3">
        <v>0.13472222222222222</v>
      </c>
      <c r="D873" t="s">
        <v>1482</v>
      </c>
      <c r="E873">
        <v>2</v>
      </c>
      <c r="F873">
        <v>2018</v>
      </c>
      <c r="G873">
        <v>6</v>
      </c>
      <c r="H8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73">
        <v>11</v>
      </c>
      <c r="J873">
        <v>0</v>
      </c>
      <c r="K873">
        <v>0</v>
      </c>
      <c r="L873" t="s">
        <v>8191</v>
      </c>
      <c r="M873" t="str">
        <f t="shared" si="39"/>
        <v>Night</v>
      </c>
      <c r="N873" t="s">
        <v>2427</v>
      </c>
      <c r="O873" t="s">
        <v>8199</v>
      </c>
      <c r="P873" t="s">
        <v>9001</v>
      </c>
      <c r="Q873" t="s">
        <v>38</v>
      </c>
      <c r="R873">
        <v>1</v>
      </c>
      <c r="S873" t="s">
        <v>39</v>
      </c>
      <c r="T873">
        <v>730</v>
      </c>
      <c r="U873">
        <v>65</v>
      </c>
      <c r="V873">
        <f t="shared" si="41"/>
        <v>795</v>
      </c>
      <c r="W873" t="s">
        <v>3264</v>
      </c>
      <c r="X873" t="s">
        <v>2025</v>
      </c>
      <c r="Y873">
        <v>382610</v>
      </c>
      <c r="Z873" t="s">
        <v>51</v>
      </c>
      <c r="AA873" t="s">
        <v>1426</v>
      </c>
      <c r="AB873" t="s">
        <v>1427</v>
      </c>
      <c r="AC873" s="11">
        <f>(AD873/Book_Selling[[#This Row],[Cost Price]])</f>
        <v>0.20481927710843378</v>
      </c>
      <c r="AD873">
        <f t="shared" si="40"/>
        <v>124.10000000000002</v>
      </c>
      <c r="AE873">
        <v>605.9</v>
      </c>
      <c r="AF873" s="5">
        <f>Book_Selling[[#This Row],[Item Price]]*Book_Selling[[#This Row],[Quantity]]</f>
        <v>730</v>
      </c>
    </row>
    <row r="874" spans="1:32" x14ac:dyDescent="0.3">
      <c r="A874">
        <v>873</v>
      </c>
      <c r="B874" s="2">
        <v>43440</v>
      </c>
      <c r="C874" s="3">
        <v>0.22777777777777777</v>
      </c>
      <c r="D874" t="s">
        <v>1482</v>
      </c>
      <c r="E874">
        <v>2</v>
      </c>
      <c r="F874">
        <v>2018</v>
      </c>
      <c r="G874">
        <v>6</v>
      </c>
      <c r="H8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74">
        <v>12</v>
      </c>
      <c r="J874">
        <v>0</v>
      </c>
      <c r="K874">
        <v>0</v>
      </c>
      <c r="L874" t="s">
        <v>8192</v>
      </c>
      <c r="M874" t="str">
        <f t="shared" si="39"/>
        <v>Night</v>
      </c>
      <c r="N874" t="s">
        <v>1717</v>
      </c>
      <c r="O874" t="s">
        <v>8198</v>
      </c>
      <c r="P874" t="s">
        <v>382</v>
      </c>
      <c r="Q874" t="s">
        <v>38</v>
      </c>
      <c r="R874">
        <v>1</v>
      </c>
      <c r="S874" t="s">
        <v>39</v>
      </c>
      <c r="T874">
        <v>499</v>
      </c>
      <c r="U874">
        <v>65</v>
      </c>
      <c r="V874">
        <f t="shared" si="41"/>
        <v>564</v>
      </c>
      <c r="W874" t="s">
        <v>8490</v>
      </c>
      <c r="X874" t="s">
        <v>3239</v>
      </c>
      <c r="Y874">
        <v>335063</v>
      </c>
      <c r="Z874" t="s">
        <v>51</v>
      </c>
      <c r="AA874" t="s">
        <v>8255</v>
      </c>
      <c r="AB874" t="s">
        <v>384</v>
      </c>
      <c r="AC874" s="11">
        <f>(AD874/Book_Selling[[#This Row],[Cost Price]])</f>
        <v>0.2048192771084337</v>
      </c>
      <c r="AD874">
        <f t="shared" si="40"/>
        <v>84.829999999999984</v>
      </c>
      <c r="AE874">
        <v>414.17</v>
      </c>
      <c r="AF874" s="5">
        <f>Book_Selling[[#This Row],[Item Price]]*Book_Selling[[#This Row],[Quantity]]</f>
        <v>499</v>
      </c>
    </row>
    <row r="875" spans="1:32" x14ac:dyDescent="0.3">
      <c r="A875">
        <v>874</v>
      </c>
      <c r="B875" s="2">
        <v>43440</v>
      </c>
      <c r="C875" s="3">
        <v>0.24513888888888888</v>
      </c>
      <c r="D875" t="s">
        <v>1482</v>
      </c>
      <c r="E875">
        <v>2</v>
      </c>
      <c r="F875">
        <v>2018</v>
      </c>
      <c r="G875">
        <v>6</v>
      </c>
      <c r="H8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75">
        <v>12</v>
      </c>
      <c r="J875">
        <v>0</v>
      </c>
      <c r="K875">
        <v>0</v>
      </c>
      <c r="L875" t="s">
        <v>8192</v>
      </c>
      <c r="M875" t="str">
        <f t="shared" si="39"/>
        <v>Night</v>
      </c>
      <c r="N875" t="s">
        <v>2574</v>
      </c>
      <c r="O875" t="s">
        <v>8198</v>
      </c>
      <c r="P875" t="s">
        <v>1870</v>
      </c>
      <c r="Q875" t="s">
        <v>38</v>
      </c>
      <c r="R875">
        <v>1</v>
      </c>
      <c r="S875" t="s">
        <v>39</v>
      </c>
      <c r="T875">
        <v>395</v>
      </c>
      <c r="U875">
        <v>65</v>
      </c>
      <c r="V875">
        <f t="shared" si="41"/>
        <v>460</v>
      </c>
      <c r="W875" t="s">
        <v>77</v>
      </c>
      <c r="X875" t="s">
        <v>78</v>
      </c>
      <c r="Y875">
        <v>248001</v>
      </c>
      <c r="Z875" t="s">
        <v>51</v>
      </c>
      <c r="AA875" t="s">
        <v>8269</v>
      </c>
      <c r="AB875" t="s">
        <v>9153</v>
      </c>
      <c r="AC875" s="11">
        <f>(AD875/Book_Selling[[#This Row],[Cost Price]])</f>
        <v>0.20481927710843364</v>
      </c>
      <c r="AD875">
        <f t="shared" si="40"/>
        <v>67.149999999999977</v>
      </c>
      <c r="AE875">
        <v>327.85</v>
      </c>
      <c r="AF875" s="5">
        <f>Book_Selling[[#This Row],[Item Price]]*Book_Selling[[#This Row],[Quantity]]</f>
        <v>395</v>
      </c>
    </row>
    <row r="876" spans="1:32" x14ac:dyDescent="0.3">
      <c r="A876">
        <v>875</v>
      </c>
      <c r="B876" s="2">
        <v>43440</v>
      </c>
      <c r="C876" s="3">
        <v>0.30624999999999997</v>
      </c>
      <c r="D876" t="s">
        <v>1482</v>
      </c>
      <c r="E876">
        <v>2</v>
      </c>
      <c r="F876">
        <v>2018</v>
      </c>
      <c r="G876">
        <v>6</v>
      </c>
      <c r="H8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76">
        <v>12</v>
      </c>
      <c r="J876">
        <v>0</v>
      </c>
      <c r="K876">
        <v>0</v>
      </c>
      <c r="L876" t="s">
        <v>8192</v>
      </c>
      <c r="M876" t="str">
        <f t="shared" si="39"/>
        <v>Morning</v>
      </c>
      <c r="N876" t="s">
        <v>2576</v>
      </c>
      <c r="O876" t="s">
        <v>8198</v>
      </c>
      <c r="P876" t="s">
        <v>1870</v>
      </c>
      <c r="Q876" t="s">
        <v>38</v>
      </c>
      <c r="R876">
        <v>1</v>
      </c>
      <c r="S876" t="s">
        <v>39</v>
      </c>
      <c r="T876">
        <v>395</v>
      </c>
      <c r="U876">
        <v>65</v>
      </c>
      <c r="V876">
        <f t="shared" si="41"/>
        <v>460</v>
      </c>
      <c r="W876" t="s">
        <v>1098</v>
      </c>
      <c r="X876" t="s">
        <v>2044</v>
      </c>
      <c r="Y876">
        <v>110075</v>
      </c>
      <c r="Z876" t="s">
        <v>51</v>
      </c>
      <c r="AA876" t="s">
        <v>8269</v>
      </c>
      <c r="AB876" t="s">
        <v>9153</v>
      </c>
      <c r="AC876" s="11">
        <f>(AD876/Book_Selling[[#This Row],[Cost Price]])</f>
        <v>0.20481927710843364</v>
      </c>
      <c r="AD876">
        <f t="shared" si="40"/>
        <v>67.149999999999977</v>
      </c>
      <c r="AE876">
        <v>327.85</v>
      </c>
      <c r="AF876" s="5">
        <f>Book_Selling[[#This Row],[Item Price]]*Book_Selling[[#This Row],[Quantity]]</f>
        <v>395</v>
      </c>
    </row>
    <row r="877" spans="1:32" x14ac:dyDescent="0.3">
      <c r="A877">
        <v>876</v>
      </c>
      <c r="B877" s="2">
        <v>43440</v>
      </c>
      <c r="C877" s="3">
        <v>0.31736111111111115</v>
      </c>
      <c r="D877" t="s">
        <v>1482</v>
      </c>
      <c r="E877">
        <v>2</v>
      </c>
      <c r="F877">
        <v>2018</v>
      </c>
      <c r="G877">
        <v>6</v>
      </c>
      <c r="H8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77">
        <v>12</v>
      </c>
      <c r="J877">
        <v>0</v>
      </c>
      <c r="K877">
        <v>0</v>
      </c>
      <c r="L877" t="s">
        <v>8192</v>
      </c>
      <c r="M877" t="str">
        <f t="shared" si="39"/>
        <v>Morning</v>
      </c>
      <c r="N877" t="s">
        <v>2329</v>
      </c>
      <c r="O877" t="s">
        <v>8199</v>
      </c>
      <c r="P877" t="s">
        <v>9020</v>
      </c>
      <c r="Q877" t="s">
        <v>38</v>
      </c>
      <c r="R877">
        <v>1</v>
      </c>
      <c r="S877" t="s">
        <v>39</v>
      </c>
      <c r="T877">
        <v>125</v>
      </c>
      <c r="U877">
        <v>65</v>
      </c>
      <c r="V877">
        <f t="shared" si="41"/>
        <v>190</v>
      </c>
      <c r="W877" t="s">
        <v>8553</v>
      </c>
      <c r="X877" t="s">
        <v>8291</v>
      </c>
      <c r="Y877">
        <v>250615</v>
      </c>
      <c r="Z877" t="s">
        <v>42</v>
      </c>
      <c r="AA877" t="s">
        <v>1947</v>
      </c>
      <c r="AB877" t="s">
        <v>1948</v>
      </c>
      <c r="AC877" s="11">
        <f>(AD877/Book_Selling[[#This Row],[Cost Price]])</f>
        <v>0.14942528735632185</v>
      </c>
      <c r="AD877">
        <f t="shared" si="40"/>
        <v>16.25</v>
      </c>
      <c r="AE877">
        <v>108.75</v>
      </c>
      <c r="AF877" s="5">
        <f>Book_Selling[[#This Row],[Item Price]]*Book_Selling[[#This Row],[Quantity]]</f>
        <v>125</v>
      </c>
    </row>
    <row r="878" spans="1:32" x14ac:dyDescent="0.3">
      <c r="A878">
        <v>877</v>
      </c>
      <c r="B878" s="2">
        <v>43440</v>
      </c>
      <c r="C878" s="3">
        <v>0.64722222222222225</v>
      </c>
      <c r="D878" t="s">
        <v>1482</v>
      </c>
      <c r="E878">
        <v>2</v>
      </c>
      <c r="F878">
        <v>2018</v>
      </c>
      <c r="G878">
        <v>6</v>
      </c>
      <c r="H8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78">
        <v>12</v>
      </c>
      <c r="J878">
        <v>0</v>
      </c>
      <c r="K878">
        <v>0</v>
      </c>
      <c r="L878" t="s">
        <v>8192</v>
      </c>
      <c r="M878" t="str">
        <f t="shared" si="39"/>
        <v>Afternoon</v>
      </c>
      <c r="N878" t="s">
        <v>2579</v>
      </c>
      <c r="O878" t="s">
        <v>8198</v>
      </c>
      <c r="P878" t="s">
        <v>9031</v>
      </c>
      <c r="Q878" t="s">
        <v>38</v>
      </c>
      <c r="R878">
        <v>1</v>
      </c>
      <c r="S878" t="s">
        <v>39</v>
      </c>
      <c r="T878">
        <v>320</v>
      </c>
      <c r="U878">
        <v>65</v>
      </c>
      <c r="V878">
        <f t="shared" si="41"/>
        <v>385</v>
      </c>
      <c r="W878" t="s">
        <v>1000</v>
      </c>
      <c r="X878" t="s">
        <v>1001</v>
      </c>
      <c r="Y878">
        <v>411041</v>
      </c>
      <c r="Z878" t="s">
        <v>51</v>
      </c>
      <c r="AA878" t="s">
        <v>2456</v>
      </c>
      <c r="AB878" t="s">
        <v>1877</v>
      </c>
      <c r="AC878" s="11">
        <f>(AD878/Book_Selling[[#This Row],[Cost Price]])</f>
        <v>0.20481927710843364</v>
      </c>
      <c r="AD878">
        <f t="shared" si="40"/>
        <v>54.399999999999977</v>
      </c>
      <c r="AE878">
        <v>265.60000000000002</v>
      </c>
      <c r="AF878" s="5">
        <f>Book_Selling[[#This Row],[Item Price]]*Book_Selling[[#This Row],[Quantity]]</f>
        <v>320</v>
      </c>
    </row>
    <row r="879" spans="1:32" x14ac:dyDescent="0.3">
      <c r="A879">
        <v>878</v>
      </c>
      <c r="B879" s="2">
        <v>43440</v>
      </c>
      <c r="C879" s="3">
        <v>0.68333333333333324</v>
      </c>
      <c r="D879" t="s">
        <v>1482</v>
      </c>
      <c r="E879">
        <v>2</v>
      </c>
      <c r="F879">
        <v>2018</v>
      </c>
      <c r="G879">
        <v>6</v>
      </c>
      <c r="H8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79">
        <v>12</v>
      </c>
      <c r="J879">
        <v>0</v>
      </c>
      <c r="K879">
        <v>0</v>
      </c>
      <c r="L879" t="s">
        <v>8192</v>
      </c>
      <c r="M879" t="str">
        <f t="shared" si="39"/>
        <v>Evening</v>
      </c>
      <c r="N879" t="s">
        <v>2581</v>
      </c>
      <c r="O879" t="s">
        <v>8199</v>
      </c>
      <c r="P879" t="s">
        <v>1870</v>
      </c>
      <c r="Q879" t="s">
        <v>38</v>
      </c>
      <c r="R879">
        <v>1</v>
      </c>
      <c r="S879" t="s">
        <v>39</v>
      </c>
      <c r="T879">
        <v>395</v>
      </c>
      <c r="U879">
        <v>65</v>
      </c>
      <c r="V879">
        <f t="shared" si="41"/>
        <v>460</v>
      </c>
      <c r="W879" t="s">
        <v>4057</v>
      </c>
      <c r="X879" t="s">
        <v>8291</v>
      </c>
      <c r="Y879">
        <v>226021</v>
      </c>
      <c r="Z879" t="s">
        <v>51</v>
      </c>
      <c r="AA879" t="s">
        <v>8269</v>
      </c>
      <c r="AB879" t="s">
        <v>9153</v>
      </c>
      <c r="AC879" s="11">
        <f>(AD879/Book_Selling[[#This Row],[Cost Price]])</f>
        <v>0.20481927710843364</v>
      </c>
      <c r="AD879">
        <f t="shared" si="40"/>
        <v>67.149999999999977</v>
      </c>
      <c r="AE879">
        <v>327.85</v>
      </c>
      <c r="AF879" s="5">
        <f>Book_Selling[[#This Row],[Item Price]]*Book_Selling[[#This Row],[Quantity]]</f>
        <v>395</v>
      </c>
    </row>
    <row r="880" spans="1:32" x14ac:dyDescent="0.3">
      <c r="A880">
        <v>879</v>
      </c>
      <c r="B880" s="2">
        <v>43440</v>
      </c>
      <c r="C880" s="3">
        <v>0.70138888888888884</v>
      </c>
      <c r="D880" t="s">
        <v>1482</v>
      </c>
      <c r="E880">
        <v>2</v>
      </c>
      <c r="F880">
        <v>2018</v>
      </c>
      <c r="G880">
        <v>6</v>
      </c>
      <c r="H8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80">
        <v>12</v>
      </c>
      <c r="J880">
        <v>0</v>
      </c>
      <c r="K880">
        <v>0</v>
      </c>
      <c r="L880" t="s">
        <v>8192</v>
      </c>
      <c r="M880" t="str">
        <f t="shared" si="39"/>
        <v>Evening</v>
      </c>
      <c r="N880" t="s">
        <v>2583</v>
      </c>
      <c r="O880" t="s">
        <v>8199</v>
      </c>
      <c r="P880" t="s">
        <v>9034</v>
      </c>
      <c r="Q880" t="s">
        <v>38</v>
      </c>
      <c r="R880">
        <v>1</v>
      </c>
      <c r="S880" t="s">
        <v>39</v>
      </c>
      <c r="T880">
        <v>426</v>
      </c>
      <c r="U880">
        <v>65</v>
      </c>
      <c r="V880">
        <f t="shared" si="41"/>
        <v>491</v>
      </c>
      <c r="W880" t="s">
        <v>4223</v>
      </c>
      <c r="X880" t="s">
        <v>4848</v>
      </c>
      <c r="Y880">
        <v>534007</v>
      </c>
      <c r="Z880" t="s">
        <v>51</v>
      </c>
      <c r="AA880" t="s">
        <v>8273</v>
      </c>
      <c r="AB880" t="s">
        <v>9154</v>
      </c>
      <c r="AC880" s="11">
        <f>(AD880/Book_Selling[[#This Row],[Cost Price]])</f>
        <v>0.20481927710843378</v>
      </c>
      <c r="AD880">
        <f t="shared" si="40"/>
        <v>72.420000000000016</v>
      </c>
      <c r="AE880">
        <v>353.58</v>
      </c>
      <c r="AF880" s="5">
        <f>Book_Selling[[#This Row],[Item Price]]*Book_Selling[[#This Row],[Quantity]]</f>
        <v>426</v>
      </c>
    </row>
    <row r="881" spans="1:32" x14ac:dyDescent="0.3">
      <c r="A881">
        <v>880</v>
      </c>
      <c r="B881" s="2">
        <v>43440</v>
      </c>
      <c r="C881" s="3">
        <v>0.7284722222222223</v>
      </c>
      <c r="D881" t="s">
        <v>1482</v>
      </c>
      <c r="E881">
        <v>2</v>
      </c>
      <c r="F881">
        <v>2018</v>
      </c>
      <c r="G881">
        <v>6</v>
      </c>
      <c r="H8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81">
        <v>12</v>
      </c>
      <c r="J881">
        <v>0</v>
      </c>
      <c r="K881">
        <v>0</v>
      </c>
      <c r="L881" t="s">
        <v>8192</v>
      </c>
      <c r="M881" t="str">
        <f t="shared" si="39"/>
        <v>Evening</v>
      </c>
      <c r="N881" t="s">
        <v>2585</v>
      </c>
      <c r="O881" t="s">
        <v>8199</v>
      </c>
      <c r="P881" t="s">
        <v>1870</v>
      </c>
      <c r="Q881" t="s">
        <v>38</v>
      </c>
      <c r="R881">
        <v>1</v>
      </c>
      <c r="S881" t="s">
        <v>39</v>
      </c>
      <c r="T881">
        <v>395</v>
      </c>
      <c r="U881">
        <v>65</v>
      </c>
      <c r="V881">
        <f t="shared" si="41"/>
        <v>460</v>
      </c>
      <c r="W881" t="s">
        <v>1733</v>
      </c>
      <c r="X881" t="s">
        <v>1001</v>
      </c>
      <c r="Y881">
        <v>400020</v>
      </c>
      <c r="Z881" t="s">
        <v>51</v>
      </c>
      <c r="AA881" t="s">
        <v>8269</v>
      </c>
      <c r="AB881" t="s">
        <v>9153</v>
      </c>
      <c r="AC881" s="11">
        <f>(AD881/Book_Selling[[#This Row],[Cost Price]])</f>
        <v>0.20481927710843364</v>
      </c>
      <c r="AD881">
        <f t="shared" si="40"/>
        <v>67.149999999999977</v>
      </c>
      <c r="AE881">
        <v>327.85</v>
      </c>
      <c r="AF881" s="5">
        <f>Book_Selling[[#This Row],[Item Price]]*Book_Selling[[#This Row],[Quantity]]</f>
        <v>395</v>
      </c>
    </row>
    <row r="882" spans="1:32" x14ac:dyDescent="0.3">
      <c r="A882">
        <v>881</v>
      </c>
      <c r="B882" s="2">
        <v>43440</v>
      </c>
      <c r="C882" s="3">
        <v>0.75624999999999998</v>
      </c>
      <c r="D882" t="s">
        <v>1482</v>
      </c>
      <c r="E882">
        <v>2</v>
      </c>
      <c r="F882">
        <v>2018</v>
      </c>
      <c r="G882">
        <v>6</v>
      </c>
      <c r="H8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82">
        <v>12</v>
      </c>
      <c r="J882">
        <v>0</v>
      </c>
      <c r="K882">
        <v>0</v>
      </c>
      <c r="L882" t="s">
        <v>8192</v>
      </c>
      <c r="M882" t="str">
        <f t="shared" si="39"/>
        <v>Evening</v>
      </c>
      <c r="N882" t="s">
        <v>2587</v>
      </c>
      <c r="O882" t="s">
        <v>8199</v>
      </c>
      <c r="P882" t="s">
        <v>1870</v>
      </c>
      <c r="Q882" t="s">
        <v>38</v>
      </c>
      <c r="R882">
        <v>1</v>
      </c>
      <c r="S882" t="s">
        <v>39</v>
      </c>
      <c r="T882">
        <v>395</v>
      </c>
      <c r="U882">
        <v>65</v>
      </c>
      <c r="V882">
        <f t="shared" si="41"/>
        <v>460</v>
      </c>
      <c r="W882" t="s">
        <v>8321</v>
      </c>
      <c r="X882" t="s">
        <v>4398</v>
      </c>
      <c r="Y882">
        <v>620001</v>
      </c>
      <c r="Z882" t="s">
        <v>51</v>
      </c>
      <c r="AA882" t="s">
        <v>8269</v>
      </c>
      <c r="AB882" t="s">
        <v>9153</v>
      </c>
      <c r="AC882" s="11">
        <f>(AD882/Book_Selling[[#This Row],[Cost Price]])</f>
        <v>0.20481927710843364</v>
      </c>
      <c r="AD882">
        <f t="shared" si="40"/>
        <v>67.149999999999977</v>
      </c>
      <c r="AE882">
        <v>327.85</v>
      </c>
      <c r="AF882" s="5">
        <f>Book_Selling[[#This Row],[Item Price]]*Book_Selling[[#This Row],[Quantity]]</f>
        <v>395</v>
      </c>
    </row>
    <row r="883" spans="1:32" x14ac:dyDescent="0.3">
      <c r="A883">
        <v>882</v>
      </c>
      <c r="B883" s="2">
        <v>43440</v>
      </c>
      <c r="C883" s="3">
        <v>0.83888888888888891</v>
      </c>
      <c r="D883" t="s">
        <v>1482</v>
      </c>
      <c r="E883">
        <v>2</v>
      </c>
      <c r="F883">
        <v>2018</v>
      </c>
      <c r="G883">
        <v>6</v>
      </c>
      <c r="H8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83">
        <v>12</v>
      </c>
      <c r="J883">
        <v>0</v>
      </c>
      <c r="K883">
        <v>0</v>
      </c>
      <c r="L883" t="s">
        <v>8192</v>
      </c>
      <c r="M883" t="str">
        <f t="shared" si="39"/>
        <v>Night</v>
      </c>
      <c r="N883" t="s">
        <v>2589</v>
      </c>
      <c r="O883" t="s">
        <v>8198</v>
      </c>
      <c r="P883" t="s">
        <v>9031</v>
      </c>
      <c r="Q883" t="s">
        <v>38</v>
      </c>
      <c r="R883">
        <v>1</v>
      </c>
      <c r="S883" t="s">
        <v>39</v>
      </c>
      <c r="T883">
        <v>320</v>
      </c>
      <c r="U883">
        <v>65</v>
      </c>
      <c r="V883">
        <f t="shared" si="41"/>
        <v>385</v>
      </c>
      <c r="W883" t="s">
        <v>8579</v>
      </c>
      <c r="X883" t="s">
        <v>2025</v>
      </c>
      <c r="Y883">
        <v>360577</v>
      </c>
      <c r="Z883" t="s">
        <v>51</v>
      </c>
      <c r="AA883" t="s">
        <v>2456</v>
      </c>
      <c r="AB883" t="s">
        <v>1877</v>
      </c>
      <c r="AC883" s="11">
        <f>(AD883/Book_Selling[[#This Row],[Cost Price]])</f>
        <v>0.20481927710843364</v>
      </c>
      <c r="AD883">
        <f t="shared" si="40"/>
        <v>54.399999999999977</v>
      </c>
      <c r="AE883">
        <v>265.60000000000002</v>
      </c>
      <c r="AF883" s="5">
        <f>Book_Selling[[#This Row],[Item Price]]*Book_Selling[[#This Row],[Quantity]]</f>
        <v>320</v>
      </c>
    </row>
    <row r="884" spans="1:32" x14ac:dyDescent="0.3">
      <c r="A884">
        <v>883</v>
      </c>
      <c r="B884" t="s">
        <v>2592</v>
      </c>
      <c r="C884" s="3">
        <v>5.347222222222222E-2</v>
      </c>
      <c r="D884" t="s">
        <v>1482</v>
      </c>
      <c r="E884">
        <v>2</v>
      </c>
      <c r="F884">
        <v>2018</v>
      </c>
      <c r="G884">
        <v>6</v>
      </c>
      <c r="H8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84">
        <v>13</v>
      </c>
      <c r="J884">
        <v>0</v>
      </c>
      <c r="K884">
        <v>0</v>
      </c>
      <c r="L884" t="s">
        <v>8193</v>
      </c>
      <c r="M884" t="str">
        <f t="shared" si="39"/>
        <v>Night</v>
      </c>
      <c r="N884" t="s">
        <v>2593</v>
      </c>
      <c r="O884" t="s">
        <v>8198</v>
      </c>
      <c r="P884" t="s">
        <v>1870</v>
      </c>
      <c r="Q884" t="s">
        <v>38</v>
      </c>
      <c r="R884">
        <v>1</v>
      </c>
      <c r="S884" t="s">
        <v>39</v>
      </c>
      <c r="T884">
        <v>395</v>
      </c>
      <c r="U884">
        <v>65</v>
      </c>
      <c r="V884">
        <f t="shared" si="41"/>
        <v>460</v>
      </c>
      <c r="W884" t="s">
        <v>7088</v>
      </c>
      <c r="X884" t="s">
        <v>8291</v>
      </c>
      <c r="Y884">
        <v>201309</v>
      </c>
      <c r="Z884" t="s">
        <v>51</v>
      </c>
      <c r="AA884" t="s">
        <v>8269</v>
      </c>
      <c r="AB884" t="s">
        <v>9153</v>
      </c>
      <c r="AC884" s="11">
        <f>(AD884/Book_Selling[[#This Row],[Cost Price]])</f>
        <v>0.20481927710843364</v>
      </c>
      <c r="AD884">
        <f t="shared" si="40"/>
        <v>67.149999999999977</v>
      </c>
      <c r="AE884">
        <v>327.85</v>
      </c>
      <c r="AF884" s="5">
        <f>Book_Selling[[#This Row],[Item Price]]*Book_Selling[[#This Row],[Quantity]]</f>
        <v>395</v>
      </c>
    </row>
    <row r="885" spans="1:32" x14ac:dyDescent="0.3">
      <c r="A885">
        <v>884</v>
      </c>
      <c r="B885" t="s">
        <v>2592</v>
      </c>
      <c r="C885" s="3">
        <v>0.15208333333333332</v>
      </c>
      <c r="D885" t="s">
        <v>1482</v>
      </c>
      <c r="E885">
        <v>2</v>
      </c>
      <c r="F885">
        <v>2018</v>
      </c>
      <c r="G885">
        <v>6</v>
      </c>
      <c r="H8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85">
        <v>13</v>
      </c>
      <c r="J885">
        <v>0</v>
      </c>
      <c r="K885">
        <v>0</v>
      </c>
      <c r="L885" t="s">
        <v>8193</v>
      </c>
      <c r="M885" t="str">
        <f t="shared" si="39"/>
        <v>Night</v>
      </c>
      <c r="N885" t="s">
        <v>610</v>
      </c>
      <c r="O885" t="s">
        <v>8199</v>
      </c>
      <c r="P885" t="s">
        <v>1870</v>
      </c>
      <c r="Q885" t="s">
        <v>38</v>
      </c>
      <c r="R885">
        <v>1</v>
      </c>
      <c r="S885" t="s">
        <v>39</v>
      </c>
      <c r="T885">
        <v>395</v>
      </c>
      <c r="U885">
        <v>65</v>
      </c>
      <c r="V885">
        <f t="shared" si="41"/>
        <v>460</v>
      </c>
      <c r="W885" t="s">
        <v>1034</v>
      </c>
      <c r="X885" t="s">
        <v>4848</v>
      </c>
      <c r="Y885">
        <v>522006</v>
      </c>
      <c r="Z885" t="s">
        <v>51</v>
      </c>
      <c r="AA885" t="s">
        <v>8269</v>
      </c>
      <c r="AB885" t="s">
        <v>9153</v>
      </c>
      <c r="AC885" s="11">
        <f>(AD885/Book_Selling[[#This Row],[Cost Price]])</f>
        <v>0.20481927710843364</v>
      </c>
      <c r="AD885">
        <f t="shared" si="40"/>
        <v>67.149999999999977</v>
      </c>
      <c r="AE885">
        <v>327.85</v>
      </c>
      <c r="AF885" s="5">
        <f>Book_Selling[[#This Row],[Item Price]]*Book_Selling[[#This Row],[Quantity]]</f>
        <v>395</v>
      </c>
    </row>
    <row r="886" spans="1:32" x14ac:dyDescent="0.3">
      <c r="A886">
        <v>885</v>
      </c>
      <c r="B886" t="s">
        <v>2592</v>
      </c>
      <c r="C886" s="3">
        <v>0.7284722222222223</v>
      </c>
      <c r="D886" t="s">
        <v>1482</v>
      </c>
      <c r="E886">
        <v>2</v>
      </c>
      <c r="F886">
        <v>2018</v>
      </c>
      <c r="G886">
        <v>6</v>
      </c>
      <c r="H8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86">
        <v>13</v>
      </c>
      <c r="J886">
        <v>0</v>
      </c>
      <c r="K886">
        <v>0</v>
      </c>
      <c r="L886" t="s">
        <v>8193</v>
      </c>
      <c r="M886" t="str">
        <f t="shared" si="39"/>
        <v>Evening</v>
      </c>
      <c r="N886" t="s">
        <v>2385</v>
      </c>
      <c r="O886" t="s">
        <v>8199</v>
      </c>
      <c r="P886" t="s">
        <v>8950</v>
      </c>
      <c r="Q886" t="s">
        <v>38</v>
      </c>
      <c r="R886">
        <v>1</v>
      </c>
      <c r="S886" t="s">
        <v>39</v>
      </c>
      <c r="T886">
        <v>1480</v>
      </c>
      <c r="U886">
        <v>65</v>
      </c>
      <c r="V886">
        <f t="shared" si="41"/>
        <v>1545</v>
      </c>
      <c r="W886" t="s">
        <v>1434</v>
      </c>
      <c r="X886" t="s">
        <v>1435</v>
      </c>
      <c r="Y886">
        <v>753014</v>
      </c>
      <c r="Z886" t="s">
        <v>42</v>
      </c>
      <c r="AA886" t="s">
        <v>166</v>
      </c>
      <c r="AB886" t="s">
        <v>9149</v>
      </c>
      <c r="AC886" s="11">
        <f>(AD886/Book_Selling[[#This Row],[Cost Price]])</f>
        <v>0.14942528735632191</v>
      </c>
      <c r="AD886">
        <f t="shared" si="40"/>
        <v>192.40000000000009</v>
      </c>
      <c r="AE886">
        <v>1287.5999999999999</v>
      </c>
      <c r="AF886" s="5">
        <f>Book_Selling[[#This Row],[Item Price]]*Book_Selling[[#This Row],[Quantity]]</f>
        <v>1480</v>
      </c>
    </row>
    <row r="887" spans="1:32" x14ac:dyDescent="0.3">
      <c r="A887">
        <v>886</v>
      </c>
      <c r="B887" t="s">
        <v>2592</v>
      </c>
      <c r="C887" s="3">
        <v>0.77430555555555547</v>
      </c>
      <c r="D887" t="s">
        <v>1482</v>
      </c>
      <c r="E887">
        <v>2</v>
      </c>
      <c r="F887">
        <v>2018</v>
      </c>
      <c r="G887">
        <v>6</v>
      </c>
      <c r="H8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87">
        <v>13</v>
      </c>
      <c r="J887">
        <v>0</v>
      </c>
      <c r="K887">
        <v>0</v>
      </c>
      <c r="L887" t="s">
        <v>8193</v>
      </c>
      <c r="M887" t="str">
        <f t="shared" si="39"/>
        <v>Evening</v>
      </c>
      <c r="N887" t="s">
        <v>2597</v>
      </c>
      <c r="O887" t="s">
        <v>8199</v>
      </c>
      <c r="P887" t="s">
        <v>8974</v>
      </c>
      <c r="Q887" t="s">
        <v>38</v>
      </c>
      <c r="R887">
        <v>1</v>
      </c>
      <c r="S887" t="s">
        <v>39</v>
      </c>
      <c r="T887">
        <v>430</v>
      </c>
      <c r="U887">
        <v>65</v>
      </c>
      <c r="V887">
        <f t="shared" si="41"/>
        <v>495</v>
      </c>
      <c r="W887" t="s">
        <v>1000</v>
      </c>
      <c r="X887" t="s">
        <v>1001</v>
      </c>
      <c r="Y887">
        <v>412408</v>
      </c>
      <c r="Z887" t="s">
        <v>51</v>
      </c>
      <c r="AA887" t="s">
        <v>580</v>
      </c>
      <c r="AB887" t="s">
        <v>581</v>
      </c>
      <c r="AC887" s="11">
        <f>(AD887/Book_Selling[[#This Row],[Cost Price]])</f>
        <v>0.20481927710843381</v>
      </c>
      <c r="AD887">
        <f t="shared" si="40"/>
        <v>73.100000000000023</v>
      </c>
      <c r="AE887">
        <v>356.9</v>
      </c>
      <c r="AF887" s="5">
        <f>Book_Selling[[#This Row],[Item Price]]*Book_Selling[[#This Row],[Quantity]]</f>
        <v>430</v>
      </c>
    </row>
    <row r="888" spans="1:32" x14ac:dyDescent="0.3">
      <c r="A888">
        <v>887</v>
      </c>
      <c r="B888" t="s">
        <v>2599</v>
      </c>
      <c r="C888" s="3">
        <v>0.21944444444444444</v>
      </c>
      <c r="D888" t="s">
        <v>1482</v>
      </c>
      <c r="E888">
        <v>2</v>
      </c>
      <c r="F888">
        <v>2018</v>
      </c>
      <c r="G888">
        <v>6</v>
      </c>
      <c r="H8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88">
        <v>14</v>
      </c>
      <c r="J888">
        <v>0</v>
      </c>
      <c r="K888">
        <v>0</v>
      </c>
      <c r="L888" t="s">
        <v>8194</v>
      </c>
      <c r="M888" t="str">
        <f t="shared" si="39"/>
        <v>Night</v>
      </c>
      <c r="N888" t="s">
        <v>2600</v>
      </c>
      <c r="O888" t="s">
        <v>8199</v>
      </c>
      <c r="P888" t="s">
        <v>1870</v>
      </c>
      <c r="Q888" t="s">
        <v>38</v>
      </c>
      <c r="R888">
        <v>1</v>
      </c>
      <c r="S888" t="s">
        <v>39</v>
      </c>
      <c r="T888">
        <v>395</v>
      </c>
      <c r="U888">
        <v>65</v>
      </c>
      <c r="V888">
        <f t="shared" si="41"/>
        <v>460</v>
      </c>
      <c r="W888" t="s">
        <v>2601</v>
      </c>
      <c r="X888" t="s">
        <v>2451</v>
      </c>
      <c r="Y888">
        <v>144411</v>
      </c>
      <c r="Z888" t="s">
        <v>51</v>
      </c>
      <c r="AA888" t="s">
        <v>8269</v>
      </c>
      <c r="AB888" t="s">
        <v>9153</v>
      </c>
      <c r="AC888" s="11">
        <f>(AD888/Book_Selling[[#This Row],[Cost Price]])</f>
        <v>0.20481927710843364</v>
      </c>
      <c r="AD888">
        <f t="shared" si="40"/>
        <v>67.149999999999977</v>
      </c>
      <c r="AE888">
        <v>327.85</v>
      </c>
      <c r="AF888" s="5">
        <f>Book_Selling[[#This Row],[Item Price]]*Book_Selling[[#This Row],[Quantity]]</f>
        <v>395</v>
      </c>
    </row>
    <row r="889" spans="1:32" x14ac:dyDescent="0.3">
      <c r="A889">
        <v>888</v>
      </c>
      <c r="B889" t="s">
        <v>2599</v>
      </c>
      <c r="C889" s="3">
        <v>0.23958333333333334</v>
      </c>
      <c r="D889" t="s">
        <v>1482</v>
      </c>
      <c r="E889">
        <v>2</v>
      </c>
      <c r="F889">
        <v>2018</v>
      </c>
      <c r="G889">
        <v>6</v>
      </c>
      <c r="H8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89">
        <v>14</v>
      </c>
      <c r="J889">
        <v>0</v>
      </c>
      <c r="K889">
        <v>0</v>
      </c>
      <c r="L889" t="s">
        <v>8194</v>
      </c>
      <c r="M889" t="str">
        <f t="shared" si="39"/>
        <v>Night</v>
      </c>
      <c r="N889" t="s">
        <v>2603</v>
      </c>
      <c r="O889" t="s">
        <v>8198</v>
      </c>
      <c r="P889" t="s">
        <v>1870</v>
      </c>
      <c r="Q889" t="s">
        <v>38</v>
      </c>
      <c r="R889">
        <v>1</v>
      </c>
      <c r="S889" t="s">
        <v>39</v>
      </c>
      <c r="T889">
        <v>395</v>
      </c>
      <c r="U889">
        <v>65</v>
      </c>
      <c r="V889">
        <f t="shared" si="41"/>
        <v>460</v>
      </c>
      <c r="W889" t="s">
        <v>1000</v>
      </c>
      <c r="X889" t="s">
        <v>1001</v>
      </c>
      <c r="Y889">
        <v>411041</v>
      </c>
      <c r="Z889" t="s">
        <v>51</v>
      </c>
      <c r="AA889" t="s">
        <v>8269</v>
      </c>
      <c r="AB889" t="s">
        <v>9153</v>
      </c>
      <c r="AC889" s="11">
        <f>(AD889/Book_Selling[[#This Row],[Cost Price]])</f>
        <v>0.20481927710843364</v>
      </c>
      <c r="AD889">
        <f t="shared" si="40"/>
        <v>67.149999999999977</v>
      </c>
      <c r="AE889">
        <v>327.85</v>
      </c>
      <c r="AF889" s="5">
        <f>Book_Selling[[#This Row],[Item Price]]*Book_Selling[[#This Row],[Quantity]]</f>
        <v>395</v>
      </c>
    </row>
    <row r="890" spans="1:32" x14ac:dyDescent="0.3">
      <c r="A890">
        <v>889</v>
      </c>
      <c r="B890" t="s">
        <v>2599</v>
      </c>
      <c r="C890" s="3">
        <v>0.30902777777777779</v>
      </c>
      <c r="D890" t="s">
        <v>1482</v>
      </c>
      <c r="E890">
        <v>2</v>
      </c>
      <c r="F890">
        <v>2018</v>
      </c>
      <c r="G890">
        <v>6</v>
      </c>
      <c r="H8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90">
        <v>14</v>
      </c>
      <c r="J890">
        <v>0</v>
      </c>
      <c r="K890">
        <v>0</v>
      </c>
      <c r="L890" t="s">
        <v>8194</v>
      </c>
      <c r="M890" t="str">
        <f t="shared" si="39"/>
        <v>Morning</v>
      </c>
      <c r="N890" t="s">
        <v>2605</v>
      </c>
      <c r="O890" t="s">
        <v>8198</v>
      </c>
      <c r="P890" t="s">
        <v>9031</v>
      </c>
      <c r="Q890" t="s">
        <v>38</v>
      </c>
      <c r="R890">
        <v>1</v>
      </c>
      <c r="S890" t="s">
        <v>39</v>
      </c>
      <c r="T890">
        <v>320</v>
      </c>
      <c r="U890">
        <v>65</v>
      </c>
      <c r="V890">
        <f t="shared" si="41"/>
        <v>385</v>
      </c>
      <c r="W890" t="s">
        <v>1098</v>
      </c>
      <c r="X890" t="s">
        <v>2044</v>
      </c>
      <c r="Y890">
        <v>110067</v>
      </c>
      <c r="Z890" t="s">
        <v>51</v>
      </c>
      <c r="AA890" t="s">
        <v>2456</v>
      </c>
      <c r="AB890" t="s">
        <v>1877</v>
      </c>
      <c r="AC890" s="11">
        <f>(AD890/Book_Selling[[#This Row],[Cost Price]])</f>
        <v>0.20481927710843364</v>
      </c>
      <c r="AD890">
        <f t="shared" si="40"/>
        <v>54.399999999999977</v>
      </c>
      <c r="AE890">
        <v>265.60000000000002</v>
      </c>
      <c r="AF890" s="5">
        <f>Book_Selling[[#This Row],[Item Price]]*Book_Selling[[#This Row],[Quantity]]</f>
        <v>320</v>
      </c>
    </row>
    <row r="891" spans="1:32" x14ac:dyDescent="0.3">
      <c r="A891">
        <v>890</v>
      </c>
      <c r="B891" t="s">
        <v>2599</v>
      </c>
      <c r="C891" s="3">
        <v>0.30902777777777779</v>
      </c>
      <c r="D891" t="s">
        <v>1482</v>
      </c>
      <c r="E891">
        <v>2</v>
      </c>
      <c r="F891">
        <v>2018</v>
      </c>
      <c r="G891">
        <v>6</v>
      </c>
      <c r="H8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91">
        <v>14</v>
      </c>
      <c r="J891">
        <v>0</v>
      </c>
      <c r="K891">
        <v>0</v>
      </c>
      <c r="L891" t="s">
        <v>8194</v>
      </c>
      <c r="M891" t="str">
        <f t="shared" si="39"/>
        <v>Morning</v>
      </c>
      <c r="N891" t="s">
        <v>2606</v>
      </c>
      <c r="O891" t="s">
        <v>8198</v>
      </c>
      <c r="P891" t="s">
        <v>1870</v>
      </c>
      <c r="Q891" t="s">
        <v>38</v>
      </c>
      <c r="R891">
        <v>1</v>
      </c>
      <c r="S891" t="s">
        <v>39</v>
      </c>
      <c r="T891">
        <v>395</v>
      </c>
      <c r="U891">
        <v>65</v>
      </c>
      <c r="V891">
        <f t="shared" si="41"/>
        <v>460</v>
      </c>
      <c r="W891" t="s">
        <v>1098</v>
      </c>
      <c r="X891" t="s">
        <v>2044</v>
      </c>
      <c r="Y891">
        <v>110067</v>
      </c>
      <c r="Z891" t="s">
        <v>51</v>
      </c>
      <c r="AA891" t="s">
        <v>8269</v>
      </c>
      <c r="AB891" t="s">
        <v>9153</v>
      </c>
      <c r="AC891" s="11">
        <f>(AD891/Book_Selling[[#This Row],[Cost Price]])</f>
        <v>0.20481927710843364</v>
      </c>
      <c r="AD891">
        <f t="shared" si="40"/>
        <v>67.149999999999977</v>
      </c>
      <c r="AE891">
        <v>327.85</v>
      </c>
      <c r="AF891" s="5">
        <f>Book_Selling[[#This Row],[Item Price]]*Book_Selling[[#This Row],[Quantity]]</f>
        <v>395</v>
      </c>
    </row>
    <row r="892" spans="1:32" x14ac:dyDescent="0.3">
      <c r="A892">
        <v>891</v>
      </c>
      <c r="B892" t="s">
        <v>2599</v>
      </c>
      <c r="C892" s="3">
        <v>0.66249999999999998</v>
      </c>
      <c r="D892" t="s">
        <v>1482</v>
      </c>
      <c r="E892">
        <v>2</v>
      </c>
      <c r="F892">
        <v>2018</v>
      </c>
      <c r="G892">
        <v>6</v>
      </c>
      <c r="H8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92">
        <v>14</v>
      </c>
      <c r="J892">
        <v>0</v>
      </c>
      <c r="K892">
        <v>0</v>
      </c>
      <c r="L892" t="s">
        <v>8194</v>
      </c>
      <c r="M892" t="str">
        <f t="shared" si="39"/>
        <v>Afternoon</v>
      </c>
      <c r="N892" t="s">
        <v>2608</v>
      </c>
      <c r="O892" t="s">
        <v>8198</v>
      </c>
      <c r="P892" t="s">
        <v>9026</v>
      </c>
      <c r="Q892" t="s">
        <v>38</v>
      </c>
      <c r="R892">
        <v>1</v>
      </c>
      <c r="S892" t="s">
        <v>39</v>
      </c>
      <c r="T892">
        <v>460</v>
      </c>
      <c r="U892">
        <v>65</v>
      </c>
      <c r="V892">
        <f t="shared" si="41"/>
        <v>525</v>
      </c>
      <c r="W892" t="s">
        <v>8580</v>
      </c>
      <c r="X892" t="s">
        <v>8303</v>
      </c>
      <c r="Y892">
        <v>403107</v>
      </c>
      <c r="Z892" t="s">
        <v>51</v>
      </c>
      <c r="AA892" t="s">
        <v>8256</v>
      </c>
      <c r="AB892" t="s">
        <v>241</v>
      </c>
      <c r="AC892" s="11">
        <f>(AD892/Book_Selling[[#This Row],[Cost Price]])</f>
        <v>0.2048192771084337</v>
      </c>
      <c r="AD892">
        <f t="shared" si="40"/>
        <v>78.199999999999989</v>
      </c>
      <c r="AE892">
        <v>381.8</v>
      </c>
      <c r="AF892" s="5">
        <f>Book_Selling[[#This Row],[Item Price]]*Book_Selling[[#This Row],[Quantity]]</f>
        <v>460</v>
      </c>
    </row>
    <row r="893" spans="1:32" x14ac:dyDescent="0.3">
      <c r="A893">
        <v>892</v>
      </c>
      <c r="B893" t="s">
        <v>2599</v>
      </c>
      <c r="C893" s="3">
        <v>0.66666666666666663</v>
      </c>
      <c r="D893" t="s">
        <v>1482</v>
      </c>
      <c r="E893">
        <v>2</v>
      </c>
      <c r="F893">
        <v>2018</v>
      </c>
      <c r="G893">
        <v>6</v>
      </c>
      <c r="H8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93">
        <v>14</v>
      </c>
      <c r="J893">
        <v>0</v>
      </c>
      <c r="K893">
        <v>0</v>
      </c>
      <c r="L893" t="s">
        <v>8194</v>
      </c>
      <c r="M893" t="str">
        <f t="shared" si="39"/>
        <v>Evening</v>
      </c>
      <c r="N893" t="s">
        <v>2611</v>
      </c>
      <c r="O893" t="s">
        <v>8198</v>
      </c>
      <c r="P893" t="s">
        <v>9026</v>
      </c>
      <c r="Q893" t="s">
        <v>38</v>
      </c>
      <c r="R893">
        <v>1</v>
      </c>
      <c r="S893" t="s">
        <v>39</v>
      </c>
      <c r="T893">
        <v>460</v>
      </c>
      <c r="U893">
        <v>65</v>
      </c>
      <c r="V893">
        <f t="shared" si="41"/>
        <v>525</v>
      </c>
      <c r="W893" t="s">
        <v>8580</v>
      </c>
      <c r="X893" t="s">
        <v>8303</v>
      </c>
      <c r="Y893">
        <v>403107</v>
      </c>
      <c r="Z893" t="s">
        <v>51</v>
      </c>
      <c r="AA893" t="s">
        <v>8256</v>
      </c>
      <c r="AB893" t="s">
        <v>241</v>
      </c>
      <c r="AC893" s="11">
        <f>(AD893/Book_Selling[[#This Row],[Cost Price]])</f>
        <v>0.2048192771084337</v>
      </c>
      <c r="AD893">
        <f t="shared" si="40"/>
        <v>78.199999999999989</v>
      </c>
      <c r="AE893">
        <v>381.8</v>
      </c>
      <c r="AF893" s="5">
        <f>Book_Selling[[#This Row],[Item Price]]*Book_Selling[[#This Row],[Quantity]]</f>
        <v>460</v>
      </c>
    </row>
    <row r="894" spans="1:32" x14ac:dyDescent="0.3">
      <c r="A894">
        <v>893</v>
      </c>
      <c r="B894" t="s">
        <v>2613</v>
      </c>
      <c r="C894" s="3">
        <v>0.51874999999999993</v>
      </c>
      <c r="D894" t="s">
        <v>1482</v>
      </c>
      <c r="E894">
        <v>2</v>
      </c>
      <c r="F894">
        <v>2018</v>
      </c>
      <c r="G894">
        <v>6</v>
      </c>
      <c r="H8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94">
        <v>15</v>
      </c>
      <c r="J894">
        <v>0</v>
      </c>
      <c r="K894">
        <v>0</v>
      </c>
      <c r="L894" t="s">
        <v>8195</v>
      </c>
      <c r="M894" t="str">
        <f t="shared" si="39"/>
        <v>Afternoon</v>
      </c>
      <c r="N894" t="s">
        <v>2262</v>
      </c>
      <c r="O894" t="s">
        <v>8199</v>
      </c>
      <c r="P894" t="s">
        <v>9031</v>
      </c>
      <c r="Q894" t="s">
        <v>38</v>
      </c>
      <c r="R894">
        <v>1</v>
      </c>
      <c r="S894" t="s">
        <v>39</v>
      </c>
      <c r="T894">
        <v>320</v>
      </c>
      <c r="U894">
        <v>65</v>
      </c>
      <c r="V894">
        <f t="shared" si="41"/>
        <v>385</v>
      </c>
      <c r="W894" t="s">
        <v>4764</v>
      </c>
      <c r="X894" t="s">
        <v>3239</v>
      </c>
      <c r="Y894">
        <v>342005</v>
      </c>
      <c r="Z894" t="s">
        <v>51</v>
      </c>
      <c r="AA894" t="s">
        <v>2456</v>
      </c>
      <c r="AB894" t="s">
        <v>1877</v>
      </c>
      <c r="AC894" s="11">
        <f>(AD894/Book_Selling[[#This Row],[Cost Price]])</f>
        <v>0.20481927710843364</v>
      </c>
      <c r="AD894">
        <f t="shared" si="40"/>
        <v>54.399999999999977</v>
      </c>
      <c r="AE894">
        <v>265.60000000000002</v>
      </c>
      <c r="AF894" s="5">
        <f>Book_Selling[[#This Row],[Item Price]]*Book_Selling[[#This Row],[Quantity]]</f>
        <v>320</v>
      </c>
    </row>
    <row r="895" spans="1:32" x14ac:dyDescent="0.3">
      <c r="A895">
        <v>894</v>
      </c>
      <c r="B895" t="s">
        <v>2613</v>
      </c>
      <c r="C895" s="3">
        <v>0.64236111111111105</v>
      </c>
      <c r="D895" t="s">
        <v>1482</v>
      </c>
      <c r="E895">
        <v>2</v>
      </c>
      <c r="F895">
        <v>2018</v>
      </c>
      <c r="G895">
        <v>6</v>
      </c>
      <c r="H8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95">
        <v>15</v>
      </c>
      <c r="J895">
        <v>0</v>
      </c>
      <c r="K895">
        <v>0</v>
      </c>
      <c r="L895" t="s">
        <v>8195</v>
      </c>
      <c r="M895" t="str">
        <f t="shared" si="39"/>
        <v>Afternoon</v>
      </c>
      <c r="N895" t="s">
        <v>2615</v>
      </c>
      <c r="O895" t="s">
        <v>8198</v>
      </c>
      <c r="P895" t="s">
        <v>8974</v>
      </c>
      <c r="Q895" t="s">
        <v>38</v>
      </c>
      <c r="R895">
        <v>1</v>
      </c>
      <c r="S895" t="s">
        <v>39</v>
      </c>
      <c r="T895">
        <v>430</v>
      </c>
      <c r="U895">
        <v>65</v>
      </c>
      <c r="V895">
        <f t="shared" si="41"/>
        <v>495</v>
      </c>
      <c r="W895" t="s">
        <v>8581</v>
      </c>
      <c r="X895" t="s">
        <v>5573</v>
      </c>
      <c r="Y895">
        <v>786602</v>
      </c>
      <c r="Z895" t="s">
        <v>51</v>
      </c>
      <c r="AA895" t="s">
        <v>580</v>
      </c>
      <c r="AB895" t="s">
        <v>581</v>
      </c>
      <c r="AC895" s="11">
        <f>(AD895/Book_Selling[[#This Row],[Cost Price]])</f>
        <v>0.20481927710843381</v>
      </c>
      <c r="AD895">
        <f t="shared" si="40"/>
        <v>73.100000000000023</v>
      </c>
      <c r="AE895">
        <v>356.9</v>
      </c>
      <c r="AF895" s="5">
        <f>Book_Selling[[#This Row],[Item Price]]*Book_Selling[[#This Row],[Quantity]]</f>
        <v>430</v>
      </c>
    </row>
    <row r="896" spans="1:32" x14ac:dyDescent="0.3">
      <c r="A896">
        <v>895</v>
      </c>
      <c r="B896" t="s">
        <v>2613</v>
      </c>
      <c r="C896" s="3">
        <v>0.72638888888888886</v>
      </c>
      <c r="D896" t="s">
        <v>1482</v>
      </c>
      <c r="E896">
        <v>2</v>
      </c>
      <c r="F896">
        <v>2018</v>
      </c>
      <c r="G896">
        <v>6</v>
      </c>
      <c r="H8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96">
        <v>15</v>
      </c>
      <c r="J896">
        <v>0</v>
      </c>
      <c r="K896">
        <v>0</v>
      </c>
      <c r="L896" t="s">
        <v>8195</v>
      </c>
      <c r="M896" t="str">
        <f t="shared" si="39"/>
        <v>Evening</v>
      </c>
      <c r="N896" t="s">
        <v>828</v>
      </c>
      <c r="O896" t="s">
        <v>8198</v>
      </c>
      <c r="P896" t="s">
        <v>9034</v>
      </c>
      <c r="Q896" t="s">
        <v>38</v>
      </c>
      <c r="R896">
        <v>1</v>
      </c>
      <c r="S896" t="s">
        <v>39</v>
      </c>
      <c r="T896">
        <v>426</v>
      </c>
      <c r="U896">
        <v>65</v>
      </c>
      <c r="V896">
        <f t="shared" si="41"/>
        <v>491</v>
      </c>
      <c r="W896" t="s">
        <v>8398</v>
      </c>
      <c r="X896" t="s">
        <v>1001</v>
      </c>
      <c r="Y896">
        <v>443209</v>
      </c>
      <c r="Z896" t="s">
        <v>51</v>
      </c>
      <c r="AA896" t="s">
        <v>8273</v>
      </c>
      <c r="AB896" t="s">
        <v>9154</v>
      </c>
      <c r="AC896" s="11">
        <f>(AD896/Book_Selling[[#This Row],[Cost Price]])</f>
        <v>0.20481927710843378</v>
      </c>
      <c r="AD896">
        <f t="shared" si="40"/>
        <v>72.420000000000016</v>
      </c>
      <c r="AE896">
        <v>353.58</v>
      </c>
      <c r="AF896" s="5">
        <f>Book_Selling[[#This Row],[Item Price]]*Book_Selling[[#This Row],[Quantity]]</f>
        <v>426</v>
      </c>
    </row>
    <row r="897" spans="1:32" x14ac:dyDescent="0.3">
      <c r="A897">
        <v>896</v>
      </c>
      <c r="B897" t="s">
        <v>2619</v>
      </c>
      <c r="C897" s="3">
        <v>7.2222222222222229E-2</v>
      </c>
      <c r="D897" t="s">
        <v>1482</v>
      </c>
      <c r="E897">
        <v>2</v>
      </c>
      <c r="F897">
        <v>2018</v>
      </c>
      <c r="G897">
        <v>6</v>
      </c>
      <c r="H8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97">
        <v>16</v>
      </c>
      <c r="J897">
        <v>1</v>
      </c>
      <c r="K897">
        <v>0</v>
      </c>
      <c r="L897" t="s">
        <v>8196</v>
      </c>
      <c r="M897" t="str">
        <f t="shared" si="39"/>
        <v>Night</v>
      </c>
      <c r="N897" t="s">
        <v>2620</v>
      </c>
      <c r="O897" t="s">
        <v>8199</v>
      </c>
      <c r="P897" t="s">
        <v>9020</v>
      </c>
      <c r="Q897" t="s">
        <v>38</v>
      </c>
      <c r="R897">
        <v>1</v>
      </c>
      <c r="S897" t="s">
        <v>39</v>
      </c>
      <c r="T897">
        <v>125</v>
      </c>
      <c r="U897">
        <v>65</v>
      </c>
      <c r="V897">
        <f t="shared" si="41"/>
        <v>190</v>
      </c>
      <c r="W897" t="s">
        <v>40</v>
      </c>
      <c r="X897" t="s">
        <v>41</v>
      </c>
      <c r="Y897">
        <v>500019</v>
      </c>
      <c r="Z897" t="s">
        <v>42</v>
      </c>
      <c r="AA897" t="s">
        <v>1947</v>
      </c>
      <c r="AB897" t="s">
        <v>1948</v>
      </c>
      <c r="AC897" s="11">
        <f>(AD897/Book_Selling[[#This Row],[Cost Price]])</f>
        <v>0.14942528735632185</v>
      </c>
      <c r="AD897">
        <f t="shared" si="40"/>
        <v>16.25</v>
      </c>
      <c r="AE897">
        <v>108.75</v>
      </c>
      <c r="AF897" s="5">
        <f>Book_Selling[[#This Row],[Item Price]]*Book_Selling[[#This Row],[Quantity]]</f>
        <v>125</v>
      </c>
    </row>
    <row r="898" spans="1:32" x14ac:dyDescent="0.3">
      <c r="A898">
        <v>897</v>
      </c>
      <c r="B898" t="s">
        <v>2619</v>
      </c>
      <c r="C898" s="3">
        <v>0.37291666666666662</v>
      </c>
      <c r="D898" t="s">
        <v>1482</v>
      </c>
      <c r="E898">
        <v>2</v>
      </c>
      <c r="F898">
        <v>2018</v>
      </c>
      <c r="G898">
        <v>6</v>
      </c>
      <c r="H8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98">
        <v>16</v>
      </c>
      <c r="J898">
        <v>1</v>
      </c>
      <c r="K898">
        <v>0</v>
      </c>
      <c r="L898" t="s">
        <v>8196</v>
      </c>
      <c r="M898" t="str">
        <f t="shared" ref="M898:M961" si="42">_xlfn.IFS(HOUR(C898)&lt;6, "Night",HOUR(C898)&lt;12, "Morning", HOUR(C898)&lt;16, "Afternoon", HOUR(C898)&lt;20, "Evening", HOUR(C898)&lt;24, "Night")</f>
        <v>Morning</v>
      </c>
      <c r="N898" t="s">
        <v>2622</v>
      </c>
      <c r="O898" t="s">
        <v>8198</v>
      </c>
      <c r="P898" t="s">
        <v>9031</v>
      </c>
      <c r="Q898" t="s">
        <v>38</v>
      </c>
      <c r="R898">
        <v>1</v>
      </c>
      <c r="S898" t="s">
        <v>39</v>
      </c>
      <c r="T898">
        <v>320</v>
      </c>
      <c r="U898">
        <v>65</v>
      </c>
      <c r="V898">
        <f t="shared" si="41"/>
        <v>385</v>
      </c>
      <c r="W898" t="s">
        <v>8574</v>
      </c>
      <c r="X898" t="s">
        <v>3600</v>
      </c>
      <c r="Y898">
        <v>136131</v>
      </c>
      <c r="Z898" t="s">
        <v>51</v>
      </c>
      <c r="AA898" t="s">
        <v>2456</v>
      </c>
      <c r="AB898" t="s">
        <v>1877</v>
      </c>
      <c r="AC898" s="11">
        <f>(AD898/Book_Selling[[#This Row],[Cost Price]])</f>
        <v>0.20481927710843364</v>
      </c>
      <c r="AD898">
        <f t="shared" ref="AD898:AD961" si="43">T898-AE898</f>
        <v>54.399999999999977</v>
      </c>
      <c r="AE898">
        <v>265.60000000000002</v>
      </c>
      <c r="AF898" s="5">
        <f>Book_Selling[[#This Row],[Item Price]]*Book_Selling[[#This Row],[Quantity]]</f>
        <v>320</v>
      </c>
    </row>
    <row r="899" spans="1:32" x14ac:dyDescent="0.3">
      <c r="A899">
        <v>898</v>
      </c>
      <c r="B899" t="s">
        <v>2619</v>
      </c>
      <c r="C899" s="3">
        <v>0.39652777777777781</v>
      </c>
      <c r="D899" t="s">
        <v>1482</v>
      </c>
      <c r="E899">
        <v>2</v>
      </c>
      <c r="F899">
        <v>2018</v>
      </c>
      <c r="G899">
        <v>6</v>
      </c>
      <c r="H8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899">
        <v>16</v>
      </c>
      <c r="J899">
        <v>1</v>
      </c>
      <c r="K899">
        <v>0</v>
      </c>
      <c r="L899" t="s">
        <v>8196</v>
      </c>
      <c r="M899" t="str">
        <f t="shared" si="42"/>
        <v>Morning</v>
      </c>
      <c r="N899" t="s">
        <v>2624</v>
      </c>
      <c r="O899" t="s">
        <v>8198</v>
      </c>
      <c r="P899" t="s">
        <v>9031</v>
      </c>
      <c r="Q899" t="s">
        <v>38</v>
      </c>
      <c r="R899">
        <v>1</v>
      </c>
      <c r="S899" t="s">
        <v>39</v>
      </c>
      <c r="T899">
        <v>320</v>
      </c>
      <c r="U899">
        <v>65</v>
      </c>
      <c r="V899">
        <f t="shared" ref="V899:V962" si="44">SUM(T899,U899)</f>
        <v>385</v>
      </c>
      <c r="W899" t="s">
        <v>1098</v>
      </c>
      <c r="X899" t="s">
        <v>2044</v>
      </c>
      <c r="Y899">
        <v>110043</v>
      </c>
      <c r="Z899" t="s">
        <v>51</v>
      </c>
      <c r="AA899" t="s">
        <v>2456</v>
      </c>
      <c r="AB899" t="s">
        <v>1877</v>
      </c>
      <c r="AC899" s="11">
        <f>(AD899/Book_Selling[[#This Row],[Cost Price]])</f>
        <v>0.20481927710843364</v>
      </c>
      <c r="AD899">
        <f t="shared" si="43"/>
        <v>54.399999999999977</v>
      </c>
      <c r="AE899">
        <v>265.60000000000002</v>
      </c>
      <c r="AF899" s="5">
        <f>Book_Selling[[#This Row],[Item Price]]*Book_Selling[[#This Row],[Quantity]]</f>
        <v>320</v>
      </c>
    </row>
    <row r="900" spans="1:32" x14ac:dyDescent="0.3">
      <c r="A900">
        <v>899</v>
      </c>
      <c r="B900" t="s">
        <v>2619</v>
      </c>
      <c r="C900" s="3">
        <v>0.60972222222222217</v>
      </c>
      <c r="D900" t="s">
        <v>1482</v>
      </c>
      <c r="E900">
        <v>2</v>
      </c>
      <c r="F900">
        <v>2018</v>
      </c>
      <c r="G900">
        <v>6</v>
      </c>
      <c r="H9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00">
        <v>16</v>
      </c>
      <c r="J900">
        <v>1</v>
      </c>
      <c r="K900">
        <v>0</v>
      </c>
      <c r="L900" t="s">
        <v>8196</v>
      </c>
      <c r="M900" t="str">
        <f t="shared" si="42"/>
        <v>Afternoon</v>
      </c>
      <c r="N900" t="s">
        <v>2626</v>
      </c>
      <c r="O900" t="s">
        <v>8199</v>
      </c>
      <c r="P900" t="s">
        <v>9031</v>
      </c>
      <c r="Q900" t="s">
        <v>38</v>
      </c>
      <c r="R900">
        <v>1</v>
      </c>
      <c r="S900" t="s">
        <v>39</v>
      </c>
      <c r="T900">
        <v>320</v>
      </c>
      <c r="U900">
        <v>65</v>
      </c>
      <c r="V900">
        <f t="shared" si="44"/>
        <v>385</v>
      </c>
      <c r="W900" t="s">
        <v>8582</v>
      </c>
      <c r="X900" t="s">
        <v>8291</v>
      </c>
      <c r="Y900">
        <v>282004</v>
      </c>
      <c r="Z900" t="s">
        <v>51</v>
      </c>
      <c r="AA900" t="s">
        <v>2456</v>
      </c>
      <c r="AB900" t="s">
        <v>1877</v>
      </c>
      <c r="AC900" s="11">
        <f>(AD900/Book_Selling[[#This Row],[Cost Price]])</f>
        <v>0.20481927710843364</v>
      </c>
      <c r="AD900">
        <f t="shared" si="43"/>
        <v>54.399999999999977</v>
      </c>
      <c r="AE900">
        <v>265.60000000000002</v>
      </c>
      <c r="AF900" s="5">
        <f>Book_Selling[[#This Row],[Item Price]]*Book_Selling[[#This Row],[Quantity]]</f>
        <v>320</v>
      </c>
    </row>
    <row r="901" spans="1:32" x14ac:dyDescent="0.3">
      <c r="A901">
        <v>900</v>
      </c>
      <c r="B901" t="s">
        <v>2629</v>
      </c>
      <c r="C901" s="3">
        <v>0.7631944444444444</v>
      </c>
      <c r="D901" t="s">
        <v>1482</v>
      </c>
      <c r="E901">
        <v>2</v>
      </c>
      <c r="F901">
        <v>2018</v>
      </c>
      <c r="G901">
        <v>6</v>
      </c>
      <c r="H9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01">
        <v>17</v>
      </c>
      <c r="J901">
        <v>0</v>
      </c>
      <c r="K901">
        <v>0</v>
      </c>
      <c r="L901" t="s">
        <v>8197</v>
      </c>
      <c r="M901" t="str">
        <f t="shared" si="42"/>
        <v>Evening</v>
      </c>
      <c r="N901" t="s">
        <v>2630</v>
      </c>
      <c r="O901" t="s">
        <v>8199</v>
      </c>
      <c r="P901" t="s">
        <v>1870</v>
      </c>
      <c r="Q901" t="s">
        <v>38</v>
      </c>
      <c r="R901">
        <v>1</v>
      </c>
      <c r="S901" t="s">
        <v>39</v>
      </c>
      <c r="T901">
        <v>395</v>
      </c>
      <c r="U901">
        <v>65</v>
      </c>
      <c r="V901">
        <f t="shared" si="44"/>
        <v>460</v>
      </c>
      <c r="W901" t="s">
        <v>8583</v>
      </c>
      <c r="X901" t="s">
        <v>3239</v>
      </c>
      <c r="Y901">
        <v>335073</v>
      </c>
      <c r="Z901" t="s">
        <v>51</v>
      </c>
      <c r="AA901" t="s">
        <v>8269</v>
      </c>
      <c r="AB901" t="s">
        <v>9153</v>
      </c>
      <c r="AC901" s="11">
        <f>(AD901/Book_Selling[[#This Row],[Cost Price]])</f>
        <v>0.20481927710843364</v>
      </c>
      <c r="AD901">
        <f t="shared" si="43"/>
        <v>67.149999999999977</v>
      </c>
      <c r="AE901">
        <v>327.85</v>
      </c>
      <c r="AF901" s="5">
        <f>Book_Selling[[#This Row],[Item Price]]*Book_Selling[[#This Row],[Quantity]]</f>
        <v>395</v>
      </c>
    </row>
    <row r="902" spans="1:32" x14ac:dyDescent="0.3">
      <c r="A902">
        <v>901</v>
      </c>
      <c r="B902" t="s">
        <v>2629</v>
      </c>
      <c r="C902" s="3">
        <v>0.77777777777777779</v>
      </c>
      <c r="D902" t="s">
        <v>1482</v>
      </c>
      <c r="E902">
        <v>2</v>
      </c>
      <c r="F902">
        <v>2018</v>
      </c>
      <c r="G902">
        <v>6</v>
      </c>
      <c r="H9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02">
        <v>17</v>
      </c>
      <c r="J902">
        <v>0</v>
      </c>
      <c r="K902">
        <v>0</v>
      </c>
      <c r="L902" t="s">
        <v>8197</v>
      </c>
      <c r="M902" t="str">
        <f t="shared" si="42"/>
        <v>Evening</v>
      </c>
      <c r="N902" t="s">
        <v>2633</v>
      </c>
      <c r="O902" t="s">
        <v>8199</v>
      </c>
      <c r="P902" t="s">
        <v>9020</v>
      </c>
      <c r="Q902" t="s">
        <v>38</v>
      </c>
      <c r="R902">
        <v>1</v>
      </c>
      <c r="S902" t="s">
        <v>39</v>
      </c>
      <c r="T902">
        <v>125</v>
      </c>
      <c r="U902">
        <v>65</v>
      </c>
      <c r="V902">
        <f t="shared" si="44"/>
        <v>190</v>
      </c>
      <c r="W902" t="s">
        <v>1029</v>
      </c>
      <c r="X902" t="s">
        <v>1001</v>
      </c>
      <c r="Y902">
        <v>440004</v>
      </c>
      <c r="Z902" t="s">
        <v>42</v>
      </c>
      <c r="AA902" t="s">
        <v>1947</v>
      </c>
      <c r="AB902" t="s">
        <v>1948</v>
      </c>
      <c r="AC902" s="11">
        <f>(AD902/Book_Selling[[#This Row],[Cost Price]])</f>
        <v>0.14942528735632185</v>
      </c>
      <c r="AD902">
        <f t="shared" si="43"/>
        <v>16.25</v>
      </c>
      <c r="AE902">
        <v>108.75</v>
      </c>
      <c r="AF902" s="5">
        <f>Book_Selling[[#This Row],[Item Price]]*Book_Selling[[#This Row],[Quantity]]</f>
        <v>125</v>
      </c>
    </row>
    <row r="903" spans="1:32" x14ac:dyDescent="0.3">
      <c r="A903">
        <v>902</v>
      </c>
      <c r="B903" t="s">
        <v>2635</v>
      </c>
      <c r="C903" s="3">
        <v>0.20694444444444446</v>
      </c>
      <c r="D903" t="s">
        <v>1482</v>
      </c>
      <c r="E903">
        <v>2</v>
      </c>
      <c r="F903">
        <v>2018</v>
      </c>
      <c r="G903">
        <v>6</v>
      </c>
      <c r="H9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03">
        <v>18</v>
      </c>
      <c r="J903">
        <v>0</v>
      </c>
      <c r="K903">
        <v>0</v>
      </c>
      <c r="L903" t="s">
        <v>8191</v>
      </c>
      <c r="M903" t="str">
        <f t="shared" si="42"/>
        <v>Night</v>
      </c>
      <c r="N903" t="s">
        <v>2636</v>
      </c>
      <c r="O903" t="s">
        <v>8199</v>
      </c>
      <c r="P903" t="s">
        <v>1870</v>
      </c>
      <c r="Q903" t="s">
        <v>38</v>
      </c>
      <c r="R903">
        <v>1</v>
      </c>
      <c r="S903" t="s">
        <v>39</v>
      </c>
      <c r="T903">
        <v>395</v>
      </c>
      <c r="U903">
        <v>65</v>
      </c>
      <c r="V903">
        <f t="shared" si="44"/>
        <v>460</v>
      </c>
      <c r="W903" t="s">
        <v>1098</v>
      </c>
      <c r="X903" t="s">
        <v>2044</v>
      </c>
      <c r="Y903">
        <v>110023</v>
      </c>
      <c r="Z903" t="s">
        <v>51</v>
      </c>
      <c r="AA903" t="s">
        <v>8269</v>
      </c>
      <c r="AB903" t="s">
        <v>9153</v>
      </c>
      <c r="AC903" s="11">
        <f>(AD903/Book_Selling[[#This Row],[Cost Price]])</f>
        <v>0.20481927710843364</v>
      </c>
      <c r="AD903">
        <f t="shared" si="43"/>
        <v>67.149999999999977</v>
      </c>
      <c r="AE903">
        <v>327.85</v>
      </c>
      <c r="AF903" s="5">
        <f>Book_Selling[[#This Row],[Item Price]]*Book_Selling[[#This Row],[Quantity]]</f>
        <v>395</v>
      </c>
    </row>
    <row r="904" spans="1:32" x14ac:dyDescent="0.3">
      <c r="A904">
        <v>903</v>
      </c>
      <c r="B904" t="s">
        <v>2635</v>
      </c>
      <c r="C904" s="3">
        <v>0.25625000000000003</v>
      </c>
      <c r="D904" t="s">
        <v>1482</v>
      </c>
      <c r="E904">
        <v>2</v>
      </c>
      <c r="F904">
        <v>2018</v>
      </c>
      <c r="G904">
        <v>6</v>
      </c>
      <c r="H9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04">
        <v>18</v>
      </c>
      <c r="J904">
        <v>0</v>
      </c>
      <c r="K904">
        <v>0</v>
      </c>
      <c r="L904" t="s">
        <v>8191</v>
      </c>
      <c r="M904" t="str">
        <f t="shared" si="42"/>
        <v>Morning</v>
      </c>
      <c r="N904" t="s">
        <v>2638</v>
      </c>
      <c r="O904" t="s">
        <v>8198</v>
      </c>
      <c r="P904" t="s">
        <v>1870</v>
      </c>
      <c r="Q904" t="s">
        <v>38</v>
      </c>
      <c r="R904">
        <v>1</v>
      </c>
      <c r="S904" t="s">
        <v>39</v>
      </c>
      <c r="T904">
        <v>395</v>
      </c>
      <c r="U904">
        <v>65</v>
      </c>
      <c r="V904">
        <f t="shared" si="44"/>
        <v>460</v>
      </c>
      <c r="W904" t="s">
        <v>8584</v>
      </c>
      <c r="X904" t="s">
        <v>2025</v>
      </c>
      <c r="Y904">
        <v>370655</v>
      </c>
      <c r="Z904" t="s">
        <v>51</v>
      </c>
      <c r="AA904" t="s">
        <v>8269</v>
      </c>
      <c r="AB904" t="s">
        <v>9153</v>
      </c>
      <c r="AC904" s="11">
        <f>(AD904/Book_Selling[[#This Row],[Cost Price]])</f>
        <v>0.20481927710843364</v>
      </c>
      <c r="AD904">
        <f t="shared" si="43"/>
        <v>67.149999999999977</v>
      </c>
      <c r="AE904">
        <v>327.85</v>
      </c>
      <c r="AF904" s="5">
        <f>Book_Selling[[#This Row],[Item Price]]*Book_Selling[[#This Row],[Quantity]]</f>
        <v>395</v>
      </c>
    </row>
    <row r="905" spans="1:32" x14ac:dyDescent="0.3">
      <c r="A905">
        <v>904</v>
      </c>
      <c r="B905" t="s">
        <v>2635</v>
      </c>
      <c r="C905" s="3">
        <v>0.30208333333333331</v>
      </c>
      <c r="D905" t="s">
        <v>1482</v>
      </c>
      <c r="E905">
        <v>2</v>
      </c>
      <c r="F905">
        <v>2018</v>
      </c>
      <c r="G905">
        <v>6</v>
      </c>
      <c r="H9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05">
        <v>18</v>
      </c>
      <c r="J905">
        <v>0</v>
      </c>
      <c r="K905">
        <v>0</v>
      </c>
      <c r="L905" t="s">
        <v>8191</v>
      </c>
      <c r="M905" t="str">
        <f t="shared" si="42"/>
        <v>Morning</v>
      </c>
      <c r="N905" t="s">
        <v>2641</v>
      </c>
      <c r="O905" t="s">
        <v>8199</v>
      </c>
      <c r="P905" t="s">
        <v>8951</v>
      </c>
      <c r="Q905" t="s">
        <v>38</v>
      </c>
      <c r="R905">
        <v>1</v>
      </c>
      <c r="S905" t="s">
        <v>39</v>
      </c>
      <c r="T905">
        <v>959</v>
      </c>
      <c r="U905">
        <v>65</v>
      </c>
      <c r="V905">
        <f t="shared" si="44"/>
        <v>1024</v>
      </c>
      <c r="W905" t="s">
        <v>1733</v>
      </c>
      <c r="X905" t="s">
        <v>1001</v>
      </c>
      <c r="Y905">
        <v>400071</v>
      </c>
      <c r="Z905" t="s">
        <v>175</v>
      </c>
      <c r="AA905" t="s">
        <v>176</v>
      </c>
      <c r="AB905" t="s">
        <v>177</v>
      </c>
      <c r="AC905" s="11">
        <f>(AD905/Book_Selling[[#This Row],[Cost Price]])</f>
        <v>0.21951219512195122</v>
      </c>
      <c r="AD905">
        <f t="shared" si="43"/>
        <v>172.62</v>
      </c>
      <c r="AE905">
        <v>786.38</v>
      </c>
      <c r="AF905" s="5">
        <f>Book_Selling[[#This Row],[Item Price]]*Book_Selling[[#This Row],[Quantity]]</f>
        <v>959</v>
      </c>
    </row>
    <row r="906" spans="1:32" x14ac:dyDescent="0.3">
      <c r="A906">
        <v>905</v>
      </c>
      <c r="B906" t="s">
        <v>2635</v>
      </c>
      <c r="C906" s="3">
        <v>0.34861111111111115</v>
      </c>
      <c r="D906" t="s">
        <v>1482</v>
      </c>
      <c r="E906">
        <v>2</v>
      </c>
      <c r="F906">
        <v>2018</v>
      </c>
      <c r="G906">
        <v>6</v>
      </c>
      <c r="H9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06">
        <v>18</v>
      </c>
      <c r="J906">
        <v>0</v>
      </c>
      <c r="K906">
        <v>0</v>
      </c>
      <c r="L906" t="s">
        <v>8191</v>
      </c>
      <c r="M906" t="str">
        <f t="shared" si="42"/>
        <v>Morning</v>
      </c>
      <c r="N906" t="s">
        <v>2643</v>
      </c>
      <c r="O906" t="s">
        <v>8199</v>
      </c>
      <c r="P906" t="s">
        <v>1870</v>
      </c>
      <c r="Q906" t="s">
        <v>38</v>
      </c>
      <c r="R906">
        <v>1</v>
      </c>
      <c r="S906" t="s">
        <v>39</v>
      </c>
      <c r="T906">
        <v>395</v>
      </c>
      <c r="U906">
        <v>65</v>
      </c>
      <c r="V906">
        <f t="shared" si="44"/>
        <v>460</v>
      </c>
      <c r="W906" t="s">
        <v>7088</v>
      </c>
      <c r="X906" t="s">
        <v>8291</v>
      </c>
      <c r="Y906">
        <v>201301</v>
      </c>
      <c r="Z906" t="s">
        <v>51</v>
      </c>
      <c r="AA906" t="s">
        <v>8269</v>
      </c>
      <c r="AB906" t="s">
        <v>9153</v>
      </c>
      <c r="AC906" s="11">
        <f>(AD906/Book_Selling[[#This Row],[Cost Price]])</f>
        <v>0.20481927710843364</v>
      </c>
      <c r="AD906">
        <f t="shared" si="43"/>
        <v>67.149999999999977</v>
      </c>
      <c r="AE906">
        <v>327.85</v>
      </c>
      <c r="AF906" s="5">
        <f>Book_Selling[[#This Row],[Item Price]]*Book_Selling[[#This Row],[Quantity]]</f>
        <v>395</v>
      </c>
    </row>
    <row r="907" spans="1:32" x14ac:dyDescent="0.3">
      <c r="A907">
        <v>906</v>
      </c>
      <c r="B907" t="s">
        <v>2635</v>
      </c>
      <c r="C907" s="3">
        <v>0.36736111111111108</v>
      </c>
      <c r="D907" t="s">
        <v>1482</v>
      </c>
      <c r="E907">
        <v>2</v>
      </c>
      <c r="F907">
        <v>2018</v>
      </c>
      <c r="G907">
        <v>6</v>
      </c>
      <c r="H9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07">
        <v>18</v>
      </c>
      <c r="J907">
        <v>0</v>
      </c>
      <c r="K907">
        <v>0</v>
      </c>
      <c r="L907" t="s">
        <v>8191</v>
      </c>
      <c r="M907" t="str">
        <f t="shared" si="42"/>
        <v>Morning</v>
      </c>
      <c r="N907" t="s">
        <v>2645</v>
      </c>
      <c r="O907" t="s">
        <v>8198</v>
      </c>
      <c r="P907" t="s">
        <v>1870</v>
      </c>
      <c r="Q907" t="s">
        <v>38</v>
      </c>
      <c r="R907">
        <v>1</v>
      </c>
      <c r="S907" t="s">
        <v>39</v>
      </c>
      <c r="T907">
        <v>395</v>
      </c>
      <c r="U907">
        <v>65</v>
      </c>
      <c r="V907">
        <f t="shared" si="44"/>
        <v>460</v>
      </c>
      <c r="W907" t="s">
        <v>8585</v>
      </c>
      <c r="X907" t="s">
        <v>2451</v>
      </c>
      <c r="Y907">
        <v>146001</v>
      </c>
      <c r="Z907" t="s">
        <v>51</v>
      </c>
      <c r="AA907" t="s">
        <v>8269</v>
      </c>
      <c r="AB907" t="s">
        <v>9153</v>
      </c>
      <c r="AC907" s="11">
        <f>(AD907/Book_Selling[[#This Row],[Cost Price]])</f>
        <v>0.20481927710843364</v>
      </c>
      <c r="AD907">
        <f t="shared" si="43"/>
        <v>67.149999999999977</v>
      </c>
      <c r="AE907">
        <v>327.85</v>
      </c>
      <c r="AF907" s="5">
        <f>Book_Selling[[#This Row],[Item Price]]*Book_Selling[[#This Row],[Quantity]]</f>
        <v>395</v>
      </c>
    </row>
    <row r="908" spans="1:32" x14ac:dyDescent="0.3">
      <c r="A908">
        <v>907</v>
      </c>
      <c r="B908" t="s">
        <v>2635</v>
      </c>
      <c r="C908" s="3">
        <v>0.37777777777777777</v>
      </c>
      <c r="D908" t="s">
        <v>1482</v>
      </c>
      <c r="E908">
        <v>2</v>
      </c>
      <c r="F908">
        <v>2018</v>
      </c>
      <c r="G908">
        <v>6</v>
      </c>
      <c r="H9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08">
        <v>18</v>
      </c>
      <c r="J908">
        <v>0</v>
      </c>
      <c r="K908">
        <v>0</v>
      </c>
      <c r="L908" t="s">
        <v>8191</v>
      </c>
      <c r="M908" t="str">
        <f t="shared" si="42"/>
        <v>Morning</v>
      </c>
      <c r="N908" t="s">
        <v>2648</v>
      </c>
      <c r="O908" t="s">
        <v>8199</v>
      </c>
      <c r="P908" t="s">
        <v>1870</v>
      </c>
      <c r="Q908" t="s">
        <v>38</v>
      </c>
      <c r="R908">
        <v>1</v>
      </c>
      <c r="S908" t="s">
        <v>39</v>
      </c>
      <c r="T908">
        <v>395</v>
      </c>
      <c r="U908">
        <v>65</v>
      </c>
      <c r="V908">
        <f t="shared" si="44"/>
        <v>460</v>
      </c>
      <c r="W908" t="s">
        <v>1098</v>
      </c>
      <c r="X908" t="s">
        <v>2044</v>
      </c>
      <c r="Y908">
        <v>110027</v>
      </c>
      <c r="Z908" t="s">
        <v>51</v>
      </c>
      <c r="AA908" t="s">
        <v>8269</v>
      </c>
      <c r="AB908" t="s">
        <v>9153</v>
      </c>
      <c r="AC908" s="11">
        <f>(AD908/Book_Selling[[#This Row],[Cost Price]])</f>
        <v>0.20481927710843364</v>
      </c>
      <c r="AD908">
        <f t="shared" si="43"/>
        <v>67.149999999999977</v>
      </c>
      <c r="AE908">
        <v>327.85</v>
      </c>
      <c r="AF908" s="5">
        <f>Book_Selling[[#This Row],[Item Price]]*Book_Selling[[#This Row],[Quantity]]</f>
        <v>395</v>
      </c>
    </row>
    <row r="909" spans="1:32" x14ac:dyDescent="0.3">
      <c r="A909">
        <v>908</v>
      </c>
      <c r="B909" t="s">
        <v>2635</v>
      </c>
      <c r="C909" s="3">
        <v>0.44236111111111115</v>
      </c>
      <c r="D909" t="s">
        <v>1482</v>
      </c>
      <c r="E909">
        <v>2</v>
      </c>
      <c r="F909">
        <v>2018</v>
      </c>
      <c r="G909">
        <v>6</v>
      </c>
      <c r="H9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09">
        <v>18</v>
      </c>
      <c r="J909">
        <v>0</v>
      </c>
      <c r="K909">
        <v>0</v>
      </c>
      <c r="L909" t="s">
        <v>8191</v>
      </c>
      <c r="M909" t="str">
        <f t="shared" si="42"/>
        <v>Morning</v>
      </c>
      <c r="N909" t="s">
        <v>2650</v>
      </c>
      <c r="O909" t="s">
        <v>8199</v>
      </c>
      <c r="P909" t="s">
        <v>1870</v>
      </c>
      <c r="Q909" t="s">
        <v>38</v>
      </c>
      <c r="R909">
        <v>1</v>
      </c>
      <c r="S909" t="s">
        <v>39</v>
      </c>
      <c r="T909">
        <v>395</v>
      </c>
      <c r="U909">
        <v>65</v>
      </c>
      <c r="V909">
        <f t="shared" si="44"/>
        <v>460</v>
      </c>
      <c r="W909" t="s">
        <v>8363</v>
      </c>
      <c r="X909" t="s">
        <v>3600</v>
      </c>
      <c r="Y909">
        <v>124001</v>
      </c>
      <c r="Z909" t="s">
        <v>51</v>
      </c>
      <c r="AA909" t="s">
        <v>8269</v>
      </c>
      <c r="AB909" t="s">
        <v>9153</v>
      </c>
      <c r="AC909" s="11">
        <f>(AD909/Book_Selling[[#This Row],[Cost Price]])</f>
        <v>0.20481927710843364</v>
      </c>
      <c r="AD909">
        <f t="shared" si="43"/>
        <v>67.149999999999977</v>
      </c>
      <c r="AE909">
        <v>327.85</v>
      </c>
      <c r="AF909" s="5">
        <f>Book_Selling[[#This Row],[Item Price]]*Book_Selling[[#This Row],[Quantity]]</f>
        <v>395</v>
      </c>
    </row>
    <row r="910" spans="1:32" x14ac:dyDescent="0.3">
      <c r="A910">
        <v>909</v>
      </c>
      <c r="B910" t="s">
        <v>2635</v>
      </c>
      <c r="C910" s="3">
        <v>0.52569444444444446</v>
      </c>
      <c r="D910" t="s">
        <v>1482</v>
      </c>
      <c r="E910">
        <v>2</v>
      </c>
      <c r="F910">
        <v>2018</v>
      </c>
      <c r="G910">
        <v>6</v>
      </c>
      <c r="H9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10">
        <v>18</v>
      </c>
      <c r="J910">
        <v>0</v>
      </c>
      <c r="K910">
        <v>0</v>
      </c>
      <c r="L910" t="s">
        <v>8191</v>
      </c>
      <c r="M910" t="str">
        <f t="shared" si="42"/>
        <v>Afternoon</v>
      </c>
      <c r="N910" t="s">
        <v>2652</v>
      </c>
      <c r="O910" t="s">
        <v>8199</v>
      </c>
      <c r="P910" t="s">
        <v>1870</v>
      </c>
      <c r="Q910" t="s">
        <v>38</v>
      </c>
      <c r="R910">
        <v>1</v>
      </c>
      <c r="S910" t="s">
        <v>39</v>
      </c>
      <c r="T910">
        <v>395</v>
      </c>
      <c r="U910">
        <v>65</v>
      </c>
      <c r="V910">
        <f t="shared" si="44"/>
        <v>460</v>
      </c>
      <c r="W910" t="s">
        <v>3904</v>
      </c>
      <c r="X910" t="s">
        <v>3600</v>
      </c>
      <c r="Y910">
        <v>121005</v>
      </c>
      <c r="Z910" t="s">
        <v>51</v>
      </c>
      <c r="AA910" t="s">
        <v>8269</v>
      </c>
      <c r="AB910" t="s">
        <v>9153</v>
      </c>
      <c r="AC910" s="11">
        <f>(AD910/Book_Selling[[#This Row],[Cost Price]])</f>
        <v>0.20481927710843364</v>
      </c>
      <c r="AD910">
        <f t="shared" si="43"/>
        <v>67.149999999999977</v>
      </c>
      <c r="AE910">
        <v>327.85</v>
      </c>
      <c r="AF910" s="5">
        <f>Book_Selling[[#This Row],[Item Price]]*Book_Selling[[#This Row],[Quantity]]</f>
        <v>395</v>
      </c>
    </row>
    <row r="911" spans="1:32" x14ac:dyDescent="0.3">
      <c r="A911">
        <v>910</v>
      </c>
      <c r="B911" t="s">
        <v>2635</v>
      </c>
      <c r="C911" s="3">
        <v>0.5805555555555556</v>
      </c>
      <c r="D911" t="s">
        <v>1482</v>
      </c>
      <c r="E911">
        <v>2</v>
      </c>
      <c r="F911">
        <v>2018</v>
      </c>
      <c r="G911">
        <v>6</v>
      </c>
      <c r="H9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11">
        <v>18</v>
      </c>
      <c r="J911">
        <v>0</v>
      </c>
      <c r="K911">
        <v>0</v>
      </c>
      <c r="L911" t="s">
        <v>8191</v>
      </c>
      <c r="M911" t="str">
        <f t="shared" si="42"/>
        <v>Afternoon</v>
      </c>
      <c r="N911" t="s">
        <v>2654</v>
      </c>
      <c r="O911" t="s">
        <v>8199</v>
      </c>
      <c r="P911" t="s">
        <v>1870</v>
      </c>
      <c r="Q911" t="s">
        <v>38</v>
      </c>
      <c r="R911">
        <v>1</v>
      </c>
      <c r="S911" t="s">
        <v>39</v>
      </c>
      <c r="T911">
        <v>395</v>
      </c>
      <c r="U911">
        <v>65</v>
      </c>
      <c r="V911">
        <f t="shared" si="44"/>
        <v>460</v>
      </c>
      <c r="W911" t="s">
        <v>4764</v>
      </c>
      <c r="X911" t="s">
        <v>3239</v>
      </c>
      <c r="Y911">
        <v>342001</v>
      </c>
      <c r="Z911" t="s">
        <v>51</v>
      </c>
      <c r="AA911" t="s">
        <v>8269</v>
      </c>
      <c r="AB911" t="s">
        <v>9153</v>
      </c>
      <c r="AC911" s="11">
        <f>(AD911/Book_Selling[[#This Row],[Cost Price]])</f>
        <v>0.20481927710843364</v>
      </c>
      <c r="AD911">
        <f t="shared" si="43"/>
        <v>67.149999999999977</v>
      </c>
      <c r="AE911">
        <v>327.85</v>
      </c>
      <c r="AF911" s="5">
        <f>Book_Selling[[#This Row],[Item Price]]*Book_Selling[[#This Row],[Quantity]]</f>
        <v>395</v>
      </c>
    </row>
    <row r="912" spans="1:32" x14ac:dyDescent="0.3">
      <c r="A912">
        <v>911</v>
      </c>
      <c r="B912" t="s">
        <v>2656</v>
      </c>
      <c r="C912" s="3">
        <v>0.18333333333333335</v>
      </c>
      <c r="D912" t="s">
        <v>1482</v>
      </c>
      <c r="E912">
        <v>2</v>
      </c>
      <c r="F912">
        <v>2018</v>
      </c>
      <c r="G912">
        <v>6</v>
      </c>
      <c r="H9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12">
        <v>19</v>
      </c>
      <c r="J912">
        <v>0</v>
      </c>
      <c r="K912">
        <v>0</v>
      </c>
      <c r="L912" t="s">
        <v>8192</v>
      </c>
      <c r="M912" t="str">
        <f t="shared" si="42"/>
        <v>Night</v>
      </c>
      <c r="N912" t="s">
        <v>2657</v>
      </c>
      <c r="O912" t="s">
        <v>8198</v>
      </c>
      <c r="P912" t="s">
        <v>1870</v>
      </c>
      <c r="Q912" t="s">
        <v>38</v>
      </c>
      <c r="R912">
        <v>1</v>
      </c>
      <c r="S912" t="s">
        <v>39</v>
      </c>
      <c r="T912">
        <v>395</v>
      </c>
      <c r="U912">
        <v>65</v>
      </c>
      <c r="V912">
        <f t="shared" si="44"/>
        <v>460</v>
      </c>
      <c r="W912" t="s">
        <v>40</v>
      </c>
      <c r="X912" t="s">
        <v>41</v>
      </c>
      <c r="Y912">
        <v>500040</v>
      </c>
      <c r="Z912" t="s">
        <v>51</v>
      </c>
      <c r="AA912" t="s">
        <v>8269</v>
      </c>
      <c r="AB912" t="s">
        <v>9153</v>
      </c>
      <c r="AC912" s="11">
        <f>(AD912/Book_Selling[[#This Row],[Cost Price]])</f>
        <v>0.20481927710843364</v>
      </c>
      <c r="AD912">
        <f t="shared" si="43"/>
        <v>67.149999999999977</v>
      </c>
      <c r="AE912">
        <v>327.85</v>
      </c>
      <c r="AF912" s="5">
        <f>Book_Selling[[#This Row],[Item Price]]*Book_Selling[[#This Row],[Quantity]]</f>
        <v>395</v>
      </c>
    </row>
    <row r="913" spans="1:32" x14ac:dyDescent="0.3">
      <c r="A913">
        <v>912</v>
      </c>
      <c r="B913" t="s">
        <v>2656</v>
      </c>
      <c r="C913" s="3">
        <v>0.2722222222222222</v>
      </c>
      <c r="D913" t="s">
        <v>1482</v>
      </c>
      <c r="E913">
        <v>2</v>
      </c>
      <c r="F913">
        <v>2018</v>
      </c>
      <c r="G913">
        <v>6</v>
      </c>
      <c r="H9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13">
        <v>19</v>
      </c>
      <c r="J913">
        <v>0</v>
      </c>
      <c r="K913">
        <v>0</v>
      </c>
      <c r="L913" t="s">
        <v>8192</v>
      </c>
      <c r="M913" t="str">
        <f t="shared" si="42"/>
        <v>Morning</v>
      </c>
      <c r="N913" t="s">
        <v>2659</v>
      </c>
      <c r="O913" t="s">
        <v>8198</v>
      </c>
      <c r="P913" t="s">
        <v>1870</v>
      </c>
      <c r="Q913" t="s">
        <v>38</v>
      </c>
      <c r="R913">
        <v>1</v>
      </c>
      <c r="S913" t="s">
        <v>39</v>
      </c>
      <c r="T913">
        <v>395</v>
      </c>
      <c r="U913">
        <v>65</v>
      </c>
      <c r="V913">
        <f t="shared" si="44"/>
        <v>460</v>
      </c>
      <c r="W913" t="s">
        <v>8586</v>
      </c>
      <c r="X913" t="s">
        <v>3239</v>
      </c>
      <c r="Y913">
        <v>305901</v>
      </c>
      <c r="Z913" t="s">
        <v>51</v>
      </c>
      <c r="AA913" t="s">
        <v>8269</v>
      </c>
      <c r="AB913" t="s">
        <v>9153</v>
      </c>
      <c r="AC913" s="11">
        <f>(AD913/Book_Selling[[#This Row],[Cost Price]])</f>
        <v>0.20481927710843364</v>
      </c>
      <c r="AD913">
        <f t="shared" si="43"/>
        <v>67.149999999999977</v>
      </c>
      <c r="AE913">
        <v>327.85</v>
      </c>
      <c r="AF913" s="5">
        <f>Book_Selling[[#This Row],[Item Price]]*Book_Selling[[#This Row],[Quantity]]</f>
        <v>395</v>
      </c>
    </row>
    <row r="914" spans="1:32" x14ac:dyDescent="0.3">
      <c r="A914">
        <v>913</v>
      </c>
      <c r="B914" t="s">
        <v>2656</v>
      </c>
      <c r="C914" s="3">
        <v>0.46458333333333335</v>
      </c>
      <c r="D914" t="s">
        <v>1482</v>
      </c>
      <c r="E914">
        <v>2</v>
      </c>
      <c r="F914">
        <v>2018</v>
      </c>
      <c r="G914">
        <v>6</v>
      </c>
      <c r="H9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14">
        <v>19</v>
      </c>
      <c r="J914">
        <v>0</v>
      </c>
      <c r="K914">
        <v>0</v>
      </c>
      <c r="L914" t="s">
        <v>8192</v>
      </c>
      <c r="M914" t="str">
        <f t="shared" si="42"/>
        <v>Morning</v>
      </c>
      <c r="N914" t="s">
        <v>2662</v>
      </c>
      <c r="O914" t="s">
        <v>8199</v>
      </c>
      <c r="P914" t="s">
        <v>1870</v>
      </c>
      <c r="Q914" t="s">
        <v>38</v>
      </c>
      <c r="R914">
        <v>1</v>
      </c>
      <c r="S914" t="s">
        <v>39</v>
      </c>
      <c r="T914">
        <v>395</v>
      </c>
      <c r="U914">
        <v>65</v>
      </c>
      <c r="V914">
        <f t="shared" si="44"/>
        <v>460</v>
      </c>
      <c r="W914" t="s">
        <v>77</v>
      </c>
      <c r="X914" t="s">
        <v>78</v>
      </c>
      <c r="Y914">
        <v>248001</v>
      </c>
      <c r="Z914" t="s">
        <v>51</v>
      </c>
      <c r="AA914" t="s">
        <v>8269</v>
      </c>
      <c r="AB914" t="s">
        <v>9153</v>
      </c>
      <c r="AC914" s="11">
        <f>(AD914/Book_Selling[[#This Row],[Cost Price]])</f>
        <v>0.20481927710843364</v>
      </c>
      <c r="AD914">
        <f t="shared" si="43"/>
        <v>67.149999999999977</v>
      </c>
      <c r="AE914">
        <v>327.85</v>
      </c>
      <c r="AF914" s="5">
        <f>Book_Selling[[#This Row],[Item Price]]*Book_Selling[[#This Row],[Quantity]]</f>
        <v>395</v>
      </c>
    </row>
    <row r="915" spans="1:32" x14ac:dyDescent="0.3">
      <c r="A915">
        <v>914</v>
      </c>
      <c r="B915" t="s">
        <v>2656</v>
      </c>
      <c r="C915" s="3">
        <v>0.5493055555555556</v>
      </c>
      <c r="D915" t="s">
        <v>1482</v>
      </c>
      <c r="E915">
        <v>2</v>
      </c>
      <c r="F915">
        <v>2018</v>
      </c>
      <c r="G915">
        <v>6</v>
      </c>
      <c r="H9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15">
        <v>19</v>
      </c>
      <c r="J915">
        <v>0</v>
      </c>
      <c r="K915">
        <v>0</v>
      </c>
      <c r="L915" t="s">
        <v>8192</v>
      </c>
      <c r="M915" t="str">
        <f t="shared" si="42"/>
        <v>Afternoon</v>
      </c>
      <c r="N915" t="s">
        <v>2664</v>
      </c>
      <c r="O915" t="s">
        <v>8199</v>
      </c>
      <c r="P915" t="s">
        <v>1870</v>
      </c>
      <c r="Q915" t="s">
        <v>38</v>
      </c>
      <c r="R915">
        <v>1</v>
      </c>
      <c r="S915" t="s">
        <v>39</v>
      </c>
      <c r="T915">
        <v>395</v>
      </c>
      <c r="U915">
        <v>65</v>
      </c>
      <c r="V915">
        <f t="shared" si="44"/>
        <v>460</v>
      </c>
      <c r="W915" t="s">
        <v>4764</v>
      </c>
      <c r="X915" t="s">
        <v>3239</v>
      </c>
      <c r="Y915">
        <v>342008</v>
      </c>
      <c r="Z915" t="s">
        <v>51</v>
      </c>
      <c r="AA915" t="s">
        <v>8269</v>
      </c>
      <c r="AB915" t="s">
        <v>9153</v>
      </c>
      <c r="AC915" s="11">
        <f>(AD915/Book_Selling[[#This Row],[Cost Price]])</f>
        <v>0.20481927710843364</v>
      </c>
      <c r="AD915">
        <f t="shared" si="43"/>
        <v>67.149999999999977</v>
      </c>
      <c r="AE915">
        <v>327.85</v>
      </c>
      <c r="AF915" s="5">
        <f>Book_Selling[[#This Row],[Item Price]]*Book_Selling[[#This Row],[Quantity]]</f>
        <v>395</v>
      </c>
    </row>
    <row r="916" spans="1:32" x14ac:dyDescent="0.3">
      <c r="A916">
        <v>915</v>
      </c>
      <c r="B916" t="s">
        <v>2656</v>
      </c>
      <c r="C916" s="3">
        <v>0.55972222222222223</v>
      </c>
      <c r="D916" t="s">
        <v>1482</v>
      </c>
      <c r="E916">
        <v>2</v>
      </c>
      <c r="F916">
        <v>2018</v>
      </c>
      <c r="G916">
        <v>6</v>
      </c>
      <c r="H9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16">
        <v>19</v>
      </c>
      <c r="J916">
        <v>0</v>
      </c>
      <c r="K916">
        <v>0</v>
      </c>
      <c r="L916" t="s">
        <v>8192</v>
      </c>
      <c r="M916" t="str">
        <f t="shared" si="42"/>
        <v>Afternoon</v>
      </c>
      <c r="N916" t="s">
        <v>2666</v>
      </c>
      <c r="O916" t="s">
        <v>8199</v>
      </c>
      <c r="P916" t="s">
        <v>9001</v>
      </c>
      <c r="Q916" t="s">
        <v>38</v>
      </c>
      <c r="R916">
        <v>1</v>
      </c>
      <c r="S916" t="s">
        <v>39</v>
      </c>
      <c r="T916">
        <v>730</v>
      </c>
      <c r="U916">
        <v>65</v>
      </c>
      <c r="V916">
        <f t="shared" si="44"/>
        <v>795</v>
      </c>
      <c r="W916" t="s">
        <v>2085</v>
      </c>
      <c r="X916" t="s">
        <v>3239</v>
      </c>
      <c r="Y916">
        <v>302019</v>
      </c>
      <c r="Z916" t="s">
        <v>51</v>
      </c>
      <c r="AA916" t="s">
        <v>1426</v>
      </c>
      <c r="AB916" t="s">
        <v>1427</v>
      </c>
      <c r="AC916" s="11">
        <f>(AD916/Book_Selling[[#This Row],[Cost Price]])</f>
        <v>0.20481927710843378</v>
      </c>
      <c r="AD916">
        <f t="shared" si="43"/>
        <v>124.10000000000002</v>
      </c>
      <c r="AE916">
        <v>605.9</v>
      </c>
      <c r="AF916" s="5">
        <f>Book_Selling[[#This Row],[Item Price]]*Book_Selling[[#This Row],[Quantity]]</f>
        <v>730</v>
      </c>
    </row>
    <row r="917" spans="1:32" x14ac:dyDescent="0.3">
      <c r="A917">
        <v>916</v>
      </c>
      <c r="B917" t="s">
        <v>2656</v>
      </c>
      <c r="C917" s="3">
        <v>0.57500000000000007</v>
      </c>
      <c r="D917" t="s">
        <v>1482</v>
      </c>
      <c r="E917">
        <v>2</v>
      </c>
      <c r="F917">
        <v>2018</v>
      </c>
      <c r="G917">
        <v>6</v>
      </c>
      <c r="H9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17">
        <v>19</v>
      </c>
      <c r="J917">
        <v>0</v>
      </c>
      <c r="K917">
        <v>0</v>
      </c>
      <c r="L917" t="s">
        <v>8192</v>
      </c>
      <c r="M917" t="str">
        <f t="shared" si="42"/>
        <v>Afternoon</v>
      </c>
      <c r="N917" t="s">
        <v>2668</v>
      </c>
      <c r="O917" t="s">
        <v>8198</v>
      </c>
      <c r="P917" t="s">
        <v>1870</v>
      </c>
      <c r="Q917" t="s">
        <v>38</v>
      </c>
      <c r="R917">
        <v>1</v>
      </c>
      <c r="S917" t="s">
        <v>39</v>
      </c>
      <c r="T917">
        <v>395</v>
      </c>
      <c r="U917">
        <v>65</v>
      </c>
      <c r="V917">
        <f t="shared" si="44"/>
        <v>460</v>
      </c>
      <c r="W917" t="s">
        <v>8318</v>
      </c>
      <c r="X917" t="s">
        <v>8293</v>
      </c>
      <c r="Y917">
        <v>171012</v>
      </c>
      <c r="Z917" t="s">
        <v>51</v>
      </c>
      <c r="AA917" t="s">
        <v>8269</v>
      </c>
      <c r="AB917" t="s">
        <v>9153</v>
      </c>
      <c r="AC917" s="11">
        <f>(AD917/Book_Selling[[#This Row],[Cost Price]])</f>
        <v>0.20481927710843364</v>
      </c>
      <c r="AD917">
        <f t="shared" si="43"/>
        <v>67.149999999999977</v>
      </c>
      <c r="AE917">
        <v>327.85</v>
      </c>
      <c r="AF917" s="5">
        <f>Book_Selling[[#This Row],[Item Price]]*Book_Selling[[#This Row],[Quantity]]</f>
        <v>395</v>
      </c>
    </row>
    <row r="918" spans="1:32" x14ac:dyDescent="0.3">
      <c r="A918">
        <v>917</v>
      </c>
      <c r="B918" t="s">
        <v>2656</v>
      </c>
      <c r="C918" s="3">
        <v>0.59652777777777777</v>
      </c>
      <c r="D918" t="s">
        <v>1482</v>
      </c>
      <c r="E918">
        <v>2</v>
      </c>
      <c r="F918">
        <v>2018</v>
      </c>
      <c r="G918">
        <v>6</v>
      </c>
      <c r="H9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18">
        <v>19</v>
      </c>
      <c r="J918">
        <v>0</v>
      </c>
      <c r="K918">
        <v>0</v>
      </c>
      <c r="L918" t="s">
        <v>8192</v>
      </c>
      <c r="M918" t="str">
        <f t="shared" si="42"/>
        <v>Afternoon</v>
      </c>
      <c r="N918" t="s">
        <v>2670</v>
      </c>
      <c r="O918" t="s">
        <v>8198</v>
      </c>
      <c r="P918" t="s">
        <v>9020</v>
      </c>
      <c r="Q918" t="s">
        <v>38</v>
      </c>
      <c r="R918">
        <v>1</v>
      </c>
      <c r="S918" t="s">
        <v>39</v>
      </c>
      <c r="T918">
        <v>125</v>
      </c>
      <c r="U918">
        <v>65</v>
      </c>
      <c r="V918">
        <f t="shared" si="44"/>
        <v>190</v>
      </c>
      <c r="W918" t="s">
        <v>8323</v>
      </c>
      <c r="X918" t="s">
        <v>41</v>
      </c>
      <c r="Y918">
        <v>500026</v>
      </c>
      <c r="Z918" t="s">
        <v>42</v>
      </c>
      <c r="AA918" t="s">
        <v>1947</v>
      </c>
      <c r="AB918" t="s">
        <v>1948</v>
      </c>
      <c r="AC918" s="11">
        <f>(AD918/Book_Selling[[#This Row],[Cost Price]])</f>
        <v>0.14942528735632185</v>
      </c>
      <c r="AD918">
        <f t="shared" si="43"/>
        <v>16.25</v>
      </c>
      <c r="AE918">
        <v>108.75</v>
      </c>
      <c r="AF918" s="5">
        <f>Book_Selling[[#This Row],[Item Price]]*Book_Selling[[#This Row],[Quantity]]</f>
        <v>125</v>
      </c>
    </row>
    <row r="919" spans="1:32" x14ac:dyDescent="0.3">
      <c r="A919">
        <v>918</v>
      </c>
      <c r="B919" t="s">
        <v>2656</v>
      </c>
      <c r="C919" s="3">
        <v>0.62222222222222223</v>
      </c>
      <c r="D919" t="s">
        <v>1482</v>
      </c>
      <c r="E919">
        <v>2</v>
      </c>
      <c r="F919">
        <v>2018</v>
      </c>
      <c r="G919">
        <v>6</v>
      </c>
      <c r="H9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19">
        <v>19</v>
      </c>
      <c r="J919">
        <v>0</v>
      </c>
      <c r="K919">
        <v>0</v>
      </c>
      <c r="L919" t="s">
        <v>8192</v>
      </c>
      <c r="M919" t="str">
        <f t="shared" si="42"/>
        <v>Afternoon</v>
      </c>
      <c r="N919" t="s">
        <v>2672</v>
      </c>
      <c r="O919" t="s">
        <v>8198</v>
      </c>
      <c r="P919" t="s">
        <v>1870</v>
      </c>
      <c r="Q919" t="s">
        <v>38</v>
      </c>
      <c r="R919">
        <v>1</v>
      </c>
      <c r="S919" t="s">
        <v>39</v>
      </c>
      <c r="T919">
        <v>395</v>
      </c>
      <c r="U919">
        <v>65</v>
      </c>
      <c r="V919">
        <f t="shared" si="44"/>
        <v>460</v>
      </c>
      <c r="W919" t="s">
        <v>2034</v>
      </c>
      <c r="X919" t="s">
        <v>4311</v>
      </c>
      <c r="Y919">
        <v>700078</v>
      </c>
      <c r="Z919" t="s">
        <v>51</v>
      </c>
      <c r="AA919" t="s">
        <v>8269</v>
      </c>
      <c r="AB919" t="s">
        <v>9153</v>
      </c>
      <c r="AC919" s="11">
        <f>(AD919/Book_Selling[[#This Row],[Cost Price]])</f>
        <v>0.20481927710843364</v>
      </c>
      <c r="AD919">
        <f t="shared" si="43"/>
        <v>67.149999999999977</v>
      </c>
      <c r="AE919">
        <v>327.85</v>
      </c>
      <c r="AF919" s="5">
        <f>Book_Selling[[#This Row],[Item Price]]*Book_Selling[[#This Row],[Quantity]]</f>
        <v>395</v>
      </c>
    </row>
    <row r="920" spans="1:32" x14ac:dyDescent="0.3">
      <c r="A920">
        <v>919</v>
      </c>
      <c r="B920" t="s">
        <v>2656</v>
      </c>
      <c r="C920" s="3">
        <v>0.72222222222222221</v>
      </c>
      <c r="D920" t="s">
        <v>1482</v>
      </c>
      <c r="E920">
        <v>2</v>
      </c>
      <c r="F920">
        <v>2018</v>
      </c>
      <c r="G920">
        <v>6</v>
      </c>
      <c r="H9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20">
        <v>19</v>
      </c>
      <c r="J920">
        <v>0</v>
      </c>
      <c r="K920">
        <v>0</v>
      </c>
      <c r="L920" t="s">
        <v>8192</v>
      </c>
      <c r="M920" t="str">
        <f t="shared" si="42"/>
        <v>Evening</v>
      </c>
      <c r="N920" t="s">
        <v>2674</v>
      </c>
      <c r="O920" t="s">
        <v>8198</v>
      </c>
      <c r="P920" t="s">
        <v>1870</v>
      </c>
      <c r="Q920" t="s">
        <v>38</v>
      </c>
      <c r="R920">
        <v>1</v>
      </c>
      <c r="S920" t="s">
        <v>39</v>
      </c>
      <c r="T920">
        <v>395</v>
      </c>
      <c r="U920">
        <v>65</v>
      </c>
      <c r="V920">
        <f t="shared" si="44"/>
        <v>460</v>
      </c>
      <c r="W920" t="s">
        <v>5494</v>
      </c>
      <c r="X920" t="s">
        <v>4231</v>
      </c>
      <c r="Y920">
        <v>560029</v>
      </c>
      <c r="Z920" t="s">
        <v>51</v>
      </c>
      <c r="AA920" t="s">
        <v>8269</v>
      </c>
      <c r="AB920" t="s">
        <v>9153</v>
      </c>
      <c r="AC920" s="11">
        <f>(AD920/Book_Selling[[#This Row],[Cost Price]])</f>
        <v>0.20481927710843364</v>
      </c>
      <c r="AD920">
        <f t="shared" si="43"/>
        <v>67.149999999999977</v>
      </c>
      <c r="AE920">
        <v>327.85</v>
      </c>
      <c r="AF920" s="5">
        <f>Book_Selling[[#This Row],[Item Price]]*Book_Selling[[#This Row],[Quantity]]</f>
        <v>395</v>
      </c>
    </row>
    <row r="921" spans="1:32" x14ac:dyDescent="0.3">
      <c r="A921">
        <v>920</v>
      </c>
      <c r="B921" t="s">
        <v>2656</v>
      </c>
      <c r="C921" s="3">
        <v>0.72499999999999998</v>
      </c>
      <c r="D921" t="s">
        <v>1482</v>
      </c>
      <c r="E921">
        <v>2</v>
      </c>
      <c r="F921">
        <v>2018</v>
      </c>
      <c r="G921">
        <v>6</v>
      </c>
      <c r="H9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21">
        <v>19</v>
      </c>
      <c r="J921">
        <v>0</v>
      </c>
      <c r="K921">
        <v>0</v>
      </c>
      <c r="L921" t="s">
        <v>8192</v>
      </c>
      <c r="M921" t="str">
        <f t="shared" si="42"/>
        <v>Evening</v>
      </c>
      <c r="N921" t="s">
        <v>2676</v>
      </c>
      <c r="O921" t="s">
        <v>8198</v>
      </c>
      <c r="P921" t="s">
        <v>1870</v>
      </c>
      <c r="Q921" t="s">
        <v>38</v>
      </c>
      <c r="R921">
        <v>1</v>
      </c>
      <c r="S921" t="s">
        <v>39</v>
      </c>
      <c r="T921">
        <v>395</v>
      </c>
      <c r="U921">
        <v>65</v>
      </c>
      <c r="V921">
        <f t="shared" si="44"/>
        <v>460</v>
      </c>
      <c r="W921" t="s">
        <v>8497</v>
      </c>
      <c r="X921" t="s">
        <v>8291</v>
      </c>
      <c r="Y921">
        <v>208027</v>
      </c>
      <c r="Z921" t="s">
        <v>51</v>
      </c>
      <c r="AA921" t="s">
        <v>8269</v>
      </c>
      <c r="AB921" t="s">
        <v>9153</v>
      </c>
      <c r="AC921" s="11">
        <f>(AD921/Book_Selling[[#This Row],[Cost Price]])</f>
        <v>0.20481927710843364</v>
      </c>
      <c r="AD921">
        <f t="shared" si="43"/>
        <v>67.149999999999977</v>
      </c>
      <c r="AE921">
        <v>327.85</v>
      </c>
      <c r="AF921" s="5">
        <f>Book_Selling[[#This Row],[Item Price]]*Book_Selling[[#This Row],[Quantity]]</f>
        <v>395</v>
      </c>
    </row>
    <row r="922" spans="1:32" x14ac:dyDescent="0.3">
      <c r="A922">
        <v>921</v>
      </c>
      <c r="B922" t="s">
        <v>2678</v>
      </c>
      <c r="C922" s="3">
        <v>0.61875000000000002</v>
      </c>
      <c r="D922" t="s">
        <v>1482</v>
      </c>
      <c r="E922">
        <v>2</v>
      </c>
      <c r="F922">
        <v>2018</v>
      </c>
      <c r="G922">
        <v>6</v>
      </c>
      <c r="H9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22">
        <v>20</v>
      </c>
      <c r="J922">
        <v>0</v>
      </c>
      <c r="K922">
        <v>0</v>
      </c>
      <c r="L922" t="s">
        <v>8193</v>
      </c>
      <c r="M922" t="str">
        <f t="shared" si="42"/>
        <v>Afternoon</v>
      </c>
      <c r="N922" t="s">
        <v>2679</v>
      </c>
      <c r="O922" t="s">
        <v>8199</v>
      </c>
      <c r="P922" t="s">
        <v>1870</v>
      </c>
      <c r="Q922" t="s">
        <v>38</v>
      </c>
      <c r="R922">
        <v>1</v>
      </c>
      <c r="S922" t="s">
        <v>39</v>
      </c>
      <c r="T922">
        <v>395</v>
      </c>
      <c r="U922">
        <v>65</v>
      </c>
      <c r="V922">
        <f t="shared" si="44"/>
        <v>460</v>
      </c>
      <c r="W922" t="s">
        <v>1733</v>
      </c>
      <c r="X922" t="s">
        <v>1001</v>
      </c>
      <c r="Y922">
        <v>400099</v>
      </c>
      <c r="Z922" t="s">
        <v>51</v>
      </c>
      <c r="AA922" t="s">
        <v>8269</v>
      </c>
      <c r="AB922" t="s">
        <v>9153</v>
      </c>
      <c r="AC922" s="11">
        <f>(AD922/Book_Selling[[#This Row],[Cost Price]])</f>
        <v>0.20481927710843364</v>
      </c>
      <c r="AD922">
        <f t="shared" si="43"/>
        <v>67.149999999999977</v>
      </c>
      <c r="AE922">
        <v>327.85</v>
      </c>
      <c r="AF922" s="5">
        <f>Book_Selling[[#This Row],[Item Price]]*Book_Selling[[#This Row],[Quantity]]</f>
        <v>395</v>
      </c>
    </row>
    <row r="923" spans="1:32" x14ac:dyDescent="0.3">
      <c r="A923">
        <v>922</v>
      </c>
      <c r="B923" t="s">
        <v>2678</v>
      </c>
      <c r="C923" s="3">
        <v>0.7909722222222223</v>
      </c>
      <c r="D923" t="s">
        <v>1482</v>
      </c>
      <c r="E923">
        <v>2</v>
      </c>
      <c r="F923">
        <v>2018</v>
      </c>
      <c r="G923">
        <v>6</v>
      </c>
      <c r="H9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23">
        <v>20</v>
      </c>
      <c r="J923">
        <v>0</v>
      </c>
      <c r="K923">
        <v>0</v>
      </c>
      <c r="L923" t="s">
        <v>8193</v>
      </c>
      <c r="M923" t="str">
        <f t="shared" si="42"/>
        <v>Evening</v>
      </c>
      <c r="N923" t="s">
        <v>2681</v>
      </c>
      <c r="O923" t="s">
        <v>8198</v>
      </c>
      <c r="P923" t="s">
        <v>9020</v>
      </c>
      <c r="Q923" t="s">
        <v>38</v>
      </c>
      <c r="R923">
        <v>1</v>
      </c>
      <c r="S923" t="s">
        <v>39</v>
      </c>
      <c r="T923">
        <v>125</v>
      </c>
      <c r="U923">
        <v>65</v>
      </c>
      <c r="V923">
        <f t="shared" si="44"/>
        <v>190</v>
      </c>
      <c r="W923" t="s">
        <v>2085</v>
      </c>
      <c r="X923" t="s">
        <v>3239</v>
      </c>
      <c r="Y923">
        <v>302016</v>
      </c>
      <c r="Z923" t="s">
        <v>42</v>
      </c>
      <c r="AA923" t="s">
        <v>1947</v>
      </c>
      <c r="AB923" t="s">
        <v>1948</v>
      </c>
      <c r="AC923" s="11">
        <f>(AD923/Book_Selling[[#This Row],[Cost Price]])</f>
        <v>0.14942528735632185</v>
      </c>
      <c r="AD923">
        <f t="shared" si="43"/>
        <v>16.25</v>
      </c>
      <c r="AE923">
        <v>108.75</v>
      </c>
      <c r="AF923" s="5">
        <f>Book_Selling[[#This Row],[Item Price]]*Book_Selling[[#This Row],[Quantity]]</f>
        <v>125</v>
      </c>
    </row>
    <row r="924" spans="1:32" x14ac:dyDescent="0.3">
      <c r="A924">
        <v>923</v>
      </c>
      <c r="B924" t="s">
        <v>2678</v>
      </c>
      <c r="C924" s="3">
        <v>0.98472222222222217</v>
      </c>
      <c r="D924" t="s">
        <v>1482</v>
      </c>
      <c r="E924">
        <v>2</v>
      </c>
      <c r="F924">
        <v>2018</v>
      </c>
      <c r="G924">
        <v>6</v>
      </c>
      <c r="H9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24">
        <v>20</v>
      </c>
      <c r="J924">
        <v>0</v>
      </c>
      <c r="K924">
        <v>0</v>
      </c>
      <c r="L924" t="s">
        <v>8193</v>
      </c>
      <c r="M924" t="str">
        <f t="shared" si="42"/>
        <v>Night</v>
      </c>
      <c r="N924" t="s">
        <v>2683</v>
      </c>
      <c r="O924" t="s">
        <v>8198</v>
      </c>
      <c r="P924" t="s">
        <v>9020</v>
      </c>
      <c r="Q924" t="s">
        <v>38</v>
      </c>
      <c r="R924">
        <v>1</v>
      </c>
      <c r="S924" t="s">
        <v>39</v>
      </c>
      <c r="T924">
        <v>125</v>
      </c>
      <c r="U924">
        <v>65</v>
      </c>
      <c r="V924">
        <f t="shared" si="44"/>
        <v>190</v>
      </c>
      <c r="W924" t="s">
        <v>1392</v>
      </c>
      <c r="X924" t="s">
        <v>8303</v>
      </c>
      <c r="Y924">
        <v>403507</v>
      </c>
      <c r="Z924" t="s">
        <v>42</v>
      </c>
      <c r="AA924" t="s">
        <v>1947</v>
      </c>
      <c r="AB924" t="s">
        <v>1948</v>
      </c>
      <c r="AC924" s="11">
        <f>(AD924/Book_Selling[[#This Row],[Cost Price]])</f>
        <v>0.14942528735632185</v>
      </c>
      <c r="AD924">
        <f t="shared" si="43"/>
        <v>16.25</v>
      </c>
      <c r="AE924">
        <v>108.75</v>
      </c>
      <c r="AF924" s="5">
        <f>Book_Selling[[#This Row],[Item Price]]*Book_Selling[[#This Row],[Quantity]]</f>
        <v>125</v>
      </c>
    </row>
    <row r="925" spans="1:32" x14ac:dyDescent="0.3">
      <c r="A925">
        <v>924</v>
      </c>
      <c r="B925" t="s">
        <v>2686</v>
      </c>
      <c r="C925" s="3">
        <v>0.73125000000000007</v>
      </c>
      <c r="D925" t="s">
        <v>1482</v>
      </c>
      <c r="E925">
        <v>2</v>
      </c>
      <c r="F925">
        <v>2018</v>
      </c>
      <c r="G925">
        <v>6</v>
      </c>
      <c r="H9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25">
        <v>21</v>
      </c>
      <c r="J925">
        <v>0</v>
      </c>
      <c r="K925">
        <v>0</v>
      </c>
      <c r="L925" t="s">
        <v>8194</v>
      </c>
      <c r="M925" t="str">
        <f t="shared" si="42"/>
        <v>Evening</v>
      </c>
      <c r="N925" t="s">
        <v>2687</v>
      </c>
      <c r="O925" t="s">
        <v>8198</v>
      </c>
      <c r="P925" t="s">
        <v>1870</v>
      </c>
      <c r="Q925" t="s">
        <v>38</v>
      </c>
      <c r="R925">
        <v>1</v>
      </c>
      <c r="S925" t="s">
        <v>39</v>
      </c>
      <c r="T925">
        <v>395</v>
      </c>
      <c r="U925">
        <v>65</v>
      </c>
      <c r="V925">
        <f t="shared" si="44"/>
        <v>460</v>
      </c>
      <c r="W925" t="s">
        <v>4764</v>
      </c>
      <c r="X925" t="s">
        <v>3239</v>
      </c>
      <c r="Y925">
        <v>342001</v>
      </c>
      <c r="Z925" t="s">
        <v>51</v>
      </c>
      <c r="AA925" t="s">
        <v>8269</v>
      </c>
      <c r="AB925" t="s">
        <v>9153</v>
      </c>
      <c r="AC925" s="11">
        <f>(AD925/Book_Selling[[#This Row],[Cost Price]])</f>
        <v>0.20481927710843364</v>
      </c>
      <c r="AD925">
        <f t="shared" si="43"/>
        <v>67.149999999999977</v>
      </c>
      <c r="AE925">
        <v>327.85</v>
      </c>
      <c r="AF925" s="5">
        <f>Book_Selling[[#This Row],[Item Price]]*Book_Selling[[#This Row],[Quantity]]</f>
        <v>395</v>
      </c>
    </row>
    <row r="926" spans="1:32" x14ac:dyDescent="0.3">
      <c r="A926">
        <v>925</v>
      </c>
      <c r="B926" t="s">
        <v>2689</v>
      </c>
      <c r="C926" s="3">
        <v>0.21458333333333335</v>
      </c>
      <c r="D926" t="s">
        <v>1482</v>
      </c>
      <c r="E926">
        <v>2</v>
      </c>
      <c r="F926">
        <v>2018</v>
      </c>
      <c r="G926">
        <v>6</v>
      </c>
      <c r="H9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26">
        <v>22</v>
      </c>
      <c r="J926">
        <v>0</v>
      </c>
      <c r="K926">
        <v>0</v>
      </c>
      <c r="L926" t="s">
        <v>8195</v>
      </c>
      <c r="M926" t="str">
        <f t="shared" si="42"/>
        <v>Night</v>
      </c>
      <c r="N926" t="s">
        <v>2690</v>
      </c>
      <c r="O926" t="s">
        <v>8198</v>
      </c>
      <c r="P926" t="s">
        <v>1870</v>
      </c>
      <c r="Q926" t="s">
        <v>38</v>
      </c>
      <c r="R926">
        <v>1</v>
      </c>
      <c r="S926" t="s">
        <v>39</v>
      </c>
      <c r="T926">
        <v>395</v>
      </c>
      <c r="U926">
        <v>65</v>
      </c>
      <c r="V926">
        <f t="shared" si="44"/>
        <v>460</v>
      </c>
      <c r="W926" t="s">
        <v>8587</v>
      </c>
      <c r="X926" t="s">
        <v>8291</v>
      </c>
      <c r="Y926">
        <v>201204</v>
      </c>
      <c r="Z926" t="s">
        <v>51</v>
      </c>
      <c r="AA926" t="s">
        <v>8269</v>
      </c>
      <c r="AB926" t="s">
        <v>9153</v>
      </c>
      <c r="AC926" s="11">
        <f>(AD926/Book_Selling[[#This Row],[Cost Price]])</f>
        <v>0.20481927710843364</v>
      </c>
      <c r="AD926">
        <f t="shared" si="43"/>
        <v>67.149999999999977</v>
      </c>
      <c r="AE926">
        <v>327.85</v>
      </c>
      <c r="AF926" s="5">
        <f>Book_Selling[[#This Row],[Item Price]]*Book_Selling[[#This Row],[Quantity]]</f>
        <v>395</v>
      </c>
    </row>
    <row r="927" spans="1:32" x14ac:dyDescent="0.3">
      <c r="A927">
        <v>926</v>
      </c>
      <c r="B927" t="s">
        <v>2693</v>
      </c>
      <c r="C927" s="3">
        <v>0.29305555555555557</v>
      </c>
      <c r="D927" t="s">
        <v>1482</v>
      </c>
      <c r="E927">
        <v>2</v>
      </c>
      <c r="F927">
        <v>2018</v>
      </c>
      <c r="G927">
        <v>6</v>
      </c>
      <c r="H9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27">
        <v>23</v>
      </c>
      <c r="J927">
        <v>0</v>
      </c>
      <c r="K927">
        <v>0</v>
      </c>
      <c r="L927" t="s">
        <v>8196</v>
      </c>
      <c r="M927" t="str">
        <f t="shared" si="42"/>
        <v>Morning</v>
      </c>
      <c r="N927" t="s">
        <v>2694</v>
      </c>
      <c r="O927" t="s">
        <v>8198</v>
      </c>
      <c r="P927" t="s">
        <v>1870</v>
      </c>
      <c r="Q927" t="s">
        <v>38</v>
      </c>
      <c r="R927">
        <v>1</v>
      </c>
      <c r="S927" t="s">
        <v>39</v>
      </c>
      <c r="T927">
        <v>395</v>
      </c>
      <c r="U927">
        <v>65</v>
      </c>
      <c r="V927">
        <f t="shared" si="44"/>
        <v>460</v>
      </c>
      <c r="W927" t="s">
        <v>8408</v>
      </c>
      <c r="X927" t="s">
        <v>2025</v>
      </c>
      <c r="Y927">
        <v>390007</v>
      </c>
      <c r="Z927" t="s">
        <v>51</v>
      </c>
      <c r="AA927" t="s">
        <v>8269</v>
      </c>
      <c r="AB927" t="s">
        <v>9153</v>
      </c>
      <c r="AC927" s="11">
        <f>(AD927/Book_Selling[[#This Row],[Cost Price]])</f>
        <v>0.20481927710843364</v>
      </c>
      <c r="AD927">
        <f t="shared" si="43"/>
        <v>67.149999999999977</v>
      </c>
      <c r="AE927">
        <v>327.85</v>
      </c>
      <c r="AF927" s="5">
        <f>Book_Selling[[#This Row],[Item Price]]*Book_Selling[[#This Row],[Quantity]]</f>
        <v>395</v>
      </c>
    </row>
    <row r="928" spans="1:32" x14ac:dyDescent="0.3">
      <c r="A928">
        <v>927</v>
      </c>
      <c r="B928" t="s">
        <v>2693</v>
      </c>
      <c r="C928" s="3">
        <v>0.41875000000000001</v>
      </c>
      <c r="D928" t="s">
        <v>1482</v>
      </c>
      <c r="E928">
        <v>2</v>
      </c>
      <c r="F928">
        <v>2018</v>
      </c>
      <c r="G928">
        <v>6</v>
      </c>
      <c r="H9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28">
        <v>23</v>
      </c>
      <c r="J928">
        <v>0</v>
      </c>
      <c r="K928">
        <v>0</v>
      </c>
      <c r="L928" t="s">
        <v>8196</v>
      </c>
      <c r="M928" t="str">
        <f t="shared" si="42"/>
        <v>Morning</v>
      </c>
      <c r="N928" t="s">
        <v>2696</v>
      </c>
      <c r="O928" t="s">
        <v>8199</v>
      </c>
      <c r="P928" t="s">
        <v>1870</v>
      </c>
      <c r="Q928" t="s">
        <v>38</v>
      </c>
      <c r="R928">
        <v>1</v>
      </c>
      <c r="S928" t="s">
        <v>39</v>
      </c>
      <c r="T928">
        <v>395</v>
      </c>
      <c r="U928">
        <v>65</v>
      </c>
      <c r="V928">
        <f t="shared" si="44"/>
        <v>460</v>
      </c>
      <c r="W928" t="s">
        <v>8408</v>
      </c>
      <c r="X928" t="s">
        <v>2025</v>
      </c>
      <c r="Y928">
        <v>390010</v>
      </c>
      <c r="Z928" t="s">
        <v>51</v>
      </c>
      <c r="AA928" t="s">
        <v>8269</v>
      </c>
      <c r="AB928" t="s">
        <v>9153</v>
      </c>
      <c r="AC928" s="11">
        <f>(AD928/Book_Selling[[#This Row],[Cost Price]])</f>
        <v>0.20481927710843364</v>
      </c>
      <c r="AD928">
        <f t="shared" si="43"/>
        <v>67.149999999999977</v>
      </c>
      <c r="AE928">
        <v>327.85</v>
      </c>
      <c r="AF928" s="5">
        <f>Book_Selling[[#This Row],[Item Price]]*Book_Selling[[#This Row],[Quantity]]</f>
        <v>395</v>
      </c>
    </row>
    <row r="929" spans="1:32" x14ac:dyDescent="0.3">
      <c r="A929">
        <v>928</v>
      </c>
      <c r="B929" t="s">
        <v>2693</v>
      </c>
      <c r="C929" s="3">
        <v>0.49305555555555558</v>
      </c>
      <c r="D929" t="s">
        <v>1482</v>
      </c>
      <c r="E929">
        <v>2</v>
      </c>
      <c r="F929">
        <v>2018</v>
      </c>
      <c r="G929">
        <v>6</v>
      </c>
      <c r="H9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29">
        <v>23</v>
      </c>
      <c r="J929">
        <v>0</v>
      </c>
      <c r="K929">
        <v>0</v>
      </c>
      <c r="L929" t="s">
        <v>8196</v>
      </c>
      <c r="M929" t="str">
        <f t="shared" si="42"/>
        <v>Morning</v>
      </c>
      <c r="N929" t="s">
        <v>2698</v>
      </c>
      <c r="O929" t="s">
        <v>8198</v>
      </c>
      <c r="P929" t="s">
        <v>9001</v>
      </c>
      <c r="Q929" t="s">
        <v>38</v>
      </c>
      <c r="R929">
        <v>1</v>
      </c>
      <c r="S929" t="s">
        <v>39</v>
      </c>
      <c r="T929">
        <v>730</v>
      </c>
      <c r="U929">
        <v>65</v>
      </c>
      <c r="V929">
        <f t="shared" si="44"/>
        <v>795</v>
      </c>
      <c r="W929" t="s">
        <v>2085</v>
      </c>
      <c r="X929" t="s">
        <v>3239</v>
      </c>
      <c r="Y929">
        <v>302012</v>
      </c>
      <c r="Z929" t="s">
        <v>51</v>
      </c>
      <c r="AA929" t="s">
        <v>1426</v>
      </c>
      <c r="AB929" t="s">
        <v>1427</v>
      </c>
      <c r="AC929" s="11">
        <f>(AD929/Book_Selling[[#This Row],[Cost Price]])</f>
        <v>0.20481927710843378</v>
      </c>
      <c r="AD929">
        <f t="shared" si="43"/>
        <v>124.10000000000002</v>
      </c>
      <c r="AE929">
        <v>605.9</v>
      </c>
      <c r="AF929" s="5">
        <f>Book_Selling[[#This Row],[Item Price]]*Book_Selling[[#This Row],[Quantity]]</f>
        <v>730</v>
      </c>
    </row>
    <row r="930" spans="1:32" x14ac:dyDescent="0.3">
      <c r="A930">
        <v>929</v>
      </c>
      <c r="B930" t="s">
        <v>2693</v>
      </c>
      <c r="C930" s="3">
        <v>0.5</v>
      </c>
      <c r="D930" t="s">
        <v>1482</v>
      </c>
      <c r="E930">
        <v>2</v>
      </c>
      <c r="F930">
        <v>2018</v>
      </c>
      <c r="G930">
        <v>6</v>
      </c>
      <c r="H9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30">
        <v>23</v>
      </c>
      <c r="J930">
        <v>0</v>
      </c>
      <c r="K930">
        <v>0</v>
      </c>
      <c r="L930" t="s">
        <v>8196</v>
      </c>
      <c r="M930" t="str">
        <f t="shared" si="42"/>
        <v>Afternoon</v>
      </c>
      <c r="N930" t="s">
        <v>2700</v>
      </c>
      <c r="O930" t="s">
        <v>8199</v>
      </c>
      <c r="P930" t="s">
        <v>9001</v>
      </c>
      <c r="Q930" t="s">
        <v>38</v>
      </c>
      <c r="R930">
        <v>1</v>
      </c>
      <c r="S930" t="s">
        <v>39</v>
      </c>
      <c r="T930">
        <v>730</v>
      </c>
      <c r="U930">
        <v>65</v>
      </c>
      <c r="V930">
        <f t="shared" si="44"/>
        <v>795</v>
      </c>
      <c r="W930" t="s">
        <v>4057</v>
      </c>
      <c r="X930" t="s">
        <v>8291</v>
      </c>
      <c r="Y930">
        <v>226010</v>
      </c>
      <c r="Z930" t="s">
        <v>51</v>
      </c>
      <c r="AA930" t="s">
        <v>1426</v>
      </c>
      <c r="AB930" t="s">
        <v>1427</v>
      </c>
      <c r="AC930" s="11">
        <f>(AD930/Book_Selling[[#This Row],[Cost Price]])</f>
        <v>0.20481927710843378</v>
      </c>
      <c r="AD930">
        <f t="shared" si="43"/>
        <v>124.10000000000002</v>
      </c>
      <c r="AE930">
        <v>605.9</v>
      </c>
      <c r="AF930" s="5">
        <f>Book_Selling[[#This Row],[Item Price]]*Book_Selling[[#This Row],[Quantity]]</f>
        <v>730</v>
      </c>
    </row>
    <row r="931" spans="1:32" x14ac:dyDescent="0.3">
      <c r="A931">
        <v>930</v>
      </c>
      <c r="B931" t="s">
        <v>2693</v>
      </c>
      <c r="C931" s="3">
        <v>0.55972222222222223</v>
      </c>
      <c r="D931" t="s">
        <v>1482</v>
      </c>
      <c r="E931">
        <v>2</v>
      </c>
      <c r="F931">
        <v>2018</v>
      </c>
      <c r="G931">
        <v>6</v>
      </c>
      <c r="H9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31">
        <v>23</v>
      </c>
      <c r="J931">
        <v>0</v>
      </c>
      <c r="K931">
        <v>0</v>
      </c>
      <c r="L931" t="s">
        <v>8196</v>
      </c>
      <c r="M931" t="str">
        <f t="shared" si="42"/>
        <v>Afternoon</v>
      </c>
      <c r="N931" t="s">
        <v>2702</v>
      </c>
      <c r="O931" t="s">
        <v>8199</v>
      </c>
      <c r="P931" t="s">
        <v>9001</v>
      </c>
      <c r="Q931" t="s">
        <v>38</v>
      </c>
      <c r="R931">
        <v>1</v>
      </c>
      <c r="S931" t="s">
        <v>39</v>
      </c>
      <c r="T931">
        <v>730</v>
      </c>
      <c r="U931">
        <v>65</v>
      </c>
      <c r="V931">
        <f t="shared" si="44"/>
        <v>795</v>
      </c>
      <c r="W931" t="s">
        <v>1833</v>
      </c>
      <c r="X931" t="s">
        <v>3600</v>
      </c>
      <c r="Y931">
        <v>122002</v>
      </c>
      <c r="Z931" t="s">
        <v>51</v>
      </c>
      <c r="AA931" t="s">
        <v>1426</v>
      </c>
      <c r="AB931" t="s">
        <v>1427</v>
      </c>
      <c r="AC931" s="11">
        <f>(AD931/Book_Selling[[#This Row],[Cost Price]])</f>
        <v>0.20481927710843378</v>
      </c>
      <c r="AD931">
        <f t="shared" si="43"/>
        <v>124.10000000000002</v>
      </c>
      <c r="AE931">
        <v>605.9</v>
      </c>
      <c r="AF931" s="5">
        <f>Book_Selling[[#This Row],[Item Price]]*Book_Selling[[#This Row],[Quantity]]</f>
        <v>730</v>
      </c>
    </row>
    <row r="932" spans="1:32" x14ac:dyDescent="0.3">
      <c r="A932">
        <v>931</v>
      </c>
      <c r="B932" t="s">
        <v>2693</v>
      </c>
      <c r="C932" s="3">
        <v>0.58402777777777781</v>
      </c>
      <c r="D932" t="s">
        <v>1482</v>
      </c>
      <c r="E932">
        <v>2</v>
      </c>
      <c r="F932">
        <v>2018</v>
      </c>
      <c r="G932">
        <v>6</v>
      </c>
      <c r="H9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32">
        <v>23</v>
      </c>
      <c r="J932">
        <v>0</v>
      </c>
      <c r="K932">
        <v>0</v>
      </c>
      <c r="L932" t="s">
        <v>8196</v>
      </c>
      <c r="M932" t="str">
        <f t="shared" si="42"/>
        <v>Afternoon</v>
      </c>
      <c r="N932" t="s">
        <v>2704</v>
      </c>
      <c r="O932" t="s">
        <v>8198</v>
      </c>
      <c r="P932" t="s">
        <v>9001</v>
      </c>
      <c r="Q932" t="s">
        <v>38</v>
      </c>
      <c r="R932">
        <v>1</v>
      </c>
      <c r="S932" t="s">
        <v>39</v>
      </c>
      <c r="T932">
        <v>730</v>
      </c>
      <c r="U932">
        <v>65</v>
      </c>
      <c r="V932">
        <f t="shared" si="44"/>
        <v>795</v>
      </c>
      <c r="W932" t="s">
        <v>8588</v>
      </c>
      <c r="X932" t="s">
        <v>41</v>
      </c>
      <c r="Y932">
        <v>500076</v>
      </c>
      <c r="Z932" t="s">
        <v>51</v>
      </c>
      <c r="AA932" t="s">
        <v>1426</v>
      </c>
      <c r="AB932" t="s">
        <v>1427</v>
      </c>
      <c r="AC932" s="11">
        <f>(AD932/Book_Selling[[#This Row],[Cost Price]])</f>
        <v>0.20481927710843378</v>
      </c>
      <c r="AD932">
        <f t="shared" si="43"/>
        <v>124.10000000000002</v>
      </c>
      <c r="AE932">
        <v>605.9</v>
      </c>
      <c r="AF932" s="5">
        <f>Book_Selling[[#This Row],[Item Price]]*Book_Selling[[#This Row],[Quantity]]</f>
        <v>730</v>
      </c>
    </row>
    <row r="933" spans="1:32" x14ac:dyDescent="0.3">
      <c r="A933">
        <v>932</v>
      </c>
      <c r="B933" t="s">
        <v>2693</v>
      </c>
      <c r="C933" s="3">
        <v>0.69097222222222221</v>
      </c>
      <c r="D933" t="s">
        <v>1482</v>
      </c>
      <c r="E933">
        <v>2</v>
      </c>
      <c r="F933">
        <v>2018</v>
      </c>
      <c r="G933">
        <v>6</v>
      </c>
      <c r="H9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33">
        <v>23</v>
      </c>
      <c r="J933">
        <v>0</v>
      </c>
      <c r="K933">
        <v>0</v>
      </c>
      <c r="L933" t="s">
        <v>8196</v>
      </c>
      <c r="M933" t="str">
        <f t="shared" si="42"/>
        <v>Evening</v>
      </c>
      <c r="N933" t="s">
        <v>2707</v>
      </c>
      <c r="O933" t="s">
        <v>8198</v>
      </c>
      <c r="P933" t="s">
        <v>1870</v>
      </c>
      <c r="Q933" t="s">
        <v>38</v>
      </c>
      <c r="R933">
        <v>1</v>
      </c>
      <c r="S933" t="s">
        <v>39</v>
      </c>
      <c r="T933">
        <v>395</v>
      </c>
      <c r="U933">
        <v>65</v>
      </c>
      <c r="V933">
        <f t="shared" si="44"/>
        <v>460</v>
      </c>
      <c r="W933" t="s">
        <v>7088</v>
      </c>
      <c r="X933" t="s">
        <v>8291</v>
      </c>
      <c r="Y933">
        <v>201307</v>
      </c>
      <c r="Z933" t="s">
        <v>51</v>
      </c>
      <c r="AA933" t="s">
        <v>8269</v>
      </c>
      <c r="AB933" t="s">
        <v>9153</v>
      </c>
      <c r="AC933" s="11">
        <f>(AD933/Book_Selling[[#This Row],[Cost Price]])</f>
        <v>0.20481927710843364</v>
      </c>
      <c r="AD933">
        <f t="shared" si="43"/>
        <v>67.149999999999977</v>
      </c>
      <c r="AE933">
        <v>327.85</v>
      </c>
      <c r="AF933" s="5">
        <f>Book_Selling[[#This Row],[Item Price]]*Book_Selling[[#This Row],[Quantity]]</f>
        <v>395</v>
      </c>
    </row>
    <row r="934" spans="1:32" x14ac:dyDescent="0.3">
      <c r="A934">
        <v>933</v>
      </c>
      <c r="B934" t="s">
        <v>2709</v>
      </c>
      <c r="C934" s="3">
        <v>0.3354166666666667</v>
      </c>
      <c r="D934" t="s">
        <v>1482</v>
      </c>
      <c r="E934">
        <v>2</v>
      </c>
      <c r="F934">
        <v>2018</v>
      </c>
      <c r="G934">
        <v>6</v>
      </c>
      <c r="H9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34">
        <v>24</v>
      </c>
      <c r="J934">
        <v>0</v>
      </c>
      <c r="K934">
        <v>0</v>
      </c>
      <c r="L934" t="s">
        <v>8197</v>
      </c>
      <c r="M934" t="str">
        <f t="shared" si="42"/>
        <v>Morning</v>
      </c>
      <c r="N934" t="s">
        <v>2710</v>
      </c>
      <c r="O934" t="s">
        <v>8199</v>
      </c>
      <c r="P934" t="s">
        <v>1870</v>
      </c>
      <c r="Q934" t="s">
        <v>38</v>
      </c>
      <c r="R934">
        <v>1</v>
      </c>
      <c r="S934" t="s">
        <v>39</v>
      </c>
      <c r="T934">
        <v>395</v>
      </c>
      <c r="U934">
        <v>65</v>
      </c>
      <c r="V934">
        <f t="shared" si="44"/>
        <v>460</v>
      </c>
      <c r="W934" t="s">
        <v>1098</v>
      </c>
      <c r="X934" t="s">
        <v>2044</v>
      </c>
      <c r="Y934">
        <v>110005</v>
      </c>
      <c r="Z934" t="s">
        <v>51</v>
      </c>
      <c r="AA934" t="s">
        <v>8269</v>
      </c>
      <c r="AB934" t="s">
        <v>9153</v>
      </c>
      <c r="AC934" s="11">
        <f>(AD934/Book_Selling[[#This Row],[Cost Price]])</f>
        <v>0.20481927710843364</v>
      </c>
      <c r="AD934">
        <f t="shared" si="43"/>
        <v>67.149999999999977</v>
      </c>
      <c r="AE934">
        <v>327.85</v>
      </c>
      <c r="AF934" s="5">
        <f>Book_Selling[[#This Row],[Item Price]]*Book_Selling[[#This Row],[Quantity]]</f>
        <v>395</v>
      </c>
    </row>
    <row r="935" spans="1:32" x14ac:dyDescent="0.3">
      <c r="A935">
        <v>934</v>
      </c>
      <c r="B935" t="s">
        <v>2709</v>
      </c>
      <c r="C935" s="3">
        <v>0.34861111111111115</v>
      </c>
      <c r="D935" t="s">
        <v>1482</v>
      </c>
      <c r="E935">
        <v>2</v>
      </c>
      <c r="F935">
        <v>2018</v>
      </c>
      <c r="G935">
        <v>6</v>
      </c>
      <c r="H9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35">
        <v>24</v>
      </c>
      <c r="J935">
        <v>0</v>
      </c>
      <c r="K935">
        <v>0</v>
      </c>
      <c r="L935" t="s">
        <v>8197</v>
      </c>
      <c r="M935" t="str">
        <f t="shared" si="42"/>
        <v>Morning</v>
      </c>
      <c r="N935" t="s">
        <v>2712</v>
      </c>
      <c r="O935" t="s">
        <v>8199</v>
      </c>
      <c r="P935" t="s">
        <v>1870</v>
      </c>
      <c r="Q935" t="s">
        <v>38</v>
      </c>
      <c r="R935">
        <v>1</v>
      </c>
      <c r="S935" t="s">
        <v>39</v>
      </c>
      <c r="T935">
        <v>395</v>
      </c>
      <c r="U935">
        <v>65</v>
      </c>
      <c r="V935">
        <f t="shared" si="44"/>
        <v>460</v>
      </c>
      <c r="W935" t="s">
        <v>1098</v>
      </c>
      <c r="X935" t="s">
        <v>2044</v>
      </c>
      <c r="Y935">
        <v>110043</v>
      </c>
      <c r="Z935" t="s">
        <v>51</v>
      </c>
      <c r="AA935" t="s">
        <v>8269</v>
      </c>
      <c r="AB935" t="s">
        <v>9153</v>
      </c>
      <c r="AC935" s="11">
        <f>(AD935/Book_Selling[[#This Row],[Cost Price]])</f>
        <v>0.20481927710843364</v>
      </c>
      <c r="AD935">
        <f t="shared" si="43"/>
        <v>67.149999999999977</v>
      </c>
      <c r="AE935">
        <v>327.85</v>
      </c>
      <c r="AF935" s="5">
        <f>Book_Selling[[#This Row],[Item Price]]*Book_Selling[[#This Row],[Quantity]]</f>
        <v>395</v>
      </c>
    </row>
    <row r="936" spans="1:32" x14ac:dyDescent="0.3">
      <c r="A936">
        <v>935</v>
      </c>
      <c r="B936" t="s">
        <v>2709</v>
      </c>
      <c r="C936" s="3">
        <v>0.4694444444444445</v>
      </c>
      <c r="D936" t="s">
        <v>1482</v>
      </c>
      <c r="E936">
        <v>2</v>
      </c>
      <c r="F936">
        <v>2018</v>
      </c>
      <c r="G936">
        <v>6</v>
      </c>
      <c r="H9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36">
        <v>24</v>
      </c>
      <c r="J936">
        <v>0</v>
      </c>
      <c r="K936">
        <v>0</v>
      </c>
      <c r="L936" t="s">
        <v>8197</v>
      </c>
      <c r="M936" t="str">
        <f t="shared" si="42"/>
        <v>Morning</v>
      </c>
      <c r="N936" t="s">
        <v>2714</v>
      </c>
      <c r="O936" t="s">
        <v>8199</v>
      </c>
      <c r="P936" t="s">
        <v>9034</v>
      </c>
      <c r="Q936" t="s">
        <v>38</v>
      </c>
      <c r="R936">
        <v>1</v>
      </c>
      <c r="S936" t="s">
        <v>39</v>
      </c>
      <c r="T936">
        <v>426</v>
      </c>
      <c r="U936">
        <v>65</v>
      </c>
      <c r="V936">
        <f t="shared" si="44"/>
        <v>491</v>
      </c>
      <c r="W936" t="s">
        <v>2257</v>
      </c>
      <c r="X936" t="s">
        <v>8291</v>
      </c>
      <c r="Y936">
        <v>250002</v>
      </c>
      <c r="Z936" t="s">
        <v>51</v>
      </c>
      <c r="AA936" t="s">
        <v>8273</v>
      </c>
      <c r="AB936" t="s">
        <v>9154</v>
      </c>
      <c r="AC936" s="11">
        <f>(AD936/Book_Selling[[#This Row],[Cost Price]])</f>
        <v>0.20481927710843378</v>
      </c>
      <c r="AD936">
        <f t="shared" si="43"/>
        <v>72.420000000000016</v>
      </c>
      <c r="AE936">
        <v>353.58</v>
      </c>
      <c r="AF936" s="5">
        <f>Book_Selling[[#This Row],[Item Price]]*Book_Selling[[#This Row],[Quantity]]</f>
        <v>426</v>
      </c>
    </row>
    <row r="937" spans="1:32" x14ac:dyDescent="0.3">
      <c r="A937">
        <v>936</v>
      </c>
      <c r="B937" t="s">
        <v>2709</v>
      </c>
      <c r="C937" s="3">
        <v>0.60486111111111118</v>
      </c>
      <c r="D937" t="s">
        <v>1482</v>
      </c>
      <c r="E937">
        <v>2</v>
      </c>
      <c r="F937">
        <v>2018</v>
      </c>
      <c r="G937">
        <v>6</v>
      </c>
      <c r="H9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37">
        <v>24</v>
      </c>
      <c r="J937">
        <v>0</v>
      </c>
      <c r="K937">
        <v>0</v>
      </c>
      <c r="L937" t="s">
        <v>8197</v>
      </c>
      <c r="M937" t="str">
        <f t="shared" si="42"/>
        <v>Afternoon</v>
      </c>
      <c r="N937" t="s">
        <v>2716</v>
      </c>
      <c r="O937" t="s">
        <v>8198</v>
      </c>
      <c r="P937" t="s">
        <v>1870</v>
      </c>
      <c r="Q937" t="s">
        <v>38</v>
      </c>
      <c r="R937">
        <v>1</v>
      </c>
      <c r="S937" t="s">
        <v>39</v>
      </c>
      <c r="T937">
        <v>395</v>
      </c>
      <c r="U937">
        <v>65</v>
      </c>
      <c r="V937">
        <f t="shared" si="44"/>
        <v>460</v>
      </c>
      <c r="W937" t="s">
        <v>77</v>
      </c>
      <c r="X937" t="s">
        <v>78</v>
      </c>
      <c r="Y937">
        <v>248001</v>
      </c>
      <c r="Z937" t="s">
        <v>51</v>
      </c>
      <c r="AA937" t="s">
        <v>8269</v>
      </c>
      <c r="AB937" t="s">
        <v>9153</v>
      </c>
      <c r="AC937" s="11">
        <f>(AD937/Book_Selling[[#This Row],[Cost Price]])</f>
        <v>0.20481927710843364</v>
      </c>
      <c r="AD937">
        <f t="shared" si="43"/>
        <v>67.149999999999977</v>
      </c>
      <c r="AE937">
        <v>327.85</v>
      </c>
      <c r="AF937" s="5">
        <f>Book_Selling[[#This Row],[Item Price]]*Book_Selling[[#This Row],[Quantity]]</f>
        <v>395</v>
      </c>
    </row>
    <row r="938" spans="1:32" x14ac:dyDescent="0.3">
      <c r="A938">
        <v>937</v>
      </c>
      <c r="B938" t="s">
        <v>2709</v>
      </c>
      <c r="C938" s="3">
        <v>0.60833333333333328</v>
      </c>
      <c r="D938" t="s">
        <v>1482</v>
      </c>
      <c r="E938">
        <v>2</v>
      </c>
      <c r="F938">
        <v>2018</v>
      </c>
      <c r="G938">
        <v>6</v>
      </c>
      <c r="H9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38">
        <v>24</v>
      </c>
      <c r="J938">
        <v>0</v>
      </c>
      <c r="K938">
        <v>0</v>
      </c>
      <c r="L938" t="s">
        <v>8197</v>
      </c>
      <c r="M938" t="str">
        <f t="shared" si="42"/>
        <v>Afternoon</v>
      </c>
      <c r="N938" t="s">
        <v>195</v>
      </c>
      <c r="O938" t="s">
        <v>8198</v>
      </c>
      <c r="P938" t="s">
        <v>1870</v>
      </c>
      <c r="Q938" t="s">
        <v>38</v>
      </c>
      <c r="R938">
        <v>1</v>
      </c>
      <c r="S938" t="s">
        <v>39</v>
      </c>
      <c r="T938">
        <v>395</v>
      </c>
      <c r="U938">
        <v>65</v>
      </c>
      <c r="V938">
        <f t="shared" si="44"/>
        <v>460</v>
      </c>
      <c r="W938" t="s">
        <v>8322</v>
      </c>
      <c r="X938" t="s">
        <v>3239</v>
      </c>
      <c r="Y938">
        <v>335512</v>
      </c>
      <c r="Z938" t="s">
        <v>51</v>
      </c>
      <c r="AA938" t="s">
        <v>8269</v>
      </c>
      <c r="AB938" t="s">
        <v>9153</v>
      </c>
      <c r="AC938" s="11">
        <f>(AD938/Book_Selling[[#This Row],[Cost Price]])</f>
        <v>0.20481927710843364</v>
      </c>
      <c r="AD938">
        <f t="shared" si="43"/>
        <v>67.149999999999977</v>
      </c>
      <c r="AE938">
        <v>327.85</v>
      </c>
      <c r="AF938" s="5">
        <f>Book_Selling[[#This Row],[Item Price]]*Book_Selling[[#This Row],[Quantity]]</f>
        <v>395</v>
      </c>
    </row>
    <row r="939" spans="1:32" x14ac:dyDescent="0.3">
      <c r="A939">
        <v>938</v>
      </c>
      <c r="B939" t="s">
        <v>2709</v>
      </c>
      <c r="C939" s="3">
        <v>0.66249999999999998</v>
      </c>
      <c r="D939" t="s">
        <v>1482</v>
      </c>
      <c r="E939">
        <v>2</v>
      </c>
      <c r="F939">
        <v>2018</v>
      </c>
      <c r="G939">
        <v>6</v>
      </c>
      <c r="H9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39">
        <v>24</v>
      </c>
      <c r="J939">
        <v>0</v>
      </c>
      <c r="K939">
        <v>0</v>
      </c>
      <c r="L939" t="s">
        <v>8197</v>
      </c>
      <c r="M939" t="str">
        <f t="shared" si="42"/>
        <v>Afternoon</v>
      </c>
      <c r="N939" t="s">
        <v>2719</v>
      </c>
      <c r="O939" t="s">
        <v>8199</v>
      </c>
      <c r="P939" t="s">
        <v>1870</v>
      </c>
      <c r="Q939" t="s">
        <v>38</v>
      </c>
      <c r="R939">
        <v>1</v>
      </c>
      <c r="S939" t="s">
        <v>39</v>
      </c>
      <c r="T939">
        <v>395</v>
      </c>
      <c r="U939">
        <v>65</v>
      </c>
      <c r="V939">
        <f t="shared" si="44"/>
        <v>460</v>
      </c>
      <c r="W939" t="s">
        <v>8335</v>
      </c>
      <c r="X939" t="s">
        <v>3239</v>
      </c>
      <c r="Y939">
        <v>324005</v>
      </c>
      <c r="Z939" t="s">
        <v>51</v>
      </c>
      <c r="AA939" t="s">
        <v>8269</v>
      </c>
      <c r="AB939" t="s">
        <v>9153</v>
      </c>
      <c r="AC939" s="11">
        <f>(AD939/Book_Selling[[#This Row],[Cost Price]])</f>
        <v>0.20481927710843364</v>
      </c>
      <c r="AD939">
        <f t="shared" si="43"/>
        <v>67.149999999999977</v>
      </c>
      <c r="AE939">
        <v>327.85</v>
      </c>
      <c r="AF939" s="5">
        <f>Book_Selling[[#This Row],[Item Price]]*Book_Selling[[#This Row],[Quantity]]</f>
        <v>395</v>
      </c>
    </row>
    <row r="940" spans="1:32" x14ac:dyDescent="0.3">
      <c r="A940">
        <v>939</v>
      </c>
      <c r="B940" t="s">
        <v>2709</v>
      </c>
      <c r="C940" s="3">
        <v>0.8041666666666667</v>
      </c>
      <c r="D940" t="s">
        <v>1482</v>
      </c>
      <c r="E940">
        <v>2</v>
      </c>
      <c r="F940">
        <v>2018</v>
      </c>
      <c r="G940">
        <v>6</v>
      </c>
      <c r="H9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40">
        <v>24</v>
      </c>
      <c r="J940">
        <v>0</v>
      </c>
      <c r="K940">
        <v>0</v>
      </c>
      <c r="L940" t="s">
        <v>8197</v>
      </c>
      <c r="M940" t="str">
        <f t="shared" si="42"/>
        <v>Evening</v>
      </c>
      <c r="N940" t="s">
        <v>2721</v>
      </c>
      <c r="O940" t="s">
        <v>8198</v>
      </c>
      <c r="P940" t="s">
        <v>1870</v>
      </c>
      <c r="Q940" t="s">
        <v>38</v>
      </c>
      <c r="R940">
        <v>1</v>
      </c>
      <c r="S940" t="s">
        <v>39</v>
      </c>
      <c r="T940">
        <v>395</v>
      </c>
      <c r="U940">
        <v>65</v>
      </c>
      <c r="V940">
        <f t="shared" si="44"/>
        <v>460</v>
      </c>
      <c r="W940" t="s">
        <v>3807</v>
      </c>
      <c r="X940" t="s">
        <v>3808</v>
      </c>
      <c r="Y940">
        <v>800020</v>
      </c>
      <c r="Z940" t="s">
        <v>51</v>
      </c>
      <c r="AA940" t="s">
        <v>8269</v>
      </c>
      <c r="AB940" t="s">
        <v>9153</v>
      </c>
      <c r="AC940" s="11">
        <f>(AD940/Book_Selling[[#This Row],[Cost Price]])</f>
        <v>0.20481927710843364</v>
      </c>
      <c r="AD940">
        <f t="shared" si="43"/>
        <v>67.149999999999977</v>
      </c>
      <c r="AE940">
        <v>327.85</v>
      </c>
      <c r="AF940" s="5">
        <f>Book_Selling[[#This Row],[Item Price]]*Book_Selling[[#This Row],[Quantity]]</f>
        <v>395</v>
      </c>
    </row>
    <row r="941" spans="1:32" x14ac:dyDescent="0.3">
      <c r="A941">
        <v>940</v>
      </c>
      <c r="B941" t="s">
        <v>2723</v>
      </c>
      <c r="C941" s="3">
        <v>0.23124999999999998</v>
      </c>
      <c r="D941" t="s">
        <v>1482</v>
      </c>
      <c r="E941">
        <v>2</v>
      </c>
      <c r="F941">
        <v>2018</v>
      </c>
      <c r="G941">
        <v>6</v>
      </c>
      <c r="H9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41">
        <v>25</v>
      </c>
      <c r="J941">
        <v>0</v>
      </c>
      <c r="K941">
        <v>1</v>
      </c>
      <c r="L941" t="s">
        <v>8191</v>
      </c>
      <c r="M941" t="str">
        <f t="shared" si="42"/>
        <v>Night</v>
      </c>
      <c r="N941" t="s">
        <v>2724</v>
      </c>
      <c r="O941" t="s">
        <v>8199</v>
      </c>
      <c r="P941" t="s">
        <v>9025</v>
      </c>
      <c r="Q941" t="s">
        <v>38</v>
      </c>
      <c r="R941">
        <v>1</v>
      </c>
      <c r="S941" t="s">
        <v>39</v>
      </c>
      <c r="T941">
        <v>485</v>
      </c>
      <c r="U941">
        <v>65</v>
      </c>
      <c r="V941">
        <f t="shared" si="44"/>
        <v>550</v>
      </c>
      <c r="W941" t="s">
        <v>8333</v>
      </c>
      <c r="X941" t="s">
        <v>4398</v>
      </c>
      <c r="Y941">
        <v>641062</v>
      </c>
      <c r="Z941" t="s">
        <v>51</v>
      </c>
      <c r="AA941" t="s">
        <v>8270</v>
      </c>
      <c r="AB941" t="s">
        <v>9154</v>
      </c>
      <c r="AC941" s="11">
        <f>(AD941/Book_Selling[[#This Row],[Cost Price]])</f>
        <v>0.2048192771084337</v>
      </c>
      <c r="AD941">
        <f t="shared" si="43"/>
        <v>82.449999999999989</v>
      </c>
      <c r="AE941">
        <v>402.55</v>
      </c>
      <c r="AF941" s="5">
        <f>Book_Selling[[#This Row],[Item Price]]*Book_Selling[[#This Row],[Quantity]]</f>
        <v>485</v>
      </c>
    </row>
    <row r="942" spans="1:32" x14ac:dyDescent="0.3">
      <c r="A942">
        <v>941</v>
      </c>
      <c r="B942" t="s">
        <v>2723</v>
      </c>
      <c r="C942" s="3">
        <v>0.68263888888888891</v>
      </c>
      <c r="D942" t="s">
        <v>1482</v>
      </c>
      <c r="E942">
        <v>2</v>
      </c>
      <c r="F942">
        <v>2018</v>
      </c>
      <c r="G942">
        <v>6</v>
      </c>
      <c r="H9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42">
        <v>25</v>
      </c>
      <c r="J942">
        <v>0</v>
      </c>
      <c r="K942">
        <v>1</v>
      </c>
      <c r="L942" t="s">
        <v>8191</v>
      </c>
      <c r="M942" t="str">
        <f t="shared" si="42"/>
        <v>Evening</v>
      </c>
      <c r="N942" t="s">
        <v>2726</v>
      </c>
      <c r="O942" t="s">
        <v>8198</v>
      </c>
      <c r="P942" t="s">
        <v>1870</v>
      </c>
      <c r="Q942" t="s">
        <v>38</v>
      </c>
      <c r="R942">
        <v>1</v>
      </c>
      <c r="S942" t="s">
        <v>39</v>
      </c>
      <c r="T942">
        <v>395</v>
      </c>
      <c r="U942">
        <v>65</v>
      </c>
      <c r="V942">
        <f t="shared" si="44"/>
        <v>460</v>
      </c>
      <c r="W942" t="s">
        <v>4057</v>
      </c>
      <c r="X942" t="s">
        <v>8291</v>
      </c>
      <c r="Y942">
        <v>226012</v>
      </c>
      <c r="Z942" t="s">
        <v>51</v>
      </c>
      <c r="AA942" t="s">
        <v>8269</v>
      </c>
      <c r="AB942" t="s">
        <v>9153</v>
      </c>
      <c r="AC942" s="11">
        <f>(AD942/Book_Selling[[#This Row],[Cost Price]])</f>
        <v>0.20481927710843364</v>
      </c>
      <c r="AD942">
        <f t="shared" si="43"/>
        <v>67.149999999999977</v>
      </c>
      <c r="AE942">
        <v>327.85</v>
      </c>
      <c r="AF942" s="5">
        <f>Book_Selling[[#This Row],[Item Price]]*Book_Selling[[#This Row],[Quantity]]</f>
        <v>395</v>
      </c>
    </row>
    <row r="943" spans="1:32" x14ac:dyDescent="0.3">
      <c r="A943">
        <v>942</v>
      </c>
      <c r="B943" t="s">
        <v>2728</v>
      </c>
      <c r="C943" s="3">
        <v>0.50694444444444442</v>
      </c>
      <c r="D943" t="s">
        <v>1482</v>
      </c>
      <c r="E943">
        <v>2</v>
      </c>
      <c r="F943">
        <v>2018</v>
      </c>
      <c r="G943">
        <v>6</v>
      </c>
      <c r="H9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43">
        <v>26</v>
      </c>
      <c r="J943">
        <v>0</v>
      </c>
      <c r="K943">
        <v>1</v>
      </c>
      <c r="L943" t="s">
        <v>8192</v>
      </c>
      <c r="M943" t="str">
        <f t="shared" si="42"/>
        <v>Afternoon</v>
      </c>
      <c r="N943" t="s">
        <v>2729</v>
      </c>
      <c r="O943" t="s">
        <v>8198</v>
      </c>
      <c r="P943" t="s">
        <v>1870</v>
      </c>
      <c r="Q943" t="s">
        <v>38</v>
      </c>
      <c r="R943">
        <v>1</v>
      </c>
      <c r="S943" t="s">
        <v>39</v>
      </c>
      <c r="T943">
        <v>395</v>
      </c>
      <c r="U943">
        <v>65</v>
      </c>
      <c r="V943">
        <f t="shared" si="44"/>
        <v>460</v>
      </c>
      <c r="W943" t="s">
        <v>1000</v>
      </c>
      <c r="X943" t="s">
        <v>1001</v>
      </c>
      <c r="Y943">
        <v>411014</v>
      </c>
      <c r="Z943" t="s">
        <v>51</v>
      </c>
      <c r="AA943" t="s">
        <v>8269</v>
      </c>
      <c r="AB943" t="s">
        <v>9153</v>
      </c>
      <c r="AC943" s="11">
        <f>(AD943/Book_Selling[[#This Row],[Cost Price]])</f>
        <v>0.20481927710843364</v>
      </c>
      <c r="AD943">
        <f t="shared" si="43"/>
        <v>67.149999999999977</v>
      </c>
      <c r="AE943">
        <v>327.85</v>
      </c>
      <c r="AF943" s="5">
        <f>Book_Selling[[#This Row],[Item Price]]*Book_Selling[[#This Row],[Quantity]]</f>
        <v>395</v>
      </c>
    </row>
    <row r="944" spans="1:32" x14ac:dyDescent="0.3">
      <c r="A944">
        <v>943</v>
      </c>
      <c r="B944" t="s">
        <v>2728</v>
      </c>
      <c r="C944" s="3">
        <v>0.64374999999999993</v>
      </c>
      <c r="D944" t="s">
        <v>1482</v>
      </c>
      <c r="E944">
        <v>2</v>
      </c>
      <c r="F944">
        <v>2018</v>
      </c>
      <c r="G944">
        <v>6</v>
      </c>
      <c r="H9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44">
        <v>26</v>
      </c>
      <c r="J944">
        <v>0</v>
      </c>
      <c r="K944">
        <v>1</v>
      </c>
      <c r="L944" t="s">
        <v>8192</v>
      </c>
      <c r="M944" t="str">
        <f t="shared" si="42"/>
        <v>Afternoon</v>
      </c>
      <c r="N944" t="s">
        <v>2567</v>
      </c>
      <c r="O944" t="s">
        <v>8199</v>
      </c>
      <c r="P944" t="s">
        <v>9034</v>
      </c>
      <c r="Q944" t="s">
        <v>38</v>
      </c>
      <c r="R944">
        <v>1</v>
      </c>
      <c r="S944" t="s">
        <v>39</v>
      </c>
      <c r="T944">
        <v>426</v>
      </c>
      <c r="U944">
        <v>65</v>
      </c>
      <c r="V944">
        <f t="shared" si="44"/>
        <v>491</v>
      </c>
      <c r="W944" t="s">
        <v>8578</v>
      </c>
      <c r="X944" t="s">
        <v>3600</v>
      </c>
      <c r="Y944">
        <v>136027</v>
      </c>
      <c r="Z944" t="s">
        <v>51</v>
      </c>
      <c r="AA944" t="s">
        <v>8273</v>
      </c>
      <c r="AB944" t="s">
        <v>9154</v>
      </c>
      <c r="AC944" s="11">
        <f>(AD944/Book_Selling[[#This Row],[Cost Price]])</f>
        <v>0.20481927710843378</v>
      </c>
      <c r="AD944">
        <f t="shared" si="43"/>
        <v>72.420000000000016</v>
      </c>
      <c r="AE944">
        <v>353.58</v>
      </c>
      <c r="AF944" s="5">
        <f>Book_Selling[[#This Row],[Item Price]]*Book_Selling[[#This Row],[Quantity]]</f>
        <v>426</v>
      </c>
    </row>
    <row r="945" spans="1:32" x14ac:dyDescent="0.3">
      <c r="A945">
        <v>944</v>
      </c>
      <c r="B945" t="s">
        <v>2728</v>
      </c>
      <c r="C945" s="3">
        <v>0.71597222222222223</v>
      </c>
      <c r="D945" t="s">
        <v>1482</v>
      </c>
      <c r="E945">
        <v>2</v>
      </c>
      <c r="F945">
        <v>2018</v>
      </c>
      <c r="G945">
        <v>6</v>
      </c>
      <c r="H9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45">
        <v>26</v>
      </c>
      <c r="J945">
        <v>0</v>
      </c>
      <c r="K945">
        <v>1</v>
      </c>
      <c r="L945" t="s">
        <v>8192</v>
      </c>
      <c r="M945" t="str">
        <f t="shared" si="42"/>
        <v>Evening</v>
      </c>
      <c r="N945" t="s">
        <v>2732</v>
      </c>
      <c r="O945" t="s">
        <v>8199</v>
      </c>
      <c r="P945" t="s">
        <v>1870</v>
      </c>
      <c r="Q945" t="s">
        <v>38</v>
      </c>
      <c r="R945">
        <v>1</v>
      </c>
      <c r="S945" t="s">
        <v>39</v>
      </c>
      <c r="T945">
        <v>395</v>
      </c>
      <c r="U945">
        <v>65</v>
      </c>
      <c r="V945">
        <f t="shared" si="44"/>
        <v>460</v>
      </c>
      <c r="W945" t="s">
        <v>8582</v>
      </c>
      <c r="X945" t="s">
        <v>8291</v>
      </c>
      <c r="Y945">
        <v>282006</v>
      </c>
      <c r="Z945" t="s">
        <v>51</v>
      </c>
      <c r="AA945" t="s">
        <v>8269</v>
      </c>
      <c r="AB945" t="s">
        <v>9153</v>
      </c>
      <c r="AC945" s="11">
        <f>(AD945/Book_Selling[[#This Row],[Cost Price]])</f>
        <v>0.20481927710843364</v>
      </c>
      <c r="AD945">
        <f t="shared" si="43"/>
        <v>67.149999999999977</v>
      </c>
      <c r="AE945">
        <v>327.85</v>
      </c>
      <c r="AF945" s="5">
        <f>Book_Selling[[#This Row],[Item Price]]*Book_Selling[[#This Row],[Quantity]]</f>
        <v>395</v>
      </c>
    </row>
    <row r="946" spans="1:32" x14ac:dyDescent="0.3">
      <c r="A946">
        <v>945</v>
      </c>
      <c r="B946" t="s">
        <v>2728</v>
      </c>
      <c r="C946" s="3">
        <v>0.72638888888888886</v>
      </c>
      <c r="D946" t="s">
        <v>1482</v>
      </c>
      <c r="E946">
        <v>2</v>
      </c>
      <c r="F946">
        <v>2018</v>
      </c>
      <c r="G946">
        <v>6</v>
      </c>
      <c r="H9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46">
        <v>26</v>
      </c>
      <c r="J946">
        <v>0</v>
      </c>
      <c r="K946">
        <v>1</v>
      </c>
      <c r="L946" t="s">
        <v>8192</v>
      </c>
      <c r="M946" t="str">
        <f t="shared" si="42"/>
        <v>Evening</v>
      </c>
      <c r="N946" t="s">
        <v>2734</v>
      </c>
      <c r="O946" t="s">
        <v>8199</v>
      </c>
      <c r="P946" t="s">
        <v>1870</v>
      </c>
      <c r="Q946" t="s">
        <v>38</v>
      </c>
      <c r="R946">
        <v>1</v>
      </c>
      <c r="S946" t="s">
        <v>39</v>
      </c>
      <c r="T946">
        <v>395</v>
      </c>
      <c r="U946">
        <v>65</v>
      </c>
      <c r="V946">
        <f t="shared" si="44"/>
        <v>460</v>
      </c>
      <c r="W946" t="s">
        <v>8352</v>
      </c>
      <c r="X946" t="s">
        <v>8295</v>
      </c>
      <c r="Y946">
        <v>462032</v>
      </c>
      <c r="Z946" t="s">
        <v>51</v>
      </c>
      <c r="AA946" t="s">
        <v>8269</v>
      </c>
      <c r="AB946" t="s">
        <v>9153</v>
      </c>
      <c r="AC946" s="11">
        <f>(AD946/Book_Selling[[#This Row],[Cost Price]])</f>
        <v>0.20481927710843364</v>
      </c>
      <c r="AD946">
        <f t="shared" si="43"/>
        <v>67.149999999999977</v>
      </c>
      <c r="AE946">
        <v>327.85</v>
      </c>
      <c r="AF946" s="5">
        <f>Book_Selling[[#This Row],[Item Price]]*Book_Selling[[#This Row],[Quantity]]</f>
        <v>395</v>
      </c>
    </row>
    <row r="947" spans="1:32" x14ac:dyDescent="0.3">
      <c r="A947">
        <v>946</v>
      </c>
      <c r="B947" t="s">
        <v>2728</v>
      </c>
      <c r="C947" s="3">
        <v>0.7631944444444444</v>
      </c>
      <c r="D947" t="s">
        <v>1482</v>
      </c>
      <c r="E947">
        <v>2</v>
      </c>
      <c r="F947">
        <v>2018</v>
      </c>
      <c r="G947">
        <v>6</v>
      </c>
      <c r="H9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47">
        <v>26</v>
      </c>
      <c r="J947">
        <v>0</v>
      </c>
      <c r="K947">
        <v>1</v>
      </c>
      <c r="L947" t="s">
        <v>8192</v>
      </c>
      <c r="M947" t="str">
        <f t="shared" si="42"/>
        <v>Evening</v>
      </c>
      <c r="N947" t="s">
        <v>2736</v>
      </c>
      <c r="O947" t="s">
        <v>8198</v>
      </c>
      <c r="P947" t="s">
        <v>1870</v>
      </c>
      <c r="Q947" t="s">
        <v>38</v>
      </c>
      <c r="R947">
        <v>1</v>
      </c>
      <c r="S947" t="s">
        <v>39</v>
      </c>
      <c r="T947">
        <v>395</v>
      </c>
      <c r="U947">
        <v>65</v>
      </c>
      <c r="V947">
        <f t="shared" si="44"/>
        <v>460</v>
      </c>
      <c r="W947" t="s">
        <v>1098</v>
      </c>
      <c r="X947" t="s">
        <v>2044</v>
      </c>
      <c r="Y947">
        <v>110092</v>
      </c>
      <c r="Z947" t="s">
        <v>51</v>
      </c>
      <c r="AA947" t="s">
        <v>8269</v>
      </c>
      <c r="AB947" t="s">
        <v>9153</v>
      </c>
      <c r="AC947" s="11">
        <f>(AD947/Book_Selling[[#This Row],[Cost Price]])</f>
        <v>0.20481927710843364</v>
      </c>
      <c r="AD947">
        <f t="shared" si="43"/>
        <v>67.149999999999977</v>
      </c>
      <c r="AE947">
        <v>327.85</v>
      </c>
      <c r="AF947" s="5">
        <f>Book_Selling[[#This Row],[Item Price]]*Book_Selling[[#This Row],[Quantity]]</f>
        <v>395</v>
      </c>
    </row>
    <row r="948" spans="1:32" x14ac:dyDescent="0.3">
      <c r="A948">
        <v>947</v>
      </c>
      <c r="B948" t="s">
        <v>2738</v>
      </c>
      <c r="C948" s="3">
        <v>0.19583333333333333</v>
      </c>
      <c r="D948" t="s">
        <v>1482</v>
      </c>
      <c r="E948">
        <v>2</v>
      </c>
      <c r="F948">
        <v>2018</v>
      </c>
      <c r="G948">
        <v>6</v>
      </c>
      <c r="H9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48">
        <v>27</v>
      </c>
      <c r="J948">
        <v>0</v>
      </c>
      <c r="K948">
        <v>1</v>
      </c>
      <c r="L948" t="s">
        <v>8193</v>
      </c>
      <c r="M948" t="str">
        <f t="shared" si="42"/>
        <v>Night</v>
      </c>
      <c r="N948" t="s">
        <v>2739</v>
      </c>
      <c r="O948" t="s">
        <v>8199</v>
      </c>
      <c r="P948" t="s">
        <v>1870</v>
      </c>
      <c r="Q948" t="s">
        <v>38</v>
      </c>
      <c r="R948">
        <v>1</v>
      </c>
      <c r="S948" t="s">
        <v>39</v>
      </c>
      <c r="T948">
        <v>395</v>
      </c>
      <c r="U948">
        <v>65</v>
      </c>
      <c r="V948">
        <f t="shared" si="44"/>
        <v>460</v>
      </c>
      <c r="W948" t="s">
        <v>2044</v>
      </c>
      <c r="X948" t="s">
        <v>2044</v>
      </c>
      <c r="Y948">
        <v>110085</v>
      </c>
      <c r="Z948" t="s">
        <v>51</v>
      </c>
      <c r="AA948" t="s">
        <v>8269</v>
      </c>
      <c r="AB948" t="s">
        <v>9153</v>
      </c>
      <c r="AC948" s="11">
        <f>(AD948/Book_Selling[[#This Row],[Cost Price]])</f>
        <v>0.20481927710843364</v>
      </c>
      <c r="AD948">
        <f t="shared" si="43"/>
        <v>67.149999999999977</v>
      </c>
      <c r="AE948">
        <v>327.85</v>
      </c>
      <c r="AF948" s="5">
        <f>Book_Selling[[#This Row],[Item Price]]*Book_Selling[[#This Row],[Quantity]]</f>
        <v>395</v>
      </c>
    </row>
    <row r="949" spans="1:32" x14ac:dyDescent="0.3">
      <c r="A949">
        <v>948</v>
      </c>
      <c r="B949" t="s">
        <v>2741</v>
      </c>
      <c r="C949" s="3">
        <v>0.65</v>
      </c>
      <c r="D949" t="s">
        <v>1482</v>
      </c>
      <c r="E949">
        <v>2</v>
      </c>
      <c r="F949">
        <v>2018</v>
      </c>
      <c r="G949">
        <v>6</v>
      </c>
      <c r="H9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49">
        <v>28</v>
      </c>
      <c r="J949">
        <v>0</v>
      </c>
      <c r="K949">
        <v>1</v>
      </c>
      <c r="L949" t="s">
        <v>8194</v>
      </c>
      <c r="M949" t="str">
        <f t="shared" si="42"/>
        <v>Afternoon</v>
      </c>
      <c r="N949" t="s">
        <v>2742</v>
      </c>
      <c r="O949" t="s">
        <v>8199</v>
      </c>
      <c r="P949" t="s">
        <v>9025</v>
      </c>
      <c r="Q949" t="s">
        <v>38</v>
      </c>
      <c r="R949">
        <v>1</v>
      </c>
      <c r="S949" t="s">
        <v>39</v>
      </c>
      <c r="T949">
        <v>485</v>
      </c>
      <c r="U949">
        <v>65</v>
      </c>
      <c r="V949">
        <f t="shared" si="44"/>
        <v>550</v>
      </c>
      <c r="W949" t="s">
        <v>8456</v>
      </c>
      <c r="X949" t="s">
        <v>4311</v>
      </c>
      <c r="Y949">
        <v>711106</v>
      </c>
      <c r="Z949" t="s">
        <v>51</v>
      </c>
      <c r="AA949" t="s">
        <v>8270</v>
      </c>
      <c r="AB949" t="s">
        <v>9154</v>
      </c>
      <c r="AC949" s="11">
        <f>(AD949/Book_Selling[[#This Row],[Cost Price]])</f>
        <v>0.2048192771084337</v>
      </c>
      <c r="AD949">
        <f t="shared" si="43"/>
        <v>82.449999999999989</v>
      </c>
      <c r="AE949">
        <v>402.55</v>
      </c>
      <c r="AF949" s="5">
        <f>Book_Selling[[#This Row],[Item Price]]*Book_Selling[[#This Row],[Quantity]]</f>
        <v>485</v>
      </c>
    </row>
    <row r="950" spans="1:32" x14ac:dyDescent="0.3">
      <c r="A950">
        <v>949</v>
      </c>
      <c r="B950" t="s">
        <v>2741</v>
      </c>
      <c r="C950" s="3">
        <v>0.65555555555555556</v>
      </c>
      <c r="D950" t="s">
        <v>1482</v>
      </c>
      <c r="E950">
        <v>2</v>
      </c>
      <c r="F950">
        <v>2018</v>
      </c>
      <c r="G950">
        <v>6</v>
      </c>
      <c r="H9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50">
        <v>28</v>
      </c>
      <c r="J950">
        <v>0</v>
      </c>
      <c r="K950">
        <v>1</v>
      </c>
      <c r="L950" t="s">
        <v>8194</v>
      </c>
      <c r="M950" t="str">
        <f t="shared" si="42"/>
        <v>Afternoon</v>
      </c>
      <c r="N950" t="s">
        <v>2744</v>
      </c>
      <c r="O950" t="s">
        <v>8199</v>
      </c>
      <c r="P950" t="s">
        <v>9025</v>
      </c>
      <c r="Q950" t="s">
        <v>38</v>
      </c>
      <c r="R950">
        <v>1</v>
      </c>
      <c r="S950" t="s">
        <v>39</v>
      </c>
      <c r="T950">
        <v>485</v>
      </c>
      <c r="U950">
        <v>65</v>
      </c>
      <c r="V950">
        <f t="shared" si="44"/>
        <v>550</v>
      </c>
      <c r="W950" t="s">
        <v>8367</v>
      </c>
      <c r="X950" t="s">
        <v>4848</v>
      </c>
      <c r="Y950">
        <v>522601</v>
      </c>
      <c r="Z950" t="s">
        <v>51</v>
      </c>
      <c r="AA950" t="s">
        <v>8270</v>
      </c>
      <c r="AB950" t="s">
        <v>9154</v>
      </c>
      <c r="AC950" s="11">
        <f>(AD950/Book_Selling[[#This Row],[Cost Price]])</f>
        <v>0.2048192771084337</v>
      </c>
      <c r="AD950">
        <f t="shared" si="43"/>
        <v>82.449999999999989</v>
      </c>
      <c r="AE950">
        <v>402.55</v>
      </c>
      <c r="AF950" s="5">
        <f>Book_Selling[[#This Row],[Item Price]]*Book_Selling[[#This Row],[Quantity]]</f>
        <v>485</v>
      </c>
    </row>
    <row r="951" spans="1:32" x14ac:dyDescent="0.3">
      <c r="A951">
        <v>950</v>
      </c>
      <c r="B951" t="s">
        <v>2746</v>
      </c>
      <c r="C951" s="3">
        <v>0.31041666666666667</v>
      </c>
      <c r="D951" t="s">
        <v>1482</v>
      </c>
      <c r="E951">
        <v>2</v>
      </c>
      <c r="F951">
        <v>2018</v>
      </c>
      <c r="G951">
        <v>6</v>
      </c>
      <c r="H9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51">
        <v>29</v>
      </c>
      <c r="J951">
        <v>0</v>
      </c>
      <c r="K951">
        <v>1</v>
      </c>
      <c r="L951" t="s">
        <v>8195</v>
      </c>
      <c r="M951" t="str">
        <f t="shared" si="42"/>
        <v>Morning</v>
      </c>
      <c r="N951" t="s">
        <v>2747</v>
      </c>
      <c r="O951" t="s">
        <v>8199</v>
      </c>
      <c r="P951" t="s">
        <v>9003</v>
      </c>
      <c r="Q951" t="s">
        <v>38</v>
      </c>
      <c r="R951">
        <v>1</v>
      </c>
      <c r="S951" t="s">
        <v>39</v>
      </c>
      <c r="T951">
        <v>200</v>
      </c>
      <c r="U951">
        <v>65</v>
      </c>
      <c r="V951">
        <f t="shared" si="44"/>
        <v>265</v>
      </c>
      <c r="W951" t="s">
        <v>8589</v>
      </c>
      <c r="X951" t="s">
        <v>8291</v>
      </c>
      <c r="Y951">
        <v>206264</v>
      </c>
      <c r="Z951" t="s">
        <v>51</v>
      </c>
      <c r="AA951" t="s">
        <v>8206</v>
      </c>
      <c r="AB951" t="s">
        <v>241</v>
      </c>
      <c r="AC951" s="11">
        <f>(AD951/Book_Selling[[#This Row],[Cost Price]])</f>
        <v>0.20481927710843373</v>
      </c>
      <c r="AD951">
        <f t="shared" si="43"/>
        <v>34</v>
      </c>
      <c r="AE951">
        <v>166</v>
      </c>
      <c r="AF951" s="5">
        <f>Book_Selling[[#This Row],[Item Price]]*Book_Selling[[#This Row],[Quantity]]</f>
        <v>200</v>
      </c>
    </row>
    <row r="952" spans="1:32" x14ac:dyDescent="0.3">
      <c r="A952">
        <v>951</v>
      </c>
      <c r="B952" t="s">
        <v>2750</v>
      </c>
      <c r="C952" s="3">
        <v>0.46597222222222223</v>
      </c>
      <c r="D952" t="s">
        <v>1482</v>
      </c>
      <c r="E952">
        <v>2</v>
      </c>
      <c r="F952">
        <v>2018</v>
      </c>
      <c r="G952">
        <v>6</v>
      </c>
      <c r="H9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52">
        <v>30</v>
      </c>
      <c r="J952">
        <v>1</v>
      </c>
      <c r="K952">
        <v>1</v>
      </c>
      <c r="L952" t="s">
        <v>8196</v>
      </c>
      <c r="M952" t="str">
        <f t="shared" si="42"/>
        <v>Morning</v>
      </c>
      <c r="N952" t="s">
        <v>2751</v>
      </c>
      <c r="O952" t="s">
        <v>8199</v>
      </c>
      <c r="P952" t="s">
        <v>9025</v>
      </c>
      <c r="Q952" t="s">
        <v>38</v>
      </c>
      <c r="R952">
        <v>1</v>
      </c>
      <c r="S952" t="s">
        <v>39</v>
      </c>
      <c r="T952">
        <v>485</v>
      </c>
      <c r="U952">
        <v>65</v>
      </c>
      <c r="V952">
        <f t="shared" si="44"/>
        <v>550</v>
      </c>
      <c r="W952" t="s">
        <v>8555</v>
      </c>
      <c r="X952" t="s">
        <v>4311</v>
      </c>
      <c r="Y952">
        <v>733202</v>
      </c>
      <c r="Z952" t="s">
        <v>51</v>
      </c>
      <c r="AA952" t="s">
        <v>8270</v>
      </c>
      <c r="AB952" t="s">
        <v>9154</v>
      </c>
      <c r="AC952" s="11">
        <f>(AD952/Book_Selling[[#This Row],[Cost Price]])</f>
        <v>0.2048192771084337</v>
      </c>
      <c r="AD952">
        <f t="shared" si="43"/>
        <v>82.449999999999989</v>
      </c>
      <c r="AE952">
        <v>402.55</v>
      </c>
      <c r="AF952" s="5">
        <f>Book_Selling[[#This Row],[Item Price]]*Book_Selling[[#This Row],[Quantity]]</f>
        <v>485</v>
      </c>
    </row>
    <row r="953" spans="1:32" x14ac:dyDescent="0.3">
      <c r="A953">
        <v>952</v>
      </c>
      <c r="B953" t="s">
        <v>2750</v>
      </c>
      <c r="C953" s="3">
        <v>0.58194444444444449</v>
      </c>
      <c r="D953" t="s">
        <v>1482</v>
      </c>
      <c r="E953">
        <v>2</v>
      </c>
      <c r="F953">
        <v>2018</v>
      </c>
      <c r="G953">
        <v>6</v>
      </c>
      <c r="H9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53">
        <v>30</v>
      </c>
      <c r="J953">
        <v>1</v>
      </c>
      <c r="K953">
        <v>1</v>
      </c>
      <c r="L953" t="s">
        <v>8196</v>
      </c>
      <c r="M953" t="str">
        <f t="shared" si="42"/>
        <v>Afternoon</v>
      </c>
      <c r="N953" t="s">
        <v>2356</v>
      </c>
      <c r="O953" t="s">
        <v>8199</v>
      </c>
      <c r="P953" t="s">
        <v>9025</v>
      </c>
      <c r="Q953" t="s">
        <v>38</v>
      </c>
      <c r="R953">
        <v>2</v>
      </c>
      <c r="S953" t="s">
        <v>39</v>
      </c>
      <c r="T953">
        <v>970</v>
      </c>
      <c r="U953">
        <v>130</v>
      </c>
      <c r="V953">
        <f t="shared" si="44"/>
        <v>1100</v>
      </c>
      <c r="W953" t="s">
        <v>8555</v>
      </c>
      <c r="X953" t="s">
        <v>4311</v>
      </c>
      <c r="Y953">
        <v>733202</v>
      </c>
      <c r="Z953" t="s">
        <v>51</v>
      </c>
      <c r="AA953" t="s">
        <v>8270</v>
      </c>
      <c r="AB953" t="s">
        <v>9154</v>
      </c>
      <c r="AC953" s="11">
        <f>(AD953/Book_Selling[[#This Row],[Cost Price]])</f>
        <v>0.2048192771084337</v>
      </c>
      <c r="AD953">
        <f t="shared" si="43"/>
        <v>164.89999999999998</v>
      </c>
      <c r="AE953">
        <v>805.1</v>
      </c>
      <c r="AF953" s="5">
        <f>Book_Selling[[#This Row],[Item Price]]*Book_Selling[[#This Row],[Quantity]]</f>
        <v>1940</v>
      </c>
    </row>
    <row r="954" spans="1:32" x14ac:dyDescent="0.3">
      <c r="A954">
        <v>953</v>
      </c>
      <c r="B954" t="s">
        <v>2750</v>
      </c>
      <c r="C954" s="3">
        <v>0.64513888888888882</v>
      </c>
      <c r="D954" t="s">
        <v>1482</v>
      </c>
      <c r="E954">
        <v>2</v>
      </c>
      <c r="F954">
        <v>2018</v>
      </c>
      <c r="G954">
        <v>6</v>
      </c>
      <c r="H9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954">
        <v>30</v>
      </c>
      <c r="J954">
        <v>1</v>
      </c>
      <c r="K954">
        <v>1</v>
      </c>
      <c r="L954" t="s">
        <v>8196</v>
      </c>
      <c r="M954" t="str">
        <f t="shared" si="42"/>
        <v>Afternoon</v>
      </c>
      <c r="N954" t="s">
        <v>2754</v>
      </c>
      <c r="O954" t="s">
        <v>8198</v>
      </c>
      <c r="P954" t="s">
        <v>9025</v>
      </c>
      <c r="Q954" t="s">
        <v>38</v>
      </c>
      <c r="R954">
        <v>1</v>
      </c>
      <c r="S954" t="s">
        <v>39</v>
      </c>
      <c r="T954">
        <v>485</v>
      </c>
      <c r="U954">
        <v>65</v>
      </c>
      <c r="V954">
        <f t="shared" si="44"/>
        <v>550</v>
      </c>
      <c r="W954" t="s">
        <v>8590</v>
      </c>
      <c r="X954" t="s">
        <v>4231</v>
      </c>
      <c r="Y954">
        <v>590010</v>
      </c>
      <c r="Z954" t="s">
        <v>51</v>
      </c>
      <c r="AA954" t="s">
        <v>8270</v>
      </c>
      <c r="AB954" t="s">
        <v>9154</v>
      </c>
      <c r="AC954" s="11">
        <f>(AD954/Book_Selling[[#This Row],[Cost Price]])</f>
        <v>0.2048192771084337</v>
      </c>
      <c r="AD954">
        <f t="shared" si="43"/>
        <v>82.449999999999989</v>
      </c>
      <c r="AE954">
        <v>402.55</v>
      </c>
      <c r="AF954" s="5">
        <f>Book_Selling[[#This Row],[Item Price]]*Book_Selling[[#This Row],[Quantity]]</f>
        <v>485</v>
      </c>
    </row>
    <row r="955" spans="1:32" x14ac:dyDescent="0.3">
      <c r="A955">
        <v>954</v>
      </c>
      <c r="B955" s="2">
        <v>43107</v>
      </c>
      <c r="C955" s="3">
        <v>0.28194444444444444</v>
      </c>
      <c r="D955" t="s">
        <v>2757</v>
      </c>
      <c r="E955">
        <v>3</v>
      </c>
      <c r="F955">
        <v>2018</v>
      </c>
      <c r="G955">
        <v>7</v>
      </c>
      <c r="H9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55">
        <v>1</v>
      </c>
      <c r="J955">
        <v>1</v>
      </c>
      <c r="K955">
        <v>1</v>
      </c>
      <c r="L955" t="s">
        <v>8197</v>
      </c>
      <c r="M955" t="str">
        <f t="shared" si="42"/>
        <v>Morning</v>
      </c>
      <c r="N955" t="s">
        <v>2758</v>
      </c>
      <c r="O955" t="s">
        <v>8199</v>
      </c>
      <c r="P955" t="s">
        <v>9025</v>
      </c>
      <c r="Q955" t="s">
        <v>38</v>
      </c>
      <c r="R955">
        <v>1</v>
      </c>
      <c r="S955" t="s">
        <v>39</v>
      </c>
      <c r="T955">
        <v>485</v>
      </c>
      <c r="U955">
        <v>65</v>
      </c>
      <c r="V955">
        <f t="shared" si="44"/>
        <v>550</v>
      </c>
      <c r="W955" t="s">
        <v>8555</v>
      </c>
      <c r="X955" t="s">
        <v>4311</v>
      </c>
      <c r="Y955">
        <v>733202</v>
      </c>
      <c r="Z955" t="s">
        <v>51</v>
      </c>
      <c r="AA955" t="s">
        <v>8270</v>
      </c>
      <c r="AB955" t="s">
        <v>9154</v>
      </c>
      <c r="AC955" s="11">
        <f>(AD955/Book_Selling[[#This Row],[Cost Price]])</f>
        <v>0.2048192771084337</v>
      </c>
      <c r="AD955">
        <f t="shared" si="43"/>
        <v>82.449999999999989</v>
      </c>
      <c r="AE955">
        <v>402.55</v>
      </c>
      <c r="AF955" s="5">
        <f>Book_Selling[[#This Row],[Item Price]]*Book_Selling[[#This Row],[Quantity]]</f>
        <v>485</v>
      </c>
    </row>
    <row r="956" spans="1:32" x14ac:dyDescent="0.3">
      <c r="A956">
        <v>955</v>
      </c>
      <c r="B956" s="2">
        <v>43107</v>
      </c>
      <c r="C956" s="3">
        <v>0.39166666666666666</v>
      </c>
      <c r="D956" t="s">
        <v>2757</v>
      </c>
      <c r="E956">
        <v>3</v>
      </c>
      <c r="F956">
        <v>2018</v>
      </c>
      <c r="G956">
        <v>7</v>
      </c>
      <c r="H9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56">
        <v>1</v>
      </c>
      <c r="J956">
        <v>1</v>
      </c>
      <c r="K956">
        <v>1</v>
      </c>
      <c r="L956" t="s">
        <v>8197</v>
      </c>
      <c r="M956" t="str">
        <f t="shared" si="42"/>
        <v>Morning</v>
      </c>
      <c r="N956" t="s">
        <v>2760</v>
      </c>
      <c r="O956" t="s">
        <v>8199</v>
      </c>
      <c r="P956" t="s">
        <v>9020</v>
      </c>
      <c r="Q956" t="s">
        <v>38</v>
      </c>
      <c r="R956">
        <v>1</v>
      </c>
      <c r="S956" t="s">
        <v>39</v>
      </c>
      <c r="T956">
        <v>125</v>
      </c>
      <c r="U956">
        <v>65</v>
      </c>
      <c r="V956">
        <f t="shared" si="44"/>
        <v>190</v>
      </c>
      <c r="W956" t="s">
        <v>40</v>
      </c>
      <c r="X956" t="s">
        <v>41</v>
      </c>
      <c r="Y956">
        <v>500081</v>
      </c>
      <c r="Z956" t="s">
        <v>42</v>
      </c>
      <c r="AA956" t="s">
        <v>1947</v>
      </c>
      <c r="AB956" t="s">
        <v>1948</v>
      </c>
      <c r="AC956" s="11">
        <f>(AD956/Book_Selling[[#This Row],[Cost Price]])</f>
        <v>0.14942528735632185</v>
      </c>
      <c r="AD956">
        <f t="shared" si="43"/>
        <v>16.25</v>
      </c>
      <c r="AE956">
        <v>108.75</v>
      </c>
      <c r="AF956" s="5">
        <f>Book_Selling[[#This Row],[Item Price]]*Book_Selling[[#This Row],[Quantity]]</f>
        <v>125</v>
      </c>
    </row>
    <row r="957" spans="1:32" x14ac:dyDescent="0.3">
      <c r="A957">
        <v>956</v>
      </c>
      <c r="B957" s="2">
        <v>43107</v>
      </c>
      <c r="C957" s="3">
        <v>0.4381944444444445</v>
      </c>
      <c r="D957" t="s">
        <v>2757</v>
      </c>
      <c r="E957">
        <v>3</v>
      </c>
      <c r="F957">
        <v>2018</v>
      </c>
      <c r="G957">
        <v>7</v>
      </c>
      <c r="H9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57">
        <v>1</v>
      </c>
      <c r="J957">
        <v>1</v>
      </c>
      <c r="K957">
        <v>1</v>
      </c>
      <c r="L957" t="s">
        <v>8197</v>
      </c>
      <c r="M957" t="str">
        <f t="shared" si="42"/>
        <v>Morning</v>
      </c>
      <c r="N957" t="s">
        <v>1586</v>
      </c>
      <c r="O957" t="s">
        <v>8199</v>
      </c>
      <c r="P957" t="s">
        <v>9031</v>
      </c>
      <c r="Q957" t="s">
        <v>38</v>
      </c>
      <c r="R957">
        <v>1</v>
      </c>
      <c r="S957" t="s">
        <v>39</v>
      </c>
      <c r="T957">
        <v>320</v>
      </c>
      <c r="U957">
        <v>65</v>
      </c>
      <c r="V957">
        <f t="shared" si="44"/>
        <v>385</v>
      </c>
      <c r="W957" t="s">
        <v>8475</v>
      </c>
      <c r="X957" t="s">
        <v>1001</v>
      </c>
      <c r="Y957">
        <v>431603</v>
      </c>
      <c r="Z957" t="s">
        <v>51</v>
      </c>
      <c r="AA957" t="s">
        <v>2456</v>
      </c>
      <c r="AB957" t="s">
        <v>1877</v>
      </c>
      <c r="AC957" s="11">
        <f>(AD957/Book_Selling[[#This Row],[Cost Price]])</f>
        <v>0.20481927710843364</v>
      </c>
      <c r="AD957">
        <f t="shared" si="43"/>
        <v>54.399999999999977</v>
      </c>
      <c r="AE957">
        <v>265.60000000000002</v>
      </c>
      <c r="AF957" s="5">
        <f>Book_Selling[[#This Row],[Item Price]]*Book_Selling[[#This Row],[Quantity]]</f>
        <v>320</v>
      </c>
    </row>
    <row r="958" spans="1:32" x14ac:dyDescent="0.3">
      <c r="A958">
        <v>957</v>
      </c>
      <c r="B958" s="2">
        <v>43107</v>
      </c>
      <c r="C958" s="3">
        <v>0.50972222222222219</v>
      </c>
      <c r="D958" t="s">
        <v>2757</v>
      </c>
      <c r="E958">
        <v>3</v>
      </c>
      <c r="F958">
        <v>2018</v>
      </c>
      <c r="G958">
        <v>7</v>
      </c>
      <c r="H9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58">
        <v>1</v>
      </c>
      <c r="J958">
        <v>1</v>
      </c>
      <c r="K958">
        <v>1</v>
      </c>
      <c r="L958" t="s">
        <v>8197</v>
      </c>
      <c r="M958" t="str">
        <f t="shared" si="42"/>
        <v>Afternoon</v>
      </c>
      <c r="N958" t="s">
        <v>2763</v>
      </c>
      <c r="O958" t="s">
        <v>8198</v>
      </c>
      <c r="P958" t="s">
        <v>9031</v>
      </c>
      <c r="Q958" t="s">
        <v>38</v>
      </c>
      <c r="R958">
        <v>1</v>
      </c>
      <c r="S958" t="s">
        <v>39</v>
      </c>
      <c r="T958">
        <v>320</v>
      </c>
      <c r="U958">
        <v>65</v>
      </c>
      <c r="V958">
        <f t="shared" si="44"/>
        <v>385</v>
      </c>
      <c r="W958" t="s">
        <v>8591</v>
      </c>
      <c r="X958" t="s">
        <v>1001</v>
      </c>
      <c r="Y958">
        <v>441104</v>
      </c>
      <c r="Z958" t="s">
        <v>51</v>
      </c>
      <c r="AA958" t="s">
        <v>2456</v>
      </c>
      <c r="AB958" t="s">
        <v>1877</v>
      </c>
      <c r="AC958" s="11">
        <f>(AD958/Book_Selling[[#This Row],[Cost Price]])</f>
        <v>0.20481927710843364</v>
      </c>
      <c r="AD958">
        <f t="shared" si="43"/>
        <v>54.399999999999977</v>
      </c>
      <c r="AE958">
        <v>265.60000000000002</v>
      </c>
      <c r="AF958" s="5">
        <f>Book_Selling[[#This Row],[Item Price]]*Book_Selling[[#This Row],[Quantity]]</f>
        <v>320</v>
      </c>
    </row>
    <row r="959" spans="1:32" x14ac:dyDescent="0.3">
      <c r="A959">
        <v>958</v>
      </c>
      <c r="B959" s="2">
        <v>43107</v>
      </c>
      <c r="C959" s="3">
        <v>0.59097222222222223</v>
      </c>
      <c r="D959" t="s">
        <v>2757</v>
      </c>
      <c r="E959">
        <v>3</v>
      </c>
      <c r="F959">
        <v>2018</v>
      </c>
      <c r="G959">
        <v>7</v>
      </c>
      <c r="H9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59">
        <v>1</v>
      </c>
      <c r="J959">
        <v>1</v>
      </c>
      <c r="K959">
        <v>1</v>
      </c>
      <c r="L959" t="s">
        <v>8197</v>
      </c>
      <c r="M959" t="str">
        <f t="shared" si="42"/>
        <v>Afternoon</v>
      </c>
      <c r="N959" t="s">
        <v>2766</v>
      </c>
      <c r="O959" t="s">
        <v>8199</v>
      </c>
      <c r="P959" t="s">
        <v>9031</v>
      </c>
      <c r="Q959" t="s">
        <v>38</v>
      </c>
      <c r="R959">
        <v>1</v>
      </c>
      <c r="S959" t="s">
        <v>39</v>
      </c>
      <c r="T959">
        <v>320</v>
      </c>
      <c r="U959">
        <v>65</v>
      </c>
      <c r="V959">
        <f t="shared" si="44"/>
        <v>385</v>
      </c>
      <c r="W959" t="s">
        <v>1098</v>
      </c>
      <c r="X959" t="s">
        <v>2044</v>
      </c>
      <c r="Y959">
        <v>110031</v>
      </c>
      <c r="Z959" t="s">
        <v>51</v>
      </c>
      <c r="AA959" t="s">
        <v>2456</v>
      </c>
      <c r="AB959" t="s">
        <v>1877</v>
      </c>
      <c r="AC959" s="11">
        <f>(AD959/Book_Selling[[#This Row],[Cost Price]])</f>
        <v>0.20481927710843364</v>
      </c>
      <c r="AD959">
        <f t="shared" si="43"/>
        <v>54.399999999999977</v>
      </c>
      <c r="AE959">
        <v>265.60000000000002</v>
      </c>
      <c r="AF959" s="5">
        <f>Book_Selling[[#This Row],[Item Price]]*Book_Selling[[#This Row],[Quantity]]</f>
        <v>320</v>
      </c>
    </row>
    <row r="960" spans="1:32" x14ac:dyDescent="0.3">
      <c r="A960">
        <v>959</v>
      </c>
      <c r="B960" s="2">
        <v>43107</v>
      </c>
      <c r="C960" s="3">
        <v>0.62013888888888891</v>
      </c>
      <c r="D960" t="s">
        <v>2757</v>
      </c>
      <c r="E960">
        <v>3</v>
      </c>
      <c r="F960">
        <v>2018</v>
      </c>
      <c r="G960">
        <v>7</v>
      </c>
      <c r="H9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60">
        <v>1</v>
      </c>
      <c r="J960">
        <v>1</v>
      </c>
      <c r="K960">
        <v>1</v>
      </c>
      <c r="L960" t="s">
        <v>8197</v>
      </c>
      <c r="M960" t="str">
        <f t="shared" si="42"/>
        <v>Afternoon</v>
      </c>
      <c r="N960" t="s">
        <v>2768</v>
      </c>
      <c r="O960" t="s">
        <v>8198</v>
      </c>
      <c r="P960" t="s">
        <v>9034</v>
      </c>
      <c r="Q960" t="s">
        <v>38</v>
      </c>
      <c r="R960">
        <v>1</v>
      </c>
      <c r="S960" t="s">
        <v>39</v>
      </c>
      <c r="T960">
        <v>426</v>
      </c>
      <c r="U960">
        <v>65</v>
      </c>
      <c r="V960">
        <f t="shared" si="44"/>
        <v>491</v>
      </c>
      <c r="W960" t="s">
        <v>8319</v>
      </c>
      <c r="X960" t="s">
        <v>1001</v>
      </c>
      <c r="Y960">
        <v>422101</v>
      </c>
      <c r="Z960" t="s">
        <v>51</v>
      </c>
      <c r="AA960" t="s">
        <v>8273</v>
      </c>
      <c r="AB960" t="s">
        <v>9154</v>
      </c>
      <c r="AC960" s="11">
        <f>(AD960/Book_Selling[[#This Row],[Cost Price]])</f>
        <v>0.20481927710843378</v>
      </c>
      <c r="AD960">
        <f t="shared" si="43"/>
        <v>72.420000000000016</v>
      </c>
      <c r="AE960">
        <v>353.58</v>
      </c>
      <c r="AF960" s="5">
        <f>Book_Selling[[#This Row],[Item Price]]*Book_Selling[[#This Row],[Quantity]]</f>
        <v>426</v>
      </c>
    </row>
    <row r="961" spans="1:32" x14ac:dyDescent="0.3">
      <c r="A961">
        <v>960</v>
      </c>
      <c r="B961" s="2">
        <v>43138</v>
      </c>
      <c r="C961" s="3">
        <v>9.7916666666666666E-2</v>
      </c>
      <c r="D961" t="s">
        <v>2757</v>
      </c>
      <c r="E961">
        <v>3</v>
      </c>
      <c r="F961">
        <v>2018</v>
      </c>
      <c r="G961">
        <v>7</v>
      </c>
      <c r="H9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61">
        <v>2</v>
      </c>
      <c r="J961">
        <v>0</v>
      </c>
      <c r="K961">
        <v>1</v>
      </c>
      <c r="L961" t="s">
        <v>8191</v>
      </c>
      <c r="M961" t="str">
        <f t="shared" si="42"/>
        <v>Night</v>
      </c>
      <c r="N961" t="s">
        <v>2770</v>
      </c>
      <c r="O961" t="s">
        <v>8199</v>
      </c>
      <c r="P961" t="s">
        <v>9025</v>
      </c>
      <c r="Q961" t="s">
        <v>38</v>
      </c>
      <c r="R961">
        <v>1</v>
      </c>
      <c r="S961" t="s">
        <v>39</v>
      </c>
      <c r="T961">
        <v>485</v>
      </c>
      <c r="U961">
        <v>65</v>
      </c>
      <c r="V961">
        <f t="shared" si="44"/>
        <v>550</v>
      </c>
      <c r="W961" t="s">
        <v>1098</v>
      </c>
      <c r="X961" t="s">
        <v>2044</v>
      </c>
      <c r="Y961">
        <v>110027</v>
      </c>
      <c r="Z961" t="s">
        <v>51</v>
      </c>
      <c r="AA961" t="s">
        <v>8270</v>
      </c>
      <c r="AB961" t="s">
        <v>9154</v>
      </c>
      <c r="AC961" s="11">
        <f>(AD961/Book_Selling[[#This Row],[Cost Price]])</f>
        <v>0.2048192771084337</v>
      </c>
      <c r="AD961">
        <f t="shared" si="43"/>
        <v>82.449999999999989</v>
      </c>
      <c r="AE961">
        <v>402.55</v>
      </c>
      <c r="AF961" s="5">
        <f>Book_Selling[[#This Row],[Item Price]]*Book_Selling[[#This Row],[Quantity]]</f>
        <v>485</v>
      </c>
    </row>
    <row r="962" spans="1:32" x14ac:dyDescent="0.3">
      <c r="A962">
        <v>961</v>
      </c>
      <c r="B962" s="2">
        <v>43138</v>
      </c>
      <c r="C962" s="3">
        <v>0.50763888888888886</v>
      </c>
      <c r="D962" t="s">
        <v>2757</v>
      </c>
      <c r="E962">
        <v>3</v>
      </c>
      <c r="F962">
        <v>2018</v>
      </c>
      <c r="G962">
        <v>7</v>
      </c>
      <c r="H9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62">
        <v>2</v>
      </c>
      <c r="J962">
        <v>0</v>
      </c>
      <c r="K962">
        <v>1</v>
      </c>
      <c r="L962" t="s">
        <v>8191</v>
      </c>
      <c r="M962" t="str">
        <f t="shared" ref="M962:M1025" si="45">_xlfn.IFS(HOUR(C962)&lt;6, "Night",HOUR(C962)&lt;12, "Morning", HOUR(C962)&lt;16, "Afternoon", HOUR(C962)&lt;20, "Evening", HOUR(C962)&lt;24, "Night")</f>
        <v>Afternoon</v>
      </c>
      <c r="N962" t="s">
        <v>2772</v>
      </c>
      <c r="O962" t="s">
        <v>8199</v>
      </c>
      <c r="P962" t="s">
        <v>9020</v>
      </c>
      <c r="Q962" t="s">
        <v>38</v>
      </c>
      <c r="R962">
        <v>1</v>
      </c>
      <c r="S962" t="s">
        <v>39</v>
      </c>
      <c r="T962">
        <v>125</v>
      </c>
      <c r="U962">
        <v>65</v>
      </c>
      <c r="V962">
        <f t="shared" si="44"/>
        <v>190</v>
      </c>
      <c r="W962" t="s">
        <v>8592</v>
      </c>
      <c r="X962" t="s">
        <v>2025</v>
      </c>
      <c r="Y962">
        <v>370421</v>
      </c>
      <c r="Z962" t="s">
        <v>42</v>
      </c>
      <c r="AA962" t="s">
        <v>1947</v>
      </c>
      <c r="AB962" t="s">
        <v>1948</v>
      </c>
      <c r="AC962" s="11">
        <f>(AD962/Book_Selling[[#This Row],[Cost Price]])</f>
        <v>0.14942528735632185</v>
      </c>
      <c r="AD962">
        <f t="shared" ref="AD962:AD1025" si="46">T962-AE962</f>
        <v>16.25</v>
      </c>
      <c r="AE962">
        <v>108.75</v>
      </c>
      <c r="AF962" s="5">
        <f>Book_Selling[[#This Row],[Item Price]]*Book_Selling[[#This Row],[Quantity]]</f>
        <v>125</v>
      </c>
    </row>
    <row r="963" spans="1:32" x14ac:dyDescent="0.3">
      <c r="A963">
        <v>962</v>
      </c>
      <c r="B963" s="2">
        <v>43166</v>
      </c>
      <c r="C963" s="3">
        <v>5.5555555555555552E-2</v>
      </c>
      <c r="D963" t="s">
        <v>2757</v>
      </c>
      <c r="E963">
        <v>3</v>
      </c>
      <c r="F963">
        <v>2018</v>
      </c>
      <c r="G963">
        <v>7</v>
      </c>
      <c r="H9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63">
        <v>3</v>
      </c>
      <c r="J963">
        <v>0</v>
      </c>
      <c r="K963">
        <v>1</v>
      </c>
      <c r="L963" t="s">
        <v>8192</v>
      </c>
      <c r="M963" t="str">
        <f t="shared" si="45"/>
        <v>Night</v>
      </c>
      <c r="N963" t="s">
        <v>2775</v>
      </c>
      <c r="O963" t="s">
        <v>8199</v>
      </c>
      <c r="P963" t="s">
        <v>9001</v>
      </c>
      <c r="Q963" t="s">
        <v>38</v>
      </c>
      <c r="R963">
        <v>1</v>
      </c>
      <c r="S963" t="s">
        <v>39</v>
      </c>
      <c r="T963">
        <v>730</v>
      </c>
      <c r="U963">
        <v>65</v>
      </c>
      <c r="V963">
        <f t="shared" ref="V963:V1026" si="47">SUM(T963,U963)</f>
        <v>795</v>
      </c>
      <c r="W963" t="s">
        <v>2776</v>
      </c>
      <c r="X963" t="s">
        <v>3239</v>
      </c>
      <c r="Y963">
        <v>301701</v>
      </c>
      <c r="Z963" t="s">
        <v>51</v>
      </c>
      <c r="AA963" t="s">
        <v>1426</v>
      </c>
      <c r="AB963" t="s">
        <v>1427</v>
      </c>
      <c r="AC963" s="11">
        <f>(AD963/Book_Selling[[#This Row],[Cost Price]])</f>
        <v>0.20481927710843378</v>
      </c>
      <c r="AD963">
        <f t="shared" si="46"/>
        <v>124.10000000000002</v>
      </c>
      <c r="AE963">
        <v>605.9</v>
      </c>
      <c r="AF963" s="5">
        <f>Book_Selling[[#This Row],[Item Price]]*Book_Selling[[#This Row],[Quantity]]</f>
        <v>730</v>
      </c>
    </row>
    <row r="964" spans="1:32" x14ac:dyDescent="0.3">
      <c r="A964">
        <v>963</v>
      </c>
      <c r="B964" s="2">
        <v>43166</v>
      </c>
      <c r="C964" s="3">
        <v>0.27986111111111112</v>
      </c>
      <c r="D964" t="s">
        <v>2757</v>
      </c>
      <c r="E964">
        <v>3</v>
      </c>
      <c r="F964">
        <v>2018</v>
      </c>
      <c r="G964">
        <v>7</v>
      </c>
      <c r="H9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64">
        <v>3</v>
      </c>
      <c r="J964">
        <v>0</v>
      </c>
      <c r="K964">
        <v>1</v>
      </c>
      <c r="L964" t="s">
        <v>8192</v>
      </c>
      <c r="M964" t="str">
        <f t="shared" si="45"/>
        <v>Morning</v>
      </c>
      <c r="N964" t="s">
        <v>2778</v>
      </c>
      <c r="O964" t="s">
        <v>8198</v>
      </c>
      <c r="P964" t="s">
        <v>9031</v>
      </c>
      <c r="Q964" t="s">
        <v>38</v>
      </c>
      <c r="R964">
        <v>1</v>
      </c>
      <c r="S964" t="s">
        <v>39</v>
      </c>
      <c r="T964">
        <v>320</v>
      </c>
      <c r="U964">
        <v>65</v>
      </c>
      <c r="V964">
        <f t="shared" si="47"/>
        <v>385</v>
      </c>
      <c r="W964" t="s">
        <v>626</v>
      </c>
      <c r="X964" t="s">
        <v>78</v>
      </c>
      <c r="Y964">
        <v>263139</v>
      </c>
      <c r="Z964" t="s">
        <v>51</v>
      </c>
      <c r="AA964" t="s">
        <v>2456</v>
      </c>
      <c r="AB964" t="s">
        <v>1877</v>
      </c>
      <c r="AC964" s="11">
        <f>(AD964/Book_Selling[[#This Row],[Cost Price]])</f>
        <v>0.20481927710843364</v>
      </c>
      <c r="AD964">
        <f t="shared" si="46"/>
        <v>54.399999999999977</v>
      </c>
      <c r="AE964">
        <v>265.60000000000002</v>
      </c>
      <c r="AF964" s="5">
        <f>Book_Selling[[#This Row],[Item Price]]*Book_Selling[[#This Row],[Quantity]]</f>
        <v>320</v>
      </c>
    </row>
    <row r="965" spans="1:32" x14ac:dyDescent="0.3">
      <c r="A965">
        <v>964</v>
      </c>
      <c r="B965" s="2">
        <v>43166</v>
      </c>
      <c r="C965" s="3">
        <v>0.29375000000000001</v>
      </c>
      <c r="D965" t="s">
        <v>2757</v>
      </c>
      <c r="E965">
        <v>3</v>
      </c>
      <c r="F965">
        <v>2018</v>
      </c>
      <c r="G965">
        <v>7</v>
      </c>
      <c r="H9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65">
        <v>3</v>
      </c>
      <c r="J965">
        <v>0</v>
      </c>
      <c r="K965">
        <v>1</v>
      </c>
      <c r="L965" t="s">
        <v>8192</v>
      </c>
      <c r="M965" t="str">
        <f t="shared" si="45"/>
        <v>Morning</v>
      </c>
      <c r="N965" t="s">
        <v>2780</v>
      </c>
      <c r="O965" t="s">
        <v>8199</v>
      </c>
      <c r="P965" t="s">
        <v>9031</v>
      </c>
      <c r="Q965" t="s">
        <v>38</v>
      </c>
      <c r="R965">
        <v>1</v>
      </c>
      <c r="S965" t="s">
        <v>39</v>
      </c>
      <c r="T965">
        <v>320</v>
      </c>
      <c r="U965">
        <v>65</v>
      </c>
      <c r="V965">
        <f t="shared" si="47"/>
        <v>385</v>
      </c>
      <c r="W965" t="s">
        <v>2034</v>
      </c>
      <c r="X965" t="s">
        <v>4311</v>
      </c>
      <c r="Y965">
        <v>700007</v>
      </c>
      <c r="Z965" t="s">
        <v>51</v>
      </c>
      <c r="AA965" t="s">
        <v>2456</v>
      </c>
      <c r="AB965" t="s">
        <v>1877</v>
      </c>
      <c r="AC965" s="11">
        <f>(AD965/Book_Selling[[#This Row],[Cost Price]])</f>
        <v>0.20481927710843364</v>
      </c>
      <c r="AD965">
        <f t="shared" si="46"/>
        <v>54.399999999999977</v>
      </c>
      <c r="AE965">
        <v>265.60000000000002</v>
      </c>
      <c r="AF965" s="5">
        <f>Book_Selling[[#This Row],[Item Price]]*Book_Selling[[#This Row],[Quantity]]</f>
        <v>320</v>
      </c>
    </row>
    <row r="966" spans="1:32" x14ac:dyDescent="0.3">
      <c r="A966">
        <v>965</v>
      </c>
      <c r="B966" s="2">
        <v>43166</v>
      </c>
      <c r="C966" s="3">
        <v>0.36458333333333331</v>
      </c>
      <c r="D966" t="s">
        <v>2757</v>
      </c>
      <c r="E966">
        <v>3</v>
      </c>
      <c r="F966">
        <v>2018</v>
      </c>
      <c r="G966">
        <v>7</v>
      </c>
      <c r="H9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66">
        <v>3</v>
      </c>
      <c r="J966">
        <v>0</v>
      </c>
      <c r="K966">
        <v>1</v>
      </c>
      <c r="L966" t="s">
        <v>8192</v>
      </c>
      <c r="M966" t="str">
        <f t="shared" si="45"/>
        <v>Morning</v>
      </c>
      <c r="N966" t="s">
        <v>2782</v>
      </c>
      <c r="O966" t="s">
        <v>8199</v>
      </c>
      <c r="P966" t="s">
        <v>9031</v>
      </c>
      <c r="Q966" t="s">
        <v>38</v>
      </c>
      <c r="R966">
        <v>1</v>
      </c>
      <c r="S966" t="s">
        <v>39</v>
      </c>
      <c r="T966">
        <v>320</v>
      </c>
      <c r="U966">
        <v>65</v>
      </c>
      <c r="V966">
        <f t="shared" si="47"/>
        <v>385</v>
      </c>
      <c r="W966" t="s">
        <v>3815</v>
      </c>
      <c r="X966" t="s">
        <v>3815</v>
      </c>
      <c r="Y966">
        <v>160018</v>
      </c>
      <c r="Z966" t="s">
        <v>51</v>
      </c>
      <c r="AA966" t="s">
        <v>2456</v>
      </c>
      <c r="AB966" t="s">
        <v>1877</v>
      </c>
      <c r="AC966" s="11">
        <f>(AD966/Book_Selling[[#This Row],[Cost Price]])</f>
        <v>0.20481927710843364</v>
      </c>
      <c r="AD966">
        <f t="shared" si="46"/>
        <v>54.399999999999977</v>
      </c>
      <c r="AE966">
        <v>265.60000000000002</v>
      </c>
      <c r="AF966" s="5">
        <f>Book_Selling[[#This Row],[Item Price]]*Book_Selling[[#This Row],[Quantity]]</f>
        <v>320</v>
      </c>
    </row>
    <row r="967" spans="1:32" x14ac:dyDescent="0.3">
      <c r="A967">
        <v>966</v>
      </c>
      <c r="B967" s="2">
        <v>43197</v>
      </c>
      <c r="C967" s="3">
        <v>0.44375000000000003</v>
      </c>
      <c r="D967" t="s">
        <v>2757</v>
      </c>
      <c r="E967">
        <v>3</v>
      </c>
      <c r="F967">
        <v>2018</v>
      </c>
      <c r="G967">
        <v>7</v>
      </c>
      <c r="H9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67">
        <v>4</v>
      </c>
      <c r="J967">
        <v>0</v>
      </c>
      <c r="K967">
        <v>1</v>
      </c>
      <c r="L967" t="s">
        <v>8193</v>
      </c>
      <c r="M967" t="str">
        <f t="shared" si="45"/>
        <v>Morning</v>
      </c>
      <c r="N967" t="s">
        <v>2784</v>
      </c>
      <c r="O967" t="s">
        <v>8198</v>
      </c>
      <c r="P967" t="s">
        <v>1870</v>
      </c>
      <c r="Q967" t="s">
        <v>38</v>
      </c>
      <c r="R967">
        <v>1</v>
      </c>
      <c r="S967" t="s">
        <v>39</v>
      </c>
      <c r="T967">
        <v>395</v>
      </c>
      <c r="U967">
        <v>65</v>
      </c>
      <c r="V967">
        <f t="shared" si="47"/>
        <v>460</v>
      </c>
      <c r="W967" t="s">
        <v>8593</v>
      </c>
      <c r="X967" t="s">
        <v>4311</v>
      </c>
      <c r="Y967">
        <v>712222</v>
      </c>
      <c r="Z967" t="s">
        <v>51</v>
      </c>
      <c r="AA967" t="s">
        <v>8269</v>
      </c>
      <c r="AB967" t="s">
        <v>9153</v>
      </c>
      <c r="AC967" s="11">
        <f>(AD967/Book_Selling[[#This Row],[Cost Price]])</f>
        <v>0.20481927710843364</v>
      </c>
      <c r="AD967">
        <f t="shared" si="46"/>
        <v>67.149999999999977</v>
      </c>
      <c r="AE967">
        <v>327.85</v>
      </c>
      <c r="AF967" s="5">
        <f>Book_Selling[[#This Row],[Item Price]]*Book_Selling[[#This Row],[Quantity]]</f>
        <v>395</v>
      </c>
    </row>
    <row r="968" spans="1:32" x14ac:dyDescent="0.3">
      <c r="A968">
        <v>967</v>
      </c>
      <c r="B968" s="2">
        <v>43197</v>
      </c>
      <c r="C968" s="3">
        <v>0.44375000000000003</v>
      </c>
      <c r="D968" t="s">
        <v>2757</v>
      </c>
      <c r="E968">
        <v>3</v>
      </c>
      <c r="F968">
        <v>2018</v>
      </c>
      <c r="G968">
        <v>7</v>
      </c>
      <c r="H9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68">
        <v>4</v>
      </c>
      <c r="J968">
        <v>0</v>
      </c>
      <c r="K968">
        <v>1</v>
      </c>
      <c r="L968" t="s">
        <v>8193</v>
      </c>
      <c r="M968" t="str">
        <f t="shared" si="45"/>
        <v>Morning</v>
      </c>
      <c r="N968" t="s">
        <v>2786</v>
      </c>
      <c r="O968" t="s">
        <v>8198</v>
      </c>
      <c r="P968" t="s">
        <v>9031</v>
      </c>
      <c r="Q968" t="s">
        <v>38</v>
      </c>
      <c r="R968">
        <v>1</v>
      </c>
      <c r="S968" t="s">
        <v>39</v>
      </c>
      <c r="T968">
        <v>320</v>
      </c>
      <c r="U968">
        <v>65</v>
      </c>
      <c r="V968">
        <f t="shared" si="47"/>
        <v>385</v>
      </c>
      <c r="W968" t="s">
        <v>8593</v>
      </c>
      <c r="X968" t="s">
        <v>4311</v>
      </c>
      <c r="Y968">
        <v>712222</v>
      </c>
      <c r="Z968" t="s">
        <v>51</v>
      </c>
      <c r="AA968" t="s">
        <v>2456</v>
      </c>
      <c r="AB968" t="s">
        <v>1877</v>
      </c>
      <c r="AC968" s="11">
        <f>(AD968/Book_Selling[[#This Row],[Cost Price]])</f>
        <v>0.20481927710843364</v>
      </c>
      <c r="AD968">
        <f t="shared" si="46"/>
        <v>54.399999999999977</v>
      </c>
      <c r="AE968">
        <v>265.60000000000002</v>
      </c>
      <c r="AF968" s="5">
        <f>Book_Selling[[#This Row],[Item Price]]*Book_Selling[[#This Row],[Quantity]]</f>
        <v>320</v>
      </c>
    </row>
    <row r="969" spans="1:32" x14ac:dyDescent="0.3">
      <c r="A969">
        <v>968</v>
      </c>
      <c r="B969" s="2">
        <v>43197</v>
      </c>
      <c r="C969" s="3">
        <v>0.44791666666666669</v>
      </c>
      <c r="D969" t="s">
        <v>2757</v>
      </c>
      <c r="E969">
        <v>3</v>
      </c>
      <c r="F969">
        <v>2018</v>
      </c>
      <c r="G969">
        <v>7</v>
      </c>
      <c r="H9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69">
        <v>4</v>
      </c>
      <c r="J969">
        <v>0</v>
      </c>
      <c r="K969">
        <v>1</v>
      </c>
      <c r="L969" t="s">
        <v>8193</v>
      </c>
      <c r="M969" t="str">
        <f t="shared" si="45"/>
        <v>Morning</v>
      </c>
      <c r="N969" t="s">
        <v>2788</v>
      </c>
      <c r="O969" t="s">
        <v>8198</v>
      </c>
      <c r="P969" t="s">
        <v>1870</v>
      </c>
      <c r="Q969" t="s">
        <v>38</v>
      </c>
      <c r="R969">
        <v>1</v>
      </c>
      <c r="S969" t="s">
        <v>39</v>
      </c>
      <c r="T969">
        <v>395</v>
      </c>
      <c r="U969">
        <v>65</v>
      </c>
      <c r="V969">
        <f t="shared" si="47"/>
        <v>460</v>
      </c>
      <c r="W969" t="s">
        <v>8593</v>
      </c>
      <c r="X969" t="s">
        <v>4311</v>
      </c>
      <c r="Y969">
        <v>712222</v>
      </c>
      <c r="Z969" t="s">
        <v>51</v>
      </c>
      <c r="AA969" t="s">
        <v>8269</v>
      </c>
      <c r="AB969" t="s">
        <v>9153</v>
      </c>
      <c r="AC969" s="11">
        <f>(AD969/Book_Selling[[#This Row],[Cost Price]])</f>
        <v>0.20481927710843364</v>
      </c>
      <c r="AD969">
        <f t="shared" si="46"/>
        <v>67.149999999999977</v>
      </c>
      <c r="AE969">
        <v>327.85</v>
      </c>
      <c r="AF969" s="5">
        <f>Book_Selling[[#This Row],[Item Price]]*Book_Selling[[#This Row],[Quantity]]</f>
        <v>395</v>
      </c>
    </row>
    <row r="970" spans="1:32" x14ac:dyDescent="0.3">
      <c r="A970">
        <v>969</v>
      </c>
      <c r="B970" s="2">
        <v>43197</v>
      </c>
      <c r="C970" s="3">
        <v>0.55277777777777781</v>
      </c>
      <c r="D970" t="s">
        <v>2757</v>
      </c>
      <c r="E970">
        <v>3</v>
      </c>
      <c r="F970">
        <v>2018</v>
      </c>
      <c r="G970">
        <v>7</v>
      </c>
      <c r="H9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70">
        <v>4</v>
      </c>
      <c r="J970">
        <v>0</v>
      </c>
      <c r="K970">
        <v>1</v>
      </c>
      <c r="L970" t="s">
        <v>8193</v>
      </c>
      <c r="M970" t="str">
        <f t="shared" si="45"/>
        <v>Afternoon</v>
      </c>
      <c r="N970" t="s">
        <v>2790</v>
      </c>
      <c r="O970" t="s">
        <v>8198</v>
      </c>
      <c r="P970" t="s">
        <v>1870</v>
      </c>
      <c r="Q970" t="s">
        <v>38</v>
      </c>
      <c r="R970">
        <v>1</v>
      </c>
      <c r="S970" t="s">
        <v>39</v>
      </c>
      <c r="T970">
        <v>395</v>
      </c>
      <c r="U970">
        <v>65</v>
      </c>
      <c r="V970">
        <f t="shared" si="47"/>
        <v>460</v>
      </c>
      <c r="W970" t="s">
        <v>1098</v>
      </c>
      <c r="X970" t="s">
        <v>2044</v>
      </c>
      <c r="Y970">
        <v>110045</v>
      </c>
      <c r="Z970" t="s">
        <v>51</v>
      </c>
      <c r="AA970" t="s">
        <v>8269</v>
      </c>
      <c r="AB970" t="s">
        <v>9153</v>
      </c>
      <c r="AC970" s="11">
        <f>(AD970/Book_Selling[[#This Row],[Cost Price]])</f>
        <v>0.20481927710843364</v>
      </c>
      <c r="AD970">
        <f t="shared" si="46"/>
        <v>67.149999999999977</v>
      </c>
      <c r="AE970">
        <v>327.85</v>
      </c>
      <c r="AF970" s="5">
        <f>Book_Selling[[#This Row],[Item Price]]*Book_Selling[[#This Row],[Quantity]]</f>
        <v>395</v>
      </c>
    </row>
    <row r="971" spans="1:32" x14ac:dyDescent="0.3">
      <c r="A971">
        <v>970</v>
      </c>
      <c r="B971" s="2">
        <v>43197</v>
      </c>
      <c r="C971" s="3">
        <v>0.57708333333333328</v>
      </c>
      <c r="D971" t="s">
        <v>2757</v>
      </c>
      <c r="E971">
        <v>3</v>
      </c>
      <c r="F971">
        <v>2018</v>
      </c>
      <c r="G971">
        <v>7</v>
      </c>
      <c r="H9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71">
        <v>4</v>
      </c>
      <c r="J971">
        <v>0</v>
      </c>
      <c r="K971">
        <v>1</v>
      </c>
      <c r="L971" t="s">
        <v>8193</v>
      </c>
      <c r="M971" t="str">
        <f t="shared" si="45"/>
        <v>Afternoon</v>
      </c>
      <c r="N971" t="s">
        <v>2792</v>
      </c>
      <c r="O971" t="s">
        <v>8198</v>
      </c>
      <c r="P971" t="s">
        <v>1870</v>
      </c>
      <c r="Q971" t="s">
        <v>38</v>
      </c>
      <c r="R971">
        <v>1</v>
      </c>
      <c r="S971" t="s">
        <v>39</v>
      </c>
      <c r="T971">
        <v>395</v>
      </c>
      <c r="U971">
        <v>65</v>
      </c>
      <c r="V971">
        <f t="shared" si="47"/>
        <v>460</v>
      </c>
      <c r="W971" t="s">
        <v>8497</v>
      </c>
      <c r="X971" t="s">
        <v>8291</v>
      </c>
      <c r="Y971">
        <v>208009</v>
      </c>
      <c r="Z971" t="s">
        <v>51</v>
      </c>
      <c r="AA971" t="s">
        <v>8269</v>
      </c>
      <c r="AB971" t="s">
        <v>9153</v>
      </c>
      <c r="AC971" s="11">
        <f>(AD971/Book_Selling[[#This Row],[Cost Price]])</f>
        <v>0.20481927710843364</v>
      </c>
      <c r="AD971">
        <f t="shared" si="46"/>
        <v>67.149999999999977</v>
      </c>
      <c r="AE971">
        <v>327.85</v>
      </c>
      <c r="AF971" s="5">
        <f>Book_Selling[[#This Row],[Item Price]]*Book_Selling[[#This Row],[Quantity]]</f>
        <v>395</v>
      </c>
    </row>
    <row r="972" spans="1:32" x14ac:dyDescent="0.3">
      <c r="A972">
        <v>971</v>
      </c>
      <c r="B972" s="2">
        <v>43197</v>
      </c>
      <c r="C972" s="3">
        <v>0.60902777777777783</v>
      </c>
      <c r="D972" t="s">
        <v>2757</v>
      </c>
      <c r="E972">
        <v>3</v>
      </c>
      <c r="F972">
        <v>2018</v>
      </c>
      <c r="G972">
        <v>7</v>
      </c>
      <c r="H9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72">
        <v>4</v>
      </c>
      <c r="J972">
        <v>0</v>
      </c>
      <c r="K972">
        <v>1</v>
      </c>
      <c r="L972" t="s">
        <v>8193</v>
      </c>
      <c r="M972" t="str">
        <f t="shared" si="45"/>
        <v>Afternoon</v>
      </c>
      <c r="N972" t="s">
        <v>2795</v>
      </c>
      <c r="O972" t="s">
        <v>8199</v>
      </c>
      <c r="P972" t="s">
        <v>1870</v>
      </c>
      <c r="Q972" t="s">
        <v>38</v>
      </c>
      <c r="R972">
        <v>1</v>
      </c>
      <c r="S972" t="s">
        <v>39</v>
      </c>
      <c r="T972">
        <v>395</v>
      </c>
      <c r="U972">
        <v>65</v>
      </c>
      <c r="V972">
        <f t="shared" si="47"/>
        <v>460</v>
      </c>
      <c r="W972" t="s">
        <v>1833</v>
      </c>
      <c r="X972" t="s">
        <v>3600</v>
      </c>
      <c r="Y972">
        <v>122017</v>
      </c>
      <c r="Z972" t="s">
        <v>51</v>
      </c>
      <c r="AA972" t="s">
        <v>8269</v>
      </c>
      <c r="AB972" t="s">
        <v>9153</v>
      </c>
      <c r="AC972" s="11">
        <f>(AD972/Book_Selling[[#This Row],[Cost Price]])</f>
        <v>0.20481927710843364</v>
      </c>
      <c r="AD972">
        <f t="shared" si="46"/>
        <v>67.149999999999977</v>
      </c>
      <c r="AE972">
        <v>327.85</v>
      </c>
      <c r="AF972" s="5">
        <f>Book_Selling[[#This Row],[Item Price]]*Book_Selling[[#This Row],[Quantity]]</f>
        <v>395</v>
      </c>
    </row>
    <row r="973" spans="1:32" x14ac:dyDescent="0.3">
      <c r="A973">
        <v>972</v>
      </c>
      <c r="B973" s="2">
        <v>43197</v>
      </c>
      <c r="C973" s="3">
        <v>0.66875000000000007</v>
      </c>
      <c r="D973" t="s">
        <v>2757</v>
      </c>
      <c r="E973">
        <v>3</v>
      </c>
      <c r="F973">
        <v>2018</v>
      </c>
      <c r="G973">
        <v>7</v>
      </c>
      <c r="H9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73">
        <v>4</v>
      </c>
      <c r="J973">
        <v>0</v>
      </c>
      <c r="K973">
        <v>1</v>
      </c>
      <c r="L973" t="s">
        <v>8193</v>
      </c>
      <c r="M973" t="str">
        <f t="shared" si="45"/>
        <v>Evening</v>
      </c>
      <c r="N973" t="s">
        <v>2797</v>
      </c>
      <c r="O973" t="s">
        <v>8199</v>
      </c>
      <c r="P973" t="s">
        <v>1870</v>
      </c>
      <c r="Q973" t="s">
        <v>38</v>
      </c>
      <c r="R973">
        <v>1</v>
      </c>
      <c r="S973" t="s">
        <v>39</v>
      </c>
      <c r="T973">
        <v>395</v>
      </c>
      <c r="U973">
        <v>65</v>
      </c>
      <c r="V973">
        <f t="shared" si="47"/>
        <v>460</v>
      </c>
      <c r="W973" t="s">
        <v>3815</v>
      </c>
      <c r="X973" t="s">
        <v>3815</v>
      </c>
      <c r="Y973">
        <v>160019</v>
      </c>
      <c r="Z973" t="s">
        <v>51</v>
      </c>
      <c r="AA973" t="s">
        <v>8269</v>
      </c>
      <c r="AB973" t="s">
        <v>9153</v>
      </c>
      <c r="AC973" s="11">
        <f>(AD973/Book_Selling[[#This Row],[Cost Price]])</f>
        <v>0.20481927710843364</v>
      </c>
      <c r="AD973">
        <f t="shared" si="46"/>
        <v>67.149999999999977</v>
      </c>
      <c r="AE973">
        <v>327.85</v>
      </c>
      <c r="AF973" s="5">
        <f>Book_Selling[[#This Row],[Item Price]]*Book_Selling[[#This Row],[Quantity]]</f>
        <v>395</v>
      </c>
    </row>
    <row r="974" spans="1:32" x14ac:dyDescent="0.3">
      <c r="A974">
        <v>973</v>
      </c>
      <c r="B974" s="2">
        <v>43197</v>
      </c>
      <c r="C974" s="3">
        <v>0.73333333333333339</v>
      </c>
      <c r="D974" t="s">
        <v>2757</v>
      </c>
      <c r="E974">
        <v>3</v>
      </c>
      <c r="F974">
        <v>2018</v>
      </c>
      <c r="G974">
        <v>7</v>
      </c>
      <c r="H9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74">
        <v>4</v>
      </c>
      <c r="J974">
        <v>0</v>
      </c>
      <c r="K974">
        <v>1</v>
      </c>
      <c r="L974" t="s">
        <v>8193</v>
      </c>
      <c r="M974" t="str">
        <f t="shared" si="45"/>
        <v>Evening</v>
      </c>
      <c r="N974" t="s">
        <v>2799</v>
      </c>
      <c r="O974" t="s">
        <v>8198</v>
      </c>
      <c r="P974" t="s">
        <v>1870</v>
      </c>
      <c r="Q974" t="s">
        <v>38</v>
      </c>
      <c r="R974">
        <v>1</v>
      </c>
      <c r="S974" t="s">
        <v>39</v>
      </c>
      <c r="T974">
        <v>395</v>
      </c>
      <c r="U974">
        <v>65</v>
      </c>
      <c r="V974">
        <f t="shared" si="47"/>
        <v>460</v>
      </c>
      <c r="W974" t="s">
        <v>1000</v>
      </c>
      <c r="X974" t="s">
        <v>1001</v>
      </c>
      <c r="Y974">
        <v>411043</v>
      </c>
      <c r="Z974" t="s">
        <v>51</v>
      </c>
      <c r="AA974" t="s">
        <v>8269</v>
      </c>
      <c r="AB974" t="s">
        <v>9153</v>
      </c>
      <c r="AC974" s="11">
        <f>(AD974/Book_Selling[[#This Row],[Cost Price]])</f>
        <v>0.20481927710843364</v>
      </c>
      <c r="AD974">
        <f t="shared" si="46"/>
        <v>67.149999999999977</v>
      </c>
      <c r="AE974">
        <v>327.85</v>
      </c>
      <c r="AF974" s="5">
        <f>Book_Selling[[#This Row],[Item Price]]*Book_Selling[[#This Row],[Quantity]]</f>
        <v>395</v>
      </c>
    </row>
    <row r="975" spans="1:32" x14ac:dyDescent="0.3">
      <c r="A975">
        <v>974</v>
      </c>
      <c r="B975" s="2">
        <v>43197</v>
      </c>
      <c r="C975" s="3">
        <v>0.73888888888888893</v>
      </c>
      <c r="D975" t="s">
        <v>2757</v>
      </c>
      <c r="E975">
        <v>3</v>
      </c>
      <c r="F975">
        <v>2018</v>
      </c>
      <c r="G975">
        <v>7</v>
      </c>
      <c r="H9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75">
        <v>4</v>
      </c>
      <c r="J975">
        <v>0</v>
      </c>
      <c r="K975">
        <v>1</v>
      </c>
      <c r="L975" t="s">
        <v>8193</v>
      </c>
      <c r="M975" t="str">
        <f t="shared" si="45"/>
        <v>Evening</v>
      </c>
      <c r="N975" t="s">
        <v>2801</v>
      </c>
      <c r="O975" t="s">
        <v>8199</v>
      </c>
      <c r="P975" t="s">
        <v>1870</v>
      </c>
      <c r="Q975" t="s">
        <v>38</v>
      </c>
      <c r="R975">
        <v>1</v>
      </c>
      <c r="S975" t="s">
        <v>39</v>
      </c>
      <c r="T975">
        <v>395</v>
      </c>
      <c r="U975">
        <v>65</v>
      </c>
      <c r="V975">
        <f t="shared" si="47"/>
        <v>460</v>
      </c>
      <c r="W975" t="s">
        <v>1098</v>
      </c>
      <c r="X975" t="s">
        <v>2044</v>
      </c>
      <c r="Y975">
        <v>110025</v>
      </c>
      <c r="Z975" t="s">
        <v>51</v>
      </c>
      <c r="AA975" t="s">
        <v>8269</v>
      </c>
      <c r="AB975" t="s">
        <v>9153</v>
      </c>
      <c r="AC975" s="11">
        <f>(AD975/Book_Selling[[#This Row],[Cost Price]])</f>
        <v>0.20481927710843364</v>
      </c>
      <c r="AD975">
        <f t="shared" si="46"/>
        <v>67.149999999999977</v>
      </c>
      <c r="AE975">
        <v>327.85</v>
      </c>
      <c r="AF975" s="5">
        <f>Book_Selling[[#This Row],[Item Price]]*Book_Selling[[#This Row],[Quantity]]</f>
        <v>395</v>
      </c>
    </row>
    <row r="976" spans="1:32" x14ac:dyDescent="0.3">
      <c r="A976">
        <v>975</v>
      </c>
      <c r="B976" s="2">
        <v>43227</v>
      </c>
      <c r="C976" s="3">
        <v>9.3055555555555558E-2</v>
      </c>
      <c r="D976" t="s">
        <v>2757</v>
      </c>
      <c r="E976">
        <v>3</v>
      </c>
      <c r="F976">
        <v>2018</v>
      </c>
      <c r="G976">
        <v>7</v>
      </c>
      <c r="H9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76">
        <v>5</v>
      </c>
      <c r="J976">
        <v>0</v>
      </c>
      <c r="K976">
        <v>1</v>
      </c>
      <c r="L976" t="s">
        <v>8194</v>
      </c>
      <c r="M976" t="str">
        <f t="shared" si="45"/>
        <v>Night</v>
      </c>
      <c r="N976" t="s">
        <v>2803</v>
      </c>
      <c r="O976" t="s">
        <v>8199</v>
      </c>
      <c r="P976" t="s">
        <v>1870</v>
      </c>
      <c r="Q976" t="s">
        <v>38</v>
      </c>
      <c r="R976">
        <v>1</v>
      </c>
      <c r="S976" t="s">
        <v>39</v>
      </c>
      <c r="T976">
        <v>395</v>
      </c>
      <c r="U976">
        <v>65</v>
      </c>
      <c r="V976">
        <f t="shared" si="47"/>
        <v>460</v>
      </c>
      <c r="W976" t="s">
        <v>5494</v>
      </c>
      <c r="X976" t="s">
        <v>4231</v>
      </c>
      <c r="Y976">
        <v>560041</v>
      </c>
      <c r="Z976" t="s">
        <v>51</v>
      </c>
      <c r="AA976" t="s">
        <v>8269</v>
      </c>
      <c r="AB976" t="s">
        <v>9153</v>
      </c>
      <c r="AC976" s="11">
        <f>(AD976/Book_Selling[[#This Row],[Cost Price]])</f>
        <v>0.20481927710843364</v>
      </c>
      <c r="AD976">
        <f t="shared" si="46"/>
        <v>67.149999999999977</v>
      </c>
      <c r="AE976">
        <v>327.85</v>
      </c>
      <c r="AF976" s="5">
        <f>Book_Selling[[#This Row],[Item Price]]*Book_Selling[[#This Row],[Quantity]]</f>
        <v>395</v>
      </c>
    </row>
    <row r="977" spans="1:32" x14ac:dyDescent="0.3">
      <c r="A977">
        <v>976</v>
      </c>
      <c r="B977" s="2">
        <v>43227</v>
      </c>
      <c r="C977" s="3">
        <v>0.18888888888888888</v>
      </c>
      <c r="D977" t="s">
        <v>2757</v>
      </c>
      <c r="E977">
        <v>3</v>
      </c>
      <c r="F977">
        <v>2018</v>
      </c>
      <c r="G977">
        <v>7</v>
      </c>
      <c r="H9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77">
        <v>5</v>
      </c>
      <c r="J977">
        <v>0</v>
      </c>
      <c r="K977">
        <v>1</v>
      </c>
      <c r="L977" t="s">
        <v>8194</v>
      </c>
      <c r="M977" t="str">
        <f t="shared" si="45"/>
        <v>Night</v>
      </c>
      <c r="N977" t="s">
        <v>2805</v>
      </c>
      <c r="O977" t="s">
        <v>8199</v>
      </c>
      <c r="P977" t="s">
        <v>1870</v>
      </c>
      <c r="Q977" t="s">
        <v>38</v>
      </c>
      <c r="R977">
        <v>1</v>
      </c>
      <c r="S977" t="s">
        <v>39</v>
      </c>
      <c r="T977">
        <v>395</v>
      </c>
      <c r="U977">
        <v>65</v>
      </c>
      <c r="V977">
        <f t="shared" si="47"/>
        <v>460</v>
      </c>
      <c r="W977" t="s">
        <v>3730</v>
      </c>
      <c r="X977" t="s">
        <v>2025</v>
      </c>
      <c r="Y977">
        <v>380019</v>
      </c>
      <c r="Z977" t="s">
        <v>51</v>
      </c>
      <c r="AA977" t="s">
        <v>8269</v>
      </c>
      <c r="AB977" t="s">
        <v>9153</v>
      </c>
      <c r="AC977" s="11">
        <f>(AD977/Book_Selling[[#This Row],[Cost Price]])</f>
        <v>0.20481927710843364</v>
      </c>
      <c r="AD977">
        <f t="shared" si="46"/>
        <v>67.149999999999977</v>
      </c>
      <c r="AE977">
        <v>327.85</v>
      </c>
      <c r="AF977" s="5">
        <f>Book_Selling[[#This Row],[Item Price]]*Book_Selling[[#This Row],[Quantity]]</f>
        <v>395</v>
      </c>
    </row>
    <row r="978" spans="1:32" x14ac:dyDescent="0.3">
      <c r="A978">
        <v>977</v>
      </c>
      <c r="B978" s="2">
        <v>43258</v>
      </c>
      <c r="C978" s="3">
        <v>0.64236111111111105</v>
      </c>
      <c r="D978" t="s">
        <v>2757</v>
      </c>
      <c r="E978">
        <v>3</v>
      </c>
      <c r="F978">
        <v>2018</v>
      </c>
      <c r="G978">
        <v>7</v>
      </c>
      <c r="H9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78">
        <v>6</v>
      </c>
      <c r="J978">
        <v>0</v>
      </c>
      <c r="K978">
        <v>0</v>
      </c>
      <c r="L978" t="s">
        <v>8195</v>
      </c>
      <c r="M978" t="str">
        <f t="shared" si="45"/>
        <v>Afternoon</v>
      </c>
      <c r="N978" t="s">
        <v>2807</v>
      </c>
      <c r="O978" t="s">
        <v>8199</v>
      </c>
      <c r="P978" t="s">
        <v>9020</v>
      </c>
      <c r="Q978" t="s">
        <v>38</v>
      </c>
      <c r="R978">
        <v>1</v>
      </c>
      <c r="S978" t="s">
        <v>39</v>
      </c>
      <c r="T978">
        <v>125</v>
      </c>
      <c r="U978">
        <v>65</v>
      </c>
      <c r="V978">
        <f t="shared" si="47"/>
        <v>190</v>
      </c>
      <c r="W978" t="s">
        <v>2808</v>
      </c>
      <c r="X978" t="s">
        <v>3741</v>
      </c>
      <c r="Y978">
        <v>737121</v>
      </c>
      <c r="Z978" t="s">
        <v>42</v>
      </c>
      <c r="AA978" t="s">
        <v>1947</v>
      </c>
      <c r="AB978" t="s">
        <v>1948</v>
      </c>
      <c r="AC978" s="11">
        <f>(AD978/Book_Selling[[#This Row],[Cost Price]])</f>
        <v>0.14942528735632185</v>
      </c>
      <c r="AD978">
        <f t="shared" si="46"/>
        <v>16.25</v>
      </c>
      <c r="AE978">
        <v>108.75</v>
      </c>
      <c r="AF978" s="5">
        <f>Book_Selling[[#This Row],[Item Price]]*Book_Selling[[#This Row],[Quantity]]</f>
        <v>125</v>
      </c>
    </row>
    <row r="979" spans="1:32" x14ac:dyDescent="0.3">
      <c r="A979">
        <v>978</v>
      </c>
      <c r="B979" s="2">
        <v>43288</v>
      </c>
      <c r="C979" s="3">
        <v>0.15347222222222223</v>
      </c>
      <c r="D979" t="s">
        <v>2757</v>
      </c>
      <c r="E979">
        <v>3</v>
      </c>
      <c r="F979">
        <v>2018</v>
      </c>
      <c r="G979">
        <v>7</v>
      </c>
      <c r="H9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79">
        <v>7</v>
      </c>
      <c r="J979">
        <v>0</v>
      </c>
      <c r="K979">
        <v>0</v>
      </c>
      <c r="L979" t="s">
        <v>8196</v>
      </c>
      <c r="M979" t="str">
        <f t="shared" si="45"/>
        <v>Night</v>
      </c>
      <c r="N979" t="s">
        <v>2810</v>
      </c>
      <c r="O979" t="s">
        <v>8199</v>
      </c>
      <c r="P979" t="s">
        <v>9020</v>
      </c>
      <c r="Q979" t="s">
        <v>38</v>
      </c>
      <c r="R979">
        <v>1</v>
      </c>
      <c r="S979" t="s">
        <v>39</v>
      </c>
      <c r="T979">
        <v>125</v>
      </c>
      <c r="U979">
        <v>65</v>
      </c>
      <c r="V979">
        <f t="shared" si="47"/>
        <v>190</v>
      </c>
      <c r="W979" t="s">
        <v>7088</v>
      </c>
      <c r="X979" t="s">
        <v>8291</v>
      </c>
      <c r="Y979">
        <v>201301</v>
      </c>
      <c r="Z979" t="s">
        <v>42</v>
      </c>
      <c r="AA979" t="s">
        <v>1947</v>
      </c>
      <c r="AB979" t="s">
        <v>1948</v>
      </c>
      <c r="AC979" s="11">
        <f>(AD979/Book_Selling[[#This Row],[Cost Price]])</f>
        <v>0.14942528735632185</v>
      </c>
      <c r="AD979">
        <f t="shared" si="46"/>
        <v>16.25</v>
      </c>
      <c r="AE979">
        <v>108.75</v>
      </c>
      <c r="AF979" s="5">
        <f>Book_Selling[[#This Row],[Item Price]]*Book_Selling[[#This Row],[Quantity]]</f>
        <v>125</v>
      </c>
    </row>
    <row r="980" spans="1:32" x14ac:dyDescent="0.3">
      <c r="A980">
        <v>979</v>
      </c>
      <c r="B980" s="2">
        <v>43288</v>
      </c>
      <c r="C980" s="3">
        <v>0.22500000000000001</v>
      </c>
      <c r="D980" t="s">
        <v>2757</v>
      </c>
      <c r="E980">
        <v>3</v>
      </c>
      <c r="F980">
        <v>2018</v>
      </c>
      <c r="G980">
        <v>7</v>
      </c>
      <c r="H9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80">
        <v>7</v>
      </c>
      <c r="J980">
        <v>0</v>
      </c>
      <c r="K980">
        <v>0</v>
      </c>
      <c r="L980" t="s">
        <v>8196</v>
      </c>
      <c r="M980" t="str">
        <f t="shared" si="45"/>
        <v>Night</v>
      </c>
      <c r="N980" t="s">
        <v>2812</v>
      </c>
      <c r="O980" t="s">
        <v>8198</v>
      </c>
      <c r="P980" t="s">
        <v>1870</v>
      </c>
      <c r="Q980" t="s">
        <v>38</v>
      </c>
      <c r="R980">
        <v>1</v>
      </c>
      <c r="S980" t="s">
        <v>39</v>
      </c>
      <c r="T980">
        <v>395</v>
      </c>
      <c r="U980">
        <v>65</v>
      </c>
      <c r="V980">
        <f t="shared" si="47"/>
        <v>460</v>
      </c>
      <c r="W980" t="s">
        <v>8594</v>
      </c>
      <c r="X980" t="s">
        <v>3600</v>
      </c>
      <c r="Y980">
        <v>127306</v>
      </c>
      <c r="Z980" t="s">
        <v>51</v>
      </c>
      <c r="AA980" t="s">
        <v>8269</v>
      </c>
      <c r="AB980" t="s">
        <v>9153</v>
      </c>
      <c r="AC980" s="11">
        <f>(AD980/Book_Selling[[#This Row],[Cost Price]])</f>
        <v>0.20481927710843364</v>
      </c>
      <c r="AD980">
        <f t="shared" si="46"/>
        <v>67.149999999999977</v>
      </c>
      <c r="AE980">
        <v>327.85</v>
      </c>
      <c r="AF980" s="5">
        <f>Book_Selling[[#This Row],[Item Price]]*Book_Selling[[#This Row],[Quantity]]</f>
        <v>395</v>
      </c>
    </row>
    <row r="981" spans="1:32" x14ac:dyDescent="0.3">
      <c r="A981">
        <v>980</v>
      </c>
      <c r="B981" s="2">
        <v>43288</v>
      </c>
      <c r="C981" s="3">
        <v>0.23124999999999998</v>
      </c>
      <c r="D981" t="s">
        <v>2757</v>
      </c>
      <c r="E981">
        <v>3</v>
      </c>
      <c r="F981">
        <v>2018</v>
      </c>
      <c r="G981">
        <v>7</v>
      </c>
      <c r="H9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81">
        <v>7</v>
      </c>
      <c r="J981">
        <v>0</v>
      </c>
      <c r="K981">
        <v>0</v>
      </c>
      <c r="L981" t="s">
        <v>8196</v>
      </c>
      <c r="M981" t="str">
        <f t="shared" si="45"/>
        <v>Night</v>
      </c>
      <c r="N981" t="s">
        <v>2815</v>
      </c>
      <c r="O981" t="s">
        <v>8199</v>
      </c>
      <c r="P981" t="s">
        <v>9020</v>
      </c>
      <c r="Q981" t="s">
        <v>38</v>
      </c>
      <c r="R981">
        <v>1</v>
      </c>
      <c r="S981" t="s">
        <v>39</v>
      </c>
      <c r="T981">
        <v>125</v>
      </c>
      <c r="U981">
        <v>65</v>
      </c>
      <c r="V981">
        <f t="shared" si="47"/>
        <v>190</v>
      </c>
      <c r="W981" t="s">
        <v>1029</v>
      </c>
      <c r="X981" t="s">
        <v>1001</v>
      </c>
      <c r="Y981">
        <v>440024</v>
      </c>
      <c r="Z981" t="s">
        <v>42</v>
      </c>
      <c r="AA981" t="s">
        <v>1947</v>
      </c>
      <c r="AB981" t="s">
        <v>1948</v>
      </c>
      <c r="AC981" s="11">
        <f>(AD981/Book_Selling[[#This Row],[Cost Price]])</f>
        <v>0.14942528735632185</v>
      </c>
      <c r="AD981">
        <f t="shared" si="46"/>
        <v>16.25</v>
      </c>
      <c r="AE981">
        <v>108.75</v>
      </c>
      <c r="AF981" s="5">
        <f>Book_Selling[[#This Row],[Item Price]]*Book_Selling[[#This Row],[Quantity]]</f>
        <v>125</v>
      </c>
    </row>
    <row r="982" spans="1:32" x14ac:dyDescent="0.3">
      <c r="A982">
        <v>981</v>
      </c>
      <c r="B982" s="2">
        <v>43288</v>
      </c>
      <c r="C982" s="3">
        <v>0.23611111111111113</v>
      </c>
      <c r="D982" t="s">
        <v>2757</v>
      </c>
      <c r="E982">
        <v>3</v>
      </c>
      <c r="F982">
        <v>2018</v>
      </c>
      <c r="G982">
        <v>7</v>
      </c>
      <c r="H9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82">
        <v>7</v>
      </c>
      <c r="J982">
        <v>0</v>
      </c>
      <c r="K982">
        <v>0</v>
      </c>
      <c r="L982" t="s">
        <v>8196</v>
      </c>
      <c r="M982" t="str">
        <f t="shared" si="45"/>
        <v>Night</v>
      </c>
      <c r="N982" t="s">
        <v>2817</v>
      </c>
      <c r="O982" t="s">
        <v>8199</v>
      </c>
      <c r="P982" t="s">
        <v>1870</v>
      </c>
      <c r="Q982" t="s">
        <v>38</v>
      </c>
      <c r="R982">
        <v>1</v>
      </c>
      <c r="S982" t="s">
        <v>39</v>
      </c>
      <c r="T982">
        <v>395</v>
      </c>
      <c r="U982">
        <v>65</v>
      </c>
      <c r="V982">
        <f t="shared" si="47"/>
        <v>460</v>
      </c>
      <c r="W982" t="s">
        <v>8595</v>
      </c>
      <c r="X982" t="s">
        <v>3239</v>
      </c>
      <c r="Y982">
        <v>305801</v>
      </c>
      <c r="Z982" t="s">
        <v>51</v>
      </c>
      <c r="AA982" t="s">
        <v>8269</v>
      </c>
      <c r="AB982" t="s">
        <v>9153</v>
      </c>
      <c r="AC982" s="11">
        <f>(AD982/Book_Selling[[#This Row],[Cost Price]])</f>
        <v>0.20481927710843364</v>
      </c>
      <c r="AD982">
        <f t="shared" si="46"/>
        <v>67.149999999999977</v>
      </c>
      <c r="AE982">
        <v>327.85</v>
      </c>
      <c r="AF982" s="5">
        <f>Book_Selling[[#This Row],[Item Price]]*Book_Selling[[#This Row],[Quantity]]</f>
        <v>395</v>
      </c>
    </row>
    <row r="983" spans="1:32" x14ac:dyDescent="0.3">
      <c r="A983">
        <v>982</v>
      </c>
      <c r="B983" s="2">
        <v>43288</v>
      </c>
      <c r="C983" s="3">
        <v>0.23819444444444446</v>
      </c>
      <c r="D983" t="s">
        <v>2757</v>
      </c>
      <c r="E983">
        <v>3</v>
      </c>
      <c r="F983">
        <v>2018</v>
      </c>
      <c r="G983">
        <v>7</v>
      </c>
      <c r="H9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83">
        <v>7</v>
      </c>
      <c r="J983">
        <v>0</v>
      </c>
      <c r="K983">
        <v>0</v>
      </c>
      <c r="L983" t="s">
        <v>8196</v>
      </c>
      <c r="M983" t="str">
        <f t="shared" si="45"/>
        <v>Night</v>
      </c>
      <c r="N983" t="s">
        <v>2820</v>
      </c>
      <c r="O983" t="s">
        <v>8199</v>
      </c>
      <c r="P983" t="s">
        <v>1870</v>
      </c>
      <c r="Q983" t="s">
        <v>38</v>
      </c>
      <c r="R983">
        <v>1</v>
      </c>
      <c r="S983" t="s">
        <v>39</v>
      </c>
      <c r="T983">
        <v>395</v>
      </c>
      <c r="U983">
        <v>65</v>
      </c>
      <c r="V983">
        <f t="shared" si="47"/>
        <v>460</v>
      </c>
      <c r="W983" t="s">
        <v>3904</v>
      </c>
      <c r="X983" t="s">
        <v>3600</v>
      </c>
      <c r="Y983">
        <v>121005</v>
      </c>
      <c r="Z983" t="s">
        <v>51</v>
      </c>
      <c r="AA983" t="s">
        <v>8269</v>
      </c>
      <c r="AB983" t="s">
        <v>9153</v>
      </c>
      <c r="AC983" s="11">
        <f>(AD983/Book_Selling[[#This Row],[Cost Price]])</f>
        <v>0.20481927710843364</v>
      </c>
      <c r="AD983">
        <f t="shared" si="46"/>
        <v>67.149999999999977</v>
      </c>
      <c r="AE983">
        <v>327.85</v>
      </c>
      <c r="AF983" s="5">
        <f>Book_Selling[[#This Row],[Item Price]]*Book_Selling[[#This Row],[Quantity]]</f>
        <v>395</v>
      </c>
    </row>
    <row r="984" spans="1:32" x14ac:dyDescent="0.3">
      <c r="A984">
        <v>983</v>
      </c>
      <c r="B984" s="2">
        <v>43288</v>
      </c>
      <c r="C984" s="3">
        <v>0.31666666666666665</v>
      </c>
      <c r="D984" t="s">
        <v>2757</v>
      </c>
      <c r="E984">
        <v>3</v>
      </c>
      <c r="F984">
        <v>2018</v>
      </c>
      <c r="G984">
        <v>7</v>
      </c>
      <c r="H9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84">
        <v>7</v>
      </c>
      <c r="J984">
        <v>0</v>
      </c>
      <c r="K984">
        <v>0</v>
      </c>
      <c r="L984" t="s">
        <v>8196</v>
      </c>
      <c r="M984" t="str">
        <f t="shared" si="45"/>
        <v>Morning</v>
      </c>
      <c r="N984" t="s">
        <v>2822</v>
      </c>
      <c r="O984" t="s">
        <v>8199</v>
      </c>
      <c r="P984" t="s">
        <v>1870</v>
      </c>
      <c r="Q984" t="s">
        <v>38</v>
      </c>
      <c r="R984">
        <v>1</v>
      </c>
      <c r="S984" t="s">
        <v>39</v>
      </c>
      <c r="T984">
        <v>395</v>
      </c>
      <c r="U984">
        <v>65</v>
      </c>
      <c r="V984">
        <f t="shared" si="47"/>
        <v>460</v>
      </c>
      <c r="W984" t="s">
        <v>2823</v>
      </c>
      <c r="X984" t="s">
        <v>3239</v>
      </c>
      <c r="Y984">
        <v>332404</v>
      </c>
      <c r="Z984" t="s">
        <v>51</v>
      </c>
      <c r="AA984" t="s">
        <v>8269</v>
      </c>
      <c r="AB984" t="s">
        <v>9153</v>
      </c>
      <c r="AC984" s="11">
        <f>(AD984/Book_Selling[[#This Row],[Cost Price]])</f>
        <v>0.20481927710843364</v>
      </c>
      <c r="AD984">
        <f t="shared" si="46"/>
        <v>67.149999999999977</v>
      </c>
      <c r="AE984">
        <v>327.85</v>
      </c>
      <c r="AF984" s="5">
        <f>Book_Selling[[#This Row],[Item Price]]*Book_Selling[[#This Row],[Quantity]]</f>
        <v>395</v>
      </c>
    </row>
    <row r="985" spans="1:32" x14ac:dyDescent="0.3">
      <c r="A985">
        <v>984</v>
      </c>
      <c r="B985" s="2">
        <v>43319</v>
      </c>
      <c r="C985" s="3">
        <v>0.21666666666666667</v>
      </c>
      <c r="D985" t="s">
        <v>2757</v>
      </c>
      <c r="E985">
        <v>3</v>
      </c>
      <c r="F985">
        <v>2018</v>
      </c>
      <c r="G985">
        <v>7</v>
      </c>
      <c r="H9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85">
        <v>8</v>
      </c>
      <c r="J985">
        <v>0</v>
      </c>
      <c r="K985">
        <v>0</v>
      </c>
      <c r="L985" t="s">
        <v>8197</v>
      </c>
      <c r="M985" t="str">
        <f t="shared" si="45"/>
        <v>Night</v>
      </c>
      <c r="N985" t="s">
        <v>2825</v>
      </c>
      <c r="O985" t="s">
        <v>8199</v>
      </c>
      <c r="P985" t="s">
        <v>1870</v>
      </c>
      <c r="Q985" t="s">
        <v>38</v>
      </c>
      <c r="R985">
        <v>1</v>
      </c>
      <c r="S985" t="s">
        <v>39</v>
      </c>
      <c r="T985">
        <v>395</v>
      </c>
      <c r="U985">
        <v>65</v>
      </c>
      <c r="V985">
        <f t="shared" si="47"/>
        <v>460</v>
      </c>
      <c r="W985" t="s">
        <v>7609</v>
      </c>
      <c r="X985" t="s">
        <v>8296</v>
      </c>
      <c r="Y985">
        <v>834002</v>
      </c>
      <c r="Z985" t="s">
        <v>51</v>
      </c>
      <c r="AA985" t="s">
        <v>8269</v>
      </c>
      <c r="AB985" t="s">
        <v>9153</v>
      </c>
      <c r="AC985" s="11">
        <f>(AD985/Book_Selling[[#This Row],[Cost Price]])</f>
        <v>0.20481927710843364</v>
      </c>
      <c r="AD985">
        <f t="shared" si="46"/>
        <v>67.149999999999977</v>
      </c>
      <c r="AE985">
        <v>327.85</v>
      </c>
      <c r="AF985" s="5">
        <f>Book_Selling[[#This Row],[Item Price]]*Book_Selling[[#This Row],[Quantity]]</f>
        <v>395</v>
      </c>
    </row>
    <row r="986" spans="1:32" x14ac:dyDescent="0.3">
      <c r="A986">
        <v>985</v>
      </c>
      <c r="B986" s="2">
        <v>43319</v>
      </c>
      <c r="C986" s="3">
        <v>0.35069444444444442</v>
      </c>
      <c r="D986" t="s">
        <v>2757</v>
      </c>
      <c r="E986">
        <v>3</v>
      </c>
      <c r="F986">
        <v>2018</v>
      </c>
      <c r="G986">
        <v>7</v>
      </c>
      <c r="H9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86">
        <v>8</v>
      </c>
      <c r="J986">
        <v>0</v>
      </c>
      <c r="K986">
        <v>0</v>
      </c>
      <c r="L986" t="s">
        <v>8197</v>
      </c>
      <c r="M986" t="str">
        <f t="shared" si="45"/>
        <v>Morning</v>
      </c>
      <c r="N986" t="s">
        <v>2827</v>
      </c>
      <c r="O986" t="s">
        <v>8199</v>
      </c>
      <c r="P986" t="s">
        <v>1870</v>
      </c>
      <c r="Q986" t="s">
        <v>38</v>
      </c>
      <c r="R986">
        <v>1</v>
      </c>
      <c r="S986" t="s">
        <v>39</v>
      </c>
      <c r="T986">
        <v>395</v>
      </c>
      <c r="U986">
        <v>65</v>
      </c>
      <c r="V986">
        <f t="shared" si="47"/>
        <v>460</v>
      </c>
      <c r="W986" t="s">
        <v>8596</v>
      </c>
      <c r="X986" t="s">
        <v>8301</v>
      </c>
      <c r="Y986">
        <v>795004</v>
      </c>
      <c r="Z986" t="s">
        <v>51</v>
      </c>
      <c r="AA986" t="s">
        <v>8269</v>
      </c>
      <c r="AB986" t="s">
        <v>9153</v>
      </c>
      <c r="AC986" s="11">
        <f>(AD986/Book_Selling[[#This Row],[Cost Price]])</f>
        <v>0.20481927710843364</v>
      </c>
      <c r="AD986">
        <f t="shared" si="46"/>
        <v>67.149999999999977</v>
      </c>
      <c r="AE986">
        <v>327.85</v>
      </c>
      <c r="AF986" s="5">
        <f>Book_Selling[[#This Row],[Item Price]]*Book_Selling[[#This Row],[Quantity]]</f>
        <v>395</v>
      </c>
    </row>
    <row r="987" spans="1:32" x14ac:dyDescent="0.3">
      <c r="A987">
        <v>986</v>
      </c>
      <c r="B987" s="2">
        <v>43350</v>
      </c>
      <c r="C987" s="3">
        <v>0.28333333333333333</v>
      </c>
      <c r="D987" t="s">
        <v>2757</v>
      </c>
      <c r="E987">
        <v>3</v>
      </c>
      <c r="F987">
        <v>2018</v>
      </c>
      <c r="G987">
        <v>7</v>
      </c>
      <c r="H9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87">
        <v>9</v>
      </c>
      <c r="J987">
        <v>0</v>
      </c>
      <c r="K987">
        <v>0</v>
      </c>
      <c r="L987" t="s">
        <v>8191</v>
      </c>
      <c r="M987" t="str">
        <f t="shared" si="45"/>
        <v>Morning</v>
      </c>
      <c r="N987" t="s">
        <v>2830</v>
      </c>
      <c r="O987" t="s">
        <v>8199</v>
      </c>
      <c r="P987" t="s">
        <v>9029</v>
      </c>
      <c r="Q987" t="s">
        <v>38</v>
      </c>
      <c r="R987">
        <v>1</v>
      </c>
      <c r="S987" t="s">
        <v>39</v>
      </c>
      <c r="T987">
        <v>85</v>
      </c>
      <c r="U987">
        <v>65</v>
      </c>
      <c r="V987">
        <f t="shared" si="47"/>
        <v>150</v>
      </c>
      <c r="W987" t="s">
        <v>2831</v>
      </c>
      <c r="X987" t="s">
        <v>2025</v>
      </c>
      <c r="Y987">
        <v>395007</v>
      </c>
      <c r="Z987" t="s">
        <v>42</v>
      </c>
      <c r="AA987" t="s">
        <v>8272</v>
      </c>
      <c r="AB987" t="s">
        <v>9146</v>
      </c>
      <c r="AC987" s="11">
        <f>(AD987/Book_Selling[[#This Row],[Cost Price]])</f>
        <v>0.1494252873563218</v>
      </c>
      <c r="AD987">
        <f t="shared" si="46"/>
        <v>11.049999999999997</v>
      </c>
      <c r="AE987">
        <v>73.95</v>
      </c>
      <c r="AF987" s="5">
        <f>Book_Selling[[#This Row],[Item Price]]*Book_Selling[[#This Row],[Quantity]]</f>
        <v>85</v>
      </c>
    </row>
    <row r="988" spans="1:32" x14ac:dyDescent="0.3">
      <c r="A988">
        <v>987</v>
      </c>
      <c r="B988" s="2">
        <v>43380</v>
      </c>
      <c r="C988" s="3">
        <v>0.4993055555555555</v>
      </c>
      <c r="D988" t="s">
        <v>2757</v>
      </c>
      <c r="E988">
        <v>3</v>
      </c>
      <c r="F988">
        <v>2018</v>
      </c>
      <c r="G988">
        <v>7</v>
      </c>
      <c r="H9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88">
        <v>10</v>
      </c>
      <c r="J988">
        <v>0</v>
      </c>
      <c r="K988">
        <v>0</v>
      </c>
      <c r="L988" t="s">
        <v>8192</v>
      </c>
      <c r="M988" t="str">
        <f t="shared" si="45"/>
        <v>Morning</v>
      </c>
      <c r="N988" t="s">
        <v>2833</v>
      </c>
      <c r="O988" t="s">
        <v>8199</v>
      </c>
      <c r="P988" t="s">
        <v>1870</v>
      </c>
      <c r="Q988" t="s">
        <v>38</v>
      </c>
      <c r="R988">
        <v>1</v>
      </c>
      <c r="S988" t="s">
        <v>39</v>
      </c>
      <c r="T988">
        <v>395</v>
      </c>
      <c r="U988">
        <v>65</v>
      </c>
      <c r="V988">
        <f t="shared" si="47"/>
        <v>460</v>
      </c>
      <c r="W988" t="s">
        <v>8352</v>
      </c>
      <c r="X988" t="s">
        <v>8295</v>
      </c>
      <c r="Y988">
        <v>462023</v>
      </c>
      <c r="Z988" t="s">
        <v>51</v>
      </c>
      <c r="AA988" t="s">
        <v>8269</v>
      </c>
      <c r="AB988" t="s">
        <v>9153</v>
      </c>
      <c r="AC988" s="11">
        <f>(AD988/Book_Selling[[#This Row],[Cost Price]])</f>
        <v>0.20481927710843364</v>
      </c>
      <c r="AD988">
        <f t="shared" si="46"/>
        <v>67.149999999999977</v>
      </c>
      <c r="AE988">
        <v>327.85</v>
      </c>
      <c r="AF988" s="5">
        <f>Book_Selling[[#This Row],[Item Price]]*Book_Selling[[#This Row],[Quantity]]</f>
        <v>395</v>
      </c>
    </row>
    <row r="989" spans="1:32" x14ac:dyDescent="0.3">
      <c r="A989">
        <v>988</v>
      </c>
      <c r="B989" s="2">
        <v>43380</v>
      </c>
      <c r="C989" s="3">
        <v>0.73402777777777783</v>
      </c>
      <c r="D989" t="s">
        <v>2757</v>
      </c>
      <c r="E989">
        <v>3</v>
      </c>
      <c r="F989">
        <v>2018</v>
      </c>
      <c r="G989">
        <v>7</v>
      </c>
      <c r="H9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89">
        <v>10</v>
      </c>
      <c r="J989">
        <v>0</v>
      </c>
      <c r="K989">
        <v>0</v>
      </c>
      <c r="L989" t="s">
        <v>8192</v>
      </c>
      <c r="M989" t="str">
        <f t="shared" si="45"/>
        <v>Evening</v>
      </c>
      <c r="N989" t="s">
        <v>2389</v>
      </c>
      <c r="O989" t="s">
        <v>8199</v>
      </c>
      <c r="P989" t="s">
        <v>9028</v>
      </c>
      <c r="Q989" t="s">
        <v>38</v>
      </c>
      <c r="R989">
        <v>1</v>
      </c>
      <c r="S989" t="s">
        <v>39</v>
      </c>
      <c r="T989">
        <v>998</v>
      </c>
      <c r="U989">
        <v>65</v>
      </c>
      <c r="V989">
        <f t="shared" si="47"/>
        <v>1063</v>
      </c>
      <c r="W989" t="s">
        <v>8345</v>
      </c>
      <c r="X989" t="s">
        <v>5573</v>
      </c>
      <c r="Y989">
        <v>788005</v>
      </c>
      <c r="Z989" t="s">
        <v>51</v>
      </c>
      <c r="AA989" t="s">
        <v>2391</v>
      </c>
      <c r="AB989" t="s">
        <v>1809</v>
      </c>
      <c r="AC989" s="11">
        <f>(AD989/Book_Selling[[#This Row],[Cost Price]])</f>
        <v>0.2048192771084337</v>
      </c>
      <c r="AD989">
        <f t="shared" si="46"/>
        <v>169.65999999999997</v>
      </c>
      <c r="AE989">
        <v>828.34</v>
      </c>
      <c r="AF989" s="5">
        <f>Book_Selling[[#This Row],[Item Price]]*Book_Selling[[#This Row],[Quantity]]</f>
        <v>998</v>
      </c>
    </row>
    <row r="990" spans="1:32" x14ac:dyDescent="0.3">
      <c r="A990">
        <v>989</v>
      </c>
      <c r="B990" s="2">
        <v>43411</v>
      </c>
      <c r="C990" s="3">
        <v>0.31875000000000003</v>
      </c>
      <c r="D990" t="s">
        <v>2757</v>
      </c>
      <c r="E990">
        <v>3</v>
      </c>
      <c r="F990">
        <v>2018</v>
      </c>
      <c r="G990">
        <v>7</v>
      </c>
      <c r="H9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90">
        <v>11</v>
      </c>
      <c r="J990">
        <v>0</v>
      </c>
      <c r="K990">
        <v>0</v>
      </c>
      <c r="L990" t="s">
        <v>8193</v>
      </c>
      <c r="M990" t="str">
        <f t="shared" si="45"/>
        <v>Morning</v>
      </c>
      <c r="N990" t="s">
        <v>2836</v>
      </c>
      <c r="O990" t="s">
        <v>8199</v>
      </c>
      <c r="P990" t="s">
        <v>9020</v>
      </c>
      <c r="Q990" t="s">
        <v>38</v>
      </c>
      <c r="R990">
        <v>1</v>
      </c>
      <c r="S990" t="s">
        <v>39</v>
      </c>
      <c r="T990">
        <v>102</v>
      </c>
      <c r="U990">
        <v>65</v>
      </c>
      <c r="V990">
        <f t="shared" si="47"/>
        <v>167</v>
      </c>
      <c r="W990" t="s">
        <v>3699</v>
      </c>
      <c r="X990" t="s">
        <v>2025</v>
      </c>
      <c r="Y990">
        <v>396321</v>
      </c>
      <c r="Z990" t="s">
        <v>42</v>
      </c>
      <c r="AA990" t="s">
        <v>1947</v>
      </c>
      <c r="AB990" t="s">
        <v>1948</v>
      </c>
      <c r="AC990" s="11">
        <f>(AD990/Book_Selling[[#This Row],[Cost Price]])</f>
        <v>0.14942528735632191</v>
      </c>
      <c r="AD990">
        <f t="shared" si="46"/>
        <v>13.260000000000005</v>
      </c>
      <c r="AE990">
        <v>88.74</v>
      </c>
      <c r="AF990" s="5">
        <f>Book_Selling[[#This Row],[Item Price]]*Book_Selling[[#This Row],[Quantity]]</f>
        <v>102</v>
      </c>
    </row>
    <row r="991" spans="1:32" x14ac:dyDescent="0.3">
      <c r="A991">
        <v>990</v>
      </c>
      <c r="B991" s="2">
        <v>43411</v>
      </c>
      <c r="C991" s="3">
        <v>0.63194444444444442</v>
      </c>
      <c r="D991" t="s">
        <v>2757</v>
      </c>
      <c r="E991">
        <v>3</v>
      </c>
      <c r="F991">
        <v>2018</v>
      </c>
      <c r="G991">
        <v>7</v>
      </c>
      <c r="H9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91">
        <v>11</v>
      </c>
      <c r="J991">
        <v>0</v>
      </c>
      <c r="K991">
        <v>0</v>
      </c>
      <c r="L991" t="s">
        <v>8193</v>
      </c>
      <c r="M991" t="str">
        <f t="shared" si="45"/>
        <v>Afternoon</v>
      </c>
      <c r="N991" t="s">
        <v>1036</v>
      </c>
      <c r="O991" t="s">
        <v>8198</v>
      </c>
      <c r="P991" t="s">
        <v>1870</v>
      </c>
      <c r="Q991" t="s">
        <v>38</v>
      </c>
      <c r="R991">
        <v>1</v>
      </c>
      <c r="S991" t="s">
        <v>39</v>
      </c>
      <c r="T991">
        <v>395</v>
      </c>
      <c r="U991">
        <v>65</v>
      </c>
      <c r="V991">
        <f t="shared" si="47"/>
        <v>460</v>
      </c>
      <c r="W991" t="s">
        <v>3815</v>
      </c>
      <c r="X991" t="s">
        <v>3815</v>
      </c>
      <c r="Y991">
        <v>160015</v>
      </c>
      <c r="Z991" t="s">
        <v>51</v>
      </c>
      <c r="AA991" t="s">
        <v>8269</v>
      </c>
      <c r="AB991" t="s">
        <v>9153</v>
      </c>
      <c r="AC991" s="11">
        <f>(AD991/Book_Selling[[#This Row],[Cost Price]])</f>
        <v>0.20481927710843364</v>
      </c>
      <c r="AD991">
        <f t="shared" si="46"/>
        <v>67.149999999999977</v>
      </c>
      <c r="AE991">
        <v>327.85</v>
      </c>
      <c r="AF991" s="5">
        <f>Book_Selling[[#This Row],[Item Price]]*Book_Selling[[#This Row],[Quantity]]</f>
        <v>395</v>
      </c>
    </row>
    <row r="992" spans="1:32" x14ac:dyDescent="0.3">
      <c r="A992">
        <v>991</v>
      </c>
      <c r="B992" s="2">
        <v>43441</v>
      </c>
      <c r="C992" s="3">
        <v>0.34583333333333338</v>
      </c>
      <c r="D992" t="s">
        <v>2757</v>
      </c>
      <c r="E992">
        <v>3</v>
      </c>
      <c r="F992">
        <v>2018</v>
      </c>
      <c r="G992">
        <v>7</v>
      </c>
      <c r="H9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92">
        <v>12</v>
      </c>
      <c r="J992">
        <v>0</v>
      </c>
      <c r="K992">
        <v>0</v>
      </c>
      <c r="L992" t="s">
        <v>8194</v>
      </c>
      <c r="M992" t="str">
        <f t="shared" si="45"/>
        <v>Morning</v>
      </c>
      <c r="N992" t="s">
        <v>2839</v>
      </c>
      <c r="O992" t="s">
        <v>8198</v>
      </c>
      <c r="P992" t="s">
        <v>9029</v>
      </c>
      <c r="Q992" t="s">
        <v>38</v>
      </c>
      <c r="R992">
        <v>1</v>
      </c>
      <c r="S992" t="s">
        <v>39</v>
      </c>
      <c r="T992">
        <v>85</v>
      </c>
      <c r="U992">
        <v>65</v>
      </c>
      <c r="V992">
        <f t="shared" si="47"/>
        <v>150</v>
      </c>
      <c r="W992" t="s">
        <v>8597</v>
      </c>
      <c r="X992" t="s">
        <v>4231</v>
      </c>
      <c r="Y992">
        <v>560061</v>
      </c>
      <c r="Z992" t="s">
        <v>42</v>
      </c>
      <c r="AA992" t="s">
        <v>8272</v>
      </c>
      <c r="AB992" t="s">
        <v>9146</v>
      </c>
      <c r="AC992" s="11">
        <f>(AD992/Book_Selling[[#This Row],[Cost Price]])</f>
        <v>0.1494252873563218</v>
      </c>
      <c r="AD992">
        <f t="shared" si="46"/>
        <v>11.049999999999997</v>
      </c>
      <c r="AE992">
        <v>73.95</v>
      </c>
      <c r="AF992" s="5">
        <f>Book_Selling[[#This Row],[Item Price]]*Book_Selling[[#This Row],[Quantity]]</f>
        <v>85</v>
      </c>
    </row>
    <row r="993" spans="1:32" x14ac:dyDescent="0.3">
      <c r="A993">
        <v>992</v>
      </c>
      <c r="B993" t="s">
        <v>2842</v>
      </c>
      <c r="C993" s="3">
        <v>0.32222222222222224</v>
      </c>
      <c r="D993" t="s">
        <v>2757</v>
      </c>
      <c r="E993">
        <v>3</v>
      </c>
      <c r="F993">
        <v>2018</v>
      </c>
      <c r="G993">
        <v>7</v>
      </c>
      <c r="H9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93">
        <v>13</v>
      </c>
      <c r="J993">
        <v>0</v>
      </c>
      <c r="K993">
        <v>0</v>
      </c>
      <c r="L993" t="s">
        <v>8195</v>
      </c>
      <c r="M993" t="str">
        <f t="shared" si="45"/>
        <v>Morning</v>
      </c>
      <c r="N993" t="s">
        <v>2843</v>
      </c>
      <c r="O993" t="s">
        <v>8199</v>
      </c>
      <c r="P993" t="s">
        <v>9020</v>
      </c>
      <c r="Q993" t="s">
        <v>38</v>
      </c>
      <c r="R993">
        <v>1</v>
      </c>
      <c r="S993" t="s">
        <v>39</v>
      </c>
      <c r="T993">
        <v>125</v>
      </c>
      <c r="U993">
        <v>65</v>
      </c>
      <c r="V993">
        <f t="shared" si="47"/>
        <v>190</v>
      </c>
      <c r="W993" t="s">
        <v>8598</v>
      </c>
      <c r="X993" t="s">
        <v>78</v>
      </c>
      <c r="Y993">
        <v>246174</v>
      </c>
      <c r="Z993" t="s">
        <v>42</v>
      </c>
      <c r="AA993" t="s">
        <v>1947</v>
      </c>
      <c r="AB993" t="s">
        <v>1948</v>
      </c>
      <c r="AC993" s="11">
        <f>(AD993/Book_Selling[[#This Row],[Cost Price]])</f>
        <v>0.14942528735632185</v>
      </c>
      <c r="AD993">
        <f t="shared" si="46"/>
        <v>16.25</v>
      </c>
      <c r="AE993">
        <v>108.75</v>
      </c>
      <c r="AF993" s="5">
        <f>Book_Selling[[#This Row],[Item Price]]*Book_Selling[[#This Row],[Quantity]]</f>
        <v>125</v>
      </c>
    </row>
    <row r="994" spans="1:32" x14ac:dyDescent="0.3">
      <c r="A994">
        <v>993</v>
      </c>
      <c r="B994" t="s">
        <v>2846</v>
      </c>
      <c r="C994" s="3">
        <v>0.71805555555555556</v>
      </c>
      <c r="D994" t="s">
        <v>2757</v>
      </c>
      <c r="E994">
        <v>3</v>
      </c>
      <c r="F994">
        <v>2018</v>
      </c>
      <c r="G994">
        <v>7</v>
      </c>
      <c r="H9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94">
        <v>14</v>
      </c>
      <c r="J994">
        <v>0</v>
      </c>
      <c r="K994">
        <v>0</v>
      </c>
      <c r="L994" t="s">
        <v>8196</v>
      </c>
      <c r="M994" t="str">
        <f t="shared" si="45"/>
        <v>Evening</v>
      </c>
      <c r="N994" t="s">
        <v>2751</v>
      </c>
      <c r="O994" t="s">
        <v>8199</v>
      </c>
      <c r="P994" t="s">
        <v>9028</v>
      </c>
      <c r="Q994" t="s">
        <v>38</v>
      </c>
      <c r="R994">
        <v>1</v>
      </c>
      <c r="S994" t="s">
        <v>39</v>
      </c>
      <c r="T994">
        <v>998</v>
      </c>
      <c r="U994">
        <v>65</v>
      </c>
      <c r="V994">
        <f t="shared" si="47"/>
        <v>1063</v>
      </c>
      <c r="W994" t="s">
        <v>8555</v>
      </c>
      <c r="X994" t="s">
        <v>4311</v>
      </c>
      <c r="Y994">
        <v>733202</v>
      </c>
      <c r="Z994" t="s">
        <v>51</v>
      </c>
      <c r="AA994" t="s">
        <v>2391</v>
      </c>
      <c r="AB994" t="s">
        <v>1809</v>
      </c>
      <c r="AC994" s="11">
        <f>(AD994/Book_Selling[[#This Row],[Cost Price]])</f>
        <v>0.2048192771084337</v>
      </c>
      <c r="AD994">
        <f t="shared" si="46"/>
        <v>169.65999999999997</v>
      </c>
      <c r="AE994">
        <v>828.34</v>
      </c>
      <c r="AF994" s="5">
        <f>Book_Selling[[#This Row],[Item Price]]*Book_Selling[[#This Row],[Quantity]]</f>
        <v>998</v>
      </c>
    </row>
    <row r="995" spans="1:32" x14ac:dyDescent="0.3">
      <c r="A995">
        <v>994</v>
      </c>
      <c r="B995" t="s">
        <v>2848</v>
      </c>
      <c r="C995" s="3">
        <v>0.94027777777777777</v>
      </c>
      <c r="D995" t="s">
        <v>2757</v>
      </c>
      <c r="E995">
        <v>3</v>
      </c>
      <c r="F995">
        <v>2018</v>
      </c>
      <c r="G995">
        <v>7</v>
      </c>
      <c r="H9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95">
        <v>15</v>
      </c>
      <c r="J995">
        <v>0</v>
      </c>
      <c r="K995">
        <v>0</v>
      </c>
      <c r="L995" t="s">
        <v>8197</v>
      </c>
      <c r="M995" t="str">
        <f t="shared" si="45"/>
        <v>Night</v>
      </c>
      <c r="N995" t="s">
        <v>2849</v>
      </c>
      <c r="O995" t="s">
        <v>8198</v>
      </c>
      <c r="P995" t="s">
        <v>9025</v>
      </c>
      <c r="Q995" t="s">
        <v>38</v>
      </c>
      <c r="R995">
        <v>2</v>
      </c>
      <c r="S995" t="s">
        <v>39</v>
      </c>
      <c r="T995">
        <v>970</v>
      </c>
      <c r="U995">
        <v>130</v>
      </c>
      <c r="V995">
        <f t="shared" si="47"/>
        <v>1100</v>
      </c>
      <c r="W995" t="s">
        <v>8555</v>
      </c>
      <c r="X995" t="s">
        <v>4311</v>
      </c>
      <c r="Y995">
        <v>733202</v>
      </c>
      <c r="Z995" t="s">
        <v>51</v>
      </c>
      <c r="AA995" t="s">
        <v>8270</v>
      </c>
      <c r="AB995" t="s">
        <v>9154</v>
      </c>
      <c r="AC995" s="11">
        <f>(AD995/Book_Selling[[#This Row],[Cost Price]])</f>
        <v>0.2048192771084337</v>
      </c>
      <c r="AD995">
        <f t="shared" si="46"/>
        <v>164.89999999999998</v>
      </c>
      <c r="AE995">
        <v>805.1</v>
      </c>
      <c r="AF995" s="5">
        <f>Book_Selling[[#This Row],[Item Price]]*Book_Selling[[#This Row],[Quantity]]</f>
        <v>1940</v>
      </c>
    </row>
    <row r="996" spans="1:32" x14ac:dyDescent="0.3">
      <c r="A996">
        <v>995</v>
      </c>
      <c r="B996" t="s">
        <v>2851</v>
      </c>
      <c r="C996" s="3">
        <v>0.37083333333333335</v>
      </c>
      <c r="D996" t="s">
        <v>2757</v>
      </c>
      <c r="E996">
        <v>3</v>
      </c>
      <c r="F996">
        <v>2018</v>
      </c>
      <c r="G996">
        <v>7</v>
      </c>
      <c r="H9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96">
        <v>16</v>
      </c>
      <c r="J996">
        <v>0</v>
      </c>
      <c r="K996">
        <v>0</v>
      </c>
      <c r="L996" t="s">
        <v>8191</v>
      </c>
      <c r="M996" t="str">
        <f t="shared" si="45"/>
        <v>Morning</v>
      </c>
      <c r="N996" t="s">
        <v>2852</v>
      </c>
      <c r="O996" t="s">
        <v>8198</v>
      </c>
      <c r="P996" t="s">
        <v>9020</v>
      </c>
      <c r="Q996" t="s">
        <v>38</v>
      </c>
      <c r="R996">
        <v>1</v>
      </c>
      <c r="S996" t="s">
        <v>39</v>
      </c>
      <c r="T996">
        <v>125</v>
      </c>
      <c r="U996">
        <v>65</v>
      </c>
      <c r="V996">
        <f t="shared" si="47"/>
        <v>190</v>
      </c>
      <c r="W996" t="s">
        <v>5494</v>
      </c>
      <c r="X996" t="s">
        <v>4231</v>
      </c>
      <c r="Y996">
        <v>560037</v>
      </c>
      <c r="Z996" t="s">
        <v>42</v>
      </c>
      <c r="AA996" t="s">
        <v>1947</v>
      </c>
      <c r="AB996" t="s">
        <v>1948</v>
      </c>
      <c r="AC996" s="11">
        <f>(AD996/Book_Selling[[#This Row],[Cost Price]])</f>
        <v>0.14942528735632185</v>
      </c>
      <c r="AD996">
        <f t="shared" si="46"/>
        <v>16.25</v>
      </c>
      <c r="AE996">
        <v>108.75</v>
      </c>
      <c r="AF996" s="5">
        <f>Book_Selling[[#This Row],[Item Price]]*Book_Selling[[#This Row],[Quantity]]</f>
        <v>125</v>
      </c>
    </row>
    <row r="997" spans="1:32" x14ac:dyDescent="0.3">
      <c r="A997">
        <v>996</v>
      </c>
      <c r="B997" t="s">
        <v>2851</v>
      </c>
      <c r="C997" s="3">
        <v>0.71875</v>
      </c>
      <c r="D997" t="s">
        <v>2757</v>
      </c>
      <c r="E997">
        <v>3</v>
      </c>
      <c r="F997">
        <v>2018</v>
      </c>
      <c r="G997">
        <v>7</v>
      </c>
      <c r="H9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97">
        <v>16</v>
      </c>
      <c r="J997">
        <v>0</v>
      </c>
      <c r="K997">
        <v>0</v>
      </c>
      <c r="L997" t="s">
        <v>8191</v>
      </c>
      <c r="M997" t="str">
        <f t="shared" si="45"/>
        <v>Evening</v>
      </c>
      <c r="N997" t="s">
        <v>2854</v>
      </c>
      <c r="O997" t="s">
        <v>8199</v>
      </c>
      <c r="P997" t="s">
        <v>9028</v>
      </c>
      <c r="Q997" t="s">
        <v>38</v>
      </c>
      <c r="R997">
        <v>1</v>
      </c>
      <c r="S997" t="s">
        <v>39</v>
      </c>
      <c r="T997">
        <v>998</v>
      </c>
      <c r="U997">
        <v>65</v>
      </c>
      <c r="V997">
        <f t="shared" si="47"/>
        <v>1063</v>
      </c>
      <c r="W997" t="s">
        <v>8335</v>
      </c>
      <c r="X997" t="s">
        <v>3239</v>
      </c>
      <c r="Y997">
        <v>324005</v>
      </c>
      <c r="Z997" t="s">
        <v>51</v>
      </c>
      <c r="AA997" t="s">
        <v>2391</v>
      </c>
      <c r="AB997" t="s">
        <v>1809</v>
      </c>
      <c r="AC997" s="11">
        <f>(AD997/Book_Selling[[#This Row],[Cost Price]])</f>
        <v>0.2048192771084337</v>
      </c>
      <c r="AD997">
        <f t="shared" si="46"/>
        <v>169.65999999999997</v>
      </c>
      <c r="AE997">
        <v>828.34</v>
      </c>
      <c r="AF997" s="5">
        <f>Book_Selling[[#This Row],[Item Price]]*Book_Selling[[#This Row],[Quantity]]</f>
        <v>998</v>
      </c>
    </row>
    <row r="998" spans="1:32" x14ac:dyDescent="0.3">
      <c r="A998">
        <v>997</v>
      </c>
      <c r="B998" t="s">
        <v>2856</v>
      </c>
      <c r="C998" s="3">
        <v>2.1527777777777781E-2</v>
      </c>
      <c r="D998" t="s">
        <v>2757</v>
      </c>
      <c r="E998">
        <v>3</v>
      </c>
      <c r="F998">
        <v>2018</v>
      </c>
      <c r="G998">
        <v>7</v>
      </c>
      <c r="H9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98">
        <v>17</v>
      </c>
      <c r="J998">
        <v>0</v>
      </c>
      <c r="K998">
        <v>0</v>
      </c>
      <c r="L998" t="s">
        <v>8192</v>
      </c>
      <c r="M998" t="str">
        <f t="shared" si="45"/>
        <v>Night</v>
      </c>
      <c r="N998" t="s">
        <v>2857</v>
      </c>
      <c r="O998" t="s">
        <v>8199</v>
      </c>
      <c r="P998" t="s">
        <v>9028</v>
      </c>
      <c r="Q998" t="s">
        <v>38</v>
      </c>
      <c r="R998">
        <v>1</v>
      </c>
      <c r="S998" t="s">
        <v>39</v>
      </c>
      <c r="T998">
        <v>998</v>
      </c>
      <c r="U998">
        <v>65</v>
      </c>
      <c r="V998">
        <f t="shared" si="47"/>
        <v>1063</v>
      </c>
      <c r="W998" t="s">
        <v>5572</v>
      </c>
      <c r="X998" t="s">
        <v>5573</v>
      </c>
      <c r="Y998">
        <v>781022</v>
      </c>
      <c r="Z998" t="s">
        <v>51</v>
      </c>
      <c r="AA998" t="s">
        <v>2391</v>
      </c>
      <c r="AB998" t="s">
        <v>1809</v>
      </c>
      <c r="AC998" s="11">
        <f>(AD998/Book_Selling[[#This Row],[Cost Price]])</f>
        <v>0.2048192771084337</v>
      </c>
      <c r="AD998">
        <f t="shared" si="46"/>
        <v>169.65999999999997</v>
      </c>
      <c r="AE998">
        <v>828.34</v>
      </c>
      <c r="AF998" s="5">
        <f>Book_Selling[[#This Row],[Item Price]]*Book_Selling[[#This Row],[Quantity]]</f>
        <v>998</v>
      </c>
    </row>
    <row r="999" spans="1:32" x14ac:dyDescent="0.3">
      <c r="A999">
        <v>998</v>
      </c>
      <c r="B999" t="s">
        <v>2856</v>
      </c>
      <c r="C999" s="3">
        <v>0.16597222222222222</v>
      </c>
      <c r="D999" t="s">
        <v>2757</v>
      </c>
      <c r="E999">
        <v>3</v>
      </c>
      <c r="F999">
        <v>2018</v>
      </c>
      <c r="G999">
        <v>7</v>
      </c>
      <c r="H9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999">
        <v>17</v>
      </c>
      <c r="J999">
        <v>0</v>
      </c>
      <c r="K999">
        <v>0</v>
      </c>
      <c r="L999" t="s">
        <v>8192</v>
      </c>
      <c r="M999" t="str">
        <f t="shared" si="45"/>
        <v>Night</v>
      </c>
      <c r="N999" t="s">
        <v>2859</v>
      </c>
      <c r="O999" t="s">
        <v>8199</v>
      </c>
      <c r="P999" t="s">
        <v>1870</v>
      </c>
      <c r="Q999" t="s">
        <v>38</v>
      </c>
      <c r="R999">
        <v>1</v>
      </c>
      <c r="S999" t="s">
        <v>39</v>
      </c>
      <c r="T999">
        <v>395</v>
      </c>
      <c r="U999">
        <v>65</v>
      </c>
      <c r="V999">
        <f t="shared" si="47"/>
        <v>460</v>
      </c>
      <c r="W999" t="s">
        <v>1098</v>
      </c>
      <c r="X999" t="s">
        <v>2044</v>
      </c>
      <c r="Y999">
        <v>110054</v>
      </c>
      <c r="Z999" t="s">
        <v>51</v>
      </c>
      <c r="AA999" t="s">
        <v>8269</v>
      </c>
      <c r="AB999" t="s">
        <v>9153</v>
      </c>
      <c r="AC999" s="11">
        <f>(AD999/Book_Selling[[#This Row],[Cost Price]])</f>
        <v>0.20481927710843364</v>
      </c>
      <c r="AD999">
        <f t="shared" si="46"/>
        <v>67.149999999999977</v>
      </c>
      <c r="AE999">
        <v>327.85</v>
      </c>
      <c r="AF999" s="5">
        <f>Book_Selling[[#This Row],[Item Price]]*Book_Selling[[#This Row],[Quantity]]</f>
        <v>395</v>
      </c>
    </row>
    <row r="1000" spans="1:32" x14ac:dyDescent="0.3">
      <c r="A1000">
        <v>999</v>
      </c>
      <c r="B1000" t="s">
        <v>2856</v>
      </c>
      <c r="C1000" s="3">
        <v>0.69930555555555562</v>
      </c>
      <c r="D1000" t="s">
        <v>2757</v>
      </c>
      <c r="E1000">
        <v>3</v>
      </c>
      <c r="F1000">
        <v>2018</v>
      </c>
      <c r="G1000">
        <v>7</v>
      </c>
      <c r="H10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00">
        <v>17</v>
      </c>
      <c r="J1000">
        <v>0</v>
      </c>
      <c r="K1000">
        <v>0</v>
      </c>
      <c r="L1000" t="s">
        <v>8192</v>
      </c>
      <c r="M1000" t="str">
        <f t="shared" si="45"/>
        <v>Evening</v>
      </c>
      <c r="N1000" t="s">
        <v>2861</v>
      </c>
      <c r="O1000" t="s">
        <v>8198</v>
      </c>
      <c r="P1000" t="s">
        <v>1870</v>
      </c>
      <c r="Q1000" t="s">
        <v>38</v>
      </c>
      <c r="R1000">
        <v>1</v>
      </c>
      <c r="S1000" t="s">
        <v>39</v>
      </c>
      <c r="T1000">
        <v>395</v>
      </c>
      <c r="U1000">
        <v>65</v>
      </c>
      <c r="V1000">
        <f t="shared" si="47"/>
        <v>460</v>
      </c>
      <c r="W1000" t="s">
        <v>8599</v>
      </c>
      <c r="X1000" t="s">
        <v>1001</v>
      </c>
      <c r="Y1000">
        <v>441122</v>
      </c>
      <c r="Z1000" t="s">
        <v>51</v>
      </c>
      <c r="AA1000" t="s">
        <v>8269</v>
      </c>
      <c r="AB1000" t="s">
        <v>9153</v>
      </c>
      <c r="AC1000" s="11">
        <f>(AD1000/Book_Selling[[#This Row],[Cost Price]])</f>
        <v>0.20481927710843364</v>
      </c>
      <c r="AD1000">
        <f t="shared" si="46"/>
        <v>67.149999999999977</v>
      </c>
      <c r="AE1000">
        <v>327.85</v>
      </c>
      <c r="AF1000" s="5">
        <f>Book_Selling[[#This Row],[Item Price]]*Book_Selling[[#This Row],[Quantity]]</f>
        <v>395</v>
      </c>
    </row>
    <row r="1001" spans="1:32" x14ac:dyDescent="0.3">
      <c r="A1001">
        <v>1000</v>
      </c>
      <c r="B1001" t="s">
        <v>2864</v>
      </c>
      <c r="C1001" s="3">
        <v>0.26874999999999999</v>
      </c>
      <c r="D1001" t="s">
        <v>2757</v>
      </c>
      <c r="E1001">
        <v>3</v>
      </c>
      <c r="F1001">
        <v>2018</v>
      </c>
      <c r="G1001">
        <v>7</v>
      </c>
      <c r="H10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01">
        <v>18</v>
      </c>
      <c r="J1001">
        <v>0</v>
      </c>
      <c r="K1001">
        <v>0</v>
      </c>
      <c r="L1001" t="s">
        <v>8193</v>
      </c>
      <c r="M1001" t="str">
        <f t="shared" si="45"/>
        <v>Morning</v>
      </c>
      <c r="N1001" t="s">
        <v>2865</v>
      </c>
      <c r="O1001" t="s">
        <v>8199</v>
      </c>
      <c r="P1001" t="s">
        <v>9023</v>
      </c>
      <c r="Q1001" t="s">
        <v>38</v>
      </c>
      <c r="R1001">
        <v>1</v>
      </c>
      <c r="S1001" t="s">
        <v>39</v>
      </c>
      <c r="T1001">
        <v>670</v>
      </c>
      <c r="U1001">
        <v>190</v>
      </c>
      <c r="V1001">
        <f t="shared" si="47"/>
        <v>860</v>
      </c>
      <c r="W1001" t="s">
        <v>77</v>
      </c>
      <c r="X1001" t="s">
        <v>78</v>
      </c>
      <c r="Y1001">
        <v>248007</v>
      </c>
      <c r="Z1001" t="s">
        <v>42</v>
      </c>
      <c r="AA1001" t="s">
        <v>2138</v>
      </c>
      <c r="AB1001" t="s">
        <v>1803</v>
      </c>
      <c r="AC1001" s="11">
        <f>(AD1001/Book_Selling[[#This Row],[Cost Price]])</f>
        <v>0.14942528735632188</v>
      </c>
      <c r="AD1001">
        <f t="shared" si="46"/>
        <v>87.100000000000023</v>
      </c>
      <c r="AE1001">
        <v>582.9</v>
      </c>
      <c r="AF1001" s="5">
        <f>Book_Selling[[#This Row],[Item Price]]*Book_Selling[[#This Row],[Quantity]]</f>
        <v>670</v>
      </c>
    </row>
    <row r="1002" spans="1:32" x14ac:dyDescent="0.3">
      <c r="A1002">
        <v>1001</v>
      </c>
      <c r="B1002" t="s">
        <v>2867</v>
      </c>
      <c r="C1002" s="3">
        <v>0.10486111111111111</v>
      </c>
      <c r="D1002" t="s">
        <v>2757</v>
      </c>
      <c r="E1002">
        <v>3</v>
      </c>
      <c r="F1002">
        <v>2018</v>
      </c>
      <c r="G1002">
        <v>7</v>
      </c>
      <c r="H10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02">
        <v>19</v>
      </c>
      <c r="J1002">
        <v>0</v>
      </c>
      <c r="K1002">
        <v>0</v>
      </c>
      <c r="L1002" t="s">
        <v>8194</v>
      </c>
      <c r="M1002" t="str">
        <f t="shared" si="45"/>
        <v>Night</v>
      </c>
      <c r="N1002" t="s">
        <v>2868</v>
      </c>
      <c r="O1002" t="s">
        <v>8199</v>
      </c>
      <c r="P1002" t="s">
        <v>9020</v>
      </c>
      <c r="Q1002" t="s">
        <v>38</v>
      </c>
      <c r="R1002">
        <v>1</v>
      </c>
      <c r="S1002" t="s">
        <v>39</v>
      </c>
      <c r="T1002">
        <v>125</v>
      </c>
      <c r="U1002">
        <v>65</v>
      </c>
      <c r="V1002">
        <f t="shared" si="47"/>
        <v>190</v>
      </c>
      <c r="W1002" t="s">
        <v>8600</v>
      </c>
      <c r="X1002" t="s">
        <v>1435</v>
      </c>
      <c r="Y1002">
        <v>751001</v>
      </c>
      <c r="Z1002" t="s">
        <v>42</v>
      </c>
      <c r="AA1002" t="s">
        <v>1947</v>
      </c>
      <c r="AB1002" t="s">
        <v>1948</v>
      </c>
      <c r="AC1002" s="11">
        <f>(AD1002/Book_Selling[[#This Row],[Cost Price]])</f>
        <v>0.14942528735632185</v>
      </c>
      <c r="AD1002">
        <f t="shared" si="46"/>
        <v>16.25</v>
      </c>
      <c r="AE1002">
        <v>108.75</v>
      </c>
      <c r="AF1002" s="5">
        <f>Book_Selling[[#This Row],[Item Price]]*Book_Selling[[#This Row],[Quantity]]</f>
        <v>125</v>
      </c>
    </row>
    <row r="1003" spans="1:32" x14ac:dyDescent="0.3">
      <c r="A1003">
        <v>1002</v>
      </c>
      <c r="B1003" t="s">
        <v>2867</v>
      </c>
      <c r="C1003" s="3">
        <v>0.57708333333333328</v>
      </c>
      <c r="D1003" t="s">
        <v>2757</v>
      </c>
      <c r="E1003">
        <v>3</v>
      </c>
      <c r="F1003">
        <v>2018</v>
      </c>
      <c r="G1003">
        <v>7</v>
      </c>
      <c r="H10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03">
        <v>19</v>
      </c>
      <c r="J1003">
        <v>0</v>
      </c>
      <c r="K1003">
        <v>0</v>
      </c>
      <c r="L1003" t="s">
        <v>8194</v>
      </c>
      <c r="M1003" t="str">
        <f t="shared" si="45"/>
        <v>Afternoon</v>
      </c>
      <c r="N1003" t="s">
        <v>2871</v>
      </c>
      <c r="O1003" t="s">
        <v>8198</v>
      </c>
      <c r="P1003" t="s">
        <v>9020</v>
      </c>
      <c r="Q1003" t="s">
        <v>38</v>
      </c>
      <c r="R1003">
        <v>1</v>
      </c>
      <c r="S1003" t="s">
        <v>39</v>
      </c>
      <c r="T1003">
        <v>125</v>
      </c>
      <c r="U1003">
        <v>65</v>
      </c>
      <c r="V1003">
        <f t="shared" si="47"/>
        <v>190</v>
      </c>
      <c r="W1003" t="s">
        <v>40</v>
      </c>
      <c r="X1003" t="s">
        <v>41</v>
      </c>
      <c r="Y1003">
        <v>500049</v>
      </c>
      <c r="Z1003" t="s">
        <v>42</v>
      </c>
      <c r="AA1003" t="s">
        <v>1947</v>
      </c>
      <c r="AB1003" t="s">
        <v>1948</v>
      </c>
      <c r="AC1003" s="11">
        <f>(AD1003/Book_Selling[[#This Row],[Cost Price]])</f>
        <v>0.14942528735632185</v>
      </c>
      <c r="AD1003">
        <f t="shared" si="46"/>
        <v>16.25</v>
      </c>
      <c r="AE1003">
        <v>108.75</v>
      </c>
      <c r="AF1003" s="5">
        <f>Book_Selling[[#This Row],[Item Price]]*Book_Selling[[#This Row],[Quantity]]</f>
        <v>125</v>
      </c>
    </row>
    <row r="1004" spans="1:32" x14ac:dyDescent="0.3">
      <c r="A1004">
        <v>1003</v>
      </c>
      <c r="B1004" t="s">
        <v>2873</v>
      </c>
      <c r="C1004" s="3">
        <v>0.31041666666666667</v>
      </c>
      <c r="D1004" t="s">
        <v>2757</v>
      </c>
      <c r="E1004">
        <v>3</v>
      </c>
      <c r="F1004">
        <v>2018</v>
      </c>
      <c r="G1004">
        <v>7</v>
      </c>
      <c r="H10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04">
        <v>20</v>
      </c>
      <c r="J1004">
        <v>0</v>
      </c>
      <c r="K1004">
        <v>0</v>
      </c>
      <c r="L1004" t="s">
        <v>8195</v>
      </c>
      <c r="M1004" t="str">
        <f t="shared" si="45"/>
        <v>Morning</v>
      </c>
      <c r="N1004" t="s">
        <v>2874</v>
      </c>
      <c r="O1004" t="s">
        <v>8199</v>
      </c>
      <c r="P1004" t="s">
        <v>9031</v>
      </c>
      <c r="Q1004" t="s">
        <v>38</v>
      </c>
      <c r="R1004">
        <v>1</v>
      </c>
      <c r="S1004" t="s">
        <v>39</v>
      </c>
      <c r="T1004">
        <v>320</v>
      </c>
      <c r="U1004">
        <v>65</v>
      </c>
      <c r="V1004">
        <f t="shared" si="47"/>
        <v>385</v>
      </c>
      <c r="W1004" t="s">
        <v>8546</v>
      </c>
      <c r="X1004" t="s">
        <v>3600</v>
      </c>
      <c r="Y1004">
        <v>126102</v>
      </c>
      <c r="Z1004" t="s">
        <v>51</v>
      </c>
      <c r="AA1004" t="s">
        <v>2456</v>
      </c>
      <c r="AB1004" t="s">
        <v>1877</v>
      </c>
      <c r="AC1004" s="11">
        <f>(AD1004/Book_Selling[[#This Row],[Cost Price]])</f>
        <v>0.20481927710843364</v>
      </c>
      <c r="AD1004">
        <f t="shared" si="46"/>
        <v>54.399999999999977</v>
      </c>
      <c r="AE1004">
        <v>265.60000000000002</v>
      </c>
      <c r="AF1004" s="5">
        <f>Book_Selling[[#This Row],[Item Price]]*Book_Selling[[#This Row],[Quantity]]</f>
        <v>320</v>
      </c>
    </row>
    <row r="1005" spans="1:32" x14ac:dyDescent="0.3">
      <c r="A1005">
        <v>1004</v>
      </c>
      <c r="B1005" t="s">
        <v>2873</v>
      </c>
      <c r="C1005" s="3">
        <v>0.38055555555555554</v>
      </c>
      <c r="D1005" t="s">
        <v>2757</v>
      </c>
      <c r="E1005">
        <v>3</v>
      </c>
      <c r="F1005">
        <v>2018</v>
      </c>
      <c r="G1005">
        <v>7</v>
      </c>
      <c r="H10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05">
        <v>20</v>
      </c>
      <c r="J1005">
        <v>0</v>
      </c>
      <c r="K1005">
        <v>0</v>
      </c>
      <c r="L1005" t="s">
        <v>8195</v>
      </c>
      <c r="M1005" t="str">
        <f t="shared" si="45"/>
        <v>Morning</v>
      </c>
      <c r="N1005" t="s">
        <v>2876</v>
      </c>
      <c r="O1005" t="s">
        <v>8199</v>
      </c>
      <c r="P1005" t="s">
        <v>9028</v>
      </c>
      <c r="Q1005" t="s">
        <v>38</v>
      </c>
      <c r="R1005">
        <v>1</v>
      </c>
      <c r="S1005" t="s">
        <v>39</v>
      </c>
      <c r="T1005">
        <v>998</v>
      </c>
      <c r="U1005">
        <v>65</v>
      </c>
      <c r="V1005">
        <f t="shared" si="47"/>
        <v>1063</v>
      </c>
      <c r="W1005" t="s">
        <v>8601</v>
      </c>
      <c r="X1005" t="s">
        <v>5573</v>
      </c>
      <c r="Y1005">
        <v>784001</v>
      </c>
      <c r="Z1005" t="s">
        <v>51</v>
      </c>
      <c r="AA1005" t="s">
        <v>2391</v>
      </c>
      <c r="AB1005" t="s">
        <v>1809</v>
      </c>
      <c r="AC1005" s="11">
        <f>(AD1005/Book_Selling[[#This Row],[Cost Price]])</f>
        <v>0.2048192771084337</v>
      </c>
      <c r="AD1005">
        <f t="shared" si="46"/>
        <v>169.65999999999997</v>
      </c>
      <c r="AE1005">
        <v>828.34</v>
      </c>
      <c r="AF1005" s="5">
        <f>Book_Selling[[#This Row],[Item Price]]*Book_Selling[[#This Row],[Quantity]]</f>
        <v>998</v>
      </c>
    </row>
    <row r="1006" spans="1:32" x14ac:dyDescent="0.3">
      <c r="A1006">
        <v>1005</v>
      </c>
      <c r="B1006" t="s">
        <v>2873</v>
      </c>
      <c r="C1006" s="3">
        <v>0.55763888888888891</v>
      </c>
      <c r="D1006" t="s">
        <v>2757</v>
      </c>
      <c r="E1006">
        <v>3</v>
      </c>
      <c r="F1006">
        <v>2018</v>
      </c>
      <c r="G1006">
        <v>7</v>
      </c>
      <c r="H10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06">
        <v>20</v>
      </c>
      <c r="J1006">
        <v>0</v>
      </c>
      <c r="K1006">
        <v>0</v>
      </c>
      <c r="L1006" t="s">
        <v>8195</v>
      </c>
      <c r="M1006" t="str">
        <f t="shared" si="45"/>
        <v>Afternoon</v>
      </c>
      <c r="N1006" t="s">
        <v>2879</v>
      </c>
      <c r="O1006" t="s">
        <v>8198</v>
      </c>
      <c r="P1006" t="s">
        <v>9028</v>
      </c>
      <c r="Q1006" t="s">
        <v>38</v>
      </c>
      <c r="R1006">
        <v>1</v>
      </c>
      <c r="S1006" t="s">
        <v>39</v>
      </c>
      <c r="T1006">
        <v>998</v>
      </c>
      <c r="U1006">
        <v>65</v>
      </c>
      <c r="V1006">
        <f t="shared" si="47"/>
        <v>1063</v>
      </c>
      <c r="W1006" t="s">
        <v>2085</v>
      </c>
      <c r="X1006" t="s">
        <v>3239</v>
      </c>
      <c r="Y1006">
        <v>302029</v>
      </c>
      <c r="Z1006" t="s">
        <v>51</v>
      </c>
      <c r="AA1006" t="s">
        <v>2391</v>
      </c>
      <c r="AB1006" t="s">
        <v>1809</v>
      </c>
      <c r="AC1006" s="11">
        <f>(AD1006/Book_Selling[[#This Row],[Cost Price]])</f>
        <v>0.2048192771084337</v>
      </c>
      <c r="AD1006">
        <f t="shared" si="46"/>
        <v>169.65999999999997</v>
      </c>
      <c r="AE1006">
        <v>828.34</v>
      </c>
      <c r="AF1006" s="5">
        <f>Book_Selling[[#This Row],[Item Price]]*Book_Selling[[#This Row],[Quantity]]</f>
        <v>998</v>
      </c>
    </row>
    <row r="1007" spans="1:32" x14ac:dyDescent="0.3">
      <c r="A1007">
        <v>1006</v>
      </c>
      <c r="B1007" t="s">
        <v>2873</v>
      </c>
      <c r="C1007" s="3">
        <v>0.59027777777777779</v>
      </c>
      <c r="D1007" t="s">
        <v>2757</v>
      </c>
      <c r="E1007">
        <v>3</v>
      </c>
      <c r="F1007">
        <v>2018</v>
      </c>
      <c r="G1007">
        <v>7</v>
      </c>
      <c r="H10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07">
        <v>20</v>
      </c>
      <c r="J1007">
        <v>0</v>
      </c>
      <c r="K1007">
        <v>0</v>
      </c>
      <c r="L1007" t="s">
        <v>8195</v>
      </c>
      <c r="M1007" t="str">
        <f t="shared" si="45"/>
        <v>Afternoon</v>
      </c>
      <c r="N1007" t="s">
        <v>2881</v>
      </c>
      <c r="O1007" t="s">
        <v>8199</v>
      </c>
      <c r="P1007" t="s">
        <v>9031</v>
      </c>
      <c r="Q1007" t="s">
        <v>38</v>
      </c>
      <c r="R1007">
        <v>1</v>
      </c>
      <c r="S1007" t="s">
        <v>39</v>
      </c>
      <c r="T1007">
        <v>320</v>
      </c>
      <c r="U1007">
        <v>65</v>
      </c>
      <c r="V1007">
        <f t="shared" si="47"/>
        <v>385</v>
      </c>
      <c r="W1007" t="s">
        <v>8602</v>
      </c>
      <c r="X1007" t="s">
        <v>3600</v>
      </c>
      <c r="Y1007">
        <v>127046</v>
      </c>
      <c r="Z1007" t="s">
        <v>51</v>
      </c>
      <c r="AA1007" t="s">
        <v>2456</v>
      </c>
      <c r="AB1007" t="s">
        <v>1877</v>
      </c>
      <c r="AC1007" s="11">
        <f>(AD1007/Book_Selling[[#This Row],[Cost Price]])</f>
        <v>0.20481927710843364</v>
      </c>
      <c r="AD1007">
        <f t="shared" si="46"/>
        <v>54.399999999999977</v>
      </c>
      <c r="AE1007">
        <v>265.60000000000002</v>
      </c>
      <c r="AF1007" s="5">
        <f>Book_Selling[[#This Row],[Item Price]]*Book_Selling[[#This Row],[Quantity]]</f>
        <v>320</v>
      </c>
    </row>
    <row r="1008" spans="1:32" x14ac:dyDescent="0.3">
      <c r="A1008">
        <v>1007</v>
      </c>
      <c r="B1008" t="s">
        <v>2873</v>
      </c>
      <c r="C1008" s="3">
        <v>0.68055555555555547</v>
      </c>
      <c r="D1008" t="s">
        <v>2757</v>
      </c>
      <c r="E1008">
        <v>3</v>
      </c>
      <c r="F1008">
        <v>2018</v>
      </c>
      <c r="G1008">
        <v>7</v>
      </c>
      <c r="H10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08">
        <v>20</v>
      </c>
      <c r="J1008">
        <v>0</v>
      </c>
      <c r="K1008">
        <v>0</v>
      </c>
      <c r="L1008" t="s">
        <v>8195</v>
      </c>
      <c r="M1008" t="str">
        <f t="shared" si="45"/>
        <v>Evening</v>
      </c>
      <c r="N1008" t="s">
        <v>2884</v>
      </c>
      <c r="O1008" t="s">
        <v>8199</v>
      </c>
      <c r="P1008" t="s">
        <v>9031</v>
      </c>
      <c r="Q1008" t="s">
        <v>38</v>
      </c>
      <c r="R1008">
        <v>1</v>
      </c>
      <c r="S1008" t="s">
        <v>39</v>
      </c>
      <c r="T1008">
        <v>320</v>
      </c>
      <c r="U1008">
        <v>65</v>
      </c>
      <c r="V1008">
        <f t="shared" si="47"/>
        <v>385</v>
      </c>
      <c r="W1008" t="s">
        <v>1098</v>
      </c>
      <c r="X1008" t="s">
        <v>2044</v>
      </c>
      <c r="Y1008">
        <v>110016</v>
      </c>
      <c r="Z1008" t="s">
        <v>51</v>
      </c>
      <c r="AA1008" t="s">
        <v>2456</v>
      </c>
      <c r="AB1008" t="s">
        <v>1877</v>
      </c>
      <c r="AC1008" s="11">
        <f>(AD1008/Book_Selling[[#This Row],[Cost Price]])</f>
        <v>0.20481927710843364</v>
      </c>
      <c r="AD1008">
        <f t="shared" si="46"/>
        <v>54.399999999999977</v>
      </c>
      <c r="AE1008">
        <v>265.60000000000002</v>
      </c>
      <c r="AF1008" s="5">
        <f>Book_Selling[[#This Row],[Item Price]]*Book_Selling[[#This Row],[Quantity]]</f>
        <v>320</v>
      </c>
    </row>
    <row r="1009" spans="1:32" x14ac:dyDescent="0.3">
      <c r="A1009">
        <v>1008</v>
      </c>
      <c r="B1009" t="s">
        <v>2873</v>
      </c>
      <c r="C1009" s="3">
        <v>0.68194444444444446</v>
      </c>
      <c r="D1009" t="s">
        <v>2757</v>
      </c>
      <c r="E1009">
        <v>3</v>
      </c>
      <c r="F1009">
        <v>2018</v>
      </c>
      <c r="G1009">
        <v>7</v>
      </c>
      <c r="H10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09">
        <v>20</v>
      </c>
      <c r="J1009">
        <v>0</v>
      </c>
      <c r="K1009">
        <v>0</v>
      </c>
      <c r="L1009" t="s">
        <v>8195</v>
      </c>
      <c r="M1009" t="str">
        <f t="shared" si="45"/>
        <v>Evening</v>
      </c>
      <c r="N1009" t="s">
        <v>2886</v>
      </c>
      <c r="O1009" t="s">
        <v>8198</v>
      </c>
      <c r="P1009" t="s">
        <v>9020</v>
      </c>
      <c r="Q1009" t="s">
        <v>38</v>
      </c>
      <c r="R1009">
        <v>1</v>
      </c>
      <c r="S1009" t="s">
        <v>39</v>
      </c>
      <c r="T1009">
        <v>115</v>
      </c>
      <c r="U1009">
        <v>65</v>
      </c>
      <c r="V1009">
        <f t="shared" si="47"/>
        <v>180</v>
      </c>
      <c r="W1009" t="s">
        <v>8603</v>
      </c>
      <c r="X1009" t="s">
        <v>8303</v>
      </c>
      <c r="Y1009">
        <v>403709</v>
      </c>
      <c r="Z1009" t="s">
        <v>42</v>
      </c>
      <c r="AA1009" t="s">
        <v>1947</v>
      </c>
      <c r="AB1009" t="s">
        <v>1948</v>
      </c>
      <c r="AC1009" s="11">
        <f>(AD1009/Book_Selling[[#This Row],[Cost Price]])</f>
        <v>0.14942528735632188</v>
      </c>
      <c r="AD1009">
        <f t="shared" si="46"/>
        <v>14.950000000000003</v>
      </c>
      <c r="AE1009">
        <v>100.05</v>
      </c>
      <c r="AF1009" s="5">
        <f>Book_Selling[[#This Row],[Item Price]]*Book_Selling[[#This Row],[Quantity]]</f>
        <v>115</v>
      </c>
    </row>
    <row r="1010" spans="1:32" x14ac:dyDescent="0.3">
      <c r="A1010">
        <v>1009</v>
      </c>
      <c r="B1010" t="s">
        <v>2889</v>
      </c>
      <c r="C1010" s="3">
        <v>0.56666666666666665</v>
      </c>
      <c r="D1010" t="s">
        <v>2757</v>
      </c>
      <c r="E1010">
        <v>3</v>
      </c>
      <c r="F1010">
        <v>2018</v>
      </c>
      <c r="G1010">
        <v>7</v>
      </c>
      <c r="H10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10">
        <v>21</v>
      </c>
      <c r="J1010">
        <v>0</v>
      </c>
      <c r="K1010">
        <v>0</v>
      </c>
      <c r="L1010" t="s">
        <v>8196</v>
      </c>
      <c r="M1010" t="str">
        <f t="shared" si="45"/>
        <v>Afternoon</v>
      </c>
      <c r="N1010" t="s">
        <v>2890</v>
      </c>
      <c r="O1010" t="s">
        <v>8199</v>
      </c>
      <c r="P1010" t="s">
        <v>9031</v>
      </c>
      <c r="Q1010" t="s">
        <v>38</v>
      </c>
      <c r="R1010">
        <v>1</v>
      </c>
      <c r="S1010" t="s">
        <v>39</v>
      </c>
      <c r="T1010">
        <v>320</v>
      </c>
      <c r="U1010">
        <v>65</v>
      </c>
      <c r="V1010">
        <f t="shared" si="47"/>
        <v>385</v>
      </c>
      <c r="W1010" t="s">
        <v>1098</v>
      </c>
      <c r="X1010" t="s">
        <v>2044</v>
      </c>
      <c r="Y1010">
        <v>110005</v>
      </c>
      <c r="Z1010" t="s">
        <v>51</v>
      </c>
      <c r="AA1010" t="s">
        <v>2456</v>
      </c>
      <c r="AB1010" t="s">
        <v>1877</v>
      </c>
      <c r="AC1010" s="11">
        <f>(AD1010/Book_Selling[[#This Row],[Cost Price]])</f>
        <v>0.20481927710843364</v>
      </c>
      <c r="AD1010">
        <f t="shared" si="46"/>
        <v>54.399999999999977</v>
      </c>
      <c r="AE1010">
        <v>265.60000000000002</v>
      </c>
      <c r="AF1010" s="5">
        <f>Book_Selling[[#This Row],[Item Price]]*Book_Selling[[#This Row],[Quantity]]</f>
        <v>320</v>
      </c>
    </row>
    <row r="1011" spans="1:32" x14ac:dyDescent="0.3">
      <c r="A1011">
        <v>1010</v>
      </c>
      <c r="B1011" t="s">
        <v>2892</v>
      </c>
      <c r="C1011" s="3">
        <v>0.39999999999999997</v>
      </c>
      <c r="D1011" t="s">
        <v>2757</v>
      </c>
      <c r="E1011">
        <v>3</v>
      </c>
      <c r="F1011">
        <v>2018</v>
      </c>
      <c r="G1011">
        <v>7</v>
      </c>
      <c r="H10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11">
        <v>22</v>
      </c>
      <c r="J1011">
        <v>0</v>
      </c>
      <c r="K1011">
        <v>0</v>
      </c>
      <c r="L1011" t="s">
        <v>8197</v>
      </c>
      <c r="M1011" t="str">
        <f t="shared" si="45"/>
        <v>Morning</v>
      </c>
      <c r="N1011" t="s">
        <v>2893</v>
      </c>
      <c r="O1011" t="s">
        <v>8199</v>
      </c>
      <c r="P1011" t="s">
        <v>9035</v>
      </c>
      <c r="Q1011" t="s">
        <v>38</v>
      </c>
      <c r="R1011">
        <v>1</v>
      </c>
      <c r="S1011" t="s">
        <v>39</v>
      </c>
      <c r="T1011">
        <v>155</v>
      </c>
      <c r="U1011">
        <v>70</v>
      </c>
      <c r="V1011">
        <f t="shared" si="47"/>
        <v>225</v>
      </c>
      <c r="W1011" t="s">
        <v>3847</v>
      </c>
      <c r="X1011" t="s">
        <v>8291</v>
      </c>
      <c r="Y1011">
        <v>201014</v>
      </c>
      <c r="Z1011" t="s">
        <v>175</v>
      </c>
      <c r="AA1011" t="s">
        <v>8274</v>
      </c>
      <c r="AB1011" t="s">
        <v>9156</v>
      </c>
      <c r="AC1011" s="11">
        <f>(AD1011/Book_Selling[[#This Row],[Cost Price]])</f>
        <v>0.21951219512195128</v>
      </c>
      <c r="AD1011">
        <f t="shared" si="46"/>
        <v>27.900000000000006</v>
      </c>
      <c r="AE1011">
        <v>127.1</v>
      </c>
      <c r="AF1011" s="5">
        <f>Book_Selling[[#This Row],[Item Price]]*Book_Selling[[#This Row],[Quantity]]</f>
        <v>155</v>
      </c>
    </row>
    <row r="1012" spans="1:32" x14ac:dyDescent="0.3">
      <c r="A1012">
        <v>1011</v>
      </c>
      <c r="B1012" t="s">
        <v>2898</v>
      </c>
      <c r="C1012" s="3">
        <v>1.3194444444444444E-2</v>
      </c>
      <c r="D1012" t="s">
        <v>2757</v>
      </c>
      <c r="E1012">
        <v>3</v>
      </c>
      <c r="F1012">
        <v>2018</v>
      </c>
      <c r="G1012">
        <v>7</v>
      </c>
      <c r="H10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12">
        <v>23</v>
      </c>
      <c r="J1012">
        <v>0</v>
      </c>
      <c r="K1012">
        <v>0</v>
      </c>
      <c r="L1012" t="s">
        <v>8191</v>
      </c>
      <c r="M1012" t="str">
        <f t="shared" si="45"/>
        <v>Night</v>
      </c>
      <c r="N1012" t="s">
        <v>600</v>
      </c>
      <c r="O1012" t="s">
        <v>8198</v>
      </c>
      <c r="P1012" t="s">
        <v>8952</v>
      </c>
      <c r="Q1012" t="s">
        <v>38</v>
      </c>
      <c r="R1012">
        <v>1</v>
      </c>
      <c r="S1012" t="s">
        <v>39</v>
      </c>
      <c r="T1012">
        <v>615</v>
      </c>
      <c r="U1012">
        <v>85</v>
      </c>
      <c r="V1012">
        <f t="shared" si="47"/>
        <v>700</v>
      </c>
      <c r="W1012" t="s">
        <v>601</v>
      </c>
      <c r="X1012" t="s">
        <v>1001</v>
      </c>
      <c r="Y1012">
        <v>442707</v>
      </c>
      <c r="Z1012" t="s">
        <v>51</v>
      </c>
      <c r="AA1012" t="s">
        <v>143</v>
      </c>
      <c r="AB1012" t="s">
        <v>144</v>
      </c>
      <c r="AC1012" s="11">
        <f>(AD1012/Book_Selling[[#This Row],[Cost Price]])</f>
        <v>0.20481927710843376</v>
      </c>
      <c r="AD1012">
        <f t="shared" si="46"/>
        <v>104.55000000000001</v>
      </c>
      <c r="AE1012">
        <v>510.45</v>
      </c>
      <c r="AF1012" s="5">
        <f>Book_Selling[[#This Row],[Item Price]]*Book_Selling[[#This Row],[Quantity]]</f>
        <v>615</v>
      </c>
    </row>
    <row r="1013" spans="1:32" x14ac:dyDescent="0.3">
      <c r="A1013">
        <v>1012</v>
      </c>
      <c r="B1013" t="s">
        <v>2900</v>
      </c>
      <c r="C1013" s="3">
        <v>0.80763888888888891</v>
      </c>
      <c r="D1013" t="s">
        <v>2757</v>
      </c>
      <c r="E1013">
        <v>3</v>
      </c>
      <c r="F1013">
        <v>2018</v>
      </c>
      <c r="G1013">
        <v>7</v>
      </c>
      <c r="H10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13">
        <v>24</v>
      </c>
      <c r="J1013">
        <v>0</v>
      </c>
      <c r="K1013">
        <v>0</v>
      </c>
      <c r="L1013" t="s">
        <v>8192</v>
      </c>
      <c r="M1013" t="str">
        <f t="shared" si="45"/>
        <v>Evening</v>
      </c>
      <c r="N1013" t="s">
        <v>2662</v>
      </c>
      <c r="O1013" t="s">
        <v>8199</v>
      </c>
      <c r="P1013" t="s">
        <v>8943</v>
      </c>
      <c r="Q1013" t="s">
        <v>38</v>
      </c>
      <c r="R1013">
        <v>1</v>
      </c>
      <c r="S1013" t="s">
        <v>39</v>
      </c>
      <c r="T1013">
        <v>565</v>
      </c>
      <c r="U1013">
        <v>85</v>
      </c>
      <c r="V1013">
        <f t="shared" si="47"/>
        <v>650</v>
      </c>
      <c r="W1013" t="s">
        <v>77</v>
      </c>
      <c r="X1013" t="s">
        <v>78</v>
      </c>
      <c r="Y1013">
        <v>248001</v>
      </c>
      <c r="Z1013" t="s">
        <v>42</v>
      </c>
      <c r="AA1013" t="s">
        <v>65</v>
      </c>
      <c r="AB1013" t="s">
        <v>66</v>
      </c>
      <c r="AC1013" s="11">
        <f>(AD1013/Book_Selling[[#This Row],[Cost Price]])</f>
        <v>0.14942528735632182</v>
      </c>
      <c r="AD1013">
        <f t="shared" si="46"/>
        <v>73.449999999999989</v>
      </c>
      <c r="AE1013">
        <v>491.55</v>
      </c>
      <c r="AF1013" s="5">
        <f>Book_Selling[[#This Row],[Item Price]]*Book_Selling[[#This Row],[Quantity]]</f>
        <v>565</v>
      </c>
    </row>
    <row r="1014" spans="1:32" x14ac:dyDescent="0.3">
      <c r="A1014">
        <v>1013</v>
      </c>
      <c r="B1014" t="s">
        <v>2902</v>
      </c>
      <c r="C1014" s="3">
        <v>0.9243055555555556</v>
      </c>
      <c r="D1014" t="s">
        <v>2757</v>
      </c>
      <c r="E1014">
        <v>3</v>
      </c>
      <c r="F1014">
        <v>2018</v>
      </c>
      <c r="G1014">
        <v>7</v>
      </c>
      <c r="H10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14">
        <v>25</v>
      </c>
      <c r="J1014">
        <v>0</v>
      </c>
      <c r="K1014">
        <v>0</v>
      </c>
      <c r="L1014" t="s">
        <v>8193</v>
      </c>
      <c r="M1014" t="str">
        <f t="shared" si="45"/>
        <v>Night</v>
      </c>
      <c r="N1014" t="s">
        <v>2903</v>
      </c>
      <c r="O1014" t="s">
        <v>8199</v>
      </c>
      <c r="P1014" t="s">
        <v>8955</v>
      </c>
      <c r="Q1014" t="s">
        <v>38</v>
      </c>
      <c r="R1014">
        <v>1</v>
      </c>
      <c r="S1014" t="s">
        <v>39</v>
      </c>
      <c r="T1014">
        <v>899</v>
      </c>
      <c r="U1014">
        <v>190</v>
      </c>
      <c r="V1014">
        <f t="shared" si="47"/>
        <v>1089</v>
      </c>
      <c r="W1014" t="s">
        <v>6681</v>
      </c>
      <c r="X1014" t="s">
        <v>8297</v>
      </c>
      <c r="Y1014">
        <v>190010</v>
      </c>
      <c r="Z1014" t="s">
        <v>42</v>
      </c>
      <c r="AA1014" t="s">
        <v>8208</v>
      </c>
      <c r="AB1014" t="s">
        <v>66</v>
      </c>
      <c r="AC1014" s="11">
        <f>(AD1014/Book_Selling[[#This Row],[Cost Price]])</f>
        <v>0.14942528735632185</v>
      </c>
      <c r="AD1014">
        <f t="shared" si="46"/>
        <v>116.87</v>
      </c>
      <c r="AE1014">
        <v>782.13</v>
      </c>
      <c r="AF1014" s="5">
        <f>Book_Selling[[#This Row],[Item Price]]*Book_Selling[[#This Row],[Quantity]]</f>
        <v>899</v>
      </c>
    </row>
    <row r="1015" spans="1:32" x14ac:dyDescent="0.3">
      <c r="A1015">
        <v>1014</v>
      </c>
      <c r="B1015" t="s">
        <v>2905</v>
      </c>
      <c r="C1015" s="3">
        <v>0.98888888888888893</v>
      </c>
      <c r="D1015" t="s">
        <v>2757</v>
      </c>
      <c r="E1015">
        <v>3</v>
      </c>
      <c r="F1015">
        <v>2018</v>
      </c>
      <c r="G1015">
        <v>7</v>
      </c>
      <c r="H10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15">
        <v>26</v>
      </c>
      <c r="J1015">
        <v>0</v>
      </c>
      <c r="K1015">
        <v>0</v>
      </c>
      <c r="L1015" t="s">
        <v>8194</v>
      </c>
      <c r="M1015" t="str">
        <f t="shared" si="45"/>
        <v>Night</v>
      </c>
      <c r="N1015" t="s">
        <v>2906</v>
      </c>
      <c r="O1015" t="s">
        <v>8199</v>
      </c>
      <c r="P1015" t="s">
        <v>1870</v>
      </c>
      <c r="Q1015" t="s">
        <v>38</v>
      </c>
      <c r="R1015">
        <v>1</v>
      </c>
      <c r="S1015" t="s">
        <v>39</v>
      </c>
      <c r="T1015">
        <v>395</v>
      </c>
      <c r="U1015">
        <v>24.39</v>
      </c>
      <c r="V1015">
        <f t="shared" si="47"/>
        <v>419.39</v>
      </c>
      <c r="W1015" t="s">
        <v>3730</v>
      </c>
      <c r="X1015" t="s">
        <v>2025</v>
      </c>
      <c r="Y1015">
        <v>382443</v>
      </c>
      <c r="Z1015" t="s">
        <v>51</v>
      </c>
      <c r="AA1015" t="s">
        <v>8269</v>
      </c>
      <c r="AB1015" t="s">
        <v>9153</v>
      </c>
      <c r="AC1015" s="11">
        <f>(AD1015/Book_Selling[[#This Row],[Cost Price]])</f>
        <v>0.20481927710843364</v>
      </c>
      <c r="AD1015">
        <f t="shared" si="46"/>
        <v>67.149999999999977</v>
      </c>
      <c r="AE1015">
        <v>327.85</v>
      </c>
      <c r="AF1015" s="5">
        <f>Book_Selling[[#This Row],[Item Price]]*Book_Selling[[#This Row],[Quantity]]</f>
        <v>395</v>
      </c>
    </row>
    <row r="1016" spans="1:32" x14ac:dyDescent="0.3">
      <c r="A1016">
        <v>1015</v>
      </c>
      <c r="B1016" t="s">
        <v>2908</v>
      </c>
      <c r="C1016" s="3">
        <v>0.1361111111111111</v>
      </c>
      <c r="D1016" t="s">
        <v>2757</v>
      </c>
      <c r="E1016">
        <v>3</v>
      </c>
      <c r="F1016">
        <v>2018</v>
      </c>
      <c r="G1016">
        <v>7</v>
      </c>
      <c r="H10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16">
        <v>27</v>
      </c>
      <c r="J1016">
        <v>0</v>
      </c>
      <c r="K1016">
        <v>0</v>
      </c>
      <c r="L1016" t="s">
        <v>8195</v>
      </c>
      <c r="M1016" t="str">
        <f t="shared" si="45"/>
        <v>Night</v>
      </c>
      <c r="N1016" t="s">
        <v>403</v>
      </c>
      <c r="O1016" t="s">
        <v>8198</v>
      </c>
      <c r="P1016" t="s">
        <v>9023</v>
      </c>
      <c r="Q1016" t="s">
        <v>38</v>
      </c>
      <c r="R1016">
        <v>1</v>
      </c>
      <c r="S1016" t="s">
        <v>39</v>
      </c>
      <c r="T1016">
        <v>670</v>
      </c>
      <c r="U1016">
        <v>117</v>
      </c>
      <c r="V1016">
        <f t="shared" si="47"/>
        <v>787</v>
      </c>
      <c r="W1016" t="s">
        <v>3815</v>
      </c>
      <c r="X1016" t="s">
        <v>3815</v>
      </c>
      <c r="Y1016">
        <v>160036</v>
      </c>
      <c r="Z1016" t="s">
        <v>42</v>
      </c>
      <c r="AA1016" t="s">
        <v>2138</v>
      </c>
      <c r="AB1016" t="s">
        <v>1803</v>
      </c>
      <c r="AC1016" s="11">
        <f>(AD1016/Book_Selling[[#This Row],[Cost Price]])</f>
        <v>0.14942528735632188</v>
      </c>
      <c r="AD1016">
        <f t="shared" si="46"/>
        <v>87.100000000000023</v>
      </c>
      <c r="AE1016">
        <v>582.9</v>
      </c>
      <c r="AF1016" s="5">
        <f>Book_Selling[[#This Row],[Item Price]]*Book_Selling[[#This Row],[Quantity]]</f>
        <v>670</v>
      </c>
    </row>
    <row r="1017" spans="1:32" x14ac:dyDescent="0.3">
      <c r="A1017">
        <v>1016</v>
      </c>
      <c r="B1017" t="s">
        <v>2910</v>
      </c>
      <c r="C1017" s="3">
        <v>1.2499999999999999E-2</v>
      </c>
      <c r="D1017" t="s">
        <v>2757</v>
      </c>
      <c r="E1017">
        <v>3</v>
      </c>
      <c r="F1017">
        <v>2018</v>
      </c>
      <c r="G1017">
        <v>7</v>
      </c>
      <c r="H10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17">
        <v>28</v>
      </c>
      <c r="J1017">
        <v>0</v>
      </c>
      <c r="K1017">
        <v>0</v>
      </c>
      <c r="L1017" t="s">
        <v>8196</v>
      </c>
      <c r="M1017" t="str">
        <f t="shared" si="45"/>
        <v>Night</v>
      </c>
      <c r="N1017" t="s">
        <v>2911</v>
      </c>
      <c r="O1017" t="s">
        <v>8199</v>
      </c>
      <c r="P1017" t="s">
        <v>9028</v>
      </c>
      <c r="Q1017" t="s">
        <v>38</v>
      </c>
      <c r="R1017">
        <v>1</v>
      </c>
      <c r="S1017" t="s">
        <v>39</v>
      </c>
      <c r="T1017">
        <v>998</v>
      </c>
      <c r="U1017">
        <v>65</v>
      </c>
      <c r="V1017">
        <f t="shared" si="47"/>
        <v>1063</v>
      </c>
      <c r="W1017" t="s">
        <v>1098</v>
      </c>
      <c r="X1017" t="s">
        <v>2044</v>
      </c>
      <c r="Y1017">
        <v>110075</v>
      </c>
      <c r="Z1017" t="s">
        <v>51</v>
      </c>
      <c r="AA1017" t="s">
        <v>2391</v>
      </c>
      <c r="AB1017" t="s">
        <v>1809</v>
      </c>
      <c r="AC1017" s="11">
        <f>(AD1017/Book_Selling[[#This Row],[Cost Price]])</f>
        <v>0.2048192771084337</v>
      </c>
      <c r="AD1017">
        <f t="shared" si="46"/>
        <v>169.65999999999997</v>
      </c>
      <c r="AE1017">
        <v>828.34</v>
      </c>
      <c r="AF1017" s="5">
        <f>Book_Selling[[#This Row],[Item Price]]*Book_Selling[[#This Row],[Quantity]]</f>
        <v>998</v>
      </c>
    </row>
    <row r="1018" spans="1:32" x14ac:dyDescent="0.3">
      <c r="A1018">
        <v>1017</v>
      </c>
      <c r="B1018" t="s">
        <v>2910</v>
      </c>
      <c r="C1018" s="3">
        <v>8.0555555555555561E-2</v>
      </c>
      <c r="D1018" t="s">
        <v>2757</v>
      </c>
      <c r="E1018">
        <v>3</v>
      </c>
      <c r="F1018">
        <v>2018</v>
      </c>
      <c r="G1018">
        <v>7</v>
      </c>
      <c r="H10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18">
        <v>28</v>
      </c>
      <c r="J1018">
        <v>0</v>
      </c>
      <c r="K1018">
        <v>0</v>
      </c>
      <c r="L1018" t="s">
        <v>8196</v>
      </c>
      <c r="M1018" t="str">
        <f t="shared" si="45"/>
        <v>Night</v>
      </c>
      <c r="N1018" t="s">
        <v>976</v>
      </c>
      <c r="O1018" t="s">
        <v>8199</v>
      </c>
      <c r="P1018" t="s">
        <v>9028</v>
      </c>
      <c r="Q1018" t="s">
        <v>38</v>
      </c>
      <c r="R1018">
        <v>1</v>
      </c>
      <c r="S1018" t="s">
        <v>39</v>
      </c>
      <c r="T1018">
        <v>998</v>
      </c>
      <c r="U1018">
        <v>65</v>
      </c>
      <c r="V1018">
        <f t="shared" si="47"/>
        <v>1063</v>
      </c>
      <c r="W1018" t="s">
        <v>5705</v>
      </c>
      <c r="X1018" t="s">
        <v>1001</v>
      </c>
      <c r="Y1018">
        <v>425001</v>
      </c>
      <c r="Z1018" t="s">
        <v>51</v>
      </c>
      <c r="AA1018" t="s">
        <v>2391</v>
      </c>
      <c r="AB1018" t="s">
        <v>1809</v>
      </c>
      <c r="AC1018" s="11">
        <f>(AD1018/Book_Selling[[#This Row],[Cost Price]])</f>
        <v>0.2048192771084337</v>
      </c>
      <c r="AD1018">
        <f t="shared" si="46"/>
        <v>169.65999999999997</v>
      </c>
      <c r="AE1018">
        <v>828.34</v>
      </c>
      <c r="AF1018" s="5">
        <f>Book_Selling[[#This Row],[Item Price]]*Book_Selling[[#This Row],[Quantity]]</f>
        <v>998</v>
      </c>
    </row>
    <row r="1019" spans="1:32" x14ac:dyDescent="0.3">
      <c r="A1019">
        <v>1018</v>
      </c>
      <c r="B1019" t="s">
        <v>2910</v>
      </c>
      <c r="C1019" s="3">
        <v>0.5541666666666667</v>
      </c>
      <c r="D1019" t="s">
        <v>2757</v>
      </c>
      <c r="E1019">
        <v>3</v>
      </c>
      <c r="F1019">
        <v>2018</v>
      </c>
      <c r="G1019">
        <v>7</v>
      </c>
      <c r="H10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19">
        <v>28</v>
      </c>
      <c r="J1019">
        <v>0</v>
      </c>
      <c r="K1019">
        <v>0</v>
      </c>
      <c r="L1019" t="s">
        <v>8196</v>
      </c>
      <c r="M1019" t="str">
        <f t="shared" si="45"/>
        <v>Afternoon</v>
      </c>
      <c r="N1019" t="s">
        <v>2914</v>
      </c>
      <c r="O1019" t="s">
        <v>8198</v>
      </c>
      <c r="P1019" t="s">
        <v>1870</v>
      </c>
      <c r="Q1019" t="s">
        <v>38</v>
      </c>
      <c r="R1019">
        <v>1</v>
      </c>
      <c r="S1019" t="s">
        <v>39</v>
      </c>
      <c r="T1019">
        <v>395</v>
      </c>
      <c r="U1019">
        <v>65</v>
      </c>
      <c r="V1019">
        <f t="shared" si="47"/>
        <v>460</v>
      </c>
      <c r="W1019" t="s">
        <v>1000</v>
      </c>
      <c r="X1019" t="s">
        <v>1001</v>
      </c>
      <c r="Y1019">
        <v>411037</v>
      </c>
      <c r="Z1019" t="s">
        <v>51</v>
      </c>
      <c r="AA1019" t="s">
        <v>8269</v>
      </c>
      <c r="AB1019" t="s">
        <v>9153</v>
      </c>
      <c r="AC1019" s="11">
        <f>(AD1019/Book_Selling[[#This Row],[Cost Price]])</f>
        <v>0.20481927710843364</v>
      </c>
      <c r="AD1019">
        <f t="shared" si="46"/>
        <v>67.149999999999977</v>
      </c>
      <c r="AE1019">
        <v>327.85</v>
      </c>
      <c r="AF1019" s="5">
        <f>Book_Selling[[#This Row],[Item Price]]*Book_Selling[[#This Row],[Quantity]]</f>
        <v>395</v>
      </c>
    </row>
    <row r="1020" spans="1:32" x14ac:dyDescent="0.3">
      <c r="A1020">
        <v>1019</v>
      </c>
      <c r="B1020" t="s">
        <v>2910</v>
      </c>
      <c r="C1020" s="3">
        <v>0.68125000000000002</v>
      </c>
      <c r="D1020" t="s">
        <v>2757</v>
      </c>
      <c r="E1020">
        <v>3</v>
      </c>
      <c r="F1020">
        <v>2018</v>
      </c>
      <c r="G1020">
        <v>7</v>
      </c>
      <c r="H10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20">
        <v>28</v>
      </c>
      <c r="J1020">
        <v>0</v>
      </c>
      <c r="K1020">
        <v>0</v>
      </c>
      <c r="L1020" t="s">
        <v>8196</v>
      </c>
      <c r="M1020" t="str">
        <f t="shared" si="45"/>
        <v>Evening</v>
      </c>
      <c r="N1020" t="s">
        <v>2916</v>
      </c>
      <c r="O1020" t="s">
        <v>8199</v>
      </c>
      <c r="P1020" t="s">
        <v>1870</v>
      </c>
      <c r="Q1020" t="s">
        <v>38</v>
      </c>
      <c r="R1020">
        <v>1</v>
      </c>
      <c r="S1020" t="s">
        <v>39</v>
      </c>
      <c r="T1020">
        <v>395</v>
      </c>
      <c r="U1020">
        <v>65</v>
      </c>
      <c r="V1020">
        <f t="shared" si="47"/>
        <v>460</v>
      </c>
      <c r="W1020" t="s">
        <v>8604</v>
      </c>
      <c r="X1020" t="s">
        <v>4231</v>
      </c>
      <c r="Y1020">
        <v>585401</v>
      </c>
      <c r="Z1020" t="s">
        <v>51</v>
      </c>
      <c r="AA1020" t="s">
        <v>8269</v>
      </c>
      <c r="AB1020" t="s">
        <v>9153</v>
      </c>
      <c r="AC1020" s="11">
        <f>(AD1020/Book_Selling[[#This Row],[Cost Price]])</f>
        <v>0.20481927710843364</v>
      </c>
      <c r="AD1020">
        <f t="shared" si="46"/>
        <v>67.149999999999977</v>
      </c>
      <c r="AE1020">
        <v>327.85</v>
      </c>
      <c r="AF1020" s="5">
        <f>Book_Selling[[#This Row],[Item Price]]*Book_Selling[[#This Row],[Quantity]]</f>
        <v>395</v>
      </c>
    </row>
    <row r="1021" spans="1:32" x14ac:dyDescent="0.3">
      <c r="A1021">
        <v>1020</v>
      </c>
      <c r="B1021" t="s">
        <v>2910</v>
      </c>
      <c r="C1021" s="3">
        <v>0.73472222222222217</v>
      </c>
      <c r="D1021" t="s">
        <v>2757</v>
      </c>
      <c r="E1021">
        <v>3</v>
      </c>
      <c r="F1021">
        <v>2018</v>
      </c>
      <c r="G1021">
        <v>7</v>
      </c>
      <c r="H10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21">
        <v>28</v>
      </c>
      <c r="J1021">
        <v>0</v>
      </c>
      <c r="K1021">
        <v>0</v>
      </c>
      <c r="L1021" t="s">
        <v>8196</v>
      </c>
      <c r="M1021" t="str">
        <f t="shared" si="45"/>
        <v>Evening</v>
      </c>
      <c r="N1021" t="s">
        <v>2919</v>
      </c>
      <c r="O1021" t="s">
        <v>8199</v>
      </c>
      <c r="P1021" t="s">
        <v>1870</v>
      </c>
      <c r="Q1021" t="s">
        <v>38</v>
      </c>
      <c r="R1021">
        <v>1</v>
      </c>
      <c r="S1021" t="s">
        <v>39</v>
      </c>
      <c r="T1021">
        <v>395</v>
      </c>
      <c r="U1021">
        <v>65</v>
      </c>
      <c r="V1021">
        <f t="shared" si="47"/>
        <v>460</v>
      </c>
      <c r="W1021" t="s">
        <v>8546</v>
      </c>
      <c r="X1021" t="s">
        <v>3600</v>
      </c>
      <c r="Y1021">
        <v>126102</v>
      </c>
      <c r="Z1021" t="s">
        <v>51</v>
      </c>
      <c r="AA1021" t="s">
        <v>8269</v>
      </c>
      <c r="AB1021" t="s">
        <v>9153</v>
      </c>
      <c r="AC1021" s="11">
        <f>(AD1021/Book_Selling[[#This Row],[Cost Price]])</f>
        <v>0.20481927710843364</v>
      </c>
      <c r="AD1021">
        <f t="shared" si="46"/>
        <v>67.149999999999977</v>
      </c>
      <c r="AE1021">
        <v>327.85</v>
      </c>
      <c r="AF1021" s="5">
        <f>Book_Selling[[#This Row],[Item Price]]*Book_Selling[[#This Row],[Quantity]]</f>
        <v>395</v>
      </c>
    </row>
    <row r="1022" spans="1:32" x14ac:dyDescent="0.3">
      <c r="A1022">
        <v>1021</v>
      </c>
      <c r="B1022" t="s">
        <v>2921</v>
      </c>
      <c r="C1022" s="3">
        <v>0.55902777777777779</v>
      </c>
      <c r="D1022" t="s">
        <v>2757</v>
      </c>
      <c r="E1022">
        <v>3</v>
      </c>
      <c r="F1022">
        <v>2018</v>
      </c>
      <c r="G1022">
        <v>7</v>
      </c>
      <c r="H10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22">
        <v>29</v>
      </c>
      <c r="J1022">
        <v>0</v>
      </c>
      <c r="K1022">
        <v>0</v>
      </c>
      <c r="L1022" t="s">
        <v>8197</v>
      </c>
      <c r="M1022" t="str">
        <f t="shared" si="45"/>
        <v>Afternoon</v>
      </c>
      <c r="N1022" t="s">
        <v>2922</v>
      </c>
      <c r="O1022" t="s">
        <v>8198</v>
      </c>
      <c r="P1022" t="s">
        <v>9036</v>
      </c>
      <c r="Q1022" t="s">
        <v>38</v>
      </c>
      <c r="R1022">
        <v>3</v>
      </c>
      <c r="S1022" t="s">
        <v>39</v>
      </c>
      <c r="T1022">
        <v>1408.5</v>
      </c>
      <c r="U1022">
        <v>89</v>
      </c>
      <c r="V1022">
        <f t="shared" si="47"/>
        <v>1497.5</v>
      </c>
      <c r="W1022" t="s">
        <v>2924</v>
      </c>
      <c r="X1022" t="s">
        <v>3600</v>
      </c>
      <c r="Y1022">
        <v>121106</v>
      </c>
      <c r="Z1022" t="s">
        <v>42</v>
      </c>
      <c r="AA1022" t="s">
        <v>8223</v>
      </c>
      <c r="AB1022" t="s">
        <v>9146</v>
      </c>
      <c r="AC1022" s="11">
        <f>(AD1022/Book_Selling[[#This Row],[Cost Price]])</f>
        <v>0.14942528735632185</v>
      </c>
      <c r="AD1022">
        <f t="shared" si="46"/>
        <v>183.10500000000002</v>
      </c>
      <c r="AE1022">
        <v>1225.395</v>
      </c>
      <c r="AF1022" s="5">
        <f>Book_Selling[[#This Row],[Item Price]]*Book_Selling[[#This Row],[Quantity]]</f>
        <v>4225.5</v>
      </c>
    </row>
    <row r="1023" spans="1:32" x14ac:dyDescent="0.3">
      <c r="A1023">
        <v>1022</v>
      </c>
      <c r="B1023" t="s">
        <v>2927</v>
      </c>
      <c r="C1023" s="3">
        <v>0.93611111111111101</v>
      </c>
      <c r="D1023" t="s">
        <v>2757</v>
      </c>
      <c r="E1023">
        <v>3</v>
      </c>
      <c r="F1023">
        <v>2018</v>
      </c>
      <c r="G1023">
        <v>7</v>
      </c>
      <c r="H10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23">
        <v>30</v>
      </c>
      <c r="J1023">
        <v>0</v>
      </c>
      <c r="K1023">
        <v>0</v>
      </c>
      <c r="L1023" t="s">
        <v>8191</v>
      </c>
      <c r="M1023" t="str">
        <f t="shared" si="45"/>
        <v>Night</v>
      </c>
      <c r="N1023" t="s">
        <v>2770</v>
      </c>
      <c r="O1023" t="s">
        <v>8199</v>
      </c>
      <c r="P1023" t="s">
        <v>9025</v>
      </c>
      <c r="Q1023" t="s">
        <v>38</v>
      </c>
      <c r="R1023">
        <v>1</v>
      </c>
      <c r="S1023" t="s">
        <v>39</v>
      </c>
      <c r="T1023">
        <v>485</v>
      </c>
      <c r="U1023">
        <v>65</v>
      </c>
      <c r="V1023">
        <f t="shared" si="47"/>
        <v>550</v>
      </c>
      <c r="W1023" t="s">
        <v>1098</v>
      </c>
      <c r="X1023" t="s">
        <v>2044</v>
      </c>
      <c r="Y1023">
        <v>110027</v>
      </c>
      <c r="Z1023" t="s">
        <v>51</v>
      </c>
      <c r="AA1023" t="s">
        <v>8270</v>
      </c>
      <c r="AB1023" t="s">
        <v>9154</v>
      </c>
      <c r="AC1023" s="11">
        <f>(AD1023/Book_Selling[[#This Row],[Cost Price]])</f>
        <v>0.2048192771084337</v>
      </c>
      <c r="AD1023">
        <f t="shared" si="46"/>
        <v>82.449999999999989</v>
      </c>
      <c r="AE1023">
        <v>402.55</v>
      </c>
      <c r="AF1023" s="5">
        <f>Book_Selling[[#This Row],[Item Price]]*Book_Selling[[#This Row],[Quantity]]</f>
        <v>485</v>
      </c>
    </row>
    <row r="1024" spans="1:32" x14ac:dyDescent="0.3">
      <c r="A1024">
        <v>1023</v>
      </c>
      <c r="B1024" t="s">
        <v>2929</v>
      </c>
      <c r="C1024" s="3">
        <v>0.6791666666666667</v>
      </c>
      <c r="D1024" t="s">
        <v>2757</v>
      </c>
      <c r="E1024">
        <v>3</v>
      </c>
      <c r="F1024">
        <v>2018</v>
      </c>
      <c r="G1024">
        <v>7</v>
      </c>
      <c r="H10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1024">
        <v>31</v>
      </c>
      <c r="J1024">
        <v>1</v>
      </c>
      <c r="K1024">
        <v>0</v>
      </c>
      <c r="L1024" t="s">
        <v>8192</v>
      </c>
      <c r="M1024" t="str">
        <f t="shared" si="45"/>
        <v>Evening</v>
      </c>
      <c r="N1024" t="s">
        <v>2930</v>
      </c>
      <c r="O1024" t="s">
        <v>8199</v>
      </c>
      <c r="P1024" t="s">
        <v>8995</v>
      </c>
      <c r="Q1024" t="s">
        <v>38</v>
      </c>
      <c r="R1024">
        <v>1</v>
      </c>
      <c r="S1024" t="s">
        <v>39</v>
      </c>
      <c r="T1024">
        <v>515</v>
      </c>
      <c r="U1024">
        <v>65</v>
      </c>
      <c r="V1024">
        <f t="shared" si="47"/>
        <v>580</v>
      </c>
      <c r="W1024" t="s">
        <v>8540</v>
      </c>
      <c r="X1024" t="s">
        <v>4398</v>
      </c>
      <c r="Y1024">
        <v>606206</v>
      </c>
      <c r="Z1024" t="s">
        <v>51</v>
      </c>
      <c r="AA1024" t="s">
        <v>8262</v>
      </c>
      <c r="AB1024" t="s">
        <v>241</v>
      </c>
      <c r="AC1024" s="11">
        <f>(AD1024/Book_Selling[[#This Row],[Cost Price]])</f>
        <v>0.20481927710843376</v>
      </c>
      <c r="AD1024">
        <f t="shared" si="46"/>
        <v>87.550000000000011</v>
      </c>
      <c r="AE1024">
        <v>427.45</v>
      </c>
      <c r="AF1024" s="5">
        <f>Book_Selling[[#This Row],[Item Price]]*Book_Selling[[#This Row],[Quantity]]</f>
        <v>515</v>
      </c>
    </row>
    <row r="1025" spans="1:32" x14ac:dyDescent="0.3">
      <c r="A1025">
        <v>1024</v>
      </c>
      <c r="B1025" s="2">
        <v>43108</v>
      </c>
      <c r="C1025" s="3">
        <v>0.24722222222222223</v>
      </c>
      <c r="D1025" t="s">
        <v>2757</v>
      </c>
      <c r="E1025">
        <v>3</v>
      </c>
      <c r="F1025">
        <v>2018</v>
      </c>
      <c r="G1025">
        <v>8</v>
      </c>
      <c r="H10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25">
        <v>1</v>
      </c>
      <c r="J1025">
        <v>1</v>
      </c>
      <c r="K1025">
        <v>0</v>
      </c>
      <c r="L1025" t="s">
        <v>8193</v>
      </c>
      <c r="M1025" t="str">
        <f t="shared" si="45"/>
        <v>Night</v>
      </c>
      <c r="N1025" t="s">
        <v>2932</v>
      </c>
      <c r="O1025" t="s">
        <v>8198</v>
      </c>
      <c r="P1025" t="s">
        <v>1870</v>
      </c>
      <c r="Q1025" t="s">
        <v>38</v>
      </c>
      <c r="R1025">
        <v>1</v>
      </c>
      <c r="S1025" t="s">
        <v>39</v>
      </c>
      <c r="T1025">
        <v>395</v>
      </c>
      <c r="U1025">
        <v>65</v>
      </c>
      <c r="V1025">
        <f t="shared" si="47"/>
        <v>460</v>
      </c>
      <c r="W1025" t="s">
        <v>1733</v>
      </c>
      <c r="X1025" t="s">
        <v>1001</v>
      </c>
      <c r="Y1025">
        <v>400037</v>
      </c>
      <c r="Z1025" t="s">
        <v>51</v>
      </c>
      <c r="AA1025" t="s">
        <v>8269</v>
      </c>
      <c r="AB1025" t="s">
        <v>9153</v>
      </c>
      <c r="AC1025" s="11">
        <f>(AD1025/Book_Selling[[#This Row],[Cost Price]])</f>
        <v>0.20481927710843364</v>
      </c>
      <c r="AD1025">
        <f t="shared" si="46"/>
        <v>67.149999999999977</v>
      </c>
      <c r="AE1025">
        <v>327.85</v>
      </c>
      <c r="AF1025" s="5">
        <f>Book_Selling[[#This Row],[Item Price]]*Book_Selling[[#This Row],[Quantity]]</f>
        <v>395</v>
      </c>
    </row>
    <row r="1026" spans="1:32" x14ac:dyDescent="0.3">
      <c r="A1026">
        <v>1025</v>
      </c>
      <c r="B1026" s="2">
        <v>43108</v>
      </c>
      <c r="C1026" s="3">
        <v>0.28750000000000003</v>
      </c>
      <c r="D1026" t="s">
        <v>2757</v>
      </c>
      <c r="E1026">
        <v>3</v>
      </c>
      <c r="F1026">
        <v>2018</v>
      </c>
      <c r="G1026">
        <v>8</v>
      </c>
      <c r="H10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26">
        <v>1</v>
      </c>
      <c r="J1026">
        <v>1</v>
      </c>
      <c r="K1026">
        <v>0</v>
      </c>
      <c r="L1026" t="s">
        <v>8193</v>
      </c>
      <c r="M1026" t="str">
        <f t="shared" ref="M1026:M1089" si="48">_xlfn.IFS(HOUR(C1026)&lt;6, "Night",HOUR(C1026)&lt;12, "Morning", HOUR(C1026)&lt;16, "Afternoon", HOUR(C1026)&lt;20, "Evening", HOUR(C1026)&lt;24, "Night")</f>
        <v>Morning</v>
      </c>
      <c r="N1026" t="s">
        <v>2934</v>
      </c>
      <c r="O1026" t="s">
        <v>8199</v>
      </c>
      <c r="P1026" t="s">
        <v>1870</v>
      </c>
      <c r="Q1026" t="s">
        <v>38</v>
      </c>
      <c r="R1026">
        <v>1</v>
      </c>
      <c r="S1026" t="s">
        <v>39</v>
      </c>
      <c r="T1026">
        <v>395</v>
      </c>
      <c r="U1026">
        <v>65</v>
      </c>
      <c r="V1026">
        <f t="shared" si="47"/>
        <v>460</v>
      </c>
      <c r="W1026" t="s">
        <v>1098</v>
      </c>
      <c r="X1026" t="s">
        <v>2044</v>
      </c>
      <c r="Y1026">
        <v>110027</v>
      </c>
      <c r="Z1026" t="s">
        <v>51</v>
      </c>
      <c r="AA1026" t="s">
        <v>8269</v>
      </c>
      <c r="AB1026" t="s">
        <v>9153</v>
      </c>
      <c r="AC1026" s="11">
        <f>(AD1026/Book_Selling[[#This Row],[Cost Price]])</f>
        <v>0.20481927710843364</v>
      </c>
      <c r="AD1026">
        <f t="shared" ref="AD1026:AD1089" si="49">T1026-AE1026</f>
        <v>67.149999999999977</v>
      </c>
      <c r="AE1026">
        <v>327.85</v>
      </c>
      <c r="AF1026" s="5">
        <f>Book_Selling[[#This Row],[Item Price]]*Book_Selling[[#This Row],[Quantity]]</f>
        <v>395</v>
      </c>
    </row>
    <row r="1027" spans="1:32" x14ac:dyDescent="0.3">
      <c r="A1027">
        <v>1026</v>
      </c>
      <c r="B1027" s="2">
        <v>43108</v>
      </c>
      <c r="C1027" s="3">
        <v>0.36180555555555555</v>
      </c>
      <c r="D1027" t="s">
        <v>2757</v>
      </c>
      <c r="E1027">
        <v>3</v>
      </c>
      <c r="F1027">
        <v>2018</v>
      </c>
      <c r="G1027">
        <v>8</v>
      </c>
      <c r="H10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27">
        <v>1</v>
      </c>
      <c r="J1027">
        <v>1</v>
      </c>
      <c r="K1027">
        <v>0</v>
      </c>
      <c r="L1027" t="s">
        <v>8193</v>
      </c>
      <c r="M1027" t="str">
        <f t="shared" si="48"/>
        <v>Morning</v>
      </c>
      <c r="N1027" t="s">
        <v>2936</v>
      </c>
      <c r="O1027" t="s">
        <v>8198</v>
      </c>
      <c r="P1027" t="s">
        <v>1870</v>
      </c>
      <c r="Q1027" t="s">
        <v>38</v>
      </c>
      <c r="R1027">
        <v>1</v>
      </c>
      <c r="S1027" t="s">
        <v>39</v>
      </c>
      <c r="T1027">
        <v>395</v>
      </c>
      <c r="U1027">
        <v>65</v>
      </c>
      <c r="V1027">
        <f t="shared" ref="V1027:V1090" si="50">SUM(T1027,U1027)</f>
        <v>460</v>
      </c>
      <c r="W1027" t="s">
        <v>8605</v>
      </c>
      <c r="X1027" t="s">
        <v>3808</v>
      </c>
      <c r="Y1027">
        <v>811105</v>
      </c>
      <c r="Z1027" t="s">
        <v>51</v>
      </c>
      <c r="AA1027" t="s">
        <v>8269</v>
      </c>
      <c r="AB1027" t="s">
        <v>9153</v>
      </c>
      <c r="AC1027" s="11">
        <f>(AD1027/Book_Selling[[#This Row],[Cost Price]])</f>
        <v>0.20481927710843364</v>
      </c>
      <c r="AD1027">
        <f t="shared" si="49"/>
        <v>67.149999999999977</v>
      </c>
      <c r="AE1027">
        <v>327.85</v>
      </c>
      <c r="AF1027" s="5">
        <f>Book_Selling[[#This Row],[Item Price]]*Book_Selling[[#This Row],[Quantity]]</f>
        <v>395</v>
      </c>
    </row>
    <row r="1028" spans="1:32" x14ac:dyDescent="0.3">
      <c r="A1028">
        <v>1027</v>
      </c>
      <c r="B1028" s="2">
        <v>43139</v>
      </c>
      <c r="C1028" s="3">
        <v>9.0972222222222218E-2</v>
      </c>
      <c r="D1028" t="s">
        <v>2757</v>
      </c>
      <c r="E1028">
        <v>3</v>
      </c>
      <c r="F1028">
        <v>2018</v>
      </c>
      <c r="G1028">
        <v>8</v>
      </c>
      <c r="H10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28">
        <v>2</v>
      </c>
      <c r="J1028">
        <v>0</v>
      </c>
      <c r="K1028">
        <v>0</v>
      </c>
      <c r="L1028" t="s">
        <v>8194</v>
      </c>
      <c r="M1028" t="str">
        <f t="shared" si="48"/>
        <v>Night</v>
      </c>
      <c r="N1028" t="s">
        <v>1822</v>
      </c>
      <c r="O1028" t="s">
        <v>8198</v>
      </c>
      <c r="P1028" t="s">
        <v>1800</v>
      </c>
      <c r="Q1028" t="s">
        <v>38</v>
      </c>
      <c r="R1028">
        <v>1</v>
      </c>
      <c r="S1028" t="s">
        <v>39</v>
      </c>
      <c r="T1028">
        <v>900</v>
      </c>
      <c r="U1028">
        <v>85</v>
      </c>
      <c r="V1028">
        <f t="shared" si="50"/>
        <v>985</v>
      </c>
      <c r="W1028" t="s">
        <v>8502</v>
      </c>
      <c r="X1028" t="s">
        <v>3741</v>
      </c>
      <c r="Y1028">
        <v>737102</v>
      </c>
      <c r="Z1028" t="s">
        <v>42</v>
      </c>
      <c r="AA1028" t="s">
        <v>8220</v>
      </c>
      <c r="AB1028" t="s">
        <v>1803</v>
      </c>
      <c r="AC1028" s="11">
        <f>(AD1028/Book_Selling[[#This Row],[Cost Price]])</f>
        <v>0.14942528735632185</v>
      </c>
      <c r="AD1028">
        <f t="shared" si="49"/>
        <v>117</v>
      </c>
      <c r="AE1028">
        <v>783</v>
      </c>
      <c r="AF1028" s="5">
        <f>Book_Selling[[#This Row],[Item Price]]*Book_Selling[[#This Row],[Quantity]]</f>
        <v>900</v>
      </c>
    </row>
    <row r="1029" spans="1:32" x14ac:dyDescent="0.3">
      <c r="A1029">
        <v>1028</v>
      </c>
      <c r="B1029" s="2">
        <v>43167</v>
      </c>
      <c r="C1029" s="3">
        <v>0.93819444444444444</v>
      </c>
      <c r="D1029" t="s">
        <v>2757</v>
      </c>
      <c r="E1029">
        <v>3</v>
      </c>
      <c r="F1029">
        <v>2018</v>
      </c>
      <c r="G1029">
        <v>8</v>
      </c>
      <c r="H10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29">
        <v>3</v>
      </c>
      <c r="J1029">
        <v>0</v>
      </c>
      <c r="K1029">
        <v>0</v>
      </c>
      <c r="L1029" t="s">
        <v>8195</v>
      </c>
      <c r="M1029" t="str">
        <f t="shared" si="48"/>
        <v>Night</v>
      </c>
      <c r="N1029" t="s">
        <v>2940</v>
      </c>
      <c r="O1029" t="s">
        <v>8199</v>
      </c>
      <c r="P1029" t="s">
        <v>9035</v>
      </c>
      <c r="Q1029" t="s">
        <v>38</v>
      </c>
      <c r="R1029">
        <v>2</v>
      </c>
      <c r="S1029" t="s">
        <v>39</v>
      </c>
      <c r="T1029">
        <v>310</v>
      </c>
      <c r="U1029">
        <v>113.33</v>
      </c>
      <c r="V1029">
        <f t="shared" si="50"/>
        <v>423.33</v>
      </c>
      <c r="W1029" t="s">
        <v>40</v>
      </c>
      <c r="X1029" t="s">
        <v>41</v>
      </c>
      <c r="Y1029">
        <v>500047</v>
      </c>
      <c r="Z1029" t="s">
        <v>175</v>
      </c>
      <c r="AA1029" t="s">
        <v>8274</v>
      </c>
      <c r="AB1029" t="s">
        <v>9156</v>
      </c>
      <c r="AC1029" s="11">
        <f>(AD1029/Book_Selling[[#This Row],[Cost Price]])</f>
        <v>0.21951219512195128</v>
      </c>
      <c r="AD1029">
        <f t="shared" si="49"/>
        <v>55.800000000000011</v>
      </c>
      <c r="AE1029">
        <v>254.2</v>
      </c>
      <c r="AF1029" s="5">
        <f>Book_Selling[[#This Row],[Item Price]]*Book_Selling[[#This Row],[Quantity]]</f>
        <v>620</v>
      </c>
    </row>
    <row r="1030" spans="1:32" x14ac:dyDescent="0.3">
      <c r="A1030">
        <v>1029</v>
      </c>
      <c r="B1030" s="2">
        <v>43198</v>
      </c>
      <c r="C1030" s="3">
        <v>0.32083333333333336</v>
      </c>
      <c r="D1030" t="s">
        <v>2757</v>
      </c>
      <c r="E1030">
        <v>3</v>
      </c>
      <c r="F1030">
        <v>2018</v>
      </c>
      <c r="G1030">
        <v>8</v>
      </c>
      <c r="H10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30">
        <v>4</v>
      </c>
      <c r="J1030">
        <v>0</v>
      </c>
      <c r="K1030">
        <v>0</v>
      </c>
      <c r="L1030" t="s">
        <v>8196</v>
      </c>
      <c r="M1030" t="str">
        <f t="shared" si="48"/>
        <v>Morning</v>
      </c>
      <c r="N1030" t="s">
        <v>2942</v>
      </c>
      <c r="O1030" t="s">
        <v>8199</v>
      </c>
      <c r="P1030" t="s">
        <v>9023</v>
      </c>
      <c r="Q1030" t="s">
        <v>38</v>
      </c>
      <c r="R1030">
        <v>1</v>
      </c>
      <c r="S1030" t="s">
        <v>39</v>
      </c>
      <c r="T1030">
        <v>670</v>
      </c>
      <c r="U1030">
        <v>190</v>
      </c>
      <c r="V1030">
        <f t="shared" si="50"/>
        <v>860</v>
      </c>
      <c r="W1030" t="s">
        <v>3847</v>
      </c>
      <c r="X1030" t="s">
        <v>8291</v>
      </c>
      <c r="Y1030">
        <v>201009</v>
      </c>
      <c r="Z1030" t="s">
        <v>42</v>
      </c>
      <c r="AA1030" t="s">
        <v>2138</v>
      </c>
      <c r="AB1030" t="s">
        <v>1803</v>
      </c>
      <c r="AC1030" s="11">
        <f>(AD1030/Book_Selling[[#This Row],[Cost Price]])</f>
        <v>0.14942528735632188</v>
      </c>
      <c r="AD1030">
        <f t="shared" si="49"/>
        <v>87.100000000000023</v>
      </c>
      <c r="AE1030">
        <v>582.9</v>
      </c>
      <c r="AF1030" s="5">
        <f>Book_Selling[[#This Row],[Item Price]]*Book_Selling[[#This Row],[Quantity]]</f>
        <v>670</v>
      </c>
    </row>
    <row r="1031" spans="1:32" x14ac:dyDescent="0.3">
      <c r="A1031">
        <v>1030</v>
      </c>
      <c r="B1031" s="2">
        <v>43228</v>
      </c>
      <c r="C1031" s="3">
        <v>0.47500000000000003</v>
      </c>
      <c r="D1031" t="s">
        <v>2757</v>
      </c>
      <c r="E1031">
        <v>3</v>
      </c>
      <c r="F1031">
        <v>2018</v>
      </c>
      <c r="G1031">
        <v>8</v>
      </c>
      <c r="H10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31">
        <v>5</v>
      </c>
      <c r="J1031">
        <v>0</v>
      </c>
      <c r="K1031">
        <v>0</v>
      </c>
      <c r="L1031" t="s">
        <v>8197</v>
      </c>
      <c r="M1031" t="str">
        <f t="shared" si="48"/>
        <v>Morning</v>
      </c>
      <c r="N1031" t="s">
        <v>2944</v>
      </c>
      <c r="O1031" t="s">
        <v>8198</v>
      </c>
      <c r="P1031" t="s">
        <v>1569</v>
      </c>
      <c r="Q1031" t="s">
        <v>38</v>
      </c>
      <c r="R1031">
        <v>1</v>
      </c>
      <c r="S1031" t="s">
        <v>39</v>
      </c>
      <c r="T1031">
        <v>1100</v>
      </c>
      <c r="U1031">
        <v>117</v>
      </c>
      <c r="V1031">
        <f t="shared" si="50"/>
        <v>1217</v>
      </c>
      <c r="W1031" t="s">
        <v>2945</v>
      </c>
      <c r="X1031" t="s">
        <v>5573</v>
      </c>
      <c r="Y1031">
        <v>781325</v>
      </c>
      <c r="Z1031" t="s">
        <v>42</v>
      </c>
      <c r="AA1031" t="s">
        <v>8266</v>
      </c>
      <c r="AB1031" t="s">
        <v>1572</v>
      </c>
      <c r="AC1031" s="11">
        <f>(AD1031/Book_Selling[[#This Row],[Cost Price]])</f>
        <v>0.14942528735632185</v>
      </c>
      <c r="AD1031">
        <f t="shared" si="49"/>
        <v>143</v>
      </c>
      <c r="AE1031">
        <v>957</v>
      </c>
      <c r="AF1031" s="5">
        <f>Book_Selling[[#This Row],[Item Price]]*Book_Selling[[#This Row],[Quantity]]</f>
        <v>1100</v>
      </c>
    </row>
    <row r="1032" spans="1:32" x14ac:dyDescent="0.3">
      <c r="A1032">
        <v>1031</v>
      </c>
      <c r="B1032" s="2">
        <v>43259</v>
      </c>
      <c r="C1032" s="3">
        <v>0.7055555555555556</v>
      </c>
      <c r="D1032" t="s">
        <v>2757</v>
      </c>
      <c r="E1032">
        <v>3</v>
      </c>
      <c r="F1032">
        <v>2018</v>
      </c>
      <c r="G1032">
        <v>8</v>
      </c>
      <c r="H10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32">
        <v>6</v>
      </c>
      <c r="J1032">
        <v>0</v>
      </c>
      <c r="K1032">
        <v>0</v>
      </c>
      <c r="L1032" t="s">
        <v>8191</v>
      </c>
      <c r="M1032" t="str">
        <f t="shared" si="48"/>
        <v>Evening</v>
      </c>
      <c r="N1032" t="s">
        <v>2947</v>
      </c>
      <c r="O1032" t="s">
        <v>8198</v>
      </c>
      <c r="P1032" t="s">
        <v>1870</v>
      </c>
      <c r="Q1032" t="s">
        <v>38</v>
      </c>
      <c r="R1032">
        <v>1</v>
      </c>
      <c r="S1032" t="s">
        <v>39</v>
      </c>
      <c r="T1032">
        <v>395</v>
      </c>
      <c r="U1032">
        <v>65</v>
      </c>
      <c r="V1032">
        <f t="shared" si="50"/>
        <v>460</v>
      </c>
      <c r="W1032" t="s">
        <v>8606</v>
      </c>
      <c r="X1032" t="s">
        <v>8296</v>
      </c>
      <c r="Y1032">
        <v>814101</v>
      </c>
      <c r="Z1032" t="s">
        <v>51</v>
      </c>
      <c r="AA1032" t="s">
        <v>8269</v>
      </c>
      <c r="AB1032" t="s">
        <v>9153</v>
      </c>
      <c r="AC1032" s="11">
        <f>(AD1032/Book_Selling[[#This Row],[Cost Price]])</f>
        <v>0.20481927710843364</v>
      </c>
      <c r="AD1032">
        <f t="shared" si="49"/>
        <v>67.149999999999977</v>
      </c>
      <c r="AE1032">
        <v>327.85</v>
      </c>
      <c r="AF1032" s="5">
        <f>Book_Selling[[#This Row],[Item Price]]*Book_Selling[[#This Row],[Quantity]]</f>
        <v>395</v>
      </c>
    </row>
    <row r="1033" spans="1:32" x14ac:dyDescent="0.3">
      <c r="A1033">
        <v>1032</v>
      </c>
      <c r="B1033" s="2">
        <v>43259</v>
      </c>
      <c r="C1033" s="3">
        <v>0.72152777777777777</v>
      </c>
      <c r="D1033" t="s">
        <v>2757</v>
      </c>
      <c r="E1033">
        <v>3</v>
      </c>
      <c r="F1033">
        <v>2018</v>
      </c>
      <c r="G1033">
        <v>8</v>
      </c>
      <c r="H10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33">
        <v>6</v>
      </c>
      <c r="J1033">
        <v>0</v>
      </c>
      <c r="K1033">
        <v>0</v>
      </c>
      <c r="L1033" t="s">
        <v>8191</v>
      </c>
      <c r="M1033" t="str">
        <f t="shared" si="48"/>
        <v>Evening</v>
      </c>
      <c r="N1033" t="s">
        <v>2950</v>
      </c>
      <c r="O1033" t="s">
        <v>8198</v>
      </c>
      <c r="P1033" t="s">
        <v>564</v>
      </c>
      <c r="Q1033" t="s">
        <v>38</v>
      </c>
      <c r="R1033">
        <v>1</v>
      </c>
      <c r="S1033" t="s">
        <v>39</v>
      </c>
      <c r="T1033">
        <v>723</v>
      </c>
      <c r="U1033">
        <v>65</v>
      </c>
      <c r="V1033">
        <f t="shared" si="50"/>
        <v>788</v>
      </c>
      <c r="W1033" t="s">
        <v>3904</v>
      </c>
      <c r="X1033" t="s">
        <v>3600</v>
      </c>
      <c r="Y1033">
        <v>121004</v>
      </c>
      <c r="Z1033" t="s">
        <v>42</v>
      </c>
      <c r="AA1033" t="s">
        <v>565</v>
      </c>
      <c r="AB1033" t="s">
        <v>66</v>
      </c>
      <c r="AC1033" s="11">
        <f>(AD1033/Book_Selling[[#This Row],[Cost Price]])</f>
        <v>0.14942528735632185</v>
      </c>
      <c r="AD1033">
        <f t="shared" si="49"/>
        <v>93.990000000000009</v>
      </c>
      <c r="AE1033">
        <v>629.01</v>
      </c>
      <c r="AF1033" s="5">
        <f>Book_Selling[[#This Row],[Item Price]]*Book_Selling[[#This Row],[Quantity]]</f>
        <v>723</v>
      </c>
    </row>
    <row r="1034" spans="1:32" x14ac:dyDescent="0.3">
      <c r="A1034">
        <v>1033</v>
      </c>
      <c r="B1034" s="2">
        <v>43289</v>
      </c>
      <c r="C1034" s="3">
        <v>0.11805555555555557</v>
      </c>
      <c r="D1034" t="s">
        <v>2757</v>
      </c>
      <c r="E1034">
        <v>3</v>
      </c>
      <c r="F1034">
        <v>2018</v>
      </c>
      <c r="G1034">
        <v>8</v>
      </c>
      <c r="H10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34">
        <v>7</v>
      </c>
      <c r="J1034">
        <v>0</v>
      </c>
      <c r="K1034">
        <v>0</v>
      </c>
      <c r="L1034" t="s">
        <v>8192</v>
      </c>
      <c r="M1034" t="str">
        <f t="shared" si="48"/>
        <v>Night</v>
      </c>
      <c r="N1034" t="s">
        <v>2952</v>
      </c>
      <c r="O1034" t="s">
        <v>8199</v>
      </c>
      <c r="P1034" t="s">
        <v>1870</v>
      </c>
      <c r="Q1034" t="s">
        <v>38</v>
      </c>
      <c r="R1034">
        <v>1</v>
      </c>
      <c r="S1034" t="s">
        <v>39</v>
      </c>
      <c r="T1034">
        <v>395</v>
      </c>
      <c r="U1034">
        <v>65</v>
      </c>
      <c r="V1034">
        <f t="shared" si="50"/>
        <v>460</v>
      </c>
      <c r="W1034" t="s">
        <v>8607</v>
      </c>
      <c r="X1034" t="s">
        <v>2451</v>
      </c>
      <c r="Y1034">
        <v>140401</v>
      </c>
      <c r="Z1034" t="s">
        <v>51</v>
      </c>
      <c r="AA1034" t="s">
        <v>8269</v>
      </c>
      <c r="AB1034" t="s">
        <v>9153</v>
      </c>
      <c r="AC1034" s="11">
        <f>(AD1034/Book_Selling[[#This Row],[Cost Price]])</f>
        <v>0.20481927710843364</v>
      </c>
      <c r="AD1034">
        <f t="shared" si="49"/>
        <v>67.149999999999977</v>
      </c>
      <c r="AE1034">
        <v>327.85</v>
      </c>
      <c r="AF1034" s="5">
        <f>Book_Selling[[#This Row],[Item Price]]*Book_Selling[[#This Row],[Quantity]]</f>
        <v>395</v>
      </c>
    </row>
    <row r="1035" spans="1:32" x14ac:dyDescent="0.3">
      <c r="A1035">
        <v>1034</v>
      </c>
      <c r="B1035" s="2">
        <v>43289</v>
      </c>
      <c r="C1035" s="3">
        <v>0.375</v>
      </c>
      <c r="D1035" t="s">
        <v>2757</v>
      </c>
      <c r="E1035">
        <v>3</v>
      </c>
      <c r="F1035">
        <v>2018</v>
      </c>
      <c r="G1035">
        <v>8</v>
      </c>
      <c r="H10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35">
        <v>7</v>
      </c>
      <c r="J1035">
        <v>0</v>
      </c>
      <c r="K1035">
        <v>0</v>
      </c>
      <c r="L1035" t="s">
        <v>8192</v>
      </c>
      <c r="M1035" t="str">
        <f t="shared" si="48"/>
        <v>Morning</v>
      </c>
      <c r="N1035" t="s">
        <v>2955</v>
      </c>
      <c r="O1035" t="s">
        <v>8199</v>
      </c>
      <c r="P1035" t="s">
        <v>564</v>
      </c>
      <c r="Q1035" t="s">
        <v>38</v>
      </c>
      <c r="R1035">
        <v>1</v>
      </c>
      <c r="S1035" t="s">
        <v>39</v>
      </c>
      <c r="T1035">
        <v>723</v>
      </c>
      <c r="U1035">
        <v>65</v>
      </c>
      <c r="V1035">
        <f t="shared" si="50"/>
        <v>788</v>
      </c>
      <c r="W1035" t="s">
        <v>8400</v>
      </c>
      <c r="X1035" t="s">
        <v>1001</v>
      </c>
      <c r="Y1035">
        <v>411012</v>
      </c>
      <c r="Z1035" t="s">
        <v>42</v>
      </c>
      <c r="AA1035" t="s">
        <v>565</v>
      </c>
      <c r="AB1035" t="s">
        <v>66</v>
      </c>
      <c r="AC1035" s="11">
        <f>(AD1035/Book_Selling[[#This Row],[Cost Price]])</f>
        <v>0.14942528735632185</v>
      </c>
      <c r="AD1035">
        <f t="shared" si="49"/>
        <v>93.990000000000009</v>
      </c>
      <c r="AE1035">
        <v>629.01</v>
      </c>
      <c r="AF1035" s="5">
        <f>Book_Selling[[#This Row],[Item Price]]*Book_Selling[[#This Row],[Quantity]]</f>
        <v>723</v>
      </c>
    </row>
    <row r="1036" spans="1:32" x14ac:dyDescent="0.3">
      <c r="A1036">
        <v>1035</v>
      </c>
      <c r="B1036" s="2">
        <v>43320</v>
      </c>
      <c r="C1036" s="3">
        <v>0.20902777777777778</v>
      </c>
      <c r="D1036" t="s">
        <v>2757</v>
      </c>
      <c r="E1036">
        <v>3</v>
      </c>
      <c r="F1036">
        <v>2018</v>
      </c>
      <c r="G1036">
        <v>8</v>
      </c>
      <c r="H10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36">
        <v>8</v>
      </c>
      <c r="J1036">
        <v>0</v>
      </c>
      <c r="K1036">
        <v>0</v>
      </c>
      <c r="L1036" t="s">
        <v>8193</v>
      </c>
      <c r="M1036" t="str">
        <f t="shared" si="48"/>
        <v>Night</v>
      </c>
      <c r="N1036" t="s">
        <v>2957</v>
      </c>
      <c r="O1036" t="s">
        <v>8199</v>
      </c>
      <c r="P1036" t="s">
        <v>9037</v>
      </c>
      <c r="Q1036" t="s">
        <v>38</v>
      </c>
      <c r="R1036">
        <v>2</v>
      </c>
      <c r="S1036" t="s">
        <v>39</v>
      </c>
      <c r="T1036">
        <v>448</v>
      </c>
      <c r="U1036">
        <v>130</v>
      </c>
      <c r="V1036">
        <f t="shared" si="50"/>
        <v>578</v>
      </c>
      <c r="W1036" t="s">
        <v>8608</v>
      </c>
      <c r="X1036" t="s">
        <v>1001</v>
      </c>
      <c r="Y1036">
        <v>421305</v>
      </c>
      <c r="Z1036" t="s">
        <v>175</v>
      </c>
      <c r="AA1036" t="s">
        <v>176</v>
      </c>
      <c r="AB1036" t="s">
        <v>2960</v>
      </c>
      <c r="AC1036" s="11">
        <f>(AD1036/Book_Selling[[#This Row],[Cost Price]])</f>
        <v>0.21951219512195116</v>
      </c>
      <c r="AD1036">
        <f t="shared" si="49"/>
        <v>80.639999999999986</v>
      </c>
      <c r="AE1036">
        <v>367.36</v>
      </c>
      <c r="AF1036" s="5">
        <f>Book_Selling[[#This Row],[Item Price]]*Book_Selling[[#This Row],[Quantity]]</f>
        <v>896</v>
      </c>
    </row>
    <row r="1037" spans="1:32" x14ac:dyDescent="0.3">
      <c r="A1037">
        <v>1036</v>
      </c>
      <c r="B1037" s="2">
        <v>43320</v>
      </c>
      <c r="C1037" s="3">
        <v>0.24513888888888888</v>
      </c>
      <c r="D1037" t="s">
        <v>2757</v>
      </c>
      <c r="E1037">
        <v>3</v>
      </c>
      <c r="F1037">
        <v>2018</v>
      </c>
      <c r="G1037">
        <v>8</v>
      </c>
      <c r="H10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37">
        <v>8</v>
      </c>
      <c r="J1037">
        <v>0</v>
      </c>
      <c r="K1037">
        <v>0</v>
      </c>
      <c r="L1037" t="s">
        <v>8193</v>
      </c>
      <c r="M1037" t="str">
        <f t="shared" si="48"/>
        <v>Night</v>
      </c>
      <c r="N1037" t="s">
        <v>2962</v>
      </c>
      <c r="O1037" t="s">
        <v>8199</v>
      </c>
      <c r="P1037" t="s">
        <v>9031</v>
      </c>
      <c r="Q1037" t="s">
        <v>38</v>
      </c>
      <c r="R1037">
        <v>1</v>
      </c>
      <c r="S1037" t="s">
        <v>39</v>
      </c>
      <c r="T1037">
        <v>320</v>
      </c>
      <c r="U1037">
        <v>65</v>
      </c>
      <c r="V1037">
        <f t="shared" si="50"/>
        <v>385</v>
      </c>
      <c r="W1037" t="s">
        <v>5494</v>
      </c>
      <c r="X1037" t="s">
        <v>4231</v>
      </c>
      <c r="Y1037">
        <v>560064</v>
      </c>
      <c r="Z1037" t="s">
        <v>51</v>
      </c>
      <c r="AA1037" t="s">
        <v>2456</v>
      </c>
      <c r="AB1037" t="s">
        <v>1877</v>
      </c>
      <c r="AC1037" s="11">
        <f>(AD1037/Book_Selling[[#This Row],[Cost Price]])</f>
        <v>0.20481927710843364</v>
      </c>
      <c r="AD1037">
        <f t="shared" si="49"/>
        <v>54.399999999999977</v>
      </c>
      <c r="AE1037">
        <v>265.60000000000002</v>
      </c>
      <c r="AF1037" s="5">
        <f>Book_Selling[[#This Row],[Item Price]]*Book_Selling[[#This Row],[Quantity]]</f>
        <v>320</v>
      </c>
    </row>
    <row r="1038" spans="1:32" x14ac:dyDescent="0.3">
      <c r="A1038">
        <v>1037</v>
      </c>
      <c r="B1038" s="2">
        <v>43320</v>
      </c>
      <c r="C1038" s="3">
        <v>0.48958333333333331</v>
      </c>
      <c r="D1038" t="s">
        <v>2757</v>
      </c>
      <c r="E1038">
        <v>3</v>
      </c>
      <c r="F1038">
        <v>2018</v>
      </c>
      <c r="G1038">
        <v>8</v>
      </c>
      <c r="H10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38">
        <v>8</v>
      </c>
      <c r="J1038">
        <v>0</v>
      </c>
      <c r="K1038">
        <v>0</v>
      </c>
      <c r="L1038" t="s">
        <v>8193</v>
      </c>
      <c r="M1038" t="str">
        <f t="shared" si="48"/>
        <v>Morning</v>
      </c>
      <c r="N1038" t="s">
        <v>2964</v>
      </c>
      <c r="O1038" t="s">
        <v>8199</v>
      </c>
      <c r="P1038" t="s">
        <v>9031</v>
      </c>
      <c r="Q1038" t="s">
        <v>38</v>
      </c>
      <c r="R1038">
        <v>1</v>
      </c>
      <c r="S1038" t="s">
        <v>39</v>
      </c>
      <c r="T1038">
        <v>320</v>
      </c>
      <c r="U1038">
        <v>65</v>
      </c>
      <c r="V1038">
        <f t="shared" si="50"/>
        <v>385</v>
      </c>
      <c r="W1038" t="s">
        <v>40</v>
      </c>
      <c r="X1038" t="s">
        <v>41</v>
      </c>
      <c r="Y1038">
        <v>500068</v>
      </c>
      <c r="Z1038" t="s">
        <v>51</v>
      </c>
      <c r="AA1038" t="s">
        <v>2456</v>
      </c>
      <c r="AB1038" t="s">
        <v>1877</v>
      </c>
      <c r="AC1038" s="11">
        <f>(AD1038/Book_Selling[[#This Row],[Cost Price]])</f>
        <v>0.20481927710843364</v>
      </c>
      <c r="AD1038">
        <f t="shared" si="49"/>
        <v>54.399999999999977</v>
      </c>
      <c r="AE1038">
        <v>265.60000000000002</v>
      </c>
      <c r="AF1038" s="5">
        <f>Book_Selling[[#This Row],[Item Price]]*Book_Selling[[#This Row],[Quantity]]</f>
        <v>320</v>
      </c>
    </row>
    <row r="1039" spans="1:32" x14ac:dyDescent="0.3">
      <c r="A1039">
        <v>1038</v>
      </c>
      <c r="B1039" s="2">
        <v>43351</v>
      </c>
      <c r="C1039" s="3">
        <v>0.24166666666666667</v>
      </c>
      <c r="D1039" t="s">
        <v>2757</v>
      </c>
      <c r="E1039">
        <v>3</v>
      </c>
      <c r="F1039">
        <v>2018</v>
      </c>
      <c r="G1039">
        <v>8</v>
      </c>
      <c r="H10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39">
        <v>9</v>
      </c>
      <c r="J1039">
        <v>0</v>
      </c>
      <c r="K1039">
        <v>0</v>
      </c>
      <c r="L1039" t="s">
        <v>8194</v>
      </c>
      <c r="M1039" t="str">
        <f t="shared" si="48"/>
        <v>Night</v>
      </c>
      <c r="N1039" t="s">
        <v>2966</v>
      </c>
      <c r="O1039" t="s">
        <v>8198</v>
      </c>
      <c r="P1039" t="s">
        <v>9020</v>
      </c>
      <c r="Q1039" t="s">
        <v>38</v>
      </c>
      <c r="R1039">
        <v>1</v>
      </c>
      <c r="S1039" t="s">
        <v>39</v>
      </c>
      <c r="T1039">
        <v>115</v>
      </c>
      <c r="U1039">
        <v>65</v>
      </c>
      <c r="V1039">
        <f t="shared" si="50"/>
        <v>180</v>
      </c>
      <c r="W1039" t="s">
        <v>4057</v>
      </c>
      <c r="X1039" t="s">
        <v>8291</v>
      </c>
      <c r="Y1039">
        <v>226024</v>
      </c>
      <c r="Z1039" t="s">
        <v>42</v>
      </c>
      <c r="AA1039" t="s">
        <v>1947</v>
      </c>
      <c r="AB1039" t="s">
        <v>1948</v>
      </c>
      <c r="AC1039" s="11">
        <f>(AD1039/Book_Selling[[#This Row],[Cost Price]])</f>
        <v>0.14942528735632188</v>
      </c>
      <c r="AD1039">
        <f t="shared" si="49"/>
        <v>14.950000000000003</v>
      </c>
      <c r="AE1039">
        <v>100.05</v>
      </c>
      <c r="AF1039" s="5">
        <f>Book_Selling[[#This Row],[Item Price]]*Book_Selling[[#This Row],[Quantity]]</f>
        <v>115</v>
      </c>
    </row>
    <row r="1040" spans="1:32" x14ac:dyDescent="0.3">
      <c r="A1040">
        <v>1039</v>
      </c>
      <c r="B1040" s="2">
        <v>43381</v>
      </c>
      <c r="C1040" s="3">
        <v>0.6381944444444444</v>
      </c>
      <c r="D1040" t="s">
        <v>2757</v>
      </c>
      <c r="E1040">
        <v>3</v>
      </c>
      <c r="F1040">
        <v>2018</v>
      </c>
      <c r="G1040">
        <v>8</v>
      </c>
      <c r="H10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40">
        <v>10</v>
      </c>
      <c r="J1040">
        <v>0</v>
      </c>
      <c r="K1040">
        <v>0</v>
      </c>
      <c r="L1040" t="s">
        <v>8195</v>
      </c>
      <c r="M1040" t="str">
        <f t="shared" si="48"/>
        <v>Afternoon</v>
      </c>
      <c r="N1040" t="s">
        <v>2968</v>
      </c>
      <c r="O1040" t="s">
        <v>8198</v>
      </c>
      <c r="P1040" t="s">
        <v>8951</v>
      </c>
      <c r="Q1040" t="s">
        <v>38</v>
      </c>
      <c r="R1040">
        <v>1</v>
      </c>
      <c r="S1040" t="s">
        <v>39</v>
      </c>
      <c r="T1040">
        <v>959</v>
      </c>
      <c r="U1040">
        <v>90</v>
      </c>
      <c r="V1040">
        <f t="shared" si="50"/>
        <v>1049</v>
      </c>
      <c r="W1040" t="s">
        <v>1733</v>
      </c>
      <c r="X1040" t="s">
        <v>1001</v>
      </c>
      <c r="Y1040">
        <v>400071</v>
      </c>
      <c r="Z1040" t="s">
        <v>175</v>
      </c>
      <c r="AA1040" t="s">
        <v>176</v>
      </c>
      <c r="AB1040" t="s">
        <v>177</v>
      </c>
      <c r="AC1040" s="11">
        <f>(AD1040/Book_Selling[[#This Row],[Cost Price]])</f>
        <v>0.21951219512195122</v>
      </c>
      <c r="AD1040">
        <f t="shared" si="49"/>
        <v>172.62</v>
      </c>
      <c r="AE1040">
        <v>786.38</v>
      </c>
      <c r="AF1040" s="5">
        <f>Book_Selling[[#This Row],[Item Price]]*Book_Selling[[#This Row],[Quantity]]</f>
        <v>959</v>
      </c>
    </row>
    <row r="1041" spans="1:32" x14ac:dyDescent="0.3">
      <c r="A1041">
        <v>1040</v>
      </c>
      <c r="B1041" s="2">
        <v>43412</v>
      </c>
      <c r="C1041" s="3">
        <v>0.68263888888888891</v>
      </c>
      <c r="D1041" t="s">
        <v>2757</v>
      </c>
      <c r="E1041">
        <v>3</v>
      </c>
      <c r="F1041">
        <v>2018</v>
      </c>
      <c r="G1041">
        <v>8</v>
      </c>
      <c r="H10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41">
        <v>11</v>
      </c>
      <c r="J1041">
        <v>0</v>
      </c>
      <c r="K1041">
        <v>0</v>
      </c>
      <c r="L1041" t="s">
        <v>8196</v>
      </c>
      <c r="M1041" t="str">
        <f t="shared" si="48"/>
        <v>Evening</v>
      </c>
      <c r="N1041" t="s">
        <v>2970</v>
      </c>
      <c r="O1041" t="s">
        <v>8198</v>
      </c>
      <c r="P1041" t="s">
        <v>8951</v>
      </c>
      <c r="Q1041" t="s">
        <v>38</v>
      </c>
      <c r="R1041">
        <v>1</v>
      </c>
      <c r="S1041" t="s">
        <v>39</v>
      </c>
      <c r="T1041">
        <v>959</v>
      </c>
      <c r="U1041">
        <v>65</v>
      </c>
      <c r="V1041">
        <f t="shared" si="50"/>
        <v>1024</v>
      </c>
      <c r="W1041" t="s">
        <v>1733</v>
      </c>
      <c r="X1041" t="s">
        <v>1001</v>
      </c>
      <c r="Y1041">
        <v>400094</v>
      </c>
      <c r="Z1041" t="s">
        <v>175</v>
      </c>
      <c r="AA1041" t="s">
        <v>176</v>
      </c>
      <c r="AB1041" t="s">
        <v>177</v>
      </c>
      <c r="AC1041" s="11">
        <f>(AD1041/Book_Selling[[#This Row],[Cost Price]])</f>
        <v>0.21951219512195122</v>
      </c>
      <c r="AD1041">
        <f t="shared" si="49"/>
        <v>172.62</v>
      </c>
      <c r="AE1041">
        <v>786.38</v>
      </c>
      <c r="AF1041" s="5">
        <f>Book_Selling[[#This Row],[Item Price]]*Book_Selling[[#This Row],[Quantity]]</f>
        <v>959</v>
      </c>
    </row>
    <row r="1042" spans="1:32" x14ac:dyDescent="0.3">
      <c r="A1042">
        <v>1041</v>
      </c>
      <c r="B1042" s="2">
        <v>43442</v>
      </c>
      <c r="C1042" s="3">
        <v>0.50902777777777775</v>
      </c>
      <c r="D1042" t="s">
        <v>2757</v>
      </c>
      <c r="E1042">
        <v>3</v>
      </c>
      <c r="F1042">
        <v>2018</v>
      </c>
      <c r="G1042">
        <v>8</v>
      </c>
      <c r="H10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42">
        <v>12</v>
      </c>
      <c r="J1042">
        <v>0</v>
      </c>
      <c r="K1042">
        <v>0</v>
      </c>
      <c r="L1042" t="s">
        <v>8197</v>
      </c>
      <c r="M1042" t="str">
        <f t="shared" si="48"/>
        <v>Afternoon</v>
      </c>
      <c r="N1042" t="s">
        <v>2972</v>
      </c>
      <c r="O1042" t="s">
        <v>8199</v>
      </c>
      <c r="P1042" t="s">
        <v>8955</v>
      </c>
      <c r="Q1042" t="s">
        <v>38</v>
      </c>
      <c r="R1042">
        <v>1</v>
      </c>
      <c r="S1042" t="s">
        <v>39</v>
      </c>
      <c r="T1042">
        <v>899</v>
      </c>
      <c r="U1042">
        <v>117</v>
      </c>
      <c r="V1042">
        <f t="shared" si="50"/>
        <v>1016</v>
      </c>
      <c r="W1042" t="s">
        <v>40</v>
      </c>
      <c r="X1042" t="s">
        <v>41</v>
      </c>
      <c r="Y1042">
        <v>500020</v>
      </c>
      <c r="Z1042" t="s">
        <v>42</v>
      </c>
      <c r="AA1042" t="s">
        <v>8208</v>
      </c>
      <c r="AB1042" t="s">
        <v>66</v>
      </c>
      <c r="AC1042" s="11">
        <f>(AD1042/Book_Selling[[#This Row],[Cost Price]])</f>
        <v>0.14942528735632185</v>
      </c>
      <c r="AD1042">
        <f t="shared" si="49"/>
        <v>116.87</v>
      </c>
      <c r="AE1042">
        <v>782.13</v>
      </c>
      <c r="AF1042" s="5">
        <f>Book_Selling[[#This Row],[Item Price]]*Book_Selling[[#This Row],[Quantity]]</f>
        <v>899</v>
      </c>
    </row>
    <row r="1043" spans="1:32" x14ac:dyDescent="0.3">
      <c r="A1043">
        <v>1042</v>
      </c>
      <c r="B1043" t="s">
        <v>2974</v>
      </c>
      <c r="C1043" s="3">
        <v>0.89097222222222217</v>
      </c>
      <c r="D1043" t="s">
        <v>2757</v>
      </c>
      <c r="E1043">
        <v>3</v>
      </c>
      <c r="F1043">
        <v>2018</v>
      </c>
      <c r="G1043">
        <v>8</v>
      </c>
      <c r="H10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43">
        <v>13</v>
      </c>
      <c r="J1043">
        <v>0</v>
      </c>
      <c r="K1043">
        <v>1</v>
      </c>
      <c r="L1043" t="s">
        <v>8191</v>
      </c>
      <c r="M1043" t="str">
        <f t="shared" si="48"/>
        <v>Night</v>
      </c>
      <c r="N1043" t="s">
        <v>2975</v>
      </c>
      <c r="O1043" t="s">
        <v>8199</v>
      </c>
      <c r="P1043" t="s">
        <v>9038</v>
      </c>
      <c r="Q1043" t="s">
        <v>38</v>
      </c>
      <c r="R1043">
        <v>4</v>
      </c>
      <c r="S1043" t="s">
        <v>39</v>
      </c>
      <c r="T1043">
        <v>880</v>
      </c>
      <c r="U1043">
        <v>117</v>
      </c>
      <c r="V1043">
        <f t="shared" si="50"/>
        <v>997</v>
      </c>
      <c r="W1043" t="s">
        <v>8609</v>
      </c>
      <c r="X1043" t="s">
        <v>4398</v>
      </c>
      <c r="Y1043">
        <v>621703</v>
      </c>
      <c r="Z1043" t="s">
        <v>175</v>
      </c>
      <c r="AA1043" t="s">
        <v>8274</v>
      </c>
      <c r="AB1043" t="s">
        <v>9156</v>
      </c>
      <c r="AC1043" s="11">
        <f>(AD1043/Book_Selling[[#This Row],[Cost Price]])</f>
        <v>0.21951219512195119</v>
      </c>
      <c r="AD1043">
        <f t="shared" si="49"/>
        <v>158.39999999999998</v>
      </c>
      <c r="AE1043">
        <v>721.6</v>
      </c>
      <c r="AF1043" s="5">
        <f>Book_Selling[[#This Row],[Item Price]]*Book_Selling[[#This Row],[Quantity]]</f>
        <v>3520</v>
      </c>
    </row>
    <row r="1044" spans="1:32" x14ac:dyDescent="0.3">
      <c r="A1044">
        <v>1043</v>
      </c>
      <c r="B1044" t="s">
        <v>2979</v>
      </c>
      <c r="C1044" s="3">
        <v>0.94652777777777775</v>
      </c>
      <c r="D1044" t="s">
        <v>2757</v>
      </c>
      <c r="E1044">
        <v>3</v>
      </c>
      <c r="F1044">
        <v>2018</v>
      </c>
      <c r="G1044">
        <v>8</v>
      </c>
      <c r="H10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44">
        <v>14</v>
      </c>
      <c r="J1044">
        <v>0</v>
      </c>
      <c r="K1044">
        <v>1</v>
      </c>
      <c r="L1044" t="s">
        <v>8192</v>
      </c>
      <c r="M1044" t="str">
        <f t="shared" si="48"/>
        <v>Night</v>
      </c>
      <c r="N1044" t="s">
        <v>2980</v>
      </c>
      <c r="O1044" t="s">
        <v>8199</v>
      </c>
      <c r="P1044" t="s">
        <v>8986</v>
      </c>
      <c r="Q1044" t="s">
        <v>38</v>
      </c>
      <c r="R1044">
        <v>1</v>
      </c>
      <c r="S1044" t="s">
        <v>39</v>
      </c>
      <c r="T1044">
        <v>840</v>
      </c>
      <c r="U1044">
        <v>85</v>
      </c>
      <c r="V1044">
        <f t="shared" si="50"/>
        <v>925</v>
      </c>
      <c r="W1044" t="s">
        <v>8480</v>
      </c>
      <c r="X1044" t="s">
        <v>78</v>
      </c>
      <c r="Y1044">
        <v>249201</v>
      </c>
      <c r="Z1044" t="s">
        <v>42</v>
      </c>
      <c r="AA1044" t="s">
        <v>8259</v>
      </c>
      <c r="AB1044" t="s">
        <v>551</v>
      </c>
      <c r="AC1044" s="11">
        <f>(AD1044/Book_Selling[[#This Row],[Cost Price]])</f>
        <v>0.14942528735632191</v>
      </c>
      <c r="AD1044">
        <f t="shared" si="49"/>
        <v>109.20000000000005</v>
      </c>
      <c r="AE1044">
        <v>730.8</v>
      </c>
      <c r="AF1044" s="5">
        <f>Book_Selling[[#This Row],[Item Price]]*Book_Selling[[#This Row],[Quantity]]</f>
        <v>840</v>
      </c>
    </row>
    <row r="1045" spans="1:32" x14ac:dyDescent="0.3">
      <c r="A1045">
        <v>1044</v>
      </c>
      <c r="B1045" t="s">
        <v>2982</v>
      </c>
      <c r="C1045" s="3">
        <v>0.79375000000000007</v>
      </c>
      <c r="D1045" t="s">
        <v>2757</v>
      </c>
      <c r="E1045">
        <v>3</v>
      </c>
      <c r="F1045">
        <v>2018</v>
      </c>
      <c r="G1045">
        <v>8</v>
      </c>
      <c r="H10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45">
        <v>15</v>
      </c>
      <c r="J1045">
        <v>1</v>
      </c>
      <c r="K1045">
        <v>1</v>
      </c>
      <c r="L1045" t="s">
        <v>8193</v>
      </c>
      <c r="M1045" t="str">
        <f t="shared" si="48"/>
        <v>Evening</v>
      </c>
      <c r="N1045" t="s">
        <v>2301</v>
      </c>
      <c r="O1045" t="s">
        <v>8198</v>
      </c>
      <c r="P1045" t="s">
        <v>2302</v>
      </c>
      <c r="Q1045" t="s">
        <v>38</v>
      </c>
      <c r="R1045">
        <v>1</v>
      </c>
      <c r="S1045" t="s">
        <v>39</v>
      </c>
      <c r="T1045">
        <v>680</v>
      </c>
      <c r="U1045">
        <v>65</v>
      </c>
      <c r="V1045">
        <f t="shared" si="50"/>
        <v>745</v>
      </c>
      <c r="W1045" t="s">
        <v>4000</v>
      </c>
      <c r="X1045" t="s">
        <v>2025</v>
      </c>
      <c r="Y1045">
        <v>388120</v>
      </c>
      <c r="Z1045" t="s">
        <v>1335</v>
      </c>
      <c r="AA1045" t="s">
        <v>2304</v>
      </c>
      <c r="AB1045" t="s">
        <v>7787</v>
      </c>
      <c r="AC1045" s="11">
        <f>(AD1045/Book_Selling[[#This Row],[Cost Price]])</f>
        <v>0.21951219512195116</v>
      </c>
      <c r="AD1045">
        <f t="shared" si="49"/>
        <v>122.39999999999998</v>
      </c>
      <c r="AE1045">
        <v>557.6</v>
      </c>
      <c r="AF1045" s="5">
        <f>Book_Selling[[#This Row],[Item Price]]*Book_Selling[[#This Row],[Quantity]]</f>
        <v>680</v>
      </c>
    </row>
    <row r="1046" spans="1:32" x14ac:dyDescent="0.3">
      <c r="A1046">
        <v>1045</v>
      </c>
      <c r="B1046" t="s">
        <v>2984</v>
      </c>
      <c r="C1046" s="3">
        <v>0.28194444444444444</v>
      </c>
      <c r="D1046" t="s">
        <v>2757</v>
      </c>
      <c r="E1046">
        <v>3</v>
      </c>
      <c r="F1046">
        <v>2018</v>
      </c>
      <c r="G1046">
        <v>8</v>
      </c>
      <c r="H10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46">
        <v>16</v>
      </c>
      <c r="J1046">
        <v>0</v>
      </c>
      <c r="K1046">
        <v>1</v>
      </c>
      <c r="L1046" t="s">
        <v>8194</v>
      </c>
      <c r="M1046" t="str">
        <f t="shared" si="48"/>
        <v>Morning</v>
      </c>
      <c r="N1046" t="s">
        <v>981</v>
      </c>
      <c r="O1046" t="s">
        <v>8199</v>
      </c>
      <c r="P1046" t="s">
        <v>8986</v>
      </c>
      <c r="Q1046" t="s">
        <v>38</v>
      </c>
      <c r="R1046">
        <v>2</v>
      </c>
      <c r="S1046" t="s">
        <v>39</v>
      </c>
      <c r="T1046">
        <v>1680</v>
      </c>
      <c r="U1046">
        <v>170</v>
      </c>
      <c r="V1046">
        <f t="shared" si="50"/>
        <v>1850</v>
      </c>
      <c r="W1046" t="s">
        <v>7290</v>
      </c>
      <c r="X1046" t="s">
        <v>1001</v>
      </c>
      <c r="Y1046">
        <v>413001</v>
      </c>
      <c r="Z1046" t="s">
        <v>42</v>
      </c>
      <c r="AA1046" t="s">
        <v>8259</v>
      </c>
      <c r="AB1046" t="s">
        <v>551</v>
      </c>
      <c r="AC1046" s="11">
        <f>(AD1046/Book_Selling[[#This Row],[Cost Price]])</f>
        <v>0.14942528735632191</v>
      </c>
      <c r="AD1046">
        <f t="shared" si="49"/>
        <v>218.40000000000009</v>
      </c>
      <c r="AE1046">
        <v>1461.6</v>
      </c>
      <c r="AF1046" s="5">
        <f>Book_Selling[[#This Row],[Item Price]]*Book_Selling[[#This Row],[Quantity]]</f>
        <v>3360</v>
      </c>
    </row>
    <row r="1047" spans="1:32" x14ac:dyDescent="0.3">
      <c r="A1047">
        <v>1046</v>
      </c>
      <c r="B1047" t="s">
        <v>2986</v>
      </c>
      <c r="C1047" s="3">
        <v>0.76527777777777783</v>
      </c>
      <c r="D1047" t="s">
        <v>2757</v>
      </c>
      <c r="E1047">
        <v>3</v>
      </c>
      <c r="F1047">
        <v>2018</v>
      </c>
      <c r="G1047">
        <v>8</v>
      </c>
      <c r="H10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47">
        <v>17</v>
      </c>
      <c r="J1047">
        <v>0</v>
      </c>
      <c r="K1047">
        <v>1</v>
      </c>
      <c r="L1047" t="s">
        <v>8195</v>
      </c>
      <c r="M1047" t="str">
        <f t="shared" si="48"/>
        <v>Evening</v>
      </c>
      <c r="N1047" t="s">
        <v>2987</v>
      </c>
      <c r="O1047" t="s">
        <v>8198</v>
      </c>
      <c r="P1047" t="s">
        <v>1870</v>
      </c>
      <c r="Q1047" t="s">
        <v>38</v>
      </c>
      <c r="R1047">
        <v>1</v>
      </c>
      <c r="S1047" t="s">
        <v>39</v>
      </c>
      <c r="T1047">
        <v>395</v>
      </c>
      <c r="U1047">
        <v>140</v>
      </c>
      <c r="V1047">
        <f t="shared" si="50"/>
        <v>535</v>
      </c>
      <c r="W1047" t="s">
        <v>2085</v>
      </c>
      <c r="X1047" t="s">
        <v>3239</v>
      </c>
      <c r="Y1047">
        <v>302023</v>
      </c>
      <c r="Z1047" t="s">
        <v>51</v>
      </c>
      <c r="AA1047" t="s">
        <v>8269</v>
      </c>
      <c r="AB1047" t="s">
        <v>9153</v>
      </c>
      <c r="AC1047" s="11">
        <f>(AD1047/Book_Selling[[#This Row],[Cost Price]])</f>
        <v>0.20481927710843364</v>
      </c>
      <c r="AD1047">
        <f t="shared" si="49"/>
        <v>67.149999999999977</v>
      </c>
      <c r="AE1047">
        <v>327.85</v>
      </c>
      <c r="AF1047" s="5">
        <f>Book_Selling[[#This Row],[Item Price]]*Book_Selling[[#This Row],[Quantity]]</f>
        <v>395</v>
      </c>
    </row>
    <row r="1048" spans="1:32" x14ac:dyDescent="0.3">
      <c r="A1048">
        <v>1047</v>
      </c>
      <c r="B1048" t="s">
        <v>2989</v>
      </c>
      <c r="C1048" s="3">
        <v>0.34166666666666662</v>
      </c>
      <c r="D1048" t="s">
        <v>2757</v>
      </c>
      <c r="E1048">
        <v>3</v>
      </c>
      <c r="F1048">
        <v>2018</v>
      </c>
      <c r="G1048">
        <v>8</v>
      </c>
      <c r="H10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48">
        <v>18</v>
      </c>
      <c r="J1048">
        <v>0</v>
      </c>
      <c r="K1048">
        <v>1</v>
      </c>
      <c r="L1048" t="s">
        <v>8196</v>
      </c>
      <c r="M1048" t="str">
        <f t="shared" si="48"/>
        <v>Morning</v>
      </c>
      <c r="N1048" t="s">
        <v>2990</v>
      </c>
      <c r="O1048" t="s">
        <v>8199</v>
      </c>
      <c r="P1048" t="s">
        <v>9039</v>
      </c>
      <c r="Q1048" t="s">
        <v>38</v>
      </c>
      <c r="R1048">
        <v>1</v>
      </c>
      <c r="S1048" t="s">
        <v>39</v>
      </c>
      <c r="T1048">
        <v>305</v>
      </c>
      <c r="U1048">
        <v>190</v>
      </c>
      <c r="V1048">
        <f t="shared" si="50"/>
        <v>495</v>
      </c>
      <c r="W1048" t="s">
        <v>8610</v>
      </c>
      <c r="X1048" t="s">
        <v>1001</v>
      </c>
      <c r="Y1048">
        <v>413304</v>
      </c>
      <c r="Z1048" t="s">
        <v>51</v>
      </c>
      <c r="AA1048" t="s">
        <v>8270</v>
      </c>
      <c r="AB1048" t="s">
        <v>9154</v>
      </c>
      <c r="AC1048" s="11">
        <f>(AD1048/Book_Selling[[#This Row],[Cost Price]])</f>
        <v>0.2048192771084337</v>
      </c>
      <c r="AD1048">
        <f t="shared" si="49"/>
        <v>51.849999999999994</v>
      </c>
      <c r="AE1048">
        <v>253.15</v>
      </c>
      <c r="AF1048" s="5">
        <f>Book_Selling[[#This Row],[Item Price]]*Book_Selling[[#This Row],[Quantity]]</f>
        <v>305</v>
      </c>
    </row>
    <row r="1049" spans="1:32" x14ac:dyDescent="0.3">
      <c r="A1049">
        <v>1048</v>
      </c>
      <c r="B1049" t="s">
        <v>2995</v>
      </c>
      <c r="C1049" s="3">
        <v>0.8833333333333333</v>
      </c>
      <c r="D1049" t="s">
        <v>2757</v>
      </c>
      <c r="E1049">
        <v>3</v>
      </c>
      <c r="F1049">
        <v>2018</v>
      </c>
      <c r="G1049">
        <v>8</v>
      </c>
      <c r="H10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49">
        <v>19</v>
      </c>
      <c r="J1049">
        <v>0</v>
      </c>
      <c r="K1049">
        <v>1</v>
      </c>
      <c r="L1049" t="s">
        <v>8197</v>
      </c>
      <c r="M1049" t="str">
        <f t="shared" si="48"/>
        <v>Night</v>
      </c>
      <c r="N1049" t="s">
        <v>1160</v>
      </c>
      <c r="O1049" t="s">
        <v>8199</v>
      </c>
      <c r="P1049" t="s">
        <v>8941</v>
      </c>
      <c r="Q1049" t="s">
        <v>38</v>
      </c>
      <c r="R1049">
        <v>1</v>
      </c>
      <c r="S1049" t="s">
        <v>39</v>
      </c>
      <c r="T1049">
        <v>999</v>
      </c>
      <c r="U1049">
        <v>85</v>
      </c>
      <c r="V1049">
        <f t="shared" si="50"/>
        <v>1084</v>
      </c>
      <c r="W1049" t="s">
        <v>5494</v>
      </c>
      <c r="X1049" t="s">
        <v>4231</v>
      </c>
      <c r="Y1049">
        <v>560034</v>
      </c>
      <c r="Z1049" t="s">
        <v>42</v>
      </c>
      <c r="AA1049" t="s">
        <v>43</v>
      </c>
      <c r="AB1049" t="s">
        <v>9146</v>
      </c>
      <c r="AC1049" s="11">
        <f>(AD1049/Book_Selling[[#This Row],[Cost Price]])</f>
        <v>0.14942528735632185</v>
      </c>
      <c r="AD1049">
        <f t="shared" si="49"/>
        <v>129.87</v>
      </c>
      <c r="AE1049">
        <v>869.13</v>
      </c>
      <c r="AF1049" s="5">
        <f>Book_Selling[[#This Row],[Item Price]]*Book_Selling[[#This Row],[Quantity]]</f>
        <v>999</v>
      </c>
    </row>
    <row r="1050" spans="1:32" x14ac:dyDescent="0.3">
      <c r="A1050">
        <v>1049</v>
      </c>
      <c r="B1050" t="s">
        <v>2997</v>
      </c>
      <c r="C1050" s="3">
        <v>0.55555555555555558</v>
      </c>
      <c r="D1050" t="s">
        <v>2757</v>
      </c>
      <c r="E1050">
        <v>3</v>
      </c>
      <c r="F1050">
        <v>2018</v>
      </c>
      <c r="G1050">
        <v>8</v>
      </c>
      <c r="H10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50">
        <v>20</v>
      </c>
      <c r="J1050">
        <v>0</v>
      </c>
      <c r="K1050">
        <v>1</v>
      </c>
      <c r="L1050" t="s">
        <v>8191</v>
      </c>
      <c r="M1050" t="str">
        <f t="shared" si="48"/>
        <v>Afternoon</v>
      </c>
      <c r="N1050" t="s">
        <v>2998</v>
      </c>
      <c r="O1050" t="s">
        <v>8198</v>
      </c>
      <c r="P1050" t="s">
        <v>382</v>
      </c>
      <c r="Q1050" t="s">
        <v>38</v>
      </c>
      <c r="R1050">
        <v>1</v>
      </c>
      <c r="S1050" t="s">
        <v>39</v>
      </c>
      <c r="T1050">
        <v>499</v>
      </c>
      <c r="U1050">
        <v>65</v>
      </c>
      <c r="V1050">
        <f t="shared" si="50"/>
        <v>564</v>
      </c>
      <c r="W1050" t="s">
        <v>8408</v>
      </c>
      <c r="X1050" t="s">
        <v>2025</v>
      </c>
      <c r="Y1050">
        <v>390004</v>
      </c>
      <c r="Z1050" t="s">
        <v>51</v>
      </c>
      <c r="AA1050" t="s">
        <v>8255</v>
      </c>
      <c r="AB1050" t="s">
        <v>384</v>
      </c>
      <c r="AC1050" s="11">
        <f>(AD1050/Book_Selling[[#This Row],[Cost Price]])</f>
        <v>0.2048192771084337</v>
      </c>
      <c r="AD1050">
        <f t="shared" si="49"/>
        <v>84.829999999999984</v>
      </c>
      <c r="AE1050">
        <v>414.17</v>
      </c>
      <c r="AF1050" s="5">
        <f>Book_Selling[[#This Row],[Item Price]]*Book_Selling[[#This Row],[Quantity]]</f>
        <v>499</v>
      </c>
    </row>
    <row r="1051" spans="1:32" x14ac:dyDescent="0.3">
      <c r="A1051">
        <v>1050</v>
      </c>
      <c r="B1051" t="s">
        <v>3000</v>
      </c>
      <c r="C1051" s="3">
        <v>0.55208333333333337</v>
      </c>
      <c r="D1051" t="s">
        <v>2757</v>
      </c>
      <c r="E1051">
        <v>3</v>
      </c>
      <c r="F1051">
        <v>2018</v>
      </c>
      <c r="G1051">
        <v>8</v>
      </c>
      <c r="H10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51">
        <v>21</v>
      </c>
      <c r="J1051">
        <v>0</v>
      </c>
      <c r="K1051">
        <v>1</v>
      </c>
      <c r="L1051" t="s">
        <v>8192</v>
      </c>
      <c r="M1051" t="str">
        <f t="shared" si="48"/>
        <v>Afternoon</v>
      </c>
      <c r="N1051" t="s">
        <v>3001</v>
      </c>
      <c r="O1051" t="s">
        <v>8199</v>
      </c>
      <c r="P1051" t="s">
        <v>9029</v>
      </c>
      <c r="Q1051" t="s">
        <v>38</v>
      </c>
      <c r="R1051">
        <v>1</v>
      </c>
      <c r="S1051" t="s">
        <v>39</v>
      </c>
      <c r="T1051">
        <v>100</v>
      </c>
      <c r="U1051">
        <v>90</v>
      </c>
      <c r="V1051">
        <f t="shared" si="50"/>
        <v>190</v>
      </c>
      <c r="W1051" t="s">
        <v>8611</v>
      </c>
      <c r="X1051" t="s">
        <v>8293</v>
      </c>
      <c r="Y1051">
        <v>175008</v>
      </c>
      <c r="Z1051" t="s">
        <v>42</v>
      </c>
      <c r="AA1051" t="s">
        <v>8272</v>
      </c>
      <c r="AB1051" t="s">
        <v>9146</v>
      </c>
      <c r="AC1051" s="11">
        <f>(AD1051/Book_Selling[[#This Row],[Cost Price]])</f>
        <v>0.14942528735632185</v>
      </c>
      <c r="AD1051">
        <f t="shared" si="49"/>
        <v>13</v>
      </c>
      <c r="AE1051">
        <v>87</v>
      </c>
      <c r="AF1051" s="5">
        <f>Book_Selling[[#This Row],[Item Price]]*Book_Selling[[#This Row],[Quantity]]</f>
        <v>100</v>
      </c>
    </row>
    <row r="1052" spans="1:32" x14ac:dyDescent="0.3">
      <c r="A1052">
        <v>1051</v>
      </c>
      <c r="B1052" t="s">
        <v>3004</v>
      </c>
      <c r="C1052" s="3">
        <v>0.97569444444444453</v>
      </c>
      <c r="D1052" t="s">
        <v>2757</v>
      </c>
      <c r="E1052">
        <v>3</v>
      </c>
      <c r="F1052">
        <v>2018</v>
      </c>
      <c r="G1052">
        <v>8</v>
      </c>
      <c r="H10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52">
        <v>22</v>
      </c>
      <c r="J1052">
        <v>1</v>
      </c>
      <c r="K1052">
        <v>1</v>
      </c>
      <c r="L1052" t="s">
        <v>8193</v>
      </c>
      <c r="M1052" t="str">
        <f t="shared" si="48"/>
        <v>Night</v>
      </c>
      <c r="N1052" t="s">
        <v>3005</v>
      </c>
      <c r="O1052" t="s">
        <v>8199</v>
      </c>
      <c r="P1052" t="s">
        <v>9001</v>
      </c>
      <c r="Q1052" t="s">
        <v>38</v>
      </c>
      <c r="R1052">
        <v>1</v>
      </c>
      <c r="S1052" t="s">
        <v>39</v>
      </c>
      <c r="T1052">
        <v>730</v>
      </c>
      <c r="U1052">
        <v>65</v>
      </c>
      <c r="V1052">
        <f t="shared" si="50"/>
        <v>795</v>
      </c>
      <c r="W1052" t="s">
        <v>2085</v>
      </c>
      <c r="X1052" t="s">
        <v>3239</v>
      </c>
      <c r="Y1052">
        <v>302012</v>
      </c>
      <c r="Z1052" t="s">
        <v>51</v>
      </c>
      <c r="AA1052" t="s">
        <v>1426</v>
      </c>
      <c r="AB1052" t="s">
        <v>1427</v>
      </c>
      <c r="AC1052" s="11">
        <f>(AD1052/Book_Selling[[#This Row],[Cost Price]])</f>
        <v>0.20481927710843378</v>
      </c>
      <c r="AD1052">
        <f t="shared" si="49"/>
        <v>124.10000000000002</v>
      </c>
      <c r="AE1052">
        <v>605.9</v>
      </c>
      <c r="AF1052" s="5">
        <f>Book_Selling[[#This Row],[Item Price]]*Book_Selling[[#This Row],[Quantity]]</f>
        <v>730</v>
      </c>
    </row>
    <row r="1053" spans="1:32" x14ac:dyDescent="0.3">
      <c r="A1053">
        <v>1052</v>
      </c>
      <c r="B1053" t="s">
        <v>3007</v>
      </c>
      <c r="C1053" s="3">
        <v>0.85763888888888884</v>
      </c>
      <c r="D1053" t="s">
        <v>2757</v>
      </c>
      <c r="E1053">
        <v>3</v>
      </c>
      <c r="F1053">
        <v>2018</v>
      </c>
      <c r="G1053">
        <v>8</v>
      </c>
      <c r="H10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53">
        <v>23</v>
      </c>
      <c r="J1053">
        <v>0</v>
      </c>
      <c r="K1053">
        <v>0</v>
      </c>
      <c r="L1053" t="s">
        <v>8194</v>
      </c>
      <c r="M1053" t="str">
        <f t="shared" si="48"/>
        <v>Night</v>
      </c>
      <c r="N1053" t="s">
        <v>3008</v>
      </c>
      <c r="O1053" t="s">
        <v>8199</v>
      </c>
      <c r="P1053" t="s">
        <v>9001</v>
      </c>
      <c r="Q1053" t="s">
        <v>38</v>
      </c>
      <c r="R1053">
        <v>1</v>
      </c>
      <c r="S1053" t="s">
        <v>39</v>
      </c>
      <c r="T1053">
        <v>730</v>
      </c>
      <c r="U1053">
        <v>65</v>
      </c>
      <c r="V1053">
        <f t="shared" si="50"/>
        <v>795</v>
      </c>
      <c r="W1053" t="s">
        <v>4057</v>
      </c>
      <c r="X1053" t="s">
        <v>8291</v>
      </c>
      <c r="Y1053">
        <v>226010</v>
      </c>
      <c r="Z1053" t="s">
        <v>51</v>
      </c>
      <c r="AA1053" t="s">
        <v>1426</v>
      </c>
      <c r="AB1053" t="s">
        <v>1427</v>
      </c>
      <c r="AC1053" s="11">
        <f>(AD1053/Book_Selling[[#This Row],[Cost Price]])</f>
        <v>0.20481927710843378</v>
      </c>
      <c r="AD1053">
        <f t="shared" si="49"/>
        <v>124.10000000000002</v>
      </c>
      <c r="AE1053">
        <v>605.9</v>
      </c>
      <c r="AF1053" s="5">
        <f>Book_Selling[[#This Row],[Item Price]]*Book_Selling[[#This Row],[Quantity]]</f>
        <v>730</v>
      </c>
    </row>
    <row r="1054" spans="1:32" x14ac:dyDescent="0.3">
      <c r="A1054">
        <v>1053</v>
      </c>
      <c r="B1054" t="s">
        <v>3010</v>
      </c>
      <c r="C1054" s="3">
        <v>0.69791666666666663</v>
      </c>
      <c r="D1054" t="s">
        <v>2757</v>
      </c>
      <c r="E1054">
        <v>3</v>
      </c>
      <c r="F1054">
        <v>2018</v>
      </c>
      <c r="G1054">
        <v>8</v>
      </c>
      <c r="H10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54">
        <v>24</v>
      </c>
      <c r="J1054">
        <v>0</v>
      </c>
      <c r="K1054">
        <v>0</v>
      </c>
      <c r="L1054" t="s">
        <v>8195</v>
      </c>
      <c r="M1054" t="str">
        <f t="shared" si="48"/>
        <v>Evening</v>
      </c>
      <c r="N1054" t="s">
        <v>2648</v>
      </c>
      <c r="O1054" t="s">
        <v>8199</v>
      </c>
      <c r="P1054" t="s">
        <v>9025</v>
      </c>
      <c r="Q1054" t="s">
        <v>38</v>
      </c>
      <c r="R1054">
        <v>1</v>
      </c>
      <c r="S1054" t="s">
        <v>39</v>
      </c>
      <c r="T1054">
        <v>485</v>
      </c>
      <c r="U1054">
        <v>65</v>
      </c>
      <c r="V1054">
        <f t="shared" si="50"/>
        <v>550</v>
      </c>
      <c r="W1054" t="s">
        <v>1098</v>
      </c>
      <c r="X1054" t="s">
        <v>2044</v>
      </c>
      <c r="Y1054">
        <v>110027</v>
      </c>
      <c r="Z1054" t="s">
        <v>51</v>
      </c>
      <c r="AA1054" t="s">
        <v>8270</v>
      </c>
      <c r="AB1054" t="s">
        <v>9154</v>
      </c>
      <c r="AC1054" s="11">
        <f>(AD1054/Book_Selling[[#This Row],[Cost Price]])</f>
        <v>0.2048192771084337</v>
      </c>
      <c r="AD1054">
        <f t="shared" si="49"/>
        <v>82.449999999999989</v>
      </c>
      <c r="AE1054">
        <v>402.55</v>
      </c>
      <c r="AF1054" s="5">
        <f>Book_Selling[[#This Row],[Item Price]]*Book_Selling[[#This Row],[Quantity]]</f>
        <v>485</v>
      </c>
    </row>
    <row r="1055" spans="1:32" x14ac:dyDescent="0.3">
      <c r="A1055">
        <v>1054</v>
      </c>
      <c r="B1055" t="s">
        <v>3012</v>
      </c>
      <c r="C1055" s="3">
        <v>0.98888888888888893</v>
      </c>
      <c r="D1055" t="s">
        <v>2757</v>
      </c>
      <c r="E1055">
        <v>3</v>
      </c>
      <c r="F1055">
        <v>2018</v>
      </c>
      <c r="G1055">
        <v>8</v>
      </c>
      <c r="H10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55">
        <v>25</v>
      </c>
      <c r="J1055">
        <v>0</v>
      </c>
      <c r="K1055">
        <v>0</v>
      </c>
      <c r="L1055" t="s">
        <v>8196</v>
      </c>
      <c r="M1055" t="str">
        <f t="shared" si="48"/>
        <v>Night</v>
      </c>
      <c r="N1055" t="s">
        <v>2650</v>
      </c>
      <c r="O1055" t="s">
        <v>8199</v>
      </c>
      <c r="P1055" t="s">
        <v>9028</v>
      </c>
      <c r="Q1055" t="s">
        <v>38</v>
      </c>
      <c r="R1055">
        <v>1</v>
      </c>
      <c r="S1055" t="s">
        <v>39</v>
      </c>
      <c r="T1055">
        <v>998</v>
      </c>
      <c r="U1055">
        <v>65</v>
      </c>
      <c r="V1055">
        <f t="shared" si="50"/>
        <v>1063</v>
      </c>
      <c r="W1055" t="s">
        <v>8363</v>
      </c>
      <c r="X1055" t="s">
        <v>3600</v>
      </c>
      <c r="Y1055">
        <v>124001</v>
      </c>
      <c r="Z1055" t="s">
        <v>51</v>
      </c>
      <c r="AA1055" t="s">
        <v>2391</v>
      </c>
      <c r="AB1055" t="s">
        <v>1809</v>
      </c>
      <c r="AC1055" s="11">
        <f>(AD1055/Book_Selling[[#This Row],[Cost Price]])</f>
        <v>0.2048192771084337</v>
      </c>
      <c r="AD1055">
        <f t="shared" si="49"/>
        <v>169.65999999999997</v>
      </c>
      <c r="AE1055">
        <v>828.34</v>
      </c>
      <c r="AF1055" s="5">
        <f>Book_Selling[[#This Row],[Item Price]]*Book_Selling[[#This Row],[Quantity]]</f>
        <v>998</v>
      </c>
    </row>
    <row r="1056" spans="1:32" x14ac:dyDescent="0.3">
      <c r="A1056">
        <v>1055</v>
      </c>
      <c r="B1056" t="s">
        <v>3014</v>
      </c>
      <c r="C1056" s="3">
        <v>0.15972222222222224</v>
      </c>
      <c r="D1056" t="s">
        <v>2757</v>
      </c>
      <c r="E1056">
        <v>3</v>
      </c>
      <c r="F1056">
        <v>2018</v>
      </c>
      <c r="G1056">
        <v>8</v>
      </c>
      <c r="H10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56">
        <v>26</v>
      </c>
      <c r="J1056">
        <v>1</v>
      </c>
      <c r="K1056">
        <v>0</v>
      </c>
      <c r="L1056" t="s">
        <v>8197</v>
      </c>
      <c r="M1056" t="str">
        <f t="shared" si="48"/>
        <v>Night</v>
      </c>
      <c r="N1056" t="s">
        <v>3015</v>
      </c>
      <c r="O1056" t="s">
        <v>8199</v>
      </c>
      <c r="P1056" t="s">
        <v>8955</v>
      </c>
      <c r="Q1056" t="s">
        <v>38</v>
      </c>
      <c r="R1056">
        <v>1</v>
      </c>
      <c r="S1056" t="s">
        <v>39</v>
      </c>
      <c r="T1056">
        <v>899</v>
      </c>
      <c r="U1056">
        <v>190</v>
      </c>
      <c r="V1056">
        <f t="shared" si="50"/>
        <v>1089</v>
      </c>
      <c r="W1056" t="s">
        <v>5494</v>
      </c>
      <c r="X1056" t="s">
        <v>4231</v>
      </c>
      <c r="Y1056">
        <v>560093</v>
      </c>
      <c r="Z1056" t="s">
        <v>42</v>
      </c>
      <c r="AA1056" t="s">
        <v>8208</v>
      </c>
      <c r="AB1056" t="s">
        <v>66</v>
      </c>
      <c r="AC1056" s="11">
        <f>(AD1056/Book_Selling[[#This Row],[Cost Price]])</f>
        <v>0.14942528735632185</v>
      </c>
      <c r="AD1056">
        <f t="shared" si="49"/>
        <v>116.87</v>
      </c>
      <c r="AE1056">
        <v>782.13</v>
      </c>
      <c r="AF1056" s="5">
        <f>Book_Selling[[#This Row],[Item Price]]*Book_Selling[[#This Row],[Quantity]]</f>
        <v>899</v>
      </c>
    </row>
    <row r="1057" spans="1:32" x14ac:dyDescent="0.3">
      <c r="A1057">
        <v>1056</v>
      </c>
      <c r="B1057" t="s">
        <v>3017</v>
      </c>
      <c r="C1057" s="3">
        <v>0.78125</v>
      </c>
      <c r="D1057" t="s">
        <v>2757</v>
      </c>
      <c r="E1057">
        <v>3</v>
      </c>
      <c r="F1057">
        <v>2018</v>
      </c>
      <c r="G1057">
        <v>8</v>
      </c>
      <c r="H10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57">
        <v>27</v>
      </c>
      <c r="J1057">
        <v>0</v>
      </c>
      <c r="K1057">
        <v>0</v>
      </c>
      <c r="L1057" t="s">
        <v>8191</v>
      </c>
      <c r="M1057" t="str">
        <f t="shared" si="48"/>
        <v>Evening</v>
      </c>
      <c r="N1057" t="s">
        <v>3018</v>
      </c>
      <c r="O1057" t="s">
        <v>8198</v>
      </c>
      <c r="P1057" t="s">
        <v>9038</v>
      </c>
      <c r="Q1057" t="s">
        <v>38</v>
      </c>
      <c r="R1057">
        <v>4</v>
      </c>
      <c r="S1057" t="s">
        <v>39</v>
      </c>
      <c r="T1057">
        <v>880</v>
      </c>
      <c r="U1057">
        <v>117</v>
      </c>
      <c r="V1057">
        <f t="shared" si="50"/>
        <v>997</v>
      </c>
      <c r="W1057" t="s">
        <v>1098</v>
      </c>
      <c r="X1057" t="s">
        <v>2044</v>
      </c>
      <c r="Y1057">
        <v>110070</v>
      </c>
      <c r="Z1057" t="s">
        <v>175</v>
      </c>
      <c r="AA1057" t="s">
        <v>8274</v>
      </c>
      <c r="AB1057" t="s">
        <v>9156</v>
      </c>
      <c r="AC1057" s="11">
        <f>(AD1057/Book_Selling[[#This Row],[Cost Price]])</f>
        <v>0.21951219512195119</v>
      </c>
      <c r="AD1057">
        <f t="shared" si="49"/>
        <v>158.39999999999998</v>
      </c>
      <c r="AE1057">
        <v>721.6</v>
      </c>
      <c r="AF1057" s="5">
        <f>Book_Selling[[#This Row],[Item Price]]*Book_Selling[[#This Row],[Quantity]]</f>
        <v>3520</v>
      </c>
    </row>
    <row r="1058" spans="1:32" x14ac:dyDescent="0.3">
      <c r="A1058">
        <v>1057</v>
      </c>
      <c r="B1058" t="s">
        <v>3020</v>
      </c>
      <c r="C1058" s="3">
        <v>0.57291666666666663</v>
      </c>
      <c r="D1058" t="s">
        <v>2757</v>
      </c>
      <c r="E1058">
        <v>3</v>
      </c>
      <c r="F1058">
        <v>2018</v>
      </c>
      <c r="G1058">
        <v>8</v>
      </c>
      <c r="H10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58">
        <v>28</v>
      </c>
      <c r="J1058">
        <v>0</v>
      </c>
      <c r="K1058">
        <v>0</v>
      </c>
      <c r="L1058" t="s">
        <v>8192</v>
      </c>
      <c r="M1058" t="str">
        <f t="shared" si="48"/>
        <v>Afternoon</v>
      </c>
      <c r="N1058" t="s">
        <v>3021</v>
      </c>
      <c r="O1058" t="s">
        <v>8199</v>
      </c>
      <c r="P1058" t="s">
        <v>9035</v>
      </c>
      <c r="Q1058" t="s">
        <v>38</v>
      </c>
      <c r="R1058">
        <v>1</v>
      </c>
      <c r="S1058" t="s">
        <v>39</v>
      </c>
      <c r="T1058">
        <v>155</v>
      </c>
      <c r="U1058">
        <v>70</v>
      </c>
      <c r="V1058">
        <f t="shared" si="50"/>
        <v>225</v>
      </c>
      <c r="W1058" t="s">
        <v>488</v>
      </c>
      <c r="X1058" t="s">
        <v>4398</v>
      </c>
      <c r="Y1058">
        <v>600096</v>
      </c>
      <c r="Z1058" t="s">
        <v>175</v>
      </c>
      <c r="AA1058" t="s">
        <v>8274</v>
      </c>
      <c r="AB1058" t="s">
        <v>9156</v>
      </c>
      <c r="AC1058" s="11">
        <f>(AD1058/Book_Selling[[#This Row],[Cost Price]])</f>
        <v>0.21951219512195128</v>
      </c>
      <c r="AD1058">
        <f t="shared" si="49"/>
        <v>27.900000000000006</v>
      </c>
      <c r="AE1058">
        <v>127.1</v>
      </c>
      <c r="AF1058" s="5">
        <f>Book_Selling[[#This Row],[Item Price]]*Book_Selling[[#This Row],[Quantity]]</f>
        <v>155</v>
      </c>
    </row>
    <row r="1059" spans="1:32" x14ac:dyDescent="0.3">
      <c r="A1059">
        <v>1058</v>
      </c>
      <c r="B1059" t="s">
        <v>3023</v>
      </c>
      <c r="C1059" s="3">
        <v>0.13333333333333333</v>
      </c>
      <c r="D1059" t="s">
        <v>2757</v>
      </c>
      <c r="E1059">
        <v>3</v>
      </c>
      <c r="F1059">
        <v>2018</v>
      </c>
      <c r="G1059">
        <v>8</v>
      </c>
      <c r="H10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59">
        <v>29</v>
      </c>
      <c r="J1059">
        <v>0</v>
      </c>
      <c r="K1059">
        <v>0</v>
      </c>
      <c r="L1059" t="s">
        <v>8193</v>
      </c>
      <c r="M1059" t="str">
        <f t="shared" si="48"/>
        <v>Night</v>
      </c>
      <c r="N1059" t="s">
        <v>2758</v>
      </c>
      <c r="O1059" t="s">
        <v>8199</v>
      </c>
      <c r="P1059" t="s">
        <v>1870</v>
      </c>
      <c r="Q1059" t="s">
        <v>38</v>
      </c>
      <c r="R1059">
        <v>1</v>
      </c>
      <c r="S1059" t="s">
        <v>39</v>
      </c>
      <c r="T1059">
        <v>395</v>
      </c>
      <c r="U1059">
        <v>65</v>
      </c>
      <c r="V1059">
        <f t="shared" si="50"/>
        <v>460</v>
      </c>
      <c r="W1059" t="s">
        <v>8555</v>
      </c>
      <c r="X1059" t="s">
        <v>4311</v>
      </c>
      <c r="Y1059">
        <v>733202</v>
      </c>
      <c r="Z1059" t="s">
        <v>51</v>
      </c>
      <c r="AA1059" t="s">
        <v>8269</v>
      </c>
      <c r="AB1059" t="s">
        <v>9153</v>
      </c>
      <c r="AC1059" s="11">
        <f>(AD1059/Book_Selling[[#This Row],[Cost Price]])</f>
        <v>0.20481927710843364</v>
      </c>
      <c r="AD1059">
        <f t="shared" si="49"/>
        <v>67.149999999999977</v>
      </c>
      <c r="AE1059">
        <v>327.85</v>
      </c>
      <c r="AF1059" s="5">
        <f>Book_Selling[[#This Row],[Item Price]]*Book_Selling[[#This Row],[Quantity]]</f>
        <v>395</v>
      </c>
    </row>
    <row r="1060" spans="1:32" x14ac:dyDescent="0.3">
      <c r="A1060">
        <v>1059</v>
      </c>
      <c r="B1060" t="s">
        <v>3025</v>
      </c>
      <c r="C1060" s="3">
        <v>0.67638888888888893</v>
      </c>
      <c r="D1060" t="s">
        <v>2757</v>
      </c>
      <c r="E1060">
        <v>3</v>
      </c>
      <c r="F1060">
        <v>2018</v>
      </c>
      <c r="G1060">
        <v>8</v>
      </c>
      <c r="H10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60">
        <v>30</v>
      </c>
      <c r="J1060">
        <v>0</v>
      </c>
      <c r="K1060">
        <v>0</v>
      </c>
      <c r="L1060" t="s">
        <v>8194</v>
      </c>
      <c r="M1060" t="str">
        <f t="shared" si="48"/>
        <v>Evening</v>
      </c>
      <c r="N1060" t="s">
        <v>2608</v>
      </c>
      <c r="O1060" t="s">
        <v>8198</v>
      </c>
      <c r="P1060" t="s">
        <v>9026</v>
      </c>
      <c r="Q1060" t="s">
        <v>38</v>
      </c>
      <c r="R1060">
        <v>1</v>
      </c>
      <c r="S1060" t="s">
        <v>39</v>
      </c>
      <c r="T1060">
        <v>460</v>
      </c>
      <c r="U1060">
        <v>65</v>
      </c>
      <c r="V1060">
        <f t="shared" si="50"/>
        <v>525</v>
      </c>
      <c r="W1060" t="s">
        <v>8580</v>
      </c>
      <c r="X1060" t="s">
        <v>8303</v>
      </c>
      <c r="Y1060">
        <v>403107</v>
      </c>
      <c r="Z1060" t="s">
        <v>51</v>
      </c>
      <c r="AA1060" t="s">
        <v>8256</v>
      </c>
      <c r="AB1060" t="s">
        <v>241</v>
      </c>
      <c r="AC1060" s="11">
        <f>(AD1060/Book_Selling[[#This Row],[Cost Price]])</f>
        <v>0.2048192771084337</v>
      </c>
      <c r="AD1060">
        <f t="shared" si="49"/>
        <v>78.199999999999989</v>
      </c>
      <c r="AE1060">
        <v>381.8</v>
      </c>
      <c r="AF1060" s="5">
        <f>Book_Selling[[#This Row],[Item Price]]*Book_Selling[[#This Row],[Quantity]]</f>
        <v>460</v>
      </c>
    </row>
    <row r="1061" spans="1:32" x14ac:dyDescent="0.3">
      <c r="A1061">
        <v>1060</v>
      </c>
      <c r="B1061" t="s">
        <v>3027</v>
      </c>
      <c r="C1061" s="3">
        <v>0.16319444444444445</v>
      </c>
      <c r="D1061" t="s">
        <v>2757</v>
      </c>
      <c r="E1061">
        <v>3</v>
      </c>
      <c r="F1061">
        <v>2018</v>
      </c>
      <c r="G1061">
        <v>8</v>
      </c>
      <c r="H10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1061">
        <v>31</v>
      </c>
      <c r="J1061">
        <v>1</v>
      </c>
      <c r="K1061">
        <v>0</v>
      </c>
      <c r="L1061" t="s">
        <v>8195</v>
      </c>
      <c r="M1061" t="str">
        <f t="shared" si="48"/>
        <v>Night</v>
      </c>
      <c r="N1061" t="s">
        <v>3028</v>
      </c>
      <c r="O1061" t="s">
        <v>8198</v>
      </c>
      <c r="P1061" t="s">
        <v>9035</v>
      </c>
      <c r="Q1061" t="s">
        <v>38</v>
      </c>
      <c r="R1061">
        <v>2</v>
      </c>
      <c r="S1061" t="s">
        <v>39</v>
      </c>
      <c r="T1061">
        <v>310</v>
      </c>
      <c r="U1061">
        <v>140</v>
      </c>
      <c r="V1061">
        <f t="shared" si="50"/>
        <v>450</v>
      </c>
      <c r="W1061" t="s">
        <v>1733</v>
      </c>
      <c r="X1061" t="s">
        <v>1001</v>
      </c>
      <c r="Y1061">
        <v>400089</v>
      </c>
      <c r="Z1061" t="s">
        <v>175</v>
      </c>
      <c r="AA1061" t="s">
        <v>8274</v>
      </c>
      <c r="AB1061" t="s">
        <v>9156</v>
      </c>
      <c r="AC1061" s="11">
        <f>(AD1061/Book_Selling[[#This Row],[Cost Price]])</f>
        <v>0.21951219512195128</v>
      </c>
      <c r="AD1061">
        <f t="shared" si="49"/>
        <v>55.800000000000011</v>
      </c>
      <c r="AE1061">
        <v>254.2</v>
      </c>
      <c r="AF1061" s="5">
        <f>Book_Selling[[#This Row],[Item Price]]*Book_Selling[[#This Row],[Quantity]]</f>
        <v>620</v>
      </c>
    </row>
    <row r="1062" spans="1:32" x14ac:dyDescent="0.3">
      <c r="A1062">
        <v>1061</v>
      </c>
      <c r="B1062" s="2">
        <v>43109</v>
      </c>
      <c r="C1062" s="3">
        <v>0.97083333333333333</v>
      </c>
      <c r="D1062" t="s">
        <v>2757</v>
      </c>
      <c r="E1062">
        <v>3</v>
      </c>
      <c r="F1062">
        <v>2018</v>
      </c>
      <c r="G1062">
        <v>9</v>
      </c>
      <c r="H10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62">
        <v>1</v>
      </c>
      <c r="J1062">
        <v>1</v>
      </c>
      <c r="K1062">
        <v>0</v>
      </c>
      <c r="L1062" t="s">
        <v>8196</v>
      </c>
      <c r="M1062" t="str">
        <f t="shared" si="48"/>
        <v>Night</v>
      </c>
      <c r="N1062" t="s">
        <v>75</v>
      </c>
      <c r="O1062" t="s">
        <v>8199</v>
      </c>
      <c r="P1062" t="s">
        <v>9038</v>
      </c>
      <c r="Q1062" t="s">
        <v>38</v>
      </c>
      <c r="R1062">
        <v>4</v>
      </c>
      <c r="S1062" t="s">
        <v>39</v>
      </c>
      <c r="T1062">
        <v>880</v>
      </c>
      <c r="U1062">
        <v>117</v>
      </c>
      <c r="V1062">
        <f t="shared" si="50"/>
        <v>997</v>
      </c>
      <c r="W1062" t="s">
        <v>77</v>
      </c>
      <c r="X1062" t="s">
        <v>78</v>
      </c>
      <c r="Y1062">
        <v>248001</v>
      </c>
      <c r="Z1062" t="s">
        <v>175</v>
      </c>
      <c r="AA1062" t="s">
        <v>8274</v>
      </c>
      <c r="AB1062" t="s">
        <v>9156</v>
      </c>
      <c r="AC1062" s="11">
        <f>(AD1062/Book_Selling[[#This Row],[Cost Price]])</f>
        <v>0.21951219512195119</v>
      </c>
      <c r="AD1062">
        <f t="shared" si="49"/>
        <v>158.39999999999998</v>
      </c>
      <c r="AE1062">
        <v>721.6</v>
      </c>
      <c r="AF1062" s="5">
        <f>Book_Selling[[#This Row],[Item Price]]*Book_Selling[[#This Row],[Quantity]]</f>
        <v>3520</v>
      </c>
    </row>
    <row r="1063" spans="1:32" x14ac:dyDescent="0.3">
      <c r="A1063">
        <v>1062</v>
      </c>
      <c r="B1063" s="2">
        <v>43140</v>
      </c>
      <c r="C1063" s="3">
        <v>0.97083333333333333</v>
      </c>
      <c r="D1063" t="s">
        <v>2757</v>
      </c>
      <c r="E1063">
        <v>3</v>
      </c>
      <c r="F1063">
        <v>2018</v>
      </c>
      <c r="G1063">
        <v>9</v>
      </c>
      <c r="H10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63">
        <v>2</v>
      </c>
      <c r="J1063">
        <v>0</v>
      </c>
      <c r="K1063">
        <v>0</v>
      </c>
      <c r="L1063" t="s">
        <v>8197</v>
      </c>
      <c r="M1063" t="str">
        <f t="shared" si="48"/>
        <v>Night</v>
      </c>
      <c r="N1063" t="s">
        <v>82</v>
      </c>
      <c r="O1063" t="s">
        <v>8199</v>
      </c>
      <c r="P1063" t="s">
        <v>9023</v>
      </c>
      <c r="Q1063" t="s">
        <v>38</v>
      </c>
      <c r="R1063">
        <v>1</v>
      </c>
      <c r="S1063" t="s">
        <v>39</v>
      </c>
      <c r="T1063">
        <v>670</v>
      </c>
      <c r="U1063">
        <v>117</v>
      </c>
      <c r="V1063">
        <f t="shared" si="50"/>
        <v>787</v>
      </c>
      <c r="W1063" t="s">
        <v>6578</v>
      </c>
      <c r="X1063" t="s">
        <v>1435</v>
      </c>
      <c r="Y1063">
        <v>766001</v>
      </c>
      <c r="Z1063" t="s">
        <v>42</v>
      </c>
      <c r="AA1063" t="s">
        <v>2138</v>
      </c>
      <c r="AB1063" t="s">
        <v>1803</v>
      </c>
      <c r="AC1063" s="11">
        <f>(AD1063/Book_Selling[[#This Row],[Cost Price]])</f>
        <v>0.14942528735632188</v>
      </c>
      <c r="AD1063">
        <f t="shared" si="49"/>
        <v>87.100000000000023</v>
      </c>
      <c r="AE1063">
        <v>582.9</v>
      </c>
      <c r="AF1063" s="5">
        <f>Book_Selling[[#This Row],[Item Price]]*Book_Selling[[#This Row],[Quantity]]</f>
        <v>670</v>
      </c>
    </row>
    <row r="1064" spans="1:32" x14ac:dyDescent="0.3">
      <c r="A1064">
        <v>1063</v>
      </c>
      <c r="B1064" s="2">
        <v>43168</v>
      </c>
      <c r="C1064" s="3">
        <v>0.13749999999999998</v>
      </c>
      <c r="D1064" t="s">
        <v>2757</v>
      </c>
      <c r="E1064">
        <v>3</v>
      </c>
      <c r="F1064">
        <v>2018</v>
      </c>
      <c r="G1064">
        <v>9</v>
      </c>
      <c r="H10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64">
        <v>3</v>
      </c>
      <c r="J1064">
        <v>1</v>
      </c>
      <c r="K1064">
        <v>0</v>
      </c>
      <c r="L1064" t="s">
        <v>8191</v>
      </c>
      <c r="M1064" t="str">
        <f t="shared" si="48"/>
        <v>Night</v>
      </c>
      <c r="N1064" t="s">
        <v>2934</v>
      </c>
      <c r="O1064" t="s">
        <v>8199</v>
      </c>
      <c r="P1064" t="s">
        <v>9020</v>
      </c>
      <c r="Q1064" t="s">
        <v>38</v>
      </c>
      <c r="R1064">
        <v>1</v>
      </c>
      <c r="S1064" t="s">
        <v>39</v>
      </c>
      <c r="T1064">
        <v>83</v>
      </c>
      <c r="U1064">
        <v>40</v>
      </c>
      <c r="V1064">
        <f t="shared" si="50"/>
        <v>123</v>
      </c>
      <c r="W1064" t="s">
        <v>1098</v>
      </c>
      <c r="X1064" t="s">
        <v>2044</v>
      </c>
      <c r="Y1064">
        <v>110027</v>
      </c>
      <c r="Z1064" t="s">
        <v>42</v>
      </c>
      <c r="AA1064" t="s">
        <v>1947</v>
      </c>
      <c r="AB1064" t="s">
        <v>1948</v>
      </c>
      <c r="AC1064" s="11">
        <f>(AD1064/Book_Selling[[#This Row],[Cost Price]])</f>
        <v>0.14942528735632193</v>
      </c>
      <c r="AD1064">
        <f t="shared" si="49"/>
        <v>10.790000000000006</v>
      </c>
      <c r="AE1064">
        <v>72.209999999999994</v>
      </c>
      <c r="AF1064" s="5">
        <f>Book_Selling[[#This Row],[Item Price]]*Book_Selling[[#This Row],[Quantity]]</f>
        <v>83</v>
      </c>
    </row>
    <row r="1065" spans="1:32" x14ac:dyDescent="0.3">
      <c r="A1065">
        <v>1064</v>
      </c>
      <c r="B1065" s="2">
        <v>43199</v>
      </c>
      <c r="C1065" s="3">
        <v>0.31666666666666665</v>
      </c>
      <c r="D1065" t="s">
        <v>2757</v>
      </c>
      <c r="E1065">
        <v>3</v>
      </c>
      <c r="F1065">
        <v>2018</v>
      </c>
      <c r="G1065">
        <v>9</v>
      </c>
      <c r="H10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65">
        <v>4</v>
      </c>
      <c r="J1065">
        <v>0</v>
      </c>
      <c r="K1065">
        <v>0</v>
      </c>
      <c r="L1065" t="s">
        <v>8192</v>
      </c>
      <c r="M1065" t="str">
        <f t="shared" si="48"/>
        <v>Morning</v>
      </c>
      <c r="N1065" t="s">
        <v>3033</v>
      </c>
      <c r="O1065" t="s">
        <v>8198</v>
      </c>
      <c r="P1065" t="s">
        <v>9020</v>
      </c>
      <c r="Q1065" t="s">
        <v>38</v>
      </c>
      <c r="R1065">
        <v>1</v>
      </c>
      <c r="S1065" t="s">
        <v>39</v>
      </c>
      <c r="T1065">
        <v>95</v>
      </c>
      <c r="U1065">
        <v>90</v>
      </c>
      <c r="V1065">
        <f t="shared" si="50"/>
        <v>185</v>
      </c>
      <c r="W1065" t="s">
        <v>488</v>
      </c>
      <c r="X1065" t="s">
        <v>4398</v>
      </c>
      <c r="Y1065">
        <v>600048</v>
      </c>
      <c r="Z1065" t="s">
        <v>42</v>
      </c>
      <c r="AA1065" t="s">
        <v>1947</v>
      </c>
      <c r="AB1065" t="s">
        <v>1948</v>
      </c>
      <c r="AC1065" s="11">
        <f>(AD1065/Book_Selling[[#This Row],[Cost Price]])</f>
        <v>0.14942528735632177</v>
      </c>
      <c r="AD1065">
        <f t="shared" si="49"/>
        <v>12.349999999999994</v>
      </c>
      <c r="AE1065">
        <v>82.65</v>
      </c>
      <c r="AF1065" s="5">
        <f>Book_Selling[[#This Row],[Item Price]]*Book_Selling[[#This Row],[Quantity]]</f>
        <v>95</v>
      </c>
    </row>
    <row r="1066" spans="1:32" x14ac:dyDescent="0.3">
      <c r="A1066">
        <v>1065</v>
      </c>
      <c r="B1066" s="2">
        <v>43229</v>
      </c>
      <c r="C1066" s="3">
        <v>0.71944444444444444</v>
      </c>
      <c r="D1066" t="s">
        <v>2757</v>
      </c>
      <c r="E1066">
        <v>3</v>
      </c>
      <c r="F1066">
        <v>2018</v>
      </c>
      <c r="G1066">
        <v>9</v>
      </c>
      <c r="H10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66">
        <v>5</v>
      </c>
      <c r="J1066">
        <v>0</v>
      </c>
      <c r="K1066">
        <v>0</v>
      </c>
      <c r="L1066" t="s">
        <v>8193</v>
      </c>
      <c r="M1066" t="str">
        <f t="shared" si="48"/>
        <v>Evening</v>
      </c>
      <c r="N1066" t="s">
        <v>3035</v>
      </c>
      <c r="O1066" t="s">
        <v>8198</v>
      </c>
      <c r="P1066" t="s">
        <v>8986</v>
      </c>
      <c r="Q1066" t="s">
        <v>38</v>
      </c>
      <c r="R1066">
        <v>2</v>
      </c>
      <c r="S1066" t="s">
        <v>39</v>
      </c>
      <c r="T1066">
        <v>1680</v>
      </c>
      <c r="U1066">
        <v>170</v>
      </c>
      <c r="V1066">
        <f t="shared" si="50"/>
        <v>1850</v>
      </c>
      <c r="W1066" t="s">
        <v>7290</v>
      </c>
      <c r="X1066" t="s">
        <v>1001</v>
      </c>
      <c r="Y1066">
        <v>413001</v>
      </c>
      <c r="Z1066" t="s">
        <v>42</v>
      </c>
      <c r="AA1066" t="s">
        <v>8259</v>
      </c>
      <c r="AB1066" t="s">
        <v>551</v>
      </c>
      <c r="AC1066" s="11">
        <f>(AD1066/Book_Selling[[#This Row],[Cost Price]])</f>
        <v>0.14942528735632191</v>
      </c>
      <c r="AD1066">
        <f t="shared" si="49"/>
        <v>218.40000000000009</v>
      </c>
      <c r="AE1066">
        <v>1461.6</v>
      </c>
      <c r="AF1066" s="5">
        <f>Book_Selling[[#This Row],[Item Price]]*Book_Selling[[#This Row],[Quantity]]</f>
        <v>3360</v>
      </c>
    </row>
    <row r="1067" spans="1:32" x14ac:dyDescent="0.3">
      <c r="A1067">
        <v>1066</v>
      </c>
      <c r="B1067" s="2">
        <v>43260</v>
      </c>
      <c r="C1067" s="3">
        <v>0.15208333333333332</v>
      </c>
      <c r="D1067" t="s">
        <v>2757</v>
      </c>
      <c r="E1067">
        <v>3</v>
      </c>
      <c r="F1067">
        <v>2018</v>
      </c>
      <c r="G1067">
        <v>9</v>
      </c>
      <c r="H10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67">
        <v>6</v>
      </c>
      <c r="J1067">
        <v>0</v>
      </c>
      <c r="K1067">
        <v>0</v>
      </c>
      <c r="L1067" t="s">
        <v>8194</v>
      </c>
      <c r="M1067" t="str">
        <f t="shared" si="48"/>
        <v>Night</v>
      </c>
      <c r="N1067" t="s">
        <v>2810</v>
      </c>
      <c r="O1067" t="s">
        <v>8199</v>
      </c>
      <c r="P1067" t="s">
        <v>9023</v>
      </c>
      <c r="Q1067" t="s">
        <v>38</v>
      </c>
      <c r="R1067">
        <v>1</v>
      </c>
      <c r="S1067" t="s">
        <v>39</v>
      </c>
      <c r="T1067">
        <v>670</v>
      </c>
      <c r="U1067">
        <v>190</v>
      </c>
      <c r="V1067">
        <f t="shared" si="50"/>
        <v>860</v>
      </c>
      <c r="W1067" t="s">
        <v>7088</v>
      </c>
      <c r="X1067" t="s">
        <v>8291</v>
      </c>
      <c r="Y1067">
        <v>201301</v>
      </c>
      <c r="Z1067" t="s">
        <v>42</v>
      </c>
      <c r="AA1067" t="s">
        <v>2138</v>
      </c>
      <c r="AB1067" t="s">
        <v>1803</v>
      </c>
      <c r="AC1067" s="11">
        <f>(AD1067/Book_Selling[[#This Row],[Cost Price]])</f>
        <v>0.14942528735632188</v>
      </c>
      <c r="AD1067">
        <f t="shared" si="49"/>
        <v>87.100000000000023</v>
      </c>
      <c r="AE1067">
        <v>582.9</v>
      </c>
      <c r="AF1067" s="5">
        <f>Book_Selling[[#This Row],[Item Price]]*Book_Selling[[#This Row],[Quantity]]</f>
        <v>670</v>
      </c>
    </row>
    <row r="1068" spans="1:32" x14ac:dyDescent="0.3">
      <c r="A1068">
        <v>1067</v>
      </c>
      <c r="B1068" s="2">
        <v>43290</v>
      </c>
      <c r="C1068" s="3">
        <v>0.47986111111111113</v>
      </c>
      <c r="D1068" t="s">
        <v>2757</v>
      </c>
      <c r="E1068">
        <v>3</v>
      </c>
      <c r="F1068">
        <v>2018</v>
      </c>
      <c r="G1068">
        <v>9</v>
      </c>
      <c r="H10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68">
        <v>7</v>
      </c>
      <c r="J1068">
        <v>0</v>
      </c>
      <c r="K1068">
        <v>0</v>
      </c>
      <c r="L1068" t="s">
        <v>8195</v>
      </c>
      <c r="M1068" t="str">
        <f t="shared" si="48"/>
        <v>Morning</v>
      </c>
      <c r="N1068" t="s">
        <v>3035</v>
      </c>
      <c r="O1068" t="s">
        <v>8198</v>
      </c>
      <c r="P1068" t="s">
        <v>8951</v>
      </c>
      <c r="Q1068" t="s">
        <v>38</v>
      </c>
      <c r="R1068">
        <v>1</v>
      </c>
      <c r="S1068" t="s">
        <v>39</v>
      </c>
      <c r="T1068">
        <v>959</v>
      </c>
      <c r="U1068">
        <v>90</v>
      </c>
      <c r="V1068">
        <f t="shared" si="50"/>
        <v>1049</v>
      </c>
      <c r="W1068" t="s">
        <v>7290</v>
      </c>
      <c r="X1068" t="s">
        <v>1001</v>
      </c>
      <c r="Y1068">
        <v>413001</v>
      </c>
      <c r="Z1068" t="s">
        <v>175</v>
      </c>
      <c r="AA1068" t="s">
        <v>176</v>
      </c>
      <c r="AB1068" t="s">
        <v>177</v>
      </c>
      <c r="AC1068" s="11">
        <f>(AD1068/Book_Selling[[#This Row],[Cost Price]])</f>
        <v>0.21951219512195122</v>
      </c>
      <c r="AD1068">
        <f t="shared" si="49"/>
        <v>172.62</v>
      </c>
      <c r="AE1068">
        <v>786.38</v>
      </c>
      <c r="AF1068" s="5">
        <f>Book_Selling[[#This Row],[Item Price]]*Book_Selling[[#This Row],[Quantity]]</f>
        <v>959</v>
      </c>
    </row>
    <row r="1069" spans="1:32" x14ac:dyDescent="0.3">
      <c r="A1069">
        <v>1068</v>
      </c>
      <c r="B1069" s="2">
        <v>43321</v>
      </c>
      <c r="C1069" s="3">
        <v>0.8833333333333333</v>
      </c>
      <c r="D1069" t="s">
        <v>2757</v>
      </c>
      <c r="E1069">
        <v>3</v>
      </c>
      <c r="F1069">
        <v>2018</v>
      </c>
      <c r="G1069">
        <v>9</v>
      </c>
      <c r="H10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69">
        <v>8</v>
      </c>
      <c r="J1069">
        <v>0</v>
      </c>
      <c r="K1069">
        <v>0</v>
      </c>
      <c r="L1069" t="s">
        <v>8196</v>
      </c>
      <c r="M1069" t="str">
        <f t="shared" si="48"/>
        <v>Night</v>
      </c>
      <c r="N1069" t="s">
        <v>3039</v>
      </c>
      <c r="O1069" t="s">
        <v>8199</v>
      </c>
      <c r="P1069" t="s">
        <v>8943</v>
      </c>
      <c r="Q1069" t="s">
        <v>38</v>
      </c>
      <c r="R1069">
        <v>1</v>
      </c>
      <c r="S1069" t="s">
        <v>39</v>
      </c>
      <c r="T1069">
        <v>565</v>
      </c>
      <c r="U1069">
        <v>85</v>
      </c>
      <c r="V1069">
        <f t="shared" si="50"/>
        <v>650</v>
      </c>
      <c r="W1069" t="s">
        <v>1833</v>
      </c>
      <c r="X1069" t="s">
        <v>3600</v>
      </c>
      <c r="Y1069">
        <v>122001</v>
      </c>
      <c r="Z1069" t="s">
        <v>42</v>
      </c>
      <c r="AA1069" t="s">
        <v>65</v>
      </c>
      <c r="AB1069" t="s">
        <v>66</v>
      </c>
      <c r="AC1069" s="11">
        <f>(AD1069/Book_Selling[[#This Row],[Cost Price]])</f>
        <v>0.14942528735632182</v>
      </c>
      <c r="AD1069">
        <f t="shared" si="49"/>
        <v>73.449999999999989</v>
      </c>
      <c r="AE1069">
        <v>491.55</v>
      </c>
      <c r="AF1069" s="5">
        <f>Book_Selling[[#This Row],[Item Price]]*Book_Selling[[#This Row],[Quantity]]</f>
        <v>565</v>
      </c>
    </row>
    <row r="1070" spans="1:32" x14ac:dyDescent="0.3">
      <c r="A1070">
        <v>1069</v>
      </c>
      <c r="B1070" s="2">
        <v>43352</v>
      </c>
      <c r="C1070" s="3">
        <v>0.11180555555555556</v>
      </c>
      <c r="D1070" t="s">
        <v>2757</v>
      </c>
      <c r="E1070">
        <v>3</v>
      </c>
      <c r="F1070">
        <v>2018</v>
      </c>
      <c r="G1070">
        <v>9</v>
      </c>
      <c r="H10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70">
        <v>9</v>
      </c>
      <c r="J1070">
        <v>0</v>
      </c>
      <c r="K1070">
        <v>0</v>
      </c>
      <c r="L1070" t="s">
        <v>8197</v>
      </c>
      <c r="M1070" t="str">
        <f t="shared" si="48"/>
        <v>Night</v>
      </c>
      <c r="N1070" t="s">
        <v>1469</v>
      </c>
      <c r="O1070" t="s">
        <v>8198</v>
      </c>
      <c r="P1070" t="s">
        <v>9001</v>
      </c>
      <c r="Q1070" t="s">
        <v>38</v>
      </c>
      <c r="R1070">
        <v>1</v>
      </c>
      <c r="S1070" t="s">
        <v>39</v>
      </c>
      <c r="T1070">
        <v>730</v>
      </c>
      <c r="U1070">
        <v>85</v>
      </c>
      <c r="V1070">
        <f t="shared" si="50"/>
        <v>815</v>
      </c>
      <c r="W1070" t="s">
        <v>40</v>
      </c>
      <c r="X1070" t="s">
        <v>41</v>
      </c>
      <c r="Y1070">
        <v>500044</v>
      </c>
      <c r="Z1070" t="s">
        <v>51</v>
      </c>
      <c r="AA1070" t="s">
        <v>1426</v>
      </c>
      <c r="AB1070" t="s">
        <v>1427</v>
      </c>
      <c r="AC1070" s="11">
        <f>(AD1070/Book_Selling[[#This Row],[Cost Price]])</f>
        <v>0.20481927710843378</v>
      </c>
      <c r="AD1070">
        <f t="shared" si="49"/>
        <v>124.10000000000002</v>
      </c>
      <c r="AE1070">
        <v>605.9</v>
      </c>
      <c r="AF1070" s="5">
        <f>Book_Selling[[#This Row],[Item Price]]*Book_Selling[[#This Row],[Quantity]]</f>
        <v>730</v>
      </c>
    </row>
    <row r="1071" spans="1:32" x14ac:dyDescent="0.3">
      <c r="A1071">
        <v>1070</v>
      </c>
      <c r="B1071" s="2">
        <v>43382</v>
      </c>
      <c r="C1071" s="3">
        <v>0.36736111111111108</v>
      </c>
      <c r="D1071" t="s">
        <v>2757</v>
      </c>
      <c r="E1071">
        <v>3</v>
      </c>
      <c r="F1071">
        <v>2018</v>
      </c>
      <c r="G1071">
        <v>9</v>
      </c>
      <c r="H10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71">
        <v>10</v>
      </c>
      <c r="J1071">
        <v>0</v>
      </c>
      <c r="K1071">
        <v>0</v>
      </c>
      <c r="L1071" t="s">
        <v>8191</v>
      </c>
      <c r="M1071" t="str">
        <f t="shared" si="48"/>
        <v>Morning</v>
      </c>
      <c r="N1071" t="s">
        <v>3042</v>
      </c>
      <c r="O1071" t="s">
        <v>8199</v>
      </c>
      <c r="P1071" t="s">
        <v>9031</v>
      </c>
      <c r="Q1071" t="s">
        <v>38</v>
      </c>
      <c r="R1071">
        <v>1</v>
      </c>
      <c r="S1071" t="s">
        <v>39</v>
      </c>
      <c r="T1071">
        <v>320</v>
      </c>
      <c r="U1071">
        <v>40</v>
      </c>
      <c r="V1071">
        <f t="shared" si="50"/>
        <v>360</v>
      </c>
      <c r="W1071" t="s">
        <v>8319</v>
      </c>
      <c r="X1071" t="s">
        <v>1001</v>
      </c>
      <c r="Y1071">
        <v>422009</v>
      </c>
      <c r="Z1071" t="s">
        <v>51</v>
      </c>
      <c r="AA1071" t="s">
        <v>2456</v>
      </c>
      <c r="AB1071" t="s">
        <v>1877</v>
      </c>
      <c r="AC1071" s="11">
        <f>(AD1071/Book_Selling[[#This Row],[Cost Price]])</f>
        <v>0.20481927710843364</v>
      </c>
      <c r="AD1071">
        <f t="shared" si="49"/>
        <v>54.399999999999977</v>
      </c>
      <c r="AE1071">
        <v>265.60000000000002</v>
      </c>
      <c r="AF1071" s="5">
        <f>Book_Selling[[#This Row],[Item Price]]*Book_Selling[[#This Row],[Quantity]]</f>
        <v>320</v>
      </c>
    </row>
    <row r="1072" spans="1:32" x14ac:dyDescent="0.3">
      <c r="A1072">
        <v>1071</v>
      </c>
      <c r="B1072" s="2">
        <v>43413</v>
      </c>
      <c r="C1072" s="3">
        <v>0.41805555555555557</v>
      </c>
      <c r="D1072" t="s">
        <v>2757</v>
      </c>
      <c r="E1072">
        <v>3</v>
      </c>
      <c r="F1072">
        <v>2018</v>
      </c>
      <c r="G1072">
        <v>9</v>
      </c>
      <c r="H10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72">
        <v>11</v>
      </c>
      <c r="J1072">
        <v>0</v>
      </c>
      <c r="K1072">
        <v>0</v>
      </c>
      <c r="L1072" t="s">
        <v>8192</v>
      </c>
      <c r="M1072" t="str">
        <f t="shared" si="48"/>
        <v>Morning</v>
      </c>
      <c r="N1072" t="s">
        <v>3044</v>
      </c>
      <c r="O1072" t="s">
        <v>8199</v>
      </c>
      <c r="P1072" t="s">
        <v>1870</v>
      </c>
      <c r="Q1072" t="s">
        <v>38</v>
      </c>
      <c r="R1072">
        <v>1</v>
      </c>
      <c r="S1072" t="s">
        <v>39</v>
      </c>
      <c r="T1072">
        <v>395</v>
      </c>
      <c r="U1072">
        <v>140</v>
      </c>
      <c r="V1072">
        <f t="shared" si="50"/>
        <v>535</v>
      </c>
      <c r="W1072" t="s">
        <v>8460</v>
      </c>
      <c r="X1072" t="s">
        <v>3239</v>
      </c>
      <c r="Y1072">
        <v>314026</v>
      </c>
      <c r="Z1072" t="s">
        <v>51</v>
      </c>
      <c r="AA1072" t="s">
        <v>8269</v>
      </c>
      <c r="AB1072" t="s">
        <v>9153</v>
      </c>
      <c r="AC1072" s="11">
        <f>(AD1072/Book_Selling[[#This Row],[Cost Price]])</f>
        <v>0.20481927710843364</v>
      </c>
      <c r="AD1072">
        <f t="shared" si="49"/>
        <v>67.149999999999977</v>
      </c>
      <c r="AE1072">
        <v>327.85</v>
      </c>
      <c r="AF1072" s="5">
        <f>Book_Selling[[#This Row],[Item Price]]*Book_Selling[[#This Row],[Quantity]]</f>
        <v>395</v>
      </c>
    </row>
    <row r="1073" spans="1:32" x14ac:dyDescent="0.3">
      <c r="A1073">
        <v>1072</v>
      </c>
      <c r="B1073" s="2">
        <v>43443</v>
      </c>
      <c r="C1073" s="3">
        <v>0.13263888888888889</v>
      </c>
      <c r="D1073" t="s">
        <v>2757</v>
      </c>
      <c r="E1073">
        <v>3</v>
      </c>
      <c r="F1073">
        <v>2018</v>
      </c>
      <c r="G1073">
        <v>9</v>
      </c>
      <c r="H10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73">
        <v>12</v>
      </c>
      <c r="J1073">
        <v>0</v>
      </c>
      <c r="K1073">
        <v>0</v>
      </c>
      <c r="L1073" t="s">
        <v>8193</v>
      </c>
      <c r="M1073" t="str">
        <f t="shared" si="48"/>
        <v>Night</v>
      </c>
      <c r="N1073" t="s">
        <v>3046</v>
      </c>
      <c r="O1073" t="s">
        <v>8198</v>
      </c>
      <c r="P1073" t="s">
        <v>9039</v>
      </c>
      <c r="Q1073" t="s">
        <v>38</v>
      </c>
      <c r="R1073">
        <v>1</v>
      </c>
      <c r="S1073" t="s">
        <v>39</v>
      </c>
      <c r="T1073">
        <v>305</v>
      </c>
      <c r="U1073">
        <v>190</v>
      </c>
      <c r="V1073">
        <f t="shared" si="50"/>
        <v>495</v>
      </c>
      <c r="W1073" t="s">
        <v>8612</v>
      </c>
      <c r="X1073" t="s">
        <v>3239</v>
      </c>
      <c r="Y1073">
        <v>313211</v>
      </c>
      <c r="Z1073" t="s">
        <v>51</v>
      </c>
      <c r="AA1073" t="s">
        <v>8270</v>
      </c>
      <c r="AB1073" t="s">
        <v>9154</v>
      </c>
      <c r="AC1073" s="11">
        <f>(AD1073/Book_Selling[[#This Row],[Cost Price]])</f>
        <v>0.2048192771084337</v>
      </c>
      <c r="AD1073">
        <f t="shared" si="49"/>
        <v>51.849999999999994</v>
      </c>
      <c r="AE1073">
        <v>253.15</v>
      </c>
      <c r="AF1073" s="5">
        <f>Book_Selling[[#This Row],[Item Price]]*Book_Selling[[#This Row],[Quantity]]</f>
        <v>305</v>
      </c>
    </row>
    <row r="1074" spans="1:32" x14ac:dyDescent="0.3">
      <c r="A1074">
        <v>1073</v>
      </c>
      <c r="B1074" t="s">
        <v>3049</v>
      </c>
      <c r="C1074" s="3">
        <v>0.38541666666666669</v>
      </c>
      <c r="D1074" t="s">
        <v>2757</v>
      </c>
      <c r="E1074">
        <v>3</v>
      </c>
      <c r="F1074">
        <v>2018</v>
      </c>
      <c r="G1074">
        <v>9</v>
      </c>
      <c r="H10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74">
        <v>13</v>
      </c>
      <c r="J1074">
        <v>0</v>
      </c>
      <c r="K1074">
        <v>0</v>
      </c>
      <c r="L1074" t="s">
        <v>8194</v>
      </c>
      <c r="M1074" t="str">
        <f t="shared" si="48"/>
        <v>Morning</v>
      </c>
      <c r="N1074" t="s">
        <v>2747</v>
      </c>
      <c r="O1074" t="s">
        <v>8199</v>
      </c>
      <c r="P1074" t="s">
        <v>8955</v>
      </c>
      <c r="Q1074" t="s">
        <v>38</v>
      </c>
      <c r="R1074">
        <v>1</v>
      </c>
      <c r="S1074" t="s">
        <v>39</v>
      </c>
      <c r="T1074">
        <v>899</v>
      </c>
      <c r="U1074">
        <v>85</v>
      </c>
      <c r="V1074">
        <f t="shared" si="50"/>
        <v>984</v>
      </c>
      <c r="W1074" t="s">
        <v>8589</v>
      </c>
      <c r="X1074" t="s">
        <v>8291</v>
      </c>
      <c r="Y1074">
        <v>206264</v>
      </c>
      <c r="Z1074" t="s">
        <v>42</v>
      </c>
      <c r="AA1074" t="s">
        <v>8208</v>
      </c>
      <c r="AB1074" t="s">
        <v>66</v>
      </c>
      <c r="AC1074" s="11">
        <f>(AD1074/Book_Selling[[#This Row],[Cost Price]])</f>
        <v>0.14942528735632185</v>
      </c>
      <c r="AD1074">
        <f t="shared" si="49"/>
        <v>116.87</v>
      </c>
      <c r="AE1074">
        <v>782.13</v>
      </c>
      <c r="AF1074" s="5">
        <f>Book_Selling[[#This Row],[Item Price]]*Book_Selling[[#This Row],[Quantity]]</f>
        <v>899</v>
      </c>
    </row>
    <row r="1075" spans="1:32" x14ac:dyDescent="0.3">
      <c r="A1075">
        <v>1074</v>
      </c>
      <c r="B1075" t="s">
        <v>3051</v>
      </c>
      <c r="C1075" s="3">
        <v>0.30486111111111108</v>
      </c>
      <c r="D1075" t="s">
        <v>2757</v>
      </c>
      <c r="E1075">
        <v>3</v>
      </c>
      <c r="F1075">
        <v>2018</v>
      </c>
      <c r="G1075">
        <v>9</v>
      </c>
      <c r="H10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75">
        <v>14</v>
      </c>
      <c r="J1075">
        <v>0</v>
      </c>
      <c r="K1075">
        <v>0</v>
      </c>
      <c r="L1075" t="s">
        <v>8195</v>
      </c>
      <c r="M1075" t="str">
        <f t="shared" si="48"/>
        <v>Morning</v>
      </c>
      <c r="N1075" t="s">
        <v>1641</v>
      </c>
      <c r="O1075" t="s">
        <v>8199</v>
      </c>
      <c r="P1075" t="s">
        <v>1870</v>
      </c>
      <c r="Q1075" t="s">
        <v>38</v>
      </c>
      <c r="R1075">
        <v>1</v>
      </c>
      <c r="S1075" t="s">
        <v>39</v>
      </c>
      <c r="T1075">
        <v>395</v>
      </c>
      <c r="U1075">
        <v>65</v>
      </c>
      <c r="V1075">
        <f t="shared" si="50"/>
        <v>460</v>
      </c>
      <c r="W1075" t="s">
        <v>3904</v>
      </c>
      <c r="X1075" t="s">
        <v>3600</v>
      </c>
      <c r="Y1075">
        <v>121005</v>
      </c>
      <c r="Z1075" t="s">
        <v>51</v>
      </c>
      <c r="AA1075" t="s">
        <v>8269</v>
      </c>
      <c r="AB1075" t="s">
        <v>9153</v>
      </c>
      <c r="AC1075" s="11">
        <f>(AD1075/Book_Selling[[#This Row],[Cost Price]])</f>
        <v>0.20481927710843364</v>
      </c>
      <c r="AD1075">
        <f t="shared" si="49"/>
        <v>67.149999999999977</v>
      </c>
      <c r="AE1075">
        <v>327.85</v>
      </c>
      <c r="AF1075" s="5">
        <f>Book_Selling[[#This Row],[Item Price]]*Book_Selling[[#This Row],[Quantity]]</f>
        <v>395</v>
      </c>
    </row>
    <row r="1076" spans="1:32" x14ac:dyDescent="0.3">
      <c r="A1076">
        <v>1075</v>
      </c>
      <c r="B1076" t="s">
        <v>3053</v>
      </c>
      <c r="C1076" s="3">
        <v>0.51111111111111118</v>
      </c>
      <c r="D1076" t="s">
        <v>2757</v>
      </c>
      <c r="E1076">
        <v>3</v>
      </c>
      <c r="F1076">
        <v>2018</v>
      </c>
      <c r="G1076">
        <v>9</v>
      </c>
      <c r="H10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76">
        <v>15</v>
      </c>
      <c r="J1076">
        <v>0</v>
      </c>
      <c r="K1076">
        <v>0</v>
      </c>
      <c r="L1076" t="s">
        <v>8196</v>
      </c>
      <c r="M1076" t="str">
        <f t="shared" si="48"/>
        <v>Afternoon</v>
      </c>
      <c r="N1076" t="s">
        <v>3054</v>
      </c>
      <c r="O1076" t="s">
        <v>8198</v>
      </c>
      <c r="P1076" t="s">
        <v>9001</v>
      </c>
      <c r="Q1076" t="s">
        <v>38</v>
      </c>
      <c r="R1076">
        <v>1</v>
      </c>
      <c r="S1076" t="s">
        <v>39</v>
      </c>
      <c r="T1076">
        <v>730</v>
      </c>
      <c r="U1076">
        <v>65</v>
      </c>
      <c r="V1076">
        <f t="shared" si="50"/>
        <v>795</v>
      </c>
      <c r="W1076" t="s">
        <v>2085</v>
      </c>
      <c r="X1076" t="s">
        <v>3239</v>
      </c>
      <c r="Y1076">
        <v>302012</v>
      </c>
      <c r="Z1076" t="s">
        <v>51</v>
      </c>
      <c r="AA1076" t="s">
        <v>1426</v>
      </c>
      <c r="AB1076" t="s">
        <v>1427</v>
      </c>
      <c r="AC1076" s="11">
        <f>(AD1076/Book_Selling[[#This Row],[Cost Price]])</f>
        <v>0.20481927710843378</v>
      </c>
      <c r="AD1076">
        <f t="shared" si="49"/>
        <v>124.10000000000002</v>
      </c>
      <c r="AE1076">
        <v>605.9</v>
      </c>
      <c r="AF1076" s="5">
        <f>Book_Selling[[#This Row],[Item Price]]*Book_Selling[[#This Row],[Quantity]]</f>
        <v>730</v>
      </c>
    </row>
    <row r="1077" spans="1:32" x14ac:dyDescent="0.3">
      <c r="A1077">
        <v>1076</v>
      </c>
      <c r="B1077" t="s">
        <v>3056</v>
      </c>
      <c r="C1077" s="3">
        <v>0.17986111111111111</v>
      </c>
      <c r="D1077" t="s">
        <v>2757</v>
      </c>
      <c r="E1077">
        <v>3</v>
      </c>
      <c r="F1077">
        <v>2018</v>
      </c>
      <c r="G1077">
        <v>9</v>
      </c>
      <c r="H10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77">
        <v>16</v>
      </c>
      <c r="J1077">
        <v>0</v>
      </c>
      <c r="K1077">
        <v>0</v>
      </c>
      <c r="L1077" t="s">
        <v>8197</v>
      </c>
      <c r="M1077" t="str">
        <f t="shared" si="48"/>
        <v>Night</v>
      </c>
      <c r="N1077" t="s">
        <v>3057</v>
      </c>
      <c r="O1077" t="s">
        <v>8199</v>
      </c>
      <c r="P1077" t="s">
        <v>9040</v>
      </c>
      <c r="Q1077" t="s">
        <v>38</v>
      </c>
      <c r="R1077">
        <v>1</v>
      </c>
      <c r="S1077" t="s">
        <v>39</v>
      </c>
      <c r="T1077">
        <v>350</v>
      </c>
      <c r="U1077">
        <v>90</v>
      </c>
      <c r="V1077">
        <f t="shared" si="50"/>
        <v>440</v>
      </c>
      <c r="W1077" t="s">
        <v>8613</v>
      </c>
      <c r="X1077" t="s">
        <v>2025</v>
      </c>
      <c r="Y1077">
        <v>361001</v>
      </c>
      <c r="Z1077" t="s">
        <v>51</v>
      </c>
      <c r="AA1077" t="s">
        <v>8275</v>
      </c>
      <c r="AB1077" t="s">
        <v>9157</v>
      </c>
      <c r="AC1077" s="11">
        <f>(AD1077/Book_Selling[[#This Row],[Cost Price]])</f>
        <v>0.20481927710843373</v>
      </c>
      <c r="AD1077">
        <f t="shared" si="49"/>
        <v>59.5</v>
      </c>
      <c r="AE1077">
        <v>290.5</v>
      </c>
      <c r="AF1077" s="5">
        <f>Book_Selling[[#This Row],[Item Price]]*Book_Selling[[#This Row],[Quantity]]</f>
        <v>350</v>
      </c>
    </row>
    <row r="1078" spans="1:32" x14ac:dyDescent="0.3">
      <c r="A1078">
        <v>1077</v>
      </c>
      <c r="B1078" t="s">
        <v>3063</v>
      </c>
      <c r="C1078" s="3">
        <v>0.23680555555555557</v>
      </c>
      <c r="D1078" t="s">
        <v>2757</v>
      </c>
      <c r="E1078">
        <v>3</v>
      </c>
      <c r="F1078">
        <v>2018</v>
      </c>
      <c r="G1078">
        <v>9</v>
      </c>
      <c r="H10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78">
        <v>17</v>
      </c>
      <c r="J1078">
        <v>0</v>
      </c>
      <c r="K1078">
        <v>0</v>
      </c>
      <c r="L1078" t="s">
        <v>8191</v>
      </c>
      <c r="M1078" t="str">
        <f t="shared" si="48"/>
        <v>Night</v>
      </c>
      <c r="N1078" t="s">
        <v>434</v>
      </c>
      <c r="O1078" t="s">
        <v>8199</v>
      </c>
      <c r="P1078" t="s">
        <v>8995</v>
      </c>
      <c r="Q1078" t="s">
        <v>38</v>
      </c>
      <c r="R1078">
        <v>1</v>
      </c>
      <c r="S1078" t="s">
        <v>39</v>
      </c>
      <c r="T1078">
        <v>515</v>
      </c>
      <c r="U1078">
        <v>65</v>
      </c>
      <c r="V1078">
        <f t="shared" si="50"/>
        <v>580</v>
      </c>
      <c r="W1078" t="s">
        <v>8354</v>
      </c>
      <c r="X1078" t="s">
        <v>4848</v>
      </c>
      <c r="Y1078">
        <v>515001</v>
      </c>
      <c r="Z1078" t="s">
        <v>51</v>
      </c>
      <c r="AA1078" t="s">
        <v>8262</v>
      </c>
      <c r="AB1078" t="s">
        <v>241</v>
      </c>
      <c r="AC1078" s="11">
        <f>(AD1078/Book_Selling[[#This Row],[Cost Price]])</f>
        <v>0.20481927710843376</v>
      </c>
      <c r="AD1078">
        <f t="shared" si="49"/>
        <v>87.550000000000011</v>
      </c>
      <c r="AE1078">
        <v>427.45</v>
      </c>
      <c r="AF1078" s="5">
        <f>Book_Selling[[#This Row],[Item Price]]*Book_Selling[[#This Row],[Quantity]]</f>
        <v>515</v>
      </c>
    </row>
    <row r="1079" spans="1:32" x14ac:dyDescent="0.3">
      <c r="A1079">
        <v>1078</v>
      </c>
      <c r="B1079" t="s">
        <v>3065</v>
      </c>
      <c r="C1079" s="3">
        <v>0.81458333333333333</v>
      </c>
      <c r="D1079" t="s">
        <v>2757</v>
      </c>
      <c r="E1079">
        <v>3</v>
      </c>
      <c r="F1079">
        <v>2018</v>
      </c>
      <c r="G1079">
        <v>9</v>
      </c>
      <c r="H10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79">
        <v>18</v>
      </c>
      <c r="J1079">
        <v>0</v>
      </c>
      <c r="K1079">
        <v>0</v>
      </c>
      <c r="L1079" t="s">
        <v>8192</v>
      </c>
      <c r="M1079" t="str">
        <f t="shared" si="48"/>
        <v>Evening</v>
      </c>
      <c r="N1079" t="s">
        <v>2597</v>
      </c>
      <c r="O1079" t="s">
        <v>8199</v>
      </c>
      <c r="P1079" t="s">
        <v>8951</v>
      </c>
      <c r="Q1079" t="s">
        <v>38</v>
      </c>
      <c r="R1079">
        <v>1</v>
      </c>
      <c r="S1079" t="s">
        <v>39</v>
      </c>
      <c r="T1079">
        <v>959</v>
      </c>
      <c r="U1079">
        <v>90</v>
      </c>
      <c r="V1079">
        <f t="shared" si="50"/>
        <v>1049</v>
      </c>
      <c r="W1079" t="s">
        <v>1000</v>
      </c>
      <c r="X1079" t="s">
        <v>1001</v>
      </c>
      <c r="Y1079">
        <v>412408</v>
      </c>
      <c r="Z1079" t="s">
        <v>175</v>
      </c>
      <c r="AA1079" t="s">
        <v>176</v>
      </c>
      <c r="AB1079" t="s">
        <v>177</v>
      </c>
      <c r="AC1079" s="11">
        <f>(AD1079/Book_Selling[[#This Row],[Cost Price]])</f>
        <v>0.21951219512195122</v>
      </c>
      <c r="AD1079">
        <f t="shared" si="49"/>
        <v>172.62</v>
      </c>
      <c r="AE1079">
        <v>786.38</v>
      </c>
      <c r="AF1079" s="5">
        <f>Book_Selling[[#This Row],[Item Price]]*Book_Selling[[#This Row],[Quantity]]</f>
        <v>959</v>
      </c>
    </row>
    <row r="1080" spans="1:32" x14ac:dyDescent="0.3">
      <c r="A1080">
        <v>1079</v>
      </c>
      <c r="B1080" t="s">
        <v>3067</v>
      </c>
      <c r="C1080" s="3">
        <v>0.56111111111111112</v>
      </c>
      <c r="D1080" t="s">
        <v>2757</v>
      </c>
      <c r="E1080">
        <v>3</v>
      </c>
      <c r="F1080">
        <v>2018</v>
      </c>
      <c r="G1080">
        <v>9</v>
      </c>
      <c r="H10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80">
        <v>19</v>
      </c>
      <c r="J1080">
        <v>0</v>
      </c>
      <c r="K1080">
        <v>0</v>
      </c>
      <c r="L1080" t="s">
        <v>8193</v>
      </c>
      <c r="M1080" t="str">
        <f t="shared" si="48"/>
        <v>Afternoon</v>
      </c>
      <c r="N1080" t="s">
        <v>2865</v>
      </c>
      <c r="O1080" t="s">
        <v>8199</v>
      </c>
      <c r="P1080" t="s">
        <v>9033</v>
      </c>
      <c r="Q1080" t="s">
        <v>38</v>
      </c>
      <c r="R1080">
        <v>1</v>
      </c>
      <c r="S1080" t="s">
        <v>39</v>
      </c>
      <c r="T1080">
        <v>405</v>
      </c>
      <c r="U1080">
        <v>190</v>
      </c>
      <c r="V1080">
        <f t="shared" si="50"/>
        <v>595</v>
      </c>
      <c r="W1080" t="s">
        <v>77</v>
      </c>
      <c r="X1080" t="s">
        <v>78</v>
      </c>
      <c r="Y1080">
        <v>248007</v>
      </c>
      <c r="Z1080" t="s">
        <v>51</v>
      </c>
      <c r="AA1080" t="s">
        <v>2519</v>
      </c>
      <c r="AB1080" t="s">
        <v>1395</v>
      </c>
      <c r="AC1080" s="11">
        <f>(AD1080/Book_Selling[[#This Row],[Cost Price]])</f>
        <v>0.20481927710843381</v>
      </c>
      <c r="AD1080">
        <f t="shared" si="49"/>
        <v>68.850000000000023</v>
      </c>
      <c r="AE1080">
        <v>336.15</v>
      </c>
      <c r="AF1080" s="5">
        <f>Book_Selling[[#This Row],[Item Price]]*Book_Selling[[#This Row],[Quantity]]</f>
        <v>405</v>
      </c>
    </row>
    <row r="1081" spans="1:32" x14ac:dyDescent="0.3">
      <c r="A1081">
        <v>1080</v>
      </c>
      <c r="B1081" t="s">
        <v>3069</v>
      </c>
      <c r="C1081" s="3">
        <v>0.76041666666666663</v>
      </c>
      <c r="D1081" t="s">
        <v>2757</v>
      </c>
      <c r="E1081">
        <v>3</v>
      </c>
      <c r="F1081">
        <v>2018</v>
      </c>
      <c r="G1081">
        <v>9</v>
      </c>
      <c r="H10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81">
        <v>20</v>
      </c>
      <c r="J1081">
        <v>0</v>
      </c>
      <c r="K1081">
        <v>0</v>
      </c>
      <c r="L1081" t="s">
        <v>8194</v>
      </c>
      <c r="M1081" t="str">
        <f t="shared" si="48"/>
        <v>Evening</v>
      </c>
      <c r="N1081" t="s">
        <v>3070</v>
      </c>
      <c r="O1081" t="s">
        <v>8198</v>
      </c>
      <c r="P1081" t="s">
        <v>1870</v>
      </c>
      <c r="Q1081" t="s">
        <v>38</v>
      </c>
      <c r="R1081">
        <v>1</v>
      </c>
      <c r="S1081" t="s">
        <v>39</v>
      </c>
      <c r="T1081">
        <v>395</v>
      </c>
      <c r="U1081">
        <v>65</v>
      </c>
      <c r="V1081">
        <f t="shared" si="50"/>
        <v>460</v>
      </c>
      <c r="W1081" t="s">
        <v>3904</v>
      </c>
      <c r="X1081" t="s">
        <v>3600</v>
      </c>
      <c r="Y1081">
        <v>121005</v>
      </c>
      <c r="Z1081" t="s">
        <v>51</v>
      </c>
      <c r="AA1081" t="s">
        <v>8269</v>
      </c>
      <c r="AB1081" t="s">
        <v>9153</v>
      </c>
      <c r="AC1081" s="11">
        <f>(AD1081/Book_Selling[[#This Row],[Cost Price]])</f>
        <v>0.20481927710843364</v>
      </c>
      <c r="AD1081">
        <f t="shared" si="49"/>
        <v>67.149999999999977</v>
      </c>
      <c r="AE1081">
        <v>327.85</v>
      </c>
      <c r="AF1081" s="5">
        <f>Book_Selling[[#This Row],[Item Price]]*Book_Selling[[#This Row],[Quantity]]</f>
        <v>395</v>
      </c>
    </row>
    <row r="1082" spans="1:32" x14ac:dyDescent="0.3">
      <c r="A1082">
        <v>1081</v>
      </c>
      <c r="B1082" t="s">
        <v>3072</v>
      </c>
      <c r="C1082" s="3">
        <v>0.2673611111111111</v>
      </c>
      <c r="D1082" t="s">
        <v>2757</v>
      </c>
      <c r="E1082">
        <v>3</v>
      </c>
      <c r="F1082">
        <v>2018</v>
      </c>
      <c r="G1082">
        <v>9</v>
      </c>
      <c r="H10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82">
        <v>21</v>
      </c>
      <c r="J1082">
        <v>1</v>
      </c>
      <c r="K1082">
        <v>0</v>
      </c>
      <c r="L1082" t="s">
        <v>8195</v>
      </c>
      <c r="M1082" t="str">
        <f t="shared" si="48"/>
        <v>Morning</v>
      </c>
      <c r="N1082" t="s">
        <v>2558</v>
      </c>
      <c r="O1082" t="s">
        <v>8198</v>
      </c>
      <c r="P1082" t="s">
        <v>8986</v>
      </c>
      <c r="Q1082" t="s">
        <v>38</v>
      </c>
      <c r="R1082">
        <v>1</v>
      </c>
      <c r="S1082" t="s">
        <v>39</v>
      </c>
      <c r="T1082">
        <v>840</v>
      </c>
      <c r="U1082">
        <v>117</v>
      </c>
      <c r="V1082">
        <f t="shared" si="50"/>
        <v>957</v>
      </c>
      <c r="W1082" t="s">
        <v>8576</v>
      </c>
      <c r="X1082" t="s">
        <v>8291</v>
      </c>
      <c r="Y1082">
        <v>243601</v>
      </c>
      <c r="Z1082" t="s">
        <v>42</v>
      </c>
      <c r="AA1082" t="s">
        <v>8259</v>
      </c>
      <c r="AB1082" t="s">
        <v>551</v>
      </c>
      <c r="AC1082" s="11">
        <f>(AD1082/Book_Selling[[#This Row],[Cost Price]])</f>
        <v>0.14942528735632191</v>
      </c>
      <c r="AD1082">
        <f t="shared" si="49"/>
        <v>109.20000000000005</v>
      </c>
      <c r="AE1082">
        <v>730.8</v>
      </c>
      <c r="AF1082" s="5">
        <f>Book_Selling[[#This Row],[Item Price]]*Book_Selling[[#This Row],[Quantity]]</f>
        <v>840</v>
      </c>
    </row>
    <row r="1083" spans="1:32" x14ac:dyDescent="0.3">
      <c r="A1083">
        <v>1082</v>
      </c>
      <c r="B1083" t="s">
        <v>3074</v>
      </c>
      <c r="C1083" s="3">
        <v>0.91319444444444453</v>
      </c>
      <c r="D1083" t="s">
        <v>2757</v>
      </c>
      <c r="E1083">
        <v>3</v>
      </c>
      <c r="F1083">
        <v>2018</v>
      </c>
      <c r="G1083">
        <v>9</v>
      </c>
      <c r="H10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83">
        <v>22</v>
      </c>
      <c r="J1083">
        <v>0</v>
      </c>
      <c r="K1083">
        <v>0</v>
      </c>
      <c r="L1083" t="s">
        <v>8196</v>
      </c>
      <c r="M1083" t="str">
        <f t="shared" si="48"/>
        <v>Night</v>
      </c>
      <c r="N1083" t="s">
        <v>3075</v>
      </c>
      <c r="O1083" t="s">
        <v>8199</v>
      </c>
      <c r="P1083" t="s">
        <v>9040</v>
      </c>
      <c r="Q1083" t="s">
        <v>38</v>
      </c>
      <c r="R1083">
        <v>1</v>
      </c>
      <c r="S1083" t="s">
        <v>39</v>
      </c>
      <c r="T1083">
        <v>350</v>
      </c>
      <c r="U1083">
        <v>90</v>
      </c>
      <c r="V1083">
        <f t="shared" si="50"/>
        <v>440</v>
      </c>
      <c r="W1083" t="s">
        <v>1898</v>
      </c>
      <c r="X1083" t="s">
        <v>3600</v>
      </c>
      <c r="Y1083">
        <v>122018</v>
      </c>
      <c r="Z1083" t="s">
        <v>51</v>
      </c>
      <c r="AA1083" t="s">
        <v>8275</v>
      </c>
      <c r="AB1083" t="s">
        <v>9157</v>
      </c>
      <c r="AC1083" s="11">
        <f>(AD1083/Book_Selling[[#This Row],[Cost Price]])</f>
        <v>0.20481927710843373</v>
      </c>
      <c r="AD1083">
        <f t="shared" si="49"/>
        <v>59.5</v>
      </c>
      <c r="AE1083">
        <v>290.5</v>
      </c>
      <c r="AF1083" s="5">
        <f>Book_Selling[[#This Row],[Item Price]]*Book_Selling[[#This Row],[Quantity]]</f>
        <v>350</v>
      </c>
    </row>
    <row r="1084" spans="1:32" x14ac:dyDescent="0.3">
      <c r="A1084">
        <v>1083</v>
      </c>
      <c r="B1084" t="s">
        <v>3077</v>
      </c>
      <c r="C1084" s="3">
        <v>0.69097222222222221</v>
      </c>
      <c r="D1084" t="s">
        <v>2757</v>
      </c>
      <c r="E1084">
        <v>3</v>
      </c>
      <c r="F1084">
        <v>2018</v>
      </c>
      <c r="G1084">
        <v>9</v>
      </c>
      <c r="H10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84">
        <v>23</v>
      </c>
      <c r="J1084">
        <v>0</v>
      </c>
      <c r="K1084">
        <v>0</v>
      </c>
      <c r="L1084" t="s">
        <v>8197</v>
      </c>
      <c r="M1084" t="str">
        <f t="shared" si="48"/>
        <v>Evening</v>
      </c>
      <c r="N1084" t="s">
        <v>3078</v>
      </c>
      <c r="O1084" t="s">
        <v>8199</v>
      </c>
      <c r="P1084" t="s">
        <v>9020</v>
      </c>
      <c r="Q1084" t="s">
        <v>38</v>
      </c>
      <c r="R1084">
        <v>1</v>
      </c>
      <c r="S1084" t="s">
        <v>39</v>
      </c>
      <c r="T1084">
        <v>95</v>
      </c>
      <c r="U1084">
        <v>90</v>
      </c>
      <c r="V1084">
        <f t="shared" si="50"/>
        <v>185</v>
      </c>
      <c r="W1084" t="s">
        <v>8614</v>
      </c>
      <c r="X1084" t="s">
        <v>2025</v>
      </c>
      <c r="Y1084">
        <v>389001</v>
      </c>
      <c r="Z1084" t="s">
        <v>42</v>
      </c>
      <c r="AA1084" t="s">
        <v>1947</v>
      </c>
      <c r="AB1084" t="s">
        <v>1948</v>
      </c>
      <c r="AC1084" s="11">
        <f>(AD1084/Book_Selling[[#This Row],[Cost Price]])</f>
        <v>0.14942528735632177</v>
      </c>
      <c r="AD1084">
        <f t="shared" si="49"/>
        <v>12.349999999999994</v>
      </c>
      <c r="AE1084">
        <v>82.65</v>
      </c>
      <c r="AF1084" s="5">
        <f>Book_Selling[[#This Row],[Item Price]]*Book_Selling[[#This Row],[Quantity]]</f>
        <v>95</v>
      </c>
    </row>
    <row r="1085" spans="1:32" x14ac:dyDescent="0.3">
      <c r="A1085">
        <v>1084</v>
      </c>
      <c r="B1085" t="s">
        <v>3081</v>
      </c>
      <c r="C1085" s="3">
        <v>0.22847222222222222</v>
      </c>
      <c r="D1085" t="s">
        <v>2757</v>
      </c>
      <c r="E1085">
        <v>3</v>
      </c>
      <c r="F1085">
        <v>2018</v>
      </c>
      <c r="G1085">
        <v>9</v>
      </c>
      <c r="H10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85">
        <v>24</v>
      </c>
      <c r="J1085">
        <v>0</v>
      </c>
      <c r="K1085">
        <v>0</v>
      </c>
      <c r="L1085" t="s">
        <v>8191</v>
      </c>
      <c r="M1085" t="str">
        <f t="shared" si="48"/>
        <v>Night</v>
      </c>
      <c r="N1085" t="s">
        <v>3082</v>
      </c>
      <c r="O1085" t="s">
        <v>8199</v>
      </c>
      <c r="P1085" t="s">
        <v>9020</v>
      </c>
      <c r="Q1085" t="s">
        <v>38</v>
      </c>
      <c r="R1085">
        <v>1</v>
      </c>
      <c r="S1085" t="s">
        <v>39</v>
      </c>
      <c r="T1085">
        <v>95</v>
      </c>
      <c r="U1085">
        <v>90</v>
      </c>
      <c r="V1085">
        <f t="shared" si="50"/>
        <v>185</v>
      </c>
      <c r="W1085" t="s">
        <v>3730</v>
      </c>
      <c r="X1085" t="s">
        <v>2025</v>
      </c>
      <c r="Y1085">
        <v>380054</v>
      </c>
      <c r="Z1085" t="s">
        <v>42</v>
      </c>
      <c r="AA1085" t="s">
        <v>1947</v>
      </c>
      <c r="AB1085" t="s">
        <v>1948</v>
      </c>
      <c r="AC1085" s="11">
        <f>(AD1085/Book_Selling[[#This Row],[Cost Price]])</f>
        <v>0.14942528735632177</v>
      </c>
      <c r="AD1085">
        <f t="shared" si="49"/>
        <v>12.349999999999994</v>
      </c>
      <c r="AE1085">
        <v>82.65</v>
      </c>
      <c r="AF1085" s="5">
        <f>Book_Selling[[#This Row],[Item Price]]*Book_Selling[[#This Row],[Quantity]]</f>
        <v>95</v>
      </c>
    </row>
    <row r="1086" spans="1:32" x14ac:dyDescent="0.3">
      <c r="A1086">
        <v>1085</v>
      </c>
      <c r="B1086" t="s">
        <v>3084</v>
      </c>
      <c r="C1086" s="3">
        <v>0.26458333333333334</v>
      </c>
      <c r="D1086" t="s">
        <v>2757</v>
      </c>
      <c r="E1086">
        <v>3</v>
      </c>
      <c r="F1086">
        <v>2018</v>
      </c>
      <c r="G1086">
        <v>9</v>
      </c>
      <c r="H10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86">
        <v>25</v>
      </c>
      <c r="J1086">
        <v>0</v>
      </c>
      <c r="K1086">
        <v>0</v>
      </c>
      <c r="L1086" t="s">
        <v>8192</v>
      </c>
      <c r="M1086" t="str">
        <f t="shared" si="48"/>
        <v>Morning</v>
      </c>
      <c r="N1086" t="s">
        <v>3085</v>
      </c>
      <c r="O1086" t="s">
        <v>8199</v>
      </c>
      <c r="P1086" t="s">
        <v>9041</v>
      </c>
      <c r="Q1086" t="s">
        <v>38</v>
      </c>
      <c r="R1086">
        <v>1</v>
      </c>
      <c r="S1086" t="s">
        <v>39</v>
      </c>
      <c r="T1086">
        <v>108</v>
      </c>
      <c r="U1086">
        <v>70</v>
      </c>
      <c r="V1086">
        <f t="shared" si="50"/>
        <v>178</v>
      </c>
      <c r="W1086" t="s">
        <v>8615</v>
      </c>
      <c r="X1086" t="s">
        <v>4398</v>
      </c>
      <c r="Y1086">
        <v>631152</v>
      </c>
      <c r="Z1086" t="s">
        <v>1335</v>
      </c>
      <c r="AA1086" t="s">
        <v>8274</v>
      </c>
      <c r="AB1086" t="s">
        <v>9156</v>
      </c>
      <c r="AC1086" s="11">
        <f>(AD1086/Book_Selling[[#This Row],[Cost Price]])</f>
        <v>0.21951219512195119</v>
      </c>
      <c r="AD1086">
        <f t="shared" si="49"/>
        <v>19.439999999999998</v>
      </c>
      <c r="AE1086">
        <v>88.56</v>
      </c>
      <c r="AF1086" s="5">
        <f>Book_Selling[[#This Row],[Item Price]]*Book_Selling[[#This Row],[Quantity]]</f>
        <v>108</v>
      </c>
    </row>
    <row r="1087" spans="1:32" x14ac:dyDescent="0.3">
      <c r="A1087">
        <v>1086</v>
      </c>
      <c r="B1087" t="s">
        <v>3090</v>
      </c>
      <c r="C1087" s="3">
        <v>0.37916666666666665</v>
      </c>
      <c r="D1087" t="s">
        <v>2757</v>
      </c>
      <c r="E1087">
        <v>3</v>
      </c>
      <c r="F1087">
        <v>2018</v>
      </c>
      <c r="G1087">
        <v>9</v>
      </c>
      <c r="H10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87">
        <v>26</v>
      </c>
      <c r="J1087">
        <v>0</v>
      </c>
      <c r="K1087">
        <v>0</v>
      </c>
      <c r="L1087" t="s">
        <v>8193</v>
      </c>
      <c r="M1087" t="str">
        <f t="shared" si="48"/>
        <v>Morning</v>
      </c>
      <c r="N1087" t="s">
        <v>3091</v>
      </c>
      <c r="O1087" t="s">
        <v>8198</v>
      </c>
      <c r="P1087" t="s">
        <v>8956</v>
      </c>
      <c r="Q1087" t="s">
        <v>38</v>
      </c>
      <c r="R1087">
        <v>1</v>
      </c>
      <c r="S1087" t="s">
        <v>39</v>
      </c>
      <c r="T1087">
        <v>1250</v>
      </c>
      <c r="U1087">
        <v>85</v>
      </c>
      <c r="V1087">
        <f t="shared" si="50"/>
        <v>1335</v>
      </c>
      <c r="W1087" t="s">
        <v>2085</v>
      </c>
      <c r="X1087" t="s">
        <v>3239</v>
      </c>
      <c r="Y1087">
        <v>302034</v>
      </c>
      <c r="Z1087" t="s">
        <v>42</v>
      </c>
      <c r="AA1087" t="s">
        <v>289</v>
      </c>
      <c r="AB1087" t="s">
        <v>586</v>
      </c>
      <c r="AC1087" s="11">
        <f>(AD1087/Book_Selling[[#This Row],[Cost Price]])</f>
        <v>0.14942528735632185</v>
      </c>
      <c r="AD1087">
        <f t="shared" si="49"/>
        <v>162.5</v>
      </c>
      <c r="AE1087">
        <v>1087.5</v>
      </c>
      <c r="AF1087" s="5">
        <f>Book_Selling[[#This Row],[Item Price]]*Book_Selling[[#This Row],[Quantity]]</f>
        <v>1250</v>
      </c>
    </row>
    <row r="1088" spans="1:32" x14ac:dyDescent="0.3">
      <c r="A1088">
        <v>1087</v>
      </c>
      <c r="B1088" t="s">
        <v>3093</v>
      </c>
      <c r="C1088" s="3">
        <v>0.13680555555555554</v>
      </c>
      <c r="D1088" t="s">
        <v>2757</v>
      </c>
      <c r="E1088">
        <v>3</v>
      </c>
      <c r="F1088">
        <v>2018</v>
      </c>
      <c r="G1088">
        <v>9</v>
      </c>
      <c r="H10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88">
        <v>27</v>
      </c>
      <c r="J1088">
        <v>0</v>
      </c>
      <c r="K1088">
        <v>0</v>
      </c>
      <c r="L1088" t="s">
        <v>8194</v>
      </c>
      <c r="M1088" t="str">
        <f t="shared" si="48"/>
        <v>Night</v>
      </c>
      <c r="N1088" t="s">
        <v>381</v>
      </c>
      <c r="O1088" t="s">
        <v>8199</v>
      </c>
      <c r="P1088" t="s">
        <v>8951</v>
      </c>
      <c r="Q1088" t="s">
        <v>38</v>
      </c>
      <c r="R1088">
        <v>1</v>
      </c>
      <c r="S1088" t="s">
        <v>39</v>
      </c>
      <c r="T1088">
        <v>959</v>
      </c>
      <c r="U1088">
        <v>90</v>
      </c>
      <c r="V1088">
        <f t="shared" si="50"/>
        <v>1049</v>
      </c>
      <c r="W1088" t="s">
        <v>1000</v>
      </c>
      <c r="X1088" t="s">
        <v>1001</v>
      </c>
      <c r="Y1088">
        <v>412408</v>
      </c>
      <c r="Z1088" t="s">
        <v>175</v>
      </c>
      <c r="AA1088" t="s">
        <v>176</v>
      </c>
      <c r="AB1088" t="s">
        <v>177</v>
      </c>
      <c r="AC1088" s="11">
        <f>(AD1088/Book_Selling[[#This Row],[Cost Price]])</f>
        <v>0.21951219512195122</v>
      </c>
      <c r="AD1088">
        <f t="shared" si="49"/>
        <v>172.62</v>
      </c>
      <c r="AE1088">
        <v>786.38</v>
      </c>
      <c r="AF1088" s="5">
        <f>Book_Selling[[#This Row],[Item Price]]*Book_Selling[[#This Row],[Quantity]]</f>
        <v>959</v>
      </c>
    </row>
    <row r="1089" spans="1:32" x14ac:dyDescent="0.3">
      <c r="A1089">
        <v>1088</v>
      </c>
      <c r="B1089" t="s">
        <v>3095</v>
      </c>
      <c r="C1089" s="3">
        <v>0.3923611111111111</v>
      </c>
      <c r="D1089" t="s">
        <v>2757</v>
      </c>
      <c r="E1089">
        <v>3</v>
      </c>
      <c r="F1089">
        <v>2018</v>
      </c>
      <c r="G1089">
        <v>9</v>
      </c>
      <c r="H10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89">
        <v>28</v>
      </c>
      <c r="J1089">
        <v>0</v>
      </c>
      <c r="K1089">
        <v>0</v>
      </c>
      <c r="L1089" t="s">
        <v>8195</v>
      </c>
      <c r="M1089" t="str">
        <f t="shared" si="48"/>
        <v>Morning</v>
      </c>
      <c r="N1089" t="s">
        <v>1888</v>
      </c>
      <c r="O1089" t="s">
        <v>8198</v>
      </c>
      <c r="P1089" t="s">
        <v>9031</v>
      </c>
      <c r="Q1089" t="s">
        <v>38</v>
      </c>
      <c r="R1089">
        <v>1</v>
      </c>
      <c r="S1089" t="s">
        <v>39</v>
      </c>
      <c r="T1089">
        <v>320</v>
      </c>
      <c r="U1089">
        <v>65</v>
      </c>
      <c r="V1089">
        <f t="shared" si="50"/>
        <v>385</v>
      </c>
      <c r="W1089" t="s">
        <v>2266</v>
      </c>
      <c r="X1089" t="s">
        <v>8291</v>
      </c>
      <c r="Y1089">
        <v>211010</v>
      </c>
      <c r="Z1089" t="s">
        <v>51</v>
      </c>
      <c r="AA1089" t="s">
        <v>2456</v>
      </c>
      <c r="AB1089" t="s">
        <v>1877</v>
      </c>
      <c r="AC1089" s="11">
        <f>(AD1089/Book_Selling[[#This Row],[Cost Price]])</f>
        <v>0.20481927710843364</v>
      </c>
      <c r="AD1089">
        <f t="shared" si="49"/>
        <v>54.399999999999977</v>
      </c>
      <c r="AE1089">
        <v>265.60000000000002</v>
      </c>
      <c r="AF1089" s="5">
        <f>Book_Selling[[#This Row],[Item Price]]*Book_Selling[[#This Row],[Quantity]]</f>
        <v>320</v>
      </c>
    </row>
    <row r="1090" spans="1:32" x14ac:dyDescent="0.3">
      <c r="A1090">
        <v>1089</v>
      </c>
      <c r="B1090" t="s">
        <v>3097</v>
      </c>
      <c r="C1090" s="3">
        <v>0.70138888888888884</v>
      </c>
      <c r="D1090" t="s">
        <v>2757</v>
      </c>
      <c r="E1090">
        <v>3</v>
      </c>
      <c r="F1090">
        <v>2018</v>
      </c>
      <c r="G1090">
        <v>9</v>
      </c>
      <c r="H10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90">
        <v>29</v>
      </c>
      <c r="J1090">
        <v>0</v>
      </c>
      <c r="K1090">
        <v>0</v>
      </c>
      <c r="L1090" t="s">
        <v>8196</v>
      </c>
      <c r="M1090" t="str">
        <f t="shared" ref="M1090:M1153" si="51">_xlfn.IFS(HOUR(C1090)&lt;6, "Night",HOUR(C1090)&lt;12, "Morning", HOUR(C1090)&lt;16, "Afternoon", HOUR(C1090)&lt;20, "Evening", HOUR(C1090)&lt;24, "Night")</f>
        <v>Evening</v>
      </c>
      <c r="N1090" t="s">
        <v>3098</v>
      </c>
      <c r="O1090" t="s">
        <v>8198</v>
      </c>
      <c r="P1090" t="s">
        <v>9020</v>
      </c>
      <c r="Q1090" t="s">
        <v>38</v>
      </c>
      <c r="R1090">
        <v>1</v>
      </c>
      <c r="S1090" t="s">
        <v>39</v>
      </c>
      <c r="T1090">
        <v>95</v>
      </c>
      <c r="U1090">
        <v>90</v>
      </c>
      <c r="V1090">
        <f t="shared" si="50"/>
        <v>185</v>
      </c>
      <c r="W1090" t="s">
        <v>3099</v>
      </c>
      <c r="X1090" t="s">
        <v>1435</v>
      </c>
      <c r="Y1090">
        <v>770018</v>
      </c>
      <c r="Z1090" t="s">
        <v>42</v>
      </c>
      <c r="AA1090" t="s">
        <v>1947</v>
      </c>
      <c r="AB1090" t="s">
        <v>1948</v>
      </c>
      <c r="AC1090" s="11">
        <f>(AD1090/Book_Selling[[#This Row],[Cost Price]])</f>
        <v>0.14942528735632177</v>
      </c>
      <c r="AD1090">
        <f t="shared" ref="AD1090:AD1153" si="52">T1090-AE1090</f>
        <v>12.349999999999994</v>
      </c>
      <c r="AE1090">
        <v>82.65</v>
      </c>
      <c r="AF1090" s="5">
        <f>Book_Selling[[#This Row],[Item Price]]*Book_Selling[[#This Row],[Quantity]]</f>
        <v>95</v>
      </c>
    </row>
    <row r="1091" spans="1:32" x14ac:dyDescent="0.3">
      <c r="A1091">
        <v>1090</v>
      </c>
      <c r="B1091" t="s">
        <v>3101</v>
      </c>
      <c r="C1091" s="3">
        <v>0.20138888888888887</v>
      </c>
      <c r="D1091" t="s">
        <v>2757</v>
      </c>
      <c r="E1091">
        <v>3</v>
      </c>
      <c r="F1091">
        <v>2018</v>
      </c>
      <c r="G1091">
        <v>9</v>
      </c>
      <c r="H10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1091">
        <v>30</v>
      </c>
      <c r="J1091">
        <v>1</v>
      </c>
      <c r="K1091">
        <v>0</v>
      </c>
      <c r="L1091" t="s">
        <v>8197</v>
      </c>
      <c r="M1091" t="str">
        <f t="shared" si="51"/>
        <v>Night</v>
      </c>
      <c r="N1091" t="s">
        <v>3102</v>
      </c>
      <c r="O1091" t="s">
        <v>8199</v>
      </c>
      <c r="P1091" t="s">
        <v>9020</v>
      </c>
      <c r="Q1091" t="s">
        <v>38</v>
      </c>
      <c r="R1091">
        <v>1</v>
      </c>
      <c r="S1091" t="s">
        <v>39</v>
      </c>
      <c r="T1091">
        <v>95</v>
      </c>
      <c r="U1091">
        <v>90</v>
      </c>
      <c r="V1091">
        <f t="shared" ref="V1091:V1154" si="53">SUM(T1091,U1091)</f>
        <v>185</v>
      </c>
      <c r="W1091" t="s">
        <v>3103</v>
      </c>
      <c r="X1091" t="s">
        <v>8290</v>
      </c>
      <c r="Y1091">
        <v>689110</v>
      </c>
      <c r="Z1091" t="s">
        <v>42</v>
      </c>
      <c r="AA1091" t="s">
        <v>1947</v>
      </c>
      <c r="AB1091" t="s">
        <v>1948</v>
      </c>
      <c r="AC1091" s="11">
        <f>(AD1091/Book_Selling[[#This Row],[Cost Price]])</f>
        <v>0.14942528735632177</v>
      </c>
      <c r="AD1091">
        <f t="shared" si="52"/>
        <v>12.349999999999994</v>
      </c>
      <c r="AE1091">
        <v>82.65</v>
      </c>
      <c r="AF1091" s="5">
        <f>Book_Selling[[#This Row],[Item Price]]*Book_Selling[[#This Row],[Quantity]]</f>
        <v>95</v>
      </c>
    </row>
    <row r="1092" spans="1:32" ht="28.8" x14ac:dyDescent="0.3">
      <c r="A1092">
        <v>1091</v>
      </c>
      <c r="B1092" s="2">
        <v>43110</v>
      </c>
      <c r="C1092" s="3">
        <v>0.50486111111111109</v>
      </c>
      <c r="D1092" t="s">
        <v>3105</v>
      </c>
      <c r="E1092">
        <v>4</v>
      </c>
      <c r="F1092">
        <v>2018</v>
      </c>
      <c r="G1092">
        <v>10</v>
      </c>
      <c r="H10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092">
        <v>1</v>
      </c>
      <c r="J1092">
        <v>1</v>
      </c>
      <c r="K1092">
        <v>0</v>
      </c>
      <c r="L1092" t="s">
        <v>8191</v>
      </c>
      <c r="M1092" t="str">
        <f t="shared" si="51"/>
        <v>Afternoon</v>
      </c>
      <c r="N1092" t="s">
        <v>747</v>
      </c>
      <c r="O1092" t="s">
        <v>8199</v>
      </c>
      <c r="P1092" t="s">
        <v>748</v>
      </c>
      <c r="Q1092" t="s">
        <v>38</v>
      </c>
      <c r="R1092">
        <v>1</v>
      </c>
      <c r="S1092" t="s">
        <v>39</v>
      </c>
      <c r="T1092">
        <v>315</v>
      </c>
      <c r="U1092">
        <v>85</v>
      </c>
      <c r="V1092">
        <f t="shared" si="53"/>
        <v>400</v>
      </c>
      <c r="W1092" t="s">
        <v>3847</v>
      </c>
      <c r="X1092" t="s">
        <v>8291</v>
      </c>
      <c r="Y1092">
        <v>201009</v>
      </c>
      <c r="Z1092" t="s">
        <v>42</v>
      </c>
      <c r="AA1092" t="s">
        <v>750</v>
      </c>
      <c r="AB1092" s="1" t="s">
        <v>9150</v>
      </c>
      <c r="AC1092" s="11">
        <f>(AD1092/Book_Selling[[#This Row],[Cost Price]])</f>
        <v>0.1494252873563218</v>
      </c>
      <c r="AD1092">
        <f t="shared" si="52"/>
        <v>40.949999999999989</v>
      </c>
      <c r="AE1092">
        <v>274.05</v>
      </c>
      <c r="AF1092" s="5">
        <f>Book_Selling[[#This Row],[Item Price]]*Book_Selling[[#This Row],[Quantity]]</f>
        <v>315</v>
      </c>
    </row>
    <row r="1093" spans="1:32" x14ac:dyDescent="0.3">
      <c r="A1093">
        <v>1092</v>
      </c>
      <c r="B1093" s="2">
        <v>43141</v>
      </c>
      <c r="C1093" s="3">
        <v>0.43541666666666662</v>
      </c>
      <c r="D1093" t="s">
        <v>3105</v>
      </c>
      <c r="E1093">
        <v>4</v>
      </c>
      <c r="F1093">
        <v>2018</v>
      </c>
      <c r="G1093">
        <v>10</v>
      </c>
      <c r="H10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093">
        <v>2</v>
      </c>
      <c r="J1093">
        <v>1</v>
      </c>
      <c r="K1093">
        <v>0</v>
      </c>
      <c r="L1093" t="s">
        <v>8192</v>
      </c>
      <c r="M1093" t="str">
        <f t="shared" si="51"/>
        <v>Morning</v>
      </c>
      <c r="N1093" t="s">
        <v>3107</v>
      </c>
      <c r="O1093" t="s">
        <v>8198</v>
      </c>
      <c r="P1093" t="s">
        <v>382</v>
      </c>
      <c r="Q1093" t="s">
        <v>38</v>
      </c>
      <c r="R1093">
        <v>1</v>
      </c>
      <c r="S1093" t="s">
        <v>39</v>
      </c>
      <c r="T1093">
        <v>499</v>
      </c>
      <c r="U1093">
        <v>65</v>
      </c>
      <c r="V1093">
        <f t="shared" si="53"/>
        <v>564</v>
      </c>
      <c r="W1093" t="s">
        <v>1098</v>
      </c>
      <c r="X1093" t="s">
        <v>2044</v>
      </c>
      <c r="Y1093">
        <v>110060</v>
      </c>
      <c r="Z1093" t="s">
        <v>51</v>
      </c>
      <c r="AA1093" t="s">
        <v>8255</v>
      </c>
      <c r="AB1093" t="s">
        <v>384</v>
      </c>
      <c r="AC1093" s="11">
        <f>(AD1093/Book_Selling[[#This Row],[Cost Price]])</f>
        <v>0.2048192771084337</v>
      </c>
      <c r="AD1093">
        <f t="shared" si="52"/>
        <v>84.829999999999984</v>
      </c>
      <c r="AE1093">
        <v>414.17</v>
      </c>
      <c r="AF1093" s="5">
        <f>Book_Selling[[#This Row],[Item Price]]*Book_Selling[[#This Row],[Quantity]]</f>
        <v>499</v>
      </c>
    </row>
    <row r="1094" spans="1:32" x14ac:dyDescent="0.3">
      <c r="A1094">
        <v>1093</v>
      </c>
      <c r="B1094" s="2">
        <v>43169</v>
      </c>
      <c r="C1094" s="3">
        <v>0.4909722222222222</v>
      </c>
      <c r="D1094" t="s">
        <v>3105</v>
      </c>
      <c r="E1094">
        <v>4</v>
      </c>
      <c r="F1094">
        <v>2018</v>
      </c>
      <c r="G1094">
        <v>10</v>
      </c>
      <c r="H10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094">
        <v>3</v>
      </c>
      <c r="J1094">
        <v>0</v>
      </c>
      <c r="K1094">
        <v>0</v>
      </c>
      <c r="L1094" t="s">
        <v>8193</v>
      </c>
      <c r="M1094" t="str">
        <f t="shared" si="51"/>
        <v>Morning</v>
      </c>
      <c r="N1094" t="s">
        <v>3109</v>
      </c>
      <c r="O1094" t="s">
        <v>8199</v>
      </c>
      <c r="P1094" t="s">
        <v>1870</v>
      </c>
      <c r="Q1094" t="s">
        <v>38</v>
      </c>
      <c r="R1094">
        <v>1</v>
      </c>
      <c r="S1094" t="s">
        <v>39</v>
      </c>
      <c r="T1094">
        <v>395</v>
      </c>
      <c r="U1094">
        <v>65</v>
      </c>
      <c r="V1094">
        <f t="shared" si="53"/>
        <v>460</v>
      </c>
      <c r="W1094" t="s">
        <v>8583</v>
      </c>
      <c r="X1094" t="s">
        <v>3239</v>
      </c>
      <c r="Y1094">
        <v>335073</v>
      </c>
      <c r="Z1094" t="s">
        <v>51</v>
      </c>
      <c r="AA1094" t="s">
        <v>8269</v>
      </c>
      <c r="AB1094" t="s">
        <v>9153</v>
      </c>
      <c r="AC1094" s="11">
        <f>(AD1094/Book_Selling[[#This Row],[Cost Price]])</f>
        <v>0.20481927710843364</v>
      </c>
      <c r="AD1094">
        <f t="shared" si="52"/>
        <v>67.149999999999977</v>
      </c>
      <c r="AE1094">
        <v>327.85</v>
      </c>
      <c r="AF1094" s="5">
        <f>Book_Selling[[#This Row],[Item Price]]*Book_Selling[[#This Row],[Quantity]]</f>
        <v>395</v>
      </c>
    </row>
    <row r="1095" spans="1:32" x14ac:dyDescent="0.3">
      <c r="A1095">
        <v>1094</v>
      </c>
      <c r="B1095" s="2">
        <v>43200</v>
      </c>
      <c r="C1095" s="3">
        <v>0.4909722222222222</v>
      </c>
      <c r="D1095" t="s">
        <v>3105</v>
      </c>
      <c r="E1095">
        <v>4</v>
      </c>
      <c r="F1095">
        <v>2018</v>
      </c>
      <c r="G1095">
        <v>10</v>
      </c>
      <c r="H10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095">
        <v>4</v>
      </c>
      <c r="J1095">
        <v>0</v>
      </c>
      <c r="K1095">
        <v>0</v>
      </c>
      <c r="L1095" t="s">
        <v>8194</v>
      </c>
      <c r="M1095" t="str">
        <f t="shared" si="51"/>
        <v>Morning</v>
      </c>
      <c r="N1095" t="s">
        <v>2734</v>
      </c>
      <c r="O1095" t="s">
        <v>8199</v>
      </c>
      <c r="P1095" t="s">
        <v>9042</v>
      </c>
      <c r="Q1095" t="s">
        <v>38</v>
      </c>
      <c r="R1095">
        <v>1</v>
      </c>
      <c r="S1095" t="s">
        <v>39</v>
      </c>
      <c r="T1095">
        <v>91</v>
      </c>
      <c r="U1095">
        <v>90</v>
      </c>
      <c r="V1095">
        <f t="shared" si="53"/>
        <v>181</v>
      </c>
      <c r="W1095" t="s">
        <v>8352</v>
      </c>
      <c r="X1095" t="s">
        <v>8295</v>
      </c>
      <c r="Y1095">
        <v>462032</v>
      </c>
      <c r="Z1095" t="s">
        <v>1335</v>
      </c>
      <c r="AA1095" t="s">
        <v>8274</v>
      </c>
      <c r="AB1095" t="s">
        <v>9156</v>
      </c>
      <c r="AC1095" s="11">
        <f>(AD1095/Book_Selling[[#This Row],[Cost Price]])</f>
        <v>0.21951219512195114</v>
      </c>
      <c r="AD1095">
        <f t="shared" si="52"/>
        <v>16.379999999999995</v>
      </c>
      <c r="AE1095">
        <v>74.62</v>
      </c>
      <c r="AF1095" s="5">
        <f>Book_Selling[[#This Row],[Item Price]]*Book_Selling[[#This Row],[Quantity]]</f>
        <v>91</v>
      </c>
    </row>
    <row r="1096" spans="1:32" x14ac:dyDescent="0.3">
      <c r="A1096">
        <v>1095</v>
      </c>
      <c r="B1096" s="2">
        <v>43230</v>
      </c>
      <c r="C1096" s="3">
        <v>0.4909722222222222</v>
      </c>
      <c r="D1096" t="s">
        <v>3105</v>
      </c>
      <c r="E1096">
        <v>4</v>
      </c>
      <c r="F1096">
        <v>2018</v>
      </c>
      <c r="G1096">
        <v>10</v>
      </c>
      <c r="H10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096">
        <v>5</v>
      </c>
      <c r="J1096">
        <v>0</v>
      </c>
      <c r="K1096">
        <v>0</v>
      </c>
      <c r="L1096" t="s">
        <v>8195</v>
      </c>
      <c r="M1096" t="str">
        <f t="shared" si="51"/>
        <v>Morning</v>
      </c>
      <c r="N1096" t="s">
        <v>3113</v>
      </c>
      <c r="O1096" t="s">
        <v>8199</v>
      </c>
      <c r="P1096" t="s">
        <v>8951</v>
      </c>
      <c r="Q1096" t="s">
        <v>38</v>
      </c>
      <c r="R1096">
        <v>1</v>
      </c>
      <c r="S1096" t="s">
        <v>39</v>
      </c>
      <c r="T1096">
        <v>959</v>
      </c>
      <c r="U1096">
        <v>90</v>
      </c>
      <c r="V1096">
        <f t="shared" si="53"/>
        <v>1049</v>
      </c>
      <c r="W1096" t="s">
        <v>1733</v>
      </c>
      <c r="X1096" t="s">
        <v>1001</v>
      </c>
      <c r="Y1096">
        <v>400092</v>
      </c>
      <c r="Z1096" t="s">
        <v>175</v>
      </c>
      <c r="AA1096" t="s">
        <v>176</v>
      </c>
      <c r="AB1096" t="s">
        <v>177</v>
      </c>
      <c r="AC1096" s="11">
        <f>(AD1096/Book_Selling[[#This Row],[Cost Price]])</f>
        <v>0.21951219512195122</v>
      </c>
      <c r="AD1096">
        <f t="shared" si="52"/>
        <v>172.62</v>
      </c>
      <c r="AE1096">
        <v>786.38</v>
      </c>
      <c r="AF1096" s="5">
        <f>Book_Selling[[#This Row],[Item Price]]*Book_Selling[[#This Row],[Quantity]]</f>
        <v>959</v>
      </c>
    </row>
    <row r="1097" spans="1:32" x14ac:dyDescent="0.3">
      <c r="A1097">
        <v>1096</v>
      </c>
      <c r="B1097" s="2">
        <v>43261</v>
      </c>
      <c r="C1097" s="3">
        <v>0.26666666666666666</v>
      </c>
      <c r="D1097" t="s">
        <v>3105</v>
      </c>
      <c r="E1097">
        <v>4</v>
      </c>
      <c r="F1097">
        <v>2018</v>
      </c>
      <c r="G1097">
        <v>10</v>
      </c>
      <c r="H10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097">
        <v>6</v>
      </c>
      <c r="J1097">
        <v>0</v>
      </c>
      <c r="K1097">
        <v>0</v>
      </c>
      <c r="L1097" t="s">
        <v>8196</v>
      </c>
      <c r="M1097" t="str">
        <f t="shared" si="51"/>
        <v>Morning</v>
      </c>
      <c r="N1097" t="s">
        <v>3115</v>
      </c>
      <c r="O1097" t="s">
        <v>8198</v>
      </c>
      <c r="P1097" t="s">
        <v>9020</v>
      </c>
      <c r="Q1097" t="s">
        <v>38</v>
      </c>
      <c r="R1097">
        <v>1</v>
      </c>
      <c r="S1097" t="s">
        <v>39</v>
      </c>
      <c r="T1097">
        <v>95</v>
      </c>
      <c r="U1097">
        <v>90</v>
      </c>
      <c r="V1097">
        <f t="shared" si="53"/>
        <v>185</v>
      </c>
      <c r="W1097" t="s">
        <v>1098</v>
      </c>
      <c r="X1097" t="s">
        <v>2044</v>
      </c>
      <c r="Y1097">
        <v>110001</v>
      </c>
      <c r="Z1097" t="s">
        <v>42</v>
      </c>
      <c r="AA1097" t="s">
        <v>1947</v>
      </c>
      <c r="AB1097" t="s">
        <v>1948</v>
      </c>
      <c r="AC1097" s="11">
        <f>(AD1097/Book_Selling[[#This Row],[Cost Price]])</f>
        <v>0.14942528735632177</v>
      </c>
      <c r="AD1097">
        <f t="shared" si="52"/>
        <v>12.349999999999994</v>
      </c>
      <c r="AE1097">
        <v>82.65</v>
      </c>
      <c r="AF1097" s="5">
        <f>Book_Selling[[#This Row],[Item Price]]*Book_Selling[[#This Row],[Quantity]]</f>
        <v>95</v>
      </c>
    </row>
    <row r="1098" spans="1:32" x14ac:dyDescent="0.3">
      <c r="A1098">
        <v>1097</v>
      </c>
      <c r="B1098" s="2">
        <v>43291</v>
      </c>
      <c r="C1098" s="3">
        <v>0.14027777777777778</v>
      </c>
      <c r="D1098" t="s">
        <v>3105</v>
      </c>
      <c r="E1098">
        <v>4</v>
      </c>
      <c r="F1098">
        <v>2018</v>
      </c>
      <c r="G1098">
        <v>10</v>
      </c>
      <c r="H10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098">
        <v>7</v>
      </c>
      <c r="J1098">
        <v>0</v>
      </c>
      <c r="K1098">
        <v>0</v>
      </c>
      <c r="L1098" t="s">
        <v>8197</v>
      </c>
      <c r="M1098" t="str">
        <f t="shared" si="51"/>
        <v>Night</v>
      </c>
      <c r="N1098" t="s">
        <v>2754</v>
      </c>
      <c r="O1098" t="s">
        <v>8198</v>
      </c>
      <c r="P1098" t="s">
        <v>9029</v>
      </c>
      <c r="Q1098" t="s">
        <v>38</v>
      </c>
      <c r="R1098">
        <v>1</v>
      </c>
      <c r="S1098" t="s">
        <v>39</v>
      </c>
      <c r="T1098">
        <v>85</v>
      </c>
      <c r="U1098">
        <v>90</v>
      </c>
      <c r="V1098">
        <f t="shared" si="53"/>
        <v>175</v>
      </c>
      <c r="W1098" t="s">
        <v>8590</v>
      </c>
      <c r="X1098" t="s">
        <v>4231</v>
      </c>
      <c r="Y1098">
        <v>590010</v>
      </c>
      <c r="Z1098" t="s">
        <v>42</v>
      </c>
      <c r="AA1098" t="s">
        <v>8272</v>
      </c>
      <c r="AB1098" t="s">
        <v>9146</v>
      </c>
      <c r="AC1098" s="11">
        <f>(AD1098/Book_Selling[[#This Row],[Cost Price]])</f>
        <v>0.1494252873563218</v>
      </c>
      <c r="AD1098">
        <f t="shared" si="52"/>
        <v>11.049999999999997</v>
      </c>
      <c r="AE1098">
        <v>73.95</v>
      </c>
      <c r="AF1098" s="5">
        <f>Book_Selling[[#This Row],[Item Price]]*Book_Selling[[#This Row],[Quantity]]</f>
        <v>85</v>
      </c>
    </row>
    <row r="1099" spans="1:32" x14ac:dyDescent="0.3">
      <c r="A1099">
        <v>1098</v>
      </c>
      <c r="B1099" s="2">
        <v>43322</v>
      </c>
      <c r="C1099" s="3">
        <v>0.6958333333333333</v>
      </c>
      <c r="D1099" t="s">
        <v>3105</v>
      </c>
      <c r="E1099">
        <v>4</v>
      </c>
      <c r="F1099">
        <v>2018</v>
      </c>
      <c r="G1099">
        <v>10</v>
      </c>
      <c r="H10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099">
        <v>8</v>
      </c>
      <c r="J1099">
        <v>0</v>
      </c>
      <c r="K1099">
        <v>0</v>
      </c>
      <c r="L1099" t="s">
        <v>8191</v>
      </c>
      <c r="M1099" t="str">
        <f t="shared" si="51"/>
        <v>Evening</v>
      </c>
      <c r="N1099" t="s">
        <v>3118</v>
      </c>
      <c r="O1099" t="s">
        <v>8199</v>
      </c>
      <c r="P1099" t="s">
        <v>9001</v>
      </c>
      <c r="Q1099" t="s">
        <v>38</v>
      </c>
      <c r="R1099">
        <v>1</v>
      </c>
      <c r="S1099" t="s">
        <v>39</v>
      </c>
      <c r="T1099">
        <v>730</v>
      </c>
      <c r="U1099">
        <v>65</v>
      </c>
      <c r="V1099">
        <f t="shared" si="53"/>
        <v>795</v>
      </c>
      <c r="W1099" t="s">
        <v>2085</v>
      </c>
      <c r="X1099" t="s">
        <v>3239</v>
      </c>
      <c r="Y1099">
        <v>302012</v>
      </c>
      <c r="Z1099" t="s">
        <v>51</v>
      </c>
      <c r="AA1099" t="s">
        <v>1426</v>
      </c>
      <c r="AB1099" t="s">
        <v>1427</v>
      </c>
      <c r="AC1099" s="11">
        <f>(AD1099/Book_Selling[[#This Row],[Cost Price]])</f>
        <v>0.20481927710843378</v>
      </c>
      <c r="AD1099">
        <f t="shared" si="52"/>
        <v>124.10000000000002</v>
      </c>
      <c r="AE1099">
        <v>605.9</v>
      </c>
      <c r="AF1099" s="5">
        <f>Book_Selling[[#This Row],[Item Price]]*Book_Selling[[#This Row],[Quantity]]</f>
        <v>730</v>
      </c>
    </row>
    <row r="1100" spans="1:32" x14ac:dyDescent="0.3">
      <c r="A1100">
        <v>1099</v>
      </c>
      <c r="B1100" s="2">
        <v>43353</v>
      </c>
      <c r="C1100" s="3">
        <v>0.62013888888888891</v>
      </c>
      <c r="D1100" t="s">
        <v>3105</v>
      </c>
      <c r="E1100">
        <v>4</v>
      </c>
      <c r="F1100">
        <v>2018</v>
      </c>
      <c r="G1100">
        <v>10</v>
      </c>
      <c r="H11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00">
        <v>9</v>
      </c>
      <c r="J1100">
        <v>0</v>
      </c>
      <c r="K1100">
        <v>0</v>
      </c>
      <c r="L1100" t="s">
        <v>8192</v>
      </c>
      <c r="M1100" t="str">
        <f t="shared" si="51"/>
        <v>Afternoon</v>
      </c>
      <c r="N1100" t="s">
        <v>3120</v>
      </c>
      <c r="O1100" t="s">
        <v>8198</v>
      </c>
      <c r="P1100" t="s">
        <v>8961</v>
      </c>
      <c r="Q1100" t="s">
        <v>38</v>
      </c>
      <c r="R1100">
        <v>1</v>
      </c>
      <c r="S1100" t="s">
        <v>39</v>
      </c>
      <c r="T1100">
        <v>595</v>
      </c>
      <c r="U1100">
        <v>85</v>
      </c>
      <c r="V1100">
        <f t="shared" si="53"/>
        <v>680</v>
      </c>
      <c r="W1100" t="s">
        <v>1871</v>
      </c>
      <c r="X1100" t="s">
        <v>1001</v>
      </c>
      <c r="Y1100">
        <v>400615</v>
      </c>
      <c r="Z1100" t="s">
        <v>51</v>
      </c>
      <c r="AA1100" t="s">
        <v>240</v>
      </c>
      <c r="AB1100" t="s">
        <v>241</v>
      </c>
      <c r="AC1100" s="11">
        <f>(AD1100/Book_Selling[[#This Row],[Cost Price]])</f>
        <v>0.20481927710843367</v>
      </c>
      <c r="AD1100">
        <f t="shared" si="52"/>
        <v>101.14999999999998</v>
      </c>
      <c r="AE1100">
        <v>493.85</v>
      </c>
      <c r="AF1100" s="5">
        <f>Book_Selling[[#This Row],[Item Price]]*Book_Selling[[#This Row],[Quantity]]</f>
        <v>595</v>
      </c>
    </row>
    <row r="1101" spans="1:32" x14ac:dyDescent="0.3">
      <c r="A1101">
        <v>1100</v>
      </c>
      <c r="B1101" s="2">
        <v>43383</v>
      </c>
      <c r="C1101" s="3">
        <v>0.37083333333333335</v>
      </c>
      <c r="D1101" t="s">
        <v>3105</v>
      </c>
      <c r="E1101">
        <v>4</v>
      </c>
      <c r="F1101">
        <v>2018</v>
      </c>
      <c r="G1101">
        <v>10</v>
      </c>
      <c r="H11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01">
        <v>10</v>
      </c>
      <c r="J1101">
        <v>0</v>
      </c>
      <c r="K1101">
        <v>0</v>
      </c>
      <c r="L1101" t="s">
        <v>8193</v>
      </c>
      <c r="M1101" t="str">
        <f t="shared" si="51"/>
        <v>Morning</v>
      </c>
      <c r="N1101" t="s">
        <v>2633</v>
      </c>
      <c r="O1101" t="s">
        <v>8199</v>
      </c>
      <c r="P1101" t="s">
        <v>3122</v>
      </c>
      <c r="Q1101" t="s">
        <v>38</v>
      </c>
      <c r="R1101">
        <v>1</v>
      </c>
      <c r="S1101" t="s">
        <v>39</v>
      </c>
      <c r="T1101">
        <v>379</v>
      </c>
      <c r="U1101">
        <v>89</v>
      </c>
      <c r="V1101">
        <f t="shared" si="53"/>
        <v>468</v>
      </c>
      <c r="W1101" t="s">
        <v>1029</v>
      </c>
      <c r="X1101" t="s">
        <v>1001</v>
      </c>
      <c r="Y1101">
        <v>440004</v>
      </c>
      <c r="Z1101" t="s">
        <v>42</v>
      </c>
      <c r="AA1101" t="s">
        <v>8224</v>
      </c>
      <c r="AB1101" t="s">
        <v>3124</v>
      </c>
      <c r="AC1101" s="11">
        <f>(AD1101/Book_Selling[[#This Row],[Cost Price]])</f>
        <v>0.14942528735632177</v>
      </c>
      <c r="AD1101">
        <f t="shared" si="52"/>
        <v>49.269999999999982</v>
      </c>
      <c r="AE1101">
        <v>329.73</v>
      </c>
      <c r="AF1101" s="5">
        <f>Book_Selling[[#This Row],[Item Price]]*Book_Selling[[#This Row],[Quantity]]</f>
        <v>379</v>
      </c>
    </row>
    <row r="1102" spans="1:32" x14ac:dyDescent="0.3">
      <c r="A1102">
        <v>1101</v>
      </c>
      <c r="B1102" s="2">
        <v>43414</v>
      </c>
      <c r="C1102" s="3">
        <v>0.7319444444444444</v>
      </c>
      <c r="D1102" t="s">
        <v>3105</v>
      </c>
      <c r="E1102">
        <v>4</v>
      </c>
      <c r="F1102">
        <v>2018</v>
      </c>
      <c r="G1102">
        <v>10</v>
      </c>
      <c r="H11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02">
        <v>11</v>
      </c>
      <c r="J1102">
        <v>0</v>
      </c>
      <c r="K1102">
        <v>0</v>
      </c>
      <c r="L1102" t="s">
        <v>8194</v>
      </c>
      <c r="M1102" t="str">
        <f t="shared" si="51"/>
        <v>Evening</v>
      </c>
      <c r="N1102" t="s">
        <v>3126</v>
      </c>
      <c r="O1102" t="s">
        <v>8198</v>
      </c>
      <c r="P1102" t="s">
        <v>9033</v>
      </c>
      <c r="Q1102" t="s">
        <v>38</v>
      </c>
      <c r="R1102">
        <v>1</v>
      </c>
      <c r="S1102" t="s">
        <v>39</v>
      </c>
      <c r="T1102">
        <v>405</v>
      </c>
      <c r="U1102">
        <v>190</v>
      </c>
      <c r="V1102">
        <f t="shared" si="53"/>
        <v>595</v>
      </c>
      <c r="W1102" t="s">
        <v>8411</v>
      </c>
      <c r="X1102" t="s">
        <v>1001</v>
      </c>
      <c r="Y1102">
        <v>413512</v>
      </c>
      <c r="Z1102" t="s">
        <v>51</v>
      </c>
      <c r="AA1102" t="s">
        <v>2519</v>
      </c>
      <c r="AB1102" t="s">
        <v>1395</v>
      </c>
      <c r="AC1102" s="11">
        <f>(AD1102/Book_Selling[[#This Row],[Cost Price]])</f>
        <v>0.20481927710843381</v>
      </c>
      <c r="AD1102">
        <f t="shared" si="52"/>
        <v>68.850000000000023</v>
      </c>
      <c r="AE1102">
        <v>336.15</v>
      </c>
      <c r="AF1102" s="5">
        <f>Book_Selling[[#This Row],[Item Price]]*Book_Selling[[#This Row],[Quantity]]</f>
        <v>405</v>
      </c>
    </row>
    <row r="1103" spans="1:32" x14ac:dyDescent="0.3">
      <c r="A1103">
        <v>1102</v>
      </c>
      <c r="B1103" s="2">
        <v>43444</v>
      </c>
      <c r="C1103" s="3">
        <v>0.78055555555555556</v>
      </c>
      <c r="D1103" t="s">
        <v>3105</v>
      </c>
      <c r="E1103">
        <v>4</v>
      </c>
      <c r="F1103">
        <v>2018</v>
      </c>
      <c r="G1103">
        <v>10</v>
      </c>
      <c r="H11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03">
        <v>12</v>
      </c>
      <c r="J1103">
        <v>0</v>
      </c>
      <c r="K1103">
        <v>0</v>
      </c>
      <c r="L1103" t="s">
        <v>8195</v>
      </c>
      <c r="M1103" t="str">
        <f t="shared" si="51"/>
        <v>Evening</v>
      </c>
      <c r="N1103" t="s">
        <v>3128</v>
      </c>
      <c r="O1103" t="s">
        <v>8199</v>
      </c>
      <c r="P1103" t="s">
        <v>9043</v>
      </c>
      <c r="Q1103" t="s">
        <v>38</v>
      </c>
      <c r="R1103">
        <v>1</v>
      </c>
      <c r="S1103" t="s">
        <v>39</v>
      </c>
      <c r="T1103">
        <v>157</v>
      </c>
      <c r="U1103">
        <v>89</v>
      </c>
      <c r="V1103">
        <f t="shared" si="53"/>
        <v>246</v>
      </c>
      <c r="W1103" t="s">
        <v>7088</v>
      </c>
      <c r="X1103" t="s">
        <v>8291</v>
      </c>
      <c r="Y1103">
        <v>201301</v>
      </c>
      <c r="Z1103" t="s">
        <v>1335</v>
      </c>
      <c r="AA1103" t="s">
        <v>8274</v>
      </c>
      <c r="AB1103" t="s">
        <v>9156</v>
      </c>
      <c r="AC1103" s="11">
        <f>(AD1103/Book_Selling[[#This Row],[Cost Price]])</f>
        <v>0.21951219512195114</v>
      </c>
      <c r="AD1103">
        <f t="shared" si="52"/>
        <v>28.259999999999991</v>
      </c>
      <c r="AE1103">
        <v>128.74</v>
      </c>
      <c r="AF1103" s="5">
        <f>Book_Selling[[#This Row],[Item Price]]*Book_Selling[[#This Row],[Quantity]]</f>
        <v>157</v>
      </c>
    </row>
    <row r="1104" spans="1:32" x14ac:dyDescent="0.3">
      <c r="A1104">
        <v>1103</v>
      </c>
      <c r="B1104" t="s">
        <v>3131</v>
      </c>
      <c r="C1104" s="3">
        <v>0.4375</v>
      </c>
      <c r="D1104" t="s">
        <v>3105</v>
      </c>
      <c r="E1104">
        <v>4</v>
      </c>
      <c r="F1104">
        <v>2018</v>
      </c>
      <c r="G1104">
        <v>10</v>
      </c>
      <c r="H11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04">
        <v>13</v>
      </c>
      <c r="J1104">
        <v>0</v>
      </c>
      <c r="K1104">
        <v>0</v>
      </c>
      <c r="L1104" t="s">
        <v>8196</v>
      </c>
      <c r="M1104" t="str">
        <f t="shared" si="51"/>
        <v>Morning</v>
      </c>
      <c r="N1104" t="s">
        <v>2795</v>
      </c>
      <c r="O1104" t="s">
        <v>8199</v>
      </c>
      <c r="P1104" t="s">
        <v>9044</v>
      </c>
      <c r="Q1104" t="s">
        <v>38</v>
      </c>
      <c r="R1104">
        <v>1</v>
      </c>
      <c r="S1104" t="s">
        <v>39</v>
      </c>
      <c r="T1104">
        <v>470</v>
      </c>
      <c r="U1104">
        <v>79</v>
      </c>
      <c r="V1104">
        <f t="shared" si="53"/>
        <v>549</v>
      </c>
      <c r="W1104" t="s">
        <v>1833</v>
      </c>
      <c r="X1104" t="s">
        <v>3600</v>
      </c>
      <c r="Y1104">
        <v>122017</v>
      </c>
      <c r="Z1104" t="s">
        <v>42</v>
      </c>
      <c r="AA1104" t="s">
        <v>3133</v>
      </c>
      <c r="AB1104" t="s">
        <v>1809</v>
      </c>
      <c r="AC1104" s="11">
        <f>(AD1104/Book_Selling[[#This Row],[Cost Price]])</f>
        <v>0.14942528735632191</v>
      </c>
      <c r="AD1104">
        <f t="shared" si="52"/>
        <v>61.100000000000023</v>
      </c>
      <c r="AE1104">
        <v>408.9</v>
      </c>
      <c r="AF1104" s="5">
        <f>Book_Selling[[#This Row],[Item Price]]*Book_Selling[[#This Row],[Quantity]]</f>
        <v>470</v>
      </c>
    </row>
    <row r="1105" spans="1:32" x14ac:dyDescent="0.3">
      <c r="A1105">
        <v>1104</v>
      </c>
      <c r="B1105" t="s">
        <v>3135</v>
      </c>
      <c r="C1105" s="3">
        <v>0.30694444444444441</v>
      </c>
      <c r="D1105" t="s">
        <v>3105</v>
      </c>
      <c r="E1105">
        <v>4</v>
      </c>
      <c r="F1105">
        <v>2018</v>
      </c>
      <c r="G1105">
        <v>10</v>
      </c>
      <c r="H11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05">
        <v>14</v>
      </c>
      <c r="J1105">
        <v>0</v>
      </c>
      <c r="K1105">
        <v>0</v>
      </c>
      <c r="L1105" t="s">
        <v>8197</v>
      </c>
      <c r="M1105" t="str">
        <f t="shared" si="51"/>
        <v>Morning</v>
      </c>
      <c r="N1105" t="s">
        <v>3136</v>
      </c>
      <c r="O1105" t="s">
        <v>8199</v>
      </c>
      <c r="P1105" t="s">
        <v>9005</v>
      </c>
      <c r="Q1105" t="s">
        <v>38</v>
      </c>
      <c r="R1105">
        <v>1</v>
      </c>
      <c r="S1105" t="s">
        <v>39</v>
      </c>
      <c r="T1105">
        <v>320</v>
      </c>
      <c r="U1105">
        <v>85</v>
      </c>
      <c r="V1105">
        <f t="shared" si="53"/>
        <v>405</v>
      </c>
      <c r="W1105" t="s">
        <v>8616</v>
      </c>
      <c r="X1105" t="s">
        <v>4848</v>
      </c>
      <c r="Y1105">
        <v>517422</v>
      </c>
      <c r="Z1105" t="s">
        <v>51</v>
      </c>
      <c r="AA1105" t="s">
        <v>1531</v>
      </c>
      <c r="AB1105" t="s">
        <v>241</v>
      </c>
      <c r="AC1105" s="11">
        <f>(AD1105/Book_Selling[[#This Row],[Cost Price]])</f>
        <v>0.20481927710843364</v>
      </c>
      <c r="AD1105">
        <f t="shared" si="52"/>
        <v>54.399999999999977</v>
      </c>
      <c r="AE1105">
        <v>265.60000000000002</v>
      </c>
      <c r="AF1105" s="5">
        <f>Book_Selling[[#This Row],[Item Price]]*Book_Selling[[#This Row],[Quantity]]</f>
        <v>320</v>
      </c>
    </row>
    <row r="1106" spans="1:32" x14ac:dyDescent="0.3">
      <c r="A1106">
        <v>1105</v>
      </c>
      <c r="B1106" t="s">
        <v>3139</v>
      </c>
      <c r="C1106" s="3">
        <v>0.79236111111111107</v>
      </c>
      <c r="D1106" t="s">
        <v>3105</v>
      </c>
      <c r="E1106">
        <v>4</v>
      </c>
      <c r="F1106">
        <v>2018</v>
      </c>
      <c r="G1106">
        <v>10</v>
      </c>
      <c r="H11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06">
        <v>15</v>
      </c>
      <c r="J1106">
        <v>0</v>
      </c>
      <c r="K1106">
        <v>0</v>
      </c>
      <c r="L1106" t="s">
        <v>8191</v>
      </c>
      <c r="M1106" t="str">
        <f t="shared" si="51"/>
        <v>Evening</v>
      </c>
      <c r="N1106" t="s">
        <v>2424</v>
      </c>
      <c r="O1106" t="s">
        <v>8199</v>
      </c>
      <c r="P1106" t="s">
        <v>9023</v>
      </c>
      <c r="Q1106" t="s">
        <v>38</v>
      </c>
      <c r="R1106">
        <v>1</v>
      </c>
      <c r="S1106" t="s">
        <v>39</v>
      </c>
      <c r="T1106">
        <v>670</v>
      </c>
      <c r="U1106">
        <v>117</v>
      </c>
      <c r="V1106">
        <f t="shared" si="53"/>
        <v>787</v>
      </c>
      <c r="W1106" t="s">
        <v>8562</v>
      </c>
      <c r="X1106" t="s">
        <v>8290</v>
      </c>
      <c r="Y1106">
        <v>689613</v>
      </c>
      <c r="Z1106" t="s">
        <v>42</v>
      </c>
      <c r="AA1106" t="s">
        <v>2138</v>
      </c>
      <c r="AB1106" t="s">
        <v>1803</v>
      </c>
      <c r="AC1106" s="11">
        <f>(AD1106/Book_Selling[[#This Row],[Cost Price]])</f>
        <v>0.14942528735632188</v>
      </c>
      <c r="AD1106">
        <f t="shared" si="52"/>
        <v>87.100000000000023</v>
      </c>
      <c r="AE1106">
        <v>582.9</v>
      </c>
      <c r="AF1106" s="5">
        <f>Book_Selling[[#This Row],[Item Price]]*Book_Selling[[#This Row],[Quantity]]</f>
        <v>670</v>
      </c>
    </row>
    <row r="1107" spans="1:32" x14ac:dyDescent="0.3">
      <c r="A1107">
        <v>1106</v>
      </c>
      <c r="B1107" t="s">
        <v>3141</v>
      </c>
      <c r="C1107" s="3">
        <v>0.85416666666666663</v>
      </c>
      <c r="D1107" t="s">
        <v>3105</v>
      </c>
      <c r="E1107">
        <v>4</v>
      </c>
      <c r="F1107">
        <v>2018</v>
      </c>
      <c r="G1107">
        <v>10</v>
      </c>
      <c r="H11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07">
        <v>16</v>
      </c>
      <c r="J1107">
        <v>0</v>
      </c>
      <c r="K1107">
        <v>0</v>
      </c>
      <c r="L1107" t="s">
        <v>8192</v>
      </c>
      <c r="M1107" t="str">
        <f t="shared" si="51"/>
        <v>Night</v>
      </c>
      <c r="N1107" t="s">
        <v>3142</v>
      </c>
      <c r="O1107" t="s">
        <v>8199</v>
      </c>
      <c r="P1107" t="s">
        <v>8943</v>
      </c>
      <c r="Q1107" t="s">
        <v>38</v>
      </c>
      <c r="R1107">
        <v>1</v>
      </c>
      <c r="S1107" t="s">
        <v>39</v>
      </c>
      <c r="T1107">
        <v>565</v>
      </c>
      <c r="U1107">
        <v>85</v>
      </c>
      <c r="V1107">
        <f t="shared" si="53"/>
        <v>650</v>
      </c>
      <c r="W1107" t="s">
        <v>8617</v>
      </c>
      <c r="X1107" t="s">
        <v>1001</v>
      </c>
      <c r="Y1107">
        <v>415501</v>
      </c>
      <c r="Z1107" t="s">
        <v>42</v>
      </c>
      <c r="AA1107" t="s">
        <v>65</v>
      </c>
      <c r="AB1107" t="s">
        <v>66</v>
      </c>
      <c r="AC1107" s="11">
        <f>(AD1107/Book_Selling[[#This Row],[Cost Price]])</f>
        <v>0.14942528735632182</v>
      </c>
      <c r="AD1107">
        <f t="shared" si="52"/>
        <v>73.449999999999989</v>
      </c>
      <c r="AE1107">
        <v>491.55</v>
      </c>
      <c r="AF1107" s="5">
        <f>Book_Selling[[#This Row],[Item Price]]*Book_Selling[[#This Row],[Quantity]]</f>
        <v>565</v>
      </c>
    </row>
    <row r="1108" spans="1:32" x14ac:dyDescent="0.3">
      <c r="A1108">
        <v>1107</v>
      </c>
      <c r="B1108" t="s">
        <v>3145</v>
      </c>
      <c r="C1108" s="3">
        <v>0.84097222222222223</v>
      </c>
      <c r="D1108" t="s">
        <v>3105</v>
      </c>
      <c r="E1108">
        <v>4</v>
      </c>
      <c r="F1108">
        <v>2018</v>
      </c>
      <c r="G1108">
        <v>10</v>
      </c>
      <c r="H11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08">
        <v>17</v>
      </c>
      <c r="J1108">
        <v>0</v>
      </c>
      <c r="K1108">
        <v>1</v>
      </c>
      <c r="L1108" t="s">
        <v>8193</v>
      </c>
      <c r="M1108" t="str">
        <f t="shared" si="51"/>
        <v>Night</v>
      </c>
      <c r="N1108" t="s">
        <v>2336</v>
      </c>
      <c r="O1108" t="s">
        <v>8199</v>
      </c>
      <c r="P1108" t="s">
        <v>1870</v>
      </c>
      <c r="Q1108" t="s">
        <v>38</v>
      </c>
      <c r="R1108">
        <v>1</v>
      </c>
      <c r="S1108" t="s">
        <v>39</v>
      </c>
      <c r="T1108">
        <v>395</v>
      </c>
      <c r="U1108">
        <v>65</v>
      </c>
      <c r="V1108">
        <f t="shared" si="53"/>
        <v>460</v>
      </c>
      <c r="W1108" t="s">
        <v>8554</v>
      </c>
      <c r="X1108" t="s">
        <v>8291</v>
      </c>
      <c r="Y1108">
        <v>231001</v>
      </c>
      <c r="Z1108" t="s">
        <v>51</v>
      </c>
      <c r="AA1108" t="s">
        <v>8269</v>
      </c>
      <c r="AB1108" t="s">
        <v>9153</v>
      </c>
      <c r="AC1108" s="11">
        <f>(AD1108/Book_Selling[[#This Row],[Cost Price]])</f>
        <v>0.20481927710843364</v>
      </c>
      <c r="AD1108">
        <f t="shared" si="52"/>
        <v>67.149999999999977</v>
      </c>
      <c r="AE1108">
        <v>327.85</v>
      </c>
      <c r="AF1108" s="5">
        <f>Book_Selling[[#This Row],[Item Price]]*Book_Selling[[#This Row],[Quantity]]</f>
        <v>395</v>
      </c>
    </row>
    <row r="1109" spans="1:32" x14ac:dyDescent="0.3">
      <c r="A1109">
        <v>1108</v>
      </c>
      <c r="B1109" t="s">
        <v>3147</v>
      </c>
      <c r="C1109" s="3">
        <v>0.29444444444444445</v>
      </c>
      <c r="D1109" t="s">
        <v>3105</v>
      </c>
      <c r="E1109">
        <v>4</v>
      </c>
      <c r="F1109">
        <v>2018</v>
      </c>
      <c r="G1109">
        <v>10</v>
      </c>
      <c r="H11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09">
        <v>18</v>
      </c>
      <c r="J1109">
        <v>0</v>
      </c>
      <c r="K1109">
        <v>1</v>
      </c>
      <c r="L1109" t="s">
        <v>8194</v>
      </c>
      <c r="M1109" t="str">
        <f t="shared" si="51"/>
        <v>Morning</v>
      </c>
      <c r="N1109" t="s">
        <v>2338</v>
      </c>
      <c r="O1109" t="s">
        <v>8198</v>
      </c>
      <c r="P1109" t="s">
        <v>1875</v>
      </c>
      <c r="Q1109" t="s">
        <v>38</v>
      </c>
      <c r="R1109">
        <v>1</v>
      </c>
      <c r="S1109" t="s">
        <v>39</v>
      </c>
      <c r="T1109">
        <v>370</v>
      </c>
      <c r="U1109">
        <v>65</v>
      </c>
      <c r="V1109">
        <f t="shared" si="53"/>
        <v>435</v>
      </c>
      <c r="W1109" t="s">
        <v>8554</v>
      </c>
      <c r="X1109" t="s">
        <v>8291</v>
      </c>
      <c r="Y1109">
        <v>231001</v>
      </c>
      <c r="Z1109" t="s">
        <v>51</v>
      </c>
      <c r="AA1109" t="s">
        <v>2456</v>
      </c>
      <c r="AB1109" t="s">
        <v>1877</v>
      </c>
      <c r="AC1109" s="11">
        <f>(AD1109/Book_Selling[[#This Row],[Cost Price]])</f>
        <v>0.20481927710843364</v>
      </c>
      <c r="AD1109">
        <f t="shared" si="52"/>
        <v>62.899999999999977</v>
      </c>
      <c r="AE1109">
        <v>307.10000000000002</v>
      </c>
      <c r="AF1109" s="5">
        <f>Book_Selling[[#This Row],[Item Price]]*Book_Selling[[#This Row],[Quantity]]</f>
        <v>370</v>
      </c>
    </row>
    <row r="1110" spans="1:32" x14ac:dyDescent="0.3">
      <c r="A1110">
        <v>1109</v>
      </c>
      <c r="B1110" t="s">
        <v>3149</v>
      </c>
      <c r="C1110" s="3">
        <v>0.65347222222222223</v>
      </c>
      <c r="D1110" t="s">
        <v>3105</v>
      </c>
      <c r="E1110">
        <v>4</v>
      </c>
      <c r="F1110">
        <v>2018</v>
      </c>
      <c r="G1110">
        <v>10</v>
      </c>
      <c r="H11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10">
        <v>19</v>
      </c>
      <c r="J1110">
        <v>1</v>
      </c>
      <c r="K1110">
        <v>1</v>
      </c>
      <c r="L1110" t="s">
        <v>8195</v>
      </c>
      <c r="M1110" t="str">
        <f t="shared" si="51"/>
        <v>Afternoon</v>
      </c>
      <c r="N1110" t="s">
        <v>1006</v>
      </c>
      <c r="O1110" t="s">
        <v>8199</v>
      </c>
      <c r="P1110" t="s">
        <v>3150</v>
      </c>
      <c r="Q1110" t="s">
        <v>38</v>
      </c>
      <c r="R1110">
        <v>1</v>
      </c>
      <c r="S1110" t="s">
        <v>39</v>
      </c>
      <c r="T1110">
        <v>138</v>
      </c>
      <c r="U1110">
        <v>67</v>
      </c>
      <c r="V1110">
        <f t="shared" si="53"/>
        <v>205</v>
      </c>
      <c r="W1110" t="s">
        <v>4726</v>
      </c>
      <c r="X1110" t="s">
        <v>4311</v>
      </c>
      <c r="Y1110">
        <v>722144</v>
      </c>
      <c r="Z1110" t="s">
        <v>1335</v>
      </c>
      <c r="AA1110" t="s">
        <v>8274</v>
      </c>
      <c r="AB1110" t="s">
        <v>9156</v>
      </c>
      <c r="AC1110" s="11">
        <f>(AD1110/Book_Selling[[#This Row],[Cost Price]])</f>
        <v>0.21951219512195125</v>
      </c>
      <c r="AD1110">
        <f t="shared" si="52"/>
        <v>24.840000000000003</v>
      </c>
      <c r="AE1110">
        <v>113.16</v>
      </c>
      <c r="AF1110" s="5">
        <f>Book_Selling[[#This Row],[Item Price]]*Book_Selling[[#This Row],[Quantity]]</f>
        <v>138</v>
      </c>
    </row>
    <row r="1111" spans="1:32" x14ac:dyDescent="0.3">
      <c r="A1111">
        <v>1110</v>
      </c>
      <c r="B1111" t="s">
        <v>3152</v>
      </c>
      <c r="C1111" s="3">
        <v>0.21111111111111111</v>
      </c>
      <c r="D1111" t="s">
        <v>3105</v>
      </c>
      <c r="E1111">
        <v>4</v>
      </c>
      <c r="F1111">
        <v>2018</v>
      </c>
      <c r="G1111">
        <v>10</v>
      </c>
      <c r="H11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11">
        <v>20</v>
      </c>
      <c r="J1111">
        <v>0</v>
      </c>
      <c r="K1111">
        <v>1</v>
      </c>
      <c r="L1111" t="s">
        <v>8196</v>
      </c>
      <c r="M1111" t="str">
        <f t="shared" si="51"/>
        <v>Night</v>
      </c>
      <c r="N1111" t="s">
        <v>2702</v>
      </c>
      <c r="O1111" t="s">
        <v>8199</v>
      </c>
      <c r="P1111" t="s">
        <v>204</v>
      </c>
      <c r="Q1111" t="s">
        <v>38</v>
      </c>
      <c r="R1111">
        <v>1</v>
      </c>
      <c r="S1111" t="s">
        <v>39</v>
      </c>
      <c r="T1111">
        <v>465</v>
      </c>
      <c r="U1111">
        <v>85</v>
      </c>
      <c r="V1111">
        <f t="shared" si="53"/>
        <v>550</v>
      </c>
      <c r="W1111" t="s">
        <v>1833</v>
      </c>
      <c r="X1111" t="s">
        <v>3600</v>
      </c>
      <c r="Y1111">
        <v>122002</v>
      </c>
      <c r="Z1111" t="s">
        <v>42</v>
      </c>
      <c r="AA1111" t="s">
        <v>206</v>
      </c>
      <c r="AB1111" t="s">
        <v>207</v>
      </c>
      <c r="AC1111" s="11">
        <f>(AD1111/Book_Selling[[#This Row],[Cost Price]])</f>
        <v>0.1494252873563218</v>
      </c>
      <c r="AD1111">
        <f t="shared" si="52"/>
        <v>60.449999999999989</v>
      </c>
      <c r="AE1111">
        <v>404.55</v>
      </c>
      <c r="AF1111" s="5">
        <f>Book_Selling[[#This Row],[Item Price]]*Book_Selling[[#This Row],[Quantity]]</f>
        <v>465</v>
      </c>
    </row>
    <row r="1112" spans="1:32" x14ac:dyDescent="0.3">
      <c r="A1112">
        <v>1111</v>
      </c>
      <c r="B1112" t="s">
        <v>3154</v>
      </c>
      <c r="C1112" s="3">
        <v>0.7319444444444444</v>
      </c>
      <c r="D1112" t="s">
        <v>3105</v>
      </c>
      <c r="E1112">
        <v>4</v>
      </c>
      <c r="F1112">
        <v>2018</v>
      </c>
      <c r="G1112">
        <v>10</v>
      </c>
      <c r="H11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12">
        <v>21</v>
      </c>
      <c r="J1112">
        <v>0</v>
      </c>
      <c r="K1112">
        <v>1</v>
      </c>
      <c r="L1112" t="s">
        <v>8197</v>
      </c>
      <c r="M1112" t="str">
        <f t="shared" si="51"/>
        <v>Evening</v>
      </c>
      <c r="N1112" t="s">
        <v>3155</v>
      </c>
      <c r="O1112" t="s">
        <v>8198</v>
      </c>
      <c r="P1112" t="s">
        <v>1870</v>
      </c>
      <c r="Q1112" t="s">
        <v>38</v>
      </c>
      <c r="R1112">
        <v>1</v>
      </c>
      <c r="S1112" t="s">
        <v>39</v>
      </c>
      <c r="T1112">
        <v>395</v>
      </c>
      <c r="U1112">
        <v>140</v>
      </c>
      <c r="V1112">
        <f t="shared" si="53"/>
        <v>535</v>
      </c>
      <c r="W1112" t="s">
        <v>8618</v>
      </c>
      <c r="X1112" t="s">
        <v>2451</v>
      </c>
      <c r="Y1112">
        <v>144005</v>
      </c>
      <c r="Z1112" t="s">
        <v>51</v>
      </c>
      <c r="AA1112" t="s">
        <v>8269</v>
      </c>
      <c r="AB1112" t="s">
        <v>9153</v>
      </c>
      <c r="AC1112" s="11">
        <f>(AD1112/Book_Selling[[#This Row],[Cost Price]])</f>
        <v>0.20481927710843364</v>
      </c>
      <c r="AD1112">
        <f t="shared" si="52"/>
        <v>67.149999999999977</v>
      </c>
      <c r="AE1112">
        <v>327.85</v>
      </c>
      <c r="AF1112" s="5">
        <f>Book_Selling[[#This Row],[Item Price]]*Book_Selling[[#This Row],[Quantity]]</f>
        <v>395</v>
      </c>
    </row>
    <row r="1113" spans="1:32" x14ac:dyDescent="0.3">
      <c r="A1113">
        <v>1112</v>
      </c>
      <c r="B1113" t="s">
        <v>3158</v>
      </c>
      <c r="C1113" s="3">
        <v>0.90902777777777777</v>
      </c>
      <c r="D1113" t="s">
        <v>3105</v>
      </c>
      <c r="E1113">
        <v>4</v>
      </c>
      <c r="F1113">
        <v>2018</v>
      </c>
      <c r="G1113">
        <v>10</v>
      </c>
      <c r="H11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13">
        <v>22</v>
      </c>
      <c r="J1113">
        <v>0</v>
      </c>
      <c r="K1113">
        <v>0</v>
      </c>
      <c r="L1113" t="s">
        <v>8191</v>
      </c>
      <c r="M1113" t="str">
        <f t="shared" si="51"/>
        <v>Night</v>
      </c>
      <c r="N1113" t="s">
        <v>3159</v>
      </c>
      <c r="O1113" t="s">
        <v>8198</v>
      </c>
      <c r="P1113" t="s">
        <v>8991</v>
      </c>
      <c r="Q1113" t="s">
        <v>38</v>
      </c>
      <c r="R1113">
        <v>1</v>
      </c>
      <c r="S1113" t="s">
        <v>39</v>
      </c>
      <c r="T1113">
        <v>634</v>
      </c>
      <c r="U1113">
        <v>85</v>
      </c>
      <c r="V1113">
        <f t="shared" si="53"/>
        <v>719</v>
      </c>
      <c r="W1113" t="s">
        <v>1098</v>
      </c>
      <c r="X1113" t="s">
        <v>2044</v>
      </c>
      <c r="Y1113">
        <v>110052</v>
      </c>
      <c r="Z1113" t="s">
        <v>51</v>
      </c>
      <c r="AA1113" t="s">
        <v>8215</v>
      </c>
      <c r="AB1113" t="s">
        <v>144</v>
      </c>
      <c r="AC1113" s="11">
        <f>(AD1113/Book_Selling[[#This Row],[Cost Price]])</f>
        <v>0.20481927710843367</v>
      </c>
      <c r="AD1113">
        <f t="shared" si="52"/>
        <v>107.77999999999997</v>
      </c>
      <c r="AE1113">
        <v>526.22</v>
      </c>
      <c r="AF1113" s="5">
        <f>Book_Selling[[#This Row],[Item Price]]*Book_Selling[[#This Row],[Quantity]]</f>
        <v>634</v>
      </c>
    </row>
    <row r="1114" spans="1:32" x14ac:dyDescent="0.3">
      <c r="A1114">
        <v>1113</v>
      </c>
      <c r="B1114" t="s">
        <v>3161</v>
      </c>
      <c r="C1114" s="3">
        <v>0.99375000000000002</v>
      </c>
      <c r="D1114" t="s">
        <v>3105</v>
      </c>
      <c r="E1114">
        <v>4</v>
      </c>
      <c r="F1114">
        <v>2018</v>
      </c>
      <c r="G1114">
        <v>10</v>
      </c>
      <c r="H11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14">
        <v>23</v>
      </c>
      <c r="J1114">
        <v>0</v>
      </c>
      <c r="K1114">
        <v>0</v>
      </c>
      <c r="L1114" t="s">
        <v>8192</v>
      </c>
      <c r="M1114" t="str">
        <f t="shared" si="51"/>
        <v>Night</v>
      </c>
      <c r="N1114" t="s">
        <v>1299</v>
      </c>
      <c r="O1114" t="s">
        <v>8198</v>
      </c>
      <c r="P1114" t="s">
        <v>9028</v>
      </c>
      <c r="Q1114" t="s">
        <v>38</v>
      </c>
      <c r="R1114">
        <v>1</v>
      </c>
      <c r="S1114" t="s">
        <v>39</v>
      </c>
      <c r="T1114">
        <v>998</v>
      </c>
      <c r="U1114">
        <v>65</v>
      </c>
      <c r="V1114">
        <f t="shared" si="53"/>
        <v>1063</v>
      </c>
      <c r="W1114" t="s">
        <v>8448</v>
      </c>
      <c r="X1114" t="s">
        <v>3239</v>
      </c>
      <c r="Y1114">
        <v>314038</v>
      </c>
      <c r="Z1114" t="s">
        <v>51</v>
      </c>
      <c r="AA1114" t="s">
        <v>2391</v>
      </c>
      <c r="AB1114" t="s">
        <v>1809</v>
      </c>
      <c r="AC1114" s="11">
        <f>(AD1114/Book_Selling[[#This Row],[Cost Price]])</f>
        <v>0.2048192771084337</v>
      </c>
      <c r="AD1114">
        <f t="shared" si="52"/>
        <v>169.65999999999997</v>
      </c>
      <c r="AE1114">
        <v>828.34</v>
      </c>
      <c r="AF1114" s="5">
        <f>Book_Selling[[#This Row],[Item Price]]*Book_Selling[[#This Row],[Quantity]]</f>
        <v>998</v>
      </c>
    </row>
    <row r="1115" spans="1:32" x14ac:dyDescent="0.3">
      <c r="A1115">
        <v>1114</v>
      </c>
      <c r="B1115" t="s">
        <v>3163</v>
      </c>
      <c r="C1115" s="3">
        <v>0.43055555555555558</v>
      </c>
      <c r="D1115" t="s">
        <v>3105</v>
      </c>
      <c r="E1115">
        <v>4</v>
      </c>
      <c r="F1115">
        <v>2018</v>
      </c>
      <c r="G1115">
        <v>10</v>
      </c>
      <c r="H11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15">
        <v>24</v>
      </c>
      <c r="J1115">
        <v>0</v>
      </c>
      <c r="K1115">
        <v>0</v>
      </c>
      <c r="L1115" t="s">
        <v>8193</v>
      </c>
      <c r="M1115" t="str">
        <f t="shared" si="51"/>
        <v>Morning</v>
      </c>
      <c r="N1115" t="s">
        <v>1167</v>
      </c>
      <c r="O1115" t="s">
        <v>8198</v>
      </c>
      <c r="P1115" t="s">
        <v>9020</v>
      </c>
      <c r="Q1115" t="s">
        <v>38</v>
      </c>
      <c r="R1115">
        <v>1</v>
      </c>
      <c r="S1115" t="s">
        <v>39</v>
      </c>
      <c r="T1115">
        <v>102</v>
      </c>
      <c r="U1115">
        <v>65</v>
      </c>
      <c r="V1115">
        <f t="shared" si="53"/>
        <v>167</v>
      </c>
      <c r="W1115" t="s">
        <v>3699</v>
      </c>
      <c r="X1115" t="s">
        <v>2025</v>
      </c>
      <c r="Y1115">
        <v>396321</v>
      </c>
      <c r="Z1115" t="s">
        <v>42</v>
      </c>
      <c r="AA1115" t="s">
        <v>1947</v>
      </c>
      <c r="AB1115" t="s">
        <v>1948</v>
      </c>
      <c r="AC1115" s="11">
        <f>(AD1115/Book_Selling[[#This Row],[Cost Price]])</f>
        <v>0.14942528735632191</v>
      </c>
      <c r="AD1115">
        <f t="shared" si="52"/>
        <v>13.260000000000005</v>
      </c>
      <c r="AE1115">
        <v>88.74</v>
      </c>
      <c r="AF1115" s="5">
        <f>Book_Selling[[#This Row],[Item Price]]*Book_Selling[[#This Row],[Quantity]]</f>
        <v>102</v>
      </c>
    </row>
    <row r="1116" spans="1:32" x14ac:dyDescent="0.3">
      <c r="A1116">
        <v>1115</v>
      </c>
      <c r="B1116" t="s">
        <v>3165</v>
      </c>
      <c r="C1116" s="3">
        <v>0.42291666666666666</v>
      </c>
      <c r="D1116" t="s">
        <v>3105</v>
      </c>
      <c r="E1116">
        <v>4</v>
      </c>
      <c r="F1116">
        <v>2018</v>
      </c>
      <c r="G1116">
        <v>10</v>
      </c>
      <c r="H11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16">
        <v>25</v>
      </c>
      <c r="J1116">
        <v>0</v>
      </c>
      <c r="K1116">
        <v>0</v>
      </c>
      <c r="L1116" t="s">
        <v>8194</v>
      </c>
      <c r="M1116" t="str">
        <f t="shared" si="51"/>
        <v>Morning</v>
      </c>
      <c r="N1116" t="s">
        <v>3166</v>
      </c>
      <c r="O1116" t="s">
        <v>8198</v>
      </c>
      <c r="P1116" t="s">
        <v>8951</v>
      </c>
      <c r="Q1116" t="s">
        <v>38</v>
      </c>
      <c r="R1116">
        <v>1</v>
      </c>
      <c r="S1116" t="s">
        <v>39</v>
      </c>
      <c r="T1116">
        <v>959</v>
      </c>
      <c r="U1116">
        <v>90</v>
      </c>
      <c r="V1116">
        <f t="shared" si="53"/>
        <v>1049</v>
      </c>
      <c r="W1116" t="s">
        <v>1733</v>
      </c>
      <c r="X1116" t="s">
        <v>1001</v>
      </c>
      <c r="Y1116">
        <v>400097</v>
      </c>
      <c r="Z1116" t="s">
        <v>175</v>
      </c>
      <c r="AA1116" t="s">
        <v>176</v>
      </c>
      <c r="AB1116" t="s">
        <v>177</v>
      </c>
      <c r="AC1116" s="11">
        <f>(AD1116/Book_Selling[[#This Row],[Cost Price]])</f>
        <v>0.21951219512195122</v>
      </c>
      <c r="AD1116">
        <f t="shared" si="52"/>
        <v>172.62</v>
      </c>
      <c r="AE1116">
        <v>786.38</v>
      </c>
      <c r="AF1116" s="5">
        <f>Book_Selling[[#This Row],[Item Price]]*Book_Selling[[#This Row],[Quantity]]</f>
        <v>959</v>
      </c>
    </row>
    <row r="1117" spans="1:32" x14ac:dyDescent="0.3">
      <c r="A1117">
        <v>1116</v>
      </c>
      <c r="B1117" t="s">
        <v>3165</v>
      </c>
      <c r="C1117" s="3">
        <v>0.47083333333333338</v>
      </c>
      <c r="D1117" t="s">
        <v>3105</v>
      </c>
      <c r="E1117">
        <v>4</v>
      </c>
      <c r="F1117">
        <v>2018</v>
      </c>
      <c r="G1117">
        <v>10</v>
      </c>
      <c r="H11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17">
        <v>25</v>
      </c>
      <c r="J1117">
        <v>0</v>
      </c>
      <c r="K1117">
        <v>0</v>
      </c>
      <c r="L1117" t="s">
        <v>8194</v>
      </c>
      <c r="M1117" t="str">
        <f t="shared" si="51"/>
        <v>Morning</v>
      </c>
      <c r="N1117" t="s">
        <v>3168</v>
      </c>
      <c r="O1117" t="s">
        <v>8199</v>
      </c>
      <c r="P1117" t="s">
        <v>8951</v>
      </c>
      <c r="Q1117" t="s">
        <v>38</v>
      </c>
      <c r="R1117">
        <v>1</v>
      </c>
      <c r="S1117" t="s">
        <v>39</v>
      </c>
      <c r="T1117">
        <v>959</v>
      </c>
      <c r="U1117">
        <v>90</v>
      </c>
      <c r="V1117">
        <f t="shared" si="53"/>
        <v>1049</v>
      </c>
      <c r="W1117" t="s">
        <v>8619</v>
      </c>
      <c r="X1117" t="s">
        <v>4398</v>
      </c>
      <c r="Y1117">
        <v>627011</v>
      </c>
      <c r="Z1117" t="s">
        <v>175</v>
      </c>
      <c r="AA1117" t="s">
        <v>176</v>
      </c>
      <c r="AB1117" t="s">
        <v>177</v>
      </c>
      <c r="AC1117" s="11">
        <f>(AD1117/Book_Selling[[#This Row],[Cost Price]])</f>
        <v>0.21951219512195122</v>
      </c>
      <c r="AD1117">
        <f t="shared" si="52"/>
        <v>172.62</v>
      </c>
      <c r="AE1117">
        <v>786.38</v>
      </c>
      <c r="AF1117" s="5">
        <f>Book_Selling[[#This Row],[Item Price]]*Book_Selling[[#This Row],[Quantity]]</f>
        <v>959</v>
      </c>
    </row>
    <row r="1118" spans="1:32" x14ac:dyDescent="0.3">
      <c r="A1118">
        <v>1117</v>
      </c>
      <c r="B1118" t="s">
        <v>3171</v>
      </c>
      <c r="C1118" s="3">
        <v>0.54305555555555551</v>
      </c>
      <c r="D1118" t="s">
        <v>3105</v>
      </c>
      <c r="E1118">
        <v>4</v>
      </c>
      <c r="F1118">
        <v>2018</v>
      </c>
      <c r="G1118">
        <v>10</v>
      </c>
      <c r="H11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18">
        <v>26</v>
      </c>
      <c r="J1118">
        <v>0</v>
      </c>
      <c r="K1118">
        <v>0</v>
      </c>
      <c r="L1118" t="s">
        <v>8195</v>
      </c>
      <c r="M1118" t="str">
        <f t="shared" si="51"/>
        <v>Afternoon</v>
      </c>
      <c r="N1118" t="s">
        <v>3172</v>
      </c>
      <c r="O1118" t="s">
        <v>8199</v>
      </c>
      <c r="P1118" t="s">
        <v>8951</v>
      </c>
      <c r="Q1118" t="s">
        <v>38</v>
      </c>
      <c r="R1118">
        <v>1</v>
      </c>
      <c r="S1118" t="s">
        <v>39</v>
      </c>
      <c r="T1118">
        <v>959</v>
      </c>
      <c r="U1118">
        <v>90</v>
      </c>
      <c r="V1118">
        <f t="shared" si="53"/>
        <v>1049</v>
      </c>
      <c r="W1118" t="s">
        <v>1733</v>
      </c>
      <c r="X1118" t="s">
        <v>1001</v>
      </c>
      <c r="Y1118">
        <v>421201</v>
      </c>
      <c r="Z1118" t="s">
        <v>175</v>
      </c>
      <c r="AA1118" t="s">
        <v>176</v>
      </c>
      <c r="AB1118" t="s">
        <v>177</v>
      </c>
      <c r="AC1118" s="11">
        <f>(AD1118/Book_Selling[[#This Row],[Cost Price]])</f>
        <v>0.21951219512195122</v>
      </c>
      <c r="AD1118">
        <f t="shared" si="52"/>
        <v>172.62</v>
      </c>
      <c r="AE1118">
        <v>786.38</v>
      </c>
      <c r="AF1118" s="5">
        <f>Book_Selling[[#This Row],[Item Price]]*Book_Selling[[#This Row],[Quantity]]</f>
        <v>959</v>
      </c>
    </row>
    <row r="1119" spans="1:32" x14ac:dyDescent="0.3">
      <c r="A1119">
        <v>1118</v>
      </c>
      <c r="B1119" t="s">
        <v>3174</v>
      </c>
      <c r="C1119" s="3">
        <v>0.74652777777777779</v>
      </c>
      <c r="D1119" t="s">
        <v>3105</v>
      </c>
      <c r="E1119">
        <v>4</v>
      </c>
      <c r="F1119">
        <v>2018</v>
      </c>
      <c r="G1119">
        <v>10</v>
      </c>
      <c r="H11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19">
        <v>27</v>
      </c>
      <c r="J1119">
        <v>0</v>
      </c>
      <c r="K1119">
        <v>0</v>
      </c>
      <c r="L1119" t="s">
        <v>8196</v>
      </c>
      <c r="M1119" t="str">
        <f t="shared" si="51"/>
        <v>Evening</v>
      </c>
      <c r="N1119" t="s">
        <v>3175</v>
      </c>
      <c r="O1119" t="s">
        <v>8199</v>
      </c>
      <c r="P1119" t="s">
        <v>9020</v>
      </c>
      <c r="Q1119" t="s">
        <v>38</v>
      </c>
      <c r="R1119">
        <v>1</v>
      </c>
      <c r="S1119" t="s">
        <v>39</v>
      </c>
      <c r="T1119">
        <v>40</v>
      </c>
      <c r="U1119">
        <v>40</v>
      </c>
      <c r="V1119">
        <f t="shared" si="53"/>
        <v>80</v>
      </c>
      <c r="W1119" t="s">
        <v>8620</v>
      </c>
      <c r="X1119" t="s">
        <v>4848</v>
      </c>
      <c r="Y1119">
        <v>522237</v>
      </c>
      <c r="Z1119" t="s">
        <v>42</v>
      </c>
      <c r="AA1119" t="s">
        <v>1947</v>
      </c>
      <c r="AB1119" t="s">
        <v>1948</v>
      </c>
      <c r="AC1119" s="11">
        <f>(AD1119/Book_Selling[[#This Row],[Cost Price]])</f>
        <v>0.14942528735632193</v>
      </c>
      <c r="AD1119">
        <f t="shared" si="52"/>
        <v>5.2000000000000028</v>
      </c>
      <c r="AE1119">
        <v>34.799999999999997</v>
      </c>
      <c r="AF1119" s="5">
        <f>Book_Selling[[#This Row],[Item Price]]*Book_Selling[[#This Row],[Quantity]]</f>
        <v>40</v>
      </c>
    </row>
    <row r="1120" spans="1:32" x14ac:dyDescent="0.3">
      <c r="A1120">
        <v>1119</v>
      </c>
      <c r="B1120" t="s">
        <v>3178</v>
      </c>
      <c r="C1120" s="3">
        <v>0.98263888888888884</v>
      </c>
      <c r="D1120" t="s">
        <v>3105</v>
      </c>
      <c r="E1120">
        <v>4</v>
      </c>
      <c r="F1120">
        <v>2018</v>
      </c>
      <c r="G1120">
        <v>10</v>
      </c>
      <c r="H11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20">
        <v>28</v>
      </c>
      <c r="J1120">
        <v>0</v>
      </c>
      <c r="K1120">
        <v>0</v>
      </c>
      <c r="L1120" t="s">
        <v>8197</v>
      </c>
      <c r="M1120" t="str">
        <f t="shared" si="51"/>
        <v>Night</v>
      </c>
      <c r="N1120" t="s">
        <v>195</v>
      </c>
      <c r="O1120" t="s">
        <v>8198</v>
      </c>
      <c r="P1120" t="s">
        <v>196</v>
      </c>
      <c r="Q1120" t="s">
        <v>38</v>
      </c>
      <c r="R1120">
        <v>1</v>
      </c>
      <c r="S1120" t="s">
        <v>39</v>
      </c>
      <c r="T1120">
        <v>910</v>
      </c>
      <c r="U1120">
        <v>85</v>
      </c>
      <c r="V1120">
        <f t="shared" si="53"/>
        <v>995</v>
      </c>
      <c r="W1120" t="s">
        <v>8322</v>
      </c>
      <c r="X1120" t="s">
        <v>3239</v>
      </c>
      <c r="Y1120">
        <v>335512</v>
      </c>
      <c r="Z1120" t="s">
        <v>42</v>
      </c>
      <c r="AA1120" t="s">
        <v>198</v>
      </c>
      <c r="AB1120" t="s">
        <v>9146</v>
      </c>
      <c r="AC1120" s="11">
        <f>(AD1120/Book_Selling[[#This Row],[Cost Price]])</f>
        <v>0.14942528735632177</v>
      </c>
      <c r="AD1120">
        <f t="shared" si="52"/>
        <v>118.29999999999995</v>
      </c>
      <c r="AE1120">
        <v>791.7</v>
      </c>
      <c r="AF1120" s="5">
        <f>Book_Selling[[#This Row],[Item Price]]*Book_Selling[[#This Row],[Quantity]]</f>
        <v>910</v>
      </c>
    </row>
    <row r="1121" spans="1:32" x14ac:dyDescent="0.3">
      <c r="A1121">
        <v>1120</v>
      </c>
      <c r="B1121" t="s">
        <v>3180</v>
      </c>
      <c r="C1121" s="3">
        <v>0.95763888888888893</v>
      </c>
      <c r="D1121" t="s">
        <v>3105</v>
      </c>
      <c r="E1121">
        <v>4</v>
      </c>
      <c r="F1121">
        <v>2018</v>
      </c>
      <c r="G1121">
        <v>10</v>
      </c>
      <c r="H11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21">
        <v>29</v>
      </c>
      <c r="J1121">
        <v>0</v>
      </c>
      <c r="K1121">
        <v>0</v>
      </c>
      <c r="L1121" t="s">
        <v>8191</v>
      </c>
      <c r="M1121" t="str">
        <f t="shared" si="51"/>
        <v>Night</v>
      </c>
      <c r="N1121" t="s">
        <v>3181</v>
      </c>
      <c r="O1121" t="s">
        <v>8199</v>
      </c>
      <c r="P1121" t="s">
        <v>9020</v>
      </c>
      <c r="Q1121" t="s">
        <v>38</v>
      </c>
      <c r="R1121">
        <v>1</v>
      </c>
      <c r="S1121" t="s">
        <v>39</v>
      </c>
      <c r="T1121">
        <v>40</v>
      </c>
      <c r="U1121">
        <v>40</v>
      </c>
      <c r="V1121">
        <f t="shared" si="53"/>
        <v>80</v>
      </c>
      <c r="W1121" t="s">
        <v>488</v>
      </c>
      <c r="X1121" t="s">
        <v>4398</v>
      </c>
      <c r="Y1121">
        <v>600026</v>
      </c>
      <c r="Z1121" t="s">
        <v>42</v>
      </c>
      <c r="AA1121" t="s">
        <v>1947</v>
      </c>
      <c r="AB1121" t="s">
        <v>1948</v>
      </c>
      <c r="AC1121" s="11">
        <f>(AD1121/Book_Selling[[#This Row],[Cost Price]])</f>
        <v>0.14942528735632193</v>
      </c>
      <c r="AD1121">
        <f t="shared" si="52"/>
        <v>5.2000000000000028</v>
      </c>
      <c r="AE1121">
        <v>34.799999999999997</v>
      </c>
      <c r="AF1121" s="5">
        <f>Book_Selling[[#This Row],[Item Price]]*Book_Selling[[#This Row],[Quantity]]</f>
        <v>40</v>
      </c>
    </row>
    <row r="1122" spans="1:32" x14ac:dyDescent="0.3">
      <c r="A1122">
        <v>1121</v>
      </c>
      <c r="B1122" t="s">
        <v>3183</v>
      </c>
      <c r="C1122" s="3">
        <v>0.25347222222222221</v>
      </c>
      <c r="D1122" t="s">
        <v>3105</v>
      </c>
      <c r="E1122">
        <v>4</v>
      </c>
      <c r="F1122">
        <v>2018</v>
      </c>
      <c r="G1122">
        <v>10</v>
      </c>
      <c r="H11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22">
        <v>30</v>
      </c>
      <c r="J1122">
        <v>0</v>
      </c>
      <c r="K1122">
        <v>0</v>
      </c>
      <c r="L1122" t="s">
        <v>8192</v>
      </c>
      <c r="M1122" t="str">
        <f t="shared" si="51"/>
        <v>Morning</v>
      </c>
      <c r="N1122" t="s">
        <v>3184</v>
      </c>
      <c r="O1122" t="s">
        <v>8199</v>
      </c>
      <c r="P1122" t="s">
        <v>3185</v>
      </c>
      <c r="Q1122" t="s">
        <v>38</v>
      </c>
      <c r="R1122">
        <v>1</v>
      </c>
      <c r="S1122" t="s">
        <v>39</v>
      </c>
      <c r="T1122">
        <v>200</v>
      </c>
      <c r="U1122">
        <v>140</v>
      </c>
      <c r="V1122">
        <f t="shared" si="53"/>
        <v>340</v>
      </c>
      <c r="W1122" t="s">
        <v>7535</v>
      </c>
      <c r="X1122" t="s">
        <v>3239</v>
      </c>
      <c r="Y1122">
        <v>301001</v>
      </c>
      <c r="Z1122" t="s">
        <v>42</v>
      </c>
      <c r="AA1122" t="s">
        <v>3187</v>
      </c>
      <c r="AB1122" t="s">
        <v>3187</v>
      </c>
      <c r="AC1122" s="11">
        <f>(AD1122/Book_Selling[[#This Row],[Cost Price]])</f>
        <v>0.14942528735632185</v>
      </c>
      <c r="AD1122">
        <f t="shared" si="52"/>
        <v>26</v>
      </c>
      <c r="AE1122">
        <v>174</v>
      </c>
      <c r="AF1122" s="5">
        <f>Book_Selling[[#This Row],[Item Price]]*Book_Selling[[#This Row],[Quantity]]</f>
        <v>200</v>
      </c>
    </row>
    <row r="1123" spans="1:32" x14ac:dyDescent="0.3">
      <c r="A1123">
        <v>1122</v>
      </c>
      <c r="B1123" t="s">
        <v>3189</v>
      </c>
      <c r="C1123" s="3">
        <v>0.35902777777777778</v>
      </c>
      <c r="D1123" t="s">
        <v>3105</v>
      </c>
      <c r="E1123">
        <v>4</v>
      </c>
      <c r="F1123">
        <v>2018</v>
      </c>
      <c r="G1123">
        <v>10</v>
      </c>
      <c r="H11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1123">
        <v>31</v>
      </c>
      <c r="J1123">
        <v>1</v>
      </c>
      <c r="K1123">
        <v>1</v>
      </c>
      <c r="L1123" t="s">
        <v>8193</v>
      </c>
      <c r="M1123" t="str">
        <f t="shared" si="51"/>
        <v>Morning</v>
      </c>
      <c r="N1123" t="s">
        <v>2893</v>
      </c>
      <c r="O1123" t="s">
        <v>8199</v>
      </c>
      <c r="P1123" t="s">
        <v>9033</v>
      </c>
      <c r="Q1123" t="s">
        <v>38</v>
      </c>
      <c r="R1123">
        <v>1</v>
      </c>
      <c r="S1123" t="s">
        <v>39</v>
      </c>
      <c r="T1123">
        <v>405</v>
      </c>
      <c r="U1123">
        <v>190</v>
      </c>
      <c r="V1123">
        <f t="shared" si="53"/>
        <v>595</v>
      </c>
      <c r="W1123" t="s">
        <v>3847</v>
      </c>
      <c r="X1123" t="s">
        <v>8291</v>
      </c>
      <c r="Y1123">
        <v>201014</v>
      </c>
      <c r="Z1123" t="s">
        <v>51</v>
      </c>
      <c r="AA1123" t="s">
        <v>2519</v>
      </c>
      <c r="AB1123" t="s">
        <v>1395</v>
      </c>
      <c r="AC1123" s="11">
        <f>(AD1123/Book_Selling[[#This Row],[Cost Price]])</f>
        <v>0.20481927710843381</v>
      </c>
      <c r="AD1123">
        <f t="shared" si="52"/>
        <v>68.850000000000023</v>
      </c>
      <c r="AE1123">
        <v>336.15</v>
      </c>
      <c r="AF1123" s="5">
        <f>Book_Selling[[#This Row],[Item Price]]*Book_Selling[[#This Row],[Quantity]]</f>
        <v>405</v>
      </c>
    </row>
    <row r="1124" spans="1:32" x14ac:dyDescent="0.3">
      <c r="A1124">
        <v>1123</v>
      </c>
      <c r="B1124" s="2">
        <v>43111</v>
      </c>
      <c r="C1124" s="3">
        <v>0.9291666666666667</v>
      </c>
      <c r="D1124" t="s">
        <v>3105</v>
      </c>
      <c r="E1124">
        <v>4</v>
      </c>
      <c r="F1124">
        <v>2018</v>
      </c>
      <c r="G1124">
        <v>11</v>
      </c>
      <c r="H11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24">
        <v>1</v>
      </c>
      <c r="J1124">
        <v>1</v>
      </c>
      <c r="K1124">
        <v>1</v>
      </c>
      <c r="L1124" t="s">
        <v>8194</v>
      </c>
      <c r="M1124" t="str">
        <f t="shared" si="51"/>
        <v>Night</v>
      </c>
      <c r="N1124" t="s">
        <v>3191</v>
      </c>
      <c r="O1124" t="s">
        <v>8198</v>
      </c>
      <c r="P1124" t="s">
        <v>9045</v>
      </c>
      <c r="Q1124" t="s">
        <v>38</v>
      </c>
      <c r="R1124">
        <v>1</v>
      </c>
      <c r="S1124" t="s">
        <v>39</v>
      </c>
      <c r="T1124">
        <v>385</v>
      </c>
      <c r="U1124">
        <v>120</v>
      </c>
      <c r="V1124">
        <f t="shared" si="53"/>
        <v>505</v>
      </c>
      <c r="W1124" t="s">
        <v>8621</v>
      </c>
      <c r="X1124" t="s">
        <v>3239</v>
      </c>
      <c r="Y1124">
        <v>328001</v>
      </c>
      <c r="Z1124" t="s">
        <v>42</v>
      </c>
      <c r="AA1124" t="s">
        <v>8276</v>
      </c>
      <c r="AB1124" t="s">
        <v>3195</v>
      </c>
      <c r="AC1124" s="11">
        <f>(AD1124/Book_Selling[[#This Row],[Cost Price]])</f>
        <v>0.14942528735632188</v>
      </c>
      <c r="AD1124">
        <f t="shared" si="52"/>
        <v>50.050000000000011</v>
      </c>
      <c r="AE1124">
        <v>334.95</v>
      </c>
      <c r="AF1124" s="5">
        <f>Book_Selling[[#This Row],[Item Price]]*Book_Selling[[#This Row],[Quantity]]</f>
        <v>385</v>
      </c>
    </row>
    <row r="1125" spans="1:32" x14ac:dyDescent="0.3">
      <c r="A1125">
        <v>1124</v>
      </c>
      <c r="B1125" s="2">
        <v>43111</v>
      </c>
      <c r="C1125" s="3">
        <v>0.9291666666666667</v>
      </c>
      <c r="D1125" t="s">
        <v>3105</v>
      </c>
      <c r="E1125">
        <v>4</v>
      </c>
      <c r="F1125">
        <v>2018</v>
      </c>
      <c r="G1125">
        <v>11</v>
      </c>
      <c r="H11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25">
        <v>1</v>
      </c>
      <c r="J1125">
        <v>1</v>
      </c>
      <c r="K1125">
        <v>1</v>
      </c>
      <c r="L1125" t="s">
        <v>8194</v>
      </c>
      <c r="M1125" t="str">
        <f t="shared" si="51"/>
        <v>Night</v>
      </c>
      <c r="N1125" t="s">
        <v>3196</v>
      </c>
      <c r="O1125" t="s">
        <v>8199</v>
      </c>
      <c r="P1125" t="s">
        <v>3185</v>
      </c>
      <c r="Q1125" t="s">
        <v>38</v>
      </c>
      <c r="R1125">
        <v>1</v>
      </c>
      <c r="S1125" t="s">
        <v>39</v>
      </c>
      <c r="T1125">
        <v>200</v>
      </c>
      <c r="U1125">
        <v>120</v>
      </c>
      <c r="V1125">
        <f t="shared" si="53"/>
        <v>320</v>
      </c>
      <c r="W1125" t="s">
        <v>8621</v>
      </c>
      <c r="X1125" t="s">
        <v>3239</v>
      </c>
      <c r="Y1125">
        <v>328001</v>
      </c>
      <c r="Z1125" t="s">
        <v>42</v>
      </c>
      <c r="AA1125" t="s">
        <v>3187</v>
      </c>
      <c r="AB1125" t="s">
        <v>3187</v>
      </c>
      <c r="AC1125" s="11">
        <f>(AD1125/Book_Selling[[#This Row],[Cost Price]])</f>
        <v>0.14942528735632185</v>
      </c>
      <c r="AD1125">
        <f t="shared" si="52"/>
        <v>26</v>
      </c>
      <c r="AE1125">
        <v>174</v>
      </c>
      <c r="AF1125" s="5">
        <f>Book_Selling[[#This Row],[Item Price]]*Book_Selling[[#This Row],[Quantity]]</f>
        <v>200</v>
      </c>
    </row>
    <row r="1126" spans="1:32" x14ac:dyDescent="0.3">
      <c r="A1126">
        <v>1125</v>
      </c>
      <c r="B1126" s="2">
        <v>43142</v>
      </c>
      <c r="C1126" s="3">
        <v>0.41944444444444445</v>
      </c>
      <c r="D1126" t="s">
        <v>3105</v>
      </c>
      <c r="E1126">
        <v>4</v>
      </c>
      <c r="F1126">
        <v>2018</v>
      </c>
      <c r="G1126">
        <v>11</v>
      </c>
      <c r="H11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26">
        <v>2</v>
      </c>
      <c r="J1126">
        <v>0</v>
      </c>
      <c r="K1126">
        <v>1</v>
      </c>
      <c r="L1126" t="s">
        <v>8195</v>
      </c>
      <c r="M1126" t="str">
        <f t="shared" si="51"/>
        <v>Morning</v>
      </c>
      <c r="N1126" t="s">
        <v>3198</v>
      </c>
      <c r="O1126" t="s">
        <v>8198</v>
      </c>
      <c r="P1126" t="s">
        <v>8951</v>
      </c>
      <c r="Q1126" t="s">
        <v>38</v>
      </c>
      <c r="R1126">
        <v>1</v>
      </c>
      <c r="S1126" t="s">
        <v>39</v>
      </c>
      <c r="T1126">
        <v>959</v>
      </c>
      <c r="U1126">
        <v>90</v>
      </c>
      <c r="V1126">
        <f t="shared" si="53"/>
        <v>1049</v>
      </c>
      <c r="W1126" t="s">
        <v>8622</v>
      </c>
      <c r="X1126" t="s">
        <v>1001</v>
      </c>
      <c r="Y1126">
        <v>415605</v>
      </c>
      <c r="Z1126" t="s">
        <v>175</v>
      </c>
      <c r="AA1126" t="s">
        <v>176</v>
      </c>
      <c r="AB1126" t="s">
        <v>177</v>
      </c>
      <c r="AC1126" s="11">
        <f>(AD1126/Book_Selling[[#This Row],[Cost Price]])</f>
        <v>0.21951219512195122</v>
      </c>
      <c r="AD1126">
        <f t="shared" si="52"/>
        <v>172.62</v>
      </c>
      <c r="AE1126">
        <v>786.38</v>
      </c>
      <c r="AF1126" s="5">
        <f>Book_Selling[[#This Row],[Item Price]]*Book_Selling[[#This Row],[Quantity]]</f>
        <v>959</v>
      </c>
    </row>
    <row r="1127" spans="1:32" x14ac:dyDescent="0.3">
      <c r="A1127">
        <v>1126</v>
      </c>
      <c r="B1127" s="2">
        <v>43142</v>
      </c>
      <c r="C1127" s="3">
        <v>0.66736111111111107</v>
      </c>
      <c r="D1127" t="s">
        <v>3105</v>
      </c>
      <c r="E1127">
        <v>4</v>
      </c>
      <c r="F1127">
        <v>2018</v>
      </c>
      <c r="G1127">
        <v>11</v>
      </c>
      <c r="H11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27">
        <v>2</v>
      </c>
      <c r="J1127">
        <v>0</v>
      </c>
      <c r="K1127">
        <v>1</v>
      </c>
      <c r="L1127" t="s">
        <v>8195</v>
      </c>
      <c r="M1127" t="str">
        <f t="shared" si="51"/>
        <v>Evening</v>
      </c>
      <c r="N1127" t="s">
        <v>3201</v>
      </c>
      <c r="O1127" t="s">
        <v>8198</v>
      </c>
      <c r="P1127" t="s">
        <v>9020</v>
      </c>
      <c r="Q1127" t="s">
        <v>38</v>
      </c>
      <c r="R1127">
        <v>1</v>
      </c>
      <c r="S1127" t="s">
        <v>39</v>
      </c>
      <c r="T1127">
        <v>85</v>
      </c>
      <c r="U1127">
        <v>40</v>
      </c>
      <c r="V1127">
        <f t="shared" si="53"/>
        <v>125</v>
      </c>
      <c r="W1127" t="s">
        <v>1733</v>
      </c>
      <c r="X1127" t="s">
        <v>1001</v>
      </c>
      <c r="Y1127">
        <v>400079</v>
      </c>
      <c r="Z1127" t="s">
        <v>42</v>
      </c>
      <c r="AA1127" t="s">
        <v>1947</v>
      </c>
      <c r="AB1127" t="s">
        <v>1948</v>
      </c>
      <c r="AC1127" s="11">
        <f>(AD1127/Book_Selling[[#This Row],[Cost Price]])</f>
        <v>0.1494252873563218</v>
      </c>
      <c r="AD1127">
        <f t="shared" si="52"/>
        <v>11.049999999999997</v>
      </c>
      <c r="AE1127">
        <v>73.95</v>
      </c>
      <c r="AF1127" s="5">
        <f>Book_Selling[[#This Row],[Item Price]]*Book_Selling[[#This Row],[Quantity]]</f>
        <v>85</v>
      </c>
    </row>
    <row r="1128" spans="1:32" x14ac:dyDescent="0.3">
      <c r="A1128">
        <v>1127</v>
      </c>
      <c r="B1128" s="2">
        <v>43170</v>
      </c>
      <c r="C1128" s="3">
        <v>0.4201388888888889</v>
      </c>
      <c r="D1128" t="s">
        <v>3105</v>
      </c>
      <c r="E1128">
        <v>4</v>
      </c>
      <c r="F1128">
        <v>2018</v>
      </c>
      <c r="G1128">
        <v>11</v>
      </c>
      <c r="H11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28">
        <v>3</v>
      </c>
      <c r="J1128">
        <v>0</v>
      </c>
      <c r="K1128">
        <v>1</v>
      </c>
      <c r="L1128" t="s">
        <v>8196</v>
      </c>
      <c r="M1128" t="str">
        <f t="shared" si="51"/>
        <v>Morning</v>
      </c>
      <c r="N1128" t="s">
        <v>3203</v>
      </c>
      <c r="O1128" t="s">
        <v>8199</v>
      </c>
      <c r="P1128" t="s">
        <v>3185</v>
      </c>
      <c r="Q1128" t="s">
        <v>38</v>
      </c>
      <c r="R1128">
        <v>1</v>
      </c>
      <c r="S1128" t="s">
        <v>39</v>
      </c>
      <c r="T1128">
        <v>200</v>
      </c>
      <c r="U1128">
        <v>140</v>
      </c>
      <c r="V1128">
        <f t="shared" si="53"/>
        <v>340</v>
      </c>
      <c r="W1128" t="s">
        <v>8623</v>
      </c>
      <c r="X1128" t="s">
        <v>2451</v>
      </c>
      <c r="Y1128">
        <v>160059</v>
      </c>
      <c r="Z1128" t="s">
        <v>42</v>
      </c>
      <c r="AA1128" t="s">
        <v>3187</v>
      </c>
      <c r="AB1128" t="s">
        <v>3187</v>
      </c>
      <c r="AC1128" s="11">
        <f>(AD1128/Book_Selling[[#This Row],[Cost Price]])</f>
        <v>0.14942528735632185</v>
      </c>
      <c r="AD1128">
        <f t="shared" si="52"/>
        <v>26</v>
      </c>
      <c r="AE1128">
        <v>174</v>
      </c>
      <c r="AF1128" s="5">
        <f>Book_Selling[[#This Row],[Item Price]]*Book_Selling[[#This Row],[Quantity]]</f>
        <v>200</v>
      </c>
    </row>
    <row r="1129" spans="1:32" x14ac:dyDescent="0.3">
      <c r="A1129">
        <v>1128</v>
      </c>
      <c r="B1129" s="2">
        <v>43201</v>
      </c>
      <c r="C1129" s="3">
        <v>0.61458333333333337</v>
      </c>
      <c r="D1129" t="s">
        <v>3105</v>
      </c>
      <c r="E1129">
        <v>4</v>
      </c>
      <c r="F1129">
        <v>2018</v>
      </c>
      <c r="G1129">
        <v>11</v>
      </c>
      <c r="H11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29">
        <v>4</v>
      </c>
      <c r="J1129">
        <v>0</v>
      </c>
      <c r="K1129">
        <v>1</v>
      </c>
      <c r="L1129" t="s">
        <v>8197</v>
      </c>
      <c r="M1129" t="str">
        <f t="shared" si="51"/>
        <v>Afternoon</v>
      </c>
      <c r="N1129" t="s">
        <v>3206</v>
      </c>
      <c r="O1129" t="s">
        <v>8199</v>
      </c>
      <c r="P1129" t="s">
        <v>3185</v>
      </c>
      <c r="Q1129" t="s">
        <v>38</v>
      </c>
      <c r="R1129">
        <v>1</v>
      </c>
      <c r="S1129" t="s">
        <v>39</v>
      </c>
      <c r="T1129">
        <v>200</v>
      </c>
      <c r="U1129">
        <v>140</v>
      </c>
      <c r="V1129">
        <f t="shared" si="53"/>
        <v>340</v>
      </c>
      <c r="W1129" t="s">
        <v>8624</v>
      </c>
      <c r="X1129" t="s">
        <v>1001</v>
      </c>
      <c r="Y1129">
        <v>412102</v>
      </c>
      <c r="Z1129" t="s">
        <v>42</v>
      </c>
      <c r="AA1129" t="s">
        <v>3187</v>
      </c>
      <c r="AB1129" t="s">
        <v>3187</v>
      </c>
      <c r="AC1129" s="11">
        <f>(AD1129/Book_Selling[[#This Row],[Cost Price]])</f>
        <v>0.14942528735632185</v>
      </c>
      <c r="AD1129">
        <f t="shared" si="52"/>
        <v>26</v>
      </c>
      <c r="AE1129">
        <v>174</v>
      </c>
      <c r="AF1129" s="5">
        <f>Book_Selling[[#This Row],[Item Price]]*Book_Selling[[#This Row],[Quantity]]</f>
        <v>200</v>
      </c>
    </row>
    <row r="1130" spans="1:32" x14ac:dyDescent="0.3">
      <c r="A1130">
        <v>1129</v>
      </c>
      <c r="B1130" s="2">
        <v>43231</v>
      </c>
      <c r="C1130" s="3">
        <v>0.58680555555555558</v>
      </c>
      <c r="D1130" t="s">
        <v>3105</v>
      </c>
      <c r="E1130">
        <v>4</v>
      </c>
      <c r="F1130">
        <v>2018</v>
      </c>
      <c r="G1130">
        <v>11</v>
      </c>
      <c r="H11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30">
        <v>5</v>
      </c>
      <c r="J1130">
        <v>0</v>
      </c>
      <c r="K1130">
        <v>1</v>
      </c>
      <c r="L1130" t="s">
        <v>8191</v>
      </c>
      <c r="M1130" t="str">
        <f t="shared" si="51"/>
        <v>Afternoon</v>
      </c>
      <c r="N1130" t="s">
        <v>3209</v>
      </c>
      <c r="O1130" t="s">
        <v>8199</v>
      </c>
      <c r="P1130" t="s">
        <v>9020</v>
      </c>
      <c r="Q1130" t="s">
        <v>38</v>
      </c>
      <c r="R1130">
        <v>1</v>
      </c>
      <c r="S1130" t="s">
        <v>39</v>
      </c>
      <c r="T1130">
        <v>95</v>
      </c>
      <c r="U1130">
        <v>40</v>
      </c>
      <c r="V1130">
        <f t="shared" si="53"/>
        <v>135</v>
      </c>
      <c r="W1130" t="s">
        <v>8418</v>
      </c>
      <c r="X1130" t="s">
        <v>4311</v>
      </c>
      <c r="Y1130">
        <v>700059</v>
      </c>
      <c r="Z1130" t="s">
        <v>42</v>
      </c>
      <c r="AA1130" t="s">
        <v>1947</v>
      </c>
      <c r="AB1130" t="s">
        <v>1948</v>
      </c>
      <c r="AC1130" s="11">
        <f>(AD1130/Book_Selling[[#This Row],[Cost Price]])</f>
        <v>0.14942528735632177</v>
      </c>
      <c r="AD1130">
        <f t="shared" si="52"/>
        <v>12.349999999999994</v>
      </c>
      <c r="AE1130">
        <v>82.65</v>
      </c>
      <c r="AF1130" s="5">
        <f>Book_Selling[[#This Row],[Item Price]]*Book_Selling[[#This Row],[Quantity]]</f>
        <v>95</v>
      </c>
    </row>
    <row r="1131" spans="1:32" x14ac:dyDescent="0.3">
      <c r="A1131">
        <v>1130</v>
      </c>
      <c r="B1131" s="2">
        <v>43262</v>
      </c>
      <c r="C1131" s="3">
        <v>0.21180555555555555</v>
      </c>
      <c r="D1131" t="s">
        <v>3105</v>
      </c>
      <c r="E1131">
        <v>4</v>
      </c>
      <c r="F1131">
        <v>2018</v>
      </c>
      <c r="G1131">
        <v>11</v>
      </c>
      <c r="H11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31">
        <v>6</v>
      </c>
      <c r="J1131">
        <v>1</v>
      </c>
      <c r="K1131">
        <v>1</v>
      </c>
      <c r="L1131" t="s">
        <v>8192</v>
      </c>
      <c r="M1131" t="str">
        <f t="shared" si="51"/>
        <v>Night</v>
      </c>
      <c r="N1131" t="s">
        <v>3211</v>
      </c>
      <c r="O1131" t="s">
        <v>8198</v>
      </c>
      <c r="P1131" t="s">
        <v>9003</v>
      </c>
      <c r="Q1131" t="s">
        <v>38</v>
      </c>
      <c r="R1131">
        <v>1</v>
      </c>
      <c r="S1131" t="s">
        <v>39</v>
      </c>
      <c r="T1131">
        <v>200</v>
      </c>
      <c r="U1131">
        <v>140</v>
      </c>
      <c r="V1131">
        <f t="shared" si="53"/>
        <v>340</v>
      </c>
      <c r="W1131" t="s">
        <v>8625</v>
      </c>
      <c r="X1131" t="s">
        <v>8295</v>
      </c>
      <c r="Y1131">
        <v>481661</v>
      </c>
      <c r="Z1131" t="s">
        <v>51</v>
      </c>
      <c r="AA1131" t="s">
        <v>8206</v>
      </c>
      <c r="AB1131" t="s">
        <v>241</v>
      </c>
      <c r="AC1131" s="11">
        <f>(AD1131/Book_Selling[[#This Row],[Cost Price]])</f>
        <v>0.20481927710843373</v>
      </c>
      <c r="AD1131">
        <f t="shared" si="52"/>
        <v>34</v>
      </c>
      <c r="AE1131">
        <v>166</v>
      </c>
      <c r="AF1131" s="5">
        <f>Book_Selling[[#This Row],[Item Price]]*Book_Selling[[#This Row],[Quantity]]</f>
        <v>200</v>
      </c>
    </row>
    <row r="1132" spans="1:32" x14ac:dyDescent="0.3">
      <c r="A1132">
        <v>1131</v>
      </c>
      <c r="B1132" s="2">
        <v>43292</v>
      </c>
      <c r="C1132" s="3">
        <v>0.21180555555555555</v>
      </c>
      <c r="D1132" t="s">
        <v>3105</v>
      </c>
      <c r="E1132">
        <v>4</v>
      </c>
      <c r="F1132">
        <v>2018</v>
      </c>
      <c r="G1132">
        <v>11</v>
      </c>
      <c r="H11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32">
        <v>7</v>
      </c>
      <c r="J1132">
        <v>1</v>
      </c>
      <c r="K1132">
        <v>1</v>
      </c>
      <c r="L1132" t="s">
        <v>8193</v>
      </c>
      <c r="M1132" t="str">
        <f t="shared" si="51"/>
        <v>Night</v>
      </c>
      <c r="N1132" t="s">
        <v>155</v>
      </c>
      <c r="O1132" t="s">
        <v>8199</v>
      </c>
      <c r="P1132" t="s">
        <v>9028</v>
      </c>
      <c r="Q1132" t="s">
        <v>38</v>
      </c>
      <c r="R1132">
        <v>1</v>
      </c>
      <c r="S1132" t="s">
        <v>39</v>
      </c>
      <c r="T1132">
        <v>998</v>
      </c>
      <c r="U1132">
        <v>65</v>
      </c>
      <c r="V1132">
        <f t="shared" si="53"/>
        <v>1063</v>
      </c>
      <c r="W1132" t="s">
        <v>5494</v>
      </c>
      <c r="X1132" t="s">
        <v>4231</v>
      </c>
      <c r="Y1132">
        <v>560071</v>
      </c>
      <c r="Z1132" t="s">
        <v>51</v>
      </c>
      <c r="AA1132" t="s">
        <v>2391</v>
      </c>
      <c r="AB1132" t="s">
        <v>1809</v>
      </c>
      <c r="AC1132" s="11">
        <f>(AD1132/Book_Selling[[#This Row],[Cost Price]])</f>
        <v>0.2048192771084337</v>
      </c>
      <c r="AD1132">
        <f t="shared" si="52"/>
        <v>169.65999999999997</v>
      </c>
      <c r="AE1132">
        <v>828.34</v>
      </c>
      <c r="AF1132" s="5">
        <f>Book_Selling[[#This Row],[Item Price]]*Book_Selling[[#This Row],[Quantity]]</f>
        <v>998</v>
      </c>
    </row>
    <row r="1133" spans="1:32" x14ac:dyDescent="0.3">
      <c r="A1133">
        <v>1132</v>
      </c>
      <c r="B1133" s="2">
        <v>43323</v>
      </c>
      <c r="C1133" s="3">
        <v>0.21180555555555555</v>
      </c>
      <c r="D1133" t="s">
        <v>3105</v>
      </c>
      <c r="E1133">
        <v>4</v>
      </c>
      <c r="F1133">
        <v>2018</v>
      </c>
      <c r="G1133">
        <v>11</v>
      </c>
      <c r="H11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33">
        <v>8</v>
      </c>
      <c r="J1133">
        <v>0</v>
      </c>
      <c r="K1133">
        <v>0</v>
      </c>
      <c r="L1133" t="s">
        <v>8194</v>
      </c>
      <c r="M1133" t="str">
        <f t="shared" si="51"/>
        <v>Night</v>
      </c>
      <c r="N1133" t="s">
        <v>3215</v>
      </c>
      <c r="O1133" t="s">
        <v>8199</v>
      </c>
      <c r="P1133" t="s">
        <v>9046</v>
      </c>
      <c r="Q1133" t="s">
        <v>38</v>
      </c>
      <c r="R1133">
        <v>1</v>
      </c>
      <c r="S1133" t="s">
        <v>39</v>
      </c>
      <c r="T1133">
        <v>285</v>
      </c>
      <c r="U1133">
        <v>67</v>
      </c>
      <c r="V1133">
        <f t="shared" si="53"/>
        <v>352</v>
      </c>
      <c r="W1133" t="s">
        <v>5494</v>
      </c>
      <c r="X1133" t="s">
        <v>4231</v>
      </c>
      <c r="Y1133">
        <v>560037</v>
      </c>
      <c r="Z1133" t="s">
        <v>1335</v>
      </c>
      <c r="AA1133" t="s">
        <v>8274</v>
      </c>
      <c r="AB1133" t="s">
        <v>9156</v>
      </c>
      <c r="AC1133" s="11">
        <f>(AD1133/Book_Selling[[#This Row],[Cost Price]])</f>
        <v>0.21951219512195128</v>
      </c>
      <c r="AD1133">
        <f t="shared" si="52"/>
        <v>51.300000000000011</v>
      </c>
      <c r="AE1133">
        <v>233.7</v>
      </c>
      <c r="AF1133" s="5">
        <f>Book_Selling[[#This Row],[Item Price]]*Book_Selling[[#This Row],[Quantity]]</f>
        <v>285</v>
      </c>
    </row>
    <row r="1134" spans="1:32" x14ac:dyDescent="0.3">
      <c r="A1134">
        <v>1133</v>
      </c>
      <c r="B1134" s="2">
        <v>43354</v>
      </c>
      <c r="C1134" s="3">
        <v>0.21180555555555555</v>
      </c>
      <c r="D1134" t="s">
        <v>3105</v>
      </c>
      <c r="E1134">
        <v>4</v>
      </c>
      <c r="F1134">
        <v>2018</v>
      </c>
      <c r="G1134">
        <v>11</v>
      </c>
      <c r="H11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34">
        <v>9</v>
      </c>
      <c r="J1134">
        <v>0</v>
      </c>
      <c r="K1134">
        <v>0</v>
      </c>
      <c r="L1134" t="s">
        <v>8195</v>
      </c>
      <c r="M1134" t="str">
        <f t="shared" si="51"/>
        <v>Night</v>
      </c>
      <c r="N1134" t="s">
        <v>3218</v>
      </c>
      <c r="O1134" t="s">
        <v>8198</v>
      </c>
      <c r="P1134" t="s">
        <v>9025</v>
      </c>
      <c r="Q1134" t="s">
        <v>38</v>
      </c>
      <c r="R1134">
        <v>1</v>
      </c>
      <c r="S1134" t="s">
        <v>39</v>
      </c>
      <c r="T1134">
        <v>485</v>
      </c>
      <c r="U1134">
        <v>65</v>
      </c>
      <c r="V1134">
        <f t="shared" si="53"/>
        <v>550</v>
      </c>
      <c r="W1134" t="s">
        <v>1098</v>
      </c>
      <c r="X1134" t="s">
        <v>2044</v>
      </c>
      <c r="Y1134">
        <v>110027</v>
      </c>
      <c r="Z1134" t="s">
        <v>51</v>
      </c>
      <c r="AA1134" t="s">
        <v>8270</v>
      </c>
      <c r="AB1134" t="s">
        <v>9154</v>
      </c>
      <c r="AC1134" s="11">
        <f>(AD1134/Book_Selling[[#This Row],[Cost Price]])</f>
        <v>0.2048192771084337</v>
      </c>
      <c r="AD1134">
        <f t="shared" si="52"/>
        <v>82.449999999999989</v>
      </c>
      <c r="AE1134">
        <v>402.55</v>
      </c>
      <c r="AF1134" s="5">
        <f>Book_Selling[[#This Row],[Item Price]]*Book_Selling[[#This Row],[Quantity]]</f>
        <v>485</v>
      </c>
    </row>
    <row r="1135" spans="1:32" x14ac:dyDescent="0.3">
      <c r="A1135">
        <v>1134</v>
      </c>
      <c r="B1135" s="2">
        <v>43384</v>
      </c>
      <c r="C1135" s="3">
        <v>0.32361111111111113</v>
      </c>
      <c r="D1135" t="s">
        <v>3105</v>
      </c>
      <c r="E1135">
        <v>4</v>
      </c>
      <c r="F1135">
        <v>2018</v>
      </c>
      <c r="G1135">
        <v>11</v>
      </c>
      <c r="H11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35">
        <v>10</v>
      </c>
      <c r="J1135">
        <v>0</v>
      </c>
      <c r="K1135">
        <v>0</v>
      </c>
      <c r="L1135" t="s">
        <v>8196</v>
      </c>
      <c r="M1135" t="str">
        <f t="shared" si="51"/>
        <v>Morning</v>
      </c>
      <c r="N1135" t="s">
        <v>3220</v>
      </c>
      <c r="O1135" t="s">
        <v>8198</v>
      </c>
      <c r="P1135" t="s">
        <v>3185</v>
      </c>
      <c r="Q1135" t="s">
        <v>38</v>
      </c>
      <c r="R1135">
        <v>1</v>
      </c>
      <c r="S1135" t="s">
        <v>39</v>
      </c>
      <c r="T1135">
        <v>200</v>
      </c>
      <c r="U1135">
        <v>140</v>
      </c>
      <c r="V1135">
        <f t="shared" si="53"/>
        <v>340</v>
      </c>
      <c r="W1135" t="s">
        <v>3221</v>
      </c>
      <c r="X1135" t="s">
        <v>4231</v>
      </c>
      <c r="Y1135">
        <v>575018</v>
      </c>
      <c r="Z1135" t="s">
        <v>42</v>
      </c>
      <c r="AA1135" t="s">
        <v>3187</v>
      </c>
      <c r="AB1135" t="s">
        <v>3187</v>
      </c>
      <c r="AC1135" s="11">
        <f>(AD1135/Book_Selling[[#This Row],[Cost Price]])</f>
        <v>0.14942528735632185</v>
      </c>
      <c r="AD1135">
        <f t="shared" si="52"/>
        <v>26</v>
      </c>
      <c r="AE1135">
        <v>174</v>
      </c>
      <c r="AF1135" s="5">
        <f>Book_Selling[[#This Row],[Item Price]]*Book_Selling[[#This Row],[Quantity]]</f>
        <v>200</v>
      </c>
    </row>
    <row r="1136" spans="1:32" x14ac:dyDescent="0.3">
      <c r="A1136">
        <v>1135</v>
      </c>
      <c r="B1136" s="2">
        <v>43384</v>
      </c>
      <c r="C1136" s="3">
        <v>0.64652777777777781</v>
      </c>
      <c r="D1136" t="s">
        <v>3105</v>
      </c>
      <c r="E1136">
        <v>4</v>
      </c>
      <c r="F1136">
        <v>2018</v>
      </c>
      <c r="G1136">
        <v>11</v>
      </c>
      <c r="H11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36">
        <v>10</v>
      </c>
      <c r="J1136">
        <v>0</v>
      </c>
      <c r="K1136">
        <v>0</v>
      </c>
      <c r="L1136" t="s">
        <v>8196</v>
      </c>
      <c r="M1136" t="str">
        <f t="shared" si="51"/>
        <v>Afternoon</v>
      </c>
      <c r="N1136" t="s">
        <v>3085</v>
      </c>
      <c r="O1136" t="s">
        <v>8199</v>
      </c>
      <c r="P1136" t="s">
        <v>3185</v>
      </c>
      <c r="Q1136" t="s">
        <v>38</v>
      </c>
      <c r="R1136">
        <v>1</v>
      </c>
      <c r="S1136" t="s">
        <v>39</v>
      </c>
      <c r="T1136">
        <v>200</v>
      </c>
      <c r="U1136">
        <v>140</v>
      </c>
      <c r="V1136">
        <f t="shared" si="53"/>
        <v>340</v>
      </c>
      <c r="W1136" t="s">
        <v>8615</v>
      </c>
      <c r="X1136" t="s">
        <v>4398</v>
      </c>
      <c r="Y1136">
        <v>631152</v>
      </c>
      <c r="Z1136" t="s">
        <v>42</v>
      </c>
      <c r="AA1136" t="s">
        <v>3187</v>
      </c>
      <c r="AB1136" t="s">
        <v>3187</v>
      </c>
      <c r="AC1136" s="11">
        <f>(AD1136/Book_Selling[[#This Row],[Cost Price]])</f>
        <v>0.14942528735632185</v>
      </c>
      <c r="AD1136">
        <f t="shared" si="52"/>
        <v>26</v>
      </c>
      <c r="AE1136">
        <v>174</v>
      </c>
      <c r="AF1136" s="5">
        <f>Book_Selling[[#This Row],[Item Price]]*Book_Selling[[#This Row],[Quantity]]</f>
        <v>200</v>
      </c>
    </row>
    <row r="1137" spans="1:32" x14ac:dyDescent="0.3">
      <c r="A1137">
        <v>1136</v>
      </c>
      <c r="B1137" s="2">
        <v>43415</v>
      </c>
      <c r="C1137" s="3">
        <v>0.75624999999999998</v>
      </c>
      <c r="D1137" t="s">
        <v>3105</v>
      </c>
      <c r="E1137">
        <v>4</v>
      </c>
      <c r="F1137">
        <v>2018</v>
      </c>
      <c r="G1137">
        <v>11</v>
      </c>
      <c r="H11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37">
        <v>11</v>
      </c>
      <c r="J1137">
        <v>0</v>
      </c>
      <c r="K1137">
        <v>0</v>
      </c>
      <c r="L1137" t="s">
        <v>8197</v>
      </c>
      <c r="M1137" t="str">
        <f t="shared" si="51"/>
        <v>Evening</v>
      </c>
      <c r="N1137" t="s">
        <v>3224</v>
      </c>
      <c r="O1137" t="s">
        <v>8199</v>
      </c>
      <c r="P1137" t="s">
        <v>8951</v>
      </c>
      <c r="Q1137" t="s">
        <v>38</v>
      </c>
      <c r="R1137">
        <v>1</v>
      </c>
      <c r="S1137" t="s">
        <v>39</v>
      </c>
      <c r="T1137">
        <v>959</v>
      </c>
      <c r="U1137">
        <v>90</v>
      </c>
      <c r="V1137">
        <f t="shared" si="53"/>
        <v>1049</v>
      </c>
      <c r="W1137" t="s">
        <v>1733</v>
      </c>
      <c r="X1137" t="s">
        <v>1001</v>
      </c>
      <c r="Y1137">
        <v>400075</v>
      </c>
      <c r="Z1137" t="s">
        <v>175</v>
      </c>
      <c r="AA1137" t="s">
        <v>176</v>
      </c>
      <c r="AB1137" t="s">
        <v>177</v>
      </c>
      <c r="AC1137" s="11">
        <f>(AD1137/Book_Selling[[#This Row],[Cost Price]])</f>
        <v>0.21951219512195122</v>
      </c>
      <c r="AD1137">
        <f t="shared" si="52"/>
        <v>172.62</v>
      </c>
      <c r="AE1137">
        <v>786.38</v>
      </c>
      <c r="AF1137" s="5">
        <f>Book_Selling[[#This Row],[Item Price]]*Book_Selling[[#This Row],[Quantity]]</f>
        <v>959</v>
      </c>
    </row>
    <row r="1138" spans="1:32" x14ac:dyDescent="0.3">
      <c r="A1138">
        <v>1137</v>
      </c>
      <c r="B1138" s="2">
        <v>43445</v>
      </c>
      <c r="C1138" s="3">
        <v>0.21319444444444444</v>
      </c>
      <c r="D1138" t="s">
        <v>3105</v>
      </c>
      <c r="E1138">
        <v>4</v>
      </c>
      <c r="F1138">
        <v>2018</v>
      </c>
      <c r="G1138">
        <v>11</v>
      </c>
      <c r="H11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38">
        <v>12</v>
      </c>
      <c r="J1138">
        <v>0</v>
      </c>
      <c r="K1138">
        <v>0</v>
      </c>
      <c r="L1138" t="s">
        <v>8191</v>
      </c>
      <c r="M1138" t="str">
        <f t="shared" si="51"/>
        <v>Night</v>
      </c>
      <c r="N1138" t="s">
        <v>3226</v>
      </c>
      <c r="O1138" t="s">
        <v>8199</v>
      </c>
      <c r="P1138" t="s">
        <v>9020</v>
      </c>
      <c r="Q1138" t="s">
        <v>38</v>
      </c>
      <c r="R1138">
        <v>1</v>
      </c>
      <c r="S1138" t="s">
        <v>39</v>
      </c>
      <c r="T1138">
        <v>85</v>
      </c>
      <c r="U1138">
        <v>40</v>
      </c>
      <c r="V1138">
        <f t="shared" si="53"/>
        <v>125</v>
      </c>
      <c r="W1138" t="s">
        <v>8626</v>
      </c>
      <c r="X1138" t="s">
        <v>3600</v>
      </c>
      <c r="Y1138">
        <v>133001</v>
      </c>
      <c r="Z1138" t="s">
        <v>42</v>
      </c>
      <c r="AA1138" t="s">
        <v>1947</v>
      </c>
      <c r="AB1138" t="s">
        <v>1948</v>
      </c>
      <c r="AC1138" s="11">
        <f>(AD1138/Book_Selling[[#This Row],[Cost Price]])</f>
        <v>0.1494252873563218</v>
      </c>
      <c r="AD1138">
        <f t="shared" si="52"/>
        <v>11.049999999999997</v>
      </c>
      <c r="AE1138">
        <v>73.95</v>
      </c>
      <c r="AF1138" s="5">
        <f>Book_Selling[[#This Row],[Item Price]]*Book_Selling[[#This Row],[Quantity]]</f>
        <v>85</v>
      </c>
    </row>
    <row r="1139" spans="1:32" x14ac:dyDescent="0.3">
      <c r="A1139">
        <v>1138</v>
      </c>
      <c r="B1139" t="s">
        <v>3229</v>
      </c>
      <c r="C1139" s="3">
        <v>0.16805555555555554</v>
      </c>
      <c r="D1139" t="s">
        <v>3105</v>
      </c>
      <c r="E1139">
        <v>4</v>
      </c>
      <c r="F1139">
        <v>2018</v>
      </c>
      <c r="G1139">
        <v>11</v>
      </c>
      <c r="H11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39">
        <v>13</v>
      </c>
      <c r="J1139">
        <v>0</v>
      </c>
      <c r="K1139">
        <v>0</v>
      </c>
      <c r="L1139" t="s">
        <v>8192</v>
      </c>
      <c r="M1139" t="str">
        <f t="shared" si="51"/>
        <v>Night</v>
      </c>
      <c r="N1139" t="s">
        <v>3230</v>
      </c>
      <c r="O1139" t="s">
        <v>8198</v>
      </c>
      <c r="P1139" t="s">
        <v>9047</v>
      </c>
      <c r="Q1139" t="s">
        <v>38</v>
      </c>
      <c r="R1139">
        <v>1</v>
      </c>
      <c r="S1139" t="s">
        <v>39</v>
      </c>
      <c r="T1139">
        <v>104</v>
      </c>
      <c r="U1139">
        <v>90</v>
      </c>
      <c r="V1139">
        <f t="shared" si="53"/>
        <v>194</v>
      </c>
      <c r="W1139" t="s">
        <v>8627</v>
      </c>
      <c r="X1139" t="s">
        <v>4311</v>
      </c>
      <c r="Y1139">
        <v>741101</v>
      </c>
      <c r="Z1139" t="s">
        <v>42</v>
      </c>
      <c r="AA1139" t="s">
        <v>8225</v>
      </c>
      <c r="AB1139" t="s">
        <v>3234</v>
      </c>
      <c r="AC1139" s="11">
        <f>(AD1139/Book_Selling[[#This Row],[Cost Price]])</f>
        <v>0.1494252873563218</v>
      </c>
      <c r="AD1139">
        <f t="shared" si="52"/>
        <v>13.519999999999996</v>
      </c>
      <c r="AE1139">
        <v>90.48</v>
      </c>
      <c r="AF1139" s="5">
        <f>Book_Selling[[#This Row],[Item Price]]*Book_Selling[[#This Row],[Quantity]]</f>
        <v>104</v>
      </c>
    </row>
    <row r="1140" spans="1:32" x14ac:dyDescent="0.3">
      <c r="A1140">
        <v>1139</v>
      </c>
      <c r="B1140" t="s">
        <v>3236</v>
      </c>
      <c r="C1140" s="3">
        <v>0.47638888888888892</v>
      </c>
      <c r="D1140" t="s">
        <v>3105</v>
      </c>
      <c r="E1140">
        <v>4</v>
      </c>
      <c r="F1140">
        <v>2018</v>
      </c>
      <c r="G1140">
        <v>11</v>
      </c>
      <c r="H11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40">
        <v>14</v>
      </c>
      <c r="J1140">
        <v>0</v>
      </c>
      <c r="K1140">
        <v>0</v>
      </c>
      <c r="L1140" t="s">
        <v>8193</v>
      </c>
      <c r="M1140" t="str">
        <f t="shared" si="51"/>
        <v>Morning</v>
      </c>
      <c r="N1140" t="s">
        <v>3237</v>
      </c>
      <c r="O1140" t="s">
        <v>8198</v>
      </c>
      <c r="P1140" t="s">
        <v>8951</v>
      </c>
      <c r="Q1140" t="s">
        <v>38</v>
      </c>
      <c r="R1140">
        <v>1</v>
      </c>
      <c r="S1140" t="s">
        <v>39</v>
      </c>
      <c r="T1140">
        <v>959</v>
      </c>
      <c r="U1140">
        <v>90</v>
      </c>
      <c r="V1140">
        <f t="shared" si="53"/>
        <v>1049</v>
      </c>
      <c r="W1140" t="s">
        <v>8628</v>
      </c>
      <c r="X1140" t="s">
        <v>3239</v>
      </c>
      <c r="Y1140">
        <v>335804</v>
      </c>
      <c r="Z1140" t="s">
        <v>175</v>
      </c>
      <c r="AA1140" t="s">
        <v>176</v>
      </c>
      <c r="AB1140" t="s">
        <v>177</v>
      </c>
      <c r="AC1140" s="11">
        <f>(AD1140/Book_Selling[[#This Row],[Cost Price]])</f>
        <v>0.21951219512195122</v>
      </c>
      <c r="AD1140">
        <f t="shared" si="52"/>
        <v>172.62</v>
      </c>
      <c r="AE1140">
        <v>786.38</v>
      </c>
      <c r="AF1140" s="5">
        <f>Book_Selling[[#This Row],[Item Price]]*Book_Selling[[#This Row],[Quantity]]</f>
        <v>959</v>
      </c>
    </row>
    <row r="1141" spans="1:32" x14ac:dyDescent="0.3">
      <c r="A1141">
        <v>1140</v>
      </c>
      <c r="B1141" t="s">
        <v>3241</v>
      </c>
      <c r="C1141" s="3">
        <v>0.47638888888888892</v>
      </c>
      <c r="D1141" t="s">
        <v>3105</v>
      </c>
      <c r="E1141">
        <v>4</v>
      </c>
      <c r="F1141">
        <v>2018</v>
      </c>
      <c r="G1141">
        <v>11</v>
      </c>
      <c r="H11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41">
        <v>15</v>
      </c>
      <c r="J1141">
        <v>0</v>
      </c>
      <c r="K1141">
        <v>0</v>
      </c>
      <c r="L1141" t="s">
        <v>8194</v>
      </c>
      <c r="M1141" t="str">
        <f t="shared" si="51"/>
        <v>Morning</v>
      </c>
      <c r="N1141" t="s">
        <v>3242</v>
      </c>
      <c r="O1141" t="s">
        <v>8198</v>
      </c>
      <c r="P1141" t="s">
        <v>1870</v>
      </c>
      <c r="Q1141" t="s">
        <v>38</v>
      </c>
      <c r="R1141">
        <v>1</v>
      </c>
      <c r="S1141" t="s">
        <v>39</v>
      </c>
      <c r="T1141">
        <v>395</v>
      </c>
      <c r="U1141">
        <v>65</v>
      </c>
      <c r="V1141">
        <f t="shared" si="53"/>
        <v>460</v>
      </c>
      <c r="W1141" t="s">
        <v>8595</v>
      </c>
      <c r="X1141" t="s">
        <v>3239</v>
      </c>
      <c r="Y1141">
        <v>305801</v>
      </c>
      <c r="Z1141" t="s">
        <v>51</v>
      </c>
      <c r="AA1141" t="s">
        <v>8269</v>
      </c>
      <c r="AB1141" t="s">
        <v>9153</v>
      </c>
      <c r="AC1141" s="11">
        <f>(AD1141/Book_Selling[[#This Row],[Cost Price]])</f>
        <v>0.20481927710843364</v>
      </c>
      <c r="AD1141">
        <f t="shared" si="52"/>
        <v>67.149999999999977</v>
      </c>
      <c r="AE1141">
        <v>327.85</v>
      </c>
      <c r="AF1141" s="5">
        <f>Book_Selling[[#This Row],[Item Price]]*Book_Selling[[#This Row],[Quantity]]</f>
        <v>395</v>
      </c>
    </row>
    <row r="1142" spans="1:32" x14ac:dyDescent="0.3">
      <c r="A1142">
        <v>1141</v>
      </c>
      <c r="B1142" t="s">
        <v>3244</v>
      </c>
      <c r="C1142" s="3">
        <v>0.77500000000000002</v>
      </c>
      <c r="D1142" t="s">
        <v>3105</v>
      </c>
      <c r="E1142">
        <v>4</v>
      </c>
      <c r="F1142">
        <v>2018</v>
      </c>
      <c r="G1142">
        <v>11</v>
      </c>
      <c r="H11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42">
        <v>16</v>
      </c>
      <c r="J1142">
        <v>0</v>
      </c>
      <c r="K1142">
        <v>0</v>
      </c>
      <c r="L1142" t="s">
        <v>8195</v>
      </c>
      <c r="M1142" t="str">
        <f t="shared" si="51"/>
        <v>Evening</v>
      </c>
      <c r="N1142" t="s">
        <v>3245</v>
      </c>
      <c r="O1142" t="s">
        <v>8199</v>
      </c>
      <c r="P1142" t="s">
        <v>9048</v>
      </c>
      <c r="Q1142" t="s">
        <v>38</v>
      </c>
      <c r="R1142">
        <v>1</v>
      </c>
      <c r="S1142" t="s">
        <v>39</v>
      </c>
      <c r="T1142">
        <v>381</v>
      </c>
      <c r="U1142">
        <v>89</v>
      </c>
      <c r="V1142">
        <f t="shared" si="53"/>
        <v>470</v>
      </c>
      <c r="W1142" t="s">
        <v>8317</v>
      </c>
      <c r="X1142" t="s">
        <v>2025</v>
      </c>
      <c r="Y1142">
        <v>395001</v>
      </c>
      <c r="Z1142" t="s">
        <v>175</v>
      </c>
      <c r="AA1142" t="s">
        <v>8274</v>
      </c>
      <c r="AB1142" t="s">
        <v>9156</v>
      </c>
      <c r="AC1142" s="11">
        <f>(AD1142/Book_Selling[[#This Row],[Cost Price]])</f>
        <v>0.21951219512195116</v>
      </c>
      <c r="AD1142">
        <f t="shared" si="52"/>
        <v>68.579999999999984</v>
      </c>
      <c r="AE1142">
        <v>312.42</v>
      </c>
      <c r="AF1142" s="5">
        <f>Book_Selling[[#This Row],[Item Price]]*Book_Selling[[#This Row],[Quantity]]</f>
        <v>381</v>
      </c>
    </row>
    <row r="1143" spans="1:32" x14ac:dyDescent="0.3">
      <c r="A1143">
        <v>1142</v>
      </c>
      <c r="B1143" t="s">
        <v>3248</v>
      </c>
      <c r="C1143" s="3">
        <v>0.42499999999999999</v>
      </c>
      <c r="D1143" t="s">
        <v>3105</v>
      </c>
      <c r="E1143">
        <v>4</v>
      </c>
      <c r="F1143">
        <v>2018</v>
      </c>
      <c r="G1143">
        <v>11</v>
      </c>
      <c r="H11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43">
        <v>17</v>
      </c>
      <c r="J1143">
        <v>0</v>
      </c>
      <c r="K1143">
        <v>0</v>
      </c>
      <c r="L1143" t="s">
        <v>8196</v>
      </c>
      <c r="M1143" t="str">
        <f t="shared" si="51"/>
        <v>Morning</v>
      </c>
      <c r="N1143" t="s">
        <v>3249</v>
      </c>
      <c r="O1143" t="s">
        <v>8199</v>
      </c>
      <c r="P1143" t="s">
        <v>8960</v>
      </c>
      <c r="Q1143" t="s">
        <v>38</v>
      </c>
      <c r="R1143">
        <v>1</v>
      </c>
      <c r="S1143" t="s">
        <v>39</v>
      </c>
      <c r="T1143">
        <v>640</v>
      </c>
      <c r="U1143">
        <v>85</v>
      </c>
      <c r="V1143">
        <f t="shared" si="53"/>
        <v>725</v>
      </c>
      <c r="W1143" t="s">
        <v>418</v>
      </c>
      <c r="X1143" t="s">
        <v>4398</v>
      </c>
      <c r="Y1143">
        <v>636701</v>
      </c>
      <c r="Z1143" t="s">
        <v>51</v>
      </c>
      <c r="AA1143" t="s">
        <v>8252</v>
      </c>
      <c r="AB1143" t="s">
        <v>8200</v>
      </c>
      <c r="AC1143" s="11">
        <f>(AD1143/Book_Selling[[#This Row],[Cost Price]])</f>
        <v>0.20481927710843364</v>
      </c>
      <c r="AD1143">
        <f t="shared" si="52"/>
        <v>108.79999999999995</v>
      </c>
      <c r="AE1143">
        <v>531.20000000000005</v>
      </c>
      <c r="AF1143" s="5">
        <f>Book_Selling[[#This Row],[Item Price]]*Book_Selling[[#This Row],[Quantity]]</f>
        <v>640</v>
      </c>
    </row>
    <row r="1144" spans="1:32" x14ac:dyDescent="0.3">
      <c r="A1144">
        <v>1143</v>
      </c>
      <c r="B1144" t="s">
        <v>3251</v>
      </c>
      <c r="C1144" s="3">
        <v>0.41388888888888892</v>
      </c>
      <c r="D1144" t="s">
        <v>3105</v>
      </c>
      <c r="E1144">
        <v>4</v>
      </c>
      <c r="F1144">
        <v>2018</v>
      </c>
      <c r="G1144">
        <v>11</v>
      </c>
      <c r="H11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44">
        <v>18</v>
      </c>
      <c r="J1144">
        <v>0</v>
      </c>
      <c r="K1144">
        <v>0</v>
      </c>
      <c r="L1144" t="s">
        <v>8197</v>
      </c>
      <c r="M1144" t="str">
        <f t="shared" si="51"/>
        <v>Morning</v>
      </c>
      <c r="N1144" t="s">
        <v>3252</v>
      </c>
      <c r="O1144" t="s">
        <v>8199</v>
      </c>
      <c r="P1144" t="s">
        <v>1870</v>
      </c>
      <c r="Q1144" t="s">
        <v>38</v>
      </c>
      <c r="R1144">
        <v>1</v>
      </c>
      <c r="S1144" t="s">
        <v>39</v>
      </c>
      <c r="T1144">
        <v>395</v>
      </c>
      <c r="U1144">
        <v>67</v>
      </c>
      <c r="V1144">
        <f t="shared" si="53"/>
        <v>462</v>
      </c>
      <c r="W1144" t="s">
        <v>8595</v>
      </c>
      <c r="X1144" t="s">
        <v>3239</v>
      </c>
      <c r="Y1144">
        <v>305801</v>
      </c>
      <c r="Z1144" t="s">
        <v>51</v>
      </c>
      <c r="AA1144" t="s">
        <v>8269</v>
      </c>
      <c r="AB1144" t="s">
        <v>9153</v>
      </c>
      <c r="AC1144" s="11">
        <f>(AD1144/Book_Selling[[#This Row],[Cost Price]])</f>
        <v>0.20481927710843364</v>
      </c>
      <c r="AD1144">
        <f t="shared" si="52"/>
        <v>67.149999999999977</v>
      </c>
      <c r="AE1144">
        <v>327.85</v>
      </c>
      <c r="AF1144" s="5">
        <f>Book_Selling[[#This Row],[Item Price]]*Book_Selling[[#This Row],[Quantity]]</f>
        <v>395</v>
      </c>
    </row>
    <row r="1145" spans="1:32" x14ac:dyDescent="0.3">
      <c r="A1145">
        <v>1144</v>
      </c>
      <c r="B1145" t="s">
        <v>3254</v>
      </c>
      <c r="C1145" s="3">
        <v>5.6250000000000001E-2</v>
      </c>
      <c r="D1145" t="s">
        <v>3105</v>
      </c>
      <c r="E1145">
        <v>4</v>
      </c>
      <c r="F1145">
        <v>2018</v>
      </c>
      <c r="G1145">
        <v>11</v>
      </c>
      <c r="H11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45">
        <v>19</v>
      </c>
      <c r="J1145">
        <v>0</v>
      </c>
      <c r="K1145">
        <v>0</v>
      </c>
      <c r="L1145" t="s">
        <v>8191</v>
      </c>
      <c r="M1145" t="str">
        <f t="shared" si="51"/>
        <v>Night</v>
      </c>
      <c r="N1145" t="s">
        <v>3255</v>
      </c>
      <c r="O1145" t="s">
        <v>8199</v>
      </c>
      <c r="P1145" t="s">
        <v>8958</v>
      </c>
      <c r="Q1145" t="s">
        <v>38</v>
      </c>
      <c r="R1145">
        <v>1</v>
      </c>
      <c r="S1145" t="s">
        <v>39</v>
      </c>
      <c r="T1145">
        <v>757</v>
      </c>
      <c r="U1145">
        <v>85</v>
      </c>
      <c r="V1145">
        <f t="shared" si="53"/>
        <v>842</v>
      </c>
      <c r="W1145" t="s">
        <v>3256</v>
      </c>
      <c r="X1145" t="s">
        <v>8290</v>
      </c>
      <c r="Y1145">
        <v>682028</v>
      </c>
      <c r="Z1145" t="s">
        <v>42</v>
      </c>
      <c r="AA1145" t="s">
        <v>8209</v>
      </c>
      <c r="AB1145" t="s">
        <v>9146</v>
      </c>
      <c r="AC1145" s="11">
        <f>(AD1145/Book_Selling[[#This Row],[Cost Price]])</f>
        <v>0.1494252873563218</v>
      </c>
      <c r="AD1145">
        <f t="shared" si="52"/>
        <v>98.409999999999968</v>
      </c>
      <c r="AE1145">
        <v>658.59</v>
      </c>
      <c r="AF1145" s="5">
        <f>Book_Selling[[#This Row],[Item Price]]*Book_Selling[[#This Row],[Quantity]]</f>
        <v>757</v>
      </c>
    </row>
    <row r="1146" spans="1:32" x14ac:dyDescent="0.3">
      <c r="A1146">
        <v>1145</v>
      </c>
      <c r="B1146" t="s">
        <v>3258</v>
      </c>
      <c r="C1146" s="3">
        <v>0.61388888888888882</v>
      </c>
      <c r="D1146" t="s">
        <v>3105</v>
      </c>
      <c r="E1146">
        <v>4</v>
      </c>
      <c r="F1146">
        <v>2018</v>
      </c>
      <c r="G1146">
        <v>11</v>
      </c>
      <c r="H11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46">
        <v>20</v>
      </c>
      <c r="J1146">
        <v>0</v>
      </c>
      <c r="K1146">
        <v>0</v>
      </c>
      <c r="L1146" t="s">
        <v>8192</v>
      </c>
      <c r="M1146" t="str">
        <f t="shared" si="51"/>
        <v>Afternoon</v>
      </c>
      <c r="N1146" t="s">
        <v>3259</v>
      </c>
      <c r="O1146" t="s">
        <v>8198</v>
      </c>
      <c r="P1146" t="s">
        <v>9020</v>
      </c>
      <c r="Q1146" t="s">
        <v>38</v>
      </c>
      <c r="R1146">
        <v>1</v>
      </c>
      <c r="S1146" t="s">
        <v>39</v>
      </c>
      <c r="T1146">
        <v>85</v>
      </c>
      <c r="U1146">
        <v>40</v>
      </c>
      <c r="V1146">
        <f t="shared" si="53"/>
        <v>125</v>
      </c>
      <c r="W1146" t="s">
        <v>1733</v>
      </c>
      <c r="X1146" t="s">
        <v>3260</v>
      </c>
      <c r="Y1146">
        <v>400094</v>
      </c>
      <c r="Z1146" t="s">
        <v>42</v>
      </c>
      <c r="AA1146" t="s">
        <v>1947</v>
      </c>
      <c r="AB1146" t="s">
        <v>1948</v>
      </c>
      <c r="AC1146" s="11">
        <f>(AD1146/Book_Selling[[#This Row],[Cost Price]])</f>
        <v>0.1494252873563218</v>
      </c>
      <c r="AD1146">
        <f t="shared" si="52"/>
        <v>11.049999999999997</v>
      </c>
      <c r="AE1146">
        <v>73.95</v>
      </c>
      <c r="AF1146" s="5">
        <f>Book_Selling[[#This Row],[Item Price]]*Book_Selling[[#This Row],[Quantity]]</f>
        <v>85</v>
      </c>
    </row>
    <row r="1147" spans="1:32" x14ac:dyDescent="0.3">
      <c r="A1147">
        <v>1146</v>
      </c>
      <c r="B1147" t="s">
        <v>3262</v>
      </c>
      <c r="C1147" s="3">
        <v>0.18402777777777779</v>
      </c>
      <c r="D1147" t="s">
        <v>3105</v>
      </c>
      <c r="E1147">
        <v>4</v>
      </c>
      <c r="F1147">
        <v>2018</v>
      </c>
      <c r="G1147">
        <v>11</v>
      </c>
      <c r="H11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47">
        <v>21</v>
      </c>
      <c r="J1147">
        <v>1</v>
      </c>
      <c r="K1147">
        <v>0</v>
      </c>
      <c r="L1147" t="s">
        <v>8193</v>
      </c>
      <c r="M1147" t="str">
        <f t="shared" si="51"/>
        <v>Night</v>
      </c>
      <c r="N1147" t="s">
        <v>3263</v>
      </c>
      <c r="O1147" t="s">
        <v>8198</v>
      </c>
      <c r="P1147" t="s">
        <v>9020</v>
      </c>
      <c r="Q1147" t="s">
        <v>38</v>
      </c>
      <c r="R1147">
        <v>1</v>
      </c>
      <c r="S1147" t="s">
        <v>39</v>
      </c>
      <c r="T1147">
        <v>85</v>
      </c>
      <c r="U1147">
        <v>40</v>
      </c>
      <c r="V1147">
        <f t="shared" si="53"/>
        <v>125</v>
      </c>
      <c r="W1147" t="s">
        <v>3264</v>
      </c>
      <c r="X1147" t="s">
        <v>2025</v>
      </c>
      <c r="Y1147">
        <v>382422</v>
      </c>
      <c r="Z1147" t="s">
        <v>42</v>
      </c>
      <c r="AA1147" t="s">
        <v>1947</v>
      </c>
      <c r="AB1147" t="s">
        <v>1948</v>
      </c>
      <c r="AC1147" s="11">
        <f>(AD1147/Book_Selling[[#This Row],[Cost Price]])</f>
        <v>0.1494252873563218</v>
      </c>
      <c r="AD1147">
        <f t="shared" si="52"/>
        <v>11.049999999999997</v>
      </c>
      <c r="AE1147">
        <v>73.95</v>
      </c>
      <c r="AF1147" s="5">
        <f>Book_Selling[[#This Row],[Item Price]]*Book_Selling[[#This Row],[Quantity]]</f>
        <v>85</v>
      </c>
    </row>
    <row r="1148" spans="1:32" x14ac:dyDescent="0.3">
      <c r="A1148">
        <v>1147</v>
      </c>
      <c r="B1148" t="s">
        <v>3266</v>
      </c>
      <c r="C1148" s="3">
        <v>0.40416666666666662</v>
      </c>
      <c r="D1148" t="s">
        <v>3105</v>
      </c>
      <c r="E1148">
        <v>4</v>
      </c>
      <c r="F1148">
        <v>2018</v>
      </c>
      <c r="G1148">
        <v>11</v>
      </c>
      <c r="H11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48">
        <v>22</v>
      </c>
      <c r="J1148">
        <v>0</v>
      </c>
      <c r="K1148">
        <v>0</v>
      </c>
      <c r="L1148" t="s">
        <v>8194</v>
      </c>
      <c r="M1148" t="str">
        <f t="shared" si="51"/>
        <v>Morning</v>
      </c>
      <c r="N1148" t="s">
        <v>2817</v>
      </c>
      <c r="O1148" t="s">
        <v>8199</v>
      </c>
      <c r="P1148" t="s">
        <v>9042</v>
      </c>
      <c r="Q1148" t="s">
        <v>38</v>
      </c>
      <c r="R1148">
        <v>1</v>
      </c>
      <c r="S1148" t="s">
        <v>39</v>
      </c>
      <c r="T1148">
        <v>91</v>
      </c>
      <c r="U1148">
        <v>90</v>
      </c>
      <c r="V1148">
        <f t="shared" si="53"/>
        <v>181</v>
      </c>
      <c r="W1148" t="s">
        <v>8595</v>
      </c>
      <c r="X1148" t="s">
        <v>3239</v>
      </c>
      <c r="Y1148">
        <v>305801</v>
      </c>
      <c r="Z1148" t="s">
        <v>1335</v>
      </c>
      <c r="AA1148" t="s">
        <v>8274</v>
      </c>
      <c r="AB1148" t="s">
        <v>9156</v>
      </c>
      <c r="AC1148" s="11">
        <f>(AD1148/Book_Selling[[#This Row],[Cost Price]])</f>
        <v>0.21951219512195114</v>
      </c>
      <c r="AD1148">
        <f t="shared" si="52"/>
        <v>16.379999999999995</v>
      </c>
      <c r="AE1148">
        <v>74.62</v>
      </c>
      <c r="AF1148" s="5">
        <f>Book_Selling[[#This Row],[Item Price]]*Book_Selling[[#This Row],[Quantity]]</f>
        <v>91</v>
      </c>
    </row>
    <row r="1149" spans="1:32" x14ac:dyDescent="0.3">
      <c r="A1149">
        <v>1148</v>
      </c>
      <c r="B1149" t="s">
        <v>3268</v>
      </c>
      <c r="C1149" s="3">
        <v>0.32222222222222224</v>
      </c>
      <c r="D1149" t="s">
        <v>3105</v>
      </c>
      <c r="E1149">
        <v>4</v>
      </c>
      <c r="F1149">
        <v>2018</v>
      </c>
      <c r="G1149">
        <v>11</v>
      </c>
      <c r="H11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49">
        <v>23</v>
      </c>
      <c r="J1149">
        <v>1</v>
      </c>
      <c r="K1149">
        <v>0</v>
      </c>
      <c r="L1149" t="s">
        <v>8195</v>
      </c>
      <c r="M1149" t="str">
        <f t="shared" si="51"/>
        <v>Morning</v>
      </c>
      <c r="N1149" t="s">
        <v>2934</v>
      </c>
      <c r="O1149" t="s">
        <v>8199</v>
      </c>
      <c r="P1149" t="s">
        <v>9002</v>
      </c>
      <c r="Q1149" t="s">
        <v>38</v>
      </c>
      <c r="R1149">
        <v>1</v>
      </c>
      <c r="S1149" t="s">
        <v>39</v>
      </c>
      <c r="T1149">
        <v>950</v>
      </c>
      <c r="U1149">
        <v>85</v>
      </c>
      <c r="V1149">
        <f t="shared" si="53"/>
        <v>1035</v>
      </c>
      <c r="W1149" t="s">
        <v>1098</v>
      </c>
      <c r="X1149" t="s">
        <v>2044</v>
      </c>
      <c r="Y1149">
        <v>110027</v>
      </c>
      <c r="Z1149" t="s">
        <v>1335</v>
      </c>
      <c r="AA1149" t="s">
        <v>1451</v>
      </c>
      <c r="AB1149" t="s">
        <v>1452</v>
      </c>
      <c r="AC1149" s="11">
        <f>(AD1149/Book_Selling[[#This Row],[Cost Price]])</f>
        <v>0.21951219512195122</v>
      </c>
      <c r="AD1149">
        <f t="shared" si="52"/>
        <v>171</v>
      </c>
      <c r="AE1149">
        <v>779</v>
      </c>
      <c r="AF1149" s="5">
        <f>Book_Selling[[#This Row],[Item Price]]*Book_Selling[[#This Row],[Quantity]]</f>
        <v>950</v>
      </c>
    </row>
    <row r="1150" spans="1:32" x14ac:dyDescent="0.3">
      <c r="A1150">
        <v>1149</v>
      </c>
      <c r="B1150" t="s">
        <v>3270</v>
      </c>
      <c r="C1150" s="3">
        <v>0.57013888888888886</v>
      </c>
      <c r="D1150" t="s">
        <v>3105</v>
      </c>
      <c r="E1150">
        <v>4</v>
      </c>
      <c r="F1150">
        <v>2018</v>
      </c>
      <c r="G1150">
        <v>11</v>
      </c>
      <c r="H11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50">
        <v>24</v>
      </c>
      <c r="J1150">
        <v>0</v>
      </c>
      <c r="K1150">
        <v>0</v>
      </c>
      <c r="L1150" t="s">
        <v>8196</v>
      </c>
      <c r="M1150" t="str">
        <f t="shared" si="51"/>
        <v>Afternoon</v>
      </c>
      <c r="N1150" t="s">
        <v>3271</v>
      </c>
      <c r="O1150" t="s">
        <v>8199</v>
      </c>
      <c r="P1150" t="s">
        <v>3185</v>
      </c>
      <c r="Q1150" t="s">
        <v>38</v>
      </c>
      <c r="R1150">
        <v>1</v>
      </c>
      <c r="S1150" t="s">
        <v>39</v>
      </c>
      <c r="T1150">
        <v>200</v>
      </c>
      <c r="U1150">
        <v>140</v>
      </c>
      <c r="V1150">
        <f t="shared" si="53"/>
        <v>340</v>
      </c>
      <c r="W1150" t="s">
        <v>8629</v>
      </c>
      <c r="X1150" t="s">
        <v>3239</v>
      </c>
      <c r="Y1150">
        <v>332301</v>
      </c>
      <c r="Z1150" t="s">
        <v>42</v>
      </c>
      <c r="AA1150" t="s">
        <v>3187</v>
      </c>
      <c r="AB1150" t="s">
        <v>3187</v>
      </c>
      <c r="AC1150" s="11">
        <f>(AD1150/Book_Selling[[#This Row],[Cost Price]])</f>
        <v>0.14942528735632185</v>
      </c>
      <c r="AD1150">
        <f t="shared" si="52"/>
        <v>26</v>
      </c>
      <c r="AE1150">
        <v>174</v>
      </c>
      <c r="AF1150" s="5">
        <f>Book_Selling[[#This Row],[Item Price]]*Book_Selling[[#This Row],[Quantity]]</f>
        <v>200</v>
      </c>
    </row>
    <row r="1151" spans="1:32" x14ac:dyDescent="0.3">
      <c r="A1151">
        <v>1150</v>
      </c>
      <c r="B1151" t="s">
        <v>3274</v>
      </c>
      <c r="C1151" s="3">
        <v>0.85069444444444453</v>
      </c>
      <c r="D1151" t="s">
        <v>3105</v>
      </c>
      <c r="E1151">
        <v>4</v>
      </c>
      <c r="F1151">
        <v>2018</v>
      </c>
      <c r="G1151">
        <v>11</v>
      </c>
      <c r="H11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51">
        <v>25</v>
      </c>
      <c r="J1151">
        <v>0</v>
      </c>
      <c r="K1151">
        <v>0</v>
      </c>
      <c r="L1151" t="s">
        <v>8197</v>
      </c>
      <c r="M1151" t="str">
        <f t="shared" si="51"/>
        <v>Night</v>
      </c>
      <c r="N1151" t="s">
        <v>2643</v>
      </c>
      <c r="O1151" t="s">
        <v>8199</v>
      </c>
      <c r="P1151" t="s">
        <v>8960</v>
      </c>
      <c r="Q1151" t="s">
        <v>38</v>
      </c>
      <c r="R1151">
        <v>1</v>
      </c>
      <c r="S1151" t="s">
        <v>39</v>
      </c>
      <c r="T1151">
        <v>640</v>
      </c>
      <c r="U1151">
        <v>85</v>
      </c>
      <c r="V1151">
        <f t="shared" si="53"/>
        <v>725</v>
      </c>
      <c r="W1151" t="s">
        <v>7088</v>
      </c>
      <c r="X1151" t="s">
        <v>8291</v>
      </c>
      <c r="Y1151">
        <v>201301</v>
      </c>
      <c r="Z1151" t="s">
        <v>51</v>
      </c>
      <c r="AA1151" t="s">
        <v>8252</v>
      </c>
      <c r="AB1151" t="s">
        <v>8200</v>
      </c>
      <c r="AC1151" s="11">
        <f>(AD1151/Book_Selling[[#This Row],[Cost Price]])</f>
        <v>0.20481927710843364</v>
      </c>
      <c r="AD1151">
        <f t="shared" si="52"/>
        <v>108.79999999999995</v>
      </c>
      <c r="AE1151">
        <v>531.20000000000005</v>
      </c>
      <c r="AF1151" s="5">
        <f>Book_Selling[[#This Row],[Item Price]]*Book_Selling[[#This Row],[Quantity]]</f>
        <v>640</v>
      </c>
    </row>
    <row r="1152" spans="1:32" x14ac:dyDescent="0.3">
      <c r="A1152">
        <v>1151</v>
      </c>
      <c r="B1152" t="s">
        <v>3276</v>
      </c>
      <c r="C1152" s="3">
        <v>0.84652777777777777</v>
      </c>
      <c r="D1152" t="s">
        <v>3105</v>
      </c>
      <c r="E1152">
        <v>4</v>
      </c>
      <c r="F1152">
        <v>2018</v>
      </c>
      <c r="G1152">
        <v>11</v>
      </c>
      <c r="H11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52">
        <v>26</v>
      </c>
      <c r="J1152">
        <v>0</v>
      </c>
      <c r="K1152">
        <v>0</v>
      </c>
      <c r="L1152" t="s">
        <v>8191</v>
      </c>
      <c r="M1152" t="str">
        <f t="shared" si="51"/>
        <v>Night</v>
      </c>
      <c r="N1152" t="s">
        <v>3277</v>
      </c>
      <c r="O1152" t="s">
        <v>8198</v>
      </c>
      <c r="P1152" t="s">
        <v>9049</v>
      </c>
      <c r="Q1152" t="s">
        <v>38</v>
      </c>
      <c r="R1152">
        <v>1</v>
      </c>
      <c r="S1152" t="s">
        <v>39</v>
      </c>
      <c r="T1152">
        <v>111</v>
      </c>
      <c r="U1152">
        <v>90</v>
      </c>
      <c r="V1152">
        <f t="shared" si="53"/>
        <v>201</v>
      </c>
      <c r="W1152" t="s">
        <v>8630</v>
      </c>
      <c r="X1152" t="s">
        <v>8289</v>
      </c>
      <c r="Y1152">
        <v>493118</v>
      </c>
      <c r="Z1152" t="s">
        <v>1335</v>
      </c>
      <c r="AA1152" t="s">
        <v>8274</v>
      </c>
      <c r="AB1152" t="s">
        <v>9156</v>
      </c>
      <c r="AC1152" s="11">
        <f>(AD1152/Book_Selling[[#This Row],[Cost Price]])</f>
        <v>0.21951219512195128</v>
      </c>
      <c r="AD1152">
        <f t="shared" si="52"/>
        <v>19.980000000000004</v>
      </c>
      <c r="AE1152">
        <v>91.02</v>
      </c>
      <c r="AF1152" s="5">
        <f>Book_Selling[[#This Row],[Item Price]]*Book_Selling[[#This Row],[Quantity]]</f>
        <v>111</v>
      </c>
    </row>
    <row r="1153" spans="1:32" x14ac:dyDescent="0.3">
      <c r="A1153">
        <v>1152</v>
      </c>
      <c r="B1153" t="s">
        <v>3281</v>
      </c>
      <c r="C1153" s="3">
        <v>0.28819444444444448</v>
      </c>
      <c r="D1153" t="s">
        <v>3105</v>
      </c>
      <c r="E1153">
        <v>4</v>
      </c>
      <c r="F1153">
        <v>2018</v>
      </c>
      <c r="G1153">
        <v>11</v>
      </c>
      <c r="H11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53">
        <v>27</v>
      </c>
      <c r="J1153">
        <v>0</v>
      </c>
      <c r="K1153">
        <v>0</v>
      </c>
      <c r="L1153" t="s">
        <v>8192</v>
      </c>
      <c r="M1153" t="str">
        <f t="shared" si="51"/>
        <v>Morning</v>
      </c>
      <c r="N1153" t="s">
        <v>3282</v>
      </c>
      <c r="O1153" t="s">
        <v>8199</v>
      </c>
      <c r="P1153" t="s">
        <v>8951</v>
      </c>
      <c r="Q1153" t="s">
        <v>38</v>
      </c>
      <c r="R1153">
        <v>1</v>
      </c>
      <c r="S1153" t="s">
        <v>39</v>
      </c>
      <c r="T1153">
        <v>959</v>
      </c>
      <c r="U1153">
        <v>90</v>
      </c>
      <c r="V1153">
        <f t="shared" si="53"/>
        <v>1049</v>
      </c>
      <c r="W1153" t="s">
        <v>8631</v>
      </c>
      <c r="X1153" t="s">
        <v>1001</v>
      </c>
      <c r="Y1153">
        <v>416406</v>
      </c>
      <c r="Z1153" t="s">
        <v>175</v>
      </c>
      <c r="AA1153" t="s">
        <v>176</v>
      </c>
      <c r="AB1153" t="s">
        <v>177</v>
      </c>
      <c r="AC1153" s="11">
        <f>(AD1153/Book_Selling[[#This Row],[Cost Price]])</f>
        <v>0.21951219512195122</v>
      </c>
      <c r="AD1153">
        <f t="shared" si="52"/>
        <v>172.62</v>
      </c>
      <c r="AE1153">
        <v>786.38</v>
      </c>
      <c r="AF1153" s="5">
        <f>Book_Selling[[#This Row],[Item Price]]*Book_Selling[[#This Row],[Quantity]]</f>
        <v>959</v>
      </c>
    </row>
    <row r="1154" spans="1:32" x14ac:dyDescent="0.3">
      <c r="A1154">
        <v>1153</v>
      </c>
      <c r="B1154" t="s">
        <v>3285</v>
      </c>
      <c r="C1154" s="3">
        <v>0.26597222222222222</v>
      </c>
      <c r="D1154" t="s">
        <v>3105</v>
      </c>
      <c r="E1154">
        <v>4</v>
      </c>
      <c r="F1154">
        <v>2018</v>
      </c>
      <c r="G1154">
        <v>11</v>
      </c>
      <c r="H11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54">
        <v>28</v>
      </c>
      <c r="J1154">
        <v>0</v>
      </c>
      <c r="K1154">
        <v>0</v>
      </c>
      <c r="L1154" t="s">
        <v>8193</v>
      </c>
      <c r="M1154" t="str">
        <f t="shared" ref="M1154:M1217" si="54">_xlfn.IFS(HOUR(C1154)&lt;6, "Night",HOUR(C1154)&lt;12, "Morning", HOUR(C1154)&lt;16, "Afternoon", HOUR(C1154)&lt;20, "Evening", HOUR(C1154)&lt;24, "Night")</f>
        <v>Morning</v>
      </c>
      <c r="N1154" t="s">
        <v>3286</v>
      </c>
      <c r="O1154" t="s">
        <v>8198</v>
      </c>
      <c r="P1154" t="s">
        <v>3185</v>
      </c>
      <c r="Q1154" t="s">
        <v>38</v>
      </c>
      <c r="R1154">
        <v>1</v>
      </c>
      <c r="S1154" t="s">
        <v>39</v>
      </c>
      <c r="T1154">
        <v>200</v>
      </c>
      <c r="U1154">
        <v>140</v>
      </c>
      <c r="V1154">
        <f t="shared" si="53"/>
        <v>340</v>
      </c>
      <c r="W1154" t="s">
        <v>8632</v>
      </c>
      <c r="X1154" t="s">
        <v>3239</v>
      </c>
      <c r="Y1154">
        <v>331022</v>
      </c>
      <c r="Z1154" t="s">
        <v>42</v>
      </c>
      <c r="AA1154" t="s">
        <v>3187</v>
      </c>
      <c r="AB1154" t="s">
        <v>3187</v>
      </c>
      <c r="AC1154" s="11">
        <f>(AD1154/Book_Selling[[#This Row],[Cost Price]])</f>
        <v>0.14942528735632185</v>
      </c>
      <c r="AD1154">
        <f t="shared" ref="AD1154:AD1217" si="55">T1154-AE1154</f>
        <v>26</v>
      </c>
      <c r="AE1154">
        <v>174</v>
      </c>
      <c r="AF1154" s="5">
        <f>Book_Selling[[#This Row],[Item Price]]*Book_Selling[[#This Row],[Quantity]]</f>
        <v>200</v>
      </c>
    </row>
    <row r="1155" spans="1:32" x14ac:dyDescent="0.3">
      <c r="A1155">
        <v>1154</v>
      </c>
      <c r="B1155" t="s">
        <v>3285</v>
      </c>
      <c r="C1155" s="3">
        <v>0.52083333333333337</v>
      </c>
      <c r="D1155" t="s">
        <v>3105</v>
      </c>
      <c r="E1155">
        <v>4</v>
      </c>
      <c r="F1155">
        <v>2018</v>
      </c>
      <c r="G1155">
        <v>11</v>
      </c>
      <c r="H11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55">
        <v>28</v>
      </c>
      <c r="J1155">
        <v>0</v>
      </c>
      <c r="K1155">
        <v>0</v>
      </c>
      <c r="L1155" t="s">
        <v>8193</v>
      </c>
      <c r="M1155" t="str">
        <f t="shared" si="54"/>
        <v>Afternoon</v>
      </c>
      <c r="N1155" t="s">
        <v>3289</v>
      </c>
      <c r="O1155" t="s">
        <v>8198</v>
      </c>
      <c r="P1155" t="s">
        <v>9020</v>
      </c>
      <c r="Q1155" t="s">
        <v>38</v>
      </c>
      <c r="R1155">
        <v>1</v>
      </c>
      <c r="S1155" t="s">
        <v>39</v>
      </c>
      <c r="T1155">
        <v>83</v>
      </c>
      <c r="U1155">
        <v>40</v>
      </c>
      <c r="V1155">
        <f t="shared" ref="V1155:V1218" si="56">SUM(T1155,U1155)</f>
        <v>123</v>
      </c>
      <c r="W1155" t="s">
        <v>40</v>
      </c>
      <c r="X1155" t="s">
        <v>41</v>
      </c>
      <c r="Y1155">
        <v>500057</v>
      </c>
      <c r="Z1155" t="s">
        <v>42</v>
      </c>
      <c r="AA1155" t="s">
        <v>1947</v>
      </c>
      <c r="AB1155" t="s">
        <v>1948</v>
      </c>
      <c r="AC1155" s="11">
        <f>(AD1155/Book_Selling[[#This Row],[Cost Price]])</f>
        <v>0.14942528735632193</v>
      </c>
      <c r="AD1155">
        <f t="shared" si="55"/>
        <v>10.790000000000006</v>
      </c>
      <c r="AE1155">
        <v>72.209999999999994</v>
      </c>
      <c r="AF1155" s="5">
        <f>Book_Selling[[#This Row],[Item Price]]*Book_Selling[[#This Row],[Quantity]]</f>
        <v>83</v>
      </c>
    </row>
    <row r="1156" spans="1:32" x14ac:dyDescent="0.3">
      <c r="A1156">
        <v>1155</v>
      </c>
      <c r="B1156" t="s">
        <v>3285</v>
      </c>
      <c r="C1156" s="3">
        <v>0.54236111111111118</v>
      </c>
      <c r="D1156" t="s">
        <v>3105</v>
      </c>
      <c r="E1156">
        <v>4</v>
      </c>
      <c r="F1156">
        <v>2018</v>
      </c>
      <c r="G1156">
        <v>11</v>
      </c>
      <c r="H11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56">
        <v>28</v>
      </c>
      <c r="J1156">
        <v>0</v>
      </c>
      <c r="K1156">
        <v>0</v>
      </c>
      <c r="L1156" t="s">
        <v>8193</v>
      </c>
      <c r="M1156" t="str">
        <f t="shared" si="54"/>
        <v>Afternoon</v>
      </c>
      <c r="N1156" t="s">
        <v>3291</v>
      </c>
      <c r="O1156" t="s">
        <v>8198</v>
      </c>
      <c r="P1156" t="s">
        <v>1870</v>
      </c>
      <c r="Q1156" t="s">
        <v>38</v>
      </c>
      <c r="R1156">
        <v>1</v>
      </c>
      <c r="S1156" t="s">
        <v>39</v>
      </c>
      <c r="T1156">
        <v>395</v>
      </c>
      <c r="U1156">
        <v>140</v>
      </c>
      <c r="V1156">
        <f t="shared" si="56"/>
        <v>535</v>
      </c>
      <c r="W1156" t="s">
        <v>8497</v>
      </c>
      <c r="X1156" t="s">
        <v>8291</v>
      </c>
      <c r="Y1156">
        <v>208027</v>
      </c>
      <c r="Z1156" t="s">
        <v>51</v>
      </c>
      <c r="AA1156" t="s">
        <v>8269</v>
      </c>
      <c r="AB1156" t="s">
        <v>9153</v>
      </c>
      <c r="AC1156" s="11">
        <f>(AD1156/Book_Selling[[#This Row],[Cost Price]])</f>
        <v>0.20481927710843364</v>
      </c>
      <c r="AD1156">
        <f t="shared" si="55"/>
        <v>67.149999999999977</v>
      </c>
      <c r="AE1156">
        <v>327.85</v>
      </c>
      <c r="AF1156" s="5">
        <f>Book_Selling[[#This Row],[Item Price]]*Book_Selling[[#This Row],[Quantity]]</f>
        <v>395</v>
      </c>
    </row>
    <row r="1157" spans="1:32" x14ac:dyDescent="0.3">
      <c r="A1157">
        <v>1156</v>
      </c>
      <c r="B1157" t="s">
        <v>3285</v>
      </c>
      <c r="C1157" s="3">
        <v>0.62847222222222221</v>
      </c>
      <c r="D1157" t="s">
        <v>3105</v>
      </c>
      <c r="E1157">
        <v>4</v>
      </c>
      <c r="F1157">
        <v>2018</v>
      </c>
      <c r="G1157">
        <v>11</v>
      </c>
      <c r="H11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57">
        <v>28</v>
      </c>
      <c r="J1157">
        <v>0</v>
      </c>
      <c r="K1157">
        <v>0</v>
      </c>
      <c r="L1157" t="s">
        <v>8193</v>
      </c>
      <c r="M1157" t="str">
        <f t="shared" si="54"/>
        <v>Afternoon</v>
      </c>
      <c r="N1157" t="s">
        <v>3293</v>
      </c>
      <c r="O1157" t="s">
        <v>8198</v>
      </c>
      <c r="P1157" t="s">
        <v>3185</v>
      </c>
      <c r="Q1157" t="s">
        <v>38</v>
      </c>
      <c r="R1157">
        <v>1</v>
      </c>
      <c r="S1157" t="s">
        <v>39</v>
      </c>
      <c r="T1157">
        <v>200</v>
      </c>
      <c r="U1157">
        <v>140</v>
      </c>
      <c r="V1157">
        <f t="shared" si="56"/>
        <v>340</v>
      </c>
      <c r="W1157" t="s">
        <v>3294</v>
      </c>
      <c r="X1157" t="s">
        <v>3239</v>
      </c>
      <c r="Y1157">
        <v>312605</v>
      </c>
      <c r="Z1157" t="s">
        <v>42</v>
      </c>
      <c r="AA1157" t="s">
        <v>3187</v>
      </c>
      <c r="AB1157" t="s">
        <v>3187</v>
      </c>
      <c r="AC1157" s="11">
        <f>(AD1157/Book_Selling[[#This Row],[Cost Price]])</f>
        <v>0.14942528735632185</v>
      </c>
      <c r="AD1157">
        <f t="shared" si="55"/>
        <v>26</v>
      </c>
      <c r="AE1157">
        <v>174</v>
      </c>
      <c r="AF1157" s="5">
        <f>Book_Selling[[#This Row],[Item Price]]*Book_Selling[[#This Row],[Quantity]]</f>
        <v>200</v>
      </c>
    </row>
    <row r="1158" spans="1:32" x14ac:dyDescent="0.3">
      <c r="A1158">
        <v>1157</v>
      </c>
      <c r="B1158" t="s">
        <v>3296</v>
      </c>
      <c r="C1158" s="3">
        <v>0.13055555555555556</v>
      </c>
      <c r="D1158" t="s">
        <v>3105</v>
      </c>
      <c r="E1158">
        <v>4</v>
      </c>
      <c r="F1158">
        <v>2018</v>
      </c>
      <c r="G1158">
        <v>11</v>
      </c>
      <c r="H11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58">
        <v>29</v>
      </c>
      <c r="J1158">
        <v>0</v>
      </c>
      <c r="K1158">
        <v>0</v>
      </c>
      <c r="L1158" t="s">
        <v>8194</v>
      </c>
      <c r="M1158" t="str">
        <f t="shared" si="54"/>
        <v>Night</v>
      </c>
      <c r="N1158" t="s">
        <v>3297</v>
      </c>
      <c r="O1158" t="s">
        <v>8199</v>
      </c>
      <c r="P1158" t="s">
        <v>9029</v>
      </c>
      <c r="Q1158" t="s">
        <v>38</v>
      </c>
      <c r="R1158">
        <v>1</v>
      </c>
      <c r="S1158" t="s">
        <v>39</v>
      </c>
      <c r="T1158">
        <v>85</v>
      </c>
      <c r="U1158">
        <v>90</v>
      </c>
      <c r="V1158">
        <f t="shared" si="56"/>
        <v>175</v>
      </c>
      <c r="W1158" t="s">
        <v>1000</v>
      </c>
      <c r="X1158" t="s">
        <v>1001</v>
      </c>
      <c r="Y1158">
        <v>411058</v>
      </c>
      <c r="Z1158" t="s">
        <v>42</v>
      </c>
      <c r="AA1158" t="s">
        <v>8272</v>
      </c>
      <c r="AB1158" t="s">
        <v>9146</v>
      </c>
      <c r="AC1158" s="11">
        <f>(AD1158/Book_Selling[[#This Row],[Cost Price]])</f>
        <v>0.1494252873563218</v>
      </c>
      <c r="AD1158">
        <f t="shared" si="55"/>
        <v>11.049999999999997</v>
      </c>
      <c r="AE1158">
        <v>73.95</v>
      </c>
      <c r="AF1158" s="5">
        <f>Book_Selling[[#This Row],[Item Price]]*Book_Selling[[#This Row],[Quantity]]</f>
        <v>85</v>
      </c>
    </row>
    <row r="1159" spans="1:32" x14ac:dyDescent="0.3">
      <c r="A1159">
        <v>1158</v>
      </c>
      <c r="B1159" t="s">
        <v>3296</v>
      </c>
      <c r="C1159" s="3">
        <v>0.85763888888888884</v>
      </c>
      <c r="D1159" t="s">
        <v>3105</v>
      </c>
      <c r="E1159">
        <v>4</v>
      </c>
      <c r="F1159">
        <v>2018</v>
      </c>
      <c r="G1159">
        <v>11</v>
      </c>
      <c r="H11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59">
        <v>29</v>
      </c>
      <c r="J1159">
        <v>0</v>
      </c>
      <c r="K1159">
        <v>0</v>
      </c>
      <c r="L1159" t="s">
        <v>8194</v>
      </c>
      <c r="M1159" t="str">
        <f t="shared" si="54"/>
        <v>Night</v>
      </c>
      <c r="N1159" t="s">
        <v>3299</v>
      </c>
      <c r="O1159" t="s">
        <v>8199</v>
      </c>
      <c r="P1159" t="s">
        <v>3185</v>
      </c>
      <c r="Q1159" t="s">
        <v>38</v>
      </c>
      <c r="R1159">
        <v>1</v>
      </c>
      <c r="S1159" t="s">
        <v>39</v>
      </c>
      <c r="T1159">
        <v>200</v>
      </c>
      <c r="U1159">
        <v>140</v>
      </c>
      <c r="V1159">
        <f t="shared" si="56"/>
        <v>340</v>
      </c>
      <c r="W1159" t="s">
        <v>1098</v>
      </c>
      <c r="X1159" t="s">
        <v>2044</v>
      </c>
      <c r="Y1159">
        <v>110086</v>
      </c>
      <c r="Z1159" t="s">
        <v>42</v>
      </c>
      <c r="AA1159" t="s">
        <v>3187</v>
      </c>
      <c r="AB1159" t="s">
        <v>3187</v>
      </c>
      <c r="AC1159" s="11">
        <f>(AD1159/Book_Selling[[#This Row],[Cost Price]])</f>
        <v>0.14942528735632185</v>
      </c>
      <c r="AD1159">
        <f t="shared" si="55"/>
        <v>26</v>
      </c>
      <c r="AE1159">
        <v>174</v>
      </c>
      <c r="AF1159" s="5">
        <f>Book_Selling[[#This Row],[Item Price]]*Book_Selling[[#This Row],[Quantity]]</f>
        <v>200</v>
      </c>
    </row>
    <row r="1160" spans="1:32" x14ac:dyDescent="0.3">
      <c r="A1160">
        <v>1159</v>
      </c>
      <c r="B1160" t="s">
        <v>3301</v>
      </c>
      <c r="C1160" s="3">
        <v>0.4861111111111111</v>
      </c>
      <c r="D1160" t="s">
        <v>3105</v>
      </c>
      <c r="E1160">
        <v>4</v>
      </c>
      <c r="F1160">
        <v>2018</v>
      </c>
      <c r="G1160">
        <v>11</v>
      </c>
      <c r="H11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1160">
        <v>30</v>
      </c>
      <c r="J1160">
        <v>1</v>
      </c>
      <c r="K1160">
        <v>0</v>
      </c>
      <c r="L1160" t="s">
        <v>8195</v>
      </c>
      <c r="M1160" t="str">
        <f t="shared" si="54"/>
        <v>Morning</v>
      </c>
      <c r="N1160" t="s">
        <v>3302</v>
      </c>
      <c r="O1160" t="s">
        <v>8198</v>
      </c>
      <c r="P1160" t="s">
        <v>3185</v>
      </c>
      <c r="Q1160" t="s">
        <v>38</v>
      </c>
      <c r="R1160">
        <v>1</v>
      </c>
      <c r="S1160" t="s">
        <v>39</v>
      </c>
      <c r="T1160">
        <v>200</v>
      </c>
      <c r="U1160">
        <v>140</v>
      </c>
      <c r="V1160">
        <f t="shared" si="56"/>
        <v>340</v>
      </c>
      <c r="W1160" t="s">
        <v>8338</v>
      </c>
      <c r="X1160" t="s">
        <v>3239</v>
      </c>
      <c r="Y1160">
        <v>305802</v>
      </c>
      <c r="Z1160" t="s">
        <v>42</v>
      </c>
      <c r="AA1160" t="s">
        <v>3187</v>
      </c>
      <c r="AB1160" t="s">
        <v>3187</v>
      </c>
      <c r="AC1160" s="11">
        <f>(AD1160/Book_Selling[[#This Row],[Cost Price]])</f>
        <v>0.14942528735632185</v>
      </c>
      <c r="AD1160">
        <f t="shared" si="55"/>
        <v>26</v>
      </c>
      <c r="AE1160">
        <v>174</v>
      </c>
      <c r="AF1160" s="5">
        <f>Book_Selling[[#This Row],[Item Price]]*Book_Selling[[#This Row],[Quantity]]</f>
        <v>200</v>
      </c>
    </row>
    <row r="1161" spans="1:32" x14ac:dyDescent="0.3">
      <c r="A1161">
        <v>1160</v>
      </c>
      <c r="B1161" s="2">
        <v>43112</v>
      </c>
      <c r="C1161" s="3">
        <v>0.40833333333333338</v>
      </c>
      <c r="D1161" t="s">
        <v>3105</v>
      </c>
      <c r="E1161">
        <v>4</v>
      </c>
      <c r="F1161">
        <v>2018</v>
      </c>
      <c r="G1161">
        <v>12</v>
      </c>
      <c r="H11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61">
        <v>1</v>
      </c>
      <c r="J1161">
        <v>1</v>
      </c>
      <c r="K1161">
        <v>0</v>
      </c>
      <c r="L1161" t="s">
        <v>8196</v>
      </c>
      <c r="M1161" t="str">
        <f t="shared" si="54"/>
        <v>Morning</v>
      </c>
      <c r="N1161" t="s">
        <v>3304</v>
      </c>
      <c r="O1161" t="s">
        <v>8198</v>
      </c>
      <c r="P1161" t="s">
        <v>3185</v>
      </c>
      <c r="Q1161" t="s">
        <v>38</v>
      </c>
      <c r="R1161">
        <v>1</v>
      </c>
      <c r="S1161" t="s">
        <v>39</v>
      </c>
      <c r="T1161">
        <v>200</v>
      </c>
      <c r="U1161">
        <v>140</v>
      </c>
      <c r="V1161">
        <f t="shared" si="56"/>
        <v>340</v>
      </c>
      <c r="W1161" t="s">
        <v>8633</v>
      </c>
      <c r="X1161" t="s">
        <v>3239</v>
      </c>
      <c r="Y1161">
        <v>341301</v>
      </c>
      <c r="Z1161" t="s">
        <v>42</v>
      </c>
      <c r="AA1161" t="s">
        <v>3187</v>
      </c>
      <c r="AB1161" t="s">
        <v>3187</v>
      </c>
      <c r="AC1161" s="11">
        <f>(AD1161/Book_Selling[[#This Row],[Cost Price]])</f>
        <v>0.14942528735632185</v>
      </c>
      <c r="AD1161">
        <f t="shared" si="55"/>
        <v>26</v>
      </c>
      <c r="AE1161">
        <v>174</v>
      </c>
      <c r="AF1161" s="5">
        <f>Book_Selling[[#This Row],[Item Price]]*Book_Selling[[#This Row],[Quantity]]</f>
        <v>200</v>
      </c>
    </row>
    <row r="1162" spans="1:32" x14ac:dyDescent="0.3">
      <c r="A1162">
        <v>1161</v>
      </c>
      <c r="B1162" s="2">
        <v>43143</v>
      </c>
      <c r="C1162" s="3">
        <v>9.6527777777777768E-2</v>
      </c>
      <c r="D1162" t="s">
        <v>3105</v>
      </c>
      <c r="E1162">
        <v>4</v>
      </c>
      <c r="F1162">
        <v>2018</v>
      </c>
      <c r="G1162">
        <v>12</v>
      </c>
      <c r="H11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62">
        <v>2</v>
      </c>
      <c r="J1162">
        <v>0</v>
      </c>
      <c r="K1162">
        <v>0</v>
      </c>
      <c r="L1162" t="s">
        <v>8197</v>
      </c>
      <c r="M1162" t="str">
        <f t="shared" si="54"/>
        <v>Night</v>
      </c>
      <c r="N1162" t="s">
        <v>1670</v>
      </c>
      <c r="O1162" t="s">
        <v>8198</v>
      </c>
      <c r="P1162" t="s">
        <v>1870</v>
      </c>
      <c r="Q1162" t="s">
        <v>38</v>
      </c>
      <c r="R1162">
        <v>1</v>
      </c>
      <c r="S1162" t="s">
        <v>39</v>
      </c>
      <c r="T1162">
        <v>395</v>
      </c>
      <c r="U1162">
        <v>140</v>
      </c>
      <c r="V1162">
        <f t="shared" si="56"/>
        <v>535</v>
      </c>
      <c r="W1162" t="s">
        <v>3807</v>
      </c>
      <c r="X1162" t="s">
        <v>3808</v>
      </c>
      <c r="Y1162">
        <v>801505</v>
      </c>
      <c r="Z1162" t="s">
        <v>51</v>
      </c>
      <c r="AA1162" t="s">
        <v>8269</v>
      </c>
      <c r="AB1162" t="s">
        <v>9153</v>
      </c>
      <c r="AC1162" s="11">
        <f>(AD1162/Book_Selling[[#This Row],[Cost Price]])</f>
        <v>0.20481927710843364</v>
      </c>
      <c r="AD1162">
        <f t="shared" si="55"/>
        <v>67.149999999999977</v>
      </c>
      <c r="AE1162">
        <v>327.85</v>
      </c>
      <c r="AF1162" s="5">
        <f>Book_Selling[[#This Row],[Item Price]]*Book_Selling[[#This Row],[Quantity]]</f>
        <v>395</v>
      </c>
    </row>
    <row r="1163" spans="1:32" x14ac:dyDescent="0.3">
      <c r="A1163">
        <v>1162</v>
      </c>
      <c r="B1163" s="2">
        <v>43143</v>
      </c>
      <c r="C1163" s="3">
        <v>0.82361111111111107</v>
      </c>
      <c r="D1163" t="s">
        <v>3105</v>
      </c>
      <c r="E1163">
        <v>4</v>
      </c>
      <c r="F1163">
        <v>2018</v>
      </c>
      <c r="G1163">
        <v>12</v>
      </c>
      <c r="H11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63">
        <v>2</v>
      </c>
      <c r="J1163">
        <v>0</v>
      </c>
      <c r="K1163">
        <v>0</v>
      </c>
      <c r="L1163" t="s">
        <v>8197</v>
      </c>
      <c r="M1163" t="str">
        <f t="shared" si="54"/>
        <v>Evening</v>
      </c>
      <c r="N1163" t="s">
        <v>3308</v>
      </c>
      <c r="O1163" t="s">
        <v>8199</v>
      </c>
      <c r="P1163" t="s">
        <v>9020</v>
      </c>
      <c r="Q1163" t="s">
        <v>38</v>
      </c>
      <c r="R1163">
        <v>1</v>
      </c>
      <c r="S1163" t="s">
        <v>39</v>
      </c>
      <c r="T1163">
        <v>85</v>
      </c>
      <c r="U1163">
        <v>40</v>
      </c>
      <c r="V1163">
        <f t="shared" si="56"/>
        <v>125</v>
      </c>
      <c r="W1163" t="s">
        <v>8497</v>
      </c>
      <c r="X1163" t="s">
        <v>8291</v>
      </c>
      <c r="Y1163">
        <v>208005</v>
      </c>
      <c r="Z1163" t="s">
        <v>42</v>
      </c>
      <c r="AA1163" t="s">
        <v>1947</v>
      </c>
      <c r="AB1163" t="s">
        <v>1948</v>
      </c>
      <c r="AC1163" s="11">
        <f>(AD1163/Book_Selling[[#This Row],[Cost Price]])</f>
        <v>0.1494252873563218</v>
      </c>
      <c r="AD1163">
        <f t="shared" si="55"/>
        <v>11.049999999999997</v>
      </c>
      <c r="AE1163">
        <v>73.95</v>
      </c>
      <c r="AF1163" s="5">
        <f>Book_Selling[[#This Row],[Item Price]]*Book_Selling[[#This Row],[Quantity]]</f>
        <v>85</v>
      </c>
    </row>
    <row r="1164" spans="1:32" x14ac:dyDescent="0.3">
      <c r="A1164">
        <v>1163</v>
      </c>
      <c r="B1164" s="2">
        <v>43171</v>
      </c>
      <c r="C1164" s="3">
        <v>0.23819444444444446</v>
      </c>
      <c r="D1164" t="s">
        <v>3105</v>
      </c>
      <c r="E1164">
        <v>4</v>
      </c>
      <c r="F1164">
        <v>2018</v>
      </c>
      <c r="G1164">
        <v>12</v>
      </c>
      <c r="H11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64">
        <v>3</v>
      </c>
      <c r="J1164">
        <v>0</v>
      </c>
      <c r="K1164">
        <v>0</v>
      </c>
      <c r="L1164" t="s">
        <v>8191</v>
      </c>
      <c r="M1164" t="str">
        <f t="shared" si="54"/>
        <v>Night</v>
      </c>
      <c r="N1164" t="s">
        <v>3310</v>
      </c>
      <c r="O1164" t="s">
        <v>8198</v>
      </c>
      <c r="P1164" t="s">
        <v>56</v>
      </c>
      <c r="Q1164" t="s">
        <v>38</v>
      </c>
      <c r="R1164">
        <v>1</v>
      </c>
      <c r="S1164" t="s">
        <v>39</v>
      </c>
      <c r="T1164">
        <v>715</v>
      </c>
      <c r="U1164">
        <v>85</v>
      </c>
      <c r="V1164">
        <f t="shared" si="56"/>
        <v>800</v>
      </c>
      <c r="W1164" t="s">
        <v>5572</v>
      </c>
      <c r="X1164" t="s">
        <v>5573</v>
      </c>
      <c r="Y1164">
        <v>781024</v>
      </c>
      <c r="Z1164" t="s">
        <v>51</v>
      </c>
      <c r="AA1164" t="s">
        <v>8253</v>
      </c>
      <c r="AB1164" t="s">
        <v>9147</v>
      </c>
      <c r="AC1164" s="11">
        <f>(AD1164/Book_Selling[[#This Row],[Cost Price]])</f>
        <v>0.20481927710843364</v>
      </c>
      <c r="AD1164">
        <f t="shared" si="55"/>
        <v>121.54999999999995</v>
      </c>
      <c r="AE1164">
        <v>593.45000000000005</v>
      </c>
      <c r="AF1164" s="5">
        <f>Book_Selling[[#This Row],[Item Price]]*Book_Selling[[#This Row],[Quantity]]</f>
        <v>715</v>
      </c>
    </row>
    <row r="1165" spans="1:32" x14ac:dyDescent="0.3">
      <c r="A1165">
        <v>1164</v>
      </c>
      <c r="B1165" s="2">
        <v>43202</v>
      </c>
      <c r="C1165" s="3">
        <v>6.3194444444444442E-2</v>
      </c>
      <c r="D1165" t="s">
        <v>3105</v>
      </c>
      <c r="E1165">
        <v>4</v>
      </c>
      <c r="F1165">
        <v>2018</v>
      </c>
      <c r="G1165">
        <v>12</v>
      </c>
      <c r="H11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65">
        <v>4</v>
      </c>
      <c r="J1165">
        <v>0</v>
      </c>
      <c r="K1165">
        <v>0</v>
      </c>
      <c r="L1165" t="s">
        <v>8192</v>
      </c>
      <c r="M1165" t="str">
        <f t="shared" si="54"/>
        <v>Night</v>
      </c>
      <c r="N1165" t="s">
        <v>3312</v>
      </c>
      <c r="O1165" t="s">
        <v>8198</v>
      </c>
      <c r="P1165" t="s">
        <v>9050</v>
      </c>
      <c r="Q1165" t="s">
        <v>38</v>
      </c>
      <c r="R1165">
        <v>1</v>
      </c>
      <c r="S1165" t="s">
        <v>39</v>
      </c>
      <c r="T1165">
        <v>554</v>
      </c>
      <c r="U1165">
        <v>89</v>
      </c>
      <c r="V1165">
        <f t="shared" si="56"/>
        <v>643</v>
      </c>
      <c r="W1165" t="s">
        <v>8617</v>
      </c>
      <c r="X1165" t="s">
        <v>1001</v>
      </c>
      <c r="Y1165">
        <v>415501</v>
      </c>
      <c r="Z1165" t="s">
        <v>51</v>
      </c>
      <c r="AA1165" t="s">
        <v>8226</v>
      </c>
      <c r="AB1165" t="s">
        <v>3315</v>
      </c>
      <c r="AC1165" s="11">
        <f>(AD1165/Book_Selling[[#This Row],[Cost Price]])</f>
        <v>0.20481927710843376</v>
      </c>
      <c r="AD1165">
        <f t="shared" si="55"/>
        <v>94.18</v>
      </c>
      <c r="AE1165">
        <v>459.82</v>
      </c>
      <c r="AF1165" s="5">
        <f>Book_Selling[[#This Row],[Item Price]]*Book_Selling[[#This Row],[Quantity]]</f>
        <v>554</v>
      </c>
    </row>
    <row r="1166" spans="1:32" x14ac:dyDescent="0.3">
      <c r="A1166">
        <v>1165</v>
      </c>
      <c r="B1166" s="2">
        <v>43232</v>
      </c>
      <c r="C1166" s="3">
        <v>0.37638888888888888</v>
      </c>
      <c r="D1166" t="s">
        <v>3105</v>
      </c>
      <c r="E1166">
        <v>4</v>
      </c>
      <c r="F1166">
        <v>2018</v>
      </c>
      <c r="G1166">
        <v>12</v>
      </c>
      <c r="H11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66">
        <v>5</v>
      </c>
      <c r="J1166">
        <v>0</v>
      </c>
      <c r="K1166">
        <v>0</v>
      </c>
      <c r="L1166" t="s">
        <v>8193</v>
      </c>
      <c r="M1166" t="str">
        <f t="shared" si="54"/>
        <v>Morning</v>
      </c>
      <c r="N1166" t="s">
        <v>3317</v>
      </c>
      <c r="O1166" t="s">
        <v>8199</v>
      </c>
      <c r="P1166" t="s">
        <v>1870</v>
      </c>
      <c r="Q1166" t="s">
        <v>38</v>
      </c>
      <c r="R1166">
        <v>1</v>
      </c>
      <c r="S1166" t="s">
        <v>39</v>
      </c>
      <c r="T1166">
        <v>395</v>
      </c>
      <c r="U1166">
        <v>140</v>
      </c>
      <c r="V1166">
        <f t="shared" si="56"/>
        <v>535</v>
      </c>
      <c r="W1166" t="s">
        <v>2044</v>
      </c>
      <c r="X1166" t="s">
        <v>2044</v>
      </c>
      <c r="Y1166">
        <v>110092</v>
      </c>
      <c r="Z1166" t="s">
        <v>51</v>
      </c>
      <c r="AA1166" t="s">
        <v>8269</v>
      </c>
      <c r="AB1166" t="s">
        <v>9153</v>
      </c>
      <c r="AC1166" s="11">
        <f>(AD1166/Book_Selling[[#This Row],[Cost Price]])</f>
        <v>0.20481927710843364</v>
      </c>
      <c r="AD1166">
        <f t="shared" si="55"/>
        <v>67.149999999999977</v>
      </c>
      <c r="AE1166">
        <v>327.85</v>
      </c>
      <c r="AF1166" s="5">
        <f>Book_Selling[[#This Row],[Item Price]]*Book_Selling[[#This Row],[Quantity]]</f>
        <v>395</v>
      </c>
    </row>
    <row r="1167" spans="1:32" x14ac:dyDescent="0.3">
      <c r="A1167">
        <v>1166</v>
      </c>
      <c r="B1167" s="2">
        <v>43263</v>
      </c>
      <c r="C1167" s="3">
        <v>0.52222222222222225</v>
      </c>
      <c r="D1167" t="s">
        <v>3105</v>
      </c>
      <c r="E1167">
        <v>4</v>
      </c>
      <c r="F1167">
        <v>2018</v>
      </c>
      <c r="G1167">
        <v>12</v>
      </c>
      <c r="H11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67">
        <v>6</v>
      </c>
      <c r="J1167">
        <v>0</v>
      </c>
      <c r="K1167">
        <v>0</v>
      </c>
      <c r="L1167" t="s">
        <v>8194</v>
      </c>
      <c r="M1167" t="str">
        <f t="shared" si="54"/>
        <v>Afternoon</v>
      </c>
      <c r="N1167" t="s">
        <v>1253</v>
      </c>
      <c r="O1167" t="s">
        <v>8199</v>
      </c>
      <c r="P1167" t="s">
        <v>69</v>
      </c>
      <c r="Q1167" t="s">
        <v>38</v>
      </c>
      <c r="R1167">
        <v>1</v>
      </c>
      <c r="S1167" t="s">
        <v>39</v>
      </c>
      <c r="T1167">
        <v>494</v>
      </c>
      <c r="U1167">
        <v>85</v>
      </c>
      <c r="V1167">
        <f t="shared" si="56"/>
        <v>579</v>
      </c>
      <c r="W1167" t="s">
        <v>8444</v>
      </c>
      <c r="X1167" t="s">
        <v>1001</v>
      </c>
      <c r="Y1167">
        <v>413305</v>
      </c>
      <c r="Z1167" t="s">
        <v>42</v>
      </c>
      <c r="AA1167" t="s">
        <v>8204</v>
      </c>
      <c r="AB1167" t="s">
        <v>9146</v>
      </c>
      <c r="AC1167" s="11">
        <f>(AD1167/Book_Selling[[#This Row],[Cost Price]])</f>
        <v>0.14942528735632191</v>
      </c>
      <c r="AD1167">
        <f t="shared" si="55"/>
        <v>64.220000000000027</v>
      </c>
      <c r="AE1167">
        <v>429.78</v>
      </c>
      <c r="AF1167" s="5">
        <f>Book_Selling[[#This Row],[Item Price]]*Book_Selling[[#This Row],[Quantity]]</f>
        <v>494</v>
      </c>
    </row>
    <row r="1168" spans="1:32" x14ac:dyDescent="0.3">
      <c r="A1168">
        <v>1167</v>
      </c>
      <c r="B1168" s="2">
        <v>43293</v>
      </c>
      <c r="C1168" s="3">
        <v>0.23819444444444446</v>
      </c>
      <c r="D1168" t="s">
        <v>3105</v>
      </c>
      <c r="E1168">
        <v>4</v>
      </c>
      <c r="F1168">
        <v>2018</v>
      </c>
      <c r="G1168">
        <v>12</v>
      </c>
      <c r="H11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68">
        <v>7</v>
      </c>
      <c r="J1168">
        <v>0</v>
      </c>
      <c r="K1168">
        <v>0</v>
      </c>
      <c r="L1168" t="s">
        <v>8195</v>
      </c>
      <c r="M1168" t="str">
        <f t="shared" si="54"/>
        <v>Night</v>
      </c>
      <c r="N1168" t="s">
        <v>3320</v>
      </c>
      <c r="O1168" t="s">
        <v>8198</v>
      </c>
      <c r="P1168" t="s">
        <v>9031</v>
      </c>
      <c r="Q1168" t="s">
        <v>38</v>
      </c>
      <c r="R1168">
        <v>1</v>
      </c>
      <c r="S1168" t="s">
        <v>39</v>
      </c>
      <c r="T1168">
        <v>320</v>
      </c>
      <c r="U1168">
        <v>90</v>
      </c>
      <c r="V1168">
        <f t="shared" si="56"/>
        <v>410</v>
      </c>
      <c r="W1168" t="s">
        <v>1000</v>
      </c>
      <c r="X1168" t="s">
        <v>1001</v>
      </c>
      <c r="Y1168">
        <v>411047</v>
      </c>
      <c r="Z1168" t="s">
        <v>51</v>
      </c>
      <c r="AA1168" t="s">
        <v>2456</v>
      </c>
      <c r="AB1168" t="s">
        <v>1877</v>
      </c>
      <c r="AC1168" s="11">
        <f>(AD1168/Book_Selling[[#This Row],[Cost Price]])</f>
        <v>0.20481927710843364</v>
      </c>
      <c r="AD1168">
        <f t="shared" si="55"/>
        <v>54.399999999999977</v>
      </c>
      <c r="AE1168">
        <v>265.60000000000002</v>
      </c>
      <c r="AF1168" s="5">
        <f>Book_Selling[[#This Row],[Item Price]]*Book_Selling[[#This Row],[Quantity]]</f>
        <v>320</v>
      </c>
    </row>
    <row r="1169" spans="1:32" x14ac:dyDescent="0.3">
      <c r="A1169">
        <v>1168</v>
      </c>
      <c r="B1169" s="2">
        <v>43324</v>
      </c>
      <c r="C1169" s="3">
        <v>0.16874999999999998</v>
      </c>
      <c r="D1169" t="s">
        <v>3105</v>
      </c>
      <c r="E1169">
        <v>4</v>
      </c>
      <c r="F1169">
        <v>2018</v>
      </c>
      <c r="G1169">
        <v>12</v>
      </c>
      <c r="H11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69">
        <v>8</v>
      </c>
      <c r="J1169">
        <v>0</v>
      </c>
      <c r="K1169">
        <v>0</v>
      </c>
      <c r="L1169" t="s">
        <v>8196</v>
      </c>
      <c r="M1169" t="str">
        <f t="shared" si="54"/>
        <v>Night</v>
      </c>
      <c r="N1169" t="s">
        <v>3322</v>
      </c>
      <c r="O1169" t="s">
        <v>8199</v>
      </c>
      <c r="P1169" t="s">
        <v>1870</v>
      </c>
      <c r="Q1169" t="s">
        <v>38</v>
      </c>
      <c r="R1169">
        <v>1</v>
      </c>
      <c r="S1169" t="s">
        <v>39</v>
      </c>
      <c r="T1169">
        <v>395</v>
      </c>
      <c r="U1169">
        <v>140</v>
      </c>
      <c r="V1169">
        <f t="shared" si="56"/>
        <v>535</v>
      </c>
      <c r="W1169" t="s">
        <v>8618</v>
      </c>
      <c r="X1169" t="s">
        <v>2451</v>
      </c>
      <c r="Y1169">
        <v>144005</v>
      </c>
      <c r="Z1169" t="s">
        <v>51</v>
      </c>
      <c r="AA1169" t="s">
        <v>8269</v>
      </c>
      <c r="AB1169" t="s">
        <v>9153</v>
      </c>
      <c r="AC1169" s="11">
        <f>(AD1169/Book_Selling[[#This Row],[Cost Price]])</f>
        <v>0.20481927710843364</v>
      </c>
      <c r="AD1169">
        <f t="shared" si="55"/>
        <v>67.149999999999977</v>
      </c>
      <c r="AE1169">
        <v>327.85</v>
      </c>
      <c r="AF1169" s="5">
        <f>Book_Selling[[#This Row],[Item Price]]*Book_Selling[[#This Row],[Quantity]]</f>
        <v>395</v>
      </c>
    </row>
    <row r="1170" spans="1:32" x14ac:dyDescent="0.3">
      <c r="A1170">
        <v>1169</v>
      </c>
      <c r="B1170" s="2">
        <v>43355</v>
      </c>
      <c r="C1170" s="3">
        <v>0.37986111111111115</v>
      </c>
      <c r="D1170" t="s">
        <v>3105</v>
      </c>
      <c r="E1170">
        <v>4</v>
      </c>
      <c r="F1170">
        <v>2018</v>
      </c>
      <c r="G1170">
        <v>12</v>
      </c>
      <c r="H11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70">
        <v>9</v>
      </c>
      <c r="J1170">
        <v>0</v>
      </c>
      <c r="K1170">
        <v>0</v>
      </c>
      <c r="L1170" t="s">
        <v>8197</v>
      </c>
      <c r="M1170" t="str">
        <f t="shared" si="54"/>
        <v>Morning</v>
      </c>
      <c r="N1170" t="s">
        <v>3324</v>
      </c>
      <c r="O1170" t="s">
        <v>8198</v>
      </c>
      <c r="P1170" t="s">
        <v>9031</v>
      </c>
      <c r="Q1170" t="s">
        <v>38</v>
      </c>
      <c r="R1170">
        <v>1</v>
      </c>
      <c r="S1170" t="s">
        <v>39</v>
      </c>
      <c r="T1170">
        <v>320</v>
      </c>
      <c r="U1170">
        <v>40</v>
      </c>
      <c r="V1170">
        <f t="shared" si="56"/>
        <v>360</v>
      </c>
      <c r="W1170" t="s">
        <v>8319</v>
      </c>
      <c r="X1170" t="s">
        <v>1001</v>
      </c>
      <c r="Y1170">
        <v>422009</v>
      </c>
      <c r="Z1170" t="s">
        <v>51</v>
      </c>
      <c r="AA1170" t="s">
        <v>2456</v>
      </c>
      <c r="AB1170" t="s">
        <v>1877</v>
      </c>
      <c r="AC1170" s="11">
        <f>(AD1170/Book_Selling[[#This Row],[Cost Price]])</f>
        <v>0.20481927710843364</v>
      </c>
      <c r="AD1170">
        <f t="shared" si="55"/>
        <v>54.399999999999977</v>
      </c>
      <c r="AE1170">
        <v>265.60000000000002</v>
      </c>
      <c r="AF1170" s="5">
        <f>Book_Selling[[#This Row],[Item Price]]*Book_Selling[[#This Row],[Quantity]]</f>
        <v>320</v>
      </c>
    </row>
    <row r="1171" spans="1:32" x14ac:dyDescent="0.3">
      <c r="A1171">
        <v>1170</v>
      </c>
      <c r="B1171" s="2">
        <v>43385</v>
      </c>
      <c r="C1171" s="3">
        <v>0.23680555555555557</v>
      </c>
      <c r="D1171" t="s">
        <v>3105</v>
      </c>
      <c r="E1171">
        <v>4</v>
      </c>
      <c r="F1171">
        <v>2018</v>
      </c>
      <c r="G1171">
        <v>12</v>
      </c>
      <c r="H11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71">
        <v>10</v>
      </c>
      <c r="J1171">
        <v>0</v>
      </c>
      <c r="K1171">
        <v>0</v>
      </c>
      <c r="L1171" t="s">
        <v>8191</v>
      </c>
      <c r="M1171" t="str">
        <f t="shared" si="54"/>
        <v>Night</v>
      </c>
      <c r="N1171" t="s">
        <v>2206</v>
      </c>
      <c r="O1171" t="s">
        <v>8198</v>
      </c>
      <c r="P1171" t="s">
        <v>9020</v>
      </c>
      <c r="Q1171" t="s">
        <v>38</v>
      </c>
      <c r="R1171">
        <v>1</v>
      </c>
      <c r="S1171" t="s">
        <v>39</v>
      </c>
      <c r="T1171">
        <v>85</v>
      </c>
      <c r="U1171">
        <v>40</v>
      </c>
      <c r="V1171">
        <f t="shared" si="56"/>
        <v>125</v>
      </c>
      <c r="W1171" t="s">
        <v>8544</v>
      </c>
      <c r="X1171" t="s">
        <v>2025</v>
      </c>
      <c r="Y1171">
        <v>382110</v>
      </c>
      <c r="Z1171" t="s">
        <v>42</v>
      </c>
      <c r="AA1171" t="s">
        <v>1947</v>
      </c>
      <c r="AB1171" t="s">
        <v>1948</v>
      </c>
      <c r="AC1171" s="11">
        <f>(AD1171/Book_Selling[[#This Row],[Cost Price]])</f>
        <v>0.1494252873563218</v>
      </c>
      <c r="AD1171">
        <f t="shared" si="55"/>
        <v>11.049999999999997</v>
      </c>
      <c r="AE1171">
        <v>73.95</v>
      </c>
      <c r="AF1171" s="5">
        <f>Book_Selling[[#This Row],[Item Price]]*Book_Selling[[#This Row],[Quantity]]</f>
        <v>85</v>
      </c>
    </row>
    <row r="1172" spans="1:32" x14ac:dyDescent="0.3">
      <c r="A1172">
        <v>1171</v>
      </c>
      <c r="B1172" s="2">
        <v>43416</v>
      </c>
      <c r="C1172" s="3">
        <v>0.3756944444444445</v>
      </c>
      <c r="D1172" t="s">
        <v>3105</v>
      </c>
      <c r="E1172">
        <v>4</v>
      </c>
      <c r="F1172">
        <v>2018</v>
      </c>
      <c r="G1172">
        <v>12</v>
      </c>
      <c r="H11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72">
        <v>11</v>
      </c>
      <c r="J1172">
        <v>0</v>
      </c>
      <c r="K1172">
        <v>0</v>
      </c>
      <c r="L1172" t="s">
        <v>8192</v>
      </c>
      <c r="M1172" t="str">
        <f t="shared" si="54"/>
        <v>Morning</v>
      </c>
      <c r="N1172" t="s">
        <v>3327</v>
      </c>
      <c r="O1172" t="s">
        <v>8198</v>
      </c>
      <c r="P1172" t="s">
        <v>9020</v>
      </c>
      <c r="Q1172" t="s">
        <v>38</v>
      </c>
      <c r="R1172">
        <v>1</v>
      </c>
      <c r="S1172" t="s">
        <v>39</v>
      </c>
      <c r="T1172">
        <v>85</v>
      </c>
      <c r="U1172">
        <v>40</v>
      </c>
      <c r="V1172">
        <f t="shared" si="56"/>
        <v>125</v>
      </c>
      <c r="W1172" t="s">
        <v>1098</v>
      </c>
      <c r="X1172" t="s">
        <v>2044</v>
      </c>
      <c r="Y1172">
        <v>110027</v>
      </c>
      <c r="Z1172" t="s">
        <v>42</v>
      </c>
      <c r="AA1172" t="s">
        <v>1947</v>
      </c>
      <c r="AB1172" t="s">
        <v>1948</v>
      </c>
      <c r="AC1172" s="11">
        <f>(AD1172/Book_Selling[[#This Row],[Cost Price]])</f>
        <v>0.1494252873563218</v>
      </c>
      <c r="AD1172">
        <f t="shared" si="55"/>
        <v>11.049999999999997</v>
      </c>
      <c r="AE1172">
        <v>73.95</v>
      </c>
      <c r="AF1172" s="5">
        <f>Book_Selling[[#This Row],[Item Price]]*Book_Selling[[#This Row],[Quantity]]</f>
        <v>85</v>
      </c>
    </row>
    <row r="1173" spans="1:32" x14ac:dyDescent="0.3">
      <c r="A1173">
        <v>1172</v>
      </c>
      <c r="B1173" s="2">
        <v>43446</v>
      </c>
      <c r="C1173" s="3">
        <v>0.32083333333333336</v>
      </c>
      <c r="D1173" t="s">
        <v>3105</v>
      </c>
      <c r="E1173">
        <v>4</v>
      </c>
      <c r="F1173">
        <v>2018</v>
      </c>
      <c r="G1173">
        <v>12</v>
      </c>
      <c r="H11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73">
        <v>12</v>
      </c>
      <c r="J1173">
        <v>0</v>
      </c>
      <c r="K1173">
        <v>0</v>
      </c>
      <c r="L1173" t="s">
        <v>8193</v>
      </c>
      <c r="M1173" t="str">
        <f t="shared" si="54"/>
        <v>Morning</v>
      </c>
      <c r="N1173" t="s">
        <v>3329</v>
      </c>
      <c r="O1173" t="s">
        <v>8199</v>
      </c>
      <c r="P1173" t="s">
        <v>9031</v>
      </c>
      <c r="Q1173" t="s">
        <v>38</v>
      </c>
      <c r="R1173">
        <v>1</v>
      </c>
      <c r="S1173" t="s">
        <v>39</v>
      </c>
      <c r="T1173">
        <v>320</v>
      </c>
      <c r="U1173">
        <v>70</v>
      </c>
      <c r="V1173">
        <f t="shared" si="56"/>
        <v>390</v>
      </c>
      <c r="W1173" t="s">
        <v>8408</v>
      </c>
      <c r="X1173" t="s">
        <v>2025</v>
      </c>
      <c r="Y1173">
        <v>390007</v>
      </c>
      <c r="Z1173" t="s">
        <v>51</v>
      </c>
      <c r="AA1173" t="s">
        <v>2456</v>
      </c>
      <c r="AB1173" t="s">
        <v>1877</v>
      </c>
      <c r="AC1173" s="11">
        <f>(AD1173/Book_Selling[[#This Row],[Cost Price]])</f>
        <v>0.20481927710843364</v>
      </c>
      <c r="AD1173">
        <f t="shared" si="55"/>
        <v>54.399999999999977</v>
      </c>
      <c r="AE1173">
        <v>265.60000000000002</v>
      </c>
      <c r="AF1173" s="5">
        <f>Book_Selling[[#This Row],[Item Price]]*Book_Selling[[#This Row],[Quantity]]</f>
        <v>320</v>
      </c>
    </row>
    <row r="1174" spans="1:32" x14ac:dyDescent="0.3">
      <c r="A1174">
        <v>1173</v>
      </c>
      <c r="B1174" s="2">
        <v>43446</v>
      </c>
      <c r="C1174" s="3">
        <v>0.32083333333333336</v>
      </c>
      <c r="D1174" t="s">
        <v>3105</v>
      </c>
      <c r="E1174">
        <v>4</v>
      </c>
      <c r="F1174">
        <v>2018</v>
      </c>
      <c r="G1174">
        <v>12</v>
      </c>
      <c r="H11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74">
        <v>12</v>
      </c>
      <c r="J1174">
        <v>0</v>
      </c>
      <c r="K1174">
        <v>0</v>
      </c>
      <c r="L1174" t="s">
        <v>8193</v>
      </c>
      <c r="M1174" t="str">
        <f t="shared" si="54"/>
        <v>Morning</v>
      </c>
      <c r="N1174" t="s">
        <v>3330</v>
      </c>
      <c r="O1174" t="s">
        <v>8199</v>
      </c>
      <c r="P1174" t="s">
        <v>1870</v>
      </c>
      <c r="Q1174" t="s">
        <v>38</v>
      </c>
      <c r="R1174">
        <v>1</v>
      </c>
      <c r="S1174" t="s">
        <v>39</v>
      </c>
      <c r="T1174">
        <v>395</v>
      </c>
      <c r="U1174">
        <v>120</v>
      </c>
      <c r="V1174">
        <f t="shared" si="56"/>
        <v>515</v>
      </c>
      <c r="W1174" t="s">
        <v>8408</v>
      </c>
      <c r="X1174" t="s">
        <v>2025</v>
      </c>
      <c r="Y1174">
        <v>390007</v>
      </c>
      <c r="Z1174" t="s">
        <v>51</v>
      </c>
      <c r="AA1174" t="s">
        <v>8269</v>
      </c>
      <c r="AB1174" t="s">
        <v>9153</v>
      </c>
      <c r="AC1174" s="11">
        <f>(AD1174/Book_Selling[[#This Row],[Cost Price]])</f>
        <v>0.20481927710843364</v>
      </c>
      <c r="AD1174">
        <f t="shared" si="55"/>
        <v>67.149999999999977</v>
      </c>
      <c r="AE1174">
        <v>327.85</v>
      </c>
      <c r="AF1174" s="5">
        <f>Book_Selling[[#This Row],[Item Price]]*Book_Selling[[#This Row],[Quantity]]</f>
        <v>395</v>
      </c>
    </row>
    <row r="1175" spans="1:32" x14ac:dyDescent="0.3">
      <c r="A1175">
        <v>1174</v>
      </c>
      <c r="B1175" t="s">
        <v>3332</v>
      </c>
      <c r="C1175" s="3">
        <v>2.1527777777777781E-2</v>
      </c>
      <c r="D1175" t="s">
        <v>3105</v>
      </c>
      <c r="E1175">
        <v>4</v>
      </c>
      <c r="F1175">
        <v>2018</v>
      </c>
      <c r="G1175">
        <v>12</v>
      </c>
      <c r="H11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75">
        <v>13</v>
      </c>
      <c r="J1175">
        <v>0</v>
      </c>
      <c r="K1175">
        <v>0</v>
      </c>
      <c r="L1175" t="s">
        <v>8194</v>
      </c>
      <c r="M1175" t="str">
        <f t="shared" si="54"/>
        <v>Night</v>
      </c>
      <c r="N1175" t="s">
        <v>3333</v>
      </c>
      <c r="O1175" t="s">
        <v>8199</v>
      </c>
      <c r="P1175" t="s">
        <v>9031</v>
      </c>
      <c r="Q1175" t="s">
        <v>38</v>
      </c>
      <c r="R1175">
        <v>1</v>
      </c>
      <c r="S1175" t="s">
        <v>39</v>
      </c>
      <c r="T1175">
        <v>320</v>
      </c>
      <c r="U1175">
        <v>90</v>
      </c>
      <c r="V1175">
        <f t="shared" si="56"/>
        <v>410</v>
      </c>
      <c r="W1175" t="s">
        <v>2085</v>
      </c>
      <c r="X1175" t="s">
        <v>3239</v>
      </c>
      <c r="Y1175">
        <v>302033</v>
      </c>
      <c r="Z1175" t="s">
        <v>51</v>
      </c>
      <c r="AA1175" t="s">
        <v>2456</v>
      </c>
      <c r="AB1175" t="s">
        <v>1877</v>
      </c>
      <c r="AC1175" s="11">
        <f>(AD1175/Book_Selling[[#This Row],[Cost Price]])</f>
        <v>0.20481927710843364</v>
      </c>
      <c r="AD1175">
        <f t="shared" si="55"/>
        <v>54.399999999999977</v>
      </c>
      <c r="AE1175">
        <v>265.60000000000002</v>
      </c>
      <c r="AF1175" s="5">
        <f>Book_Selling[[#This Row],[Item Price]]*Book_Selling[[#This Row],[Quantity]]</f>
        <v>320</v>
      </c>
    </row>
    <row r="1176" spans="1:32" x14ac:dyDescent="0.3">
      <c r="A1176">
        <v>1175</v>
      </c>
      <c r="B1176" t="s">
        <v>3332</v>
      </c>
      <c r="C1176" s="3">
        <v>0.30277777777777776</v>
      </c>
      <c r="D1176" t="s">
        <v>3105</v>
      </c>
      <c r="E1176">
        <v>4</v>
      </c>
      <c r="F1176">
        <v>2018</v>
      </c>
      <c r="G1176">
        <v>12</v>
      </c>
      <c r="H11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76">
        <v>13</v>
      </c>
      <c r="J1176">
        <v>0</v>
      </c>
      <c r="K1176">
        <v>0</v>
      </c>
      <c r="L1176" t="s">
        <v>8194</v>
      </c>
      <c r="M1176" t="str">
        <f t="shared" si="54"/>
        <v>Morning</v>
      </c>
      <c r="N1176" t="s">
        <v>3335</v>
      </c>
      <c r="O1176" t="s">
        <v>8199</v>
      </c>
      <c r="P1176" t="s">
        <v>9020</v>
      </c>
      <c r="Q1176" t="s">
        <v>38</v>
      </c>
      <c r="R1176">
        <v>1</v>
      </c>
      <c r="S1176" t="s">
        <v>39</v>
      </c>
      <c r="T1176">
        <v>83</v>
      </c>
      <c r="U1176">
        <v>40</v>
      </c>
      <c r="V1176">
        <f t="shared" si="56"/>
        <v>123</v>
      </c>
      <c r="W1176" t="s">
        <v>1098</v>
      </c>
      <c r="X1176" t="s">
        <v>2044</v>
      </c>
      <c r="Y1176">
        <v>110027</v>
      </c>
      <c r="Z1176" t="s">
        <v>42</v>
      </c>
      <c r="AA1176" t="s">
        <v>1947</v>
      </c>
      <c r="AB1176" t="s">
        <v>1948</v>
      </c>
      <c r="AC1176" s="11">
        <f>(AD1176/Book_Selling[[#This Row],[Cost Price]])</f>
        <v>0.14942528735632193</v>
      </c>
      <c r="AD1176">
        <f t="shared" si="55"/>
        <v>10.790000000000006</v>
      </c>
      <c r="AE1176">
        <v>72.209999999999994</v>
      </c>
      <c r="AF1176" s="5">
        <f>Book_Selling[[#This Row],[Item Price]]*Book_Selling[[#This Row],[Quantity]]</f>
        <v>83</v>
      </c>
    </row>
    <row r="1177" spans="1:32" x14ac:dyDescent="0.3">
      <c r="A1177">
        <v>1176</v>
      </c>
      <c r="B1177" t="s">
        <v>3337</v>
      </c>
      <c r="C1177" s="3">
        <v>0.13958333333333334</v>
      </c>
      <c r="D1177" t="s">
        <v>3105</v>
      </c>
      <c r="E1177">
        <v>4</v>
      </c>
      <c r="F1177">
        <v>2018</v>
      </c>
      <c r="G1177">
        <v>12</v>
      </c>
      <c r="H11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77">
        <v>14</v>
      </c>
      <c r="J1177">
        <v>0</v>
      </c>
      <c r="K1177">
        <v>0</v>
      </c>
      <c r="L1177" t="s">
        <v>8195</v>
      </c>
      <c r="M1177" t="str">
        <f t="shared" si="54"/>
        <v>Night</v>
      </c>
      <c r="N1177" t="s">
        <v>3338</v>
      </c>
      <c r="O1177" t="s">
        <v>8199</v>
      </c>
      <c r="P1177" t="s">
        <v>56</v>
      </c>
      <c r="Q1177" t="s">
        <v>38</v>
      </c>
      <c r="R1177">
        <v>1</v>
      </c>
      <c r="S1177" t="s">
        <v>39</v>
      </c>
      <c r="T1177">
        <v>715</v>
      </c>
      <c r="U1177">
        <v>85</v>
      </c>
      <c r="V1177">
        <f t="shared" si="56"/>
        <v>800</v>
      </c>
      <c r="W1177" t="s">
        <v>8634</v>
      </c>
      <c r="X1177" t="s">
        <v>4231</v>
      </c>
      <c r="Y1177">
        <v>571234</v>
      </c>
      <c r="Z1177" t="s">
        <v>51</v>
      </c>
      <c r="AA1177" t="s">
        <v>8253</v>
      </c>
      <c r="AB1177" t="s">
        <v>9147</v>
      </c>
      <c r="AC1177" s="11">
        <f>(AD1177/Book_Selling[[#This Row],[Cost Price]])</f>
        <v>0.20481927710843364</v>
      </c>
      <c r="AD1177">
        <f t="shared" si="55"/>
        <v>121.54999999999995</v>
      </c>
      <c r="AE1177">
        <v>593.45000000000005</v>
      </c>
      <c r="AF1177" s="5">
        <f>Book_Selling[[#This Row],[Item Price]]*Book_Selling[[#This Row],[Quantity]]</f>
        <v>715</v>
      </c>
    </row>
    <row r="1178" spans="1:32" x14ac:dyDescent="0.3">
      <c r="A1178">
        <v>1177</v>
      </c>
      <c r="B1178" t="s">
        <v>3341</v>
      </c>
      <c r="C1178" s="3">
        <v>0.66249999999999998</v>
      </c>
      <c r="D1178" t="s">
        <v>3105</v>
      </c>
      <c r="E1178">
        <v>4</v>
      </c>
      <c r="F1178">
        <v>2018</v>
      </c>
      <c r="G1178">
        <v>12</v>
      </c>
      <c r="H11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78">
        <v>15</v>
      </c>
      <c r="J1178">
        <v>0</v>
      </c>
      <c r="K1178">
        <v>0</v>
      </c>
      <c r="L1178" t="s">
        <v>8196</v>
      </c>
      <c r="M1178" t="str">
        <f t="shared" si="54"/>
        <v>Afternoon</v>
      </c>
      <c r="N1178" t="s">
        <v>3342</v>
      </c>
      <c r="O1178" t="s">
        <v>8199</v>
      </c>
      <c r="P1178" t="s">
        <v>9031</v>
      </c>
      <c r="Q1178" t="s">
        <v>38</v>
      </c>
      <c r="R1178">
        <v>1</v>
      </c>
      <c r="S1178" t="s">
        <v>39</v>
      </c>
      <c r="T1178">
        <v>320</v>
      </c>
      <c r="U1178">
        <v>90</v>
      </c>
      <c r="V1178">
        <f t="shared" si="56"/>
        <v>410</v>
      </c>
      <c r="W1178" t="s">
        <v>8635</v>
      </c>
      <c r="X1178" t="s">
        <v>2025</v>
      </c>
      <c r="Y1178">
        <v>391165</v>
      </c>
      <c r="Z1178" t="s">
        <v>51</v>
      </c>
      <c r="AA1178" t="s">
        <v>2456</v>
      </c>
      <c r="AB1178" t="s">
        <v>1877</v>
      </c>
      <c r="AC1178" s="11">
        <f>(AD1178/Book_Selling[[#This Row],[Cost Price]])</f>
        <v>0.20481927710843364</v>
      </c>
      <c r="AD1178">
        <f t="shared" si="55"/>
        <v>54.399999999999977</v>
      </c>
      <c r="AE1178">
        <v>265.60000000000002</v>
      </c>
      <c r="AF1178" s="5">
        <f>Book_Selling[[#This Row],[Item Price]]*Book_Selling[[#This Row],[Quantity]]</f>
        <v>320</v>
      </c>
    </row>
    <row r="1179" spans="1:32" x14ac:dyDescent="0.3">
      <c r="A1179">
        <v>1178</v>
      </c>
      <c r="B1179" t="s">
        <v>3345</v>
      </c>
      <c r="C1179" s="3">
        <v>0.23124999999999998</v>
      </c>
      <c r="D1179" t="s">
        <v>3105</v>
      </c>
      <c r="E1179">
        <v>4</v>
      </c>
      <c r="F1179">
        <v>2018</v>
      </c>
      <c r="G1179">
        <v>12</v>
      </c>
      <c r="H11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79">
        <v>16</v>
      </c>
      <c r="J1179">
        <v>0</v>
      </c>
      <c r="K1179">
        <v>0</v>
      </c>
      <c r="L1179" t="s">
        <v>8197</v>
      </c>
      <c r="M1179" t="str">
        <f t="shared" si="54"/>
        <v>Night</v>
      </c>
      <c r="N1179" t="s">
        <v>3346</v>
      </c>
      <c r="O1179" t="s">
        <v>8198</v>
      </c>
      <c r="P1179" t="s">
        <v>9035</v>
      </c>
      <c r="Q1179" t="s">
        <v>38</v>
      </c>
      <c r="R1179">
        <v>1</v>
      </c>
      <c r="S1179" t="s">
        <v>39</v>
      </c>
      <c r="T1179">
        <v>155</v>
      </c>
      <c r="U1179">
        <v>90</v>
      </c>
      <c r="V1179">
        <f t="shared" si="56"/>
        <v>245</v>
      </c>
      <c r="W1179" t="s">
        <v>3347</v>
      </c>
      <c r="X1179" t="s">
        <v>1001</v>
      </c>
      <c r="Y1179">
        <v>421204</v>
      </c>
      <c r="Z1179" t="s">
        <v>175</v>
      </c>
      <c r="AA1179" t="s">
        <v>8274</v>
      </c>
      <c r="AB1179" t="s">
        <v>9156</v>
      </c>
      <c r="AC1179" s="11">
        <f>(AD1179/Book_Selling[[#This Row],[Cost Price]])</f>
        <v>0.21951219512195128</v>
      </c>
      <c r="AD1179">
        <f t="shared" si="55"/>
        <v>27.900000000000006</v>
      </c>
      <c r="AE1179">
        <v>127.1</v>
      </c>
      <c r="AF1179" s="5">
        <f>Book_Selling[[#This Row],[Item Price]]*Book_Selling[[#This Row],[Quantity]]</f>
        <v>155</v>
      </c>
    </row>
    <row r="1180" spans="1:32" x14ac:dyDescent="0.3">
      <c r="A1180">
        <v>1179</v>
      </c>
      <c r="B1180" t="s">
        <v>3349</v>
      </c>
      <c r="C1180" s="3">
        <v>0.33194444444444443</v>
      </c>
      <c r="D1180" t="s">
        <v>3105</v>
      </c>
      <c r="E1180">
        <v>4</v>
      </c>
      <c r="F1180">
        <v>2018</v>
      </c>
      <c r="G1180">
        <v>12</v>
      </c>
      <c r="H11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80">
        <v>17</v>
      </c>
      <c r="J1180">
        <v>0</v>
      </c>
      <c r="K1180">
        <v>0</v>
      </c>
      <c r="L1180" t="s">
        <v>8191</v>
      </c>
      <c r="M1180" t="str">
        <f t="shared" si="54"/>
        <v>Morning</v>
      </c>
      <c r="N1180" t="s">
        <v>3350</v>
      </c>
      <c r="O1180" t="s">
        <v>8198</v>
      </c>
      <c r="P1180" t="s">
        <v>9045</v>
      </c>
      <c r="Q1180" t="s">
        <v>38</v>
      </c>
      <c r="R1180">
        <v>1</v>
      </c>
      <c r="S1180" t="s">
        <v>39</v>
      </c>
      <c r="T1180">
        <v>385</v>
      </c>
      <c r="U1180">
        <v>140</v>
      </c>
      <c r="V1180">
        <f t="shared" si="56"/>
        <v>525</v>
      </c>
      <c r="W1180" t="s">
        <v>8323</v>
      </c>
      <c r="X1180" t="s">
        <v>41</v>
      </c>
      <c r="Y1180">
        <v>500017</v>
      </c>
      <c r="Z1180" t="s">
        <v>42</v>
      </c>
      <c r="AA1180" t="s">
        <v>8276</v>
      </c>
      <c r="AB1180" t="s">
        <v>3195</v>
      </c>
      <c r="AC1180" s="11">
        <f>(AD1180/Book_Selling[[#This Row],[Cost Price]])</f>
        <v>0.14942528735632188</v>
      </c>
      <c r="AD1180">
        <f t="shared" si="55"/>
        <v>50.050000000000011</v>
      </c>
      <c r="AE1180">
        <v>334.95</v>
      </c>
      <c r="AF1180" s="5">
        <f>Book_Selling[[#This Row],[Item Price]]*Book_Selling[[#This Row],[Quantity]]</f>
        <v>385</v>
      </c>
    </row>
    <row r="1181" spans="1:32" x14ac:dyDescent="0.3">
      <c r="A1181">
        <v>1180</v>
      </c>
      <c r="B1181" t="s">
        <v>3349</v>
      </c>
      <c r="C1181" s="3">
        <v>0.50972222222222219</v>
      </c>
      <c r="D1181" t="s">
        <v>3105</v>
      </c>
      <c r="E1181">
        <v>4</v>
      </c>
      <c r="F1181">
        <v>2018</v>
      </c>
      <c r="G1181">
        <v>12</v>
      </c>
      <c r="H11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81">
        <v>17</v>
      </c>
      <c r="J1181">
        <v>0</v>
      </c>
      <c r="K1181">
        <v>0</v>
      </c>
      <c r="L1181" t="s">
        <v>8191</v>
      </c>
      <c r="M1181" t="str">
        <f t="shared" si="54"/>
        <v>Afternoon</v>
      </c>
      <c r="N1181" t="s">
        <v>3352</v>
      </c>
      <c r="O1181" t="s">
        <v>8199</v>
      </c>
      <c r="P1181" t="s">
        <v>9031</v>
      </c>
      <c r="Q1181" t="s">
        <v>38</v>
      </c>
      <c r="R1181">
        <v>1</v>
      </c>
      <c r="S1181" t="s">
        <v>39</v>
      </c>
      <c r="T1181">
        <v>320</v>
      </c>
      <c r="U1181">
        <v>90</v>
      </c>
      <c r="V1181">
        <f t="shared" si="56"/>
        <v>410</v>
      </c>
      <c r="W1181" t="s">
        <v>5494</v>
      </c>
      <c r="X1181" t="s">
        <v>4231</v>
      </c>
      <c r="Y1181">
        <v>560037</v>
      </c>
      <c r="Z1181" t="s">
        <v>51</v>
      </c>
      <c r="AA1181" t="s">
        <v>2456</v>
      </c>
      <c r="AB1181" t="s">
        <v>1877</v>
      </c>
      <c r="AC1181" s="11">
        <f>(AD1181/Book_Selling[[#This Row],[Cost Price]])</f>
        <v>0.20481927710843364</v>
      </c>
      <c r="AD1181">
        <f t="shared" si="55"/>
        <v>54.399999999999977</v>
      </c>
      <c r="AE1181">
        <v>265.60000000000002</v>
      </c>
      <c r="AF1181" s="5">
        <f>Book_Selling[[#This Row],[Item Price]]*Book_Selling[[#This Row],[Quantity]]</f>
        <v>320</v>
      </c>
    </row>
    <row r="1182" spans="1:32" x14ac:dyDescent="0.3">
      <c r="A1182">
        <v>1181</v>
      </c>
      <c r="B1182" t="s">
        <v>3354</v>
      </c>
      <c r="C1182" s="3">
        <v>7.5694444444444439E-2</v>
      </c>
      <c r="D1182" t="s">
        <v>3105</v>
      </c>
      <c r="E1182">
        <v>4</v>
      </c>
      <c r="F1182">
        <v>2018</v>
      </c>
      <c r="G1182">
        <v>12</v>
      </c>
      <c r="H11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82">
        <v>18</v>
      </c>
      <c r="J1182">
        <v>0</v>
      </c>
      <c r="K1182">
        <v>0</v>
      </c>
      <c r="L1182" t="s">
        <v>8192</v>
      </c>
      <c r="M1182" t="str">
        <f t="shared" si="54"/>
        <v>Night</v>
      </c>
      <c r="N1182" t="s">
        <v>3355</v>
      </c>
      <c r="O1182" t="s">
        <v>8199</v>
      </c>
      <c r="P1182" t="s">
        <v>9031</v>
      </c>
      <c r="Q1182" t="s">
        <v>38</v>
      </c>
      <c r="R1182">
        <v>1</v>
      </c>
      <c r="S1182" t="s">
        <v>39</v>
      </c>
      <c r="T1182">
        <v>320</v>
      </c>
      <c r="U1182">
        <v>90</v>
      </c>
      <c r="V1182">
        <f t="shared" si="56"/>
        <v>410</v>
      </c>
      <c r="W1182" t="s">
        <v>8636</v>
      </c>
      <c r="X1182" t="s">
        <v>3239</v>
      </c>
      <c r="Y1182">
        <v>345022</v>
      </c>
      <c r="Z1182" t="s">
        <v>51</v>
      </c>
      <c r="AA1182" t="s">
        <v>2456</v>
      </c>
      <c r="AB1182" t="s">
        <v>1877</v>
      </c>
      <c r="AC1182" s="11">
        <f>(AD1182/Book_Selling[[#This Row],[Cost Price]])</f>
        <v>0.20481927710843364</v>
      </c>
      <c r="AD1182">
        <f t="shared" si="55"/>
        <v>54.399999999999977</v>
      </c>
      <c r="AE1182">
        <v>265.60000000000002</v>
      </c>
      <c r="AF1182" s="5">
        <f>Book_Selling[[#This Row],[Item Price]]*Book_Selling[[#This Row],[Quantity]]</f>
        <v>320</v>
      </c>
    </row>
    <row r="1183" spans="1:32" x14ac:dyDescent="0.3">
      <c r="A1183">
        <v>1182</v>
      </c>
      <c r="B1183" t="s">
        <v>3358</v>
      </c>
      <c r="C1183" s="3">
        <v>0.26458333333333334</v>
      </c>
      <c r="D1183" t="s">
        <v>3105</v>
      </c>
      <c r="E1183">
        <v>4</v>
      </c>
      <c r="F1183">
        <v>2018</v>
      </c>
      <c r="G1183">
        <v>12</v>
      </c>
      <c r="H11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83">
        <v>19</v>
      </c>
      <c r="J1183">
        <v>0</v>
      </c>
      <c r="K1183">
        <v>0</v>
      </c>
      <c r="L1183" t="s">
        <v>8193</v>
      </c>
      <c r="M1183" t="str">
        <f t="shared" si="54"/>
        <v>Morning</v>
      </c>
      <c r="N1183" t="s">
        <v>3359</v>
      </c>
      <c r="O1183" t="s">
        <v>8198</v>
      </c>
      <c r="P1183" t="s">
        <v>1870</v>
      </c>
      <c r="Q1183" t="s">
        <v>38</v>
      </c>
      <c r="R1183">
        <v>1</v>
      </c>
      <c r="S1183" t="s">
        <v>39</v>
      </c>
      <c r="T1183">
        <v>395</v>
      </c>
      <c r="U1183">
        <v>65</v>
      </c>
      <c r="V1183">
        <f t="shared" si="56"/>
        <v>460</v>
      </c>
      <c r="W1183" t="s">
        <v>3904</v>
      </c>
      <c r="X1183" t="s">
        <v>3600</v>
      </c>
      <c r="Y1183">
        <v>121005</v>
      </c>
      <c r="Z1183" t="s">
        <v>51</v>
      </c>
      <c r="AA1183" t="s">
        <v>8269</v>
      </c>
      <c r="AB1183" t="s">
        <v>9153</v>
      </c>
      <c r="AC1183" s="11">
        <f>(AD1183/Book_Selling[[#This Row],[Cost Price]])</f>
        <v>0.20481927710843364</v>
      </c>
      <c r="AD1183">
        <f t="shared" si="55"/>
        <v>67.149999999999977</v>
      </c>
      <c r="AE1183">
        <v>327.85</v>
      </c>
      <c r="AF1183" s="5">
        <f>Book_Selling[[#This Row],[Item Price]]*Book_Selling[[#This Row],[Quantity]]</f>
        <v>395</v>
      </c>
    </row>
    <row r="1184" spans="1:32" x14ac:dyDescent="0.3">
      <c r="A1184">
        <v>1183</v>
      </c>
      <c r="B1184" t="s">
        <v>3361</v>
      </c>
      <c r="C1184" s="3">
        <v>0.34166666666666662</v>
      </c>
      <c r="D1184" t="s">
        <v>3105</v>
      </c>
      <c r="E1184">
        <v>4</v>
      </c>
      <c r="F1184">
        <v>2018</v>
      </c>
      <c r="G1184">
        <v>12</v>
      </c>
      <c r="H11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84">
        <v>20</v>
      </c>
      <c r="J1184">
        <v>0</v>
      </c>
      <c r="K1184">
        <v>0</v>
      </c>
      <c r="L1184" t="s">
        <v>8194</v>
      </c>
      <c r="M1184" t="str">
        <f t="shared" si="54"/>
        <v>Morning</v>
      </c>
      <c r="N1184" t="s">
        <v>3362</v>
      </c>
      <c r="O1184" t="s">
        <v>8198</v>
      </c>
      <c r="P1184" t="s">
        <v>9001</v>
      </c>
      <c r="Q1184" t="s">
        <v>38</v>
      </c>
      <c r="R1184">
        <v>1</v>
      </c>
      <c r="S1184" t="s">
        <v>39</v>
      </c>
      <c r="T1184">
        <v>730</v>
      </c>
      <c r="U1184">
        <v>65</v>
      </c>
      <c r="V1184">
        <f t="shared" si="56"/>
        <v>795</v>
      </c>
      <c r="W1184" t="s">
        <v>2085</v>
      </c>
      <c r="X1184" t="s">
        <v>3239</v>
      </c>
      <c r="Y1184">
        <v>302012</v>
      </c>
      <c r="Z1184" t="s">
        <v>51</v>
      </c>
      <c r="AA1184" t="s">
        <v>1426</v>
      </c>
      <c r="AB1184" t="s">
        <v>1427</v>
      </c>
      <c r="AC1184" s="11">
        <f>(AD1184/Book_Selling[[#This Row],[Cost Price]])</f>
        <v>0.20481927710843378</v>
      </c>
      <c r="AD1184">
        <f t="shared" si="55"/>
        <v>124.10000000000002</v>
      </c>
      <c r="AE1184">
        <v>605.9</v>
      </c>
      <c r="AF1184" s="5">
        <f>Book_Selling[[#This Row],[Item Price]]*Book_Selling[[#This Row],[Quantity]]</f>
        <v>730</v>
      </c>
    </row>
    <row r="1185" spans="1:32" x14ac:dyDescent="0.3">
      <c r="A1185">
        <v>1184</v>
      </c>
      <c r="B1185" t="s">
        <v>3364</v>
      </c>
      <c r="C1185" s="3">
        <v>0.44444444444444442</v>
      </c>
      <c r="D1185" t="s">
        <v>3105</v>
      </c>
      <c r="E1185">
        <v>4</v>
      </c>
      <c r="F1185">
        <v>2018</v>
      </c>
      <c r="G1185">
        <v>12</v>
      </c>
      <c r="H11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85">
        <v>21</v>
      </c>
      <c r="J1185">
        <v>0</v>
      </c>
      <c r="K1185">
        <v>0</v>
      </c>
      <c r="L1185" t="s">
        <v>8195</v>
      </c>
      <c r="M1185" t="str">
        <f t="shared" si="54"/>
        <v>Morning</v>
      </c>
      <c r="N1185" t="s">
        <v>3365</v>
      </c>
      <c r="O1185" t="s">
        <v>8198</v>
      </c>
      <c r="P1185" t="s">
        <v>9042</v>
      </c>
      <c r="Q1185" t="s">
        <v>38</v>
      </c>
      <c r="R1185">
        <v>2</v>
      </c>
      <c r="S1185" t="s">
        <v>39</v>
      </c>
      <c r="T1185">
        <v>182</v>
      </c>
      <c r="U1185">
        <v>140</v>
      </c>
      <c r="V1185">
        <f t="shared" si="56"/>
        <v>322</v>
      </c>
      <c r="W1185" t="s">
        <v>8400</v>
      </c>
      <c r="X1185" t="s">
        <v>1001</v>
      </c>
      <c r="Y1185">
        <v>411044</v>
      </c>
      <c r="Z1185" t="s">
        <v>1335</v>
      </c>
      <c r="AA1185" t="s">
        <v>8274</v>
      </c>
      <c r="AB1185" t="s">
        <v>9156</v>
      </c>
      <c r="AC1185" s="11">
        <f>(AD1185/Book_Selling[[#This Row],[Cost Price]])</f>
        <v>0.21951219512195114</v>
      </c>
      <c r="AD1185">
        <f t="shared" si="55"/>
        <v>32.759999999999991</v>
      </c>
      <c r="AE1185">
        <v>149.24</v>
      </c>
      <c r="AF1185" s="5">
        <f>Book_Selling[[#This Row],[Item Price]]*Book_Selling[[#This Row],[Quantity]]</f>
        <v>364</v>
      </c>
    </row>
    <row r="1186" spans="1:32" x14ac:dyDescent="0.3">
      <c r="A1186">
        <v>1185</v>
      </c>
      <c r="B1186" t="s">
        <v>3367</v>
      </c>
      <c r="C1186" s="3">
        <v>0.48055555555555557</v>
      </c>
      <c r="D1186" t="s">
        <v>3105</v>
      </c>
      <c r="E1186">
        <v>4</v>
      </c>
      <c r="F1186">
        <v>2018</v>
      </c>
      <c r="G1186">
        <v>12</v>
      </c>
      <c r="H11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86">
        <v>22</v>
      </c>
      <c r="J1186">
        <v>0</v>
      </c>
      <c r="K1186">
        <v>0</v>
      </c>
      <c r="L1186" t="s">
        <v>8196</v>
      </c>
      <c r="M1186" t="str">
        <f t="shared" si="54"/>
        <v>Morning</v>
      </c>
      <c r="N1186" t="s">
        <v>2911</v>
      </c>
      <c r="O1186" t="s">
        <v>8199</v>
      </c>
      <c r="P1186" t="s">
        <v>9035</v>
      </c>
      <c r="Q1186" t="s">
        <v>38</v>
      </c>
      <c r="R1186">
        <v>1</v>
      </c>
      <c r="S1186" t="s">
        <v>39</v>
      </c>
      <c r="T1186">
        <v>155</v>
      </c>
      <c r="U1186">
        <v>90</v>
      </c>
      <c r="V1186">
        <f t="shared" si="56"/>
        <v>245</v>
      </c>
      <c r="W1186" t="s">
        <v>1098</v>
      </c>
      <c r="X1186" t="s">
        <v>2044</v>
      </c>
      <c r="Y1186">
        <v>110075</v>
      </c>
      <c r="Z1186" t="s">
        <v>175</v>
      </c>
      <c r="AA1186" t="s">
        <v>8274</v>
      </c>
      <c r="AB1186" t="s">
        <v>9156</v>
      </c>
      <c r="AC1186" s="11">
        <f>(AD1186/Book_Selling[[#This Row],[Cost Price]])</f>
        <v>0.21951219512195128</v>
      </c>
      <c r="AD1186">
        <f t="shared" si="55"/>
        <v>27.900000000000006</v>
      </c>
      <c r="AE1186">
        <v>127.1</v>
      </c>
      <c r="AF1186" s="5">
        <f>Book_Selling[[#This Row],[Item Price]]*Book_Selling[[#This Row],[Quantity]]</f>
        <v>155</v>
      </c>
    </row>
    <row r="1187" spans="1:32" x14ac:dyDescent="0.3">
      <c r="A1187">
        <v>1186</v>
      </c>
      <c r="B1187" t="s">
        <v>3369</v>
      </c>
      <c r="C1187" s="3">
        <v>0.89861111111111114</v>
      </c>
      <c r="D1187" t="s">
        <v>3105</v>
      </c>
      <c r="E1187">
        <v>4</v>
      </c>
      <c r="F1187">
        <v>2018</v>
      </c>
      <c r="G1187">
        <v>12</v>
      </c>
      <c r="H11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87">
        <v>23</v>
      </c>
      <c r="J1187">
        <v>0</v>
      </c>
      <c r="K1187">
        <v>0</v>
      </c>
      <c r="L1187" t="s">
        <v>8197</v>
      </c>
      <c r="M1187" t="str">
        <f t="shared" si="54"/>
        <v>Night</v>
      </c>
      <c r="N1187" t="s">
        <v>3370</v>
      </c>
      <c r="O1187" t="s">
        <v>8198</v>
      </c>
      <c r="P1187" t="s">
        <v>8947</v>
      </c>
      <c r="Q1187" t="s">
        <v>38</v>
      </c>
      <c r="R1187">
        <v>1</v>
      </c>
      <c r="S1187" t="s">
        <v>39</v>
      </c>
      <c r="T1187">
        <v>645</v>
      </c>
      <c r="U1187">
        <v>85</v>
      </c>
      <c r="V1187">
        <f t="shared" si="56"/>
        <v>730</v>
      </c>
      <c r="W1187" t="s">
        <v>1249</v>
      </c>
      <c r="X1187" t="s">
        <v>8291</v>
      </c>
      <c r="Y1187">
        <v>221005</v>
      </c>
      <c r="Z1187" t="s">
        <v>42</v>
      </c>
      <c r="AA1187" t="s">
        <v>8254</v>
      </c>
      <c r="AB1187" t="s">
        <v>118</v>
      </c>
      <c r="AC1187" s="11">
        <f>(AD1187/Book_Selling[[#This Row],[Cost Price]])</f>
        <v>0.14942528735632188</v>
      </c>
      <c r="AD1187">
        <f t="shared" si="55"/>
        <v>83.850000000000023</v>
      </c>
      <c r="AE1187">
        <v>561.15</v>
      </c>
      <c r="AF1187" s="5">
        <f>Book_Selling[[#This Row],[Item Price]]*Book_Selling[[#This Row],[Quantity]]</f>
        <v>645</v>
      </c>
    </row>
    <row r="1188" spans="1:32" x14ac:dyDescent="0.3">
      <c r="A1188">
        <v>1187</v>
      </c>
      <c r="B1188" t="s">
        <v>3372</v>
      </c>
      <c r="C1188" s="3">
        <v>0.56180555555555556</v>
      </c>
      <c r="D1188" t="s">
        <v>3105</v>
      </c>
      <c r="E1188">
        <v>4</v>
      </c>
      <c r="F1188">
        <v>2018</v>
      </c>
      <c r="G1188">
        <v>12</v>
      </c>
      <c r="H11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88">
        <v>24</v>
      </c>
      <c r="J1188">
        <v>0</v>
      </c>
      <c r="K1188">
        <v>1</v>
      </c>
      <c r="L1188" t="s">
        <v>8191</v>
      </c>
      <c r="M1188" t="str">
        <f t="shared" si="54"/>
        <v>Afternoon</v>
      </c>
      <c r="N1188" t="s">
        <v>3373</v>
      </c>
      <c r="O1188" t="s">
        <v>8199</v>
      </c>
      <c r="P1188" t="s">
        <v>9051</v>
      </c>
      <c r="Q1188" t="s">
        <v>38</v>
      </c>
      <c r="R1188">
        <v>1</v>
      </c>
      <c r="S1188" t="s">
        <v>39</v>
      </c>
      <c r="T1188">
        <v>145</v>
      </c>
      <c r="U1188">
        <v>67</v>
      </c>
      <c r="V1188">
        <f t="shared" si="56"/>
        <v>212</v>
      </c>
      <c r="W1188" t="s">
        <v>8637</v>
      </c>
      <c r="X1188" t="s">
        <v>8291</v>
      </c>
      <c r="Y1188">
        <v>205001</v>
      </c>
      <c r="Z1188" t="s">
        <v>1335</v>
      </c>
      <c r="AA1188" t="s">
        <v>8274</v>
      </c>
      <c r="AB1188" t="s">
        <v>9156</v>
      </c>
      <c r="AC1188" s="11">
        <f>(AD1188/Book_Selling[[#This Row],[Cost Price]])</f>
        <v>0.21951219512195116</v>
      </c>
      <c r="AD1188">
        <f t="shared" si="55"/>
        <v>26.099999999999994</v>
      </c>
      <c r="AE1188">
        <v>118.9</v>
      </c>
      <c r="AF1188" s="5">
        <f>Book_Selling[[#This Row],[Item Price]]*Book_Selling[[#This Row],[Quantity]]</f>
        <v>145</v>
      </c>
    </row>
    <row r="1189" spans="1:32" x14ac:dyDescent="0.3">
      <c r="A1189">
        <v>1188</v>
      </c>
      <c r="B1189" t="s">
        <v>3377</v>
      </c>
      <c r="C1189" s="3">
        <v>0.17500000000000002</v>
      </c>
      <c r="D1189" t="s">
        <v>3105</v>
      </c>
      <c r="E1189">
        <v>4</v>
      </c>
      <c r="F1189">
        <v>2018</v>
      </c>
      <c r="G1189">
        <v>12</v>
      </c>
      <c r="H11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89">
        <v>25</v>
      </c>
      <c r="J1189">
        <v>1</v>
      </c>
      <c r="K1189">
        <v>1</v>
      </c>
      <c r="L1189" t="s">
        <v>8192</v>
      </c>
      <c r="M1189" t="str">
        <f t="shared" si="54"/>
        <v>Night</v>
      </c>
      <c r="N1189" t="s">
        <v>3378</v>
      </c>
      <c r="O1189" t="s">
        <v>8199</v>
      </c>
      <c r="P1189" t="s">
        <v>3379</v>
      </c>
      <c r="Q1189" t="s">
        <v>38</v>
      </c>
      <c r="R1189">
        <v>1</v>
      </c>
      <c r="S1189" t="s">
        <v>39</v>
      </c>
      <c r="T1189">
        <v>184</v>
      </c>
      <c r="U1189">
        <v>67</v>
      </c>
      <c r="V1189">
        <f t="shared" si="56"/>
        <v>251</v>
      </c>
      <c r="W1189" t="s">
        <v>8590</v>
      </c>
      <c r="X1189" t="s">
        <v>4231</v>
      </c>
      <c r="Y1189">
        <v>590009</v>
      </c>
      <c r="Z1189" t="s">
        <v>1335</v>
      </c>
      <c r="AA1189" t="s">
        <v>8274</v>
      </c>
      <c r="AB1189" t="s">
        <v>9156</v>
      </c>
      <c r="AC1189" s="11">
        <f>(AD1189/Book_Selling[[#This Row],[Cost Price]])</f>
        <v>0.21951219512195125</v>
      </c>
      <c r="AD1189">
        <f t="shared" si="55"/>
        <v>33.120000000000005</v>
      </c>
      <c r="AE1189">
        <v>150.88</v>
      </c>
      <c r="AF1189" s="5">
        <f>Book_Selling[[#This Row],[Item Price]]*Book_Selling[[#This Row],[Quantity]]</f>
        <v>184</v>
      </c>
    </row>
    <row r="1190" spans="1:32" x14ac:dyDescent="0.3">
      <c r="A1190">
        <v>1189</v>
      </c>
      <c r="B1190" t="s">
        <v>3381</v>
      </c>
      <c r="C1190" s="3">
        <v>0.69027777777777777</v>
      </c>
      <c r="D1190" t="s">
        <v>3105</v>
      </c>
      <c r="E1190">
        <v>4</v>
      </c>
      <c r="F1190">
        <v>2018</v>
      </c>
      <c r="G1190">
        <v>12</v>
      </c>
      <c r="H11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90">
        <v>26</v>
      </c>
      <c r="J1190">
        <v>0</v>
      </c>
      <c r="K1190">
        <v>1</v>
      </c>
      <c r="L1190" t="s">
        <v>8193</v>
      </c>
      <c r="M1190" t="str">
        <f t="shared" si="54"/>
        <v>Evening</v>
      </c>
      <c r="N1190" t="s">
        <v>3382</v>
      </c>
      <c r="O1190" t="s">
        <v>8198</v>
      </c>
      <c r="P1190" t="s">
        <v>9042</v>
      </c>
      <c r="Q1190" t="s">
        <v>38</v>
      </c>
      <c r="R1190">
        <v>1</v>
      </c>
      <c r="S1190" t="s">
        <v>39</v>
      </c>
      <c r="T1190">
        <v>91</v>
      </c>
      <c r="U1190">
        <v>90</v>
      </c>
      <c r="V1190">
        <f t="shared" si="56"/>
        <v>181</v>
      </c>
      <c r="W1190" t="s">
        <v>8638</v>
      </c>
      <c r="X1190" t="s">
        <v>4311</v>
      </c>
      <c r="Y1190">
        <v>723121</v>
      </c>
      <c r="Z1190" t="s">
        <v>1335</v>
      </c>
      <c r="AA1190" t="s">
        <v>8274</v>
      </c>
      <c r="AB1190" t="s">
        <v>9156</v>
      </c>
      <c r="AC1190" s="11">
        <f>(AD1190/Book_Selling[[#This Row],[Cost Price]])</f>
        <v>0.21951219512195114</v>
      </c>
      <c r="AD1190">
        <f t="shared" si="55"/>
        <v>16.379999999999995</v>
      </c>
      <c r="AE1190">
        <v>74.62</v>
      </c>
      <c r="AF1190" s="5">
        <f>Book_Selling[[#This Row],[Item Price]]*Book_Selling[[#This Row],[Quantity]]</f>
        <v>91</v>
      </c>
    </row>
    <row r="1191" spans="1:32" x14ac:dyDescent="0.3">
      <c r="A1191">
        <v>1190</v>
      </c>
      <c r="B1191" t="s">
        <v>3385</v>
      </c>
      <c r="C1191" s="3">
        <v>0.42638888888888887</v>
      </c>
      <c r="D1191" t="s">
        <v>3105</v>
      </c>
      <c r="E1191">
        <v>4</v>
      </c>
      <c r="F1191">
        <v>2018</v>
      </c>
      <c r="G1191">
        <v>12</v>
      </c>
      <c r="H11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91">
        <v>27</v>
      </c>
      <c r="J1191">
        <v>0</v>
      </c>
      <c r="K1191">
        <v>1</v>
      </c>
      <c r="L1191" t="s">
        <v>8194</v>
      </c>
      <c r="M1191" t="str">
        <f t="shared" si="54"/>
        <v>Morning</v>
      </c>
      <c r="N1191" t="s">
        <v>3386</v>
      </c>
      <c r="O1191" t="s">
        <v>8198</v>
      </c>
      <c r="P1191" t="s">
        <v>9042</v>
      </c>
      <c r="Q1191" t="s">
        <v>38</v>
      </c>
      <c r="R1191">
        <v>1</v>
      </c>
      <c r="S1191" t="s">
        <v>39</v>
      </c>
      <c r="T1191">
        <v>91</v>
      </c>
      <c r="U1191">
        <v>90</v>
      </c>
      <c r="V1191">
        <f t="shared" si="56"/>
        <v>181</v>
      </c>
      <c r="W1191" t="s">
        <v>4230</v>
      </c>
      <c r="X1191" t="s">
        <v>4231</v>
      </c>
      <c r="Y1191">
        <v>560035</v>
      </c>
      <c r="Z1191" t="s">
        <v>1335</v>
      </c>
      <c r="AA1191" t="s">
        <v>8274</v>
      </c>
      <c r="AB1191" t="s">
        <v>9156</v>
      </c>
      <c r="AC1191" s="11">
        <f>(AD1191/Book_Selling[[#This Row],[Cost Price]])</f>
        <v>0.21951219512195114</v>
      </c>
      <c r="AD1191">
        <f t="shared" si="55"/>
        <v>16.379999999999995</v>
      </c>
      <c r="AE1191">
        <v>74.62</v>
      </c>
      <c r="AF1191" s="5">
        <f>Book_Selling[[#This Row],[Item Price]]*Book_Selling[[#This Row],[Quantity]]</f>
        <v>91</v>
      </c>
    </row>
    <row r="1192" spans="1:32" x14ac:dyDescent="0.3">
      <c r="A1192">
        <v>1191</v>
      </c>
      <c r="B1192" t="s">
        <v>3388</v>
      </c>
      <c r="C1192" s="3">
        <v>0.98819444444444438</v>
      </c>
      <c r="D1192" t="s">
        <v>3105</v>
      </c>
      <c r="E1192">
        <v>4</v>
      </c>
      <c r="F1192">
        <v>2018</v>
      </c>
      <c r="G1192">
        <v>12</v>
      </c>
      <c r="H11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92">
        <v>28</v>
      </c>
      <c r="J1192">
        <v>0</v>
      </c>
      <c r="K1192">
        <v>1</v>
      </c>
      <c r="L1192" t="s">
        <v>8195</v>
      </c>
      <c r="M1192" t="str">
        <f t="shared" si="54"/>
        <v>Night</v>
      </c>
      <c r="N1192" t="s">
        <v>3389</v>
      </c>
      <c r="O1192" t="s">
        <v>8199</v>
      </c>
      <c r="P1192" t="s">
        <v>158</v>
      </c>
      <c r="Q1192" t="s">
        <v>38</v>
      </c>
      <c r="R1192">
        <v>1</v>
      </c>
      <c r="S1192" t="s">
        <v>39</v>
      </c>
      <c r="T1192">
        <v>485</v>
      </c>
      <c r="U1192">
        <v>85</v>
      </c>
      <c r="V1192">
        <f t="shared" si="56"/>
        <v>570</v>
      </c>
      <c r="W1192" t="s">
        <v>1098</v>
      </c>
      <c r="X1192" t="s">
        <v>2044</v>
      </c>
      <c r="Y1192">
        <v>110039</v>
      </c>
      <c r="Z1192" t="s">
        <v>42</v>
      </c>
      <c r="AA1192" t="s">
        <v>161</v>
      </c>
      <c r="AB1192" t="s">
        <v>66</v>
      </c>
      <c r="AC1192" s="11">
        <f>(AD1192/Book_Selling[[#This Row],[Cost Price]])</f>
        <v>0.14942528735632188</v>
      </c>
      <c r="AD1192">
        <f t="shared" si="55"/>
        <v>63.050000000000011</v>
      </c>
      <c r="AE1192">
        <v>421.95</v>
      </c>
      <c r="AF1192" s="5">
        <f>Book_Selling[[#This Row],[Item Price]]*Book_Selling[[#This Row],[Quantity]]</f>
        <v>485</v>
      </c>
    </row>
    <row r="1193" spans="1:32" x14ac:dyDescent="0.3">
      <c r="A1193">
        <v>1192</v>
      </c>
      <c r="B1193" t="s">
        <v>3391</v>
      </c>
      <c r="C1193" s="3">
        <v>0.85</v>
      </c>
      <c r="D1193" t="s">
        <v>3105</v>
      </c>
      <c r="E1193">
        <v>4</v>
      </c>
      <c r="F1193">
        <v>2018</v>
      </c>
      <c r="G1193">
        <v>12</v>
      </c>
      <c r="H11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93">
        <v>29</v>
      </c>
      <c r="J1193">
        <v>0</v>
      </c>
      <c r="K1193">
        <v>1</v>
      </c>
      <c r="L1193" t="s">
        <v>8196</v>
      </c>
      <c r="M1193" t="str">
        <f t="shared" si="54"/>
        <v>Night</v>
      </c>
      <c r="N1193" t="s">
        <v>3392</v>
      </c>
      <c r="O1193" t="s">
        <v>8199</v>
      </c>
      <c r="P1193" t="s">
        <v>8950</v>
      </c>
      <c r="Q1193" t="s">
        <v>38</v>
      </c>
      <c r="R1193">
        <v>1</v>
      </c>
      <c r="S1193" t="s">
        <v>39</v>
      </c>
      <c r="T1193">
        <v>1480</v>
      </c>
      <c r="U1193">
        <v>85</v>
      </c>
      <c r="V1193">
        <f t="shared" si="56"/>
        <v>1565</v>
      </c>
      <c r="W1193" t="s">
        <v>8320</v>
      </c>
      <c r="X1193" t="s">
        <v>4398</v>
      </c>
      <c r="Y1193">
        <v>638011</v>
      </c>
      <c r="Z1193" t="s">
        <v>42</v>
      </c>
      <c r="AA1193" t="s">
        <v>166</v>
      </c>
      <c r="AB1193" t="s">
        <v>9149</v>
      </c>
      <c r="AC1193" s="11">
        <f>(AD1193/Book_Selling[[#This Row],[Cost Price]])</f>
        <v>0.14942528735632191</v>
      </c>
      <c r="AD1193">
        <f t="shared" si="55"/>
        <v>192.40000000000009</v>
      </c>
      <c r="AE1193">
        <v>1287.5999999999999</v>
      </c>
      <c r="AF1193" s="5">
        <f>Book_Selling[[#This Row],[Item Price]]*Book_Selling[[#This Row],[Quantity]]</f>
        <v>1480</v>
      </c>
    </row>
    <row r="1194" spans="1:32" x14ac:dyDescent="0.3">
      <c r="A1194">
        <v>1193</v>
      </c>
      <c r="B1194" t="s">
        <v>3394</v>
      </c>
      <c r="C1194" s="3">
        <v>0.67847222222222225</v>
      </c>
      <c r="D1194" t="s">
        <v>3105</v>
      </c>
      <c r="E1194">
        <v>4</v>
      </c>
      <c r="F1194">
        <v>2018</v>
      </c>
      <c r="G1194">
        <v>12</v>
      </c>
      <c r="H11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94">
        <v>30</v>
      </c>
      <c r="J1194">
        <v>0</v>
      </c>
      <c r="K1194">
        <v>1</v>
      </c>
      <c r="L1194" t="s">
        <v>8197</v>
      </c>
      <c r="M1194" t="str">
        <f t="shared" si="54"/>
        <v>Evening</v>
      </c>
      <c r="N1194" t="s">
        <v>3395</v>
      </c>
      <c r="O1194" t="s">
        <v>8199</v>
      </c>
      <c r="P1194" t="s">
        <v>9052</v>
      </c>
      <c r="Q1194" t="s">
        <v>38</v>
      </c>
      <c r="R1194">
        <v>1</v>
      </c>
      <c r="S1194" t="s">
        <v>39</v>
      </c>
      <c r="T1194">
        <v>490</v>
      </c>
      <c r="U1194">
        <v>89</v>
      </c>
      <c r="V1194">
        <f t="shared" si="56"/>
        <v>579</v>
      </c>
      <c r="W1194" t="s">
        <v>8639</v>
      </c>
      <c r="X1194" t="s">
        <v>1001</v>
      </c>
      <c r="Y1194">
        <v>400097</v>
      </c>
      <c r="Z1194" t="s">
        <v>42</v>
      </c>
      <c r="AA1194" t="s">
        <v>8277</v>
      </c>
      <c r="AB1194" t="s">
        <v>66</v>
      </c>
      <c r="AC1194" s="11">
        <f>(AD1194/Book_Selling[[#This Row],[Cost Price]])</f>
        <v>0.1494252873563218</v>
      </c>
      <c r="AD1194">
        <f t="shared" si="55"/>
        <v>63.699999999999989</v>
      </c>
      <c r="AE1194">
        <v>426.3</v>
      </c>
      <c r="AF1194" s="5">
        <f>Book_Selling[[#This Row],[Item Price]]*Book_Selling[[#This Row],[Quantity]]</f>
        <v>490</v>
      </c>
    </row>
    <row r="1195" spans="1:32" x14ac:dyDescent="0.3">
      <c r="A1195">
        <v>1194</v>
      </c>
      <c r="B1195" t="s">
        <v>3400</v>
      </c>
      <c r="C1195" s="3">
        <v>0.14166666666666666</v>
      </c>
      <c r="D1195" t="s">
        <v>3105</v>
      </c>
      <c r="E1195">
        <v>4</v>
      </c>
      <c r="F1195">
        <v>2018</v>
      </c>
      <c r="G1195">
        <v>12</v>
      </c>
      <c r="H11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95">
        <v>31</v>
      </c>
      <c r="J1195">
        <v>0</v>
      </c>
      <c r="K1195">
        <v>1</v>
      </c>
      <c r="L1195" t="s">
        <v>8191</v>
      </c>
      <c r="M1195" t="str">
        <f t="shared" si="54"/>
        <v>Night</v>
      </c>
      <c r="N1195" t="s">
        <v>3401</v>
      </c>
      <c r="O1195" t="s">
        <v>8198</v>
      </c>
      <c r="P1195" t="s">
        <v>1870</v>
      </c>
      <c r="Q1195" t="s">
        <v>38</v>
      </c>
      <c r="R1195">
        <v>1</v>
      </c>
      <c r="S1195" t="s">
        <v>39</v>
      </c>
      <c r="T1195">
        <v>395</v>
      </c>
      <c r="U1195">
        <v>140</v>
      </c>
      <c r="V1195">
        <f t="shared" si="56"/>
        <v>535</v>
      </c>
      <c r="W1195" t="s">
        <v>4599</v>
      </c>
      <c r="X1195" t="s">
        <v>1001</v>
      </c>
      <c r="Y1195">
        <v>401501</v>
      </c>
      <c r="Z1195" t="s">
        <v>51</v>
      </c>
      <c r="AA1195" t="s">
        <v>8269</v>
      </c>
      <c r="AB1195" t="s">
        <v>9153</v>
      </c>
      <c r="AC1195" s="11">
        <f>(AD1195/Book_Selling[[#This Row],[Cost Price]])</f>
        <v>0.20481927710843364</v>
      </c>
      <c r="AD1195">
        <f t="shared" si="55"/>
        <v>67.149999999999977</v>
      </c>
      <c r="AE1195">
        <v>327.85</v>
      </c>
      <c r="AF1195" s="5">
        <f>Book_Selling[[#This Row],[Item Price]]*Book_Selling[[#This Row],[Quantity]]</f>
        <v>395</v>
      </c>
    </row>
    <row r="1196" spans="1:32" x14ac:dyDescent="0.3">
      <c r="A1196">
        <v>1195</v>
      </c>
      <c r="B1196" t="s">
        <v>3400</v>
      </c>
      <c r="C1196" s="3">
        <v>0.51944444444444449</v>
      </c>
      <c r="D1196" t="s">
        <v>3105</v>
      </c>
      <c r="E1196">
        <v>4</v>
      </c>
      <c r="F1196">
        <v>2018</v>
      </c>
      <c r="G1196">
        <v>12</v>
      </c>
      <c r="H11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96">
        <v>31</v>
      </c>
      <c r="J1196">
        <v>0</v>
      </c>
      <c r="K1196">
        <v>1</v>
      </c>
      <c r="L1196" t="s">
        <v>8191</v>
      </c>
      <c r="M1196" t="str">
        <f t="shared" si="54"/>
        <v>Afternoon</v>
      </c>
      <c r="N1196" t="s">
        <v>3403</v>
      </c>
      <c r="O1196" t="s">
        <v>8199</v>
      </c>
      <c r="P1196" t="s">
        <v>3185</v>
      </c>
      <c r="Q1196" t="s">
        <v>38</v>
      </c>
      <c r="R1196">
        <v>1</v>
      </c>
      <c r="S1196" t="s">
        <v>39</v>
      </c>
      <c r="T1196">
        <v>200</v>
      </c>
      <c r="U1196">
        <v>140</v>
      </c>
      <c r="V1196">
        <f t="shared" si="56"/>
        <v>340</v>
      </c>
      <c r="W1196" t="s">
        <v>5494</v>
      </c>
      <c r="X1196" t="s">
        <v>4231</v>
      </c>
      <c r="Y1196">
        <v>560103</v>
      </c>
      <c r="Z1196" t="s">
        <v>42</v>
      </c>
      <c r="AA1196" t="s">
        <v>3187</v>
      </c>
      <c r="AB1196" t="s">
        <v>3187</v>
      </c>
      <c r="AC1196" s="11">
        <f>(AD1196/Book_Selling[[#This Row],[Cost Price]])</f>
        <v>0.14942528735632185</v>
      </c>
      <c r="AD1196">
        <f t="shared" si="55"/>
        <v>26</v>
      </c>
      <c r="AE1196">
        <v>174</v>
      </c>
      <c r="AF1196" s="5">
        <f>Book_Selling[[#This Row],[Item Price]]*Book_Selling[[#This Row],[Quantity]]</f>
        <v>200</v>
      </c>
    </row>
    <row r="1197" spans="1:32" x14ac:dyDescent="0.3">
      <c r="A1197">
        <v>1196</v>
      </c>
      <c r="B1197" t="s">
        <v>3400</v>
      </c>
      <c r="C1197" s="3">
        <v>0.55833333333333335</v>
      </c>
      <c r="D1197" t="s">
        <v>3105</v>
      </c>
      <c r="E1197">
        <v>4</v>
      </c>
      <c r="F1197">
        <v>2018</v>
      </c>
      <c r="G1197">
        <v>12</v>
      </c>
      <c r="H11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1197">
        <v>31</v>
      </c>
      <c r="J1197">
        <v>1</v>
      </c>
      <c r="K1197">
        <v>1</v>
      </c>
      <c r="L1197" t="s">
        <v>8191</v>
      </c>
      <c r="M1197" t="str">
        <f t="shared" si="54"/>
        <v>Afternoon</v>
      </c>
      <c r="N1197" t="s">
        <v>3405</v>
      </c>
      <c r="O1197" t="s">
        <v>8198</v>
      </c>
      <c r="P1197" t="s">
        <v>1870</v>
      </c>
      <c r="Q1197" t="s">
        <v>38</v>
      </c>
      <c r="R1197">
        <v>1</v>
      </c>
      <c r="S1197" t="s">
        <v>39</v>
      </c>
      <c r="T1197">
        <v>395</v>
      </c>
      <c r="U1197">
        <v>140</v>
      </c>
      <c r="V1197">
        <f t="shared" si="56"/>
        <v>535</v>
      </c>
      <c r="W1197" t="s">
        <v>8640</v>
      </c>
      <c r="X1197" t="s">
        <v>8292</v>
      </c>
      <c r="Y1197">
        <v>799285</v>
      </c>
      <c r="Z1197" t="s">
        <v>51</v>
      </c>
      <c r="AA1197" t="s">
        <v>8269</v>
      </c>
      <c r="AB1197" t="s">
        <v>9153</v>
      </c>
      <c r="AC1197" s="11">
        <f>(AD1197/Book_Selling[[#This Row],[Cost Price]])</f>
        <v>0.20481927710843364</v>
      </c>
      <c r="AD1197">
        <f t="shared" si="55"/>
        <v>67.149999999999977</v>
      </c>
      <c r="AE1197">
        <v>327.85</v>
      </c>
      <c r="AF1197" s="5">
        <f>Book_Selling[[#This Row],[Item Price]]*Book_Selling[[#This Row],[Quantity]]</f>
        <v>395</v>
      </c>
    </row>
    <row r="1198" spans="1:32" x14ac:dyDescent="0.3">
      <c r="A1198">
        <v>1197</v>
      </c>
      <c r="B1198" s="2">
        <v>43466</v>
      </c>
      <c r="C1198" s="3">
        <v>0.70138888888888884</v>
      </c>
      <c r="D1198" t="s">
        <v>3408</v>
      </c>
      <c r="E1198">
        <v>1</v>
      </c>
      <c r="F1198">
        <v>2019</v>
      </c>
      <c r="G1198">
        <v>1</v>
      </c>
      <c r="H11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98">
        <v>1</v>
      </c>
      <c r="J1198">
        <v>1</v>
      </c>
      <c r="K1198">
        <v>1</v>
      </c>
      <c r="L1198" t="s">
        <v>8192</v>
      </c>
      <c r="M1198" t="str">
        <f t="shared" si="54"/>
        <v>Evening</v>
      </c>
      <c r="N1198" t="s">
        <v>3409</v>
      </c>
      <c r="O1198" t="s">
        <v>8199</v>
      </c>
      <c r="P1198" t="s">
        <v>8972</v>
      </c>
      <c r="Q1198" t="s">
        <v>38</v>
      </c>
      <c r="R1198">
        <v>1</v>
      </c>
      <c r="S1198" t="s">
        <v>39</v>
      </c>
      <c r="T1198">
        <v>576</v>
      </c>
      <c r="U1198">
        <v>85</v>
      </c>
      <c r="V1198">
        <f t="shared" si="56"/>
        <v>661</v>
      </c>
      <c r="W1198" t="s">
        <v>8641</v>
      </c>
      <c r="X1198" t="s">
        <v>3239</v>
      </c>
      <c r="Y1198">
        <v>332409</v>
      </c>
      <c r="Z1198" t="s">
        <v>51</v>
      </c>
      <c r="AA1198" t="s">
        <v>550</v>
      </c>
      <c r="AB1198" t="s">
        <v>551</v>
      </c>
      <c r="AC1198" s="11">
        <f>(AD1198/Book_Selling[[#This Row],[Cost Price]])</f>
        <v>0.20481927710843378</v>
      </c>
      <c r="AD1198">
        <f t="shared" si="55"/>
        <v>97.920000000000016</v>
      </c>
      <c r="AE1198">
        <v>478.08</v>
      </c>
      <c r="AF1198" s="5">
        <f>Book_Selling[[#This Row],[Item Price]]*Book_Selling[[#This Row],[Quantity]]</f>
        <v>576</v>
      </c>
    </row>
    <row r="1199" spans="1:32" x14ac:dyDescent="0.3">
      <c r="A1199">
        <v>1198</v>
      </c>
      <c r="B1199" s="2">
        <v>43466</v>
      </c>
      <c r="C1199" s="3">
        <v>0.21666666666666667</v>
      </c>
      <c r="D1199" t="s">
        <v>3408</v>
      </c>
      <c r="E1199">
        <v>1</v>
      </c>
      <c r="F1199">
        <v>2019</v>
      </c>
      <c r="G1199">
        <v>1</v>
      </c>
      <c r="H11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199">
        <v>1</v>
      </c>
      <c r="J1199">
        <v>1</v>
      </c>
      <c r="K1199">
        <v>1</v>
      </c>
      <c r="L1199" t="s">
        <v>8192</v>
      </c>
      <c r="M1199" t="str">
        <f t="shared" si="54"/>
        <v>Night</v>
      </c>
      <c r="N1199" t="s">
        <v>1683</v>
      </c>
      <c r="O1199" t="s">
        <v>8198</v>
      </c>
      <c r="P1199" t="s">
        <v>8953</v>
      </c>
      <c r="Q1199" t="s">
        <v>38</v>
      </c>
      <c r="R1199">
        <v>1</v>
      </c>
      <c r="S1199" t="s">
        <v>39</v>
      </c>
      <c r="T1199">
        <v>768</v>
      </c>
      <c r="U1199">
        <v>85</v>
      </c>
      <c r="V1199">
        <f t="shared" si="56"/>
        <v>853</v>
      </c>
      <c r="W1199" t="s">
        <v>8486</v>
      </c>
      <c r="X1199" t="s">
        <v>1001</v>
      </c>
      <c r="Y1199">
        <v>412803</v>
      </c>
      <c r="Z1199" t="s">
        <v>51</v>
      </c>
      <c r="AA1199" t="s">
        <v>240</v>
      </c>
      <c r="AB1199" t="s">
        <v>241</v>
      </c>
      <c r="AC1199" s="11">
        <f>(AD1199/Book_Selling[[#This Row],[Cost Price]])</f>
        <v>0.20481927710843364</v>
      </c>
      <c r="AD1199">
        <f t="shared" si="55"/>
        <v>130.55999999999995</v>
      </c>
      <c r="AE1199">
        <v>637.44000000000005</v>
      </c>
      <c r="AF1199" s="5">
        <f>Book_Selling[[#This Row],[Item Price]]*Book_Selling[[#This Row],[Quantity]]</f>
        <v>768</v>
      </c>
    </row>
    <row r="1200" spans="1:32" x14ac:dyDescent="0.3">
      <c r="A1200">
        <v>1199</v>
      </c>
      <c r="B1200" s="2">
        <v>43497</v>
      </c>
      <c r="C1200" s="3">
        <v>0.35416666666666669</v>
      </c>
      <c r="D1200" t="s">
        <v>3408</v>
      </c>
      <c r="E1200">
        <v>1</v>
      </c>
      <c r="F1200">
        <v>2019</v>
      </c>
      <c r="G1200">
        <v>1</v>
      </c>
      <c r="H12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0">
        <v>2</v>
      </c>
      <c r="J1200">
        <v>1</v>
      </c>
      <c r="K1200">
        <v>1</v>
      </c>
      <c r="L1200" t="s">
        <v>8193</v>
      </c>
      <c r="M1200" t="str">
        <f t="shared" si="54"/>
        <v>Morning</v>
      </c>
      <c r="N1200" t="s">
        <v>1687</v>
      </c>
      <c r="O1200" t="s">
        <v>8199</v>
      </c>
      <c r="P1200" t="s">
        <v>8941</v>
      </c>
      <c r="Q1200" t="s">
        <v>38</v>
      </c>
      <c r="R1200">
        <v>1</v>
      </c>
      <c r="S1200" t="s">
        <v>39</v>
      </c>
      <c r="T1200">
        <v>999</v>
      </c>
      <c r="U1200">
        <v>85</v>
      </c>
      <c r="V1200">
        <f t="shared" si="56"/>
        <v>1084</v>
      </c>
      <c r="W1200" t="s">
        <v>3807</v>
      </c>
      <c r="X1200" t="s">
        <v>3808</v>
      </c>
      <c r="Y1200">
        <v>800026</v>
      </c>
      <c r="Z1200" t="s">
        <v>42</v>
      </c>
      <c r="AA1200" t="s">
        <v>43</v>
      </c>
      <c r="AB1200" t="s">
        <v>9146</v>
      </c>
      <c r="AC1200" s="11">
        <f>(AD1200/Book_Selling[[#This Row],[Cost Price]])</f>
        <v>0.14942528735632185</v>
      </c>
      <c r="AD1200">
        <f t="shared" si="55"/>
        <v>129.87</v>
      </c>
      <c r="AE1200">
        <v>869.13</v>
      </c>
      <c r="AF1200" s="5">
        <f>Book_Selling[[#This Row],[Item Price]]*Book_Selling[[#This Row],[Quantity]]</f>
        <v>999</v>
      </c>
    </row>
    <row r="1201" spans="1:32" x14ac:dyDescent="0.3">
      <c r="A1201">
        <v>1200</v>
      </c>
      <c r="B1201" s="2">
        <v>43497</v>
      </c>
      <c r="C1201" s="3">
        <v>0.39374999999999999</v>
      </c>
      <c r="D1201" t="s">
        <v>3408</v>
      </c>
      <c r="E1201">
        <v>1</v>
      </c>
      <c r="F1201">
        <v>2019</v>
      </c>
      <c r="G1201">
        <v>1</v>
      </c>
      <c r="H12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1">
        <v>2</v>
      </c>
      <c r="J1201">
        <v>1</v>
      </c>
      <c r="K1201">
        <v>1</v>
      </c>
      <c r="L1201" t="s">
        <v>8193</v>
      </c>
      <c r="M1201" t="str">
        <f t="shared" si="54"/>
        <v>Morning</v>
      </c>
      <c r="N1201" t="s">
        <v>3414</v>
      </c>
      <c r="O1201" t="s">
        <v>8198</v>
      </c>
      <c r="P1201" t="s">
        <v>1870</v>
      </c>
      <c r="Q1201" t="s">
        <v>38</v>
      </c>
      <c r="R1201">
        <v>1</v>
      </c>
      <c r="S1201" t="s">
        <v>39</v>
      </c>
      <c r="T1201">
        <v>395</v>
      </c>
      <c r="U1201">
        <v>140</v>
      </c>
      <c r="V1201">
        <f t="shared" si="56"/>
        <v>535</v>
      </c>
      <c r="W1201" t="s">
        <v>2085</v>
      </c>
      <c r="X1201" t="s">
        <v>3239</v>
      </c>
      <c r="Y1201">
        <v>302023</v>
      </c>
      <c r="Z1201" t="s">
        <v>51</v>
      </c>
      <c r="AA1201" t="s">
        <v>8269</v>
      </c>
      <c r="AB1201" t="s">
        <v>9153</v>
      </c>
      <c r="AC1201" s="11">
        <f>(AD1201/Book_Selling[[#This Row],[Cost Price]])</f>
        <v>0.20481927710843364</v>
      </c>
      <c r="AD1201">
        <f t="shared" si="55"/>
        <v>67.149999999999977</v>
      </c>
      <c r="AE1201">
        <v>327.85</v>
      </c>
      <c r="AF1201" s="5">
        <f>Book_Selling[[#This Row],[Item Price]]*Book_Selling[[#This Row],[Quantity]]</f>
        <v>395</v>
      </c>
    </row>
    <row r="1202" spans="1:32" x14ac:dyDescent="0.3">
      <c r="A1202">
        <v>1201</v>
      </c>
      <c r="B1202" s="2">
        <v>43525</v>
      </c>
      <c r="C1202" s="3">
        <v>0.99722222222222223</v>
      </c>
      <c r="D1202" t="s">
        <v>3408</v>
      </c>
      <c r="E1202">
        <v>1</v>
      </c>
      <c r="F1202">
        <v>2019</v>
      </c>
      <c r="G1202">
        <v>1</v>
      </c>
      <c r="H12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2">
        <v>3</v>
      </c>
      <c r="J1202">
        <v>0</v>
      </c>
      <c r="K1202">
        <v>1</v>
      </c>
      <c r="L1202" t="s">
        <v>8194</v>
      </c>
      <c r="M1202" t="str">
        <f t="shared" si="54"/>
        <v>Night</v>
      </c>
      <c r="N1202" t="s">
        <v>1448</v>
      </c>
      <c r="O1202" t="s">
        <v>8198</v>
      </c>
      <c r="P1202" t="s">
        <v>9002</v>
      </c>
      <c r="Q1202" t="s">
        <v>38</v>
      </c>
      <c r="R1202">
        <v>1</v>
      </c>
      <c r="S1202" t="s">
        <v>39</v>
      </c>
      <c r="T1202">
        <v>950</v>
      </c>
      <c r="U1202">
        <v>85</v>
      </c>
      <c r="V1202">
        <f t="shared" si="56"/>
        <v>1035</v>
      </c>
      <c r="W1202" t="s">
        <v>8461</v>
      </c>
      <c r="X1202" t="s">
        <v>4398</v>
      </c>
      <c r="Y1202">
        <v>631502</v>
      </c>
      <c r="Z1202" t="s">
        <v>1335</v>
      </c>
      <c r="AA1202" t="s">
        <v>1451</v>
      </c>
      <c r="AB1202" t="s">
        <v>1452</v>
      </c>
      <c r="AC1202" s="11">
        <f>(AD1202/Book_Selling[[#This Row],[Cost Price]])</f>
        <v>0.21951219512195122</v>
      </c>
      <c r="AD1202">
        <f t="shared" si="55"/>
        <v>171</v>
      </c>
      <c r="AE1202">
        <v>779</v>
      </c>
      <c r="AF1202" s="5">
        <f>Book_Selling[[#This Row],[Item Price]]*Book_Selling[[#This Row],[Quantity]]</f>
        <v>950</v>
      </c>
    </row>
    <row r="1203" spans="1:32" x14ac:dyDescent="0.3">
      <c r="A1203">
        <v>1202</v>
      </c>
      <c r="B1203" s="2">
        <v>43525</v>
      </c>
      <c r="C1203" s="3">
        <v>0.62013888888888891</v>
      </c>
      <c r="D1203" t="s">
        <v>3408</v>
      </c>
      <c r="E1203">
        <v>1</v>
      </c>
      <c r="F1203">
        <v>2019</v>
      </c>
      <c r="G1203">
        <v>1</v>
      </c>
      <c r="H12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3">
        <v>3</v>
      </c>
      <c r="J1203">
        <v>0</v>
      </c>
      <c r="K1203">
        <v>1</v>
      </c>
      <c r="L1203" t="s">
        <v>8194</v>
      </c>
      <c r="M1203" t="str">
        <f t="shared" si="54"/>
        <v>Afternoon</v>
      </c>
      <c r="N1203" t="s">
        <v>3417</v>
      </c>
      <c r="O1203" t="s">
        <v>8198</v>
      </c>
      <c r="P1203" t="s">
        <v>9020</v>
      </c>
      <c r="Q1203" t="s">
        <v>38</v>
      </c>
      <c r="R1203">
        <v>1</v>
      </c>
      <c r="S1203" t="s">
        <v>39</v>
      </c>
      <c r="T1203">
        <v>83</v>
      </c>
      <c r="U1203">
        <v>40</v>
      </c>
      <c r="V1203">
        <f t="shared" si="56"/>
        <v>123</v>
      </c>
      <c r="W1203" t="s">
        <v>8326</v>
      </c>
      <c r="X1203" t="s">
        <v>8291</v>
      </c>
      <c r="Y1203">
        <v>201306</v>
      </c>
      <c r="Z1203" t="s">
        <v>42</v>
      </c>
      <c r="AA1203" t="s">
        <v>1947</v>
      </c>
      <c r="AB1203" t="s">
        <v>1948</v>
      </c>
      <c r="AC1203" s="11">
        <f>(AD1203/Book_Selling[[#This Row],[Cost Price]])</f>
        <v>0.14942528735632193</v>
      </c>
      <c r="AD1203">
        <f t="shared" si="55"/>
        <v>10.790000000000006</v>
      </c>
      <c r="AE1203">
        <v>72.209999999999994</v>
      </c>
      <c r="AF1203" s="5">
        <f>Book_Selling[[#This Row],[Item Price]]*Book_Selling[[#This Row],[Quantity]]</f>
        <v>83</v>
      </c>
    </row>
    <row r="1204" spans="1:32" x14ac:dyDescent="0.3">
      <c r="A1204">
        <v>1203</v>
      </c>
      <c r="B1204" s="2">
        <v>43556</v>
      </c>
      <c r="C1204" s="3">
        <v>0.31736111111111115</v>
      </c>
      <c r="D1204" t="s">
        <v>3408</v>
      </c>
      <c r="E1204">
        <v>1</v>
      </c>
      <c r="F1204">
        <v>2019</v>
      </c>
      <c r="G1204">
        <v>1</v>
      </c>
      <c r="H12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4">
        <v>4</v>
      </c>
      <c r="J1204">
        <v>0</v>
      </c>
      <c r="K1204">
        <v>1</v>
      </c>
      <c r="L1204" t="s">
        <v>8195</v>
      </c>
      <c r="M1204" t="str">
        <f t="shared" si="54"/>
        <v>Morning</v>
      </c>
      <c r="N1204" t="s">
        <v>46</v>
      </c>
      <c r="O1204" t="s">
        <v>8199</v>
      </c>
      <c r="P1204" t="s">
        <v>8960</v>
      </c>
      <c r="Q1204" t="s">
        <v>38</v>
      </c>
      <c r="R1204">
        <v>1</v>
      </c>
      <c r="S1204" t="s">
        <v>39</v>
      </c>
      <c r="T1204">
        <v>640</v>
      </c>
      <c r="U1204">
        <v>85</v>
      </c>
      <c r="V1204">
        <f t="shared" si="56"/>
        <v>725</v>
      </c>
      <c r="W1204" t="s">
        <v>418</v>
      </c>
      <c r="X1204" t="s">
        <v>4398</v>
      </c>
      <c r="Y1204">
        <v>636701</v>
      </c>
      <c r="Z1204" t="s">
        <v>51</v>
      </c>
      <c r="AA1204" t="s">
        <v>8252</v>
      </c>
      <c r="AB1204" t="s">
        <v>8200</v>
      </c>
      <c r="AC1204" s="11">
        <f>(AD1204/Book_Selling[[#This Row],[Cost Price]])</f>
        <v>0.20481927710843364</v>
      </c>
      <c r="AD1204">
        <f t="shared" si="55"/>
        <v>108.79999999999995</v>
      </c>
      <c r="AE1204">
        <v>531.20000000000005</v>
      </c>
      <c r="AF1204" s="5">
        <f>Book_Selling[[#This Row],[Item Price]]*Book_Selling[[#This Row],[Quantity]]</f>
        <v>640</v>
      </c>
    </row>
    <row r="1205" spans="1:32" x14ac:dyDescent="0.3">
      <c r="A1205">
        <v>1204</v>
      </c>
      <c r="B1205" s="2">
        <v>43556</v>
      </c>
      <c r="C1205" s="3">
        <v>0.6479166666666667</v>
      </c>
      <c r="D1205" t="s">
        <v>3408</v>
      </c>
      <c r="E1205">
        <v>1</v>
      </c>
      <c r="F1205">
        <v>2019</v>
      </c>
      <c r="G1205">
        <v>1</v>
      </c>
      <c r="H12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5">
        <v>4</v>
      </c>
      <c r="J1205">
        <v>0</v>
      </c>
      <c r="K1205">
        <v>1</v>
      </c>
      <c r="L1205" t="s">
        <v>8195</v>
      </c>
      <c r="M1205" t="str">
        <f t="shared" si="54"/>
        <v>Afternoon</v>
      </c>
      <c r="N1205" t="s">
        <v>3420</v>
      </c>
      <c r="O1205" t="s">
        <v>8198</v>
      </c>
      <c r="P1205" t="s">
        <v>9042</v>
      </c>
      <c r="Q1205" t="s">
        <v>38</v>
      </c>
      <c r="R1205">
        <v>1</v>
      </c>
      <c r="S1205" t="s">
        <v>39</v>
      </c>
      <c r="T1205">
        <v>91</v>
      </c>
      <c r="U1205">
        <v>90</v>
      </c>
      <c r="V1205">
        <f t="shared" si="56"/>
        <v>181</v>
      </c>
      <c r="W1205" t="s">
        <v>8642</v>
      </c>
      <c r="X1205" t="s">
        <v>8289</v>
      </c>
      <c r="Y1205">
        <v>496001</v>
      </c>
      <c r="Z1205" t="s">
        <v>1335</v>
      </c>
      <c r="AA1205" t="s">
        <v>8274</v>
      </c>
      <c r="AB1205" t="s">
        <v>9156</v>
      </c>
      <c r="AC1205" s="11">
        <f>(AD1205/Book_Selling[[#This Row],[Cost Price]])</f>
        <v>0.21951219512195114</v>
      </c>
      <c r="AD1205">
        <f t="shared" si="55"/>
        <v>16.379999999999995</v>
      </c>
      <c r="AE1205">
        <v>74.62</v>
      </c>
      <c r="AF1205" s="5">
        <f>Book_Selling[[#This Row],[Item Price]]*Book_Selling[[#This Row],[Quantity]]</f>
        <v>91</v>
      </c>
    </row>
    <row r="1206" spans="1:32" x14ac:dyDescent="0.3">
      <c r="A1206">
        <v>1205</v>
      </c>
      <c r="B1206" s="2">
        <v>43586</v>
      </c>
      <c r="C1206" s="3">
        <v>0.91388888888888886</v>
      </c>
      <c r="D1206" t="s">
        <v>3408</v>
      </c>
      <c r="E1206">
        <v>1</v>
      </c>
      <c r="F1206">
        <v>2019</v>
      </c>
      <c r="G1206">
        <v>1</v>
      </c>
      <c r="H12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6">
        <v>5</v>
      </c>
      <c r="J1206">
        <v>0</v>
      </c>
      <c r="K1206">
        <v>1</v>
      </c>
      <c r="L1206" t="s">
        <v>8196</v>
      </c>
      <c r="M1206" t="str">
        <f t="shared" si="54"/>
        <v>Night</v>
      </c>
      <c r="N1206" t="s">
        <v>2724</v>
      </c>
      <c r="O1206" t="s">
        <v>8199</v>
      </c>
      <c r="P1206" t="s">
        <v>9025</v>
      </c>
      <c r="Q1206" t="s">
        <v>38</v>
      </c>
      <c r="R1206">
        <v>1</v>
      </c>
      <c r="S1206" t="s">
        <v>39</v>
      </c>
      <c r="T1206">
        <v>485</v>
      </c>
      <c r="U1206">
        <v>65</v>
      </c>
      <c r="V1206">
        <f t="shared" si="56"/>
        <v>550</v>
      </c>
      <c r="W1206" t="s">
        <v>8333</v>
      </c>
      <c r="X1206" t="s">
        <v>4398</v>
      </c>
      <c r="Y1206">
        <v>641062</v>
      </c>
      <c r="Z1206" t="s">
        <v>51</v>
      </c>
      <c r="AA1206" t="s">
        <v>8270</v>
      </c>
      <c r="AB1206" t="s">
        <v>9154</v>
      </c>
      <c r="AC1206" s="11">
        <f>(AD1206/Book_Selling[[#This Row],[Cost Price]])</f>
        <v>0.2048192771084337</v>
      </c>
      <c r="AD1206">
        <f t="shared" si="55"/>
        <v>82.449999999999989</v>
      </c>
      <c r="AE1206">
        <v>402.55</v>
      </c>
      <c r="AF1206" s="5">
        <f>Book_Selling[[#This Row],[Item Price]]*Book_Selling[[#This Row],[Quantity]]</f>
        <v>485</v>
      </c>
    </row>
    <row r="1207" spans="1:32" x14ac:dyDescent="0.3">
      <c r="A1207">
        <v>1206</v>
      </c>
      <c r="B1207" s="2">
        <v>43586</v>
      </c>
      <c r="C1207" s="3">
        <v>0.42430555555555555</v>
      </c>
      <c r="D1207" t="s">
        <v>3408</v>
      </c>
      <c r="E1207">
        <v>1</v>
      </c>
      <c r="F1207">
        <v>2019</v>
      </c>
      <c r="G1207">
        <v>1</v>
      </c>
      <c r="H12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7">
        <v>5</v>
      </c>
      <c r="J1207">
        <v>0</v>
      </c>
      <c r="K1207">
        <v>1</v>
      </c>
      <c r="L1207" t="s">
        <v>8196</v>
      </c>
      <c r="M1207" t="str">
        <f t="shared" si="54"/>
        <v>Morning</v>
      </c>
      <c r="N1207" t="s">
        <v>3424</v>
      </c>
      <c r="O1207" t="s">
        <v>8198</v>
      </c>
      <c r="P1207" t="s">
        <v>8988</v>
      </c>
      <c r="Q1207" t="s">
        <v>38</v>
      </c>
      <c r="R1207">
        <v>1</v>
      </c>
      <c r="S1207" t="s">
        <v>39</v>
      </c>
      <c r="T1207">
        <v>460</v>
      </c>
      <c r="U1207">
        <v>85</v>
      </c>
      <c r="V1207">
        <f t="shared" si="56"/>
        <v>545</v>
      </c>
      <c r="W1207" t="s">
        <v>8415</v>
      </c>
      <c r="X1207" t="s">
        <v>1001</v>
      </c>
      <c r="Y1207">
        <v>414001</v>
      </c>
      <c r="Z1207" t="s">
        <v>42</v>
      </c>
      <c r="AA1207" t="s">
        <v>8214</v>
      </c>
      <c r="AB1207" t="s">
        <v>241</v>
      </c>
      <c r="AC1207" s="11">
        <f>(AD1207/Book_Selling[[#This Row],[Cost Price]])</f>
        <v>0.14942528735632188</v>
      </c>
      <c r="AD1207">
        <f t="shared" si="55"/>
        <v>59.800000000000011</v>
      </c>
      <c r="AE1207">
        <v>400.2</v>
      </c>
      <c r="AF1207" s="5">
        <f>Book_Selling[[#This Row],[Item Price]]*Book_Selling[[#This Row],[Quantity]]</f>
        <v>460</v>
      </c>
    </row>
    <row r="1208" spans="1:32" x14ac:dyDescent="0.3">
      <c r="A1208">
        <v>1207</v>
      </c>
      <c r="B1208" s="2">
        <v>43617</v>
      </c>
      <c r="C1208" s="3">
        <v>0.8569444444444444</v>
      </c>
      <c r="D1208" t="s">
        <v>3408</v>
      </c>
      <c r="E1208">
        <v>1</v>
      </c>
      <c r="F1208">
        <v>2019</v>
      </c>
      <c r="G1208">
        <v>1</v>
      </c>
      <c r="H12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8">
        <v>6</v>
      </c>
      <c r="J1208">
        <v>0</v>
      </c>
      <c r="K1208">
        <v>1</v>
      </c>
      <c r="L1208" t="s">
        <v>8197</v>
      </c>
      <c r="M1208" t="str">
        <f t="shared" si="54"/>
        <v>Night</v>
      </c>
      <c r="N1208" t="s">
        <v>907</v>
      </c>
      <c r="O1208" t="s">
        <v>8198</v>
      </c>
      <c r="P1208" t="s">
        <v>564</v>
      </c>
      <c r="Q1208" t="s">
        <v>38</v>
      </c>
      <c r="R1208">
        <v>1</v>
      </c>
      <c r="S1208" t="s">
        <v>39</v>
      </c>
      <c r="T1208">
        <v>723</v>
      </c>
      <c r="U1208">
        <v>85</v>
      </c>
      <c r="V1208">
        <f t="shared" si="56"/>
        <v>808</v>
      </c>
      <c r="W1208" t="s">
        <v>4140</v>
      </c>
      <c r="X1208" t="s">
        <v>4848</v>
      </c>
      <c r="Y1208">
        <v>530018</v>
      </c>
      <c r="Z1208" t="s">
        <v>42</v>
      </c>
      <c r="AA1208" t="s">
        <v>565</v>
      </c>
      <c r="AB1208" t="s">
        <v>66</v>
      </c>
      <c r="AC1208" s="11">
        <f>(AD1208/Book_Selling[[#This Row],[Cost Price]])</f>
        <v>0.14942528735632185</v>
      </c>
      <c r="AD1208">
        <f t="shared" si="55"/>
        <v>93.990000000000009</v>
      </c>
      <c r="AE1208">
        <v>629.01</v>
      </c>
      <c r="AF1208" s="5">
        <f>Book_Selling[[#This Row],[Item Price]]*Book_Selling[[#This Row],[Quantity]]</f>
        <v>723</v>
      </c>
    </row>
    <row r="1209" spans="1:32" x14ac:dyDescent="0.3">
      <c r="A1209">
        <v>1208</v>
      </c>
      <c r="B1209" s="2">
        <v>43617</v>
      </c>
      <c r="C1209" s="3">
        <v>0.18263888888888891</v>
      </c>
      <c r="D1209" t="s">
        <v>3408</v>
      </c>
      <c r="E1209">
        <v>1</v>
      </c>
      <c r="F1209">
        <v>2019</v>
      </c>
      <c r="G1209">
        <v>1</v>
      </c>
      <c r="H12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09">
        <v>6</v>
      </c>
      <c r="J1209">
        <v>0</v>
      </c>
      <c r="K1209">
        <v>0</v>
      </c>
      <c r="L1209" t="s">
        <v>8197</v>
      </c>
      <c r="M1209" t="str">
        <f t="shared" si="54"/>
        <v>Night</v>
      </c>
      <c r="N1209" t="s">
        <v>3427</v>
      </c>
      <c r="O1209" t="s">
        <v>8198</v>
      </c>
      <c r="P1209" t="s">
        <v>1870</v>
      </c>
      <c r="Q1209" t="s">
        <v>38</v>
      </c>
      <c r="R1209">
        <v>1</v>
      </c>
      <c r="S1209" t="s">
        <v>39</v>
      </c>
      <c r="T1209">
        <v>395</v>
      </c>
      <c r="U1209">
        <v>65</v>
      </c>
      <c r="V1209">
        <f t="shared" si="56"/>
        <v>460</v>
      </c>
      <c r="W1209" t="s">
        <v>8408</v>
      </c>
      <c r="X1209" t="s">
        <v>2025</v>
      </c>
      <c r="Y1209">
        <v>390010</v>
      </c>
      <c r="Z1209" t="s">
        <v>51</v>
      </c>
      <c r="AA1209" t="s">
        <v>8269</v>
      </c>
      <c r="AB1209" t="s">
        <v>9153</v>
      </c>
      <c r="AC1209" s="11">
        <f>(AD1209/Book_Selling[[#This Row],[Cost Price]])</f>
        <v>0.20481927710843364</v>
      </c>
      <c r="AD1209">
        <f t="shared" si="55"/>
        <v>67.149999999999977</v>
      </c>
      <c r="AE1209">
        <v>327.85</v>
      </c>
      <c r="AF1209" s="5">
        <f>Book_Selling[[#This Row],[Item Price]]*Book_Selling[[#This Row],[Quantity]]</f>
        <v>395</v>
      </c>
    </row>
    <row r="1210" spans="1:32" x14ac:dyDescent="0.3">
      <c r="A1210">
        <v>1209</v>
      </c>
      <c r="B1210" s="2">
        <v>43647</v>
      </c>
      <c r="C1210" s="3">
        <v>0.73958333333333337</v>
      </c>
      <c r="D1210" t="s">
        <v>3408</v>
      </c>
      <c r="E1210">
        <v>1</v>
      </c>
      <c r="F1210">
        <v>2019</v>
      </c>
      <c r="G1210">
        <v>1</v>
      </c>
      <c r="H12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0">
        <v>7</v>
      </c>
      <c r="J1210">
        <v>0</v>
      </c>
      <c r="K1210">
        <v>0</v>
      </c>
      <c r="L1210" t="s">
        <v>8191</v>
      </c>
      <c r="M1210" t="str">
        <f t="shared" si="54"/>
        <v>Evening</v>
      </c>
      <c r="N1210" t="s">
        <v>2812</v>
      </c>
      <c r="O1210" t="s">
        <v>8198</v>
      </c>
      <c r="P1210" t="s">
        <v>1870</v>
      </c>
      <c r="Q1210" t="s">
        <v>38</v>
      </c>
      <c r="R1210">
        <v>1</v>
      </c>
      <c r="S1210" t="s">
        <v>39</v>
      </c>
      <c r="T1210">
        <v>395</v>
      </c>
      <c r="U1210">
        <v>65</v>
      </c>
      <c r="V1210">
        <f t="shared" si="56"/>
        <v>460</v>
      </c>
      <c r="W1210" t="s">
        <v>8594</v>
      </c>
      <c r="X1210" t="s">
        <v>3600</v>
      </c>
      <c r="Y1210">
        <v>127306</v>
      </c>
      <c r="Z1210" t="s">
        <v>51</v>
      </c>
      <c r="AA1210" t="s">
        <v>8269</v>
      </c>
      <c r="AB1210" t="s">
        <v>9153</v>
      </c>
      <c r="AC1210" s="11">
        <f>(AD1210/Book_Selling[[#This Row],[Cost Price]])</f>
        <v>0.20481927710843364</v>
      </c>
      <c r="AD1210">
        <f t="shared" si="55"/>
        <v>67.149999999999977</v>
      </c>
      <c r="AE1210">
        <v>327.85</v>
      </c>
      <c r="AF1210" s="5">
        <f>Book_Selling[[#This Row],[Item Price]]*Book_Selling[[#This Row],[Quantity]]</f>
        <v>395</v>
      </c>
    </row>
    <row r="1211" spans="1:32" x14ac:dyDescent="0.3">
      <c r="A1211">
        <v>1210</v>
      </c>
      <c r="B1211" s="2">
        <v>43647</v>
      </c>
      <c r="C1211" s="3">
        <v>0.85486111111111107</v>
      </c>
      <c r="D1211" t="s">
        <v>3408</v>
      </c>
      <c r="E1211">
        <v>1</v>
      </c>
      <c r="F1211">
        <v>2019</v>
      </c>
      <c r="G1211">
        <v>1</v>
      </c>
      <c r="H12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1">
        <v>7</v>
      </c>
      <c r="J1211">
        <v>0</v>
      </c>
      <c r="K1211">
        <v>0</v>
      </c>
      <c r="L1211" t="s">
        <v>8191</v>
      </c>
      <c r="M1211" t="str">
        <f t="shared" si="54"/>
        <v>Night</v>
      </c>
      <c r="N1211" t="s">
        <v>3430</v>
      </c>
      <c r="O1211" t="s">
        <v>8199</v>
      </c>
      <c r="P1211" t="s">
        <v>9001</v>
      </c>
      <c r="Q1211" t="s">
        <v>38</v>
      </c>
      <c r="R1211">
        <v>1</v>
      </c>
      <c r="S1211" t="s">
        <v>39</v>
      </c>
      <c r="T1211">
        <v>730</v>
      </c>
      <c r="U1211">
        <v>65</v>
      </c>
      <c r="V1211">
        <f t="shared" si="56"/>
        <v>795</v>
      </c>
      <c r="W1211" t="s">
        <v>2085</v>
      </c>
      <c r="X1211" t="s">
        <v>3239</v>
      </c>
      <c r="Y1211">
        <v>302012</v>
      </c>
      <c r="Z1211" t="s">
        <v>51</v>
      </c>
      <c r="AA1211" t="s">
        <v>1426</v>
      </c>
      <c r="AB1211" t="s">
        <v>1427</v>
      </c>
      <c r="AC1211" s="11">
        <f>(AD1211/Book_Selling[[#This Row],[Cost Price]])</f>
        <v>0.20481927710843378</v>
      </c>
      <c r="AD1211">
        <f t="shared" si="55"/>
        <v>124.10000000000002</v>
      </c>
      <c r="AE1211">
        <v>605.9</v>
      </c>
      <c r="AF1211" s="5">
        <f>Book_Selling[[#This Row],[Item Price]]*Book_Selling[[#This Row],[Quantity]]</f>
        <v>730</v>
      </c>
    </row>
    <row r="1212" spans="1:32" x14ac:dyDescent="0.3">
      <c r="A1212">
        <v>1211</v>
      </c>
      <c r="B1212" s="2">
        <v>43678</v>
      </c>
      <c r="C1212" s="3">
        <v>0.97291666666666676</v>
      </c>
      <c r="D1212" t="s">
        <v>3408</v>
      </c>
      <c r="E1212">
        <v>1</v>
      </c>
      <c r="F1212">
        <v>2019</v>
      </c>
      <c r="G1212">
        <v>1</v>
      </c>
      <c r="H12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2">
        <v>8</v>
      </c>
      <c r="J1212">
        <v>0</v>
      </c>
      <c r="K1212">
        <v>0</v>
      </c>
      <c r="L1212" t="s">
        <v>8192</v>
      </c>
      <c r="M1212" t="str">
        <f t="shared" si="54"/>
        <v>Night</v>
      </c>
      <c r="N1212" t="s">
        <v>155</v>
      </c>
      <c r="O1212" t="s">
        <v>8199</v>
      </c>
      <c r="P1212" t="s">
        <v>9028</v>
      </c>
      <c r="Q1212" t="s">
        <v>38</v>
      </c>
      <c r="R1212">
        <v>1</v>
      </c>
      <c r="S1212" t="s">
        <v>39</v>
      </c>
      <c r="T1212">
        <v>998</v>
      </c>
      <c r="U1212">
        <v>65</v>
      </c>
      <c r="V1212">
        <f t="shared" si="56"/>
        <v>1063</v>
      </c>
      <c r="W1212" t="s">
        <v>5494</v>
      </c>
      <c r="X1212" t="s">
        <v>4231</v>
      </c>
      <c r="Y1212">
        <v>560071</v>
      </c>
      <c r="Z1212" t="s">
        <v>51</v>
      </c>
      <c r="AA1212" t="s">
        <v>2391</v>
      </c>
      <c r="AB1212" t="s">
        <v>1809</v>
      </c>
      <c r="AC1212" s="11">
        <f>(AD1212/Book_Selling[[#This Row],[Cost Price]])</f>
        <v>0.2048192771084337</v>
      </c>
      <c r="AD1212">
        <f t="shared" si="55"/>
        <v>169.65999999999997</v>
      </c>
      <c r="AE1212">
        <v>828.34</v>
      </c>
      <c r="AF1212" s="5">
        <f>Book_Selling[[#This Row],[Item Price]]*Book_Selling[[#This Row],[Quantity]]</f>
        <v>998</v>
      </c>
    </row>
    <row r="1213" spans="1:32" x14ac:dyDescent="0.3">
      <c r="A1213">
        <v>1212</v>
      </c>
      <c r="B1213" s="2">
        <v>43678</v>
      </c>
      <c r="C1213" s="3">
        <v>0.88541666666666663</v>
      </c>
      <c r="D1213" t="s">
        <v>3408</v>
      </c>
      <c r="E1213">
        <v>1</v>
      </c>
      <c r="F1213">
        <v>2019</v>
      </c>
      <c r="G1213">
        <v>1</v>
      </c>
      <c r="H12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3">
        <v>8</v>
      </c>
      <c r="J1213">
        <v>0</v>
      </c>
      <c r="K1213">
        <v>0</v>
      </c>
      <c r="L1213" t="s">
        <v>8192</v>
      </c>
      <c r="M1213" t="str">
        <f t="shared" si="54"/>
        <v>Night</v>
      </c>
      <c r="N1213" t="s">
        <v>3433</v>
      </c>
      <c r="O1213" t="s">
        <v>8199</v>
      </c>
      <c r="P1213" t="s">
        <v>8941</v>
      </c>
      <c r="Q1213" t="s">
        <v>38</v>
      </c>
      <c r="R1213">
        <v>1</v>
      </c>
      <c r="S1213" t="s">
        <v>39</v>
      </c>
      <c r="T1213">
        <v>999</v>
      </c>
      <c r="U1213">
        <v>85</v>
      </c>
      <c r="V1213">
        <f t="shared" si="56"/>
        <v>1084</v>
      </c>
      <c r="W1213" t="s">
        <v>8643</v>
      </c>
      <c r="X1213" t="s">
        <v>8290</v>
      </c>
      <c r="Y1213">
        <v>689696</v>
      </c>
      <c r="Z1213" t="s">
        <v>42</v>
      </c>
      <c r="AA1213" t="s">
        <v>43</v>
      </c>
      <c r="AB1213" t="s">
        <v>9146</v>
      </c>
      <c r="AC1213" s="11">
        <f>(AD1213/Book_Selling[[#This Row],[Cost Price]])</f>
        <v>0.14942528735632185</v>
      </c>
      <c r="AD1213">
        <f t="shared" si="55"/>
        <v>129.87</v>
      </c>
      <c r="AE1213">
        <v>869.13</v>
      </c>
      <c r="AF1213" s="5">
        <f>Book_Selling[[#This Row],[Item Price]]*Book_Selling[[#This Row],[Quantity]]</f>
        <v>999</v>
      </c>
    </row>
    <row r="1214" spans="1:32" x14ac:dyDescent="0.3">
      <c r="A1214">
        <v>1213</v>
      </c>
      <c r="B1214" s="2">
        <v>43709</v>
      </c>
      <c r="C1214" s="3">
        <v>0.13333333333333333</v>
      </c>
      <c r="D1214" t="s">
        <v>3408</v>
      </c>
      <c r="E1214">
        <v>1</v>
      </c>
      <c r="F1214">
        <v>2019</v>
      </c>
      <c r="G1214">
        <v>1</v>
      </c>
      <c r="H12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4">
        <v>9</v>
      </c>
      <c r="J1214">
        <v>0</v>
      </c>
      <c r="K1214">
        <v>0</v>
      </c>
      <c r="L1214" t="s">
        <v>8193</v>
      </c>
      <c r="M1214" t="str">
        <f t="shared" si="54"/>
        <v>Night</v>
      </c>
      <c r="N1214" t="s">
        <v>3436</v>
      </c>
      <c r="O1214" t="s">
        <v>8198</v>
      </c>
      <c r="P1214" t="s">
        <v>8972</v>
      </c>
      <c r="Q1214" t="s">
        <v>38</v>
      </c>
      <c r="R1214">
        <v>1</v>
      </c>
      <c r="S1214" t="s">
        <v>39</v>
      </c>
      <c r="T1214">
        <v>576</v>
      </c>
      <c r="U1214">
        <v>85</v>
      </c>
      <c r="V1214">
        <f t="shared" si="56"/>
        <v>661</v>
      </c>
      <c r="W1214" t="s">
        <v>40</v>
      </c>
      <c r="X1214" t="s">
        <v>41</v>
      </c>
      <c r="Y1214">
        <v>500072</v>
      </c>
      <c r="Z1214" t="s">
        <v>51</v>
      </c>
      <c r="AA1214" t="s">
        <v>550</v>
      </c>
      <c r="AB1214" t="s">
        <v>551</v>
      </c>
      <c r="AC1214" s="11">
        <f>(AD1214/Book_Selling[[#This Row],[Cost Price]])</f>
        <v>0.20481927710843378</v>
      </c>
      <c r="AD1214">
        <f t="shared" si="55"/>
        <v>97.920000000000016</v>
      </c>
      <c r="AE1214">
        <v>478.08</v>
      </c>
      <c r="AF1214" s="5">
        <f>Book_Selling[[#This Row],[Item Price]]*Book_Selling[[#This Row],[Quantity]]</f>
        <v>576</v>
      </c>
    </row>
    <row r="1215" spans="1:32" x14ac:dyDescent="0.3">
      <c r="A1215">
        <v>1214</v>
      </c>
      <c r="B1215" s="2">
        <v>43739</v>
      </c>
      <c r="C1215" s="3">
        <v>0.17569444444444446</v>
      </c>
      <c r="D1215" t="s">
        <v>3408</v>
      </c>
      <c r="E1215">
        <v>1</v>
      </c>
      <c r="F1215">
        <v>2019</v>
      </c>
      <c r="G1215">
        <v>1</v>
      </c>
      <c r="H12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5">
        <v>10</v>
      </c>
      <c r="J1215">
        <v>0</v>
      </c>
      <c r="K1215">
        <v>0</v>
      </c>
      <c r="L1215" t="s">
        <v>8194</v>
      </c>
      <c r="M1215" t="str">
        <f t="shared" si="54"/>
        <v>Night</v>
      </c>
      <c r="N1215" t="s">
        <v>2820</v>
      </c>
      <c r="O1215" t="s">
        <v>8199</v>
      </c>
      <c r="P1215" t="s">
        <v>1870</v>
      </c>
      <c r="Q1215" t="s">
        <v>38</v>
      </c>
      <c r="R1215">
        <v>1</v>
      </c>
      <c r="S1215" t="s">
        <v>39</v>
      </c>
      <c r="T1215">
        <v>395</v>
      </c>
      <c r="U1215">
        <v>67</v>
      </c>
      <c r="V1215">
        <f t="shared" si="56"/>
        <v>462</v>
      </c>
      <c r="W1215" t="s">
        <v>3904</v>
      </c>
      <c r="X1215" t="s">
        <v>3600</v>
      </c>
      <c r="Y1215">
        <v>121005</v>
      </c>
      <c r="Z1215" t="s">
        <v>51</v>
      </c>
      <c r="AA1215" t="s">
        <v>8269</v>
      </c>
      <c r="AB1215" t="s">
        <v>9153</v>
      </c>
      <c r="AC1215" s="11">
        <f>(AD1215/Book_Selling[[#This Row],[Cost Price]])</f>
        <v>0.20481927710843364</v>
      </c>
      <c r="AD1215">
        <f t="shared" si="55"/>
        <v>67.149999999999977</v>
      </c>
      <c r="AE1215">
        <v>327.85</v>
      </c>
      <c r="AF1215" s="5">
        <f>Book_Selling[[#This Row],[Item Price]]*Book_Selling[[#This Row],[Quantity]]</f>
        <v>395</v>
      </c>
    </row>
    <row r="1216" spans="1:32" x14ac:dyDescent="0.3">
      <c r="A1216">
        <v>1215</v>
      </c>
      <c r="B1216" s="2">
        <v>43770</v>
      </c>
      <c r="C1216" s="3">
        <v>0.39305555555555555</v>
      </c>
      <c r="D1216" t="s">
        <v>3408</v>
      </c>
      <c r="E1216">
        <v>1</v>
      </c>
      <c r="F1216">
        <v>2019</v>
      </c>
      <c r="G1216">
        <v>1</v>
      </c>
      <c r="H12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6">
        <v>11</v>
      </c>
      <c r="J1216">
        <v>0</v>
      </c>
      <c r="K1216">
        <v>0</v>
      </c>
      <c r="L1216" t="s">
        <v>8195</v>
      </c>
      <c r="M1216" t="str">
        <f t="shared" si="54"/>
        <v>Morning</v>
      </c>
      <c r="N1216" t="s">
        <v>3439</v>
      </c>
      <c r="O1216" t="s">
        <v>8199</v>
      </c>
      <c r="P1216" t="s">
        <v>9049</v>
      </c>
      <c r="Q1216" t="s">
        <v>38</v>
      </c>
      <c r="R1216">
        <v>1</v>
      </c>
      <c r="S1216" t="s">
        <v>39</v>
      </c>
      <c r="T1216">
        <v>111</v>
      </c>
      <c r="U1216">
        <v>67</v>
      </c>
      <c r="V1216">
        <f t="shared" si="56"/>
        <v>178</v>
      </c>
      <c r="W1216" t="s">
        <v>1098</v>
      </c>
      <c r="X1216" t="s">
        <v>2044</v>
      </c>
      <c r="Y1216">
        <v>110054</v>
      </c>
      <c r="Z1216" t="s">
        <v>1335</v>
      </c>
      <c r="AA1216" t="s">
        <v>8274</v>
      </c>
      <c r="AB1216" t="s">
        <v>9156</v>
      </c>
      <c r="AC1216" s="11">
        <f>(AD1216/Book_Selling[[#This Row],[Cost Price]])</f>
        <v>0.21951219512195128</v>
      </c>
      <c r="AD1216">
        <f t="shared" si="55"/>
        <v>19.980000000000004</v>
      </c>
      <c r="AE1216">
        <v>91.02</v>
      </c>
      <c r="AF1216" s="5">
        <f>Book_Selling[[#This Row],[Item Price]]*Book_Selling[[#This Row],[Quantity]]</f>
        <v>111</v>
      </c>
    </row>
    <row r="1217" spans="1:32" x14ac:dyDescent="0.3">
      <c r="A1217">
        <v>1216</v>
      </c>
      <c r="B1217" s="2">
        <v>43800</v>
      </c>
      <c r="C1217" s="3">
        <v>0.8041666666666667</v>
      </c>
      <c r="D1217" t="s">
        <v>3408</v>
      </c>
      <c r="E1217">
        <v>1</v>
      </c>
      <c r="F1217">
        <v>2019</v>
      </c>
      <c r="G1217">
        <v>1</v>
      </c>
      <c r="H12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7">
        <v>12</v>
      </c>
      <c r="J1217">
        <v>0</v>
      </c>
      <c r="K1217">
        <v>0</v>
      </c>
      <c r="L1217" t="s">
        <v>8196</v>
      </c>
      <c r="M1217" t="str">
        <f t="shared" si="54"/>
        <v>Evening</v>
      </c>
      <c r="N1217" t="s">
        <v>3441</v>
      </c>
      <c r="O1217" t="s">
        <v>8198</v>
      </c>
      <c r="P1217" t="s">
        <v>9018</v>
      </c>
      <c r="Q1217" t="s">
        <v>38</v>
      </c>
      <c r="R1217">
        <v>1</v>
      </c>
      <c r="S1217" t="s">
        <v>39</v>
      </c>
      <c r="T1217">
        <v>380</v>
      </c>
      <c r="U1217">
        <v>65</v>
      </c>
      <c r="V1217">
        <f t="shared" si="56"/>
        <v>445</v>
      </c>
      <c r="W1217" t="s">
        <v>1741</v>
      </c>
      <c r="X1217" t="s">
        <v>3239</v>
      </c>
      <c r="Y1217">
        <v>313001</v>
      </c>
      <c r="Z1217" t="s">
        <v>51</v>
      </c>
      <c r="AA1217" t="s">
        <v>8258</v>
      </c>
      <c r="AB1217" t="s">
        <v>1934</v>
      </c>
      <c r="AC1217" s="11">
        <f>(AD1217/Book_Selling[[#This Row],[Cost Price]])</f>
        <v>0.20481927710843381</v>
      </c>
      <c r="AD1217">
        <f t="shared" si="55"/>
        <v>64.600000000000023</v>
      </c>
      <c r="AE1217">
        <v>315.39999999999998</v>
      </c>
      <c r="AF1217" s="5">
        <f>Book_Selling[[#This Row],[Item Price]]*Book_Selling[[#This Row],[Quantity]]</f>
        <v>380</v>
      </c>
    </row>
    <row r="1218" spans="1:32" x14ac:dyDescent="0.3">
      <c r="A1218">
        <v>1217</v>
      </c>
      <c r="B1218" t="s">
        <v>3443</v>
      </c>
      <c r="C1218" s="3">
        <v>0.3923611111111111</v>
      </c>
      <c r="D1218" t="s">
        <v>3408</v>
      </c>
      <c r="E1218">
        <v>1</v>
      </c>
      <c r="F1218">
        <v>2019</v>
      </c>
      <c r="G1218">
        <v>1</v>
      </c>
      <c r="H12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8">
        <v>13</v>
      </c>
      <c r="J1218">
        <v>0</v>
      </c>
      <c r="K1218">
        <v>0</v>
      </c>
      <c r="L1218" t="s">
        <v>8197</v>
      </c>
      <c r="M1218" t="str">
        <f t="shared" ref="M1218:M1281" si="57">_xlfn.IFS(HOUR(C1218)&lt;6, "Night",HOUR(C1218)&lt;12, "Morning", HOUR(C1218)&lt;16, "Afternoon", HOUR(C1218)&lt;20, "Evening", HOUR(C1218)&lt;24, "Night")</f>
        <v>Morning</v>
      </c>
      <c r="N1218" t="s">
        <v>1036</v>
      </c>
      <c r="O1218" t="s">
        <v>8198</v>
      </c>
      <c r="P1218" t="s">
        <v>9004</v>
      </c>
      <c r="Q1218" t="s">
        <v>38</v>
      </c>
      <c r="R1218">
        <v>1</v>
      </c>
      <c r="S1218" t="s">
        <v>39</v>
      </c>
      <c r="T1218">
        <v>695</v>
      </c>
      <c r="U1218">
        <v>65</v>
      </c>
      <c r="V1218">
        <f t="shared" si="56"/>
        <v>760</v>
      </c>
      <c r="W1218" t="s">
        <v>3815</v>
      </c>
      <c r="X1218" t="s">
        <v>3815</v>
      </c>
      <c r="Y1218">
        <v>160015</v>
      </c>
      <c r="Z1218" t="s">
        <v>51</v>
      </c>
      <c r="AA1218" t="s">
        <v>1486</v>
      </c>
      <c r="AB1218" t="s">
        <v>1487</v>
      </c>
      <c r="AC1218" s="11">
        <f>(AD1218/Book_Selling[[#This Row],[Cost Price]])</f>
        <v>0.2048192771084337</v>
      </c>
      <c r="AD1218">
        <f t="shared" ref="AD1218:AD1281" si="58">T1218-AE1218</f>
        <v>118.14999999999998</v>
      </c>
      <c r="AE1218">
        <v>576.85</v>
      </c>
      <c r="AF1218" s="5">
        <f>Book_Selling[[#This Row],[Item Price]]*Book_Selling[[#This Row],[Quantity]]</f>
        <v>695</v>
      </c>
    </row>
    <row r="1219" spans="1:32" x14ac:dyDescent="0.3">
      <c r="A1219">
        <v>1218</v>
      </c>
      <c r="B1219" t="s">
        <v>3445</v>
      </c>
      <c r="C1219" s="3">
        <v>0.58472222222222225</v>
      </c>
      <c r="D1219" t="s">
        <v>3408</v>
      </c>
      <c r="E1219">
        <v>1</v>
      </c>
      <c r="F1219">
        <v>2019</v>
      </c>
      <c r="G1219">
        <v>1</v>
      </c>
      <c r="H12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19">
        <v>14</v>
      </c>
      <c r="J1219">
        <v>0</v>
      </c>
      <c r="K1219">
        <v>0</v>
      </c>
      <c r="L1219" t="s">
        <v>8191</v>
      </c>
      <c r="M1219" t="str">
        <f t="shared" si="57"/>
        <v>Afternoon</v>
      </c>
      <c r="N1219" t="s">
        <v>3446</v>
      </c>
      <c r="O1219" t="s">
        <v>8199</v>
      </c>
      <c r="P1219" t="s">
        <v>9053</v>
      </c>
      <c r="Q1219" t="s">
        <v>38</v>
      </c>
      <c r="R1219">
        <v>2</v>
      </c>
      <c r="S1219" t="s">
        <v>39</v>
      </c>
      <c r="T1219">
        <v>384</v>
      </c>
      <c r="U1219">
        <v>67</v>
      </c>
      <c r="V1219">
        <f t="shared" ref="V1219:V1282" si="59">SUM(T1219,U1219)</f>
        <v>451</v>
      </c>
      <c r="W1219" t="s">
        <v>40</v>
      </c>
      <c r="X1219" t="s">
        <v>41</v>
      </c>
      <c r="Y1219">
        <v>500090</v>
      </c>
      <c r="Z1219" t="s">
        <v>175</v>
      </c>
      <c r="AA1219" t="s">
        <v>8274</v>
      </c>
      <c r="AB1219" t="s">
        <v>9156</v>
      </c>
      <c r="AC1219" s="11">
        <f>(AD1219/Book_Selling[[#This Row],[Cost Price]])</f>
        <v>0.21951219512195125</v>
      </c>
      <c r="AD1219">
        <f t="shared" si="58"/>
        <v>69.12</v>
      </c>
      <c r="AE1219">
        <v>314.88</v>
      </c>
      <c r="AF1219" s="5">
        <f>Book_Selling[[#This Row],[Item Price]]*Book_Selling[[#This Row],[Quantity]]</f>
        <v>768</v>
      </c>
    </row>
    <row r="1220" spans="1:32" x14ac:dyDescent="0.3">
      <c r="A1220">
        <v>1219</v>
      </c>
      <c r="B1220" t="s">
        <v>3449</v>
      </c>
      <c r="C1220" s="3">
        <v>0.21180555555555555</v>
      </c>
      <c r="D1220" t="s">
        <v>3408</v>
      </c>
      <c r="E1220">
        <v>1</v>
      </c>
      <c r="F1220">
        <v>2019</v>
      </c>
      <c r="G1220">
        <v>1</v>
      </c>
      <c r="H12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0">
        <v>15</v>
      </c>
      <c r="J1220">
        <v>0</v>
      </c>
      <c r="K1220">
        <v>0</v>
      </c>
      <c r="L1220" t="s">
        <v>8192</v>
      </c>
      <c r="M1220" t="str">
        <f t="shared" si="57"/>
        <v>Night</v>
      </c>
      <c r="N1220" t="s">
        <v>3450</v>
      </c>
      <c r="O1220" t="s">
        <v>8198</v>
      </c>
      <c r="P1220" t="s">
        <v>9054</v>
      </c>
      <c r="Q1220" t="s">
        <v>38</v>
      </c>
      <c r="R1220">
        <v>1</v>
      </c>
      <c r="S1220" t="s">
        <v>39</v>
      </c>
      <c r="T1220">
        <v>500</v>
      </c>
      <c r="U1220">
        <v>67</v>
      </c>
      <c r="V1220">
        <f t="shared" si="59"/>
        <v>567</v>
      </c>
      <c r="W1220" t="s">
        <v>8552</v>
      </c>
      <c r="X1220" t="s">
        <v>8291</v>
      </c>
      <c r="Y1220">
        <v>202002</v>
      </c>
      <c r="Z1220" t="s">
        <v>42</v>
      </c>
      <c r="AA1220" t="s">
        <v>3509</v>
      </c>
      <c r="AB1220" t="s">
        <v>342</v>
      </c>
      <c r="AC1220" s="11">
        <f>(AD1220/Book_Selling[[#This Row],[Cost Price]])</f>
        <v>0.14942528735632185</v>
      </c>
      <c r="AD1220">
        <f t="shared" si="58"/>
        <v>65</v>
      </c>
      <c r="AE1220">
        <v>435</v>
      </c>
      <c r="AF1220" s="5">
        <f>Book_Selling[[#This Row],[Item Price]]*Book_Selling[[#This Row],[Quantity]]</f>
        <v>500</v>
      </c>
    </row>
    <row r="1221" spans="1:32" x14ac:dyDescent="0.3">
      <c r="A1221">
        <v>1220</v>
      </c>
      <c r="B1221" t="s">
        <v>3454</v>
      </c>
      <c r="C1221" s="3">
        <v>0.18124999999999999</v>
      </c>
      <c r="D1221" t="s">
        <v>3408</v>
      </c>
      <c r="E1221">
        <v>1</v>
      </c>
      <c r="F1221">
        <v>2019</v>
      </c>
      <c r="G1221">
        <v>1</v>
      </c>
      <c r="H12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1">
        <v>16</v>
      </c>
      <c r="J1221">
        <v>0</v>
      </c>
      <c r="K1221">
        <v>0</v>
      </c>
      <c r="L1221" t="s">
        <v>8193</v>
      </c>
      <c r="M1221" t="str">
        <f t="shared" si="57"/>
        <v>Night</v>
      </c>
      <c r="N1221" t="s">
        <v>3455</v>
      </c>
      <c r="O1221" t="s">
        <v>8199</v>
      </c>
      <c r="P1221" t="s">
        <v>3122</v>
      </c>
      <c r="Q1221" t="s">
        <v>38</v>
      </c>
      <c r="R1221">
        <v>1</v>
      </c>
      <c r="S1221" t="s">
        <v>39</v>
      </c>
      <c r="T1221">
        <v>379</v>
      </c>
      <c r="U1221">
        <v>89</v>
      </c>
      <c r="V1221">
        <f t="shared" si="59"/>
        <v>468</v>
      </c>
      <c r="W1221" t="s">
        <v>8644</v>
      </c>
      <c r="X1221" t="s">
        <v>3808</v>
      </c>
      <c r="Y1221">
        <v>852131</v>
      </c>
      <c r="Z1221" t="s">
        <v>42</v>
      </c>
      <c r="AA1221" t="s">
        <v>8224</v>
      </c>
      <c r="AB1221" t="s">
        <v>3124</v>
      </c>
      <c r="AC1221" s="11">
        <f>(AD1221/Book_Selling[[#This Row],[Cost Price]])</f>
        <v>0.14942528735632177</v>
      </c>
      <c r="AD1221">
        <f t="shared" si="58"/>
        <v>49.269999999999982</v>
      </c>
      <c r="AE1221">
        <v>329.73</v>
      </c>
      <c r="AF1221" s="5">
        <f>Book_Selling[[#This Row],[Item Price]]*Book_Selling[[#This Row],[Quantity]]</f>
        <v>379</v>
      </c>
    </row>
    <row r="1222" spans="1:32" x14ac:dyDescent="0.3">
      <c r="A1222">
        <v>1221</v>
      </c>
      <c r="B1222" t="s">
        <v>3458</v>
      </c>
      <c r="C1222" s="3">
        <v>0.30972222222222223</v>
      </c>
      <c r="D1222" t="s">
        <v>3408</v>
      </c>
      <c r="E1222">
        <v>1</v>
      </c>
      <c r="F1222">
        <v>2019</v>
      </c>
      <c r="G1222">
        <v>1</v>
      </c>
      <c r="H12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2">
        <v>17</v>
      </c>
      <c r="J1222">
        <v>0</v>
      </c>
      <c r="K1222">
        <v>0</v>
      </c>
      <c r="L1222" t="s">
        <v>8194</v>
      </c>
      <c r="M1222" t="str">
        <f t="shared" si="57"/>
        <v>Morning</v>
      </c>
      <c r="N1222" t="s">
        <v>3459</v>
      </c>
      <c r="O1222" t="s">
        <v>8199</v>
      </c>
      <c r="P1222" t="s">
        <v>8952</v>
      </c>
      <c r="Q1222" t="s">
        <v>38</v>
      </c>
      <c r="R1222">
        <v>1</v>
      </c>
      <c r="S1222" t="s">
        <v>39</v>
      </c>
      <c r="T1222">
        <v>615</v>
      </c>
      <c r="U1222">
        <v>85</v>
      </c>
      <c r="V1222">
        <f t="shared" si="59"/>
        <v>700</v>
      </c>
      <c r="W1222" t="s">
        <v>8355</v>
      </c>
      <c r="X1222" t="s">
        <v>8296</v>
      </c>
      <c r="Y1222">
        <v>825401</v>
      </c>
      <c r="Z1222" t="s">
        <v>51</v>
      </c>
      <c r="AA1222" t="s">
        <v>143</v>
      </c>
      <c r="AB1222" t="s">
        <v>144</v>
      </c>
      <c r="AC1222" s="11">
        <f>(AD1222/Book_Selling[[#This Row],[Cost Price]])</f>
        <v>0.20481927710843376</v>
      </c>
      <c r="AD1222">
        <f t="shared" si="58"/>
        <v>104.55000000000001</v>
      </c>
      <c r="AE1222">
        <v>510.45</v>
      </c>
      <c r="AF1222" s="5">
        <f>Book_Selling[[#This Row],[Item Price]]*Book_Selling[[#This Row],[Quantity]]</f>
        <v>615</v>
      </c>
    </row>
    <row r="1223" spans="1:32" x14ac:dyDescent="0.3">
      <c r="A1223">
        <v>1222</v>
      </c>
      <c r="B1223" t="s">
        <v>3461</v>
      </c>
      <c r="C1223" s="3">
        <v>4.3055555555555562E-2</v>
      </c>
      <c r="D1223" t="s">
        <v>3408</v>
      </c>
      <c r="E1223">
        <v>1</v>
      </c>
      <c r="F1223">
        <v>2019</v>
      </c>
      <c r="G1223">
        <v>1</v>
      </c>
      <c r="H12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3">
        <v>18</v>
      </c>
      <c r="J1223">
        <v>0</v>
      </c>
      <c r="K1223">
        <v>0</v>
      </c>
      <c r="L1223" t="s">
        <v>8195</v>
      </c>
      <c r="M1223" t="str">
        <f t="shared" si="57"/>
        <v>Night</v>
      </c>
      <c r="N1223" t="s">
        <v>3462</v>
      </c>
      <c r="O1223" t="s">
        <v>8199</v>
      </c>
      <c r="P1223" t="s">
        <v>8947</v>
      </c>
      <c r="Q1223" t="s">
        <v>38</v>
      </c>
      <c r="R1223">
        <v>1</v>
      </c>
      <c r="S1223" t="s">
        <v>39</v>
      </c>
      <c r="T1223">
        <v>645</v>
      </c>
      <c r="U1223">
        <v>85</v>
      </c>
      <c r="V1223">
        <f t="shared" si="59"/>
        <v>730</v>
      </c>
      <c r="W1223" t="s">
        <v>8356</v>
      </c>
      <c r="X1223" t="s">
        <v>3808</v>
      </c>
      <c r="Y1223">
        <v>823001</v>
      </c>
      <c r="Z1223" t="s">
        <v>42</v>
      </c>
      <c r="AA1223" t="s">
        <v>8254</v>
      </c>
      <c r="AB1223" t="s">
        <v>118</v>
      </c>
      <c r="AC1223" s="11">
        <f>(AD1223/Book_Selling[[#This Row],[Cost Price]])</f>
        <v>0.14942528735632188</v>
      </c>
      <c r="AD1223">
        <f t="shared" si="58"/>
        <v>83.850000000000023</v>
      </c>
      <c r="AE1223">
        <v>561.15</v>
      </c>
      <c r="AF1223" s="5">
        <f>Book_Selling[[#This Row],[Item Price]]*Book_Selling[[#This Row],[Quantity]]</f>
        <v>645</v>
      </c>
    </row>
    <row r="1224" spans="1:32" x14ac:dyDescent="0.3">
      <c r="A1224">
        <v>1223</v>
      </c>
      <c r="B1224" t="s">
        <v>3464</v>
      </c>
      <c r="C1224" s="3">
        <v>0.47847222222222219</v>
      </c>
      <c r="D1224" t="s">
        <v>3408</v>
      </c>
      <c r="E1224">
        <v>1</v>
      </c>
      <c r="F1224">
        <v>2019</v>
      </c>
      <c r="G1224">
        <v>1</v>
      </c>
      <c r="H12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4">
        <v>19</v>
      </c>
      <c r="J1224">
        <v>0</v>
      </c>
      <c r="K1224">
        <v>0</v>
      </c>
      <c r="L1224" t="s">
        <v>8196</v>
      </c>
      <c r="M1224" t="str">
        <f t="shared" si="57"/>
        <v>Morning</v>
      </c>
      <c r="N1224" t="s">
        <v>3465</v>
      </c>
      <c r="O1224" t="s">
        <v>8199</v>
      </c>
      <c r="P1224" t="s">
        <v>9041</v>
      </c>
      <c r="Q1224" t="s">
        <v>38</v>
      </c>
      <c r="R1224">
        <v>1</v>
      </c>
      <c r="S1224" t="s">
        <v>39</v>
      </c>
      <c r="T1224">
        <v>108</v>
      </c>
      <c r="U1224">
        <v>70</v>
      </c>
      <c r="V1224">
        <f t="shared" si="59"/>
        <v>178</v>
      </c>
      <c r="W1224" t="s">
        <v>488</v>
      </c>
      <c r="X1224" t="s">
        <v>4398</v>
      </c>
      <c r="Y1224">
        <v>600096</v>
      </c>
      <c r="Z1224" t="s">
        <v>1335</v>
      </c>
      <c r="AA1224" t="s">
        <v>8274</v>
      </c>
      <c r="AB1224" t="s">
        <v>9156</v>
      </c>
      <c r="AC1224" s="11">
        <f>(AD1224/Book_Selling[[#This Row],[Cost Price]])</f>
        <v>0.21951219512195119</v>
      </c>
      <c r="AD1224">
        <f t="shared" si="58"/>
        <v>19.439999999999998</v>
      </c>
      <c r="AE1224">
        <v>88.56</v>
      </c>
      <c r="AF1224" s="5">
        <f>Book_Selling[[#This Row],[Item Price]]*Book_Selling[[#This Row],[Quantity]]</f>
        <v>108</v>
      </c>
    </row>
    <row r="1225" spans="1:32" x14ac:dyDescent="0.3">
      <c r="A1225">
        <v>1224</v>
      </c>
      <c r="B1225" t="s">
        <v>3467</v>
      </c>
      <c r="C1225" s="3">
        <v>0.26458333333333334</v>
      </c>
      <c r="D1225" t="s">
        <v>3408</v>
      </c>
      <c r="E1225">
        <v>1</v>
      </c>
      <c r="F1225">
        <v>2019</v>
      </c>
      <c r="G1225">
        <v>1</v>
      </c>
      <c r="H12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5">
        <v>20</v>
      </c>
      <c r="J1225">
        <v>0</v>
      </c>
      <c r="K1225">
        <v>0</v>
      </c>
      <c r="L1225" t="s">
        <v>8197</v>
      </c>
      <c r="M1225" t="str">
        <f t="shared" si="57"/>
        <v>Morning</v>
      </c>
      <c r="N1225" t="s">
        <v>3468</v>
      </c>
      <c r="O1225" t="s">
        <v>8198</v>
      </c>
      <c r="P1225" t="s">
        <v>9029</v>
      </c>
      <c r="Q1225" t="s">
        <v>38</v>
      </c>
      <c r="R1225">
        <v>1</v>
      </c>
      <c r="S1225" t="s">
        <v>39</v>
      </c>
      <c r="T1225">
        <v>85</v>
      </c>
      <c r="U1225">
        <v>90</v>
      </c>
      <c r="V1225">
        <f t="shared" si="59"/>
        <v>175</v>
      </c>
      <c r="W1225" t="s">
        <v>8590</v>
      </c>
      <c r="X1225" t="s">
        <v>4231</v>
      </c>
      <c r="Y1225">
        <v>590010</v>
      </c>
      <c r="Z1225" t="s">
        <v>42</v>
      </c>
      <c r="AA1225" t="s">
        <v>8272</v>
      </c>
      <c r="AB1225" t="s">
        <v>9146</v>
      </c>
      <c r="AC1225" s="11">
        <f>(AD1225/Book_Selling[[#This Row],[Cost Price]])</f>
        <v>0.1494252873563218</v>
      </c>
      <c r="AD1225">
        <f t="shared" si="58"/>
        <v>11.049999999999997</v>
      </c>
      <c r="AE1225">
        <v>73.95</v>
      </c>
      <c r="AF1225" s="5">
        <f>Book_Selling[[#This Row],[Item Price]]*Book_Selling[[#This Row],[Quantity]]</f>
        <v>85</v>
      </c>
    </row>
    <row r="1226" spans="1:32" x14ac:dyDescent="0.3">
      <c r="A1226">
        <v>1225</v>
      </c>
      <c r="B1226" t="s">
        <v>3470</v>
      </c>
      <c r="C1226" s="3">
        <v>0.51458333333333328</v>
      </c>
      <c r="D1226" t="s">
        <v>3408</v>
      </c>
      <c r="E1226">
        <v>1</v>
      </c>
      <c r="F1226">
        <v>2019</v>
      </c>
      <c r="G1226">
        <v>1</v>
      </c>
      <c r="H12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6">
        <v>21</v>
      </c>
      <c r="J1226">
        <v>0</v>
      </c>
      <c r="K1226">
        <v>0</v>
      </c>
      <c r="L1226" t="s">
        <v>8191</v>
      </c>
      <c r="M1226" t="str">
        <f t="shared" si="57"/>
        <v>Afternoon</v>
      </c>
      <c r="N1226" t="s">
        <v>3471</v>
      </c>
      <c r="O1226" t="s">
        <v>8198</v>
      </c>
      <c r="P1226" t="s">
        <v>9053</v>
      </c>
      <c r="Q1226" t="s">
        <v>38</v>
      </c>
      <c r="R1226">
        <v>1</v>
      </c>
      <c r="S1226" t="s">
        <v>39</v>
      </c>
      <c r="T1226">
        <v>192</v>
      </c>
      <c r="U1226">
        <v>79</v>
      </c>
      <c r="V1226">
        <f t="shared" si="59"/>
        <v>271</v>
      </c>
      <c r="W1226" t="s">
        <v>8445</v>
      </c>
      <c r="X1226" t="s">
        <v>3239</v>
      </c>
      <c r="Y1226">
        <v>326512</v>
      </c>
      <c r="Z1226" t="s">
        <v>175</v>
      </c>
      <c r="AA1226" t="s">
        <v>8274</v>
      </c>
      <c r="AB1226" t="s">
        <v>9156</v>
      </c>
      <c r="AC1226" s="11">
        <f>(AD1226/Book_Selling[[#This Row],[Cost Price]])</f>
        <v>0.21951219512195125</v>
      </c>
      <c r="AD1226">
        <f t="shared" si="58"/>
        <v>34.56</v>
      </c>
      <c r="AE1226">
        <v>157.44</v>
      </c>
      <c r="AF1226" s="5">
        <f>Book_Selling[[#This Row],[Item Price]]*Book_Selling[[#This Row],[Quantity]]</f>
        <v>192</v>
      </c>
    </row>
    <row r="1227" spans="1:32" x14ac:dyDescent="0.3">
      <c r="A1227">
        <v>1226</v>
      </c>
      <c r="B1227" t="s">
        <v>3473</v>
      </c>
      <c r="C1227" s="3">
        <v>0.22500000000000001</v>
      </c>
      <c r="D1227" t="s">
        <v>3408</v>
      </c>
      <c r="E1227">
        <v>1</v>
      </c>
      <c r="F1227">
        <v>2019</v>
      </c>
      <c r="G1227">
        <v>1</v>
      </c>
      <c r="H12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7">
        <v>22</v>
      </c>
      <c r="J1227">
        <v>0</v>
      </c>
      <c r="K1227">
        <v>0</v>
      </c>
      <c r="L1227" t="s">
        <v>8192</v>
      </c>
      <c r="M1227" t="str">
        <f t="shared" si="57"/>
        <v>Night</v>
      </c>
      <c r="N1227" t="s">
        <v>3474</v>
      </c>
      <c r="O1227" t="s">
        <v>8198</v>
      </c>
      <c r="P1227" t="s">
        <v>9042</v>
      </c>
      <c r="Q1227" t="s">
        <v>38</v>
      </c>
      <c r="R1227">
        <v>1</v>
      </c>
      <c r="S1227" t="s">
        <v>39</v>
      </c>
      <c r="T1227">
        <v>91</v>
      </c>
      <c r="U1227">
        <v>90</v>
      </c>
      <c r="V1227">
        <f t="shared" si="59"/>
        <v>181</v>
      </c>
      <c r="W1227" t="s">
        <v>1833</v>
      </c>
      <c r="X1227" t="s">
        <v>3600</v>
      </c>
      <c r="Y1227">
        <v>122001</v>
      </c>
      <c r="Z1227" t="s">
        <v>1335</v>
      </c>
      <c r="AA1227" t="s">
        <v>8274</v>
      </c>
      <c r="AB1227" t="s">
        <v>9156</v>
      </c>
      <c r="AC1227" s="11">
        <f>(AD1227/Book_Selling[[#This Row],[Cost Price]])</f>
        <v>0.21951219512195114</v>
      </c>
      <c r="AD1227">
        <f t="shared" si="58"/>
        <v>16.379999999999995</v>
      </c>
      <c r="AE1227">
        <v>74.62</v>
      </c>
      <c r="AF1227" s="5">
        <f>Book_Selling[[#This Row],[Item Price]]*Book_Selling[[#This Row],[Quantity]]</f>
        <v>91</v>
      </c>
    </row>
    <row r="1228" spans="1:32" x14ac:dyDescent="0.3">
      <c r="A1228">
        <v>1227</v>
      </c>
      <c r="B1228" t="s">
        <v>3476</v>
      </c>
      <c r="C1228" s="3">
        <v>0.6020833333333333</v>
      </c>
      <c r="D1228" t="s">
        <v>3408</v>
      </c>
      <c r="E1228">
        <v>1</v>
      </c>
      <c r="F1228">
        <v>2019</v>
      </c>
      <c r="G1228">
        <v>1</v>
      </c>
      <c r="H12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8">
        <v>23</v>
      </c>
      <c r="J1228">
        <v>0</v>
      </c>
      <c r="K1228">
        <v>0</v>
      </c>
      <c r="L1228" t="s">
        <v>8193</v>
      </c>
      <c r="M1228" t="str">
        <f t="shared" si="57"/>
        <v>Afternoon</v>
      </c>
      <c r="N1228" t="s">
        <v>3477</v>
      </c>
      <c r="O1228" t="s">
        <v>8198</v>
      </c>
      <c r="P1228" t="s">
        <v>9042</v>
      </c>
      <c r="Q1228" t="s">
        <v>38</v>
      </c>
      <c r="R1228">
        <v>1</v>
      </c>
      <c r="S1228" t="s">
        <v>39</v>
      </c>
      <c r="T1228">
        <v>91</v>
      </c>
      <c r="U1228">
        <v>90</v>
      </c>
      <c r="V1228">
        <f t="shared" si="59"/>
        <v>181</v>
      </c>
      <c r="W1228" t="s">
        <v>3807</v>
      </c>
      <c r="X1228" t="s">
        <v>3808</v>
      </c>
      <c r="Y1228">
        <v>801105</v>
      </c>
      <c r="Z1228" t="s">
        <v>1335</v>
      </c>
      <c r="AA1228" t="s">
        <v>8274</v>
      </c>
      <c r="AB1228" t="s">
        <v>9156</v>
      </c>
      <c r="AC1228" s="11">
        <f>(AD1228/Book_Selling[[#This Row],[Cost Price]])</f>
        <v>0.21951219512195114</v>
      </c>
      <c r="AD1228">
        <f t="shared" si="58"/>
        <v>16.379999999999995</v>
      </c>
      <c r="AE1228">
        <v>74.62</v>
      </c>
      <c r="AF1228" s="5">
        <f>Book_Selling[[#This Row],[Item Price]]*Book_Selling[[#This Row],[Quantity]]</f>
        <v>91</v>
      </c>
    </row>
    <row r="1229" spans="1:32" x14ac:dyDescent="0.3">
      <c r="A1229">
        <v>1228</v>
      </c>
      <c r="B1229" t="s">
        <v>3479</v>
      </c>
      <c r="C1229" s="3">
        <v>4.7916666666666663E-2</v>
      </c>
      <c r="D1229" t="s">
        <v>3408</v>
      </c>
      <c r="E1229">
        <v>1</v>
      </c>
      <c r="F1229">
        <v>2019</v>
      </c>
      <c r="G1229">
        <v>1</v>
      </c>
      <c r="H12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29">
        <v>24</v>
      </c>
      <c r="J1229">
        <v>0</v>
      </c>
      <c r="K1229">
        <v>1</v>
      </c>
      <c r="L1229" t="s">
        <v>8194</v>
      </c>
      <c r="M1229" t="str">
        <f t="shared" si="57"/>
        <v>Night</v>
      </c>
      <c r="N1229" t="s">
        <v>2744</v>
      </c>
      <c r="O1229" t="s">
        <v>8199</v>
      </c>
      <c r="P1229" t="s">
        <v>9055</v>
      </c>
      <c r="Q1229" t="s">
        <v>38</v>
      </c>
      <c r="R1229">
        <v>1</v>
      </c>
      <c r="S1229" t="s">
        <v>39</v>
      </c>
      <c r="T1229">
        <v>175</v>
      </c>
      <c r="U1229">
        <v>89</v>
      </c>
      <c r="V1229">
        <f t="shared" si="59"/>
        <v>264</v>
      </c>
      <c r="W1229" t="s">
        <v>8367</v>
      </c>
      <c r="X1229" t="s">
        <v>4848</v>
      </c>
      <c r="Y1229">
        <v>522601</v>
      </c>
      <c r="Z1229" t="s">
        <v>1335</v>
      </c>
      <c r="AA1229" t="s">
        <v>8274</v>
      </c>
      <c r="AB1229" t="s">
        <v>9156</v>
      </c>
      <c r="AC1229" s="11">
        <f>(AD1229/Book_Selling[[#This Row],[Cost Price]])</f>
        <v>0.21951219512195122</v>
      </c>
      <c r="AD1229">
        <f t="shared" si="58"/>
        <v>31.5</v>
      </c>
      <c r="AE1229">
        <v>143.5</v>
      </c>
      <c r="AF1229" s="5">
        <f>Book_Selling[[#This Row],[Item Price]]*Book_Selling[[#This Row],[Quantity]]</f>
        <v>175</v>
      </c>
    </row>
    <row r="1230" spans="1:32" x14ac:dyDescent="0.3">
      <c r="A1230">
        <v>1229</v>
      </c>
      <c r="B1230" t="s">
        <v>3482</v>
      </c>
      <c r="C1230" s="3">
        <v>0.30694444444444441</v>
      </c>
      <c r="D1230" t="s">
        <v>3408</v>
      </c>
      <c r="E1230">
        <v>1</v>
      </c>
      <c r="F1230">
        <v>2019</v>
      </c>
      <c r="G1230">
        <v>1</v>
      </c>
      <c r="H12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30">
        <v>25</v>
      </c>
      <c r="J1230">
        <v>0</v>
      </c>
      <c r="K1230">
        <v>1</v>
      </c>
      <c r="L1230" t="s">
        <v>8195</v>
      </c>
      <c r="M1230" t="str">
        <f t="shared" si="57"/>
        <v>Morning</v>
      </c>
      <c r="N1230" t="s">
        <v>3483</v>
      </c>
      <c r="O1230" t="s">
        <v>8198</v>
      </c>
      <c r="P1230" t="s">
        <v>8951</v>
      </c>
      <c r="Q1230" t="s">
        <v>38</v>
      </c>
      <c r="R1230">
        <v>1</v>
      </c>
      <c r="S1230" t="s">
        <v>39</v>
      </c>
      <c r="T1230">
        <v>959</v>
      </c>
      <c r="U1230">
        <v>90</v>
      </c>
      <c r="V1230">
        <f t="shared" si="59"/>
        <v>1049</v>
      </c>
      <c r="W1230" t="s">
        <v>1098</v>
      </c>
      <c r="X1230" t="s">
        <v>2044</v>
      </c>
      <c r="Y1230">
        <v>110076</v>
      </c>
      <c r="Z1230" t="s">
        <v>175</v>
      </c>
      <c r="AA1230" t="s">
        <v>176</v>
      </c>
      <c r="AB1230" t="s">
        <v>177</v>
      </c>
      <c r="AC1230" s="11">
        <f>(AD1230/Book_Selling[[#This Row],[Cost Price]])</f>
        <v>0.21951219512195122</v>
      </c>
      <c r="AD1230">
        <f t="shared" si="58"/>
        <v>172.62</v>
      </c>
      <c r="AE1230">
        <v>786.38</v>
      </c>
      <c r="AF1230" s="5">
        <f>Book_Selling[[#This Row],[Item Price]]*Book_Selling[[#This Row],[Quantity]]</f>
        <v>959</v>
      </c>
    </row>
    <row r="1231" spans="1:32" x14ac:dyDescent="0.3">
      <c r="A1231">
        <v>1230</v>
      </c>
      <c r="B1231" t="s">
        <v>3485</v>
      </c>
      <c r="C1231" s="3">
        <v>0.7270833333333333</v>
      </c>
      <c r="D1231" t="s">
        <v>3408</v>
      </c>
      <c r="E1231">
        <v>1</v>
      </c>
      <c r="F1231">
        <v>2019</v>
      </c>
      <c r="G1231">
        <v>1</v>
      </c>
      <c r="H12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31">
        <v>26</v>
      </c>
      <c r="J1231">
        <v>1</v>
      </c>
      <c r="K1231">
        <v>1</v>
      </c>
      <c r="L1231" t="s">
        <v>8196</v>
      </c>
      <c r="M1231" t="str">
        <f t="shared" si="57"/>
        <v>Evening</v>
      </c>
      <c r="N1231" t="s">
        <v>3486</v>
      </c>
      <c r="O1231" t="s">
        <v>8198</v>
      </c>
      <c r="P1231" t="s">
        <v>9023</v>
      </c>
      <c r="Q1231" t="s">
        <v>38</v>
      </c>
      <c r="R1231">
        <v>1</v>
      </c>
      <c r="S1231" t="s">
        <v>39</v>
      </c>
      <c r="T1231">
        <v>670</v>
      </c>
      <c r="U1231">
        <v>190</v>
      </c>
      <c r="V1231">
        <f t="shared" si="59"/>
        <v>860</v>
      </c>
      <c r="W1231" t="s">
        <v>77</v>
      </c>
      <c r="X1231" t="s">
        <v>78</v>
      </c>
      <c r="Y1231">
        <v>248007</v>
      </c>
      <c r="Z1231" t="s">
        <v>42</v>
      </c>
      <c r="AA1231" t="s">
        <v>2138</v>
      </c>
      <c r="AB1231" t="s">
        <v>1803</v>
      </c>
      <c r="AC1231" s="11">
        <f>(AD1231/Book_Selling[[#This Row],[Cost Price]])</f>
        <v>0.14942528735632188</v>
      </c>
      <c r="AD1231">
        <f t="shared" si="58"/>
        <v>87.100000000000023</v>
      </c>
      <c r="AE1231">
        <v>582.9</v>
      </c>
      <c r="AF1231" s="5">
        <f>Book_Selling[[#This Row],[Item Price]]*Book_Selling[[#This Row],[Quantity]]</f>
        <v>670</v>
      </c>
    </row>
    <row r="1232" spans="1:32" x14ac:dyDescent="0.3">
      <c r="A1232">
        <v>1231</v>
      </c>
      <c r="B1232" t="s">
        <v>3488</v>
      </c>
      <c r="C1232" s="3">
        <v>0.46111111111111108</v>
      </c>
      <c r="D1232" t="s">
        <v>3408</v>
      </c>
      <c r="E1232">
        <v>1</v>
      </c>
      <c r="F1232">
        <v>2019</v>
      </c>
      <c r="G1232">
        <v>1</v>
      </c>
      <c r="H12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32">
        <v>27</v>
      </c>
      <c r="J1232">
        <v>0</v>
      </c>
      <c r="K1232">
        <v>1</v>
      </c>
      <c r="L1232" t="s">
        <v>8197</v>
      </c>
      <c r="M1232" t="str">
        <f t="shared" si="57"/>
        <v>Morning</v>
      </c>
      <c r="N1232" t="s">
        <v>3489</v>
      </c>
      <c r="O1232" t="s">
        <v>8198</v>
      </c>
      <c r="P1232" t="s">
        <v>8967</v>
      </c>
      <c r="Q1232" t="s">
        <v>38</v>
      </c>
      <c r="R1232">
        <v>1</v>
      </c>
      <c r="S1232" t="s">
        <v>39</v>
      </c>
      <c r="T1232">
        <v>225</v>
      </c>
      <c r="U1232">
        <v>85</v>
      </c>
      <c r="V1232">
        <f t="shared" si="59"/>
        <v>310</v>
      </c>
      <c r="W1232" t="s">
        <v>1098</v>
      </c>
      <c r="X1232" t="s">
        <v>2044</v>
      </c>
      <c r="Y1232">
        <v>110094</v>
      </c>
      <c r="Z1232" t="s">
        <v>175</v>
      </c>
      <c r="AA1232" t="s">
        <v>8211</v>
      </c>
      <c r="AB1232" t="s">
        <v>1539</v>
      </c>
      <c r="AC1232" s="11">
        <f>(AD1232/Book_Selling[[#This Row],[Cost Price]])</f>
        <v>0.21951219512195122</v>
      </c>
      <c r="AD1232">
        <f t="shared" si="58"/>
        <v>40.5</v>
      </c>
      <c r="AE1232">
        <v>184.5</v>
      </c>
      <c r="AF1232" s="5">
        <f>Book_Selling[[#This Row],[Item Price]]*Book_Selling[[#This Row],[Quantity]]</f>
        <v>225</v>
      </c>
    </row>
    <row r="1233" spans="1:32" x14ac:dyDescent="0.3">
      <c r="A1233">
        <v>1232</v>
      </c>
      <c r="B1233" t="s">
        <v>3491</v>
      </c>
      <c r="C1233" s="3">
        <v>0.21180555555555555</v>
      </c>
      <c r="D1233" t="s">
        <v>3408</v>
      </c>
      <c r="E1233">
        <v>1</v>
      </c>
      <c r="F1233">
        <v>2019</v>
      </c>
      <c r="G1233">
        <v>1</v>
      </c>
      <c r="H12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33">
        <v>28</v>
      </c>
      <c r="J1233">
        <v>0</v>
      </c>
      <c r="K1233">
        <v>1</v>
      </c>
      <c r="L1233" t="s">
        <v>8191</v>
      </c>
      <c r="M1233" t="str">
        <f t="shared" si="57"/>
        <v>Night</v>
      </c>
      <c r="N1233" t="s">
        <v>3492</v>
      </c>
      <c r="O1233" t="s">
        <v>8198</v>
      </c>
      <c r="P1233" t="s">
        <v>8945</v>
      </c>
      <c r="Q1233" t="s">
        <v>38</v>
      </c>
      <c r="R1233">
        <v>1</v>
      </c>
      <c r="S1233" t="s">
        <v>39</v>
      </c>
      <c r="T1233">
        <v>610</v>
      </c>
      <c r="U1233">
        <v>85</v>
      </c>
      <c r="V1233">
        <f t="shared" si="59"/>
        <v>695</v>
      </c>
      <c r="W1233" t="s">
        <v>3264</v>
      </c>
      <c r="X1233" t="s">
        <v>2025</v>
      </c>
      <c r="Y1233">
        <v>382421</v>
      </c>
      <c r="Z1233" t="s">
        <v>51</v>
      </c>
      <c r="AA1233" t="s">
        <v>100</v>
      </c>
      <c r="AB1233" t="s">
        <v>9148</v>
      </c>
      <c r="AC1233" s="11">
        <f>(AD1233/Book_Selling[[#This Row],[Cost Price]])</f>
        <v>0.2048192771084337</v>
      </c>
      <c r="AD1233">
        <f t="shared" si="58"/>
        <v>103.69999999999999</v>
      </c>
      <c r="AE1233">
        <v>506.3</v>
      </c>
      <c r="AF1233" s="5">
        <f>Book_Selling[[#This Row],[Item Price]]*Book_Selling[[#This Row],[Quantity]]</f>
        <v>610</v>
      </c>
    </row>
    <row r="1234" spans="1:32" x14ac:dyDescent="0.3">
      <c r="A1234">
        <v>1233</v>
      </c>
      <c r="B1234" t="s">
        <v>3494</v>
      </c>
      <c r="C1234" s="3">
        <v>0.69027777777777777</v>
      </c>
      <c r="D1234" t="s">
        <v>3408</v>
      </c>
      <c r="E1234">
        <v>1</v>
      </c>
      <c r="F1234">
        <v>2019</v>
      </c>
      <c r="G1234">
        <v>1</v>
      </c>
      <c r="H12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34">
        <v>29</v>
      </c>
      <c r="J1234">
        <v>0</v>
      </c>
      <c r="K1234">
        <v>0</v>
      </c>
      <c r="L1234" t="s">
        <v>8192</v>
      </c>
      <c r="M1234" t="str">
        <f t="shared" si="57"/>
        <v>Evening</v>
      </c>
      <c r="N1234" t="s">
        <v>3495</v>
      </c>
      <c r="O1234" t="s">
        <v>8199</v>
      </c>
      <c r="P1234" t="s">
        <v>8951</v>
      </c>
      <c r="Q1234" t="s">
        <v>38</v>
      </c>
      <c r="R1234">
        <v>1</v>
      </c>
      <c r="S1234" t="s">
        <v>39</v>
      </c>
      <c r="T1234">
        <v>959</v>
      </c>
      <c r="U1234">
        <v>90</v>
      </c>
      <c r="V1234">
        <f t="shared" si="59"/>
        <v>1049</v>
      </c>
      <c r="W1234" t="s">
        <v>2085</v>
      </c>
      <c r="X1234" t="s">
        <v>3239</v>
      </c>
      <c r="Y1234">
        <v>302017</v>
      </c>
      <c r="Z1234" t="s">
        <v>175</v>
      </c>
      <c r="AA1234" t="s">
        <v>176</v>
      </c>
      <c r="AB1234" t="s">
        <v>177</v>
      </c>
      <c r="AC1234" s="11">
        <f>(AD1234/Book_Selling[[#This Row],[Cost Price]])</f>
        <v>0.21951219512195122</v>
      </c>
      <c r="AD1234">
        <f t="shared" si="58"/>
        <v>172.62</v>
      </c>
      <c r="AE1234">
        <v>786.38</v>
      </c>
      <c r="AF1234" s="5">
        <f>Book_Selling[[#This Row],[Item Price]]*Book_Selling[[#This Row],[Quantity]]</f>
        <v>959</v>
      </c>
    </row>
    <row r="1235" spans="1:32" x14ac:dyDescent="0.3">
      <c r="A1235">
        <v>1234</v>
      </c>
      <c r="B1235" t="s">
        <v>3497</v>
      </c>
      <c r="C1235" s="3">
        <v>0.25277777777777777</v>
      </c>
      <c r="D1235" t="s">
        <v>3408</v>
      </c>
      <c r="E1235">
        <v>1</v>
      </c>
      <c r="F1235">
        <v>2019</v>
      </c>
      <c r="G1235">
        <v>1</v>
      </c>
      <c r="H12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35">
        <v>30</v>
      </c>
      <c r="J1235">
        <v>0</v>
      </c>
      <c r="K1235">
        <v>0</v>
      </c>
      <c r="L1235" t="s">
        <v>8193</v>
      </c>
      <c r="M1235" t="str">
        <f t="shared" si="57"/>
        <v>Morning</v>
      </c>
      <c r="N1235" t="s">
        <v>3498</v>
      </c>
      <c r="O1235" t="s">
        <v>8198</v>
      </c>
      <c r="P1235" t="s">
        <v>9035</v>
      </c>
      <c r="Q1235" t="s">
        <v>38</v>
      </c>
      <c r="R1235">
        <v>1</v>
      </c>
      <c r="S1235" t="s">
        <v>39</v>
      </c>
      <c r="T1235">
        <v>155</v>
      </c>
      <c r="U1235">
        <v>67</v>
      </c>
      <c r="V1235">
        <f t="shared" si="59"/>
        <v>222</v>
      </c>
      <c r="W1235" t="s">
        <v>4447</v>
      </c>
      <c r="X1235" t="s">
        <v>5573</v>
      </c>
      <c r="Y1235">
        <v>785001</v>
      </c>
      <c r="Z1235" t="s">
        <v>175</v>
      </c>
      <c r="AA1235" t="s">
        <v>8274</v>
      </c>
      <c r="AB1235" t="s">
        <v>9156</v>
      </c>
      <c r="AC1235" s="11">
        <f>(AD1235/Book_Selling[[#This Row],[Cost Price]])</f>
        <v>0.21951219512195128</v>
      </c>
      <c r="AD1235">
        <f t="shared" si="58"/>
        <v>27.900000000000006</v>
      </c>
      <c r="AE1235">
        <v>127.1</v>
      </c>
      <c r="AF1235" s="5">
        <f>Book_Selling[[#This Row],[Item Price]]*Book_Selling[[#This Row],[Quantity]]</f>
        <v>155</v>
      </c>
    </row>
    <row r="1236" spans="1:32" x14ac:dyDescent="0.3">
      <c r="A1236">
        <v>1235</v>
      </c>
      <c r="B1236" t="s">
        <v>3500</v>
      </c>
      <c r="C1236" s="3">
        <v>0.3756944444444445</v>
      </c>
      <c r="D1236" t="s">
        <v>3408</v>
      </c>
      <c r="E1236">
        <v>1</v>
      </c>
      <c r="F1236">
        <v>2019</v>
      </c>
      <c r="G1236">
        <v>1</v>
      </c>
      <c r="H12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January</v>
      </c>
      <c r="I1236">
        <v>31</v>
      </c>
      <c r="J1236">
        <v>0</v>
      </c>
      <c r="K1236">
        <v>0</v>
      </c>
      <c r="L1236" t="s">
        <v>8194</v>
      </c>
      <c r="M1236" t="str">
        <f t="shared" si="57"/>
        <v>Morning</v>
      </c>
      <c r="N1236" t="s">
        <v>2947</v>
      </c>
      <c r="O1236" t="s">
        <v>8198</v>
      </c>
      <c r="P1236" t="s">
        <v>9049</v>
      </c>
      <c r="Q1236" t="s">
        <v>38</v>
      </c>
      <c r="R1236">
        <v>1</v>
      </c>
      <c r="S1236" t="s">
        <v>39</v>
      </c>
      <c r="T1236">
        <v>111</v>
      </c>
      <c r="U1236">
        <v>67</v>
      </c>
      <c r="V1236">
        <f t="shared" si="59"/>
        <v>178</v>
      </c>
      <c r="W1236" t="s">
        <v>8606</v>
      </c>
      <c r="X1236" t="s">
        <v>8296</v>
      </c>
      <c r="Y1236">
        <v>814101</v>
      </c>
      <c r="Z1236" t="s">
        <v>1335</v>
      </c>
      <c r="AA1236" t="s">
        <v>8274</v>
      </c>
      <c r="AB1236" t="s">
        <v>9156</v>
      </c>
      <c r="AC1236" s="11">
        <f>(AD1236/Book_Selling[[#This Row],[Cost Price]])</f>
        <v>0.21951219512195128</v>
      </c>
      <c r="AD1236">
        <f t="shared" si="58"/>
        <v>19.980000000000004</v>
      </c>
      <c r="AE1236">
        <v>91.02</v>
      </c>
      <c r="AF1236" s="5">
        <f>Book_Selling[[#This Row],[Item Price]]*Book_Selling[[#This Row],[Quantity]]</f>
        <v>111</v>
      </c>
    </row>
    <row r="1237" spans="1:32" x14ac:dyDescent="0.3">
      <c r="A1237">
        <v>1236</v>
      </c>
      <c r="B1237" s="2">
        <v>43467</v>
      </c>
      <c r="C1237" s="3">
        <v>0.62777777777777777</v>
      </c>
      <c r="D1237" t="s">
        <v>3408</v>
      </c>
      <c r="E1237">
        <v>1</v>
      </c>
      <c r="F1237">
        <v>2019</v>
      </c>
      <c r="G1237">
        <v>2</v>
      </c>
      <c r="H12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37">
        <v>1</v>
      </c>
      <c r="J1237">
        <v>1</v>
      </c>
      <c r="K1237">
        <v>0</v>
      </c>
      <c r="L1237" t="s">
        <v>8195</v>
      </c>
      <c r="M1237" t="str">
        <f t="shared" si="57"/>
        <v>Afternoon</v>
      </c>
      <c r="N1237" t="s">
        <v>3042</v>
      </c>
      <c r="O1237" t="s">
        <v>8199</v>
      </c>
      <c r="P1237" t="s">
        <v>8975</v>
      </c>
      <c r="Q1237" t="s">
        <v>38</v>
      </c>
      <c r="R1237">
        <v>1</v>
      </c>
      <c r="S1237" t="s">
        <v>39</v>
      </c>
      <c r="T1237">
        <v>385</v>
      </c>
      <c r="U1237">
        <v>85</v>
      </c>
      <c r="V1237">
        <f t="shared" si="59"/>
        <v>470</v>
      </c>
      <c r="W1237" t="s">
        <v>8319</v>
      </c>
      <c r="X1237" t="s">
        <v>1001</v>
      </c>
      <c r="Y1237">
        <v>422009</v>
      </c>
      <c r="Z1237" t="s">
        <v>42</v>
      </c>
      <c r="AA1237" t="s">
        <v>585</v>
      </c>
      <c r="AB1237" t="s">
        <v>586</v>
      </c>
      <c r="AC1237" s="11">
        <f>(AD1237/Book_Selling[[#This Row],[Cost Price]])</f>
        <v>0.14942528735632188</v>
      </c>
      <c r="AD1237">
        <f t="shared" si="58"/>
        <v>50.050000000000011</v>
      </c>
      <c r="AE1237">
        <v>334.95</v>
      </c>
      <c r="AF1237" s="5">
        <f>Book_Selling[[#This Row],[Item Price]]*Book_Selling[[#This Row],[Quantity]]</f>
        <v>385</v>
      </c>
    </row>
    <row r="1238" spans="1:32" x14ac:dyDescent="0.3">
      <c r="A1238">
        <v>1237</v>
      </c>
      <c r="B1238" s="2">
        <v>43498</v>
      </c>
      <c r="C1238" s="3">
        <v>0.62777777777777777</v>
      </c>
      <c r="D1238" t="s">
        <v>3408</v>
      </c>
      <c r="E1238">
        <v>1</v>
      </c>
      <c r="F1238">
        <v>2019</v>
      </c>
      <c r="G1238">
        <v>2</v>
      </c>
      <c r="H12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38">
        <v>2</v>
      </c>
      <c r="J1238">
        <v>0</v>
      </c>
      <c r="K1238">
        <v>0</v>
      </c>
      <c r="L1238" t="s">
        <v>8196</v>
      </c>
      <c r="M1238" t="str">
        <f t="shared" si="57"/>
        <v>Afternoon</v>
      </c>
      <c r="N1238" t="s">
        <v>3503</v>
      </c>
      <c r="O1238" t="s">
        <v>8199</v>
      </c>
      <c r="P1238" t="s">
        <v>9023</v>
      </c>
      <c r="Q1238" t="s">
        <v>38</v>
      </c>
      <c r="R1238">
        <v>1</v>
      </c>
      <c r="S1238" t="s">
        <v>39</v>
      </c>
      <c r="T1238">
        <v>670</v>
      </c>
      <c r="U1238">
        <v>190</v>
      </c>
      <c r="V1238">
        <f t="shared" si="59"/>
        <v>860</v>
      </c>
      <c r="W1238" t="s">
        <v>8645</v>
      </c>
      <c r="X1238" t="s">
        <v>5573</v>
      </c>
      <c r="Y1238">
        <v>781353</v>
      </c>
      <c r="Z1238" t="s">
        <v>42</v>
      </c>
      <c r="AA1238" t="s">
        <v>2138</v>
      </c>
      <c r="AB1238" t="s">
        <v>1803</v>
      </c>
      <c r="AC1238" s="11">
        <f>(AD1238/Book_Selling[[#This Row],[Cost Price]])</f>
        <v>0.14942528735632188</v>
      </c>
      <c r="AD1238">
        <f t="shared" si="58"/>
        <v>87.100000000000023</v>
      </c>
      <c r="AE1238">
        <v>582.9</v>
      </c>
      <c r="AF1238" s="5">
        <f>Book_Selling[[#This Row],[Item Price]]*Book_Selling[[#This Row],[Quantity]]</f>
        <v>670</v>
      </c>
    </row>
    <row r="1239" spans="1:32" x14ac:dyDescent="0.3">
      <c r="A1239">
        <v>1238</v>
      </c>
      <c r="B1239" s="2">
        <v>43526</v>
      </c>
      <c r="C1239" s="3">
        <v>0.33819444444444446</v>
      </c>
      <c r="D1239" t="s">
        <v>3408</v>
      </c>
      <c r="E1239">
        <v>1</v>
      </c>
      <c r="F1239">
        <v>2019</v>
      </c>
      <c r="G1239">
        <v>2</v>
      </c>
      <c r="H12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39">
        <v>3</v>
      </c>
      <c r="J1239">
        <v>0</v>
      </c>
      <c r="K1239">
        <v>0</v>
      </c>
      <c r="L1239" t="s">
        <v>8197</v>
      </c>
      <c r="M1239" t="str">
        <f t="shared" si="57"/>
        <v>Morning</v>
      </c>
      <c r="N1239" t="s">
        <v>3506</v>
      </c>
      <c r="O1239" t="s">
        <v>8199</v>
      </c>
      <c r="P1239" t="s">
        <v>9056</v>
      </c>
      <c r="Q1239" t="s">
        <v>38</v>
      </c>
      <c r="R1239">
        <v>1</v>
      </c>
      <c r="S1239" t="s">
        <v>39</v>
      </c>
      <c r="T1239">
        <v>420</v>
      </c>
      <c r="U1239">
        <v>67</v>
      </c>
      <c r="V1239">
        <f t="shared" si="59"/>
        <v>487</v>
      </c>
      <c r="W1239" t="s">
        <v>3508</v>
      </c>
      <c r="X1239" t="s">
        <v>4231</v>
      </c>
      <c r="Y1239">
        <v>574212</v>
      </c>
      <c r="Z1239" t="s">
        <v>1335</v>
      </c>
      <c r="AA1239" t="s">
        <v>3509</v>
      </c>
      <c r="AB1239" t="s">
        <v>342</v>
      </c>
      <c r="AC1239" s="11">
        <f>(AD1239/Book_Selling[[#This Row],[Cost Price]])</f>
        <v>0.2195121951219513</v>
      </c>
      <c r="AD1239">
        <f t="shared" si="58"/>
        <v>75.600000000000023</v>
      </c>
      <c r="AE1239">
        <v>344.4</v>
      </c>
      <c r="AF1239" s="5">
        <f>Book_Selling[[#This Row],[Item Price]]*Book_Selling[[#This Row],[Quantity]]</f>
        <v>420</v>
      </c>
    </row>
    <row r="1240" spans="1:32" x14ac:dyDescent="0.3">
      <c r="A1240">
        <v>1239</v>
      </c>
      <c r="B1240" s="2">
        <v>43557</v>
      </c>
      <c r="C1240" s="3">
        <v>0.51250000000000007</v>
      </c>
      <c r="D1240" t="s">
        <v>3408</v>
      </c>
      <c r="E1240">
        <v>1</v>
      </c>
      <c r="F1240">
        <v>2019</v>
      </c>
      <c r="G1240">
        <v>2</v>
      </c>
      <c r="H12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40">
        <v>4</v>
      </c>
      <c r="J1240">
        <v>0</v>
      </c>
      <c r="K1240">
        <v>0</v>
      </c>
      <c r="L1240" t="s">
        <v>8191</v>
      </c>
      <c r="M1240" t="str">
        <f t="shared" si="57"/>
        <v>Afternoon</v>
      </c>
      <c r="N1240" t="s">
        <v>3511</v>
      </c>
      <c r="O1240" t="s">
        <v>8198</v>
      </c>
      <c r="P1240" t="s">
        <v>9042</v>
      </c>
      <c r="Q1240" t="s">
        <v>38</v>
      </c>
      <c r="R1240">
        <v>1</v>
      </c>
      <c r="S1240" t="s">
        <v>39</v>
      </c>
      <c r="T1240">
        <v>91</v>
      </c>
      <c r="U1240">
        <v>90</v>
      </c>
      <c r="V1240">
        <f t="shared" si="59"/>
        <v>181</v>
      </c>
      <c r="W1240" t="s">
        <v>1098</v>
      </c>
      <c r="X1240" t="s">
        <v>2044</v>
      </c>
      <c r="Y1240">
        <v>110076</v>
      </c>
      <c r="Z1240" t="s">
        <v>1335</v>
      </c>
      <c r="AA1240" t="s">
        <v>8274</v>
      </c>
      <c r="AB1240" t="s">
        <v>9156</v>
      </c>
      <c r="AC1240" s="11">
        <f>(AD1240/Book_Selling[[#This Row],[Cost Price]])</f>
        <v>0.21951219512195114</v>
      </c>
      <c r="AD1240">
        <f t="shared" si="58"/>
        <v>16.379999999999995</v>
      </c>
      <c r="AE1240">
        <v>74.62</v>
      </c>
      <c r="AF1240" s="5">
        <f>Book_Selling[[#This Row],[Item Price]]*Book_Selling[[#This Row],[Quantity]]</f>
        <v>91</v>
      </c>
    </row>
    <row r="1241" spans="1:32" x14ac:dyDescent="0.3">
      <c r="A1241">
        <v>1240</v>
      </c>
      <c r="B1241" s="2">
        <v>43587</v>
      </c>
      <c r="C1241" s="3">
        <v>0.31736111111111115</v>
      </c>
      <c r="D1241" t="s">
        <v>3408</v>
      </c>
      <c r="E1241">
        <v>1</v>
      </c>
      <c r="F1241">
        <v>2019</v>
      </c>
      <c r="G1241">
        <v>2</v>
      </c>
      <c r="H12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41">
        <v>5</v>
      </c>
      <c r="J1241">
        <v>0</v>
      </c>
      <c r="K1241">
        <v>0</v>
      </c>
      <c r="L1241" t="s">
        <v>8192</v>
      </c>
      <c r="M1241" t="str">
        <f t="shared" si="57"/>
        <v>Morning</v>
      </c>
      <c r="N1241" t="s">
        <v>3513</v>
      </c>
      <c r="O1241" t="s">
        <v>8198</v>
      </c>
      <c r="P1241" t="s">
        <v>9040</v>
      </c>
      <c r="Q1241" t="s">
        <v>38</v>
      </c>
      <c r="R1241">
        <v>1</v>
      </c>
      <c r="S1241" t="s">
        <v>39</v>
      </c>
      <c r="T1241">
        <v>350</v>
      </c>
      <c r="U1241">
        <v>90</v>
      </c>
      <c r="V1241">
        <f t="shared" si="59"/>
        <v>440</v>
      </c>
      <c r="W1241" t="s">
        <v>8394</v>
      </c>
      <c r="X1241" t="s">
        <v>8296</v>
      </c>
      <c r="Y1241">
        <v>831003</v>
      </c>
      <c r="Z1241" t="s">
        <v>51</v>
      </c>
      <c r="AA1241" t="s">
        <v>8275</v>
      </c>
      <c r="AB1241" t="s">
        <v>9157</v>
      </c>
      <c r="AC1241" s="11">
        <f>(AD1241/Book_Selling[[#This Row],[Cost Price]])</f>
        <v>0.20481927710843373</v>
      </c>
      <c r="AD1241">
        <f t="shared" si="58"/>
        <v>59.5</v>
      </c>
      <c r="AE1241">
        <v>290.5</v>
      </c>
      <c r="AF1241" s="5">
        <f>Book_Selling[[#This Row],[Item Price]]*Book_Selling[[#This Row],[Quantity]]</f>
        <v>350</v>
      </c>
    </row>
    <row r="1242" spans="1:32" x14ac:dyDescent="0.3">
      <c r="A1242">
        <v>1241</v>
      </c>
      <c r="B1242" s="2">
        <v>43587</v>
      </c>
      <c r="C1242" s="3">
        <v>0.34027777777777773</v>
      </c>
      <c r="D1242" t="s">
        <v>3408</v>
      </c>
      <c r="E1242">
        <v>1</v>
      </c>
      <c r="F1242">
        <v>2019</v>
      </c>
      <c r="G1242">
        <v>2</v>
      </c>
      <c r="H12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42">
        <v>5</v>
      </c>
      <c r="J1242">
        <v>0</v>
      </c>
      <c r="K1242">
        <v>0</v>
      </c>
      <c r="L1242" t="s">
        <v>8192</v>
      </c>
      <c r="M1242" t="str">
        <f t="shared" si="57"/>
        <v>Morning</v>
      </c>
      <c r="N1242" t="s">
        <v>3515</v>
      </c>
      <c r="O1242" t="s">
        <v>8198</v>
      </c>
      <c r="P1242" t="s">
        <v>9042</v>
      </c>
      <c r="Q1242" t="s">
        <v>38</v>
      </c>
      <c r="R1242">
        <v>1</v>
      </c>
      <c r="S1242" t="s">
        <v>39</v>
      </c>
      <c r="T1242">
        <v>91</v>
      </c>
      <c r="U1242">
        <v>90</v>
      </c>
      <c r="V1242">
        <f t="shared" si="59"/>
        <v>181</v>
      </c>
      <c r="W1242" t="s">
        <v>3516</v>
      </c>
      <c r="X1242" t="s">
        <v>4398</v>
      </c>
      <c r="Y1242">
        <v>636004</v>
      </c>
      <c r="Z1242" t="s">
        <v>1335</v>
      </c>
      <c r="AA1242" t="s">
        <v>8274</v>
      </c>
      <c r="AB1242" t="s">
        <v>9156</v>
      </c>
      <c r="AC1242" s="11">
        <f>(AD1242/Book_Selling[[#This Row],[Cost Price]])</f>
        <v>0.21951219512195114</v>
      </c>
      <c r="AD1242">
        <f t="shared" si="58"/>
        <v>16.379999999999995</v>
      </c>
      <c r="AE1242">
        <v>74.62</v>
      </c>
      <c r="AF1242" s="5">
        <f>Book_Selling[[#This Row],[Item Price]]*Book_Selling[[#This Row],[Quantity]]</f>
        <v>91</v>
      </c>
    </row>
    <row r="1243" spans="1:32" x14ac:dyDescent="0.3">
      <c r="A1243">
        <v>1242</v>
      </c>
      <c r="B1243" s="2">
        <v>43618</v>
      </c>
      <c r="C1243" s="3">
        <v>8.819444444444445E-2</v>
      </c>
      <c r="D1243" t="s">
        <v>3408</v>
      </c>
      <c r="E1243">
        <v>1</v>
      </c>
      <c r="F1243">
        <v>2019</v>
      </c>
      <c r="G1243">
        <v>2</v>
      </c>
      <c r="H12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43">
        <v>6</v>
      </c>
      <c r="J1243">
        <v>0</v>
      </c>
      <c r="K1243">
        <v>0</v>
      </c>
      <c r="L1243" t="s">
        <v>8193</v>
      </c>
      <c r="M1243" t="str">
        <f t="shared" si="57"/>
        <v>Night</v>
      </c>
      <c r="N1243" t="s">
        <v>3518</v>
      </c>
      <c r="O1243" t="s">
        <v>8199</v>
      </c>
      <c r="P1243" t="s">
        <v>9020</v>
      </c>
      <c r="Q1243" t="s">
        <v>38</v>
      </c>
      <c r="R1243">
        <v>1</v>
      </c>
      <c r="S1243" t="s">
        <v>39</v>
      </c>
      <c r="T1243">
        <v>83</v>
      </c>
      <c r="U1243">
        <v>40</v>
      </c>
      <c r="V1243">
        <f t="shared" si="59"/>
        <v>123</v>
      </c>
      <c r="W1243" t="s">
        <v>40</v>
      </c>
      <c r="X1243" t="s">
        <v>41</v>
      </c>
      <c r="Y1243">
        <v>500057</v>
      </c>
      <c r="Z1243" t="s">
        <v>42</v>
      </c>
      <c r="AA1243" t="s">
        <v>1947</v>
      </c>
      <c r="AB1243" t="s">
        <v>1948</v>
      </c>
      <c r="AC1243" s="11">
        <f>(AD1243/Book_Selling[[#This Row],[Cost Price]])</f>
        <v>0.14942528735632193</v>
      </c>
      <c r="AD1243">
        <f t="shared" si="58"/>
        <v>10.790000000000006</v>
      </c>
      <c r="AE1243">
        <v>72.209999999999994</v>
      </c>
      <c r="AF1243" s="5">
        <f>Book_Selling[[#This Row],[Item Price]]*Book_Selling[[#This Row],[Quantity]]</f>
        <v>83</v>
      </c>
    </row>
    <row r="1244" spans="1:32" x14ac:dyDescent="0.3">
      <c r="A1244">
        <v>1243</v>
      </c>
      <c r="B1244" s="2">
        <v>43648</v>
      </c>
      <c r="C1244" s="3">
        <v>0.17777777777777778</v>
      </c>
      <c r="D1244" t="s">
        <v>3408</v>
      </c>
      <c r="E1244">
        <v>1</v>
      </c>
      <c r="F1244">
        <v>2019</v>
      </c>
      <c r="G1244">
        <v>2</v>
      </c>
      <c r="H12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44">
        <v>7</v>
      </c>
      <c r="J1244">
        <v>0</v>
      </c>
      <c r="K1244">
        <v>0</v>
      </c>
      <c r="L1244" t="s">
        <v>8194</v>
      </c>
      <c r="M1244" t="str">
        <f t="shared" si="57"/>
        <v>Night</v>
      </c>
      <c r="N1244" t="s">
        <v>3520</v>
      </c>
      <c r="O1244" t="s">
        <v>8199</v>
      </c>
      <c r="P1244" t="s">
        <v>9042</v>
      </c>
      <c r="Q1244" t="s">
        <v>38</v>
      </c>
      <c r="R1244">
        <v>1</v>
      </c>
      <c r="S1244" t="s">
        <v>39</v>
      </c>
      <c r="T1244">
        <v>91</v>
      </c>
      <c r="U1244">
        <v>90</v>
      </c>
      <c r="V1244">
        <f t="shared" si="59"/>
        <v>181</v>
      </c>
      <c r="W1244" t="s">
        <v>8413</v>
      </c>
      <c r="X1244" t="s">
        <v>4231</v>
      </c>
      <c r="Y1244">
        <v>580008</v>
      </c>
      <c r="Z1244" t="s">
        <v>1335</v>
      </c>
      <c r="AA1244" t="s">
        <v>8274</v>
      </c>
      <c r="AB1244" t="s">
        <v>9156</v>
      </c>
      <c r="AC1244" s="11">
        <f>(AD1244/Book_Selling[[#This Row],[Cost Price]])</f>
        <v>0.21951219512195114</v>
      </c>
      <c r="AD1244">
        <f t="shared" si="58"/>
        <v>16.379999999999995</v>
      </c>
      <c r="AE1244">
        <v>74.62</v>
      </c>
      <c r="AF1244" s="5">
        <f>Book_Selling[[#This Row],[Item Price]]*Book_Selling[[#This Row],[Quantity]]</f>
        <v>91</v>
      </c>
    </row>
    <row r="1245" spans="1:32" x14ac:dyDescent="0.3">
      <c r="A1245">
        <v>1244</v>
      </c>
      <c r="B1245" s="2">
        <v>43679</v>
      </c>
      <c r="C1245" s="3">
        <v>0.54166666666666663</v>
      </c>
      <c r="D1245" t="s">
        <v>3408</v>
      </c>
      <c r="E1245">
        <v>1</v>
      </c>
      <c r="F1245">
        <v>2019</v>
      </c>
      <c r="G1245">
        <v>2</v>
      </c>
      <c r="H12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45">
        <v>8</v>
      </c>
      <c r="J1245">
        <v>0</v>
      </c>
      <c r="K1245">
        <v>0</v>
      </c>
      <c r="L1245" t="s">
        <v>8195</v>
      </c>
      <c r="M1245" t="str">
        <f t="shared" si="57"/>
        <v>Afternoon</v>
      </c>
      <c r="N1245" t="s">
        <v>3522</v>
      </c>
      <c r="O1245" t="s">
        <v>8199</v>
      </c>
      <c r="P1245" t="s">
        <v>382</v>
      </c>
      <c r="Q1245" t="s">
        <v>38</v>
      </c>
      <c r="R1245">
        <v>1</v>
      </c>
      <c r="S1245" t="s">
        <v>39</v>
      </c>
      <c r="T1245">
        <v>499</v>
      </c>
      <c r="U1245">
        <v>85</v>
      </c>
      <c r="V1245">
        <f t="shared" si="59"/>
        <v>584</v>
      </c>
      <c r="W1245" t="s">
        <v>1098</v>
      </c>
      <c r="X1245" t="s">
        <v>2044</v>
      </c>
      <c r="Y1245">
        <v>110021</v>
      </c>
      <c r="Z1245" t="s">
        <v>51</v>
      </c>
      <c r="AA1245" t="s">
        <v>8255</v>
      </c>
      <c r="AB1245" t="s">
        <v>384</v>
      </c>
      <c r="AC1245" s="11">
        <f>(AD1245/Book_Selling[[#This Row],[Cost Price]])</f>
        <v>0.2048192771084337</v>
      </c>
      <c r="AD1245">
        <f t="shared" si="58"/>
        <v>84.829999999999984</v>
      </c>
      <c r="AE1245">
        <v>414.17</v>
      </c>
      <c r="AF1245" s="5">
        <f>Book_Selling[[#This Row],[Item Price]]*Book_Selling[[#This Row],[Quantity]]</f>
        <v>499</v>
      </c>
    </row>
    <row r="1246" spans="1:32" x14ac:dyDescent="0.3">
      <c r="A1246">
        <v>1245</v>
      </c>
      <c r="B1246" s="2">
        <v>43710</v>
      </c>
      <c r="C1246" s="3">
        <v>0.47222222222222227</v>
      </c>
      <c r="D1246" t="s">
        <v>3408</v>
      </c>
      <c r="E1246">
        <v>1</v>
      </c>
      <c r="F1246">
        <v>2019</v>
      </c>
      <c r="G1246">
        <v>2</v>
      </c>
      <c r="H12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46">
        <v>9</v>
      </c>
      <c r="J1246">
        <v>0</v>
      </c>
      <c r="K1246">
        <v>0</v>
      </c>
      <c r="L1246" t="s">
        <v>8196</v>
      </c>
      <c r="M1246" t="str">
        <f t="shared" si="57"/>
        <v>Morning</v>
      </c>
      <c r="N1246" t="s">
        <v>3524</v>
      </c>
      <c r="O1246" t="s">
        <v>8199</v>
      </c>
      <c r="P1246" t="s">
        <v>9048</v>
      </c>
      <c r="Q1246" t="s">
        <v>38</v>
      </c>
      <c r="R1246">
        <v>1</v>
      </c>
      <c r="S1246" t="s">
        <v>39</v>
      </c>
      <c r="T1246">
        <v>381</v>
      </c>
      <c r="U1246">
        <v>89</v>
      </c>
      <c r="V1246">
        <f t="shared" si="59"/>
        <v>470</v>
      </c>
      <c r="W1246" t="s">
        <v>4773</v>
      </c>
      <c r="X1246" t="s">
        <v>4848</v>
      </c>
      <c r="Y1246">
        <v>518003</v>
      </c>
      <c r="Z1246" t="s">
        <v>175</v>
      </c>
      <c r="AA1246" t="s">
        <v>8274</v>
      </c>
      <c r="AB1246" t="s">
        <v>9156</v>
      </c>
      <c r="AC1246" s="11">
        <f>(AD1246/Book_Selling[[#This Row],[Cost Price]])</f>
        <v>0.21951219512195116</v>
      </c>
      <c r="AD1246">
        <f t="shared" si="58"/>
        <v>68.579999999999984</v>
      </c>
      <c r="AE1246">
        <v>312.42</v>
      </c>
      <c r="AF1246" s="5">
        <f>Book_Selling[[#This Row],[Item Price]]*Book_Selling[[#This Row],[Quantity]]</f>
        <v>381</v>
      </c>
    </row>
    <row r="1247" spans="1:32" x14ac:dyDescent="0.3">
      <c r="A1247">
        <v>1246</v>
      </c>
      <c r="B1247" s="2">
        <v>43740</v>
      </c>
      <c r="C1247" s="3">
        <v>0.59722222222222221</v>
      </c>
      <c r="D1247" t="s">
        <v>3408</v>
      </c>
      <c r="E1247">
        <v>1</v>
      </c>
      <c r="F1247">
        <v>2019</v>
      </c>
      <c r="G1247">
        <v>2</v>
      </c>
      <c r="H12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47">
        <v>10</v>
      </c>
      <c r="J1247">
        <v>0</v>
      </c>
      <c r="K1247">
        <v>0</v>
      </c>
      <c r="L1247" t="s">
        <v>8197</v>
      </c>
      <c r="M1247" t="str">
        <f t="shared" si="57"/>
        <v>Afternoon</v>
      </c>
      <c r="N1247" t="s">
        <v>2812</v>
      </c>
      <c r="O1247" t="s">
        <v>8198</v>
      </c>
      <c r="P1247" t="s">
        <v>8960</v>
      </c>
      <c r="Q1247" t="s">
        <v>38</v>
      </c>
      <c r="R1247">
        <v>1</v>
      </c>
      <c r="S1247" t="s">
        <v>39</v>
      </c>
      <c r="T1247">
        <v>640</v>
      </c>
      <c r="U1247">
        <v>85</v>
      </c>
      <c r="V1247">
        <f t="shared" si="59"/>
        <v>725</v>
      </c>
      <c r="W1247" t="s">
        <v>8594</v>
      </c>
      <c r="X1247" t="s">
        <v>3600</v>
      </c>
      <c r="Y1247">
        <v>127306</v>
      </c>
      <c r="Z1247" t="s">
        <v>51</v>
      </c>
      <c r="AA1247" t="s">
        <v>8252</v>
      </c>
      <c r="AB1247" t="s">
        <v>8200</v>
      </c>
      <c r="AC1247" s="11">
        <f>(AD1247/Book_Selling[[#This Row],[Cost Price]])</f>
        <v>0.20481927710843364</v>
      </c>
      <c r="AD1247">
        <f t="shared" si="58"/>
        <v>108.79999999999995</v>
      </c>
      <c r="AE1247">
        <v>531.20000000000005</v>
      </c>
      <c r="AF1247" s="5">
        <f>Book_Selling[[#This Row],[Item Price]]*Book_Selling[[#This Row],[Quantity]]</f>
        <v>640</v>
      </c>
    </row>
    <row r="1248" spans="1:32" x14ac:dyDescent="0.3">
      <c r="A1248">
        <v>1247</v>
      </c>
      <c r="B1248" s="2">
        <v>43771</v>
      </c>
      <c r="C1248" s="3">
        <v>0.43333333333333335</v>
      </c>
      <c r="D1248" t="s">
        <v>3408</v>
      </c>
      <c r="E1248">
        <v>1</v>
      </c>
      <c r="F1248">
        <v>2019</v>
      </c>
      <c r="G1248">
        <v>2</v>
      </c>
      <c r="H12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48">
        <v>11</v>
      </c>
      <c r="J1248">
        <v>0</v>
      </c>
      <c r="K1248">
        <v>0</v>
      </c>
      <c r="L1248" t="s">
        <v>8191</v>
      </c>
      <c r="M1248" t="str">
        <f t="shared" si="57"/>
        <v>Morning</v>
      </c>
      <c r="N1248" t="s">
        <v>3527</v>
      </c>
      <c r="O1248" t="s">
        <v>8198</v>
      </c>
      <c r="P1248" t="s">
        <v>9023</v>
      </c>
      <c r="Q1248" t="s">
        <v>38</v>
      </c>
      <c r="R1248">
        <v>1</v>
      </c>
      <c r="S1248" t="s">
        <v>39</v>
      </c>
      <c r="T1248">
        <v>670</v>
      </c>
      <c r="U1248">
        <v>190</v>
      </c>
      <c r="V1248">
        <f t="shared" si="59"/>
        <v>860</v>
      </c>
      <c r="W1248" t="s">
        <v>5026</v>
      </c>
      <c r="X1248" t="s">
        <v>8290</v>
      </c>
      <c r="Y1248">
        <v>678612</v>
      </c>
      <c r="Z1248" t="s">
        <v>42</v>
      </c>
      <c r="AA1248" t="s">
        <v>2138</v>
      </c>
      <c r="AB1248" t="s">
        <v>1803</v>
      </c>
      <c r="AC1248" s="11">
        <f>(AD1248/Book_Selling[[#This Row],[Cost Price]])</f>
        <v>0.14942528735632188</v>
      </c>
      <c r="AD1248">
        <f t="shared" si="58"/>
        <v>87.100000000000023</v>
      </c>
      <c r="AE1248">
        <v>582.9</v>
      </c>
      <c r="AF1248" s="5">
        <f>Book_Selling[[#This Row],[Item Price]]*Book_Selling[[#This Row],[Quantity]]</f>
        <v>670</v>
      </c>
    </row>
    <row r="1249" spans="1:32" x14ac:dyDescent="0.3">
      <c r="A1249">
        <v>1248</v>
      </c>
      <c r="B1249" s="2">
        <v>43801</v>
      </c>
      <c r="C1249" s="3">
        <v>8.4722222222222213E-2</v>
      </c>
      <c r="D1249" t="s">
        <v>3408</v>
      </c>
      <c r="E1249">
        <v>1</v>
      </c>
      <c r="F1249">
        <v>2019</v>
      </c>
      <c r="G1249">
        <v>2</v>
      </c>
      <c r="H12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49">
        <v>12</v>
      </c>
      <c r="J1249">
        <v>0</v>
      </c>
      <c r="K1249">
        <v>0</v>
      </c>
      <c r="L1249" t="s">
        <v>8192</v>
      </c>
      <c r="M1249" t="str">
        <f t="shared" si="57"/>
        <v>Night</v>
      </c>
      <c r="N1249" t="s">
        <v>3529</v>
      </c>
      <c r="O1249" t="s">
        <v>8199</v>
      </c>
      <c r="P1249" t="s">
        <v>9048</v>
      </c>
      <c r="Q1249" t="s">
        <v>38</v>
      </c>
      <c r="R1249">
        <v>1</v>
      </c>
      <c r="S1249" t="s">
        <v>39</v>
      </c>
      <c r="T1249">
        <v>381</v>
      </c>
      <c r="U1249">
        <v>67</v>
      </c>
      <c r="V1249">
        <f t="shared" si="59"/>
        <v>448</v>
      </c>
      <c r="W1249" t="s">
        <v>1000</v>
      </c>
      <c r="X1249" t="s">
        <v>1001</v>
      </c>
      <c r="Y1249">
        <v>411007</v>
      </c>
      <c r="Z1249" t="s">
        <v>175</v>
      </c>
      <c r="AA1249" t="s">
        <v>8274</v>
      </c>
      <c r="AB1249" t="s">
        <v>9156</v>
      </c>
      <c r="AC1249" s="11">
        <f>(AD1249/Book_Selling[[#This Row],[Cost Price]])</f>
        <v>0.21951219512195116</v>
      </c>
      <c r="AD1249">
        <f t="shared" si="58"/>
        <v>68.579999999999984</v>
      </c>
      <c r="AE1249">
        <v>312.42</v>
      </c>
      <c r="AF1249" s="5">
        <f>Book_Selling[[#This Row],[Item Price]]*Book_Selling[[#This Row],[Quantity]]</f>
        <v>381</v>
      </c>
    </row>
    <row r="1250" spans="1:32" x14ac:dyDescent="0.3">
      <c r="A1250">
        <v>1249</v>
      </c>
      <c r="B1250" t="s">
        <v>3531</v>
      </c>
      <c r="C1250" s="3">
        <v>0.88541666666666663</v>
      </c>
      <c r="D1250" t="s">
        <v>3408</v>
      </c>
      <c r="E1250">
        <v>1</v>
      </c>
      <c r="F1250">
        <v>2019</v>
      </c>
      <c r="G1250">
        <v>2</v>
      </c>
      <c r="H12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50">
        <v>13</v>
      </c>
      <c r="J1250">
        <v>0</v>
      </c>
      <c r="K1250">
        <v>0</v>
      </c>
      <c r="L1250" t="s">
        <v>8193</v>
      </c>
      <c r="M1250" t="str">
        <f t="shared" si="57"/>
        <v>Night</v>
      </c>
      <c r="N1250" t="s">
        <v>3532</v>
      </c>
      <c r="O1250" t="s">
        <v>8198</v>
      </c>
      <c r="P1250" t="s">
        <v>9041</v>
      </c>
      <c r="Q1250" t="s">
        <v>38</v>
      </c>
      <c r="R1250">
        <v>1</v>
      </c>
      <c r="S1250" t="s">
        <v>39</v>
      </c>
      <c r="T1250">
        <v>108</v>
      </c>
      <c r="U1250">
        <v>67</v>
      </c>
      <c r="V1250">
        <f t="shared" si="59"/>
        <v>175</v>
      </c>
      <c r="W1250" t="s">
        <v>4057</v>
      </c>
      <c r="X1250" t="s">
        <v>8291</v>
      </c>
      <c r="Y1250">
        <v>226020</v>
      </c>
      <c r="Z1250" t="s">
        <v>1335</v>
      </c>
      <c r="AA1250" t="s">
        <v>8274</v>
      </c>
      <c r="AB1250" t="s">
        <v>9156</v>
      </c>
      <c r="AC1250" s="11">
        <f>(AD1250/Book_Selling[[#This Row],[Cost Price]])</f>
        <v>0.21951219512195119</v>
      </c>
      <c r="AD1250">
        <f t="shared" si="58"/>
        <v>19.439999999999998</v>
      </c>
      <c r="AE1250">
        <v>88.56</v>
      </c>
      <c r="AF1250" s="5">
        <f>Book_Selling[[#This Row],[Item Price]]*Book_Selling[[#This Row],[Quantity]]</f>
        <v>108</v>
      </c>
    </row>
    <row r="1251" spans="1:32" x14ac:dyDescent="0.3">
      <c r="A1251">
        <v>1250</v>
      </c>
      <c r="B1251" t="s">
        <v>3534</v>
      </c>
      <c r="C1251" s="3">
        <v>0.21111111111111111</v>
      </c>
      <c r="D1251" t="s">
        <v>3408</v>
      </c>
      <c r="E1251">
        <v>1</v>
      </c>
      <c r="F1251">
        <v>2019</v>
      </c>
      <c r="G1251">
        <v>2</v>
      </c>
      <c r="H12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51">
        <v>14</v>
      </c>
      <c r="J1251">
        <v>0</v>
      </c>
      <c r="K1251">
        <v>0</v>
      </c>
      <c r="L1251" t="s">
        <v>8194</v>
      </c>
      <c r="M1251" t="str">
        <f t="shared" si="57"/>
        <v>Night</v>
      </c>
      <c r="N1251" t="s">
        <v>3535</v>
      </c>
      <c r="O1251" t="s">
        <v>8199</v>
      </c>
      <c r="P1251" t="s">
        <v>3122</v>
      </c>
      <c r="Q1251" t="s">
        <v>38</v>
      </c>
      <c r="R1251">
        <v>1</v>
      </c>
      <c r="S1251" t="s">
        <v>39</v>
      </c>
      <c r="T1251">
        <v>379</v>
      </c>
      <c r="U1251">
        <v>89</v>
      </c>
      <c r="V1251">
        <f t="shared" si="59"/>
        <v>468</v>
      </c>
      <c r="W1251" t="s">
        <v>8646</v>
      </c>
      <c r="X1251" t="s">
        <v>4398</v>
      </c>
      <c r="Y1251">
        <v>603101</v>
      </c>
      <c r="Z1251" t="s">
        <v>42</v>
      </c>
      <c r="AA1251" t="s">
        <v>8224</v>
      </c>
      <c r="AB1251" t="s">
        <v>3124</v>
      </c>
      <c r="AC1251" s="11">
        <f>(AD1251/Book_Selling[[#This Row],[Cost Price]])</f>
        <v>0.14942528735632177</v>
      </c>
      <c r="AD1251">
        <f t="shared" si="58"/>
        <v>49.269999999999982</v>
      </c>
      <c r="AE1251">
        <v>329.73</v>
      </c>
      <c r="AF1251" s="5">
        <f>Book_Selling[[#This Row],[Item Price]]*Book_Selling[[#This Row],[Quantity]]</f>
        <v>379</v>
      </c>
    </row>
    <row r="1252" spans="1:32" x14ac:dyDescent="0.3">
      <c r="A1252">
        <v>1251</v>
      </c>
      <c r="B1252" t="s">
        <v>3538</v>
      </c>
      <c r="C1252" s="3">
        <v>0.43888888888888888</v>
      </c>
      <c r="D1252" t="s">
        <v>3408</v>
      </c>
      <c r="E1252">
        <v>1</v>
      </c>
      <c r="F1252">
        <v>2019</v>
      </c>
      <c r="G1252">
        <v>2</v>
      </c>
      <c r="H12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52">
        <v>15</v>
      </c>
      <c r="J1252">
        <v>0</v>
      </c>
      <c r="K1252">
        <v>0</v>
      </c>
      <c r="L1252" t="s">
        <v>8195</v>
      </c>
      <c r="M1252" t="str">
        <f t="shared" si="57"/>
        <v>Morning</v>
      </c>
      <c r="N1252" t="s">
        <v>3539</v>
      </c>
      <c r="O1252" t="s">
        <v>8198</v>
      </c>
      <c r="P1252" t="s">
        <v>3540</v>
      </c>
      <c r="Q1252" t="s">
        <v>38</v>
      </c>
      <c r="R1252">
        <v>1</v>
      </c>
      <c r="S1252" t="s">
        <v>39</v>
      </c>
      <c r="T1252">
        <v>655</v>
      </c>
      <c r="U1252">
        <v>89</v>
      </c>
      <c r="V1252">
        <f t="shared" si="59"/>
        <v>744</v>
      </c>
      <c r="W1252" t="s">
        <v>8562</v>
      </c>
      <c r="X1252" t="s">
        <v>8290</v>
      </c>
      <c r="Y1252">
        <v>689613</v>
      </c>
      <c r="Z1252" t="s">
        <v>51</v>
      </c>
      <c r="AA1252" t="s">
        <v>3541</v>
      </c>
      <c r="AB1252" t="s">
        <v>586</v>
      </c>
      <c r="AC1252" s="11">
        <f>(AD1252/Book_Selling[[#This Row],[Cost Price]])</f>
        <v>0.20481927710843378</v>
      </c>
      <c r="AD1252">
        <f t="shared" si="58"/>
        <v>111.35000000000002</v>
      </c>
      <c r="AE1252">
        <v>543.65</v>
      </c>
      <c r="AF1252" s="5">
        <f>Book_Selling[[#This Row],[Item Price]]*Book_Selling[[#This Row],[Quantity]]</f>
        <v>655</v>
      </c>
    </row>
    <row r="1253" spans="1:32" x14ac:dyDescent="0.3">
      <c r="A1253">
        <v>1252</v>
      </c>
      <c r="B1253" t="s">
        <v>3543</v>
      </c>
      <c r="C1253" s="3">
        <v>0.59375</v>
      </c>
      <c r="D1253" t="s">
        <v>3408</v>
      </c>
      <c r="E1253">
        <v>1</v>
      </c>
      <c r="F1253">
        <v>2019</v>
      </c>
      <c r="G1253">
        <v>2</v>
      </c>
      <c r="H12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53">
        <v>16</v>
      </c>
      <c r="J1253">
        <v>0</v>
      </c>
      <c r="K1253">
        <v>0</v>
      </c>
      <c r="L1253" t="s">
        <v>8196</v>
      </c>
      <c r="M1253" t="str">
        <f t="shared" si="57"/>
        <v>Afternoon</v>
      </c>
      <c r="N1253" t="s">
        <v>3544</v>
      </c>
      <c r="O1253" t="s">
        <v>8199</v>
      </c>
      <c r="P1253" t="s">
        <v>9050</v>
      </c>
      <c r="Q1253" t="s">
        <v>38</v>
      </c>
      <c r="R1253">
        <v>1</v>
      </c>
      <c r="S1253" t="s">
        <v>39</v>
      </c>
      <c r="T1253">
        <v>554</v>
      </c>
      <c r="U1253">
        <v>89</v>
      </c>
      <c r="V1253">
        <f t="shared" si="59"/>
        <v>643</v>
      </c>
      <c r="W1253" t="s">
        <v>8617</v>
      </c>
      <c r="X1253" t="s">
        <v>1001</v>
      </c>
      <c r="Y1253">
        <v>415501</v>
      </c>
      <c r="Z1253" t="s">
        <v>51</v>
      </c>
      <c r="AA1253" t="s">
        <v>8226</v>
      </c>
      <c r="AB1253" t="s">
        <v>3315</v>
      </c>
      <c r="AC1253" s="11">
        <f>(AD1253/Book_Selling[[#This Row],[Cost Price]])</f>
        <v>0.20481927710843376</v>
      </c>
      <c r="AD1253">
        <f t="shared" si="58"/>
        <v>94.18</v>
      </c>
      <c r="AE1253">
        <v>459.82</v>
      </c>
      <c r="AF1253" s="5">
        <f>Book_Selling[[#This Row],[Item Price]]*Book_Selling[[#This Row],[Quantity]]</f>
        <v>554</v>
      </c>
    </row>
    <row r="1254" spans="1:32" x14ac:dyDescent="0.3">
      <c r="A1254">
        <v>1253</v>
      </c>
      <c r="B1254" t="s">
        <v>3546</v>
      </c>
      <c r="C1254" s="3">
        <v>0.43194444444444446</v>
      </c>
      <c r="D1254" t="s">
        <v>3408</v>
      </c>
      <c r="E1254">
        <v>1</v>
      </c>
      <c r="F1254">
        <v>2019</v>
      </c>
      <c r="G1254">
        <v>2</v>
      </c>
      <c r="H12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54">
        <v>17</v>
      </c>
      <c r="J1254">
        <v>0</v>
      </c>
      <c r="K1254">
        <v>0</v>
      </c>
      <c r="L1254" t="s">
        <v>8197</v>
      </c>
      <c r="M1254" t="str">
        <f t="shared" si="57"/>
        <v>Morning</v>
      </c>
      <c r="N1254" t="s">
        <v>3547</v>
      </c>
      <c r="O1254" t="s">
        <v>8198</v>
      </c>
      <c r="P1254" t="s">
        <v>3122</v>
      </c>
      <c r="Q1254" t="s">
        <v>38</v>
      </c>
      <c r="R1254">
        <v>1</v>
      </c>
      <c r="S1254" t="s">
        <v>39</v>
      </c>
      <c r="T1254">
        <v>379</v>
      </c>
      <c r="U1254">
        <v>89</v>
      </c>
      <c r="V1254">
        <f t="shared" si="59"/>
        <v>468</v>
      </c>
      <c r="W1254" t="s">
        <v>8644</v>
      </c>
      <c r="X1254" t="s">
        <v>3808</v>
      </c>
      <c r="Y1254">
        <v>852131</v>
      </c>
      <c r="Z1254" t="s">
        <v>42</v>
      </c>
      <c r="AA1254" t="s">
        <v>8224</v>
      </c>
      <c r="AB1254" t="s">
        <v>3124</v>
      </c>
      <c r="AC1254" s="11">
        <f>(AD1254/Book_Selling[[#This Row],[Cost Price]])</f>
        <v>0.14942528735632177</v>
      </c>
      <c r="AD1254">
        <f t="shared" si="58"/>
        <v>49.269999999999982</v>
      </c>
      <c r="AE1254">
        <v>329.73</v>
      </c>
      <c r="AF1254" s="5">
        <f>Book_Selling[[#This Row],[Item Price]]*Book_Selling[[#This Row],[Quantity]]</f>
        <v>379</v>
      </c>
    </row>
    <row r="1255" spans="1:32" x14ac:dyDescent="0.3">
      <c r="A1255">
        <v>1254</v>
      </c>
      <c r="B1255" t="s">
        <v>3549</v>
      </c>
      <c r="C1255" s="3">
        <v>0.4680555555555555</v>
      </c>
      <c r="D1255" t="s">
        <v>3408</v>
      </c>
      <c r="E1255">
        <v>1</v>
      </c>
      <c r="F1255">
        <v>2019</v>
      </c>
      <c r="G1255">
        <v>2</v>
      </c>
      <c r="H12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55">
        <v>18</v>
      </c>
      <c r="J1255">
        <v>0</v>
      </c>
      <c r="K1255">
        <v>0</v>
      </c>
      <c r="L1255" t="s">
        <v>8191</v>
      </c>
      <c r="M1255" t="str">
        <f t="shared" si="57"/>
        <v>Morning</v>
      </c>
      <c r="N1255" t="s">
        <v>3550</v>
      </c>
      <c r="O1255" t="s">
        <v>8199</v>
      </c>
      <c r="P1255" t="s">
        <v>8972</v>
      </c>
      <c r="Q1255" t="s">
        <v>38</v>
      </c>
      <c r="R1255">
        <v>1</v>
      </c>
      <c r="S1255" t="s">
        <v>39</v>
      </c>
      <c r="T1255">
        <v>576</v>
      </c>
      <c r="U1255">
        <v>85</v>
      </c>
      <c r="V1255">
        <f t="shared" si="59"/>
        <v>661</v>
      </c>
      <c r="W1255" t="s">
        <v>8400</v>
      </c>
      <c r="X1255" t="s">
        <v>1001</v>
      </c>
      <c r="Y1255">
        <v>411018</v>
      </c>
      <c r="Z1255" t="s">
        <v>51</v>
      </c>
      <c r="AA1255" t="s">
        <v>550</v>
      </c>
      <c r="AB1255" t="s">
        <v>551</v>
      </c>
      <c r="AC1255" s="11">
        <f>(AD1255/Book_Selling[[#This Row],[Cost Price]])</f>
        <v>0.20481927710843378</v>
      </c>
      <c r="AD1255">
        <f t="shared" si="58"/>
        <v>97.920000000000016</v>
      </c>
      <c r="AE1255">
        <v>478.08</v>
      </c>
      <c r="AF1255" s="5">
        <f>Book_Selling[[#This Row],[Item Price]]*Book_Selling[[#This Row],[Quantity]]</f>
        <v>576</v>
      </c>
    </row>
    <row r="1256" spans="1:32" x14ac:dyDescent="0.3">
      <c r="A1256">
        <v>1255</v>
      </c>
      <c r="B1256" t="s">
        <v>3552</v>
      </c>
      <c r="C1256" s="3">
        <v>0.71875</v>
      </c>
      <c r="D1256" t="s">
        <v>3408</v>
      </c>
      <c r="E1256">
        <v>1</v>
      </c>
      <c r="F1256">
        <v>2019</v>
      </c>
      <c r="G1256">
        <v>2</v>
      </c>
      <c r="H12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56">
        <v>19</v>
      </c>
      <c r="J1256">
        <v>0</v>
      </c>
      <c r="K1256">
        <v>0</v>
      </c>
      <c r="L1256" t="s">
        <v>8192</v>
      </c>
      <c r="M1256" t="str">
        <f t="shared" si="57"/>
        <v>Evening</v>
      </c>
      <c r="N1256" t="s">
        <v>3553</v>
      </c>
      <c r="O1256" t="s">
        <v>8198</v>
      </c>
      <c r="P1256" t="s">
        <v>3379</v>
      </c>
      <c r="Q1256" t="s">
        <v>38</v>
      </c>
      <c r="R1256">
        <v>1</v>
      </c>
      <c r="S1256" t="s">
        <v>39</v>
      </c>
      <c r="T1256">
        <v>184</v>
      </c>
      <c r="U1256">
        <v>90</v>
      </c>
      <c r="V1256">
        <f t="shared" si="59"/>
        <v>274</v>
      </c>
      <c r="W1256" t="s">
        <v>3847</v>
      </c>
      <c r="X1256" t="s">
        <v>8291</v>
      </c>
      <c r="Y1256">
        <v>201001</v>
      </c>
      <c r="Z1256" t="s">
        <v>1335</v>
      </c>
      <c r="AA1256" t="s">
        <v>8274</v>
      </c>
      <c r="AB1256" t="s">
        <v>9156</v>
      </c>
      <c r="AC1256" s="11">
        <f>(AD1256/Book_Selling[[#This Row],[Cost Price]])</f>
        <v>0.21951219512195125</v>
      </c>
      <c r="AD1256">
        <f t="shared" si="58"/>
        <v>33.120000000000005</v>
      </c>
      <c r="AE1256">
        <v>150.88</v>
      </c>
      <c r="AF1256" s="5">
        <f>Book_Selling[[#This Row],[Item Price]]*Book_Selling[[#This Row],[Quantity]]</f>
        <v>184</v>
      </c>
    </row>
    <row r="1257" spans="1:32" x14ac:dyDescent="0.3">
      <c r="A1257">
        <v>1256</v>
      </c>
      <c r="B1257" t="s">
        <v>3555</v>
      </c>
      <c r="C1257" s="3">
        <v>0.79652777777777783</v>
      </c>
      <c r="D1257" t="s">
        <v>3408</v>
      </c>
      <c r="E1257">
        <v>1</v>
      </c>
      <c r="F1257">
        <v>2019</v>
      </c>
      <c r="G1257">
        <v>2</v>
      </c>
      <c r="H12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57">
        <v>20</v>
      </c>
      <c r="J1257">
        <v>0</v>
      </c>
      <c r="K1257">
        <v>0</v>
      </c>
      <c r="L1257" t="s">
        <v>8193</v>
      </c>
      <c r="M1257" t="str">
        <f t="shared" si="57"/>
        <v>Evening</v>
      </c>
      <c r="N1257" t="s">
        <v>3556</v>
      </c>
      <c r="O1257" t="s">
        <v>8199</v>
      </c>
      <c r="P1257" t="s">
        <v>9057</v>
      </c>
      <c r="Q1257" t="s">
        <v>38</v>
      </c>
      <c r="R1257">
        <v>3</v>
      </c>
      <c r="S1257" t="s">
        <v>39</v>
      </c>
      <c r="T1257">
        <v>594</v>
      </c>
      <c r="U1257">
        <v>67</v>
      </c>
      <c r="V1257">
        <f t="shared" si="59"/>
        <v>661</v>
      </c>
      <c r="W1257" t="s">
        <v>488</v>
      </c>
      <c r="X1257" t="s">
        <v>4398</v>
      </c>
      <c r="Y1257">
        <v>600040</v>
      </c>
      <c r="Z1257" t="s">
        <v>1335</v>
      </c>
      <c r="AA1257" t="s">
        <v>8274</v>
      </c>
      <c r="AB1257" t="s">
        <v>9156</v>
      </c>
      <c r="AC1257" s="11">
        <f>(AD1257/Book_Selling[[#This Row],[Cost Price]])</f>
        <v>0.21951219512195125</v>
      </c>
      <c r="AD1257">
        <f t="shared" si="58"/>
        <v>106.92000000000002</v>
      </c>
      <c r="AE1257">
        <v>487.08</v>
      </c>
      <c r="AF1257" s="5">
        <f>Book_Selling[[#This Row],[Item Price]]*Book_Selling[[#This Row],[Quantity]]</f>
        <v>1782</v>
      </c>
    </row>
    <row r="1258" spans="1:32" x14ac:dyDescent="0.3">
      <c r="A1258">
        <v>1257</v>
      </c>
      <c r="B1258" t="s">
        <v>3559</v>
      </c>
      <c r="C1258" s="3">
        <v>0.15486111111111112</v>
      </c>
      <c r="D1258" t="s">
        <v>3408</v>
      </c>
      <c r="E1258">
        <v>1</v>
      </c>
      <c r="F1258">
        <v>2019</v>
      </c>
      <c r="G1258">
        <v>2</v>
      </c>
      <c r="H12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58">
        <v>21</v>
      </c>
      <c r="J1258">
        <v>0</v>
      </c>
      <c r="K1258">
        <v>0</v>
      </c>
      <c r="L1258" t="s">
        <v>8194</v>
      </c>
      <c r="M1258" t="str">
        <f t="shared" si="57"/>
        <v>Night</v>
      </c>
      <c r="N1258" t="s">
        <v>3560</v>
      </c>
      <c r="O1258" t="s">
        <v>8199</v>
      </c>
      <c r="P1258" t="s">
        <v>9040</v>
      </c>
      <c r="Q1258" t="s">
        <v>38</v>
      </c>
      <c r="R1258">
        <v>1</v>
      </c>
      <c r="S1258" t="s">
        <v>39</v>
      </c>
      <c r="T1258">
        <v>350</v>
      </c>
      <c r="U1258">
        <v>90</v>
      </c>
      <c r="V1258">
        <f t="shared" si="59"/>
        <v>440</v>
      </c>
      <c r="W1258" t="s">
        <v>8613</v>
      </c>
      <c r="X1258" t="s">
        <v>2025</v>
      </c>
      <c r="Y1258">
        <v>361001</v>
      </c>
      <c r="Z1258" t="s">
        <v>51</v>
      </c>
      <c r="AA1258" t="s">
        <v>8275</v>
      </c>
      <c r="AB1258" t="s">
        <v>9157</v>
      </c>
      <c r="AC1258" s="11">
        <f>(AD1258/Book_Selling[[#This Row],[Cost Price]])</f>
        <v>0.20481927710843373</v>
      </c>
      <c r="AD1258">
        <f t="shared" si="58"/>
        <v>59.5</v>
      </c>
      <c r="AE1258">
        <v>290.5</v>
      </c>
      <c r="AF1258" s="5">
        <f>Book_Selling[[#This Row],[Item Price]]*Book_Selling[[#This Row],[Quantity]]</f>
        <v>350</v>
      </c>
    </row>
    <row r="1259" spans="1:32" x14ac:dyDescent="0.3">
      <c r="A1259">
        <v>1258</v>
      </c>
      <c r="B1259" t="s">
        <v>3562</v>
      </c>
      <c r="C1259" s="3">
        <v>9.2361111111111116E-2</v>
      </c>
      <c r="D1259" t="s">
        <v>3408</v>
      </c>
      <c r="E1259">
        <v>1</v>
      </c>
      <c r="F1259">
        <v>2019</v>
      </c>
      <c r="G1259">
        <v>2</v>
      </c>
      <c r="H12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59">
        <v>22</v>
      </c>
      <c r="J1259">
        <v>0</v>
      </c>
      <c r="K1259">
        <v>0</v>
      </c>
      <c r="L1259" t="s">
        <v>8195</v>
      </c>
      <c r="M1259" t="str">
        <f t="shared" si="57"/>
        <v>Night</v>
      </c>
      <c r="N1259" t="s">
        <v>3563</v>
      </c>
      <c r="O1259" t="s">
        <v>8198</v>
      </c>
      <c r="P1259" t="s">
        <v>8953</v>
      </c>
      <c r="Q1259" t="s">
        <v>38</v>
      </c>
      <c r="R1259">
        <v>1</v>
      </c>
      <c r="S1259" t="s">
        <v>39</v>
      </c>
      <c r="T1259">
        <v>768</v>
      </c>
      <c r="U1259">
        <v>85</v>
      </c>
      <c r="V1259">
        <f t="shared" si="59"/>
        <v>853</v>
      </c>
      <c r="W1259" t="s">
        <v>348</v>
      </c>
      <c r="X1259" t="s">
        <v>2025</v>
      </c>
      <c r="Y1259">
        <v>361008</v>
      </c>
      <c r="Z1259" t="s">
        <v>51</v>
      </c>
      <c r="AA1259" t="s">
        <v>240</v>
      </c>
      <c r="AB1259" t="s">
        <v>241</v>
      </c>
      <c r="AC1259" s="11">
        <f>(AD1259/Book_Selling[[#This Row],[Cost Price]])</f>
        <v>0.20481927710843364</v>
      </c>
      <c r="AD1259">
        <f t="shared" si="58"/>
        <v>130.55999999999995</v>
      </c>
      <c r="AE1259">
        <v>637.44000000000005</v>
      </c>
      <c r="AF1259" s="5">
        <f>Book_Selling[[#This Row],[Item Price]]*Book_Selling[[#This Row],[Quantity]]</f>
        <v>768</v>
      </c>
    </row>
    <row r="1260" spans="1:32" x14ac:dyDescent="0.3">
      <c r="A1260">
        <v>1259</v>
      </c>
      <c r="B1260" t="s">
        <v>3565</v>
      </c>
      <c r="C1260" s="3">
        <v>0.52361111111111114</v>
      </c>
      <c r="D1260" t="s">
        <v>3408</v>
      </c>
      <c r="E1260">
        <v>1</v>
      </c>
      <c r="F1260">
        <v>2019</v>
      </c>
      <c r="G1260">
        <v>2</v>
      </c>
      <c r="H12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60">
        <v>23</v>
      </c>
      <c r="J1260">
        <v>0</v>
      </c>
      <c r="K1260">
        <v>0</v>
      </c>
      <c r="L1260" t="s">
        <v>8196</v>
      </c>
      <c r="M1260" t="str">
        <f t="shared" si="57"/>
        <v>Afternoon</v>
      </c>
      <c r="N1260" t="s">
        <v>3566</v>
      </c>
      <c r="O1260" t="s">
        <v>8199</v>
      </c>
      <c r="P1260" t="s">
        <v>8960</v>
      </c>
      <c r="Q1260" t="s">
        <v>38</v>
      </c>
      <c r="R1260">
        <v>1</v>
      </c>
      <c r="S1260" t="s">
        <v>39</v>
      </c>
      <c r="T1260">
        <v>640</v>
      </c>
      <c r="U1260">
        <v>85</v>
      </c>
      <c r="V1260">
        <f t="shared" si="59"/>
        <v>725</v>
      </c>
      <c r="W1260" t="s">
        <v>488</v>
      </c>
      <c r="X1260" t="s">
        <v>4398</v>
      </c>
      <c r="Y1260">
        <v>600094</v>
      </c>
      <c r="Z1260" t="s">
        <v>51</v>
      </c>
      <c r="AA1260" t="s">
        <v>8252</v>
      </c>
      <c r="AB1260" t="s">
        <v>8200</v>
      </c>
      <c r="AC1260" s="11">
        <f>(AD1260/Book_Selling[[#This Row],[Cost Price]])</f>
        <v>0.20481927710843364</v>
      </c>
      <c r="AD1260">
        <f t="shared" si="58"/>
        <v>108.79999999999995</v>
      </c>
      <c r="AE1260">
        <v>531.20000000000005</v>
      </c>
      <c r="AF1260" s="5">
        <f>Book_Selling[[#This Row],[Item Price]]*Book_Selling[[#This Row],[Quantity]]</f>
        <v>640</v>
      </c>
    </row>
    <row r="1261" spans="1:32" x14ac:dyDescent="0.3">
      <c r="A1261">
        <v>1260</v>
      </c>
      <c r="B1261" t="s">
        <v>3568</v>
      </c>
      <c r="C1261" s="3">
        <v>0.45347222222222222</v>
      </c>
      <c r="D1261" t="s">
        <v>3408</v>
      </c>
      <c r="E1261">
        <v>1</v>
      </c>
      <c r="F1261">
        <v>2019</v>
      </c>
      <c r="G1261">
        <v>2</v>
      </c>
      <c r="H12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61">
        <v>24</v>
      </c>
      <c r="J1261">
        <v>0</v>
      </c>
      <c r="K1261">
        <v>0</v>
      </c>
      <c r="L1261" t="s">
        <v>8197</v>
      </c>
      <c r="M1261" t="str">
        <f t="shared" si="57"/>
        <v>Morning</v>
      </c>
      <c r="N1261" t="s">
        <v>3569</v>
      </c>
      <c r="O1261" t="s">
        <v>8199</v>
      </c>
      <c r="P1261" t="s">
        <v>9058</v>
      </c>
      <c r="Q1261" t="s">
        <v>38</v>
      </c>
      <c r="R1261">
        <v>1</v>
      </c>
      <c r="S1261" t="s">
        <v>39</v>
      </c>
      <c r="T1261">
        <v>180</v>
      </c>
      <c r="U1261">
        <v>50</v>
      </c>
      <c r="V1261">
        <f t="shared" si="59"/>
        <v>230</v>
      </c>
      <c r="W1261" t="s">
        <v>8464</v>
      </c>
      <c r="X1261" t="s">
        <v>8292</v>
      </c>
      <c r="Y1261">
        <v>799003</v>
      </c>
      <c r="Z1261" t="s">
        <v>175</v>
      </c>
      <c r="AA1261" t="s">
        <v>3571</v>
      </c>
      <c r="AB1261" t="s">
        <v>3572</v>
      </c>
      <c r="AC1261" s="11">
        <f>(AD1261/Book_Selling[[#This Row],[Cost Price]])</f>
        <v>0.21951219512195128</v>
      </c>
      <c r="AD1261">
        <f t="shared" si="58"/>
        <v>32.400000000000006</v>
      </c>
      <c r="AE1261">
        <v>147.6</v>
      </c>
      <c r="AF1261" s="5">
        <f>Book_Selling[[#This Row],[Item Price]]*Book_Selling[[#This Row],[Quantity]]</f>
        <v>180</v>
      </c>
    </row>
    <row r="1262" spans="1:32" x14ac:dyDescent="0.3">
      <c r="A1262">
        <v>1261</v>
      </c>
      <c r="B1262" t="s">
        <v>3574</v>
      </c>
      <c r="C1262" s="3">
        <v>0.55763888888888891</v>
      </c>
      <c r="D1262" t="s">
        <v>3408</v>
      </c>
      <c r="E1262">
        <v>1</v>
      </c>
      <c r="F1262">
        <v>2019</v>
      </c>
      <c r="G1262">
        <v>2</v>
      </c>
      <c r="H12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62">
        <v>25</v>
      </c>
      <c r="J1262">
        <v>0</v>
      </c>
      <c r="K1262">
        <v>0</v>
      </c>
      <c r="L1262" t="s">
        <v>8191</v>
      </c>
      <c r="M1262" t="str">
        <f t="shared" si="57"/>
        <v>Afternoon</v>
      </c>
      <c r="N1262" t="s">
        <v>3575</v>
      </c>
      <c r="O1262" t="s">
        <v>8199</v>
      </c>
      <c r="P1262" t="s">
        <v>9042</v>
      </c>
      <c r="Q1262" t="s">
        <v>38</v>
      </c>
      <c r="R1262">
        <v>1</v>
      </c>
      <c r="S1262" t="s">
        <v>39</v>
      </c>
      <c r="T1262">
        <v>91</v>
      </c>
      <c r="U1262">
        <v>70</v>
      </c>
      <c r="V1262">
        <f t="shared" si="59"/>
        <v>161</v>
      </c>
      <c r="W1262" t="s">
        <v>1733</v>
      </c>
      <c r="X1262" t="s">
        <v>1001</v>
      </c>
      <c r="Y1262">
        <v>400086</v>
      </c>
      <c r="Z1262" t="s">
        <v>1335</v>
      </c>
      <c r="AA1262" t="s">
        <v>8274</v>
      </c>
      <c r="AB1262" t="s">
        <v>9156</v>
      </c>
      <c r="AC1262" s="11">
        <f>(AD1262/Book_Selling[[#This Row],[Cost Price]])</f>
        <v>0.21951219512195114</v>
      </c>
      <c r="AD1262">
        <f t="shared" si="58"/>
        <v>16.379999999999995</v>
      </c>
      <c r="AE1262">
        <v>74.62</v>
      </c>
      <c r="AF1262" s="5">
        <f>Book_Selling[[#This Row],[Item Price]]*Book_Selling[[#This Row],[Quantity]]</f>
        <v>91</v>
      </c>
    </row>
    <row r="1263" spans="1:32" x14ac:dyDescent="0.3">
      <c r="A1263">
        <v>1262</v>
      </c>
      <c r="B1263" t="s">
        <v>3577</v>
      </c>
      <c r="C1263" s="3">
        <v>0.28402777777777777</v>
      </c>
      <c r="D1263" t="s">
        <v>3408</v>
      </c>
      <c r="E1263">
        <v>1</v>
      </c>
      <c r="F1263">
        <v>2019</v>
      </c>
      <c r="G1263">
        <v>2</v>
      </c>
      <c r="H12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63">
        <v>26</v>
      </c>
      <c r="J1263">
        <v>0</v>
      </c>
      <c r="K1263">
        <v>0</v>
      </c>
      <c r="L1263" t="s">
        <v>8192</v>
      </c>
      <c r="M1263" t="str">
        <f t="shared" si="57"/>
        <v>Morning</v>
      </c>
      <c r="N1263" t="s">
        <v>3578</v>
      </c>
      <c r="O1263" t="s">
        <v>8198</v>
      </c>
      <c r="P1263" t="s">
        <v>9035</v>
      </c>
      <c r="Q1263" t="s">
        <v>38</v>
      </c>
      <c r="R1263">
        <v>1</v>
      </c>
      <c r="S1263" t="s">
        <v>39</v>
      </c>
      <c r="T1263">
        <v>155</v>
      </c>
      <c r="U1263">
        <v>70</v>
      </c>
      <c r="V1263">
        <f t="shared" si="59"/>
        <v>225</v>
      </c>
      <c r="W1263" t="s">
        <v>1733</v>
      </c>
      <c r="X1263" t="s">
        <v>1001</v>
      </c>
      <c r="Y1263">
        <v>400086</v>
      </c>
      <c r="Z1263" t="s">
        <v>175</v>
      </c>
      <c r="AA1263" t="s">
        <v>8274</v>
      </c>
      <c r="AB1263" t="s">
        <v>9156</v>
      </c>
      <c r="AC1263" s="11">
        <f>(AD1263/Book_Selling[[#This Row],[Cost Price]])</f>
        <v>0.21951219512195128</v>
      </c>
      <c r="AD1263">
        <f t="shared" si="58"/>
        <v>27.900000000000006</v>
      </c>
      <c r="AE1263">
        <v>127.1</v>
      </c>
      <c r="AF1263" s="5">
        <f>Book_Selling[[#This Row],[Item Price]]*Book_Selling[[#This Row],[Quantity]]</f>
        <v>155</v>
      </c>
    </row>
    <row r="1264" spans="1:32" x14ac:dyDescent="0.3">
      <c r="A1264">
        <v>1263</v>
      </c>
      <c r="B1264" t="s">
        <v>3580</v>
      </c>
      <c r="C1264" s="3">
        <v>0.66736111111111107</v>
      </c>
      <c r="D1264" t="s">
        <v>3408</v>
      </c>
      <c r="E1264">
        <v>1</v>
      </c>
      <c r="F1264">
        <v>2019</v>
      </c>
      <c r="G1264">
        <v>2</v>
      </c>
      <c r="H12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64">
        <v>27</v>
      </c>
      <c r="J1264">
        <v>0</v>
      </c>
      <c r="K1264">
        <v>0</v>
      </c>
      <c r="L1264" t="s">
        <v>8193</v>
      </c>
      <c r="M1264" t="str">
        <f t="shared" si="57"/>
        <v>Evening</v>
      </c>
      <c r="N1264" t="s">
        <v>3581</v>
      </c>
      <c r="O1264" t="s">
        <v>8198</v>
      </c>
      <c r="P1264" t="s">
        <v>9042</v>
      </c>
      <c r="Q1264" t="s">
        <v>38</v>
      </c>
      <c r="R1264">
        <v>1</v>
      </c>
      <c r="S1264" t="s">
        <v>39</v>
      </c>
      <c r="T1264">
        <v>91</v>
      </c>
      <c r="U1264">
        <v>90</v>
      </c>
      <c r="V1264">
        <f t="shared" si="59"/>
        <v>181</v>
      </c>
      <c r="W1264" t="s">
        <v>8647</v>
      </c>
      <c r="X1264" t="s">
        <v>3600</v>
      </c>
      <c r="Y1264">
        <v>122001</v>
      </c>
      <c r="Z1264" t="s">
        <v>1335</v>
      </c>
      <c r="AA1264" t="s">
        <v>8274</v>
      </c>
      <c r="AB1264" t="s">
        <v>9156</v>
      </c>
      <c r="AC1264" s="11">
        <f>(AD1264/Book_Selling[[#This Row],[Cost Price]])</f>
        <v>0.21951219512195114</v>
      </c>
      <c r="AD1264">
        <f t="shared" si="58"/>
        <v>16.379999999999995</v>
      </c>
      <c r="AE1264">
        <v>74.62</v>
      </c>
      <c r="AF1264" s="5">
        <f>Book_Selling[[#This Row],[Item Price]]*Book_Selling[[#This Row],[Quantity]]</f>
        <v>91</v>
      </c>
    </row>
    <row r="1265" spans="1:32" x14ac:dyDescent="0.3">
      <c r="A1265">
        <v>1264</v>
      </c>
      <c r="B1265" t="s">
        <v>3584</v>
      </c>
      <c r="C1265" s="3">
        <v>7.1527777777777787E-2</v>
      </c>
      <c r="D1265" t="s">
        <v>3408</v>
      </c>
      <c r="E1265">
        <v>1</v>
      </c>
      <c r="F1265">
        <v>2019</v>
      </c>
      <c r="G1265">
        <v>2</v>
      </c>
      <c r="H12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February</v>
      </c>
      <c r="I1265">
        <v>28</v>
      </c>
      <c r="J1265">
        <v>0</v>
      </c>
      <c r="K1265">
        <v>0</v>
      </c>
      <c r="L1265" t="s">
        <v>8194</v>
      </c>
      <c r="M1265" t="str">
        <f t="shared" si="57"/>
        <v>Night</v>
      </c>
      <c r="N1265" t="s">
        <v>3585</v>
      </c>
      <c r="O1265" t="s">
        <v>8199</v>
      </c>
      <c r="P1265" t="s">
        <v>9035</v>
      </c>
      <c r="Q1265" t="s">
        <v>38</v>
      </c>
      <c r="R1265">
        <v>1</v>
      </c>
      <c r="S1265" t="s">
        <v>39</v>
      </c>
      <c r="T1265">
        <v>155</v>
      </c>
      <c r="U1265">
        <v>70</v>
      </c>
      <c r="V1265">
        <f t="shared" si="59"/>
        <v>225</v>
      </c>
      <c r="W1265" t="s">
        <v>1733</v>
      </c>
      <c r="X1265" t="s">
        <v>1001</v>
      </c>
      <c r="Y1265">
        <v>400071</v>
      </c>
      <c r="Z1265" t="s">
        <v>175</v>
      </c>
      <c r="AA1265" t="s">
        <v>8274</v>
      </c>
      <c r="AB1265" t="s">
        <v>9156</v>
      </c>
      <c r="AC1265" s="11">
        <f>(AD1265/Book_Selling[[#This Row],[Cost Price]])</f>
        <v>0.21951219512195128</v>
      </c>
      <c r="AD1265">
        <f t="shared" si="58"/>
        <v>27.900000000000006</v>
      </c>
      <c r="AE1265">
        <v>127.1</v>
      </c>
      <c r="AF1265" s="5">
        <f>Book_Selling[[#This Row],[Item Price]]*Book_Selling[[#This Row],[Quantity]]</f>
        <v>155</v>
      </c>
    </row>
    <row r="1266" spans="1:32" x14ac:dyDescent="0.3">
      <c r="A1266">
        <v>1265</v>
      </c>
      <c r="B1266" s="2">
        <v>43468</v>
      </c>
      <c r="C1266" s="3">
        <v>0.6</v>
      </c>
      <c r="D1266" t="s">
        <v>3408</v>
      </c>
      <c r="E1266">
        <v>1</v>
      </c>
      <c r="F1266">
        <v>2019</v>
      </c>
      <c r="G1266">
        <v>3</v>
      </c>
      <c r="H12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66">
        <v>1</v>
      </c>
      <c r="J1266">
        <v>1</v>
      </c>
      <c r="K1266">
        <v>0</v>
      </c>
      <c r="L1266" t="s">
        <v>8195</v>
      </c>
      <c r="M1266" t="str">
        <f t="shared" si="57"/>
        <v>Afternoon</v>
      </c>
      <c r="N1266" t="s">
        <v>3587</v>
      </c>
      <c r="O1266" t="s">
        <v>8198</v>
      </c>
      <c r="P1266" t="s">
        <v>3379</v>
      </c>
      <c r="Q1266" t="s">
        <v>38</v>
      </c>
      <c r="R1266">
        <v>1</v>
      </c>
      <c r="S1266" t="s">
        <v>39</v>
      </c>
      <c r="T1266">
        <v>184</v>
      </c>
      <c r="U1266">
        <v>67</v>
      </c>
      <c r="V1266">
        <f t="shared" si="59"/>
        <v>251</v>
      </c>
      <c r="W1266" t="s">
        <v>8590</v>
      </c>
      <c r="X1266" t="s">
        <v>4231</v>
      </c>
      <c r="Y1266">
        <v>590009</v>
      </c>
      <c r="Z1266" t="s">
        <v>1335</v>
      </c>
      <c r="AA1266" t="s">
        <v>8274</v>
      </c>
      <c r="AB1266" t="s">
        <v>9156</v>
      </c>
      <c r="AC1266" s="11">
        <f>(AD1266/Book_Selling[[#This Row],[Cost Price]])</f>
        <v>0.21951219512195125</v>
      </c>
      <c r="AD1266">
        <f t="shared" si="58"/>
        <v>33.120000000000005</v>
      </c>
      <c r="AE1266">
        <v>150.88</v>
      </c>
      <c r="AF1266" s="5">
        <f>Book_Selling[[#This Row],[Item Price]]*Book_Selling[[#This Row],[Quantity]]</f>
        <v>184</v>
      </c>
    </row>
    <row r="1267" spans="1:32" x14ac:dyDescent="0.3">
      <c r="A1267">
        <v>1266</v>
      </c>
      <c r="B1267" s="2">
        <v>43499</v>
      </c>
      <c r="C1267" s="3">
        <v>0.84097222222222223</v>
      </c>
      <c r="D1267" t="s">
        <v>3408</v>
      </c>
      <c r="E1267">
        <v>1</v>
      </c>
      <c r="F1267">
        <v>2019</v>
      </c>
      <c r="G1267">
        <v>3</v>
      </c>
      <c r="H12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67">
        <v>2</v>
      </c>
      <c r="J1267">
        <v>0</v>
      </c>
      <c r="K1267">
        <v>0</v>
      </c>
      <c r="L1267" t="s">
        <v>8196</v>
      </c>
      <c r="M1267" t="str">
        <f t="shared" si="57"/>
        <v>Night</v>
      </c>
      <c r="N1267" t="s">
        <v>3589</v>
      </c>
      <c r="O1267" t="s">
        <v>8198</v>
      </c>
      <c r="P1267" t="s">
        <v>9042</v>
      </c>
      <c r="Q1267" t="s">
        <v>38</v>
      </c>
      <c r="R1267">
        <v>1</v>
      </c>
      <c r="S1267" t="s">
        <v>39</v>
      </c>
      <c r="T1267">
        <v>91</v>
      </c>
      <c r="U1267">
        <v>90</v>
      </c>
      <c r="V1267">
        <f t="shared" si="59"/>
        <v>181</v>
      </c>
      <c r="W1267" t="s">
        <v>8638</v>
      </c>
      <c r="X1267" t="s">
        <v>4311</v>
      </c>
      <c r="Y1267">
        <v>723121</v>
      </c>
      <c r="Z1267" t="s">
        <v>1335</v>
      </c>
      <c r="AA1267" t="s">
        <v>8274</v>
      </c>
      <c r="AB1267" t="s">
        <v>9156</v>
      </c>
      <c r="AC1267" s="11">
        <f>(AD1267/Book_Selling[[#This Row],[Cost Price]])</f>
        <v>0.21951219512195114</v>
      </c>
      <c r="AD1267">
        <f t="shared" si="58"/>
        <v>16.379999999999995</v>
      </c>
      <c r="AE1267">
        <v>74.62</v>
      </c>
      <c r="AF1267" s="5">
        <f>Book_Selling[[#This Row],[Item Price]]*Book_Selling[[#This Row],[Quantity]]</f>
        <v>91</v>
      </c>
    </row>
    <row r="1268" spans="1:32" x14ac:dyDescent="0.3">
      <c r="A1268">
        <v>1267</v>
      </c>
      <c r="B1268" s="2">
        <v>43527</v>
      </c>
      <c r="C1268" s="3">
        <v>0.85069444444444453</v>
      </c>
      <c r="D1268" t="s">
        <v>3408</v>
      </c>
      <c r="E1268">
        <v>1</v>
      </c>
      <c r="F1268">
        <v>2019</v>
      </c>
      <c r="G1268">
        <v>3</v>
      </c>
      <c r="H12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68">
        <v>3</v>
      </c>
      <c r="J1268">
        <v>0</v>
      </c>
      <c r="K1268">
        <v>0</v>
      </c>
      <c r="L1268" t="s">
        <v>8197</v>
      </c>
      <c r="M1268" t="str">
        <f t="shared" si="57"/>
        <v>Night</v>
      </c>
      <c r="N1268" t="s">
        <v>3299</v>
      </c>
      <c r="O1268" t="s">
        <v>8199</v>
      </c>
      <c r="P1268" t="s">
        <v>9059</v>
      </c>
      <c r="Q1268" t="s">
        <v>38</v>
      </c>
      <c r="R1268">
        <v>1</v>
      </c>
      <c r="S1268" t="s">
        <v>39</v>
      </c>
      <c r="T1268">
        <v>149</v>
      </c>
      <c r="U1268">
        <v>67</v>
      </c>
      <c r="V1268">
        <f t="shared" si="59"/>
        <v>216</v>
      </c>
      <c r="W1268" t="s">
        <v>1098</v>
      </c>
      <c r="X1268" t="s">
        <v>2044</v>
      </c>
      <c r="Y1268">
        <v>110086</v>
      </c>
      <c r="Z1268" t="s">
        <v>1335</v>
      </c>
      <c r="AA1268" t="s">
        <v>8274</v>
      </c>
      <c r="AB1268" t="s">
        <v>3592</v>
      </c>
      <c r="AC1268" s="11">
        <f>(AD1268/Book_Selling[[#This Row],[Cost Price]])</f>
        <v>0.21951219512195116</v>
      </c>
      <c r="AD1268">
        <f t="shared" si="58"/>
        <v>26.819999999999993</v>
      </c>
      <c r="AE1268">
        <v>122.18</v>
      </c>
      <c r="AF1268" s="5">
        <f>Book_Selling[[#This Row],[Item Price]]*Book_Selling[[#This Row],[Quantity]]</f>
        <v>149</v>
      </c>
    </row>
    <row r="1269" spans="1:32" x14ac:dyDescent="0.3">
      <c r="A1269">
        <v>1268</v>
      </c>
      <c r="B1269" s="2">
        <v>43558</v>
      </c>
      <c r="C1269" s="3">
        <v>0.10208333333333335</v>
      </c>
      <c r="D1269" t="s">
        <v>3408</v>
      </c>
      <c r="E1269">
        <v>1</v>
      </c>
      <c r="F1269">
        <v>2019</v>
      </c>
      <c r="G1269">
        <v>3</v>
      </c>
      <c r="H12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69">
        <v>4</v>
      </c>
      <c r="J1269">
        <v>1</v>
      </c>
      <c r="K1269">
        <v>0</v>
      </c>
      <c r="L1269" t="s">
        <v>8191</v>
      </c>
      <c r="M1269" t="str">
        <f t="shared" si="57"/>
        <v>Night</v>
      </c>
      <c r="N1269" t="s">
        <v>3594</v>
      </c>
      <c r="O1269" t="s">
        <v>8198</v>
      </c>
      <c r="P1269" t="s">
        <v>69</v>
      </c>
      <c r="Q1269" t="s">
        <v>38</v>
      </c>
      <c r="R1269">
        <v>1</v>
      </c>
      <c r="S1269" t="s">
        <v>39</v>
      </c>
      <c r="T1269">
        <v>494</v>
      </c>
      <c r="U1269">
        <v>67</v>
      </c>
      <c r="V1269">
        <f t="shared" si="59"/>
        <v>561</v>
      </c>
      <c r="W1269" t="s">
        <v>8313</v>
      </c>
      <c r="X1269" t="s">
        <v>8290</v>
      </c>
      <c r="Y1269">
        <v>695001</v>
      </c>
      <c r="Z1269" t="s">
        <v>42</v>
      </c>
      <c r="AA1269" t="s">
        <v>8204</v>
      </c>
      <c r="AB1269" t="s">
        <v>9146</v>
      </c>
      <c r="AC1269" s="11">
        <f>(AD1269/Book_Selling[[#This Row],[Cost Price]])</f>
        <v>0.14942528735632191</v>
      </c>
      <c r="AD1269">
        <f t="shared" si="58"/>
        <v>64.220000000000027</v>
      </c>
      <c r="AE1269">
        <v>429.78</v>
      </c>
      <c r="AF1269" s="5">
        <f>Book_Selling[[#This Row],[Item Price]]*Book_Selling[[#This Row],[Quantity]]</f>
        <v>494</v>
      </c>
    </row>
    <row r="1270" spans="1:32" x14ac:dyDescent="0.3">
      <c r="A1270">
        <v>1269</v>
      </c>
      <c r="B1270" s="2">
        <v>43588</v>
      </c>
      <c r="C1270" s="3">
        <v>0.34513888888888888</v>
      </c>
      <c r="D1270" t="s">
        <v>3408</v>
      </c>
      <c r="E1270">
        <v>1</v>
      </c>
      <c r="F1270">
        <v>2019</v>
      </c>
      <c r="G1270">
        <v>3</v>
      </c>
      <c r="H12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70">
        <v>5</v>
      </c>
      <c r="J1270">
        <v>0</v>
      </c>
      <c r="K1270">
        <v>0</v>
      </c>
      <c r="L1270" t="s">
        <v>8192</v>
      </c>
      <c r="M1270" t="str">
        <f t="shared" si="57"/>
        <v>Morning</v>
      </c>
      <c r="N1270" t="s">
        <v>3596</v>
      </c>
      <c r="O1270" t="s">
        <v>8199</v>
      </c>
      <c r="P1270" t="s">
        <v>8975</v>
      </c>
      <c r="Q1270" t="s">
        <v>38</v>
      </c>
      <c r="R1270">
        <v>1</v>
      </c>
      <c r="S1270" t="s">
        <v>39</v>
      </c>
      <c r="T1270">
        <v>385</v>
      </c>
      <c r="U1270">
        <v>65</v>
      </c>
      <c r="V1270">
        <f t="shared" si="59"/>
        <v>450</v>
      </c>
      <c r="W1270" t="s">
        <v>1098</v>
      </c>
      <c r="X1270" t="s">
        <v>2044</v>
      </c>
      <c r="Y1270">
        <v>110029</v>
      </c>
      <c r="Z1270" t="s">
        <v>42</v>
      </c>
      <c r="AA1270" t="s">
        <v>585</v>
      </c>
      <c r="AB1270" t="s">
        <v>586</v>
      </c>
      <c r="AC1270" s="11">
        <f>(AD1270/Book_Selling[[#This Row],[Cost Price]])</f>
        <v>0.14942528735632188</v>
      </c>
      <c r="AD1270">
        <f t="shared" si="58"/>
        <v>50.050000000000011</v>
      </c>
      <c r="AE1270">
        <v>334.95</v>
      </c>
      <c r="AF1270" s="5">
        <f>Book_Selling[[#This Row],[Item Price]]*Book_Selling[[#This Row],[Quantity]]</f>
        <v>385</v>
      </c>
    </row>
    <row r="1271" spans="1:32" x14ac:dyDescent="0.3">
      <c r="A1271">
        <v>1270</v>
      </c>
      <c r="B1271" s="2">
        <v>43619</v>
      </c>
      <c r="C1271" s="3">
        <v>0.58333333333333337</v>
      </c>
      <c r="D1271" t="s">
        <v>3408</v>
      </c>
      <c r="E1271">
        <v>1</v>
      </c>
      <c r="F1271">
        <v>2019</v>
      </c>
      <c r="G1271">
        <v>3</v>
      </c>
      <c r="H12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71">
        <v>6</v>
      </c>
      <c r="J1271">
        <v>0</v>
      </c>
      <c r="K1271">
        <v>0</v>
      </c>
      <c r="L1271" t="s">
        <v>8193</v>
      </c>
      <c r="M1271" t="str">
        <f t="shared" si="57"/>
        <v>Afternoon</v>
      </c>
      <c r="N1271" t="s">
        <v>3598</v>
      </c>
      <c r="O1271" t="s">
        <v>8199</v>
      </c>
      <c r="P1271" t="s">
        <v>1875</v>
      </c>
      <c r="Q1271" t="s">
        <v>38</v>
      </c>
      <c r="R1271">
        <v>1</v>
      </c>
      <c r="S1271" t="s">
        <v>39</v>
      </c>
      <c r="T1271">
        <v>370</v>
      </c>
      <c r="U1271">
        <v>65</v>
      </c>
      <c r="V1271">
        <f t="shared" si="59"/>
        <v>435</v>
      </c>
      <c r="W1271" t="s">
        <v>3599</v>
      </c>
      <c r="X1271" t="s">
        <v>3600</v>
      </c>
      <c r="Y1271">
        <v>121004</v>
      </c>
      <c r="Z1271" t="s">
        <v>51</v>
      </c>
      <c r="AA1271" t="s">
        <v>2456</v>
      </c>
      <c r="AB1271" t="s">
        <v>1877</v>
      </c>
      <c r="AC1271" s="11">
        <f>(AD1271/Book_Selling[[#This Row],[Cost Price]])</f>
        <v>0.20481927710843364</v>
      </c>
      <c r="AD1271">
        <f t="shared" si="58"/>
        <v>62.899999999999977</v>
      </c>
      <c r="AE1271">
        <v>307.10000000000002</v>
      </c>
      <c r="AF1271" s="5">
        <f>Book_Selling[[#This Row],[Item Price]]*Book_Selling[[#This Row],[Quantity]]</f>
        <v>370</v>
      </c>
    </row>
    <row r="1272" spans="1:32" ht="28.8" x14ac:dyDescent="0.3">
      <c r="A1272">
        <v>1271</v>
      </c>
      <c r="B1272" s="2">
        <v>43649</v>
      </c>
      <c r="C1272" s="3">
        <v>9.9999999999999992E-2</v>
      </c>
      <c r="D1272" t="s">
        <v>3408</v>
      </c>
      <c r="E1272">
        <v>1</v>
      </c>
      <c r="F1272">
        <v>2019</v>
      </c>
      <c r="G1272">
        <v>3</v>
      </c>
      <c r="H12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72">
        <v>7</v>
      </c>
      <c r="J1272">
        <v>0</v>
      </c>
      <c r="K1272">
        <v>0</v>
      </c>
      <c r="L1272" t="s">
        <v>8194</v>
      </c>
      <c r="M1272" t="str">
        <f t="shared" si="57"/>
        <v>Night</v>
      </c>
      <c r="N1272" t="s">
        <v>3602</v>
      </c>
      <c r="O1272" t="s">
        <v>8199</v>
      </c>
      <c r="P1272" t="s">
        <v>3603</v>
      </c>
      <c r="Q1272" t="s">
        <v>38</v>
      </c>
      <c r="R1272">
        <v>1</v>
      </c>
      <c r="S1272" t="s">
        <v>39</v>
      </c>
      <c r="T1272">
        <v>315</v>
      </c>
      <c r="U1272">
        <v>89</v>
      </c>
      <c r="V1272">
        <f t="shared" si="59"/>
        <v>404</v>
      </c>
      <c r="W1272" t="s">
        <v>1833</v>
      </c>
      <c r="X1272" t="s">
        <v>3600</v>
      </c>
      <c r="Y1272">
        <v>122002</v>
      </c>
      <c r="Z1272" t="s">
        <v>42</v>
      </c>
      <c r="AA1272" t="s">
        <v>750</v>
      </c>
      <c r="AB1272" s="1" t="s">
        <v>9150</v>
      </c>
      <c r="AC1272" s="11">
        <f>(AD1272/Book_Selling[[#This Row],[Cost Price]])</f>
        <v>0.1494252873563218</v>
      </c>
      <c r="AD1272">
        <f t="shared" si="58"/>
        <v>40.949999999999989</v>
      </c>
      <c r="AE1272">
        <v>274.05</v>
      </c>
      <c r="AF1272" s="5">
        <f>Book_Selling[[#This Row],[Item Price]]*Book_Selling[[#This Row],[Quantity]]</f>
        <v>315</v>
      </c>
    </row>
    <row r="1273" spans="1:32" x14ac:dyDescent="0.3">
      <c r="A1273">
        <v>1272</v>
      </c>
      <c r="B1273" s="2">
        <v>43680</v>
      </c>
      <c r="C1273" s="3">
        <v>0.38541666666666669</v>
      </c>
      <c r="D1273" t="s">
        <v>3408</v>
      </c>
      <c r="E1273">
        <v>1</v>
      </c>
      <c r="F1273">
        <v>2019</v>
      </c>
      <c r="G1273">
        <v>3</v>
      </c>
      <c r="H12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73">
        <v>8</v>
      </c>
      <c r="J1273">
        <v>0</v>
      </c>
      <c r="K1273">
        <v>0</v>
      </c>
      <c r="L1273" t="s">
        <v>8195</v>
      </c>
      <c r="M1273" t="str">
        <f t="shared" si="57"/>
        <v>Morning</v>
      </c>
      <c r="N1273" t="s">
        <v>3606</v>
      </c>
      <c r="O1273" t="s">
        <v>8198</v>
      </c>
      <c r="P1273" t="s">
        <v>3185</v>
      </c>
      <c r="Q1273" t="s">
        <v>38</v>
      </c>
      <c r="R1273">
        <v>1</v>
      </c>
      <c r="S1273" t="s">
        <v>39</v>
      </c>
      <c r="T1273">
        <v>200</v>
      </c>
      <c r="U1273">
        <v>79</v>
      </c>
      <c r="V1273">
        <f t="shared" si="59"/>
        <v>279</v>
      </c>
      <c r="W1273" t="s">
        <v>8473</v>
      </c>
      <c r="X1273" t="s">
        <v>3239</v>
      </c>
      <c r="Y1273">
        <v>334004</v>
      </c>
      <c r="Z1273" t="s">
        <v>42</v>
      </c>
      <c r="AA1273" t="s">
        <v>3187</v>
      </c>
      <c r="AB1273" t="s">
        <v>3187</v>
      </c>
      <c r="AC1273" s="11">
        <f>(AD1273/Book_Selling[[#This Row],[Cost Price]])</f>
        <v>0.14942528735632185</v>
      </c>
      <c r="AD1273">
        <f t="shared" si="58"/>
        <v>26</v>
      </c>
      <c r="AE1273">
        <v>174</v>
      </c>
      <c r="AF1273" s="5">
        <f>Book_Selling[[#This Row],[Item Price]]*Book_Selling[[#This Row],[Quantity]]</f>
        <v>200</v>
      </c>
    </row>
    <row r="1274" spans="1:32" x14ac:dyDescent="0.3">
      <c r="A1274">
        <v>1273</v>
      </c>
      <c r="B1274" s="2">
        <v>43711</v>
      </c>
      <c r="C1274" s="3">
        <v>0.37083333333333335</v>
      </c>
      <c r="D1274" t="s">
        <v>3408</v>
      </c>
      <c r="E1274">
        <v>1</v>
      </c>
      <c r="F1274">
        <v>2019</v>
      </c>
      <c r="G1274">
        <v>3</v>
      </c>
      <c r="H12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74">
        <v>9</v>
      </c>
      <c r="J1274">
        <v>0</v>
      </c>
      <c r="K1274">
        <v>0</v>
      </c>
      <c r="L1274" t="s">
        <v>8196</v>
      </c>
      <c r="M1274" t="str">
        <f t="shared" si="57"/>
        <v>Morning</v>
      </c>
      <c r="N1274" t="s">
        <v>3608</v>
      </c>
      <c r="O1274" t="s">
        <v>8198</v>
      </c>
      <c r="P1274" t="s">
        <v>9020</v>
      </c>
      <c r="Q1274" t="s">
        <v>38</v>
      </c>
      <c r="R1274">
        <v>1</v>
      </c>
      <c r="S1274" t="s">
        <v>39</v>
      </c>
      <c r="T1274">
        <v>83</v>
      </c>
      <c r="U1274">
        <v>40</v>
      </c>
      <c r="V1274">
        <f t="shared" si="59"/>
        <v>123</v>
      </c>
      <c r="W1274" t="s">
        <v>1733</v>
      </c>
      <c r="X1274" t="s">
        <v>1001</v>
      </c>
      <c r="Y1274">
        <v>400057</v>
      </c>
      <c r="Z1274" t="s">
        <v>42</v>
      </c>
      <c r="AA1274" t="s">
        <v>1947</v>
      </c>
      <c r="AB1274" t="s">
        <v>1948</v>
      </c>
      <c r="AC1274" s="11">
        <f>(AD1274/Book_Selling[[#This Row],[Cost Price]])</f>
        <v>0.14942528735632193</v>
      </c>
      <c r="AD1274">
        <f t="shared" si="58"/>
        <v>10.790000000000006</v>
      </c>
      <c r="AE1274">
        <v>72.209999999999994</v>
      </c>
      <c r="AF1274" s="5">
        <f>Book_Selling[[#This Row],[Item Price]]*Book_Selling[[#This Row],[Quantity]]</f>
        <v>83</v>
      </c>
    </row>
    <row r="1275" spans="1:32" x14ac:dyDescent="0.3">
      <c r="A1275">
        <v>1274</v>
      </c>
      <c r="B1275" s="2">
        <v>43741</v>
      </c>
      <c r="C1275" s="3">
        <v>0.38958333333333334</v>
      </c>
      <c r="D1275" t="s">
        <v>3408</v>
      </c>
      <c r="E1275">
        <v>1</v>
      </c>
      <c r="F1275">
        <v>2019</v>
      </c>
      <c r="G1275">
        <v>3</v>
      </c>
      <c r="H12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75">
        <v>10</v>
      </c>
      <c r="J1275">
        <v>0</v>
      </c>
      <c r="K1275">
        <v>0</v>
      </c>
      <c r="L1275" t="s">
        <v>8197</v>
      </c>
      <c r="M1275" t="str">
        <f t="shared" si="57"/>
        <v>Morning</v>
      </c>
      <c r="N1275" t="s">
        <v>3610</v>
      </c>
      <c r="O1275" t="s">
        <v>8198</v>
      </c>
      <c r="P1275" t="s">
        <v>3185</v>
      </c>
      <c r="Q1275" t="s">
        <v>38</v>
      </c>
      <c r="R1275">
        <v>1</v>
      </c>
      <c r="S1275" t="s">
        <v>39</v>
      </c>
      <c r="T1275">
        <v>200</v>
      </c>
      <c r="U1275">
        <v>140</v>
      </c>
      <c r="V1275">
        <f t="shared" si="59"/>
        <v>340</v>
      </c>
      <c r="W1275" t="s">
        <v>5494</v>
      </c>
      <c r="X1275" t="s">
        <v>4231</v>
      </c>
      <c r="Y1275">
        <v>560103</v>
      </c>
      <c r="Z1275" t="s">
        <v>42</v>
      </c>
      <c r="AA1275" t="s">
        <v>3187</v>
      </c>
      <c r="AB1275" t="s">
        <v>3187</v>
      </c>
      <c r="AC1275" s="11">
        <f>(AD1275/Book_Selling[[#This Row],[Cost Price]])</f>
        <v>0.14942528735632185</v>
      </c>
      <c r="AD1275">
        <f t="shared" si="58"/>
        <v>26</v>
      </c>
      <c r="AE1275">
        <v>174</v>
      </c>
      <c r="AF1275" s="5">
        <f>Book_Selling[[#This Row],[Item Price]]*Book_Selling[[#This Row],[Quantity]]</f>
        <v>200</v>
      </c>
    </row>
    <row r="1276" spans="1:32" x14ac:dyDescent="0.3">
      <c r="A1276">
        <v>1275</v>
      </c>
      <c r="B1276" s="2">
        <v>43772</v>
      </c>
      <c r="C1276" s="3">
        <v>0.51041666666666663</v>
      </c>
      <c r="D1276" t="s">
        <v>3408</v>
      </c>
      <c r="E1276">
        <v>1</v>
      </c>
      <c r="F1276">
        <v>2019</v>
      </c>
      <c r="G1276">
        <v>3</v>
      </c>
      <c r="H12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76">
        <v>11</v>
      </c>
      <c r="J1276">
        <v>0</v>
      </c>
      <c r="K1276">
        <v>0</v>
      </c>
      <c r="L1276" t="s">
        <v>8191</v>
      </c>
      <c r="M1276" t="str">
        <f t="shared" si="57"/>
        <v>Afternoon</v>
      </c>
      <c r="N1276" t="s">
        <v>3612</v>
      </c>
      <c r="O1276" t="s">
        <v>8198</v>
      </c>
      <c r="P1276" t="s">
        <v>1870</v>
      </c>
      <c r="Q1276" t="s">
        <v>38</v>
      </c>
      <c r="R1276">
        <v>1</v>
      </c>
      <c r="S1276" t="s">
        <v>39</v>
      </c>
      <c r="T1276">
        <v>395</v>
      </c>
      <c r="U1276">
        <v>140</v>
      </c>
      <c r="V1276">
        <f t="shared" si="59"/>
        <v>535</v>
      </c>
      <c r="W1276" t="s">
        <v>8648</v>
      </c>
      <c r="X1276" t="s">
        <v>3239</v>
      </c>
      <c r="Y1276">
        <v>301019</v>
      </c>
      <c r="Z1276" t="s">
        <v>51</v>
      </c>
      <c r="AA1276" t="s">
        <v>8269</v>
      </c>
      <c r="AB1276" t="s">
        <v>9153</v>
      </c>
      <c r="AC1276" s="11">
        <f>(AD1276/Book_Selling[[#This Row],[Cost Price]])</f>
        <v>0.20481927710843364</v>
      </c>
      <c r="AD1276">
        <f t="shared" si="58"/>
        <v>67.149999999999977</v>
      </c>
      <c r="AE1276">
        <v>327.85</v>
      </c>
      <c r="AF1276" s="5">
        <f>Book_Selling[[#This Row],[Item Price]]*Book_Selling[[#This Row],[Quantity]]</f>
        <v>395</v>
      </c>
    </row>
    <row r="1277" spans="1:32" x14ac:dyDescent="0.3">
      <c r="A1277">
        <v>1276</v>
      </c>
      <c r="B1277" s="2">
        <v>43802</v>
      </c>
      <c r="C1277" s="3">
        <v>0.56319444444444444</v>
      </c>
      <c r="D1277" t="s">
        <v>3408</v>
      </c>
      <c r="E1277">
        <v>1</v>
      </c>
      <c r="F1277">
        <v>2019</v>
      </c>
      <c r="G1277">
        <v>3</v>
      </c>
      <c r="H12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77">
        <v>12</v>
      </c>
      <c r="J1277">
        <v>0</v>
      </c>
      <c r="K1277">
        <v>0</v>
      </c>
      <c r="L1277" t="s">
        <v>8192</v>
      </c>
      <c r="M1277" t="str">
        <f t="shared" si="57"/>
        <v>Afternoon</v>
      </c>
      <c r="N1277" t="s">
        <v>3615</v>
      </c>
      <c r="O1277" t="s">
        <v>8198</v>
      </c>
      <c r="P1277" t="s">
        <v>9042</v>
      </c>
      <c r="Q1277" t="s">
        <v>38</v>
      </c>
      <c r="R1277">
        <v>1</v>
      </c>
      <c r="S1277" t="s">
        <v>39</v>
      </c>
      <c r="T1277">
        <v>91</v>
      </c>
      <c r="U1277">
        <v>90</v>
      </c>
      <c r="V1277">
        <f t="shared" si="59"/>
        <v>181</v>
      </c>
      <c r="W1277" t="s">
        <v>40</v>
      </c>
      <c r="X1277" t="s">
        <v>41</v>
      </c>
      <c r="Y1277">
        <v>500085</v>
      </c>
      <c r="Z1277" t="s">
        <v>1335</v>
      </c>
      <c r="AA1277" t="s">
        <v>8274</v>
      </c>
      <c r="AB1277" t="s">
        <v>9156</v>
      </c>
      <c r="AC1277" s="11">
        <f>(AD1277/Book_Selling[[#This Row],[Cost Price]])</f>
        <v>0.21951219512195114</v>
      </c>
      <c r="AD1277">
        <f t="shared" si="58"/>
        <v>16.379999999999995</v>
      </c>
      <c r="AE1277">
        <v>74.62</v>
      </c>
      <c r="AF1277" s="5">
        <f>Book_Selling[[#This Row],[Item Price]]*Book_Selling[[#This Row],[Quantity]]</f>
        <v>91</v>
      </c>
    </row>
    <row r="1278" spans="1:32" x14ac:dyDescent="0.3">
      <c r="A1278">
        <v>1277</v>
      </c>
      <c r="B1278" s="2">
        <v>43802</v>
      </c>
      <c r="C1278" s="3">
        <v>0.70763888888888893</v>
      </c>
      <c r="D1278" t="s">
        <v>3408</v>
      </c>
      <c r="E1278">
        <v>1</v>
      </c>
      <c r="F1278">
        <v>2019</v>
      </c>
      <c r="G1278">
        <v>3</v>
      </c>
      <c r="H12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78">
        <v>12</v>
      </c>
      <c r="J1278">
        <v>0</v>
      </c>
      <c r="K1278">
        <v>0</v>
      </c>
      <c r="L1278" t="s">
        <v>8192</v>
      </c>
      <c r="M1278" t="str">
        <f t="shared" si="57"/>
        <v>Evening</v>
      </c>
      <c r="N1278" t="s">
        <v>3617</v>
      </c>
      <c r="O1278" t="s">
        <v>8198</v>
      </c>
      <c r="P1278" t="s">
        <v>9060</v>
      </c>
      <c r="Q1278" t="s">
        <v>38</v>
      </c>
      <c r="R1278">
        <v>1</v>
      </c>
      <c r="S1278" t="s">
        <v>39</v>
      </c>
      <c r="T1278">
        <v>142.44999999999999</v>
      </c>
      <c r="U1278">
        <v>140</v>
      </c>
      <c r="V1278">
        <f t="shared" si="59"/>
        <v>282.45</v>
      </c>
      <c r="W1278" t="s">
        <v>1080</v>
      </c>
      <c r="X1278" t="s">
        <v>8301</v>
      </c>
      <c r="Y1278">
        <v>795001</v>
      </c>
      <c r="Z1278" t="s">
        <v>1335</v>
      </c>
      <c r="AA1278" t="s">
        <v>3620</v>
      </c>
      <c r="AB1278" t="s">
        <v>427</v>
      </c>
      <c r="AC1278" s="11">
        <f>(AD1278/Book_Selling[[#This Row],[Cost Price]])</f>
        <v>0.21951219512195114</v>
      </c>
      <c r="AD1278">
        <f t="shared" si="58"/>
        <v>25.640999999999991</v>
      </c>
      <c r="AE1278">
        <v>116.809</v>
      </c>
      <c r="AF1278" s="5">
        <f>Book_Selling[[#This Row],[Item Price]]*Book_Selling[[#This Row],[Quantity]]</f>
        <v>142.44999999999999</v>
      </c>
    </row>
    <row r="1279" spans="1:32" x14ac:dyDescent="0.3">
      <c r="A1279">
        <v>1278</v>
      </c>
      <c r="B1279" s="2">
        <v>43802</v>
      </c>
      <c r="C1279" s="3">
        <v>0.71111111111111114</v>
      </c>
      <c r="D1279" t="s">
        <v>3408</v>
      </c>
      <c r="E1279">
        <v>1</v>
      </c>
      <c r="F1279">
        <v>2019</v>
      </c>
      <c r="G1279">
        <v>3</v>
      </c>
      <c r="H12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79">
        <v>12</v>
      </c>
      <c r="J1279">
        <v>0</v>
      </c>
      <c r="K1279">
        <v>0</v>
      </c>
      <c r="L1279" t="s">
        <v>8192</v>
      </c>
      <c r="M1279" t="str">
        <f t="shared" si="57"/>
        <v>Evening</v>
      </c>
      <c r="N1279" t="s">
        <v>3623</v>
      </c>
      <c r="O1279" t="s">
        <v>8199</v>
      </c>
      <c r="P1279" t="s">
        <v>9042</v>
      </c>
      <c r="Q1279" t="s">
        <v>38</v>
      </c>
      <c r="R1279">
        <v>1</v>
      </c>
      <c r="S1279" t="s">
        <v>39</v>
      </c>
      <c r="T1279">
        <v>91</v>
      </c>
      <c r="U1279">
        <v>90</v>
      </c>
      <c r="V1279">
        <f t="shared" si="59"/>
        <v>181</v>
      </c>
      <c r="W1279" t="s">
        <v>1080</v>
      </c>
      <c r="X1279" t="s">
        <v>8301</v>
      </c>
      <c r="Y1279">
        <v>795001</v>
      </c>
      <c r="Z1279" t="s">
        <v>1335</v>
      </c>
      <c r="AA1279" t="s">
        <v>8274</v>
      </c>
      <c r="AB1279" t="s">
        <v>9156</v>
      </c>
      <c r="AC1279" s="11">
        <f>(AD1279/Book_Selling[[#This Row],[Cost Price]])</f>
        <v>0.21951219512195114</v>
      </c>
      <c r="AD1279">
        <f t="shared" si="58"/>
        <v>16.379999999999995</v>
      </c>
      <c r="AE1279">
        <v>74.62</v>
      </c>
      <c r="AF1279" s="5">
        <f>Book_Selling[[#This Row],[Item Price]]*Book_Selling[[#This Row],[Quantity]]</f>
        <v>91</v>
      </c>
    </row>
    <row r="1280" spans="1:32" x14ac:dyDescent="0.3">
      <c r="A1280">
        <v>1279</v>
      </c>
      <c r="B1280" t="s">
        <v>3625</v>
      </c>
      <c r="C1280" s="3">
        <v>0.21875</v>
      </c>
      <c r="D1280" t="s">
        <v>3408</v>
      </c>
      <c r="E1280">
        <v>1</v>
      </c>
      <c r="F1280">
        <v>2019</v>
      </c>
      <c r="G1280">
        <v>3</v>
      </c>
      <c r="H12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80">
        <v>13</v>
      </c>
      <c r="J1280">
        <v>0</v>
      </c>
      <c r="K1280">
        <v>0</v>
      </c>
      <c r="L1280" t="s">
        <v>8193</v>
      </c>
      <c r="M1280" t="str">
        <f t="shared" si="57"/>
        <v>Night</v>
      </c>
      <c r="N1280" t="s">
        <v>3626</v>
      </c>
      <c r="O1280" t="s">
        <v>8199</v>
      </c>
      <c r="P1280" t="s">
        <v>9035</v>
      </c>
      <c r="Q1280" t="s">
        <v>38</v>
      </c>
      <c r="R1280">
        <v>1</v>
      </c>
      <c r="S1280" t="s">
        <v>39</v>
      </c>
      <c r="T1280">
        <v>155</v>
      </c>
      <c r="U1280">
        <v>70</v>
      </c>
      <c r="V1280">
        <f t="shared" si="59"/>
        <v>225</v>
      </c>
      <c r="W1280" t="s">
        <v>5494</v>
      </c>
      <c r="X1280" t="s">
        <v>4231</v>
      </c>
      <c r="Y1280">
        <v>560048</v>
      </c>
      <c r="Z1280" t="s">
        <v>175</v>
      </c>
      <c r="AA1280" t="s">
        <v>8274</v>
      </c>
      <c r="AB1280" t="s">
        <v>9156</v>
      </c>
      <c r="AC1280" s="11">
        <f>(AD1280/Book_Selling[[#This Row],[Cost Price]])</f>
        <v>0.21951219512195128</v>
      </c>
      <c r="AD1280">
        <f t="shared" si="58"/>
        <v>27.900000000000006</v>
      </c>
      <c r="AE1280">
        <v>127.1</v>
      </c>
      <c r="AF1280" s="5">
        <f>Book_Selling[[#This Row],[Item Price]]*Book_Selling[[#This Row],[Quantity]]</f>
        <v>155</v>
      </c>
    </row>
    <row r="1281" spans="1:32" x14ac:dyDescent="0.3">
      <c r="A1281">
        <v>1280</v>
      </c>
      <c r="B1281" t="s">
        <v>3628</v>
      </c>
      <c r="C1281" s="3">
        <v>0.68125000000000002</v>
      </c>
      <c r="D1281" t="s">
        <v>3408</v>
      </c>
      <c r="E1281">
        <v>1</v>
      </c>
      <c r="F1281">
        <v>2019</v>
      </c>
      <c r="G1281">
        <v>3</v>
      </c>
      <c r="H12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81">
        <v>14</v>
      </c>
      <c r="J1281">
        <v>0</v>
      </c>
      <c r="K1281">
        <v>0</v>
      </c>
      <c r="L1281" t="s">
        <v>8194</v>
      </c>
      <c r="M1281" t="str">
        <f t="shared" si="57"/>
        <v>Evening</v>
      </c>
      <c r="N1281" t="s">
        <v>3629</v>
      </c>
      <c r="O1281" t="s">
        <v>8199</v>
      </c>
      <c r="P1281" t="s">
        <v>9041</v>
      </c>
      <c r="Q1281" t="s">
        <v>38</v>
      </c>
      <c r="R1281">
        <v>1</v>
      </c>
      <c r="S1281" t="s">
        <v>39</v>
      </c>
      <c r="T1281">
        <v>108</v>
      </c>
      <c r="U1281">
        <v>70</v>
      </c>
      <c r="V1281">
        <f t="shared" si="59"/>
        <v>178</v>
      </c>
      <c r="W1281" t="s">
        <v>5494</v>
      </c>
      <c r="X1281" t="s">
        <v>4231</v>
      </c>
      <c r="Y1281">
        <v>560048</v>
      </c>
      <c r="Z1281" t="s">
        <v>1335</v>
      </c>
      <c r="AA1281" t="s">
        <v>8274</v>
      </c>
      <c r="AB1281" t="s">
        <v>9156</v>
      </c>
      <c r="AC1281" s="11">
        <f>(AD1281/Book_Selling[[#This Row],[Cost Price]])</f>
        <v>0.21951219512195119</v>
      </c>
      <c r="AD1281">
        <f t="shared" si="58"/>
        <v>19.439999999999998</v>
      </c>
      <c r="AE1281">
        <v>88.56</v>
      </c>
      <c r="AF1281" s="5">
        <f>Book_Selling[[#This Row],[Item Price]]*Book_Selling[[#This Row],[Quantity]]</f>
        <v>108</v>
      </c>
    </row>
    <row r="1282" spans="1:32" x14ac:dyDescent="0.3">
      <c r="A1282">
        <v>1281</v>
      </c>
      <c r="B1282" t="s">
        <v>3631</v>
      </c>
      <c r="C1282" s="3">
        <v>2.9166666666666664E-2</v>
      </c>
      <c r="D1282" t="s">
        <v>3408</v>
      </c>
      <c r="E1282">
        <v>1</v>
      </c>
      <c r="F1282">
        <v>2019</v>
      </c>
      <c r="G1282">
        <v>3</v>
      </c>
      <c r="H12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82">
        <v>15</v>
      </c>
      <c r="J1282">
        <v>0</v>
      </c>
      <c r="K1282">
        <v>0</v>
      </c>
      <c r="L1282" t="s">
        <v>8195</v>
      </c>
      <c r="M1282" t="str">
        <f t="shared" ref="M1282:M1345" si="60">_xlfn.IFS(HOUR(C1282)&lt;6, "Night",HOUR(C1282)&lt;12, "Morning", HOUR(C1282)&lt;16, "Afternoon", HOUR(C1282)&lt;20, "Evening", HOUR(C1282)&lt;24, "Night")</f>
        <v>Night</v>
      </c>
      <c r="N1282" t="s">
        <v>3632</v>
      </c>
      <c r="O1282" t="s">
        <v>8198</v>
      </c>
      <c r="P1282" t="s">
        <v>9042</v>
      </c>
      <c r="Q1282" t="s">
        <v>38</v>
      </c>
      <c r="R1282">
        <v>1</v>
      </c>
      <c r="S1282" t="s">
        <v>39</v>
      </c>
      <c r="T1282">
        <v>91</v>
      </c>
      <c r="U1282">
        <v>90</v>
      </c>
      <c r="V1282">
        <f t="shared" si="59"/>
        <v>181</v>
      </c>
      <c r="W1282" t="s">
        <v>8649</v>
      </c>
      <c r="X1282" t="s">
        <v>2025</v>
      </c>
      <c r="Y1282">
        <v>396155</v>
      </c>
      <c r="Z1282" t="s">
        <v>1335</v>
      </c>
      <c r="AA1282" t="s">
        <v>8274</v>
      </c>
      <c r="AB1282" t="s">
        <v>9156</v>
      </c>
      <c r="AC1282" s="11">
        <f>(AD1282/Book_Selling[[#This Row],[Cost Price]])</f>
        <v>0.21951219512195114</v>
      </c>
      <c r="AD1282">
        <f t="shared" ref="AD1282:AD1345" si="61">T1282-AE1282</f>
        <v>16.379999999999995</v>
      </c>
      <c r="AE1282">
        <v>74.62</v>
      </c>
      <c r="AF1282" s="5">
        <f>Book_Selling[[#This Row],[Item Price]]*Book_Selling[[#This Row],[Quantity]]</f>
        <v>91</v>
      </c>
    </row>
    <row r="1283" spans="1:32" x14ac:dyDescent="0.3">
      <c r="A1283">
        <v>1282</v>
      </c>
      <c r="B1283" t="s">
        <v>3635</v>
      </c>
      <c r="C1283" s="3">
        <v>0.50555555555555554</v>
      </c>
      <c r="D1283" t="s">
        <v>3408</v>
      </c>
      <c r="E1283">
        <v>1</v>
      </c>
      <c r="F1283">
        <v>2019</v>
      </c>
      <c r="G1283">
        <v>3</v>
      </c>
      <c r="H12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83">
        <v>16</v>
      </c>
      <c r="J1283">
        <v>0</v>
      </c>
      <c r="K1283">
        <v>0</v>
      </c>
      <c r="L1283" t="s">
        <v>8196</v>
      </c>
      <c r="M1283" t="str">
        <f t="shared" si="60"/>
        <v>Afternoon</v>
      </c>
      <c r="N1283" t="s">
        <v>3636</v>
      </c>
      <c r="O1283" t="s">
        <v>8199</v>
      </c>
      <c r="P1283" t="s">
        <v>2302</v>
      </c>
      <c r="Q1283" t="s">
        <v>38</v>
      </c>
      <c r="R1283">
        <v>1</v>
      </c>
      <c r="S1283" t="s">
        <v>39</v>
      </c>
      <c r="T1283">
        <v>680</v>
      </c>
      <c r="U1283">
        <v>65</v>
      </c>
      <c r="V1283">
        <f t="shared" ref="V1283:V1346" si="62">SUM(T1283,U1283)</f>
        <v>745</v>
      </c>
      <c r="W1283" t="s">
        <v>4000</v>
      </c>
      <c r="X1283" t="s">
        <v>2025</v>
      </c>
      <c r="Y1283">
        <v>388120</v>
      </c>
      <c r="Z1283" t="s">
        <v>1335</v>
      </c>
      <c r="AA1283" t="s">
        <v>2304</v>
      </c>
      <c r="AB1283" t="s">
        <v>7787</v>
      </c>
      <c r="AC1283" s="11">
        <f>(AD1283/Book_Selling[[#This Row],[Cost Price]])</f>
        <v>0.21951219512195116</v>
      </c>
      <c r="AD1283">
        <f t="shared" si="61"/>
        <v>122.39999999999998</v>
      </c>
      <c r="AE1283">
        <v>557.6</v>
      </c>
      <c r="AF1283" s="5">
        <f>Book_Selling[[#This Row],[Item Price]]*Book_Selling[[#This Row],[Quantity]]</f>
        <v>680</v>
      </c>
    </row>
    <row r="1284" spans="1:32" x14ac:dyDescent="0.3">
      <c r="A1284">
        <v>1283</v>
      </c>
      <c r="B1284" t="s">
        <v>3638</v>
      </c>
      <c r="C1284" s="3">
        <v>0.3888888888888889</v>
      </c>
      <c r="D1284" t="s">
        <v>3408</v>
      </c>
      <c r="E1284">
        <v>1</v>
      </c>
      <c r="F1284">
        <v>2019</v>
      </c>
      <c r="G1284">
        <v>3</v>
      </c>
      <c r="H12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84">
        <v>17</v>
      </c>
      <c r="J1284">
        <v>0</v>
      </c>
      <c r="K1284">
        <v>0</v>
      </c>
      <c r="L1284" t="s">
        <v>8197</v>
      </c>
      <c r="M1284" t="str">
        <f t="shared" si="60"/>
        <v>Morning</v>
      </c>
      <c r="N1284" t="s">
        <v>3639</v>
      </c>
      <c r="O1284" t="s">
        <v>8199</v>
      </c>
      <c r="P1284" t="s">
        <v>1870</v>
      </c>
      <c r="Q1284" t="s">
        <v>38</v>
      </c>
      <c r="R1284">
        <v>1</v>
      </c>
      <c r="S1284" t="s">
        <v>39</v>
      </c>
      <c r="T1284">
        <v>395</v>
      </c>
      <c r="U1284">
        <v>65</v>
      </c>
      <c r="V1284">
        <f t="shared" si="62"/>
        <v>460</v>
      </c>
      <c r="W1284" t="s">
        <v>3730</v>
      </c>
      <c r="X1284" t="s">
        <v>2025</v>
      </c>
      <c r="Y1284">
        <v>380009</v>
      </c>
      <c r="Z1284" t="s">
        <v>51</v>
      </c>
      <c r="AA1284" t="s">
        <v>8269</v>
      </c>
      <c r="AB1284" t="s">
        <v>9153</v>
      </c>
      <c r="AC1284" s="11">
        <f>(AD1284/Book_Selling[[#This Row],[Cost Price]])</f>
        <v>0.20481927710843364</v>
      </c>
      <c r="AD1284">
        <f t="shared" si="61"/>
        <v>67.149999999999977</v>
      </c>
      <c r="AE1284">
        <v>327.85</v>
      </c>
      <c r="AF1284" s="5">
        <f>Book_Selling[[#This Row],[Item Price]]*Book_Selling[[#This Row],[Quantity]]</f>
        <v>395</v>
      </c>
    </row>
    <row r="1285" spans="1:32" x14ac:dyDescent="0.3">
      <c r="A1285">
        <v>1284</v>
      </c>
      <c r="B1285" t="s">
        <v>3641</v>
      </c>
      <c r="C1285" s="3">
        <v>0.7680555555555556</v>
      </c>
      <c r="D1285" t="s">
        <v>3408</v>
      </c>
      <c r="E1285">
        <v>1</v>
      </c>
      <c r="F1285">
        <v>2019</v>
      </c>
      <c r="G1285">
        <v>3</v>
      </c>
      <c r="H12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85">
        <v>18</v>
      </c>
      <c r="J1285">
        <v>0</v>
      </c>
      <c r="K1285">
        <v>0</v>
      </c>
      <c r="L1285" t="s">
        <v>8191</v>
      </c>
      <c r="M1285" t="str">
        <f t="shared" si="60"/>
        <v>Evening</v>
      </c>
      <c r="N1285" t="s">
        <v>3642</v>
      </c>
      <c r="O1285" t="s">
        <v>8198</v>
      </c>
      <c r="P1285" t="s">
        <v>3185</v>
      </c>
      <c r="Q1285" t="s">
        <v>38</v>
      </c>
      <c r="R1285">
        <v>1</v>
      </c>
      <c r="S1285" t="s">
        <v>39</v>
      </c>
      <c r="T1285">
        <v>200</v>
      </c>
      <c r="U1285">
        <v>140</v>
      </c>
      <c r="V1285">
        <f t="shared" si="62"/>
        <v>340</v>
      </c>
      <c r="W1285" t="s">
        <v>8650</v>
      </c>
      <c r="X1285" t="s">
        <v>8295</v>
      </c>
      <c r="Y1285">
        <v>458441</v>
      </c>
      <c r="Z1285" t="s">
        <v>42</v>
      </c>
      <c r="AA1285" t="s">
        <v>3187</v>
      </c>
      <c r="AB1285" t="s">
        <v>3187</v>
      </c>
      <c r="AC1285" s="11">
        <f>(AD1285/Book_Selling[[#This Row],[Cost Price]])</f>
        <v>0.14942528735632185</v>
      </c>
      <c r="AD1285">
        <f t="shared" si="61"/>
        <v>26</v>
      </c>
      <c r="AE1285">
        <v>174</v>
      </c>
      <c r="AF1285" s="5">
        <f>Book_Selling[[#This Row],[Item Price]]*Book_Selling[[#This Row],[Quantity]]</f>
        <v>200</v>
      </c>
    </row>
    <row r="1286" spans="1:32" x14ac:dyDescent="0.3">
      <c r="A1286">
        <v>1285</v>
      </c>
      <c r="B1286" t="s">
        <v>3641</v>
      </c>
      <c r="C1286" s="3">
        <v>0.82916666666666661</v>
      </c>
      <c r="D1286" t="s">
        <v>3408</v>
      </c>
      <c r="E1286">
        <v>1</v>
      </c>
      <c r="F1286">
        <v>2019</v>
      </c>
      <c r="G1286">
        <v>3</v>
      </c>
      <c r="H12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86">
        <v>18</v>
      </c>
      <c r="J1286">
        <v>0</v>
      </c>
      <c r="K1286">
        <v>1</v>
      </c>
      <c r="L1286" t="s">
        <v>8191</v>
      </c>
      <c r="M1286" t="str">
        <f t="shared" si="60"/>
        <v>Evening</v>
      </c>
      <c r="N1286" t="s">
        <v>3645</v>
      </c>
      <c r="O1286" t="s">
        <v>8198</v>
      </c>
      <c r="P1286" t="s">
        <v>3185</v>
      </c>
      <c r="Q1286" t="s">
        <v>38</v>
      </c>
      <c r="R1286">
        <v>1</v>
      </c>
      <c r="S1286" t="s">
        <v>39</v>
      </c>
      <c r="T1286">
        <v>200</v>
      </c>
      <c r="U1286">
        <v>140</v>
      </c>
      <c r="V1286">
        <f t="shared" si="62"/>
        <v>340</v>
      </c>
      <c r="W1286" t="s">
        <v>8651</v>
      </c>
      <c r="X1286" t="s">
        <v>8289</v>
      </c>
      <c r="Y1286">
        <v>494001</v>
      </c>
      <c r="Z1286" t="s">
        <v>42</v>
      </c>
      <c r="AA1286" t="s">
        <v>3187</v>
      </c>
      <c r="AB1286" t="s">
        <v>3187</v>
      </c>
      <c r="AC1286" s="11">
        <f>(AD1286/Book_Selling[[#This Row],[Cost Price]])</f>
        <v>0.14942528735632185</v>
      </c>
      <c r="AD1286">
        <f t="shared" si="61"/>
        <v>26</v>
      </c>
      <c r="AE1286">
        <v>174</v>
      </c>
      <c r="AF1286" s="5">
        <f>Book_Selling[[#This Row],[Item Price]]*Book_Selling[[#This Row],[Quantity]]</f>
        <v>200</v>
      </c>
    </row>
    <row r="1287" spans="1:32" x14ac:dyDescent="0.3">
      <c r="A1287">
        <v>1286</v>
      </c>
      <c r="B1287" t="s">
        <v>3648</v>
      </c>
      <c r="C1287" s="3">
        <v>0.39999999999999997</v>
      </c>
      <c r="D1287" t="s">
        <v>3408</v>
      </c>
      <c r="E1287">
        <v>1</v>
      </c>
      <c r="F1287">
        <v>2019</v>
      </c>
      <c r="G1287">
        <v>3</v>
      </c>
      <c r="H12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87">
        <v>19</v>
      </c>
      <c r="J1287">
        <v>0</v>
      </c>
      <c r="K1287">
        <v>1</v>
      </c>
      <c r="L1287" t="s">
        <v>8192</v>
      </c>
      <c r="M1287" t="str">
        <f t="shared" si="60"/>
        <v>Morning</v>
      </c>
      <c r="N1287" t="s">
        <v>3649</v>
      </c>
      <c r="O1287" t="s">
        <v>8199</v>
      </c>
      <c r="P1287" t="s">
        <v>9061</v>
      </c>
      <c r="Q1287" t="s">
        <v>38</v>
      </c>
      <c r="R1287">
        <v>1</v>
      </c>
      <c r="S1287" t="s">
        <v>39</v>
      </c>
      <c r="T1287">
        <v>180</v>
      </c>
      <c r="U1287">
        <v>67</v>
      </c>
      <c r="V1287">
        <f t="shared" si="62"/>
        <v>247</v>
      </c>
      <c r="W1287" t="s">
        <v>4199</v>
      </c>
      <c r="X1287" t="s">
        <v>8299</v>
      </c>
      <c r="Y1287">
        <v>793011</v>
      </c>
      <c r="Z1287" t="s">
        <v>1335</v>
      </c>
      <c r="AA1287" t="s">
        <v>8274</v>
      </c>
      <c r="AB1287" t="s">
        <v>9156</v>
      </c>
      <c r="AC1287" s="11">
        <f>(AD1287/Book_Selling[[#This Row],[Cost Price]])</f>
        <v>0.21951219512195128</v>
      </c>
      <c r="AD1287">
        <f t="shared" si="61"/>
        <v>32.400000000000006</v>
      </c>
      <c r="AE1287">
        <v>147.6</v>
      </c>
      <c r="AF1287" s="5">
        <f>Book_Selling[[#This Row],[Item Price]]*Book_Selling[[#This Row],[Quantity]]</f>
        <v>180</v>
      </c>
    </row>
    <row r="1288" spans="1:32" x14ac:dyDescent="0.3">
      <c r="A1288">
        <v>1287</v>
      </c>
      <c r="B1288" t="s">
        <v>3652</v>
      </c>
      <c r="C1288" s="3">
        <v>0.61041666666666672</v>
      </c>
      <c r="D1288" t="s">
        <v>3408</v>
      </c>
      <c r="E1288">
        <v>1</v>
      </c>
      <c r="F1288">
        <v>2019</v>
      </c>
      <c r="G1288">
        <v>3</v>
      </c>
      <c r="H12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88">
        <v>20</v>
      </c>
      <c r="J1288">
        <v>1</v>
      </c>
      <c r="K1288">
        <v>1</v>
      </c>
      <c r="L1288" t="s">
        <v>8193</v>
      </c>
      <c r="M1288" t="str">
        <f t="shared" si="60"/>
        <v>Afternoon</v>
      </c>
      <c r="N1288" t="s">
        <v>3653</v>
      </c>
      <c r="O1288" t="s">
        <v>8198</v>
      </c>
      <c r="P1288" t="s">
        <v>9042</v>
      </c>
      <c r="Q1288" t="s">
        <v>38</v>
      </c>
      <c r="R1288">
        <v>1</v>
      </c>
      <c r="S1288" t="s">
        <v>39</v>
      </c>
      <c r="T1288">
        <v>91</v>
      </c>
      <c r="U1288">
        <v>90</v>
      </c>
      <c r="V1288">
        <f t="shared" si="62"/>
        <v>181</v>
      </c>
      <c r="W1288" t="s">
        <v>5494</v>
      </c>
      <c r="X1288" t="s">
        <v>4231</v>
      </c>
      <c r="Y1288">
        <v>560012</v>
      </c>
      <c r="Z1288" t="s">
        <v>1335</v>
      </c>
      <c r="AA1288" t="s">
        <v>8274</v>
      </c>
      <c r="AB1288" t="s">
        <v>9156</v>
      </c>
      <c r="AC1288" s="11">
        <f>(AD1288/Book_Selling[[#This Row],[Cost Price]])</f>
        <v>0.21951219512195114</v>
      </c>
      <c r="AD1288">
        <f t="shared" si="61"/>
        <v>16.379999999999995</v>
      </c>
      <c r="AE1288">
        <v>74.62</v>
      </c>
      <c r="AF1288" s="5">
        <f>Book_Selling[[#This Row],[Item Price]]*Book_Selling[[#This Row],[Quantity]]</f>
        <v>91</v>
      </c>
    </row>
    <row r="1289" spans="1:32" x14ac:dyDescent="0.3">
      <c r="A1289">
        <v>1288</v>
      </c>
      <c r="B1289" t="s">
        <v>3655</v>
      </c>
      <c r="C1289" s="3">
        <v>0.43124999999999997</v>
      </c>
      <c r="D1289" t="s">
        <v>3408</v>
      </c>
      <c r="E1289">
        <v>1</v>
      </c>
      <c r="F1289">
        <v>2019</v>
      </c>
      <c r="G1289">
        <v>3</v>
      </c>
      <c r="H12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89">
        <v>21</v>
      </c>
      <c r="J1289">
        <v>1</v>
      </c>
      <c r="K1289">
        <v>1</v>
      </c>
      <c r="L1289" t="s">
        <v>8194</v>
      </c>
      <c r="M1289" t="str">
        <f t="shared" si="60"/>
        <v>Morning</v>
      </c>
      <c r="N1289" t="s">
        <v>3656</v>
      </c>
      <c r="O1289" t="s">
        <v>8198</v>
      </c>
      <c r="P1289" t="s">
        <v>9041</v>
      </c>
      <c r="Q1289" t="s">
        <v>38</v>
      </c>
      <c r="R1289">
        <v>1</v>
      </c>
      <c r="S1289" t="s">
        <v>39</v>
      </c>
      <c r="T1289">
        <v>108</v>
      </c>
      <c r="U1289">
        <v>70</v>
      </c>
      <c r="V1289">
        <f t="shared" si="62"/>
        <v>178</v>
      </c>
      <c r="W1289" t="s">
        <v>8652</v>
      </c>
      <c r="X1289" t="s">
        <v>2025</v>
      </c>
      <c r="Y1289">
        <v>388620</v>
      </c>
      <c r="Z1289" t="s">
        <v>1335</v>
      </c>
      <c r="AA1289" t="s">
        <v>8274</v>
      </c>
      <c r="AB1289" t="s">
        <v>9156</v>
      </c>
      <c r="AC1289" s="11">
        <f>(AD1289/Book_Selling[[#This Row],[Cost Price]])</f>
        <v>0.21951219512195119</v>
      </c>
      <c r="AD1289">
        <f t="shared" si="61"/>
        <v>19.439999999999998</v>
      </c>
      <c r="AE1289">
        <v>88.56</v>
      </c>
      <c r="AF1289" s="5">
        <f>Book_Selling[[#This Row],[Item Price]]*Book_Selling[[#This Row],[Quantity]]</f>
        <v>108</v>
      </c>
    </row>
    <row r="1290" spans="1:32" x14ac:dyDescent="0.3">
      <c r="A1290">
        <v>1289</v>
      </c>
      <c r="B1290" t="s">
        <v>3659</v>
      </c>
      <c r="C1290" s="3">
        <v>0.80208333333333337</v>
      </c>
      <c r="D1290" t="s">
        <v>3408</v>
      </c>
      <c r="E1290">
        <v>1</v>
      </c>
      <c r="F1290">
        <v>2019</v>
      </c>
      <c r="G1290">
        <v>3</v>
      </c>
      <c r="H12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90">
        <v>22</v>
      </c>
      <c r="J1290">
        <v>0</v>
      </c>
      <c r="K1290">
        <v>1</v>
      </c>
      <c r="L1290" t="s">
        <v>8195</v>
      </c>
      <c r="M1290" t="str">
        <f t="shared" si="60"/>
        <v>Evening</v>
      </c>
      <c r="N1290" t="s">
        <v>3660</v>
      </c>
      <c r="O1290" t="s">
        <v>8198</v>
      </c>
      <c r="P1290" t="s">
        <v>9042</v>
      </c>
      <c r="Q1290" t="s">
        <v>38</v>
      </c>
      <c r="R1290">
        <v>1</v>
      </c>
      <c r="S1290" t="s">
        <v>39</v>
      </c>
      <c r="T1290">
        <v>91</v>
      </c>
      <c r="U1290">
        <v>70</v>
      </c>
      <c r="V1290">
        <f t="shared" si="62"/>
        <v>161</v>
      </c>
      <c r="W1290" t="s">
        <v>8652</v>
      </c>
      <c r="X1290" t="s">
        <v>2025</v>
      </c>
      <c r="Y1290">
        <v>388620</v>
      </c>
      <c r="Z1290" t="s">
        <v>1335</v>
      </c>
      <c r="AA1290" t="s">
        <v>8274</v>
      </c>
      <c r="AB1290" t="s">
        <v>9156</v>
      </c>
      <c r="AC1290" s="11">
        <f>(AD1290/Book_Selling[[#This Row],[Cost Price]])</f>
        <v>0.21951219512195114</v>
      </c>
      <c r="AD1290">
        <f t="shared" si="61"/>
        <v>16.379999999999995</v>
      </c>
      <c r="AE1290">
        <v>74.62</v>
      </c>
      <c r="AF1290" s="5">
        <f>Book_Selling[[#This Row],[Item Price]]*Book_Selling[[#This Row],[Quantity]]</f>
        <v>91</v>
      </c>
    </row>
    <row r="1291" spans="1:32" x14ac:dyDescent="0.3">
      <c r="A1291">
        <v>1290</v>
      </c>
      <c r="B1291" t="s">
        <v>3662</v>
      </c>
      <c r="C1291" s="3">
        <v>0.30208333333333331</v>
      </c>
      <c r="D1291" t="s">
        <v>3408</v>
      </c>
      <c r="E1291">
        <v>1</v>
      </c>
      <c r="F1291">
        <v>2019</v>
      </c>
      <c r="G1291">
        <v>3</v>
      </c>
      <c r="H12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91">
        <v>23</v>
      </c>
      <c r="J1291">
        <v>0</v>
      </c>
      <c r="K1291">
        <v>1</v>
      </c>
      <c r="L1291" t="s">
        <v>8196</v>
      </c>
      <c r="M1291" t="str">
        <f t="shared" si="60"/>
        <v>Morning</v>
      </c>
      <c r="N1291" t="s">
        <v>3663</v>
      </c>
      <c r="O1291" t="s">
        <v>8198</v>
      </c>
      <c r="P1291" t="s">
        <v>1870</v>
      </c>
      <c r="Q1291" t="s">
        <v>38</v>
      </c>
      <c r="R1291">
        <v>1</v>
      </c>
      <c r="S1291" t="s">
        <v>39</v>
      </c>
      <c r="T1291">
        <v>395</v>
      </c>
      <c r="U1291">
        <v>65</v>
      </c>
      <c r="V1291">
        <f t="shared" si="62"/>
        <v>460</v>
      </c>
      <c r="W1291" t="s">
        <v>8538</v>
      </c>
      <c r="X1291" t="s">
        <v>3600</v>
      </c>
      <c r="Y1291">
        <v>125001</v>
      </c>
      <c r="Z1291" t="s">
        <v>51</v>
      </c>
      <c r="AA1291" t="s">
        <v>8269</v>
      </c>
      <c r="AB1291" t="s">
        <v>9153</v>
      </c>
      <c r="AC1291" s="11">
        <f>(AD1291/Book_Selling[[#This Row],[Cost Price]])</f>
        <v>0.20481927710843364</v>
      </c>
      <c r="AD1291">
        <f t="shared" si="61"/>
        <v>67.149999999999977</v>
      </c>
      <c r="AE1291">
        <v>327.85</v>
      </c>
      <c r="AF1291" s="5">
        <f>Book_Selling[[#This Row],[Item Price]]*Book_Selling[[#This Row],[Quantity]]</f>
        <v>395</v>
      </c>
    </row>
    <row r="1292" spans="1:32" x14ac:dyDescent="0.3">
      <c r="A1292">
        <v>1291</v>
      </c>
      <c r="B1292" t="s">
        <v>3665</v>
      </c>
      <c r="C1292" s="3">
        <v>5.0694444444444452E-2</v>
      </c>
      <c r="D1292" t="s">
        <v>3408</v>
      </c>
      <c r="E1292">
        <v>1</v>
      </c>
      <c r="F1292">
        <v>2019</v>
      </c>
      <c r="G1292">
        <v>3</v>
      </c>
      <c r="H12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92">
        <v>24</v>
      </c>
      <c r="J1292">
        <v>0</v>
      </c>
      <c r="K1292">
        <v>0</v>
      </c>
      <c r="L1292" t="s">
        <v>8197</v>
      </c>
      <c r="M1292" t="str">
        <f t="shared" si="60"/>
        <v>Night</v>
      </c>
      <c r="N1292" t="s">
        <v>3666</v>
      </c>
      <c r="O1292" t="s">
        <v>8199</v>
      </c>
      <c r="P1292" t="s">
        <v>9024</v>
      </c>
      <c r="Q1292" t="s">
        <v>38</v>
      </c>
      <c r="R1292">
        <v>1</v>
      </c>
      <c r="S1292" t="s">
        <v>39</v>
      </c>
      <c r="T1292">
        <v>310</v>
      </c>
      <c r="U1292">
        <v>65</v>
      </c>
      <c r="V1292">
        <f t="shared" si="62"/>
        <v>375</v>
      </c>
      <c r="W1292" t="s">
        <v>1098</v>
      </c>
      <c r="X1292" t="s">
        <v>2044</v>
      </c>
      <c r="Y1292">
        <v>110021</v>
      </c>
      <c r="Z1292" t="s">
        <v>42</v>
      </c>
      <c r="AA1292" t="s">
        <v>8222</v>
      </c>
      <c r="AB1292" t="s">
        <v>9155</v>
      </c>
      <c r="AC1292" s="11">
        <f>(AD1292/Book_Selling[[#This Row],[Cost Price]])</f>
        <v>0.14942528735632188</v>
      </c>
      <c r="AD1292">
        <f t="shared" si="61"/>
        <v>40.300000000000011</v>
      </c>
      <c r="AE1292">
        <v>269.7</v>
      </c>
      <c r="AF1292" s="5">
        <f>Book_Selling[[#This Row],[Item Price]]*Book_Selling[[#This Row],[Quantity]]</f>
        <v>310</v>
      </c>
    </row>
    <row r="1293" spans="1:32" x14ac:dyDescent="0.3">
      <c r="A1293">
        <v>1292</v>
      </c>
      <c r="B1293" t="s">
        <v>3668</v>
      </c>
      <c r="C1293" s="3">
        <v>0.41736111111111113</v>
      </c>
      <c r="D1293" t="s">
        <v>3408</v>
      </c>
      <c r="E1293">
        <v>1</v>
      </c>
      <c r="F1293">
        <v>2019</v>
      </c>
      <c r="G1293">
        <v>3</v>
      </c>
      <c r="H12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93">
        <v>25</v>
      </c>
      <c r="J1293">
        <v>0</v>
      </c>
      <c r="K1293">
        <v>0</v>
      </c>
      <c r="L1293" t="s">
        <v>8191</v>
      </c>
      <c r="M1293" t="str">
        <f t="shared" si="60"/>
        <v>Morning</v>
      </c>
      <c r="N1293" t="s">
        <v>3669</v>
      </c>
      <c r="O1293" t="s">
        <v>8199</v>
      </c>
      <c r="P1293" t="s">
        <v>1875</v>
      </c>
      <c r="Q1293" t="s">
        <v>38</v>
      </c>
      <c r="R1293">
        <v>1</v>
      </c>
      <c r="S1293" t="s">
        <v>39</v>
      </c>
      <c r="T1293">
        <v>370</v>
      </c>
      <c r="U1293">
        <v>65</v>
      </c>
      <c r="V1293">
        <f t="shared" si="62"/>
        <v>435</v>
      </c>
      <c r="W1293" t="s">
        <v>8527</v>
      </c>
      <c r="X1293" t="s">
        <v>8295</v>
      </c>
      <c r="Y1293">
        <v>476001</v>
      </c>
      <c r="Z1293" t="s">
        <v>51</v>
      </c>
      <c r="AA1293" t="s">
        <v>2456</v>
      </c>
      <c r="AB1293" t="s">
        <v>1877</v>
      </c>
      <c r="AC1293" s="11">
        <f>(AD1293/Book_Selling[[#This Row],[Cost Price]])</f>
        <v>0.20481927710843364</v>
      </c>
      <c r="AD1293">
        <f t="shared" si="61"/>
        <v>62.899999999999977</v>
      </c>
      <c r="AE1293">
        <v>307.10000000000002</v>
      </c>
      <c r="AF1293" s="5">
        <f>Book_Selling[[#This Row],[Item Price]]*Book_Selling[[#This Row],[Quantity]]</f>
        <v>370</v>
      </c>
    </row>
    <row r="1294" spans="1:32" x14ac:dyDescent="0.3">
      <c r="A1294">
        <v>1293</v>
      </c>
      <c r="B1294" t="s">
        <v>3671</v>
      </c>
      <c r="C1294" s="3">
        <v>0.42708333333333331</v>
      </c>
      <c r="D1294" t="s">
        <v>3408</v>
      </c>
      <c r="E1294">
        <v>1</v>
      </c>
      <c r="F1294">
        <v>2019</v>
      </c>
      <c r="G1294">
        <v>3</v>
      </c>
      <c r="H12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94">
        <v>26</v>
      </c>
      <c r="J1294">
        <v>0</v>
      </c>
      <c r="K1294">
        <v>0</v>
      </c>
      <c r="L1294" t="s">
        <v>8192</v>
      </c>
      <c r="M1294" t="str">
        <f t="shared" si="60"/>
        <v>Morning</v>
      </c>
      <c r="N1294" t="s">
        <v>3672</v>
      </c>
      <c r="O1294" t="s">
        <v>8199</v>
      </c>
      <c r="P1294" t="s">
        <v>9058</v>
      </c>
      <c r="Q1294" t="s">
        <v>38</v>
      </c>
      <c r="R1294">
        <v>1</v>
      </c>
      <c r="S1294" t="s">
        <v>39</v>
      </c>
      <c r="T1294">
        <v>180</v>
      </c>
      <c r="U1294">
        <v>67</v>
      </c>
      <c r="V1294">
        <f t="shared" si="62"/>
        <v>247</v>
      </c>
      <c r="W1294" t="s">
        <v>1733</v>
      </c>
      <c r="X1294" t="s">
        <v>1001</v>
      </c>
      <c r="Y1294">
        <v>400010</v>
      </c>
      <c r="Z1294" t="s">
        <v>175</v>
      </c>
      <c r="AA1294" t="s">
        <v>3571</v>
      </c>
      <c r="AB1294" t="s">
        <v>3572</v>
      </c>
      <c r="AC1294" s="11">
        <f>(AD1294/Book_Selling[[#This Row],[Cost Price]])</f>
        <v>0.21951219512195128</v>
      </c>
      <c r="AD1294">
        <f t="shared" si="61"/>
        <v>32.400000000000006</v>
      </c>
      <c r="AE1294">
        <v>147.6</v>
      </c>
      <c r="AF1294" s="5">
        <f>Book_Selling[[#This Row],[Item Price]]*Book_Selling[[#This Row],[Quantity]]</f>
        <v>180</v>
      </c>
    </row>
    <row r="1295" spans="1:32" x14ac:dyDescent="0.3">
      <c r="A1295">
        <v>1294</v>
      </c>
      <c r="B1295" t="s">
        <v>3674</v>
      </c>
      <c r="C1295" s="3">
        <v>0.23263888888888887</v>
      </c>
      <c r="D1295" t="s">
        <v>3408</v>
      </c>
      <c r="E1295">
        <v>1</v>
      </c>
      <c r="F1295">
        <v>2019</v>
      </c>
      <c r="G1295">
        <v>3</v>
      </c>
      <c r="H12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95">
        <v>27</v>
      </c>
      <c r="J1295">
        <v>0</v>
      </c>
      <c r="K1295">
        <v>0</v>
      </c>
      <c r="L1295" t="s">
        <v>8193</v>
      </c>
      <c r="M1295" t="str">
        <f t="shared" si="60"/>
        <v>Night</v>
      </c>
      <c r="N1295" t="s">
        <v>3675</v>
      </c>
      <c r="O1295" t="s">
        <v>8199</v>
      </c>
      <c r="P1295" t="s">
        <v>9042</v>
      </c>
      <c r="Q1295" t="s">
        <v>38</v>
      </c>
      <c r="R1295">
        <v>1</v>
      </c>
      <c r="S1295" t="s">
        <v>39</v>
      </c>
      <c r="T1295">
        <v>91</v>
      </c>
      <c r="U1295">
        <v>90</v>
      </c>
      <c r="V1295">
        <f t="shared" si="62"/>
        <v>181</v>
      </c>
      <c r="W1295" t="s">
        <v>8408</v>
      </c>
      <c r="X1295" t="s">
        <v>2025</v>
      </c>
      <c r="Y1295">
        <v>390008</v>
      </c>
      <c r="Z1295" t="s">
        <v>1335</v>
      </c>
      <c r="AA1295" t="s">
        <v>8274</v>
      </c>
      <c r="AB1295" t="s">
        <v>9156</v>
      </c>
      <c r="AC1295" s="11">
        <f>(AD1295/Book_Selling[[#This Row],[Cost Price]])</f>
        <v>0.21951219512195114</v>
      </c>
      <c r="AD1295">
        <f t="shared" si="61"/>
        <v>16.379999999999995</v>
      </c>
      <c r="AE1295">
        <v>74.62</v>
      </c>
      <c r="AF1295" s="5">
        <f>Book_Selling[[#This Row],[Item Price]]*Book_Selling[[#This Row],[Quantity]]</f>
        <v>91</v>
      </c>
    </row>
    <row r="1296" spans="1:32" x14ac:dyDescent="0.3">
      <c r="A1296">
        <v>1295</v>
      </c>
      <c r="B1296" t="s">
        <v>3674</v>
      </c>
      <c r="C1296" s="3">
        <v>0.2673611111111111</v>
      </c>
      <c r="D1296" t="s">
        <v>3408</v>
      </c>
      <c r="E1296">
        <v>1</v>
      </c>
      <c r="F1296">
        <v>2019</v>
      </c>
      <c r="G1296">
        <v>3</v>
      </c>
      <c r="H12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96">
        <v>27</v>
      </c>
      <c r="J1296">
        <v>0</v>
      </c>
      <c r="K1296">
        <v>0</v>
      </c>
      <c r="L1296" t="s">
        <v>8193</v>
      </c>
      <c r="M1296" t="str">
        <f t="shared" si="60"/>
        <v>Morning</v>
      </c>
      <c r="N1296" t="s">
        <v>3677</v>
      </c>
      <c r="O1296" t="s">
        <v>8199</v>
      </c>
      <c r="P1296" t="s">
        <v>9042</v>
      </c>
      <c r="Q1296" t="s">
        <v>38</v>
      </c>
      <c r="R1296">
        <v>1</v>
      </c>
      <c r="S1296" t="s">
        <v>39</v>
      </c>
      <c r="T1296">
        <v>91</v>
      </c>
      <c r="U1296">
        <v>90</v>
      </c>
      <c r="V1296">
        <f t="shared" si="62"/>
        <v>181</v>
      </c>
      <c r="W1296" t="s">
        <v>2034</v>
      </c>
      <c r="X1296" t="s">
        <v>4311</v>
      </c>
      <c r="Y1296">
        <v>700078</v>
      </c>
      <c r="Z1296" t="s">
        <v>1335</v>
      </c>
      <c r="AA1296" t="s">
        <v>8274</v>
      </c>
      <c r="AB1296" t="s">
        <v>9156</v>
      </c>
      <c r="AC1296" s="11">
        <f>(AD1296/Book_Selling[[#This Row],[Cost Price]])</f>
        <v>0.21951219512195114</v>
      </c>
      <c r="AD1296">
        <f t="shared" si="61"/>
        <v>16.379999999999995</v>
      </c>
      <c r="AE1296">
        <v>74.62</v>
      </c>
      <c r="AF1296" s="5">
        <f>Book_Selling[[#This Row],[Item Price]]*Book_Selling[[#This Row],[Quantity]]</f>
        <v>91</v>
      </c>
    </row>
    <row r="1297" spans="1:32" x14ac:dyDescent="0.3">
      <c r="A1297">
        <v>1296</v>
      </c>
      <c r="B1297" t="s">
        <v>3674</v>
      </c>
      <c r="C1297" s="3">
        <v>0.32500000000000001</v>
      </c>
      <c r="D1297" t="s">
        <v>3408</v>
      </c>
      <c r="E1297">
        <v>1</v>
      </c>
      <c r="F1297">
        <v>2019</v>
      </c>
      <c r="G1297">
        <v>3</v>
      </c>
      <c r="H12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97">
        <v>27</v>
      </c>
      <c r="J1297">
        <v>0</v>
      </c>
      <c r="K1297">
        <v>0</v>
      </c>
      <c r="L1297" t="s">
        <v>8193</v>
      </c>
      <c r="M1297" t="str">
        <f t="shared" si="60"/>
        <v>Morning</v>
      </c>
      <c r="N1297" t="s">
        <v>3679</v>
      </c>
      <c r="O1297" t="s">
        <v>8198</v>
      </c>
      <c r="P1297" t="s">
        <v>9042</v>
      </c>
      <c r="Q1297" t="s">
        <v>38</v>
      </c>
      <c r="R1297">
        <v>1</v>
      </c>
      <c r="S1297" t="s">
        <v>39</v>
      </c>
      <c r="T1297">
        <v>91</v>
      </c>
      <c r="U1297">
        <v>90</v>
      </c>
      <c r="V1297">
        <f t="shared" si="62"/>
        <v>181</v>
      </c>
      <c r="W1297" t="s">
        <v>8653</v>
      </c>
      <c r="X1297" t="s">
        <v>8293</v>
      </c>
      <c r="Y1297">
        <v>176325</v>
      </c>
      <c r="Z1297" t="s">
        <v>1335</v>
      </c>
      <c r="AA1297" t="s">
        <v>8274</v>
      </c>
      <c r="AB1297" t="s">
        <v>9156</v>
      </c>
      <c r="AC1297" s="11">
        <f>(AD1297/Book_Selling[[#This Row],[Cost Price]])</f>
        <v>0.21951219512195114</v>
      </c>
      <c r="AD1297">
        <f t="shared" si="61"/>
        <v>16.379999999999995</v>
      </c>
      <c r="AE1297">
        <v>74.62</v>
      </c>
      <c r="AF1297" s="5">
        <f>Book_Selling[[#This Row],[Item Price]]*Book_Selling[[#This Row],[Quantity]]</f>
        <v>91</v>
      </c>
    </row>
    <row r="1298" spans="1:32" x14ac:dyDescent="0.3">
      <c r="A1298">
        <v>1297</v>
      </c>
      <c r="B1298" t="s">
        <v>3674</v>
      </c>
      <c r="C1298" s="3">
        <v>0.44722222222222219</v>
      </c>
      <c r="D1298" t="s">
        <v>3408</v>
      </c>
      <c r="E1298">
        <v>1</v>
      </c>
      <c r="F1298">
        <v>2019</v>
      </c>
      <c r="G1298">
        <v>3</v>
      </c>
      <c r="H12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98">
        <v>27</v>
      </c>
      <c r="J1298">
        <v>0</v>
      </c>
      <c r="K1298">
        <v>0</v>
      </c>
      <c r="L1298" t="s">
        <v>8193</v>
      </c>
      <c r="M1298" t="str">
        <f t="shared" si="60"/>
        <v>Morning</v>
      </c>
      <c r="N1298" t="s">
        <v>3035</v>
      </c>
      <c r="O1298" t="s">
        <v>8198</v>
      </c>
      <c r="P1298" t="s">
        <v>9042</v>
      </c>
      <c r="Q1298" t="s">
        <v>38</v>
      </c>
      <c r="R1298">
        <v>1</v>
      </c>
      <c r="S1298" t="s">
        <v>39</v>
      </c>
      <c r="T1298">
        <v>91</v>
      </c>
      <c r="U1298">
        <v>90</v>
      </c>
      <c r="V1298">
        <f t="shared" si="62"/>
        <v>181</v>
      </c>
      <c r="W1298" t="s">
        <v>7290</v>
      </c>
      <c r="X1298" t="s">
        <v>1001</v>
      </c>
      <c r="Y1298">
        <v>413001</v>
      </c>
      <c r="Z1298" t="s">
        <v>1335</v>
      </c>
      <c r="AA1298" t="s">
        <v>8274</v>
      </c>
      <c r="AB1298" t="s">
        <v>9156</v>
      </c>
      <c r="AC1298" s="11">
        <f>(AD1298/Book_Selling[[#This Row],[Cost Price]])</f>
        <v>0.21951219512195114</v>
      </c>
      <c r="AD1298">
        <f t="shared" si="61"/>
        <v>16.379999999999995</v>
      </c>
      <c r="AE1298">
        <v>74.62</v>
      </c>
      <c r="AF1298" s="5">
        <f>Book_Selling[[#This Row],[Item Price]]*Book_Selling[[#This Row],[Quantity]]</f>
        <v>91</v>
      </c>
    </row>
    <row r="1299" spans="1:32" x14ac:dyDescent="0.3">
      <c r="A1299">
        <v>1298</v>
      </c>
      <c r="B1299" t="s">
        <v>3674</v>
      </c>
      <c r="C1299" s="3">
        <v>0.54097222222222219</v>
      </c>
      <c r="D1299" t="s">
        <v>3408</v>
      </c>
      <c r="E1299">
        <v>1</v>
      </c>
      <c r="F1299">
        <v>2019</v>
      </c>
      <c r="G1299">
        <v>3</v>
      </c>
      <c r="H12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299">
        <v>27</v>
      </c>
      <c r="J1299">
        <v>0</v>
      </c>
      <c r="K1299">
        <v>0</v>
      </c>
      <c r="L1299" t="s">
        <v>8193</v>
      </c>
      <c r="M1299" t="str">
        <f t="shared" si="60"/>
        <v>Afternoon</v>
      </c>
      <c r="N1299" t="s">
        <v>3683</v>
      </c>
      <c r="O1299" t="s">
        <v>8198</v>
      </c>
      <c r="P1299" t="s">
        <v>9042</v>
      </c>
      <c r="Q1299" t="s">
        <v>38</v>
      </c>
      <c r="R1299">
        <v>1</v>
      </c>
      <c r="S1299" t="s">
        <v>39</v>
      </c>
      <c r="T1299">
        <v>91</v>
      </c>
      <c r="U1299">
        <v>90</v>
      </c>
      <c r="V1299">
        <f t="shared" si="62"/>
        <v>181</v>
      </c>
      <c r="W1299" t="s">
        <v>8654</v>
      </c>
      <c r="X1299" t="s">
        <v>4231</v>
      </c>
      <c r="Y1299">
        <v>581400</v>
      </c>
      <c r="Z1299" t="s">
        <v>1335</v>
      </c>
      <c r="AA1299" t="s">
        <v>8274</v>
      </c>
      <c r="AB1299" t="s">
        <v>9156</v>
      </c>
      <c r="AC1299" s="11">
        <f>(AD1299/Book_Selling[[#This Row],[Cost Price]])</f>
        <v>0.21951219512195114</v>
      </c>
      <c r="AD1299">
        <f t="shared" si="61"/>
        <v>16.379999999999995</v>
      </c>
      <c r="AE1299">
        <v>74.62</v>
      </c>
      <c r="AF1299" s="5">
        <f>Book_Selling[[#This Row],[Item Price]]*Book_Selling[[#This Row],[Quantity]]</f>
        <v>91</v>
      </c>
    </row>
    <row r="1300" spans="1:32" x14ac:dyDescent="0.3">
      <c r="A1300">
        <v>1299</v>
      </c>
      <c r="B1300" t="s">
        <v>3686</v>
      </c>
      <c r="C1300" s="3">
        <v>0.57638888888888895</v>
      </c>
      <c r="D1300" t="s">
        <v>3408</v>
      </c>
      <c r="E1300">
        <v>1</v>
      </c>
      <c r="F1300">
        <v>2019</v>
      </c>
      <c r="G1300">
        <v>3</v>
      </c>
      <c r="H13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300">
        <v>28</v>
      </c>
      <c r="J1300">
        <v>0</v>
      </c>
      <c r="K1300">
        <v>0</v>
      </c>
      <c r="L1300" t="s">
        <v>8194</v>
      </c>
      <c r="M1300" t="str">
        <f t="shared" si="60"/>
        <v>Afternoon</v>
      </c>
      <c r="N1300" t="s">
        <v>2930</v>
      </c>
      <c r="O1300" t="s">
        <v>8199</v>
      </c>
      <c r="P1300" t="s">
        <v>9042</v>
      </c>
      <c r="Q1300" t="s">
        <v>38</v>
      </c>
      <c r="R1300">
        <v>1</v>
      </c>
      <c r="S1300" t="s">
        <v>39</v>
      </c>
      <c r="T1300">
        <v>91</v>
      </c>
      <c r="U1300">
        <v>90</v>
      </c>
      <c r="V1300">
        <f t="shared" si="62"/>
        <v>181</v>
      </c>
      <c r="W1300" t="s">
        <v>8540</v>
      </c>
      <c r="X1300" t="s">
        <v>4398</v>
      </c>
      <c r="Y1300">
        <v>606206</v>
      </c>
      <c r="Z1300" t="s">
        <v>1335</v>
      </c>
      <c r="AA1300" t="s">
        <v>8274</v>
      </c>
      <c r="AB1300" t="s">
        <v>9156</v>
      </c>
      <c r="AC1300" s="11">
        <f>(AD1300/Book_Selling[[#This Row],[Cost Price]])</f>
        <v>0.21951219512195114</v>
      </c>
      <c r="AD1300">
        <f t="shared" si="61"/>
        <v>16.379999999999995</v>
      </c>
      <c r="AE1300">
        <v>74.62</v>
      </c>
      <c r="AF1300" s="5">
        <f>Book_Selling[[#This Row],[Item Price]]*Book_Selling[[#This Row],[Quantity]]</f>
        <v>91</v>
      </c>
    </row>
    <row r="1301" spans="1:32" x14ac:dyDescent="0.3">
      <c r="A1301">
        <v>1300</v>
      </c>
      <c r="B1301" t="s">
        <v>3688</v>
      </c>
      <c r="C1301" s="3">
        <v>0.37916666666666665</v>
      </c>
      <c r="D1301" t="s">
        <v>3408</v>
      </c>
      <c r="E1301">
        <v>1</v>
      </c>
      <c r="F1301">
        <v>2019</v>
      </c>
      <c r="G1301">
        <v>3</v>
      </c>
      <c r="H13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301">
        <v>29</v>
      </c>
      <c r="J1301">
        <v>0</v>
      </c>
      <c r="K1301">
        <v>0</v>
      </c>
      <c r="L1301" t="s">
        <v>8195</v>
      </c>
      <c r="M1301" t="str">
        <f t="shared" si="60"/>
        <v>Morning</v>
      </c>
      <c r="N1301" t="s">
        <v>2352</v>
      </c>
      <c r="O1301" t="s">
        <v>8198</v>
      </c>
      <c r="P1301" t="s">
        <v>9042</v>
      </c>
      <c r="Q1301" t="s">
        <v>38</v>
      </c>
      <c r="R1301">
        <v>1</v>
      </c>
      <c r="S1301" t="s">
        <v>39</v>
      </c>
      <c r="T1301">
        <v>91</v>
      </c>
      <c r="U1301">
        <v>90</v>
      </c>
      <c r="V1301">
        <f t="shared" si="62"/>
        <v>181</v>
      </c>
      <c r="W1301" t="s">
        <v>2353</v>
      </c>
      <c r="X1301" t="s">
        <v>1435</v>
      </c>
      <c r="Y1301">
        <v>751030</v>
      </c>
      <c r="Z1301" t="s">
        <v>1335</v>
      </c>
      <c r="AA1301" t="s">
        <v>8274</v>
      </c>
      <c r="AB1301" t="s">
        <v>9156</v>
      </c>
      <c r="AC1301" s="11">
        <f>(AD1301/Book_Selling[[#This Row],[Cost Price]])</f>
        <v>0.21951219512195114</v>
      </c>
      <c r="AD1301">
        <f t="shared" si="61"/>
        <v>16.379999999999995</v>
      </c>
      <c r="AE1301">
        <v>74.62</v>
      </c>
      <c r="AF1301" s="5">
        <f>Book_Selling[[#This Row],[Item Price]]*Book_Selling[[#This Row],[Quantity]]</f>
        <v>91</v>
      </c>
    </row>
    <row r="1302" spans="1:32" x14ac:dyDescent="0.3">
      <c r="A1302">
        <v>1301</v>
      </c>
      <c r="B1302" t="s">
        <v>3688</v>
      </c>
      <c r="C1302" s="3">
        <v>0.4916666666666667</v>
      </c>
      <c r="D1302" t="s">
        <v>3408</v>
      </c>
      <c r="E1302">
        <v>1</v>
      </c>
      <c r="F1302">
        <v>2019</v>
      </c>
      <c r="G1302">
        <v>3</v>
      </c>
      <c r="H13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302">
        <v>29</v>
      </c>
      <c r="J1302">
        <v>0</v>
      </c>
      <c r="K1302">
        <v>0</v>
      </c>
      <c r="L1302" t="s">
        <v>8195</v>
      </c>
      <c r="M1302" t="str">
        <f t="shared" si="60"/>
        <v>Morning</v>
      </c>
      <c r="N1302" t="s">
        <v>3690</v>
      </c>
      <c r="O1302" t="s">
        <v>8198</v>
      </c>
      <c r="P1302" t="s">
        <v>9042</v>
      </c>
      <c r="Q1302" t="s">
        <v>38</v>
      </c>
      <c r="R1302">
        <v>1</v>
      </c>
      <c r="S1302" t="s">
        <v>39</v>
      </c>
      <c r="T1302">
        <v>91</v>
      </c>
      <c r="U1302">
        <v>90</v>
      </c>
      <c r="V1302">
        <f t="shared" si="62"/>
        <v>181</v>
      </c>
      <c r="W1302" t="s">
        <v>8323</v>
      </c>
      <c r="X1302" t="s">
        <v>41</v>
      </c>
      <c r="Y1302">
        <v>500026</v>
      </c>
      <c r="Z1302" t="s">
        <v>1335</v>
      </c>
      <c r="AA1302" t="s">
        <v>8274</v>
      </c>
      <c r="AB1302" t="s">
        <v>9156</v>
      </c>
      <c r="AC1302" s="11">
        <f>(AD1302/Book_Selling[[#This Row],[Cost Price]])</f>
        <v>0.21951219512195114</v>
      </c>
      <c r="AD1302">
        <f t="shared" si="61"/>
        <v>16.379999999999995</v>
      </c>
      <c r="AE1302">
        <v>74.62</v>
      </c>
      <c r="AF1302" s="5">
        <f>Book_Selling[[#This Row],[Item Price]]*Book_Selling[[#This Row],[Quantity]]</f>
        <v>91</v>
      </c>
    </row>
    <row r="1303" spans="1:32" x14ac:dyDescent="0.3">
      <c r="A1303">
        <v>1302</v>
      </c>
      <c r="B1303" t="s">
        <v>3692</v>
      </c>
      <c r="C1303" s="3">
        <v>0.57222222222222219</v>
      </c>
      <c r="D1303" t="s">
        <v>3408</v>
      </c>
      <c r="E1303">
        <v>1</v>
      </c>
      <c r="F1303">
        <v>2019</v>
      </c>
      <c r="G1303">
        <v>3</v>
      </c>
      <c r="H13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303">
        <v>30</v>
      </c>
      <c r="J1303">
        <v>0</v>
      </c>
      <c r="K1303">
        <v>0</v>
      </c>
      <c r="L1303" t="s">
        <v>8196</v>
      </c>
      <c r="M1303" t="str">
        <f t="shared" si="60"/>
        <v>Afternoon</v>
      </c>
      <c r="N1303" t="s">
        <v>3693</v>
      </c>
      <c r="O1303" t="s">
        <v>8198</v>
      </c>
      <c r="P1303" t="s">
        <v>9042</v>
      </c>
      <c r="Q1303" t="s">
        <v>38</v>
      </c>
      <c r="R1303">
        <v>1</v>
      </c>
      <c r="S1303" t="s">
        <v>39</v>
      </c>
      <c r="T1303">
        <v>91</v>
      </c>
      <c r="U1303">
        <v>90</v>
      </c>
      <c r="V1303">
        <f t="shared" si="62"/>
        <v>181</v>
      </c>
      <c r="W1303" t="s">
        <v>2266</v>
      </c>
      <c r="X1303" t="s">
        <v>8291</v>
      </c>
      <c r="Y1303">
        <v>211002</v>
      </c>
      <c r="Z1303" t="s">
        <v>1335</v>
      </c>
      <c r="AA1303" t="s">
        <v>8274</v>
      </c>
      <c r="AB1303" t="s">
        <v>9156</v>
      </c>
      <c r="AC1303" s="11">
        <f>(AD1303/Book_Selling[[#This Row],[Cost Price]])</f>
        <v>0.21951219512195114</v>
      </c>
      <c r="AD1303">
        <f t="shared" si="61"/>
        <v>16.379999999999995</v>
      </c>
      <c r="AE1303">
        <v>74.62</v>
      </c>
      <c r="AF1303" s="5">
        <f>Book_Selling[[#This Row],[Item Price]]*Book_Selling[[#This Row],[Quantity]]</f>
        <v>91</v>
      </c>
    </row>
    <row r="1304" spans="1:32" x14ac:dyDescent="0.3">
      <c r="A1304">
        <v>1303</v>
      </c>
      <c r="B1304" t="s">
        <v>3695</v>
      </c>
      <c r="C1304" s="3">
        <v>0.17777777777777778</v>
      </c>
      <c r="D1304" t="s">
        <v>3408</v>
      </c>
      <c r="E1304">
        <v>1</v>
      </c>
      <c r="F1304">
        <v>2019</v>
      </c>
      <c r="G1304">
        <v>3</v>
      </c>
      <c r="H13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304">
        <v>31</v>
      </c>
      <c r="J1304">
        <v>0</v>
      </c>
      <c r="K1304">
        <v>0</v>
      </c>
      <c r="L1304" t="s">
        <v>8197</v>
      </c>
      <c r="M1304" t="str">
        <f t="shared" si="60"/>
        <v>Night</v>
      </c>
      <c r="N1304" t="s">
        <v>3696</v>
      </c>
      <c r="O1304" t="s">
        <v>8199</v>
      </c>
      <c r="P1304" t="s">
        <v>9042</v>
      </c>
      <c r="Q1304" t="s">
        <v>38</v>
      </c>
      <c r="R1304">
        <v>1</v>
      </c>
      <c r="S1304" t="s">
        <v>39</v>
      </c>
      <c r="T1304">
        <v>91</v>
      </c>
      <c r="U1304">
        <v>90</v>
      </c>
      <c r="V1304">
        <f t="shared" si="62"/>
        <v>181</v>
      </c>
      <c r="W1304" t="s">
        <v>8642</v>
      </c>
      <c r="X1304" t="s">
        <v>8289</v>
      </c>
      <c r="Y1304">
        <v>496001</v>
      </c>
      <c r="Z1304" t="s">
        <v>1335</v>
      </c>
      <c r="AA1304" t="s">
        <v>8274</v>
      </c>
      <c r="AB1304" t="s">
        <v>9156</v>
      </c>
      <c r="AC1304" s="11">
        <f>(AD1304/Book_Selling[[#This Row],[Cost Price]])</f>
        <v>0.21951219512195114</v>
      </c>
      <c r="AD1304">
        <f t="shared" si="61"/>
        <v>16.379999999999995</v>
      </c>
      <c r="AE1304">
        <v>74.62</v>
      </c>
      <c r="AF1304" s="5">
        <f>Book_Selling[[#This Row],[Item Price]]*Book_Selling[[#This Row],[Quantity]]</f>
        <v>91</v>
      </c>
    </row>
    <row r="1305" spans="1:32" x14ac:dyDescent="0.3">
      <c r="A1305">
        <v>1304</v>
      </c>
      <c r="B1305" t="s">
        <v>3695</v>
      </c>
      <c r="C1305" s="3">
        <v>0.3833333333333333</v>
      </c>
      <c r="D1305" t="s">
        <v>3408</v>
      </c>
      <c r="E1305">
        <v>1</v>
      </c>
      <c r="F1305">
        <v>2019</v>
      </c>
      <c r="G1305">
        <v>3</v>
      </c>
      <c r="H13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305">
        <v>31</v>
      </c>
      <c r="J1305">
        <v>0</v>
      </c>
      <c r="K1305">
        <v>0</v>
      </c>
      <c r="L1305" t="s">
        <v>8197</v>
      </c>
      <c r="M1305" t="str">
        <f t="shared" si="60"/>
        <v>Morning</v>
      </c>
      <c r="N1305" t="s">
        <v>3698</v>
      </c>
      <c r="O1305" t="s">
        <v>8199</v>
      </c>
      <c r="P1305" t="s">
        <v>9042</v>
      </c>
      <c r="Q1305" t="s">
        <v>38</v>
      </c>
      <c r="R1305">
        <v>1</v>
      </c>
      <c r="S1305" t="s">
        <v>39</v>
      </c>
      <c r="T1305">
        <v>91</v>
      </c>
      <c r="U1305">
        <v>90</v>
      </c>
      <c r="V1305">
        <f t="shared" si="62"/>
        <v>181</v>
      </c>
      <c r="W1305" t="s">
        <v>3699</v>
      </c>
      <c r="X1305" t="s">
        <v>2025</v>
      </c>
      <c r="Y1305">
        <v>396321</v>
      </c>
      <c r="Z1305" t="s">
        <v>1335</v>
      </c>
      <c r="AA1305" t="s">
        <v>8274</v>
      </c>
      <c r="AB1305" t="s">
        <v>9156</v>
      </c>
      <c r="AC1305" s="11">
        <f>(AD1305/Book_Selling[[#This Row],[Cost Price]])</f>
        <v>0.21951219512195114</v>
      </c>
      <c r="AD1305">
        <f t="shared" si="61"/>
        <v>16.379999999999995</v>
      </c>
      <c r="AE1305">
        <v>74.62</v>
      </c>
      <c r="AF1305" s="5">
        <f>Book_Selling[[#This Row],[Item Price]]*Book_Selling[[#This Row],[Quantity]]</f>
        <v>91</v>
      </c>
    </row>
    <row r="1306" spans="1:32" x14ac:dyDescent="0.3">
      <c r="A1306">
        <v>1305</v>
      </c>
      <c r="B1306" t="s">
        <v>3695</v>
      </c>
      <c r="C1306" s="3">
        <v>0.64444444444444449</v>
      </c>
      <c r="D1306" t="s">
        <v>3408</v>
      </c>
      <c r="E1306">
        <v>1</v>
      </c>
      <c r="F1306">
        <v>2019</v>
      </c>
      <c r="G1306">
        <v>3</v>
      </c>
      <c r="H13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306">
        <v>31</v>
      </c>
      <c r="J1306">
        <v>0</v>
      </c>
      <c r="K1306">
        <v>0</v>
      </c>
      <c r="L1306" t="s">
        <v>8197</v>
      </c>
      <c r="M1306" t="str">
        <f t="shared" si="60"/>
        <v>Afternoon</v>
      </c>
      <c r="N1306" t="s">
        <v>3701</v>
      </c>
      <c r="O1306" t="s">
        <v>8198</v>
      </c>
      <c r="P1306" t="s">
        <v>9042</v>
      </c>
      <c r="Q1306" t="s">
        <v>38</v>
      </c>
      <c r="R1306">
        <v>1</v>
      </c>
      <c r="S1306" t="s">
        <v>39</v>
      </c>
      <c r="T1306">
        <v>91</v>
      </c>
      <c r="U1306">
        <v>90</v>
      </c>
      <c r="V1306">
        <f t="shared" si="62"/>
        <v>181</v>
      </c>
      <c r="W1306" t="s">
        <v>1080</v>
      </c>
      <c r="X1306" t="s">
        <v>8301</v>
      </c>
      <c r="Y1306">
        <v>795001</v>
      </c>
      <c r="Z1306" t="s">
        <v>1335</v>
      </c>
      <c r="AA1306" t="s">
        <v>8274</v>
      </c>
      <c r="AB1306" t="s">
        <v>9156</v>
      </c>
      <c r="AC1306" s="11">
        <f>(AD1306/Book_Selling[[#This Row],[Cost Price]])</f>
        <v>0.21951219512195114</v>
      </c>
      <c r="AD1306">
        <f t="shared" si="61"/>
        <v>16.379999999999995</v>
      </c>
      <c r="AE1306">
        <v>74.62</v>
      </c>
      <c r="AF1306" s="5">
        <f>Book_Selling[[#This Row],[Item Price]]*Book_Selling[[#This Row],[Quantity]]</f>
        <v>91</v>
      </c>
    </row>
    <row r="1307" spans="1:32" x14ac:dyDescent="0.3">
      <c r="A1307">
        <v>1306</v>
      </c>
      <c r="B1307" t="s">
        <v>3695</v>
      </c>
      <c r="C1307" s="3">
        <v>0.71875</v>
      </c>
      <c r="D1307" t="s">
        <v>3408</v>
      </c>
      <c r="E1307">
        <v>1</v>
      </c>
      <c r="F1307">
        <v>2019</v>
      </c>
      <c r="G1307">
        <v>3</v>
      </c>
      <c r="H13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March</v>
      </c>
      <c r="I1307">
        <v>31</v>
      </c>
      <c r="J1307">
        <v>0</v>
      </c>
      <c r="K1307">
        <v>0</v>
      </c>
      <c r="L1307" t="s">
        <v>8197</v>
      </c>
      <c r="M1307" t="str">
        <f t="shared" si="60"/>
        <v>Evening</v>
      </c>
      <c r="N1307" t="s">
        <v>1888</v>
      </c>
      <c r="O1307" t="s">
        <v>8198</v>
      </c>
      <c r="P1307" t="s">
        <v>9042</v>
      </c>
      <c r="Q1307" t="s">
        <v>38</v>
      </c>
      <c r="R1307">
        <v>1</v>
      </c>
      <c r="S1307" t="s">
        <v>39</v>
      </c>
      <c r="T1307">
        <v>91</v>
      </c>
      <c r="U1307">
        <v>90</v>
      </c>
      <c r="V1307">
        <f t="shared" si="62"/>
        <v>181</v>
      </c>
      <c r="W1307" t="s">
        <v>2266</v>
      </c>
      <c r="X1307" t="s">
        <v>8291</v>
      </c>
      <c r="Y1307">
        <v>211010</v>
      </c>
      <c r="Z1307" t="s">
        <v>1335</v>
      </c>
      <c r="AA1307" t="s">
        <v>8274</v>
      </c>
      <c r="AB1307" t="s">
        <v>9156</v>
      </c>
      <c r="AC1307" s="11">
        <f>(AD1307/Book_Selling[[#This Row],[Cost Price]])</f>
        <v>0.21951219512195114</v>
      </c>
      <c r="AD1307">
        <f t="shared" si="61"/>
        <v>16.379999999999995</v>
      </c>
      <c r="AE1307">
        <v>74.62</v>
      </c>
      <c r="AF1307" s="5">
        <f>Book_Selling[[#This Row],[Item Price]]*Book_Selling[[#This Row],[Quantity]]</f>
        <v>91</v>
      </c>
    </row>
    <row r="1308" spans="1:32" x14ac:dyDescent="0.3">
      <c r="A1308">
        <v>1307</v>
      </c>
      <c r="B1308" s="2">
        <v>43469</v>
      </c>
      <c r="C1308" s="3">
        <v>0.14722222222222223</v>
      </c>
      <c r="D1308" t="s">
        <v>3704</v>
      </c>
      <c r="E1308">
        <v>2</v>
      </c>
      <c r="F1308">
        <v>2019</v>
      </c>
      <c r="G1308">
        <v>4</v>
      </c>
      <c r="H13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08">
        <v>1</v>
      </c>
      <c r="J1308">
        <v>1</v>
      </c>
      <c r="K1308">
        <v>0</v>
      </c>
      <c r="L1308" t="s">
        <v>8191</v>
      </c>
      <c r="M1308" t="str">
        <f t="shared" si="60"/>
        <v>Night</v>
      </c>
      <c r="N1308" t="s">
        <v>3705</v>
      </c>
      <c r="O1308" t="s">
        <v>8198</v>
      </c>
      <c r="P1308" t="s">
        <v>9042</v>
      </c>
      <c r="Q1308" t="s">
        <v>38</v>
      </c>
      <c r="R1308">
        <v>1</v>
      </c>
      <c r="S1308" t="s">
        <v>39</v>
      </c>
      <c r="T1308">
        <v>91</v>
      </c>
      <c r="U1308">
        <v>90</v>
      </c>
      <c r="V1308">
        <f t="shared" si="62"/>
        <v>181</v>
      </c>
      <c r="W1308" t="s">
        <v>1733</v>
      </c>
      <c r="X1308" t="s">
        <v>1001</v>
      </c>
      <c r="Y1308">
        <v>400086</v>
      </c>
      <c r="Z1308" t="s">
        <v>1335</v>
      </c>
      <c r="AA1308" t="s">
        <v>8274</v>
      </c>
      <c r="AB1308" t="s">
        <v>9156</v>
      </c>
      <c r="AC1308" s="11">
        <f>(AD1308/Book_Selling[[#This Row],[Cost Price]])</f>
        <v>0.21951219512195114</v>
      </c>
      <c r="AD1308">
        <f t="shared" si="61"/>
        <v>16.379999999999995</v>
      </c>
      <c r="AE1308">
        <v>74.62</v>
      </c>
      <c r="AF1308" s="5">
        <f>Book_Selling[[#This Row],[Item Price]]*Book_Selling[[#This Row],[Quantity]]</f>
        <v>91</v>
      </c>
    </row>
    <row r="1309" spans="1:32" x14ac:dyDescent="0.3">
      <c r="A1309">
        <v>1308</v>
      </c>
      <c r="B1309" s="2">
        <v>43469</v>
      </c>
      <c r="C1309" s="3">
        <v>0.17916666666666667</v>
      </c>
      <c r="D1309" t="s">
        <v>3704</v>
      </c>
      <c r="E1309">
        <v>2</v>
      </c>
      <c r="F1309">
        <v>2019</v>
      </c>
      <c r="G1309">
        <v>4</v>
      </c>
      <c r="H13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09">
        <v>1</v>
      </c>
      <c r="J1309">
        <v>1</v>
      </c>
      <c r="K1309">
        <v>0</v>
      </c>
      <c r="L1309" t="s">
        <v>8191</v>
      </c>
      <c r="M1309" t="str">
        <f t="shared" si="60"/>
        <v>Night</v>
      </c>
      <c r="N1309" t="s">
        <v>3707</v>
      </c>
      <c r="O1309" t="s">
        <v>8199</v>
      </c>
      <c r="P1309" t="s">
        <v>9042</v>
      </c>
      <c r="Q1309" t="s">
        <v>38</v>
      </c>
      <c r="R1309">
        <v>1</v>
      </c>
      <c r="S1309" t="s">
        <v>39</v>
      </c>
      <c r="T1309">
        <v>91</v>
      </c>
      <c r="U1309">
        <v>90</v>
      </c>
      <c r="V1309">
        <f t="shared" si="62"/>
        <v>181</v>
      </c>
      <c r="W1309" t="s">
        <v>8655</v>
      </c>
      <c r="X1309" t="s">
        <v>4848</v>
      </c>
      <c r="Y1309">
        <v>530017</v>
      </c>
      <c r="Z1309" t="s">
        <v>1335</v>
      </c>
      <c r="AA1309" t="s">
        <v>8274</v>
      </c>
      <c r="AB1309" t="s">
        <v>9156</v>
      </c>
      <c r="AC1309" s="11">
        <f>(AD1309/Book_Selling[[#This Row],[Cost Price]])</f>
        <v>0.21951219512195114</v>
      </c>
      <c r="AD1309">
        <f t="shared" si="61"/>
        <v>16.379999999999995</v>
      </c>
      <c r="AE1309">
        <v>74.62</v>
      </c>
      <c r="AF1309" s="5">
        <f>Book_Selling[[#This Row],[Item Price]]*Book_Selling[[#This Row],[Quantity]]</f>
        <v>91</v>
      </c>
    </row>
    <row r="1310" spans="1:32" x14ac:dyDescent="0.3">
      <c r="A1310">
        <v>1309</v>
      </c>
      <c r="B1310" s="2">
        <v>43469</v>
      </c>
      <c r="C1310" s="3">
        <v>0.21249999999999999</v>
      </c>
      <c r="D1310" t="s">
        <v>3704</v>
      </c>
      <c r="E1310">
        <v>2</v>
      </c>
      <c r="F1310">
        <v>2019</v>
      </c>
      <c r="G1310">
        <v>4</v>
      </c>
      <c r="H13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10">
        <v>1</v>
      </c>
      <c r="J1310">
        <v>1</v>
      </c>
      <c r="K1310">
        <v>0</v>
      </c>
      <c r="L1310" t="s">
        <v>8191</v>
      </c>
      <c r="M1310" t="str">
        <f t="shared" si="60"/>
        <v>Night</v>
      </c>
      <c r="N1310" t="s">
        <v>3710</v>
      </c>
      <c r="O1310" t="s">
        <v>8199</v>
      </c>
      <c r="P1310" t="s">
        <v>9035</v>
      </c>
      <c r="Q1310" t="s">
        <v>38</v>
      </c>
      <c r="R1310">
        <v>1</v>
      </c>
      <c r="S1310" t="s">
        <v>39</v>
      </c>
      <c r="T1310">
        <v>155</v>
      </c>
      <c r="U1310">
        <v>90</v>
      </c>
      <c r="V1310">
        <f t="shared" si="62"/>
        <v>245</v>
      </c>
      <c r="W1310" t="s">
        <v>3347</v>
      </c>
      <c r="X1310" t="s">
        <v>1001</v>
      </c>
      <c r="Y1310">
        <v>421204</v>
      </c>
      <c r="Z1310" t="s">
        <v>175</v>
      </c>
      <c r="AA1310" t="s">
        <v>8274</v>
      </c>
      <c r="AB1310" t="s">
        <v>9156</v>
      </c>
      <c r="AC1310" s="11">
        <f>(AD1310/Book_Selling[[#This Row],[Cost Price]])</f>
        <v>0.21951219512195128</v>
      </c>
      <c r="AD1310">
        <f t="shared" si="61"/>
        <v>27.900000000000006</v>
      </c>
      <c r="AE1310">
        <v>127.1</v>
      </c>
      <c r="AF1310" s="5">
        <f>Book_Selling[[#This Row],[Item Price]]*Book_Selling[[#This Row],[Quantity]]</f>
        <v>155</v>
      </c>
    </row>
    <row r="1311" spans="1:32" x14ac:dyDescent="0.3">
      <c r="A1311">
        <v>1310</v>
      </c>
      <c r="B1311" s="2">
        <v>43469</v>
      </c>
      <c r="C1311" s="3">
        <v>0.22083333333333333</v>
      </c>
      <c r="D1311" t="s">
        <v>3704</v>
      </c>
      <c r="E1311">
        <v>2</v>
      </c>
      <c r="F1311">
        <v>2019</v>
      </c>
      <c r="G1311">
        <v>4</v>
      </c>
      <c r="H13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11">
        <v>1</v>
      </c>
      <c r="J1311">
        <v>1</v>
      </c>
      <c r="K1311">
        <v>0</v>
      </c>
      <c r="L1311" t="s">
        <v>8191</v>
      </c>
      <c r="M1311" t="str">
        <f t="shared" si="60"/>
        <v>Night</v>
      </c>
      <c r="N1311" t="s">
        <v>3712</v>
      </c>
      <c r="O1311" t="s">
        <v>8199</v>
      </c>
      <c r="P1311" t="s">
        <v>9042</v>
      </c>
      <c r="Q1311" t="s">
        <v>38</v>
      </c>
      <c r="R1311">
        <v>1</v>
      </c>
      <c r="S1311" t="s">
        <v>39</v>
      </c>
      <c r="T1311">
        <v>91</v>
      </c>
      <c r="U1311">
        <v>90</v>
      </c>
      <c r="V1311">
        <f t="shared" si="62"/>
        <v>181</v>
      </c>
      <c r="W1311" t="s">
        <v>8656</v>
      </c>
      <c r="X1311" t="s">
        <v>41</v>
      </c>
      <c r="Y1311">
        <v>500088</v>
      </c>
      <c r="Z1311" t="s">
        <v>1335</v>
      </c>
      <c r="AA1311" t="s">
        <v>8274</v>
      </c>
      <c r="AB1311" t="s">
        <v>9156</v>
      </c>
      <c r="AC1311" s="11">
        <f>(AD1311/Book_Selling[[#This Row],[Cost Price]])</f>
        <v>0.21951219512195114</v>
      </c>
      <c r="AD1311">
        <f t="shared" si="61"/>
        <v>16.379999999999995</v>
      </c>
      <c r="AE1311">
        <v>74.62</v>
      </c>
      <c r="AF1311" s="5">
        <f>Book_Selling[[#This Row],[Item Price]]*Book_Selling[[#This Row],[Quantity]]</f>
        <v>91</v>
      </c>
    </row>
    <row r="1312" spans="1:32" x14ac:dyDescent="0.3">
      <c r="A1312">
        <v>1311</v>
      </c>
      <c r="B1312" s="2">
        <v>43469</v>
      </c>
      <c r="C1312" s="3">
        <v>0.31111111111111112</v>
      </c>
      <c r="D1312" t="s">
        <v>3704</v>
      </c>
      <c r="E1312">
        <v>2</v>
      </c>
      <c r="F1312">
        <v>2019</v>
      </c>
      <c r="G1312">
        <v>4</v>
      </c>
      <c r="H13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12">
        <v>1</v>
      </c>
      <c r="J1312">
        <v>1</v>
      </c>
      <c r="K1312">
        <v>0</v>
      </c>
      <c r="L1312" t="s">
        <v>8191</v>
      </c>
      <c r="M1312" t="str">
        <f t="shared" si="60"/>
        <v>Morning</v>
      </c>
      <c r="N1312" t="s">
        <v>3715</v>
      </c>
      <c r="O1312" t="s">
        <v>8198</v>
      </c>
      <c r="P1312" t="s">
        <v>9042</v>
      </c>
      <c r="Q1312" t="s">
        <v>38</v>
      </c>
      <c r="R1312">
        <v>1</v>
      </c>
      <c r="S1312" t="s">
        <v>39</v>
      </c>
      <c r="T1312">
        <v>91</v>
      </c>
      <c r="U1312">
        <v>90</v>
      </c>
      <c r="V1312">
        <f t="shared" si="62"/>
        <v>181</v>
      </c>
      <c r="W1312" t="s">
        <v>8317</v>
      </c>
      <c r="X1312" t="s">
        <v>2025</v>
      </c>
      <c r="Y1312">
        <v>395009</v>
      </c>
      <c r="Z1312" t="s">
        <v>1335</v>
      </c>
      <c r="AA1312" t="s">
        <v>8274</v>
      </c>
      <c r="AB1312" t="s">
        <v>9156</v>
      </c>
      <c r="AC1312" s="11">
        <f>(AD1312/Book_Selling[[#This Row],[Cost Price]])</f>
        <v>0.21951219512195114</v>
      </c>
      <c r="AD1312">
        <f t="shared" si="61"/>
        <v>16.379999999999995</v>
      </c>
      <c r="AE1312">
        <v>74.62</v>
      </c>
      <c r="AF1312" s="5">
        <f>Book_Selling[[#This Row],[Item Price]]*Book_Selling[[#This Row],[Quantity]]</f>
        <v>91</v>
      </c>
    </row>
    <row r="1313" spans="1:32" x14ac:dyDescent="0.3">
      <c r="A1313">
        <v>1312</v>
      </c>
      <c r="B1313" s="2">
        <v>43469</v>
      </c>
      <c r="C1313" s="3">
        <v>0.34166666666666662</v>
      </c>
      <c r="D1313" t="s">
        <v>3704</v>
      </c>
      <c r="E1313">
        <v>2</v>
      </c>
      <c r="F1313">
        <v>2019</v>
      </c>
      <c r="G1313">
        <v>4</v>
      </c>
      <c r="H13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13">
        <v>1</v>
      </c>
      <c r="J1313">
        <v>1</v>
      </c>
      <c r="K1313">
        <v>0</v>
      </c>
      <c r="L1313" t="s">
        <v>8191</v>
      </c>
      <c r="M1313" t="str">
        <f t="shared" si="60"/>
        <v>Morning</v>
      </c>
      <c r="N1313" t="s">
        <v>3717</v>
      </c>
      <c r="O1313" t="s">
        <v>8199</v>
      </c>
      <c r="P1313" t="s">
        <v>9035</v>
      </c>
      <c r="Q1313" t="s">
        <v>38</v>
      </c>
      <c r="R1313">
        <v>1</v>
      </c>
      <c r="S1313" t="s">
        <v>39</v>
      </c>
      <c r="T1313">
        <v>155</v>
      </c>
      <c r="U1313">
        <v>90</v>
      </c>
      <c r="V1313">
        <f t="shared" si="62"/>
        <v>245</v>
      </c>
      <c r="W1313" t="s">
        <v>8356</v>
      </c>
      <c r="X1313" t="s">
        <v>3808</v>
      </c>
      <c r="Y1313">
        <v>823004</v>
      </c>
      <c r="Z1313" t="s">
        <v>175</v>
      </c>
      <c r="AA1313" t="s">
        <v>8274</v>
      </c>
      <c r="AB1313" t="s">
        <v>9156</v>
      </c>
      <c r="AC1313" s="11">
        <f>(AD1313/Book_Selling[[#This Row],[Cost Price]])</f>
        <v>0.21951219512195128</v>
      </c>
      <c r="AD1313">
        <f t="shared" si="61"/>
        <v>27.900000000000006</v>
      </c>
      <c r="AE1313">
        <v>127.1</v>
      </c>
      <c r="AF1313" s="5">
        <f>Book_Selling[[#This Row],[Item Price]]*Book_Selling[[#This Row],[Quantity]]</f>
        <v>155</v>
      </c>
    </row>
    <row r="1314" spans="1:32" x14ac:dyDescent="0.3">
      <c r="A1314">
        <v>1313</v>
      </c>
      <c r="B1314" s="2">
        <v>43469</v>
      </c>
      <c r="C1314" s="3">
        <v>0.39583333333333331</v>
      </c>
      <c r="D1314" t="s">
        <v>3704</v>
      </c>
      <c r="E1314">
        <v>2</v>
      </c>
      <c r="F1314">
        <v>2019</v>
      </c>
      <c r="G1314">
        <v>4</v>
      </c>
      <c r="H13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14">
        <v>1</v>
      </c>
      <c r="J1314">
        <v>1</v>
      </c>
      <c r="K1314">
        <v>0</v>
      </c>
      <c r="L1314" t="s">
        <v>8191</v>
      </c>
      <c r="M1314" t="str">
        <f t="shared" si="60"/>
        <v>Morning</v>
      </c>
      <c r="N1314" t="s">
        <v>3719</v>
      </c>
      <c r="O1314" t="s">
        <v>8198</v>
      </c>
      <c r="P1314" t="s">
        <v>9035</v>
      </c>
      <c r="Q1314" t="s">
        <v>38</v>
      </c>
      <c r="R1314">
        <v>1</v>
      </c>
      <c r="S1314" t="s">
        <v>39</v>
      </c>
      <c r="T1314">
        <v>155</v>
      </c>
      <c r="U1314">
        <v>90</v>
      </c>
      <c r="V1314">
        <f t="shared" si="62"/>
        <v>245</v>
      </c>
      <c r="W1314" t="s">
        <v>8543</v>
      </c>
      <c r="X1314" t="s">
        <v>1001</v>
      </c>
      <c r="Y1314">
        <v>421306</v>
      </c>
      <c r="Z1314" t="s">
        <v>175</v>
      </c>
      <c r="AA1314" t="s">
        <v>8274</v>
      </c>
      <c r="AB1314" t="s">
        <v>9156</v>
      </c>
      <c r="AC1314" s="11">
        <f>(AD1314/Book_Selling[[#This Row],[Cost Price]])</f>
        <v>0.21951219512195128</v>
      </c>
      <c r="AD1314">
        <f t="shared" si="61"/>
        <v>27.900000000000006</v>
      </c>
      <c r="AE1314">
        <v>127.1</v>
      </c>
      <c r="AF1314" s="5">
        <f>Book_Selling[[#This Row],[Item Price]]*Book_Selling[[#This Row],[Quantity]]</f>
        <v>155</v>
      </c>
    </row>
    <row r="1315" spans="1:32" x14ac:dyDescent="0.3">
      <c r="A1315">
        <v>1314</v>
      </c>
      <c r="B1315" s="2">
        <v>43469</v>
      </c>
      <c r="C1315" s="3">
        <v>0.4375</v>
      </c>
      <c r="D1315" t="s">
        <v>3704</v>
      </c>
      <c r="E1315">
        <v>2</v>
      </c>
      <c r="F1315">
        <v>2019</v>
      </c>
      <c r="G1315">
        <v>4</v>
      </c>
      <c r="H13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15">
        <v>1</v>
      </c>
      <c r="J1315">
        <v>1</v>
      </c>
      <c r="K1315">
        <v>0</v>
      </c>
      <c r="L1315" t="s">
        <v>8191</v>
      </c>
      <c r="M1315" t="str">
        <f t="shared" si="60"/>
        <v>Morning</v>
      </c>
      <c r="N1315" t="s">
        <v>3721</v>
      </c>
      <c r="O1315" t="s">
        <v>8198</v>
      </c>
      <c r="P1315" t="s">
        <v>9035</v>
      </c>
      <c r="Q1315" t="s">
        <v>38</v>
      </c>
      <c r="R1315">
        <v>1</v>
      </c>
      <c r="S1315" t="s">
        <v>39</v>
      </c>
      <c r="T1315">
        <v>155</v>
      </c>
      <c r="U1315">
        <v>90</v>
      </c>
      <c r="V1315">
        <f t="shared" si="62"/>
        <v>245</v>
      </c>
      <c r="W1315" t="s">
        <v>8657</v>
      </c>
      <c r="X1315" t="s">
        <v>4231</v>
      </c>
      <c r="Y1315">
        <v>563115</v>
      </c>
      <c r="Z1315" t="s">
        <v>175</v>
      </c>
      <c r="AA1315" t="s">
        <v>8274</v>
      </c>
      <c r="AB1315" t="s">
        <v>9156</v>
      </c>
      <c r="AC1315" s="11">
        <f>(AD1315/Book_Selling[[#This Row],[Cost Price]])</f>
        <v>0.21951219512195128</v>
      </c>
      <c r="AD1315">
        <f t="shared" si="61"/>
        <v>27.900000000000006</v>
      </c>
      <c r="AE1315">
        <v>127.1</v>
      </c>
      <c r="AF1315" s="5">
        <f>Book_Selling[[#This Row],[Item Price]]*Book_Selling[[#This Row],[Quantity]]</f>
        <v>155</v>
      </c>
    </row>
    <row r="1316" spans="1:32" x14ac:dyDescent="0.3">
      <c r="A1316">
        <v>1315</v>
      </c>
      <c r="B1316" s="2">
        <v>43469</v>
      </c>
      <c r="C1316" s="3">
        <v>0.44375000000000003</v>
      </c>
      <c r="D1316" t="s">
        <v>3704</v>
      </c>
      <c r="E1316">
        <v>2</v>
      </c>
      <c r="F1316">
        <v>2019</v>
      </c>
      <c r="G1316">
        <v>4</v>
      </c>
      <c r="H13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16">
        <v>1</v>
      </c>
      <c r="J1316">
        <v>1</v>
      </c>
      <c r="K1316">
        <v>0</v>
      </c>
      <c r="L1316" t="s">
        <v>8191</v>
      </c>
      <c r="M1316" t="str">
        <f t="shared" si="60"/>
        <v>Morning</v>
      </c>
      <c r="N1316" t="s">
        <v>3724</v>
      </c>
      <c r="O1316" t="s">
        <v>8199</v>
      </c>
      <c r="P1316" t="s">
        <v>9042</v>
      </c>
      <c r="Q1316" t="s">
        <v>38</v>
      </c>
      <c r="R1316">
        <v>1</v>
      </c>
      <c r="S1316" t="s">
        <v>39</v>
      </c>
      <c r="T1316">
        <v>91</v>
      </c>
      <c r="U1316">
        <v>90</v>
      </c>
      <c r="V1316">
        <f t="shared" si="62"/>
        <v>181</v>
      </c>
      <c r="W1316" t="s">
        <v>1000</v>
      </c>
      <c r="X1316" t="s">
        <v>1001</v>
      </c>
      <c r="Y1316">
        <v>411038</v>
      </c>
      <c r="Z1316" t="s">
        <v>1335</v>
      </c>
      <c r="AA1316" t="s">
        <v>8274</v>
      </c>
      <c r="AB1316" t="s">
        <v>9156</v>
      </c>
      <c r="AC1316" s="11">
        <f>(AD1316/Book_Selling[[#This Row],[Cost Price]])</f>
        <v>0.21951219512195114</v>
      </c>
      <c r="AD1316">
        <f t="shared" si="61"/>
        <v>16.379999999999995</v>
      </c>
      <c r="AE1316">
        <v>74.62</v>
      </c>
      <c r="AF1316" s="5">
        <f>Book_Selling[[#This Row],[Item Price]]*Book_Selling[[#This Row],[Quantity]]</f>
        <v>91</v>
      </c>
    </row>
    <row r="1317" spans="1:32" x14ac:dyDescent="0.3">
      <c r="A1317">
        <v>1316</v>
      </c>
      <c r="B1317" s="2">
        <v>43469</v>
      </c>
      <c r="C1317" s="3">
        <v>0.46319444444444446</v>
      </c>
      <c r="D1317" t="s">
        <v>3704</v>
      </c>
      <c r="E1317">
        <v>2</v>
      </c>
      <c r="F1317">
        <v>2019</v>
      </c>
      <c r="G1317">
        <v>4</v>
      </c>
      <c r="H13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17">
        <v>1</v>
      </c>
      <c r="J1317">
        <v>1</v>
      </c>
      <c r="K1317">
        <v>0</v>
      </c>
      <c r="L1317" t="s">
        <v>8191</v>
      </c>
      <c r="M1317" t="str">
        <f t="shared" si="60"/>
        <v>Morning</v>
      </c>
      <c r="N1317" t="s">
        <v>3726</v>
      </c>
      <c r="O1317" t="s">
        <v>8199</v>
      </c>
      <c r="P1317" t="s">
        <v>9042</v>
      </c>
      <c r="Q1317" t="s">
        <v>38</v>
      </c>
      <c r="R1317">
        <v>1</v>
      </c>
      <c r="S1317" t="s">
        <v>39</v>
      </c>
      <c r="T1317">
        <v>91</v>
      </c>
      <c r="U1317">
        <v>90</v>
      </c>
      <c r="V1317">
        <f t="shared" si="62"/>
        <v>181</v>
      </c>
      <c r="W1317" t="s">
        <v>2034</v>
      </c>
      <c r="X1317" t="s">
        <v>4311</v>
      </c>
      <c r="Y1317">
        <v>700107</v>
      </c>
      <c r="Z1317" t="s">
        <v>1335</v>
      </c>
      <c r="AA1317" t="s">
        <v>8274</v>
      </c>
      <c r="AB1317" t="s">
        <v>9156</v>
      </c>
      <c r="AC1317" s="11">
        <f>(AD1317/Book_Selling[[#This Row],[Cost Price]])</f>
        <v>0.21951219512195114</v>
      </c>
      <c r="AD1317">
        <f t="shared" si="61"/>
        <v>16.379999999999995</v>
      </c>
      <c r="AE1317">
        <v>74.62</v>
      </c>
      <c r="AF1317" s="5">
        <f>Book_Selling[[#This Row],[Item Price]]*Book_Selling[[#This Row],[Quantity]]</f>
        <v>91</v>
      </c>
    </row>
    <row r="1318" spans="1:32" x14ac:dyDescent="0.3">
      <c r="A1318">
        <v>1317</v>
      </c>
      <c r="B1318" s="2">
        <v>43469</v>
      </c>
      <c r="C1318" s="3">
        <v>0.46319444444444446</v>
      </c>
      <c r="D1318" t="s">
        <v>3704</v>
      </c>
      <c r="E1318">
        <v>2</v>
      </c>
      <c r="F1318">
        <v>2019</v>
      </c>
      <c r="G1318">
        <v>4</v>
      </c>
      <c r="H13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18">
        <v>1</v>
      </c>
      <c r="J1318">
        <v>1</v>
      </c>
      <c r="K1318">
        <v>0</v>
      </c>
      <c r="L1318" t="s">
        <v>8191</v>
      </c>
      <c r="M1318" t="str">
        <f t="shared" si="60"/>
        <v>Morning</v>
      </c>
      <c r="N1318" t="s">
        <v>2536</v>
      </c>
      <c r="O1318" t="s">
        <v>8198</v>
      </c>
      <c r="P1318" t="s">
        <v>9042</v>
      </c>
      <c r="Q1318" t="s">
        <v>38</v>
      </c>
      <c r="R1318">
        <v>1</v>
      </c>
      <c r="S1318" t="s">
        <v>39</v>
      </c>
      <c r="T1318">
        <v>91</v>
      </c>
      <c r="U1318">
        <v>90</v>
      </c>
      <c r="V1318">
        <f t="shared" si="62"/>
        <v>181</v>
      </c>
      <c r="W1318" t="s">
        <v>1833</v>
      </c>
      <c r="X1318" t="s">
        <v>3600</v>
      </c>
      <c r="Y1318">
        <v>122002</v>
      </c>
      <c r="Z1318" t="s">
        <v>1335</v>
      </c>
      <c r="AA1318" t="s">
        <v>8274</v>
      </c>
      <c r="AB1318" t="s">
        <v>9156</v>
      </c>
      <c r="AC1318" s="11">
        <f>(AD1318/Book_Selling[[#This Row],[Cost Price]])</f>
        <v>0.21951219512195114</v>
      </c>
      <c r="AD1318">
        <f t="shared" si="61"/>
        <v>16.379999999999995</v>
      </c>
      <c r="AE1318">
        <v>74.62</v>
      </c>
      <c r="AF1318" s="5">
        <f>Book_Selling[[#This Row],[Item Price]]*Book_Selling[[#This Row],[Quantity]]</f>
        <v>91</v>
      </c>
    </row>
    <row r="1319" spans="1:32" x14ac:dyDescent="0.3">
      <c r="A1319">
        <v>1318</v>
      </c>
      <c r="B1319" s="2">
        <v>43469</v>
      </c>
      <c r="C1319" s="3">
        <v>0.50416666666666665</v>
      </c>
      <c r="D1319" t="s">
        <v>3704</v>
      </c>
      <c r="E1319">
        <v>2</v>
      </c>
      <c r="F1319">
        <v>2019</v>
      </c>
      <c r="G1319">
        <v>4</v>
      </c>
      <c r="H13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19">
        <v>1</v>
      </c>
      <c r="J1319">
        <v>1</v>
      </c>
      <c r="K1319">
        <v>0</v>
      </c>
      <c r="L1319" t="s">
        <v>8191</v>
      </c>
      <c r="M1319" t="str">
        <f t="shared" si="60"/>
        <v>Afternoon</v>
      </c>
      <c r="N1319" t="s">
        <v>3729</v>
      </c>
      <c r="O1319" t="s">
        <v>8199</v>
      </c>
      <c r="P1319" t="s">
        <v>9042</v>
      </c>
      <c r="Q1319" t="s">
        <v>38</v>
      </c>
      <c r="R1319">
        <v>1</v>
      </c>
      <c r="S1319" t="s">
        <v>39</v>
      </c>
      <c r="T1319">
        <v>91</v>
      </c>
      <c r="U1319">
        <v>90</v>
      </c>
      <c r="V1319">
        <f t="shared" si="62"/>
        <v>181</v>
      </c>
      <c r="W1319" t="s">
        <v>3730</v>
      </c>
      <c r="X1319" t="s">
        <v>2025</v>
      </c>
      <c r="Y1319">
        <v>380005</v>
      </c>
      <c r="Z1319" t="s">
        <v>1335</v>
      </c>
      <c r="AA1319" t="s">
        <v>8274</v>
      </c>
      <c r="AB1319" t="s">
        <v>9156</v>
      </c>
      <c r="AC1319" s="11">
        <f>(AD1319/Book_Selling[[#This Row],[Cost Price]])</f>
        <v>0.21951219512195114</v>
      </c>
      <c r="AD1319">
        <f t="shared" si="61"/>
        <v>16.379999999999995</v>
      </c>
      <c r="AE1319">
        <v>74.62</v>
      </c>
      <c r="AF1319" s="5">
        <f>Book_Selling[[#This Row],[Item Price]]*Book_Selling[[#This Row],[Quantity]]</f>
        <v>91</v>
      </c>
    </row>
    <row r="1320" spans="1:32" x14ac:dyDescent="0.3">
      <c r="A1320">
        <v>1319</v>
      </c>
      <c r="B1320" s="2">
        <v>43469</v>
      </c>
      <c r="C1320" s="3">
        <v>0.52638888888888891</v>
      </c>
      <c r="D1320" t="s">
        <v>3704</v>
      </c>
      <c r="E1320">
        <v>2</v>
      </c>
      <c r="F1320">
        <v>2019</v>
      </c>
      <c r="G1320">
        <v>4</v>
      </c>
      <c r="H13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20">
        <v>1</v>
      </c>
      <c r="J1320">
        <v>1</v>
      </c>
      <c r="K1320">
        <v>0</v>
      </c>
      <c r="L1320" t="s">
        <v>8191</v>
      </c>
      <c r="M1320" t="str">
        <f t="shared" si="60"/>
        <v>Afternoon</v>
      </c>
      <c r="N1320" t="s">
        <v>3015</v>
      </c>
      <c r="O1320" t="s">
        <v>8199</v>
      </c>
      <c r="P1320" t="s">
        <v>9042</v>
      </c>
      <c r="Q1320" t="s">
        <v>38</v>
      </c>
      <c r="R1320">
        <v>1</v>
      </c>
      <c r="S1320" t="s">
        <v>39</v>
      </c>
      <c r="T1320">
        <v>91</v>
      </c>
      <c r="U1320">
        <v>70</v>
      </c>
      <c r="V1320">
        <f t="shared" si="62"/>
        <v>161</v>
      </c>
      <c r="W1320" t="s">
        <v>5494</v>
      </c>
      <c r="X1320" t="s">
        <v>4231</v>
      </c>
      <c r="Y1320">
        <v>560093</v>
      </c>
      <c r="Z1320" t="s">
        <v>1335</v>
      </c>
      <c r="AA1320" t="s">
        <v>8274</v>
      </c>
      <c r="AB1320" t="s">
        <v>9156</v>
      </c>
      <c r="AC1320" s="11">
        <f>(AD1320/Book_Selling[[#This Row],[Cost Price]])</f>
        <v>0.21951219512195114</v>
      </c>
      <c r="AD1320">
        <f t="shared" si="61"/>
        <v>16.379999999999995</v>
      </c>
      <c r="AE1320">
        <v>74.62</v>
      </c>
      <c r="AF1320" s="5">
        <f>Book_Selling[[#This Row],[Item Price]]*Book_Selling[[#This Row],[Quantity]]</f>
        <v>91</v>
      </c>
    </row>
    <row r="1321" spans="1:32" x14ac:dyDescent="0.3">
      <c r="A1321">
        <v>1320</v>
      </c>
      <c r="B1321" s="2">
        <v>43469</v>
      </c>
      <c r="C1321" s="3">
        <v>0.52638888888888891</v>
      </c>
      <c r="D1321" t="s">
        <v>3704</v>
      </c>
      <c r="E1321">
        <v>2</v>
      </c>
      <c r="F1321">
        <v>2019</v>
      </c>
      <c r="G1321">
        <v>4</v>
      </c>
      <c r="H13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21">
        <v>1</v>
      </c>
      <c r="J1321">
        <v>1</v>
      </c>
      <c r="K1321">
        <v>0</v>
      </c>
      <c r="L1321" t="s">
        <v>8191</v>
      </c>
      <c r="M1321" t="str">
        <f t="shared" si="60"/>
        <v>Afternoon</v>
      </c>
      <c r="N1321" t="s">
        <v>3732</v>
      </c>
      <c r="O1321" t="s">
        <v>8199</v>
      </c>
      <c r="P1321" t="s">
        <v>9035</v>
      </c>
      <c r="Q1321" t="s">
        <v>38</v>
      </c>
      <c r="R1321">
        <v>1</v>
      </c>
      <c r="S1321" t="s">
        <v>39</v>
      </c>
      <c r="T1321">
        <v>155</v>
      </c>
      <c r="U1321">
        <v>70</v>
      </c>
      <c r="V1321">
        <f t="shared" si="62"/>
        <v>225</v>
      </c>
      <c r="W1321" t="s">
        <v>418</v>
      </c>
      <c r="X1321" t="s">
        <v>4398</v>
      </c>
      <c r="Y1321">
        <v>636701</v>
      </c>
      <c r="Z1321" t="s">
        <v>175</v>
      </c>
      <c r="AA1321" t="s">
        <v>8274</v>
      </c>
      <c r="AB1321" t="s">
        <v>9156</v>
      </c>
      <c r="AC1321" s="11">
        <f>(AD1321/Book_Selling[[#This Row],[Cost Price]])</f>
        <v>0.21951219512195128</v>
      </c>
      <c r="AD1321">
        <f t="shared" si="61"/>
        <v>27.900000000000006</v>
      </c>
      <c r="AE1321">
        <v>127.1</v>
      </c>
      <c r="AF1321" s="5">
        <f>Book_Selling[[#This Row],[Item Price]]*Book_Selling[[#This Row],[Quantity]]</f>
        <v>155</v>
      </c>
    </row>
    <row r="1322" spans="1:32" x14ac:dyDescent="0.3">
      <c r="A1322">
        <v>1321</v>
      </c>
      <c r="B1322" s="2">
        <v>43469</v>
      </c>
      <c r="C1322" s="3">
        <v>0.5854166666666667</v>
      </c>
      <c r="D1322" t="s">
        <v>3704</v>
      </c>
      <c r="E1322">
        <v>2</v>
      </c>
      <c r="F1322">
        <v>2019</v>
      </c>
      <c r="G1322">
        <v>4</v>
      </c>
      <c r="H13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22">
        <v>1</v>
      </c>
      <c r="J1322">
        <v>1</v>
      </c>
      <c r="K1322">
        <v>0</v>
      </c>
      <c r="L1322" t="s">
        <v>8191</v>
      </c>
      <c r="M1322" t="str">
        <f t="shared" si="60"/>
        <v>Afternoon</v>
      </c>
      <c r="N1322" t="s">
        <v>3734</v>
      </c>
      <c r="O1322" t="s">
        <v>8198</v>
      </c>
      <c r="P1322" t="s">
        <v>9042</v>
      </c>
      <c r="Q1322" t="s">
        <v>38</v>
      </c>
      <c r="R1322">
        <v>1</v>
      </c>
      <c r="S1322" t="s">
        <v>39</v>
      </c>
      <c r="T1322">
        <v>91</v>
      </c>
      <c r="U1322">
        <v>90</v>
      </c>
      <c r="V1322">
        <f t="shared" si="62"/>
        <v>181</v>
      </c>
      <c r="W1322" t="s">
        <v>3730</v>
      </c>
      <c r="X1322" t="s">
        <v>2025</v>
      </c>
      <c r="Y1322">
        <v>382210</v>
      </c>
      <c r="Z1322" t="s">
        <v>1335</v>
      </c>
      <c r="AA1322" t="s">
        <v>8274</v>
      </c>
      <c r="AB1322" t="s">
        <v>9156</v>
      </c>
      <c r="AC1322" s="11">
        <f>(AD1322/Book_Selling[[#This Row],[Cost Price]])</f>
        <v>0.21951219512195114</v>
      </c>
      <c r="AD1322">
        <f t="shared" si="61"/>
        <v>16.379999999999995</v>
      </c>
      <c r="AE1322">
        <v>74.62</v>
      </c>
      <c r="AF1322" s="5">
        <f>Book_Selling[[#This Row],[Item Price]]*Book_Selling[[#This Row],[Quantity]]</f>
        <v>91</v>
      </c>
    </row>
    <row r="1323" spans="1:32" x14ac:dyDescent="0.3">
      <c r="A1323">
        <v>1322</v>
      </c>
      <c r="B1323" s="2">
        <v>43469</v>
      </c>
      <c r="C1323" s="3">
        <v>0.61805555555555558</v>
      </c>
      <c r="D1323" t="s">
        <v>3704</v>
      </c>
      <c r="E1323">
        <v>2</v>
      </c>
      <c r="F1323">
        <v>2019</v>
      </c>
      <c r="G1323">
        <v>4</v>
      </c>
      <c r="H13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23">
        <v>1</v>
      </c>
      <c r="J1323">
        <v>1</v>
      </c>
      <c r="K1323">
        <v>0</v>
      </c>
      <c r="L1323" t="s">
        <v>8191</v>
      </c>
      <c r="M1323" t="str">
        <f t="shared" si="60"/>
        <v>Afternoon</v>
      </c>
      <c r="N1323" t="s">
        <v>3338</v>
      </c>
      <c r="O1323" t="s">
        <v>8199</v>
      </c>
      <c r="P1323" t="s">
        <v>9035</v>
      </c>
      <c r="Q1323" t="s">
        <v>38</v>
      </c>
      <c r="R1323">
        <v>1</v>
      </c>
      <c r="S1323" t="s">
        <v>39</v>
      </c>
      <c r="T1323">
        <v>155</v>
      </c>
      <c r="U1323">
        <v>90</v>
      </c>
      <c r="V1323">
        <f t="shared" si="62"/>
        <v>245</v>
      </c>
      <c r="W1323" t="s">
        <v>8634</v>
      </c>
      <c r="X1323" t="s">
        <v>4231</v>
      </c>
      <c r="Y1323">
        <v>571234</v>
      </c>
      <c r="Z1323" t="s">
        <v>175</v>
      </c>
      <c r="AA1323" t="s">
        <v>8274</v>
      </c>
      <c r="AB1323" t="s">
        <v>9156</v>
      </c>
      <c r="AC1323" s="11">
        <f>(AD1323/Book_Selling[[#This Row],[Cost Price]])</f>
        <v>0.21951219512195128</v>
      </c>
      <c r="AD1323">
        <f t="shared" si="61"/>
        <v>27.900000000000006</v>
      </c>
      <c r="AE1323">
        <v>127.1</v>
      </c>
      <c r="AF1323" s="5">
        <f>Book_Selling[[#This Row],[Item Price]]*Book_Selling[[#This Row],[Quantity]]</f>
        <v>155</v>
      </c>
    </row>
    <row r="1324" spans="1:32" x14ac:dyDescent="0.3">
      <c r="A1324">
        <v>1323</v>
      </c>
      <c r="B1324" s="2">
        <v>43469</v>
      </c>
      <c r="C1324" s="3">
        <v>0.62083333333333335</v>
      </c>
      <c r="D1324" t="s">
        <v>3704</v>
      </c>
      <c r="E1324">
        <v>2</v>
      </c>
      <c r="F1324">
        <v>2019</v>
      </c>
      <c r="G1324">
        <v>4</v>
      </c>
      <c r="H13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24">
        <v>1</v>
      </c>
      <c r="J1324">
        <v>1</v>
      </c>
      <c r="K1324">
        <v>0</v>
      </c>
      <c r="L1324" t="s">
        <v>8191</v>
      </c>
      <c r="M1324" t="str">
        <f t="shared" si="60"/>
        <v>Afternoon</v>
      </c>
      <c r="N1324" t="s">
        <v>3737</v>
      </c>
      <c r="O1324" t="s">
        <v>8198</v>
      </c>
      <c r="P1324" t="s">
        <v>9035</v>
      </c>
      <c r="Q1324" t="s">
        <v>38</v>
      </c>
      <c r="R1324">
        <v>1</v>
      </c>
      <c r="S1324" t="s">
        <v>39</v>
      </c>
      <c r="T1324">
        <v>155</v>
      </c>
      <c r="U1324">
        <v>90</v>
      </c>
      <c r="V1324">
        <f t="shared" si="62"/>
        <v>245</v>
      </c>
      <c r="W1324" t="s">
        <v>3730</v>
      </c>
      <c r="X1324" t="s">
        <v>2025</v>
      </c>
      <c r="Y1324">
        <v>380014</v>
      </c>
      <c r="Z1324" t="s">
        <v>175</v>
      </c>
      <c r="AA1324" t="s">
        <v>8274</v>
      </c>
      <c r="AB1324" t="s">
        <v>9156</v>
      </c>
      <c r="AC1324" s="11">
        <f>(AD1324/Book_Selling[[#This Row],[Cost Price]])</f>
        <v>0.21951219512195128</v>
      </c>
      <c r="AD1324">
        <f t="shared" si="61"/>
        <v>27.900000000000006</v>
      </c>
      <c r="AE1324">
        <v>127.1</v>
      </c>
      <c r="AF1324" s="5">
        <f>Book_Selling[[#This Row],[Item Price]]*Book_Selling[[#This Row],[Quantity]]</f>
        <v>155</v>
      </c>
    </row>
    <row r="1325" spans="1:32" x14ac:dyDescent="0.3">
      <c r="A1325">
        <v>1324</v>
      </c>
      <c r="B1325" s="2">
        <v>43469</v>
      </c>
      <c r="C1325" s="3">
        <v>0.63611111111111118</v>
      </c>
      <c r="D1325" t="s">
        <v>3704</v>
      </c>
      <c r="E1325">
        <v>2</v>
      </c>
      <c r="F1325">
        <v>2019</v>
      </c>
      <c r="G1325">
        <v>4</v>
      </c>
      <c r="H13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25">
        <v>1</v>
      </c>
      <c r="J1325">
        <v>1</v>
      </c>
      <c r="K1325">
        <v>0</v>
      </c>
      <c r="L1325" t="s">
        <v>8191</v>
      </c>
      <c r="M1325" t="str">
        <f t="shared" si="60"/>
        <v>Afternoon</v>
      </c>
      <c r="N1325" t="s">
        <v>3739</v>
      </c>
      <c r="O1325" t="s">
        <v>8199</v>
      </c>
      <c r="P1325" t="s">
        <v>9035</v>
      </c>
      <c r="Q1325" t="s">
        <v>38</v>
      </c>
      <c r="R1325">
        <v>1</v>
      </c>
      <c r="S1325" t="s">
        <v>39</v>
      </c>
      <c r="T1325">
        <v>155</v>
      </c>
      <c r="U1325">
        <v>90</v>
      </c>
      <c r="V1325">
        <f t="shared" si="62"/>
        <v>245</v>
      </c>
      <c r="W1325" t="s">
        <v>3740</v>
      </c>
      <c r="X1325" t="s">
        <v>3741</v>
      </c>
      <c r="Y1325">
        <v>737134</v>
      </c>
      <c r="Z1325" t="s">
        <v>175</v>
      </c>
      <c r="AA1325" t="s">
        <v>8274</v>
      </c>
      <c r="AB1325" t="s">
        <v>9156</v>
      </c>
      <c r="AC1325" s="11">
        <f>(AD1325/Book_Selling[[#This Row],[Cost Price]])</f>
        <v>0.21951219512195128</v>
      </c>
      <c r="AD1325">
        <f t="shared" si="61"/>
        <v>27.900000000000006</v>
      </c>
      <c r="AE1325">
        <v>127.1</v>
      </c>
      <c r="AF1325" s="5">
        <f>Book_Selling[[#This Row],[Item Price]]*Book_Selling[[#This Row],[Quantity]]</f>
        <v>155</v>
      </c>
    </row>
    <row r="1326" spans="1:32" x14ac:dyDescent="0.3">
      <c r="A1326">
        <v>1325</v>
      </c>
      <c r="B1326" s="2">
        <v>43469</v>
      </c>
      <c r="C1326" s="3">
        <v>0.64374999999999993</v>
      </c>
      <c r="D1326" t="s">
        <v>3704</v>
      </c>
      <c r="E1326">
        <v>2</v>
      </c>
      <c r="F1326">
        <v>2019</v>
      </c>
      <c r="G1326">
        <v>4</v>
      </c>
      <c r="H13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26">
        <v>1</v>
      </c>
      <c r="J1326">
        <v>1</v>
      </c>
      <c r="K1326">
        <v>0</v>
      </c>
      <c r="L1326" t="s">
        <v>8191</v>
      </c>
      <c r="M1326" t="str">
        <f t="shared" si="60"/>
        <v>Afternoon</v>
      </c>
      <c r="N1326" t="s">
        <v>3743</v>
      </c>
      <c r="O1326" t="s">
        <v>8199</v>
      </c>
      <c r="P1326" t="s">
        <v>9035</v>
      </c>
      <c r="Q1326" t="s">
        <v>38</v>
      </c>
      <c r="R1326">
        <v>1</v>
      </c>
      <c r="S1326" t="s">
        <v>39</v>
      </c>
      <c r="T1326">
        <v>155</v>
      </c>
      <c r="U1326">
        <v>90</v>
      </c>
      <c r="V1326">
        <f t="shared" si="62"/>
        <v>245</v>
      </c>
      <c r="W1326" t="s">
        <v>8658</v>
      </c>
      <c r="X1326" t="s">
        <v>8290</v>
      </c>
      <c r="Y1326">
        <v>691523</v>
      </c>
      <c r="Z1326" t="s">
        <v>175</v>
      </c>
      <c r="AA1326" t="s">
        <v>8274</v>
      </c>
      <c r="AB1326" t="s">
        <v>9156</v>
      </c>
      <c r="AC1326" s="11">
        <f>(AD1326/Book_Selling[[#This Row],[Cost Price]])</f>
        <v>0.21951219512195128</v>
      </c>
      <c r="AD1326">
        <f t="shared" si="61"/>
        <v>27.900000000000006</v>
      </c>
      <c r="AE1326">
        <v>127.1</v>
      </c>
      <c r="AF1326" s="5">
        <f>Book_Selling[[#This Row],[Item Price]]*Book_Selling[[#This Row],[Quantity]]</f>
        <v>155</v>
      </c>
    </row>
    <row r="1327" spans="1:32" x14ac:dyDescent="0.3">
      <c r="A1327">
        <v>1326</v>
      </c>
      <c r="B1327" s="2">
        <v>43469</v>
      </c>
      <c r="C1327" s="3">
        <v>0.64930555555555558</v>
      </c>
      <c r="D1327" t="s">
        <v>3704</v>
      </c>
      <c r="E1327">
        <v>2</v>
      </c>
      <c r="F1327">
        <v>2019</v>
      </c>
      <c r="G1327">
        <v>4</v>
      </c>
      <c r="H13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27">
        <v>1</v>
      </c>
      <c r="J1327">
        <v>1</v>
      </c>
      <c r="K1327">
        <v>0</v>
      </c>
      <c r="L1327" t="s">
        <v>8191</v>
      </c>
      <c r="M1327" t="str">
        <f t="shared" si="60"/>
        <v>Afternoon</v>
      </c>
      <c r="N1327" t="s">
        <v>3746</v>
      </c>
      <c r="O1327" t="s">
        <v>8198</v>
      </c>
      <c r="P1327" t="s">
        <v>9042</v>
      </c>
      <c r="Q1327" t="s">
        <v>38</v>
      </c>
      <c r="R1327">
        <v>1</v>
      </c>
      <c r="S1327" t="s">
        <v>39</v>
      </c>
      <c r="T1327">
        <v>91</v>
      </c>
      <c r="U1327">
        <v>90</v>
      </c>
      <c r="V1327">
        <f t="shared" si="62"/>
        <v>181</v>
      </c>
      <c r="W1327" t="s">
        <v>1733</v>
      </c>
      <c r="X1327" t="s">
        <v>1001</v>
      </c>
      <c r="Y1327">
        <v>400005</v>
      </c>
      <c r="Z1327" t="s">
        <v>1335</v>
      </c>
      <c r="AA1327" t="s">
        <v>8274</v>
      </c>
      <c r="AB1327" t="s">
        <v>9156</v>
      </c>
      <c r="AC1327" s="11">
        <f>(AD1327/Book_Selling[[#This Row],[Cost Price]])</f>
        <v>0.21951219512195114</v>
      </c>
      <c r="AD1327">
        <f t="shared" si="61"/>
        <v>16.379999999999995</v>
      </c>
      <c r="AE1327">
        <v>74.62</v>
      </c>
      <c r="AF1327" s="5">
        <f>Book_Selling[[#This Row],[Item Price]]*Book_Selling[[#This Row],[Quantity]]</f>
        <v>91</v>
      </c>
    </row>
    <row r="1328" spans="1:32" x14ac:dyDescent="0.3">
      <c r="A1328">
        <v>1327</v>
      </c>
      <c r="B1328" s="2">
        <v>43469</v>
      </c>
      <c r="C1328" s="3">
        <v>0.69305555555555554</v>
      </c>
      <c r="D1328" t="s">
        <v>3704</v>
      </c>
      <c r="E1328">
        <v>2</v>
      </c>
      <c r="F1328">
        <v>2019</v>
      </c>
      <c r="G1328">
        <v>4</v>
      </c>
      <c r="H13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28">
        <v>1</v>
      </c>
      <c r="J1328">
        <v>1</v>
      </c>
      <c r="K1328">
        <v>0</v>
      </c>
      <c r="L1328" t="s">
        <v>8191</v>
      </c>
      <c r="M1328" t="str">
        <f t="shared" si="60"/>
        <v>Evening</v>
      </c>
      <c r="N1328" t="s">
        <v>3748</v>
      </c>
      <c r="O1328" t="s">
        <v>8198</v>
      </c>
      <c r="P1328" t="s">
        <v>9035</v>
      </c>
      <c r="Q1328" t="s">
        <v>38</v>
      </c>
      <c r="R1328">
        <v>2</v>
      </c>
      <c r="S1328" t="s">
        <v>39</v>
      </c>
      <c r="T1328">
        <v>310</v>
      </c>
      <c r="U1328">
        <v>140</v>
      </c>
      <c r="V1328">
        <f t="shared" si="62"/>
        <v>450</v>
      </c>
      <c r="W1328" t="s">
        <v>4057</v>
      </c>
      <c r="X1328" t="s">
        <v>8291</v>
      </c>
      <c r="Y1328">
        <v>226012</v>
      </c>
      <c r="Z1328" t="s">
        <v>175</v>
      </c>
      <c r="AA1328" t="s">
        <v>8274</v>
      </c>
      <c r="AB1328" t="s">
        <v>9156</v>
      </c>
      <c r="AC1328" s="11">
        <f>(AD1328/Book_Selling[[#This Row],[Cost Price]])</f>
        <v>0.21951219512195128</v>
      </c>
      <c r="AD1328">
        <f t="shared" si="61"/>
        <v>55.800000000000011</v>
      </c>
      <c r="AE1328">
        <v>254.2</v>
      </c>
      <c r="AF1328" s="5">
        <f>Book_Selling[[#This Row],[Item Price]]*Book_Selling[[#This Row],[Quantity]]</f>
        <v>620</v>
      </c>
    </row>
    <row r="1329" spans="1:32" x14ac:dyDescent="0.3">
      <c r="A1329">
        <v>1328</v>
      </c>
      <c r="B1329" s="2">
        <v>43469</v>
      </c>
      <c r="C1329" s="3">
        <v>0.73958333333333337</v>
      </c>
      <c r="D1329" t="s">
        <v>3704</v>
      </c>
      <c r="E1329">
        <v>2</v>
      </c>
      <c r="F1329">
        <v>2019</v>
      </c>
      <c r="G1329">
        <v>4</v>
      </c>
      <c r="H13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29">
        <v>1</v>
      </c>
      <c r="J1329">
        <v>1</v>
      </c>
      <c r="K1329">
        <v>0</v>
      </c>
      <c r="L1329" t="s">
        <v>8191</v>
      </c>
      <c r="M1329" t="str">
        <f t="shared" si="60"/>
        <v>Evening</v>
      </c>
      <c r="N1329" t="s">
        <v>3750</v>
      </c>
      <c r="O1329" t="s">
        <v>8199</v>
      </c>
      <c r="P1329" t="s">
        <v>9035</v>
      </c>
      <c r="Q1329" t="s">
        <v>38</v>
      </c>
      <c r="R1329">
        <v>1</v>
      </c>
      <c r="S1329" t="s">
        <v>39</v>
      </c>
      <c r="T1329">
        <v>155</v>
      </c>
      <c r="U1329">
        <v>90</v>
      </c>
      <c r="V1329">
        <f t="shared" si="62"/>
        <v>245</v>
      </c>
      <c r="W1329" t="s">
        <v>4057</v>
      </c>
      <c r="X1329" t="s">
        <v>8291</v>
      </c>
      <c r="Y1329">
        <v>226025</v>
      </c>
      <c r="Z1329" t="s">
        <v>175</v>
      </c>
      <c r="AA1329" t="s">
        <v>8274</v>
      </c>
      <c r="AB1329" t="s">
        <v>9156</v>
      </c>
      <c r="AC1329" s="11">
        <f>(AD1329/Book_Selling[[#This Row],[Cost Price]])</f>
        <v>0.21951219512195128</v>
      </c>
      <c r="AD1329">
        <f t="shared" si="61"/>
        <v>27.900000000000006</v>
      </c>
      <c r="AE1329">
        <v>127.1</v>
      </c>
      <c r="AF1329" s="5">
        <f>Book_Selling[[#This Row],[Item Price]]*Book_Selling[[#This Row],[Quantity]]</f>
        <v>155</v>
      </c>
    </row>
    <row r="1330" spans="1:32" x14ac:dyDescent="0.3">
      <c r="A1330">
        <v>1329</v>
      </c>
      <c r="B1330" s="2">
        <v>43500</v>
      </c>
      <c r="C1330" s="3">
        <v>0.38125000000000003</v>
      </c>
      <c r="D1330" t="s">
        <v>3704</v>
      </c>
      <c r="E1330">
        <v>2</v>
      </c>
      <c r="F1330">
        <v>2019</v>
      </c>
      <c r="G1330">
        <v>4</v>
      </c>
      <c r="H13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30">
        <v>2</v>
      </c>
      <c r="J1330">
        <v>0</v>
      </c>
      <c r="K1330">
        <v>0</v>
      </c>
      <c r="L1330" t="s">
        <v>8192</v>
      </c>
      <c r="M1330" t="str">
        <f t="shared" si="60"/>
        <v>Morning</v>
      </c>
      <c r="N1330" t="s">
        <v>3752</v>
      </c>
      <c r="O1330" t="s">
        <v>8199</v>
      </c>
      <c r="P1330" t="s">
        <v>9042</v>
      </c>
      <c r="Q1330" t="s">
        <v>38</v>
      </c>
      <c r="R1330">
        <v>1</v>
      </c>
      <c r="S1330" t="s">
        <v>39</v>
      </c>
      <c r="T1330">
        <v>91</v>
      </c>
      <c r="U1330">
        <v>90</v>
      </c>
      <c r="V1330">
        <f t="shared" si="62"/>
        <v>181</v>
      </c>
      <c r="W1330" t="s">
        <v>8441</v>
      </c>
      <c r="X1330" t="s">
        <v>8297</v>
      </c>
      <c r="Y1330">
        <v>181133</v>
      </c>
      <c r="Z1330" t="s">
        <v>1335</v>
      </c>
      <c r="AA1330" t="s">
        <v>8274</v>
      </c>
      <c r="AB1330" t="s">
        <v>9156</v>
      </c>
      <c r="AC1330" s="11">
        <f>(AD1330/Book_Selling[[#This Row],[Cost Price]])</f>
        <v>0.21951219512195114</v>
      </c>
      <c r="AD1330">
        <f t="shared" si="61"/>
        <v>16.379999999999995</v>
      </c>
      <c r="AE1330">
        <v>74.62</v>
      </c>
      <c r="AF1330" s="5">
        <f>Book_Selling[[#This Row],[Item Price]]*Book_Selling[[#This Row],[Quantity]]</f>
        <v>91</v>
      </c>
    </row>
    <row r="1331" spans="1:32" x14ac:dyDescent="0.3">
      <c r="A1331">
        <v>1330</v>
      </c>
      <c r="B1331" s="2">
        <v>43500</v>
      </c>
      <c r="C1331" s="3">
        <v>0.57847222222222217</v>
      </c>
      <c r="D1331" t="s">
        <v>3704</v>
      </c>
      <c r="E1331">
        <v>2</v>
      </c>
      <c r="F1331">
        <v>2019</v>
      </c>
      <c r="G1331">
        <v>4</v>
      </c>
      <c r="H13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31">
        <v>2</v>
      </c>
      <c r="J1331">
        <v>0</v>
      </c>
      <c r="K1331">
        <v>0</v>
      </c>
      <c r="L1331" t="s">
        <v>8192</v>
      </c>
      <c r="M1331" t="str">
        <f t="shared" si="60"/>
        <v>Afternoon</v>
      </c>
      <c r="N1331" t="s">
        <v>3754</v>
      </c>
      <c r="O1331" t="s">
        <v>8199</v>
      </c>
      <c r="P1331" t="s">
        <v>9035</v>
      </c>
      <c r="Q1331" t="s">
        <v>38</v>
      </c>
      <c r="R1331">
        <v>1</v>
      </c>
      <c r="S1331" t="s">
        <v>39</v>
      </c>
      <c r="T1331">
        <v>155</v>
      </c>
      <c r="U1331">
        <v>90</v>
      </c>
      <c r="V1331">
        <f t="shared" si="62"/>
        <v>245</v>
      </c>
      <c r="W1331" t="s">
        <v>1898</v>
      </c>
      <c r="X1331" t="s">
        <v>3600</v>
      </c>
      <c r="Y1331">
        <v>122001</v>
      </c>
      <c r="Z1331" t="s">
        <v>175</v>
      </c>
      <c r="AA1331" t="s">
        <v>8274</v>
      </c>
      <c r="AB1331" t="s">
        <v>9156</v>
      </c>
      <c r="AC1331" s="11">
        <f>(AD1331/Book_Selling[[#This Row],[Cost Price]])</f>
        <v>0.21951219512195128</v>
      </c>
      <c r="AD1331">
        <f t="shared" si="61"/>
        <v>27.900000000000006</v>
      </c>
      <c r="AE1331">
        <v>127.1</v>
      </c>
      <c r="AF1331" s="5">
        <f>Book_Selling[[#This Row],[Item Price]]*Book_Selling[[#This Row],[Quantity]]</f>
        <v>155</v>
      </c>
    </row>
    <row r="1332" spans="1:32" x14ac:dyDescent="0.3">
      <c r="A1332">
        <v>1331</v>
      </c>
      <c r="B1332" s="2">
        <v>43500</v>
      </c>
      <c r="C1332" s="3">
        <v>0.59097222222222223</v>
      </c>
      <c r="D1332" t="s">
        <v>3704</v>
      </c>
      <c r="E1332">
        <v>2</v>
      </c>
      <c r="F1332">
        <v>2019</v>
      </c>
      <c r="G1332">
        <v>4</v>
      </c>
      <c r="H13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32">
        <v>2</v>
      </c>
      <c r="J1332">
        <v>0</v>
      </c>
      <c r="K1332">
        <v>0</v>
      </c>
      <c r="L1332" t="s">
        <v>8192</v>
      </c>
      <c r="M1332" t="str">
        <f t="shared" si="60"/>
        <v>Afternoon</v>
      </c>
      <c r="N1332" t="s">
        <v>3756</v>
      </c>
      <c r="O1332" t="s">
        <v>8198</v>
      </c>
      <c r="P1332" t="s">
        <v>9035</v>
      </c>
      <c r="Q1332" t="s">
        <v>38</v>
      </c>
      <c r="R1332">
        <v>1</v>
      </c>
      <c r="S1332" t="s">
        <v>39</v>
      </c>
      <c r="T1332">
        <v>155</v>
      </c>
      <c r="U1332">
        <v>90</v>
      </c>
      <c r="V1332">
        <f t="shared" si="62"/>
        <v>245</v>
      </c>
      <c r="W1332" t="s">
        <v>1098</v>
      </c>
      <c r="X1332" t="s">
        <v>2044</v>
      </c>
      <c r="Y1332">
        <v>110017</v>
      </c>
      <c r="Z1332" t="s">
        <v>175</v>
      </c>
      <c r="AA1332" t="s">
        <v>8274</v>
      </c>
      <c r="AB1332" t="s">
        <v>9156</v>
      </c>
      <c r="AC1332" s="11">
        <f>(AD1332/Book_Selling[[#This Row],[Cost Price]])</f>
        <v>0.21951219512195128</v>
      </c>
      <c r="AD1332">
        <f t="shared" si="61"/>
        <v>27.900000000000006</v>
      </c>
      <c r="AE1332">
        <v>127.1</v>
      </c>
      <c r="AF1332" s="5">
        <f>Book_Selling[[#This Row],[Item Price]]*Book_Selling[[#This Row],[Quantity]]</f>
        <v>155</v>
      </c>
    </row>
    <row r="1333" spans="1:32" x14ac:dyDescent="0.3">
      <c r="A1333">
        <v>1332</v>
      </c>
      <c r="B1333" s="2">
        <v>43500</v>
      </c>
      <c r="C1333" s="3">
        <v>0.66666666666666663</v>
      </c>
      <c r="D1333" t="s">
        <v>3704</v>
      </c>
      <c r="E1333">
        <v>2</v>
      </c>
      <c r="F1333">
        <v>2019</v>
      </c>
      <c r="G1333">
        <v>4</v>
      </c>
      <c r="H13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33">
        <v>2</v>
      </c>
      <c r="J1333">
        <v>0</v>
      </c>
      <c r="K1333">
        <v>0</v>
      </c>
      <c r="L1333" t="s">
        <v>8192</v>
      </c>
      <c r="M1333" t="str">
        <f t="shared" si="60"/>
        <v>Evening</v>
      </c>
      <c r="N1333" t="s">
        <v>3758</v>
      </c>
      <c r="O1333" t="s">
        <v>8198</v>
      </c>
      <c r="P1333" t="s">
        <v>9062</v>
      </c>
      <c r="Q1333" t="s">
        <v>38</v>
      </c>
      <c r="R1333">
        <v>1</v>
      </c>
      <c r="S1333" t="s">
        <v>39</v>
      </c>
      <c r="T1333">
        <v>97</v>
      </c>
      <c r="U1333">
        <v>90</v>
      </c>
      <c r="V1333">
        <f t="shared" si="62"/>
        <v>187</v>
      </c>
      <c r="W1333" t="s">
        <v>8590</v>
      </c>
      <c r="X1333" t="s">
        <v>4231</v>
      </c>
      <c r="Y1333">
        <v>590006</v>
      </c>
      <c r="Z1333" t="s">
        <v>1335</v>
      </c>
      <c r="AA1333" t="s">
        <v>8274</v>
      </c>
      <c r="AB1333" t="s">
        <v>9156</v>
      </c>
      <c r="AC1333" s="11">
        <f>(AD1333/Book_Selling[[#This Row],[Cost Price]])</f>
        <v>0.21951219512195114</v>
      </c>
      <c r="AD1333">
        <f t="shared" si="61"/>
        <v>17.459999999999994</v>
      </c>
      <c r="AE1333">
        <v>79.540000000000006</v>
      </c>
      <c r="AF1333" s="5">
        <f>Book_Selling[[#This Row],[Item Price]]*Book_Selling[[#This Row],[Quantity]]</f>
        <v>97</v>
      </c>
    </row>
    <row r="1334" spans="1:32" x14ac:dyDescent="0.3">
      <c r="A1334">
        <v>1333</v>
      </c>
      <c r="B1334" s="2">
        <v>43500</v>
      </c>
      <c r="C1334" s="3">
        <v>0.67569444444444438</v>
      </c>
      <c r="D1334" t="s">
        <v>3704</v>
      </c>
      <c r="E1334">
        <v>2</v>
      </c>
      <c r="F1334">
        <v>2019</v>
      </c>
      <c r="G1334">
        <v>4</v>
      </c>
      <c r="H13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34">
        <v>2</v>
      </c>
      <c r="J1334">
        <v>0</v>
      </c>
      <c r="K1334">
        <v>0</v>
      </c>
      <c r="L1334" t="s">
        <v>8192</v>
      </c>
      <c r="M1334" t="str">
        <f t="shared" si="60"/>
        <v>Evening</v>
      </c>
      <c r="N1334" t="s">
        <v>3761</v>
      </c>
      <c r="O1334" t="s">
        <v>8198</v>
      </c>
      <c r="P1334" t="s">
        <v>9060</v>
      </c>
      <c r="Q1334" t="s">
        <v>38</v>
      </c>
      <c r="R1334">
        <v>1</v>
      </c>
      <c r="S1334" t="s">
        <v>39</v>
      </c>
      <c r="T1334">
        <v>142.44999999999999</v>
      </c>
      <c r="U1334">
        <v>140</v>
      </c>
      <c r="V1334">
        <f t="shared" si="62"/>
        <v>282.45</v>
      </c>
      <c r="W1334" t="s">
        <v>2257</v>
      </c>
      <c r="X1334" t="s">
        <v>8291</v>
      </c>
      <c r="Y1334">
        <v>250001</v>
      </c>
      <c r="Z1334" t="s">
        <v>1335</v>
      </c>
      <c r="AA1334" t="s">
        <v>3620</v>
      </c>
      <c r="AB1334" t="s">
        <v>427</v>
      </c>
      <c r="AC1334" s="11">
        <f>(AD1334/Book_Selling[[#This Row],[Cost Price]])</f>
        <v>0.21951219512195114</v>
      </c>
      <c r="AD1334">
        <f t="shared" si="61"/>
        <v>25.640999999999991</v>
      </c>
      <c r="AE1334">
        <v>116.809</v>
      </c>
      <c r="AF1334" s="5">
        <f>Book_Selling[[#This Row],[Item Price]]*Book_Selling[[#This Row],[Quantity]]</f>
        <v>142.44999999999999</v>
      </c>
    </row>
    <row r="1335" spans="1:32" x14ac:dyDescent="0.3">
      <c r="A1335">
        <v>1334</v>
      </c>
      <c r="B1335" s="2">
        <v>43500</v>
      </c>
      <c r="C1335" s="3">
        <v>0.67638888888888893</v>
      </c>
      <c r="D1335" t="s">
        <v>3704</v>
      </c>
      <c r="E1335">
        <v>2</v>
      </c>
      <c r="F1335">
        <v>2019</v>
      </c>
      <c r="G1335">
        <v>4</v>
      </c>
      <c r="H13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35">
        <v>2</v>
      </c>
      <c r="J1335">
        <v>0</v>
      </c>
      <c r="K1335">
        <v>0</v>
      </c>
      <c r="L1335" t="s">
        <v>8192</v>
      </c>
      <c r="M1335" t="str">
        <f t="shared" si="60"/>
        <v>Evening</v>
      </c>
      <c r="N1335" t="s">
        <v>3598</v>
      </c>
      <c r="O1335" t="s">
        <v>8199</v>
      </c>
      <c r="P1335" t="s">
        <v>9060</v>
      </c>
      <c r="Q1335" t="s">
        <v>38</v>
      </c>
      <c r="R1335">
        <v>1</v>
      </c>
      <c r="S1335" t="s">
        <v>39</v>
      </c>
      <c r="T1335">
        <v>142.44999999999999</v>
      </c>
      <c r="U1335">
        <v>140</v>
      </c>
      <c r="V1335">
        <f t="shared" si="62"/>
        <v>282.45</v>
      </c>
      <c r="W1335" t="s">
        <v>3599</v>
      </c>
      <c r="X1335" t="s">
        <v>3600</v>
      </c>
      <c r="Y1335">
        <v>121004</v>
      </c>
      <c r="Z1335" t="s">
        <v>1335</v>
      </c>
      <c r="AA1335" t="s">
        <v>3620</v>
      </c>
      <c r="AB1335" t="s">
        <v>427</v>
      </c>
      <c r="AC1335" s="11">
        <f>(AD1335/Book_Selling[[#This Row],[Cost Price]])</f>
        <v>0.21951219512195114</v>
      </c>
      <c r="AD1335">
        <f t="shared" si="61"/>
        <v>25.640999999999991</v>
      </c>
      <c r="AE1335">
        <v>116.809</v>
      </c>
      <c r="AF1335" s="5">
        <f>Book_Selling[[#This Row],[Item Price]]*Book_Selling[[#This Row],[Quantity]]</f>
        <v>142.44999999999999</v>
      </c>
    </row>
    <row r="1336" spans="1:32" x14ac:dyDescent="0.3">
      <c r="A1336">
        <v>1335</v>
      </c>
      <c r="B1336" s="2">
        <v>43500</v>
      </c>
      <c r="C1336" s="3">
        <v>0.68541666666666667</v>
      </c>
      <c r="D1336" t="s">
        <v>3704</v>
      </c>
      <c r="E1336">
        <v>2</v>
      </c>
      <c r="F1336">
        <v>2019</v>
      </c>
      <c r="G1336">
        <v>4</v>
      </c>
      <c r="H13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36">
        <v>2</v>
      </c>
      <c r="J1336">
        <v>0</v>
      </c>
      <c r="K1336">
        <v>0</v>
      </c>
      <c r="L1336" t="s">
        <v>8192</v>
      </c>
      <c r="M1336" t="str">
        <f t="shared" si="60"/>
        <v>Evening</v>
      </c>
      <c r="N1336" t="s">
        <v>3602</v>
      </c>
      <c r="O1336" t="s">
        <v>8199</v>
      </c>
      <c r="P1336" t="s">
        <v>9060</v>
      </c>
      <c r="Q1336" t="s">
        <v>38</v>
      </c>
      <c r="R1336">
        <v>1</v>
      </c>
      <c r="S1336" t="s">
        <v>39</v>
      </c>
      <c r="T1336">
        <v>142.44999999999999</v>
      </c>
      <c r="U1336">
        <v>140</v>
      </c>
      <c r="V1336">
        <f t="shared" si="62"/>
        <v>282.45</v>
      </c>
      <c r="W1336" t="s">
        <v>1833</v>
      </c>
      <c r="X1336" t="s">
        <v>3600</v>
      </c>
      <c r="Y1336">
        <v>122002</v>
      </c>
      <c r="Z1336" t="s">
        <v>1335</v>
      </c>
      <c r="AA1336" t="s">
        <v>3620</v>
      </c>
      <c r="AB1336" t="s">
        <v>427</v>
      </c>
      <c r="AC1336" s="11">
        <f>(AD1336/Book_Selling[[#This Row],[Cost Price]])</f>
        <v>0.21951219512195114</v>
      </c>
      <c r="AD1336">
        <f t="shared" si="61"/>
        <v>25.640999999999991</v>
      </c>
      <c r="AE1336">
        <v>116.809</v>
      </c>
      <c r="AF1336" s="5">
        <f>Book_Selling[[#This Row],[Item Price]]*Book_Selling[[#This Row],[Quantity]]</f>
        <v>142.44999999999999</v>
      </c>
    </row>
    <row r="1337" spans="1:32" x14ac:dyDescent="0.3">
      <c r="A1337">
        <v>1336</v>
      </c>
      <c r="B1337" s="2">
        <v>43500</v>
      </c>
      <c r="C1337" s="3">
        <v>0.69513888888888886</v>
      </c>
      <c r="D1337" t="s">
        <v>3704</v>
      </c>
      <c r="E1337">
        <v>2</v>
      </c>
      <c r="F1337">
        <v>2019</v>
      </c>
      <c r="G1337">
        <v>4</v>
      </c>
      <c r="H13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37">
        <v>2</v>
      </c>
      <c r="J1337">
        <v>0</v>
      </c>
      <c r="K1337">
        <v>0</v>
      </c>
      <c r="L1337" t="s">
        <v>8192</v>
      </c>
      <c r="M1337" t="str">
        <f t="shared" si="60"/>
        <v>Evening</v>
      </c>
      <c r="N1337" t="s">
        <v>3091</v>
      </c>
      <c r="O1337" t="s">
        <v>8198</v>
      </c>
      <c r="P1337" t="s">
        <v>9060</v>
      </c>
      <c r="Q1337" t="s">
        <v>38</v>
      </c>
      <c r="R1337">
        <v>1</v>
      </c>
      <c r="S1337" t="s">
        <v>39</v>
      </c>
      <c r="T1337">
        <v>142.44999999999999</v>
      </c>
      <c r="U1337">
        <v>140</v>
      </c>
      <c r="V1337">
        <f t="shared" si="62"/>
        <v>282.45</v>
      </c>
      <c r="W1337" t="s">
        <v>2085</v>
      </c>
      <c r="X1337" t="s">
        <v>3239</v>
      </c>
      <c r="Y1337">
        <v>302034</v>
      </c>
      <c r="Z1337" t="s">
        <v>1335</v>
      </c>
      <c r="AA1337" t="s">
        <v>3620</v>
      </c>
      <c r="AB1337" t="s">
        <v>427</v>
      </c>
      <c r="AC1337" s="11">
        <f>(AD1337/Book_Selling[[#This Row],[Cost Price]])</f>
        <v>0.21951219512195114</v>
      </c>
      <c r="AD1337">
        <f t="shared" si="61"/>
        <v>25.640999999999991</v>
      </c>
      <c r="AE1337">
        <v>116.809</v>
      </c>
      <c r="AF1337" s="5">
        <f>Book_Selling[[#This Row],[Item Price]]*Book_Selling[[#This Row],[Quantity]]</f>
        <v>142.44999999999999</v>
      </c>
    </row>
    <row r="1338" spans="1:32" x14ac:dyDescent="0.3">
      <c r="A1338">
        <v>1337</v>
      </c>
      <c r="B1338" s="2">
        <v>43500</v>
      </c>
      <c r="C1338" s="3">
        <v>0.70138888888888884</v>
      </c>
      <c r="D1338" t="s">
        <v>3704</v>
      </c>
      <c r="E1338">
        <v>2</v>
      </c>
      <c r="F1338">
        <v>2019</v>
      </c>
      <c r="G1338">
        <v>4</v>
      </c>
      <c r="H13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38">
        <v>2</v>
      </c>
      <c r="J1338">
        <v>0</v>
      </c>
      <c r="K1338">
        <v>0</v>
      </c>
      <c r="L1338" t="s">
        <v>8192</v>
      </c>
      <c r="M1338" t="str">
        <f t="shared" si="60"/>
        <v>Evening</v>
      </c>
      <c r="N1338" t="s">
        <v>3766</v>
      </c>
      <c r="O1338" t="s">
        <v>8198</v>
      </c>
      <c r="P1338" t="s">
        <v>9060</v>
      </c>
      <c r="Q1338" t="s">
        <v>38</v>
      </c>
      <c r="R1338">
        <v>1</v>
      </c>
      <c r="S1338" t="s">
        <v>39</v>
      </c>
      <c r="T1338">
        <v>142.44999999999999</v>
      </c>
      <c r="U1338">
        <v>140</v>
      </c>
      <c r="V1338">
        <f t="shared" si="62"/>
        <v>282.45</v>
      </c>
      <c r="W1338" t="s">
        <v>7088</v>
      </c>
      <c r="X1338" t="s">
        <v>8291</v>
      </c>
      <c r="Y1338">
        <v>201301</v>
      </c>
      <c r="Z1338" t="s">
        <v>1335</v>
      </c>
      <c r="AA1338" t="s">
        <v>3620</v>
      </c>
      <c r="AB1338" t="s">
        <v>427</v>
      </c>
      <c r="AC1338" s="11">
        <f>(AD1338/Book_Selling[[#This Row],[Cost Price]])</f>
        <v>0.21951219512195114</v>
      </c>
      <c r="AD1338">
        <f t="shared" si="61"/>
        <v>25.640999999999991</v>
      </c>
      <c r="AE1338">
        <v>116.809</v>
      </c>
      <c r="AF1338" s="5">
        <f>Book_Selling[[#This Row],[Item Price]]*Book_Selling[[#This Row],[Quantity]]</f>
        <v>142.44999999999999</v>
      </c>
    </row>
    <row r="1339" spans="1:32" x14ac:dyDescent="0.3">
      <c r="A1339">
        <v>1338</v>
      </c>
      <c r="B1339" s="2">
        <v>43500</v>
      </c>
      <c r="C1339" s="3">
        <v>0.70416666666666661</v>
      </c>
      <c r="D1339" t="s">
        <v>3704</v>
      </c>
      <c r="E1339">
        <v>2</v>
      </c>
      <c r="F1339">
        <v>2019</v>
      </c>
      <c r="G1339">
        <v>4</v>
      </c>
      <c r="H13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39">
        <v>2</v>
      </c>
      <c r="J1339">
        <v>0</v>
      </c>
      <c r="K1339">
        <v>0</v>
      </c>
      <c r="L1339" t="s">
        <v>8192</v>
      </c>
      <c r="M1339" t="str">
        <f t="shared" si="60"/>
        <v>Evening</v>
      </c>
      <c r="N1339" t="s">
        <v>3768</v>
      </c>
      <c r="O1339" t="s">
        <v>8198</v>
      </c>
      <c r="P1339" t="s">
        <v>9042</v>
      </c>
      <c r="Q1339" t="s">
        <v>38</v>
      </c>
      <c r="R1339">
        <v>1</v>
      </c>
      <c r="S1339" t="s">
        <v>39</v>
      </c>
      <c r="T1339">
        <v>91</v>
      </c>
      <c r="U1339">
        <v>90</v>
      </c>
      <c r="V1339">
        <f t="shared" si="62"/>
        <v>181</v>
      </c>
      <c r="W1339" t="s">
        <v>1833</v>
      </c>
      <c r="X1339" t="s">
        <v>3600</v>
      </c>
      <c r="Y1339">
        <v>122001</v>
      </c>
      <c r="Z1339" t="s">
        <v>1335</v>
      </c>
      <c r="AA1339" t="s">
        <v>8274</v>
      </c>
      <c r="AB1339" t="s">
        <v>9156</v>
      </c>
      <c r="AC1339" s="11">
        <f>(AD1339/Book_Selling[[#This Row],[Cost Price]])</f>
        <v>0.21951219512195114</v>
      </c>
      <c r="AD1339">
        <f t="shared" si="61"/>
        <v>16.379999999999995</v>
      </c>
      <c r="AE1339">
        <v>74.62</v>
      </c>
      <c r="AF1339" s="5">
        <f>Book_Selling[[#This Row],[Item Price]]*Book_Selling[[#This Row],[Quantity]]</f>
        <v>91</v>
      </c>
    </row>
    <row r="1340" spans="1:32" x14ac:dyDescent="0.3">
      <c r="A1340">
        <v>1339</v>
      </c>
      <c r="B1340" s="2">
        <v>43500</v>
      </c>
      <c r="C1340" s="3">
        <v>0.7090277777777777</v>
      </c>
      <c r="D1340" t="s">
        <v>3704</v>
      </c>
      <c r="E1340">
        <v>2</v>
      </c>
      <c r="F1340">
        <v>2019</v>
      </c>
      <c r="G1340">
        <v>4</v>
      </c>
      <c r="H13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40">
        <v>2</v>
      </c>
      <c r="J1340">
        <v>0</v>
      </c>
      <c r="K1340">
        <v>0</v>
      </c>
      <c r="L1340" t="s">
        <v>8192</v>
      </c>
      <c r="M1340" t="str">
        <f t="shared" si="60"/>
        <v>Evening</v>
      </c>
      <c r="N1340" t="s">
        <v>3770</v>
      </c>
      <c r="O1340" t="s">
        <v>8199</v>
      </c>
      <c r="P1340" t="s">
        <v>9042</v>
      </c>
      <c r="Q1340" t="s">
        <v>38</v>
      </c>
      <c r="R1340">
        <v>1</v>
      </c>
      <c r="S1340" t="s">
        <v>39</v>
      </c>
      <c r="T1340">
        <v>91</v>
      </c>
      <c r="U1340">
        <v>90</v>
      </c>
      <c r="V1340">
        <f t="shared" si="62"/>
        <v>181</v>
      </c>
      <c r="W1340" t="s">
        <v>1733</v>
      </c>
      <c r="X1340" t="s">
        <v>1001</v>
      </c>
      <c r="Y1340">
        <v>400074</v>
      </c>
      <c r="Z1340" t="s">
        <v>1335</v>
      </c>
      <c r="AA1340" t="s">
        <v>8274</v>
      </c>
      <c r="AB1340" t="s">
        <v>9156</v>
      </c>
      <c r="AC1340" s="11">
        <f>(AD1340/Book_Selling[[#This Row],[Cost Price]])</f>
        <v>0.21951219512195114</v>
      </c>
      <c r="AD1340">
        <f t="shared" si="61"/>
        <v>16.379999999999995</v>
      </c>
      <c r="AE1340">
        <v>74.62</v>
      </c>
      <c r="AF1340" s="5">
        <f>Book_Selling[[#This Row],[Item Price]]*Book_Selling[[#This Row],[Quantity]]</f>
        <v>91</v>
      </c>
    </row>
    <row r="1341" spans="1:32" x14ac:dyDescent="0.3">
      <c r="A1341">
        <v>1340</v>
      </c>
      <c r="B1341" s="2">
        <v>43500</v>
      </c>
      <c r="C1341" s="3">
        <v>0.7284722222222223</v>
      </c>
      <c r="D1341" t="s">
        <v>3704</v>
      </c>
      <c r="E1341">
        <v>2</v>
      </c>
      <c r="F1341">
        <v>2019</v>
      </c>
      <c r="G1341">
        <v>4</v>
      </c>
      <c r="H13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41">
        <v>2</v>
      </c>
      <c r="J1341">
        <v>0</v>
      </c>
      <c r="K1341">
        <v>0</v>
      </c>
      <c r="L1341" t="s">
        <v>8192</v>
      </c>
      <c r="M1341" t="str">
        <f t="shared" si="60"/>
        <v>Evening</v>
      </c>
      <c r="N1341" t="s">
        <v>3772</v>
      </c>
      <c r="O1341" t="s">
        <v>8199</v>
      </c>
      <c r="P1341" t="s">
        <v>9042</v>
      </c>
      <c r="Q1341" t="s">
        <v>38</v>
      </c>
      <c r="R1341">
        <v>1</v>
      </c>
      <c r="S1341" t="s">
        <v>39</v>
      </c>
      <c r="T1341">
        <v>91</v>
      </c>
      <c r="U1341">
        <v>90</v>
      </c>
      <c r="V1341">
        <f t="shared" si="62"/>
        <v>181</v>
      </c>
      <c r="W1341" t="s">
        <v>1098</v>
      </c>
      <c r="X1341" t="s">
        <v>2044</v>
      </c>
      <c r="Y1341">
        <v>110085</v>
      </c>
      <c r="Z1341" t="s">
        <v>1335</v>
      </c>
      <c r="AA1341" t="s">
        <v>8274</v>
      </c>
      <c r="AB1341" t="s">
        <v>9156</v>
      </c>
      <c r="AC1341" s="11">
        <f>(AD1341/Book_Selling[[#This Row],[Cost Price]])</f>
        <v>0.21951219512195114</v>
      </c>
      <c r="AD1341">
        <f t="shared" si="61"/>
        <v>16.379999999999995</v>
      </c>
      <c r="AE1341">
        <v>74.62</v>
      </c>
      <c r="AF1341" s="5">
        <f>Book_Selling[[#This Row],[Item Price]]*Book_Selling[[#This Row],[Quantity]]</f>
        <v>91</v>
      </c>
    </row>
    <row r="1342" spans="1:32" x14ac:dyDescent="0.3">
      <c r="A1342">
        <v>1341</v>
      </c>
      <c r="B1342" s="2">
        <v>43500</v>
      </c>
      <c r="C1342" s="3">
        <v>0.76250000000000007</v>
      </c>
      <c r="D1342" t="s">
        <v>3704</v>
      </c>
      <c r="E1342">
        <v>2</v>
      </c>
      <c r="F1342">
        <v>2019</v>
      </c>
      <c r="G1342">
        <v>4</v>
      </c>
      <c r="H13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42">
        <v>2</v>
      </c>
      <c r="J1342">
        <v>0</v>
      </c>
      <c r="K1342">
        <v>0</v>
      </c>
      <c r="L1342" t="s">
        <v>8192</v>
      </c>
      <c r="M1342" t="str">
        <f t="shared" si="60"/>
        <v>Evening</v>
      </c>
      <c r="N1342" t="s">
        <v>3774</v>
      </c>
      <c r="O1342" t="s">
        <v>8198</v>
      </c>
      <c r="P1342" t="s">
        <v>9042</v>
      </c>
      <c r="Q1342" t="s">
        <v>38</v>
      </c>
      <c r="R1342">
        <v>1</v>
      </c>
      <c r="S1342" t="s">
        <v>39</v>
      </c>
      <c r="T1342">
        <v>91</v>
      </c>
      <c r="U1342">
        <v>90</v>
      </c>
      <c r="V1342">
        <f t="shared" si="62"/>
        <v>181</v>
      </c>
      <c r="W1342" t="s">
        <v>4230</v>
      </c>
      <c r="X1342" t="s">
        <v>4231</v>
      </c>
      <c r="Y1342">
        <v>560035</v>
      </c>
      <c r="Z1342" t="s">
        <v>1335</v>
      </c>
      <c r="AA1342" t="s">
        <v>8274</v>
      </c>
      <c r="AB1342" t="s">
        <v>9156</v>
      </c>
      <c r="AC1342" s="11">
        <f>(AD1342/Book_Selling[[#This Row],[Cost Price]])</f>
        <v>0.21951219512195114</v>
      </c>
      <c r="AD1342">
        <f t="shared" si="61"/>
        <v>16.379999999999995</v>
      </c>
      <c r="AE1342">
        <v>74.62</v>
      </c>
      <c r="AF1342" s="5">
        <f>Book_Selling[[#This Row],[Item Price]]*Book_Selling[[#This Row],[Quantity]]</f>
        <v>91</v>
      </c>
    </row>
    <row r="1343" spans="1:32" x14ac:dyDescent="0.3">
      <c r="A1343">
        <v>1342</v>
      </c>
      <c r="B1343" s="2">
        <v>43528</v>
      </c>
      <c r="C1343" s="3">
        <v>0.11319444444444444</v>
      </c>
      <c r="D1343" t="s">
        <v>3704</v>
      </c>
      <c r="E1343">
        <v>2</v>
      </c>
      <c r="F1343">
        <v>2019</v>
      </c>
      <c r="G1343">
        <v>4</v>
      </c>
      <c r="H13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43">
        <v>3</v>
      </c>
      <c r="J1343">
        <v>0</v>
      </c>
      <c r="K1343">
        <v>0</v>
      </c>
      <c r="L1343" t="s">
        <v>8193</v>
      </c>
      <c r="M1343" t="str">
        <f t="shared" si="60"/>
        <v>Night</v>
      </c>
      <c r="N1343" t="s">
        <v>3776</v>
      </c>
      <c r="O1343" t="s">
        <v>8198</v>
      </c>
      <c r="P1343" t="s">
        <v>9041</v>
      </c>
      <c r="Q1343" t="s">
        <v>38</v>
      </c>
      <c r="R1343">
        <v>1</v>
      </c>
      <c r="S1343" t="s">
        <v>39</v>
      </c>
      <c r="T1343">
        <v>108</v>
      </c>
      <c r="U1343">
        <v>63.33</v>
      </c>
      <c r="V1343">
        <f t="shared" si="62"/>
        <v>171.32999999999998</v>
      </c>
      <c r="W1343" t="s">
        <v>8378</v>
      </c>
      <c r="X1343" t="s">
        <v>4398</v>
      </c>
      <c r="Y1343">
        <v>625020</v>
      </c>
      <c r="Z1343" t="s">
        <v>1335</v>
      </c>
      <c r="AA1343" t="s">
        <v>8274</v>
      </c>
      <c r="AB1343" t="s">
        <v>9156</v>
      </c>
      <c r="AC1343" s="11">
        <f>(AD1343/Book_Selling[[#This Row],[Cost Price]])</f>
        <v>0.21951219512195119</v>
      </c>
      <c r="AD1343">
        <f t="shared" si="61"/>
        <v>19.439999999999998</v>
      </c>
      <c r="AE1343">
        <v>88.56</v>
      </c>
      <c r="AF1343" s="5">
        <f>Book_Selling[[#This Row],[Item Price]]*Book_Selling[[#This Row],[Quantity]]</f>
        <v>108</v>
      </c>
    </row>
    <row r="1344" spans="1:32" x14ac:dyDescent="0.3">
      <c r="A1344">
        <v>1343</v>
      </c>
      <c r="B1344" s="2">
        <v>43528</v>
      </c>
      <c r="C1344" s="3">
        <v>0.11319444444444444</v>
      </c>
      <c r="D1344" t="s">
        <v>3704</v>
      </c>
      <c r="E1344">
        <v>2</v>
      </c>
      <c r="F1344">
        <v>2019</v>
      </c>
      <c r="G1344">
        <v>4</v>
      </c>
      <c r="H13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44">
        <v>3</v>
      </c>
      <c r="J1344">
        <v>0</v>
      </c>
      <c r="K1344">
        <v>0</v>
      </c>
      <c r="L1344" t="s">
        <v>8193</v>
      </c>
      <c r="M1344" t="str">
        <f t="shared" si="60"/>
        <v>Night</v>
      </c>
      <c r="N1344" t="s">
        <v>3777</v>
      </c>
      <c r="O1344" t="s">
        <v>8199</v>
      </c>
      <c r="P1344" t="s">
        <v>9042</v>
      </c>
      <c r="Q1344" t="s">
        <v>38</v>
      </c>
      <c r="R1344">
        <v>2</v>
      </c>
      <c r="S1344" t="s">
        <v>39</v>
      </c>
      <c r="T1344">
        <v>182</v>
      </c>
      <c r="U1344">
        <v>126.67</v>
      </c>
      <c r="V1344">
        <f t="shared" si="62"/>
        <v>308.67</v>
      </c>
      <c r="W1344" t="s">
        <v>8378</v>
      </c>
      <c r="X1344" t="s">
        <v>4398</v>
      </c>
      <c r="Y1344">
        <v>625020</v>
      </c>
      <c r="Z1344" t="s">
        <v>1335</v>
      </c>
      <c r="AA1344" t="s">
        <v>8274</v>
      </c>
      <c r="AB1344" t="s">
        <v>9156</v>
      </c>
      <c r="AC1344" s="11">
        <f>(AD1344/Book_Selling[[#This Row],[Cost Price]])</f>
        <v>0.21951219512195114</v>
      </c>
      <c r="AD1344">
        <f t="shared" si="61"/>
        <v>32.759999999999991</v>
      </c>
      <c r="AE1344">
        <v>149.24</v>
      </c>
      <c r="AF1344" s="5">
        <f>Book_Selling[[#This Row],[Item Price]]*Book_Selling[[#This Row],[Quantity]]</f>
        <v>364</v>
      </c>
    </row>
    <row r="1345" spans="1:32" x14ac:dyDescent="0.3">
      <c r="A1345">
        <v>1344</v>
      </c>
      <c r="B1345" s="2">
        <v>43528</v>
      </c>
      <c r="C1345" s="3">
        <v>0.12569444444444444</v>
      </c>
      <c r="D1345" t="s">
        <v>3704</v>
      </c>
      <c r="E1345">
        <v>2</v>
      </c>
      <c r="F1345">
        <v>2019</v>
      </c>
      <c r="G1345">
        <v>4</v>
      </c>
      <c r="H13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45">
        <v>3</v>
      </c>
      <c r="J1345">
        <v>0</v>
      </c>
      <c r="K1345">
        <v>0</v>
      </c>
      <c r="L1345" t="s">
        <v>8193</v>
      </c>
      <c r="M1345" t="str">
        <f t="shared" si="60"/>
        <v>Night</v>
      </c>
      <c r="N1345" t="s">
        <v>3779</v>
      </c>
      <c r="O1345" t="s">
        <v>8199</v>
      </c>
      <c r="P1345" t="s">
        <v>9042</v>
      </c>
      <c r="Q1345" t="s">
        <v>38</v>
      </c>
      <c r="R1345">
        <v>1</v>
      </c>
      <c r="S1345" t="s">
        <v>39</v>
      </c>
      <c r="T1345">
        <v>91</v>
      </c>
      <c r="U1345">
        <v>90</v>
      </c>
      <c r="V1345">
        <f t="shared" si="62"/>
        <v>181</v>
      </c>
      <c r="W1345" t="s">
        <v>8659</v>
      </c>
      <c r="X1345" t="s">
        <v>8306</v>
      </c>
      <c r="Y1345">
        <v>609602</v>
      </c>
      <c r="Z1345" t="s">
        <v>1335</v>
      </c>
      <c r="AA1345" t="s">
        <v>8274</v>
      </c>
      <c r="AB1345" t="s">
        <v>9156</v>
      </c>
      <c r="AC1345" s="11">
        <f>(AD1345/Book_Selling[[#This Row],[Cost Price]])</f>
        <v>0.21951219512195114</v>
      </c>
      <c r="AD1345">
        <f t="shared" si="61"/>
        <v>16.379999999999995</v>
      </c>
      <c r="AE1345">
        <v>74.62</v>
      </c>
      <c r="AF1345" s="5">
        <f>Book_Selling[[#This Row],[Item Price]]*Book_Selling[[#This Row],[Quantity]]</f>
        <v>91</v>
      </c>
    </row>
    <row r="1346" spans="1:32" x14ac:dyDescent="0.3">
      <c r="A1346">
        <v>1345</v>
      </c>
      <c r="B1346" s="2">
        <v>43528</v>
      </c>
      <c r="C1346" s="3">
        <v>0.16250000000000001</v>
      </c>
      <c r="D1346" t="s">
        <v>3704</v>
      </c>
      <c r="E1346">
        <v>2</v>
      </c>
      <c r="F1346">
        <v>2019</v>
      </c>
      <c r="G1346">
        <v>4</v>
      </c>
      <c r="H13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46">
        <v>3</v>
      </c>
      <c r="J1346">
        <v>0</v>
      </c>
      <c r="K1346">
        <v>0</v>
      </c>
      <c r="L1346" t="s">
        <v>8193</v>
      </c>
      <c r="M1346" t="str">
        <f t="shared" ref="M1346:M1409" si="63">_xlfn.IFS(HOUR(C1346)&lt;6, "Night",HOUR(C1346)&lt;12, "Morning", HOUR(C1346)&lt;16, "Afternoon", HOUR(C1346)&lt;20, "Evening", HOUR(C1346)&lt;24, "Night")</f>
        <v>Night</v>
      </c>
      <c r="N1346" t="s">
        <v>3783</v>
      </c>
      <c r="O1346" t="s">
        <v>8198</v>
      </c>
      <c r="P1346" t="s">
        <v>9062</v>
      </c>
      <c r="Q1346" t="s">
        <v>38</v>
      </c>
      <c r="R1346">
        <v>1</v>
      </c>
      <c r="S1346" t="s">
        <v>39</v>
      </c>
      <c r="T1346">
        <v>97</v>
      </c>
      <c r="U1346">
        <v>90</v>
      </c>
      <c r="V1346">
        <f t="shared" si="62"/>
        <v>187</v>
      </c>
      <c r="W1346" t="s">
        <v>2085</v>
      </c>
      <c r="X1346" t="s">
        <v>3239</v>
      </c>
      <c r="Y1346">
        <v>302028</v>
      </c>
      <c r="Z1346" t="s">
        <v>1335</v>
      </c>
      <c r="AA1346" t="s">
        <v>8274</v>
      </c>
      <c r="AB1346" t="s">
        <v>9156</v>
      </c>
      <c r="AC1346" s="11">
        <f>(AD1346/Book_Selling[[#This Row],[Cost Price]])</f>
        <v>0.21951219512195114</v>
      </c>
      <c r="AD1346">
        <f t="shared" ref="AD1346:AD1409" si="64">T1346-AE1346</f>
        <v>17.459999999999994</v>
      </c>
      <c r="AE1346">
        <v>79.540000000000006</v>
      </c>
      <c r="AF1346" s="5">
        <f>Book_Selling[[#This Row],[Item Price]]*Book_Selling[[#This Row],[Quantity]]</f>
        <v>97</v>
      </c>
    </row>
    <row r="1347" spans="1:32" x14ac:dyDescent="0.3">
      <c r="A1347">
        <v>1346</v>
      </c>
      <c r="B1347" s="2">
        <v>43528</v>
      </c>
      <c r="C1347" s="3">
        <v>0.21111111111111111</v>
      </c>
      <c r="D1347" t="s">
        <v>3704</v>
      </c>
      <c r="E1347">
        <v>2</v>
      </c>
      <c r="F1347">
        <v>2019</v>
      </c>
      <c r="G1347">
        <v>4</v>
      </c>
      <c r="H13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47">
        <v>3</v>
      </c>
      <c r="J1347">
        <v>0</v>
      </c>
      <c r="K1347">
        <v>0</v>
      </c>
      <c r="L1347" t="s">
        <v>8193</v>
      </c>
      <c r="M1347" t="str">
        <f t="shared" si="63"/>
        <v>Night</v>
      </c>
      <c r="N1347" t="s">
        <v>3785</v>
      </c>
      <c r="O1347" t="s">
        <v>8199</v>
      </c>
      <c r="P1347" t="s">
        <v>9042</v>
      </c>
      <c r="Q1347" t="s">
        <v>38</v>
      </c>
      <c r="R1347">
        <v>1</v>
      </c>
      <c r="S1347" t="s">
        <v>39</v>
      </c>
      <c r="T1347">
        <v>91</v>
      </c>
      <c r="U1347">
        <v>90</v>
      </c>
      <c r="V1347">
        <f t="shared" ref="V1347:V1410" si="65">SUM(T1347,U1347)</f>
        <v>181</v>
      </c>
      <c r="W1347" t="s">
        <v>8317</v>
      </c>
      <c r="X1347" t="s">
        <v>2025</v>
      </c>
      <c r="Y1347">
        <v>395007</v>
      </c>
      <c r="Z1347" t="s">
        <v>1335</v>
      </c>
      <c r="AA1347" t="s">
        <v>8274</v>
      </c>
      <c r="AB1347" t="s">
        <v>9156</v>
      </c>
      <c r="AC1347" s="11">
        <f>(AD1347/Book_Selling[[#This Row],[Cost Price]])</f>
        <v>0.21951219512195114</v>
      </c>
      <c r="AD1347">
        <f t="shared" si="64"/>
        <v>16.379999999999995</v>
      </c>
      <c r="AE1347">
        <v>74.62</v>
      </c>
      <c r="AF1347" s="5">
        <f>Book_Selling[[#This Row],[Item Price]]*Book_Selling[[#This Row],[Quantity]]</f>
        <v>91</v>
      </c>
    </row>
    <row r="1348" spans="1:32" x14ac:dyDescent="0.3">
      <c r="A1348">
        <v>1347</v>
      </c>
      <c r="B1348" s="2">
        <v>43528</v>
      </c>
      <c r="C1348" s="3">
        <v>0.23055555555555554</v>
      </c>
      <c r="D1348" t="s">
        <v>3704</v>
      </c>
      <c r="E1348">
        <v>2</v>
      </c>
      <c r="F1348">
        <v>2019</v>
      </c>
      <c r="G1348">
        <v>4</v>
      </c>
      <c r="H13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48">
        <v>3</v>
      </c>
      <c r="J1348">
        <v>0</v>
      </c>
      <c r="K1348">
        <v>0</v>
      </c>
      <c r="L1348" t="s">
        <v>8193</v>
      </c>
      <c r="M1348" t="str">
        <f t="shared" si="63"/>
        <v>Night</v>
      </c>
      <c r="N1348" t="s">
        <v>3770</v>
      </c>
      <c r="O1348" t="s">
        <v>8199</v>
      </c>
      <c r="P1348" t="s">
        <v>9042</v>
      </c>
      <c r="Q1348" t="s">
        <v>38</v>
      </c>
      <c r="R1348">
        <v>1</v>
      </c>
      <c r="S1348" t="s">
        <v>39</v>
      </c>
      <c r="T1348">
        <v>91</v>
      </c>
      <c r="U1348">
        <v>90</v>
      </c>
      <c r="V1348">
        <f t="shared" si="65"/>
        <v>181</v>
      </c>
      <c r="W1348" t="s">
        <v>1733</v>
      </c>
      <c r="X1348" t="s">
        <v>1001</v>
      </c>
      <c r="Y1348">
        <v>400074</v>
      </c>
      <c r="Z1348" t="s">
        <v>1335</v>
      </c>
      <c r="AA1348" t="s">
        <v>8274</v>
      </c>
      <c r="AB1348" t="s">
        <v>9156</v>
      </c>
      <c r="AC1348" s="11">
        <f>(AD1348/Book_Selling[[#This Row],[Cost Price]])</f>
        <v>0.21951219512195114</v>
      </c>
      <c r="AD1348">
        <f t="shared" si="64"/>
        <v>16.379999999999995</v>
      </c>
      <c r="AE1348">
        <v>74.62</v>
      </c>
      <c r="AF1348" s="5">
        <f>Book_Selling[[#This Row],[Item Price]]*Book_Selling[[#This Row],[Quantity]]</f>
        <v>91</v>
      </c>
    </row>
    <row r="1349" spans="1:32" x14ac:dyDescent="0.3">
      <c r="A1349">
        <v>1348</v>
      </c>
      <c r="B1349" s="2">
        <v>43528</v>
      </c>
      <c r="C1349" s="3">
        <v>0.24652777777777779</v>
      </c>
      <c r="D1349" t="s">
        <v>3704</v>
      </c>
      <c r="E1349">
        <v>2</v>
      </c>
      <c r="F1349">
        <v>2019</v>
      </c>
      <c r="G1349">
        <v>4</v>
      </c>
      <c r="H13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49">
        <v>3</v>
      </c>
      <c r="J1349">
        <v>0</v>
      </c>
      <c r="K1349">
        <v>0</v>
      </c>
      <c r="L1349" t="s">
        <v>8193</v>
      </c>
      <c r="M1349" t="str">
        <f t="shared" si="63"/>
        <v>Night</v>
      </c>
      <c r="N1349" t="s">
        <v>3788</v>
      </c>
      <c r="O1349" t="s">
        <v>8199</v>
      </c>
      <c r="P1349" t="s">
        <v>9042</v>
      </c>
      <c r="Q1349" t="s">
        <v>38</v>
      </c>
      <c r="R1349">
        <v>1</v>
      </c>
      <c r="S1349" t="s">
        <v>39</v>
      </c>
      <c r="T1349">
        <v>91</v>
      </c>
      <c r="U1349">
        <v>90</v>
      </c>
      <c r="V1349">
        <f t="shared" si="65"/>
        <v>181</v>
      </c>
      <c r="W1349" t="s">
        <v>5572</v>
      </c>
      <c r="X1349" t="s">
        <v>5573</v>
      </c>
      <c r="Y1349">
        <v>781012</v>
      </c>
      <c r="Z1349" t="s">
        <v>1335</v>
      </c>
      <c r="AA1349" t="s">
        <v>8274</v>
      </c>
      <c r="AB1349" t="s">
        <v>9156</v>
      </c>
      <c r="AC1349" s="11">
        <f>(AD1349/Book_Selling[[#This Row],[Cost Price]])</f>
        <v>0.21951219512195114</v>
      </c>
      <c r="AD1349">
        <f t="shared" si="64"/>
        <v>16.379999999999995</v>
      </c>
      <c r="AE1349">
        <v>74.62</v>
      </c>
      <c r="AF1349" s="5">
        <f>Book_Selling[[#This Row],[Item Price]]*Book_Selling[[#This Row],[Quantity]]</f>
        <v>91</v>
      </c>
    </row>
    <row r="1350" spans="1:32" x14ac:dyDescent="0.3">
      <c r="A1350">
        <v>1349</v>
      </c>
      <c r="B1350" s="2">
        <v>43528</v>
      </c>
      <c r="C1350" s="3">
        <v>0.25</v>
      </c>
      <c r="D1350" t="s">
        <v>3704</v>
      </c>
      <c r="E1350">
        <v>2</v>
      </c>
      <c r="F1350">
        <v>2019</v>
      </c>
      <c r="G1350">
        <v>4</v>
      </c>
      <c r="H13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50">
        <v>3</v>
      </c>
      <c r="J1350">
        <v>0</v>
      </c>
      <c r="K1350">
        <v>0</v>
      </c>
      <c r="L1350" t="s">
        <v>8193</v>
      </c>
      <c r="M1350" t="str">
        <f t="shared" si="63"/>
        <v>Morning</v>
      </c>
      <c r="N1350" t="s">
        <v>3790</v>
      </c>
      <c r="O1350" t="s">
        <v>8199</v>
      </c>
      <c r="P1350" t="s">
        <v>9042</v>
      </c>
      <c r="Q1350" t="s">
        <v>38</v>
      </c>
      <c r="R1350">
        <v>1</v>
      </c>
      <c r="S1350" t="s">
        <v>39</v>
      </c>
      <c r="T1350">
        <v>91</v>
      </c>
      <c r="U1350">
        <v>90</v>
      </c>
      <c r="V1350">
        <f t="shared" si="65"/>
        <v>181</v>
      </c>
      <c r="W1350" t="s">
        <v>488</v>
      </c>
      <c r="X1350" t="s">
        <v>4398</v>
      </c>
      <c r="Y1350">
        <v>600041</v>
      </c>
      <c r="Z1350" t="s">
        <v>1335</v>
      </c>
      <c r="AA1350" t="s">
        <v>8274</v>
      </c>
      <c r="AB1350" t="s">
        <v>9156</v>
      </c>
      <c r="AC1350" s="11">
        <f>(AD1350/Book_Selling[[#This Row],[Cost Price]])</f>
        <v>0.21951219512195114</v>
      </c>
      <c r="AD1350">
        <f t="shared" si="64"/>
        <v>16.379999999999995</v>
      </c>
      <c r="AE1350">
        <v>74.62</v>
      </c>
      <c r="AF1350" s="5">
        <f>Book_Selling[[#This Row],[Item Price]]*Book_Selling[[#This Row],[Quantity]]</f>
        <v>91</v>
      </c>
    </row>
    <row r="1351" spans="1:32" x14ac:dyDescent="0.3">
      <c r="A1351">
        <v>1350</v>
      </c>
      <c r="B1351" s="2">
        <v>43528</v>
      </c>
      <c r="C1351" s="3">
        <v>0.27777777777777779</v>
      </c>
      <c r="D1351" t="s">
        <v>3704</v>
      </c>
      <c r="E1351">
        <v>2</v>
      </c>
      <c r="F1351">
        <v>2019</v>
      </c>
      <c r="G1351">
        <v>4</v>
      </c>
      <c r="H13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51">
        <v>3</v>
      </c>
      <c r="J1351">
        <v>0</v>
      </c>
      <c r="K1351">
        <v>0</v>
      </c>
      <c r="L1351" t="s">
        <v>8193</v>
      </c>
      <c r="M1351" t="str">
        <f t="shared" si="63"/>
        <v>Morning</v>
      </c>
      <c r="N1351" t="s">
        <v>3793</v>
      </c>
      <c r="O1351" t="s">
        <v>8198</v>
      </c>
      <c r="P1351" t="s">
        <v>9042</v>
      </c>
      <c r="Q1351" t="s">
        <v>38</v>
      </c>
      <c r="R1351">
        <v>1</v>
      </c>
      <c r="S1351" t="s">
        <v>39</v>
      </c>
      <c r="T1351">
        <v>91</v>
      </c>
      <c r="U1351">
        <v>90</v>
      </c>
      <c r="V1351">
        <f t="shared" si="65"/>
        <v>181</v>
      </c>
      <c r="W1351" t="s">
        <v>3904</v>
      </c>
      <c r="X1351" t="s">
        <v>3600</v>
      </c>
      <c r="Y1351">
        <v>121002</v>
      </c>
      <c r="Z1351" t="s">
        <v>1335</v>
      </c>
      <c r="AA1351" t="s">
        <v>8274</v>
      </c>
      <c r="AB1351" t="s">
        <v>9156</v>
      </c>
      <c r="AC1351" s="11">
        <f>(AD1351/Book_Selling[[#This Row],[Cost Price]])</f>
        <v>0.21951219512195114</v>
      </c>
      <c r="AD1351">
        <f t="shared" si="64"/>
        <v>16.379999999999995</v>
      </c>
      <c r="AE1351">
        <v>74.62</v>
      </c>
      <c r="AF1351" s="5">
        <f>Book_Selling[[#This Row],[Item Price]]*Book_Selling[[#This Row],[Quantity]]</f>
        <v>91</v>
      </c>
    </row>
    <row r="1352" spans="1:32" x14ac:dyDescent="0.3">
      <c r="A1352">
        <v>1351</v>
      </c>
      <c r="B1352" s="2">
        <v>43528</v>
      </c>
      <c r="C1352" s="3">
        <v>0.43541666666666662</v>
      </c>
      <c r="D1352" t="s">
        <v>3704</v>
      </c>
      <c r="E1352">
        <v>2</v>
      </c>
      <c r="F1352">
        <v>2019</v>
      </c>
      <c r="G1352">
        <v>4</v>
      </c>
      <c r="H13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52">
        <v>3</v>
      </c>
      <c r="J1352">
        <v>0</v>
      </c>
      <c r="K1352">
        <v>0</v>
      </c>
      <c r="L1352" t="s">
        <v>8193</v>
      </c>
      <c r="M1352" t="str">
        <f t="shared" si="63"/>
        <v>Morning</v>
      </c>
      <c r="N1352" t="s">
        <v>3795</v>
      </c>
      <c r="O1352" t="s">
        <v>8199</v>
      </c>
      <c r="P1352" t="s">
        <v>9042</v>
      </c>
      <c r="Q1352" t="s">
        <v>38</v>
      </c>
      <c r="R1352">
        <v>2</v>
      </c>
      <c r="S1352" t="s">
        <v>39</v>
      </c>
      <c r="T1352">
        <v>182</v>
      </c>
      <c r="U1352">
        <v>140</v>
      </c>
      <c r="V1352">
        <f t="shared" si="65"/>
        <v>322</v>
      </c>
      <c r="W1352" t="s">
        <v>8326</v>
      </c>
      <c r="X1352" t="s">
        <v>8291</v>
      </c>
      <c r="Y1352">
        <v>201308</v>
      </c>
      <c r="Z1352" t="s">
        <v>1335</v>
      </c>
      <c r="AA1352" t="s">
        <v>8274</v>
      </c>
      <c r="AB1352" t="s">
        <v>9156</v>
      </c>
      <c r="AC1352" s="11">
        <f>(AD1352/Book_Selling[[#This Row],[Cost Price]])</f>
        <v>0.21951219512195114</v>
      </c>
      <c r="AD1352">
        <f t="shared" si="64"/>
        <v>32.759999999999991</v>
      </c>
      <c r="AE1352">
        <v>149.24</v>
      </c>
      <c r="AF1352" s="5">
        <f>Book_Selling[[#This Row],[Item Price]]*Book_Selling[[#This Row],[Quantity]]</f>
        <v>364</v>
      </c>
    </row>
    <row r="1353" spans="1:32" x14ac:dyDescent="0.3">
      <c r="A1353">
        <v>1352</v>
      </c>
      <c r="B1353" s="2">
        <v>43528</v>
      </c>
      <c r="C1353" s="3">
        <v>0.47361111111111115</v>
      </c>
      <c r="D1353" t="s">
        <v>3704</v>
      </c>
      <c r="E1353">
        <v>2</v>
      </c>
      <c r="F1353">
        <v>2019</v>
      </c>
      <c r="G1353">
        <v>4</v>
      </c>
      <c r="H13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53">
        <v>3</v>
      </c>
      <c r="J1353">
        <v>0</v>
      </c>
      <c r="K1353">
        <v>0</v>
      </c>
      <c r="L1353" t="s">
        <v>8193</v>
      </c>
      <c r="M1353" t="str">
        <f t="shared" si="63"/>
        <v>Morning</v>
      </c>
      <c r="N1353" t="s">
        <v>3797</v>
      </c>
      <c r="O1353" t="s">
        <v>8198</v>
      </c>
      <c r="P1353" t="s">
        <v>9041</v>
      </c>
      <c r="Q1353" t="s">
        <v>38</v>
      </c>
      <c r="R1353">
        <v>1</v>
      </c>
      <c r="S1353" t="s">
        <v>39</v>
      </c>
      <c r="T1353">
        <v>108</v>
      </c>
      <c r="U1353">
        <v>70</v>
      </c>
      <c r="V1353">
        <f t="shared" si="65"/>
        <v>178</v>
      </c>
      <c r="W1353" t="s">
        <v>5494</v>
      </c>
      <c r="X1353" t="s">
        <v>4231</v>
      </c>
      <c r="Y1353">
        <v>560099</v>
      </c>
      <c r="Z1353" t="s">
        <v>1335</v>
      </c>
      <c r="AA1353" t="s">
        <v>8274</v>
      </c>
      <c r="AB1353" t="s">
        <v>9156</v>
      </c>
      <c r="AC1353" s="11">
        <f>(AD1353/Book_Selling[[#This Row],[Cost Price]])</f>
        <v>0.21951219512195119</v>
      </c>
      <c r="AD1353">
        <f t="shared" si="64"/>
        <v>19.439999999999998</v>
      </c>
      <c r="AE1353">
        <v>88.56</v>
      </c>
      <c r="AF1353" s="5">
        <f>Book_Selling[[#This Row],[Item Price]]*Book_Selling[[#This Row],[Quantity]]</f>
        <v>108</v>
      </c>
    </row>
    <row r="1354" spans="1:32" x14ac:dyDescent="0.3">
      <c r="A1354">
        <v>1353</v>
      </c>
      <c r="B1354" s="2">
        <v>43528</v>
      </c>
      <c r="C1354" s="3">
        <v>0.47361111111111115</v>
      </c>
      <c r="D1354" t="s">
        <v>3704</v>
      </c>
      <c r="E1354">
        <v>2</v>
      </c>
      <c r="F1354">
        <v>2019</v>
      </c>
      <c r="G1354">
        <v>4</v>
      </c>
      <c r="H13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54">
        <v>3</v>
      </c>
      <c r="J1354">
        <v>0</v>
      </c>
      <c r="K1354">
        <v>0</v>
      </c>
      <c r="L1354" t="s">
        <v>8193</v>
      </c>
      <c r="M1354" t="str">
        <f t="shared" si="63"/>
        <v>Morning</v>
      </c>
      <c r="N1354" t="s">
        <v>3798</v>
      </c>
      <c r="O1354" t="s">
        <v>8199</v>
      </c>
      <c r="P1354" t="s">
        <v>9042</v>
      </c>
      <c r="Q1354" t="s">
        <v>38</v>
      </c>
      <c r="R1354">
        <v>1</v>
      </c>
      <c r="S1354" t="s">
        <v>39</v>
      </c>
      <c r="T1354">
        <v>91</v>
      </c>
      <c r="U1354">
        <v>70</v>
      </c>
      <c r="V1354">
        <f t="shared" si="65"/>
        <v>161</v>
      </c>
      <c r="W1354" t="s">
        <v>5494</v>
      </c>
      <c r="X1354" t="s">
        <v>4231</v>
      </c>
      <c r="Y1354">
        <v>560099</v>
      </c>
      <c r="Z1354" t="s">
        <v>1335</v>
      </c>
      <c r="AA1354" t="s">
        <v>8274</v>
      </c>
      <c r="AB1354" t="s">
        <v>9156</v>
      </c>
      <c r="AC1354" s="11">
        <f>(AD1354/Book_Selling[[#This Row],[Cost Price]])</f>
        <v>0.21951219512195114</v>
      </c>
      <c r="AD1354">
        <f t="shared" si="64"/>
        <v>16.379999999999995</v>
      </c>
      <c r="AE1354">
        <v>74.62</v>
      </c>
      <c r="AF1354" s="5">
        <f>Book_Selling[[#This Row],[Item Price]]*Book_Selling[[#This Row],[Quantity]]</f>
        <v>91</v>
      </c>
    </row>
    <row r="1355" spans="1:32" x14ac:dyDescent="0.3">
      <c r="A1355">
        <v>1354</v>
      </c>
      <c r="B1355" s="2">
        <v>43528</v>
      </c>
      <c r="C1355" s="3">
        <v>0.49236111111111108</v>
      </c>
      <c r="D1355" t="s">
        <v>3704</v>
      </c>
      <c r="E1355">
        <v>2</v>
      </c>
      <c r="F1355">
        <v>2019</v>
      </c>
      <c r="G1355">
        <v>4</v>
      </c>
      <c r="H13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55">
        <v>3</v>
      </c>
      <c r="J1355">
        <v>0</v>
      </c>
      <c r="K1355">
        <v>0</v>
      </c>
      <c r="L1355" t="s">
        <v>8193</v>
      </c>
      <c r="M1355" t="str">
        <f t="shared" si="63"/>
        <v>Morning</v>
      </c>
      <c r="N1355" t="s">
        <v>3800</v>
      </c>
      <c r="O1355" t="s">
        <v>8198</v>
      </c>
      <c r="P1355" t="s">
        <v>9042</v>
      </c>
      <c r="Q1355" t="s">
        <v>38</v>
      </c>
      <c r="R1355">
        <v>1</v>
      </c>
      <c r="S1355" t="s">
        <v>39</v>
      </c>
      <c r="T1355">
        <v>91</v>
      </c>
      <c r="U1355">
        <v>90</v>
      </c>
      <c r="V1355">
        <f t="shared" si="65"/>
        <v>181</v>
      </c>
      <c r="W1355" t="s">
        <v>3904</v>
      </c>
      <c r="X1355" t="s">
        <v>3600</v>
      </c>
      <c r="Y1355">
        <v>121006</v>
      </c>
      <c r="Z1355" t="s">
        <v>1335</v>
      </c>
      <c r="AA1355" t="s">
        <v>8274</v>
      </c>
      <c r="AB1355" t="s">
        <v>9156</v>
      </c>
      <c r="AC1355" s="11">
        <f>(AD1355/Book_Selling[[#This Row],[Cost Price]])</f>
        <v>0.21951219512195114</v>
      </c>
      <c r="AD1355">
        <f t="shared" si="64"/>
        <v>16.379999999999995</v>
      </c>
      <c r="AE1355">
        <v>74.62</v>
      </c>
      <c r="AF1355" s="5">
        <f>Book_Selling[[#This Row],[Item Price]]*Book_Selling[[#This Row],[Quantity]]</f>
        <v>91</v>
      </c>
    </row>
    <row r="1356" spans="1:32" x14ac:dyDescent="0.3">
      <c r="A1356">
        <v>1355</v>
      </c>
      <c r="B1356" s="2">
        <v>43528</v>
      </c>
      <c r="C1356" s="3">
        <v>0.5180555555555556</v>
      </c>
      <c r="D1356" t="s">
        <v>3704</v>
      </c>
      <c r="E1356">
        <v>2</v>
      </c>
      <c r="F1356">
        <v>2019</v>
      </c>
      <c r="G1356">
        <v>4</v>
      </c>
      <c r="H13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56">
        <v>3</v>
      </c>
      <c r="J1356">
        <v>0</v>
      </c>
      <c r="K1356">
        <v>0</v>
      </c>
      <c r="L1356" t="s">
        <v>8193</v>
      </c>
      <c r="M1356" t="str">
        <f t="shared" si="63"/>
        <v>Afternoon</v>
      </c>
      <c r="N1356" t="s">
        <v>3802</v>
      </c>
      <c r="O1356" t="s">
        <v>8199</v>
      </c>
      <c r="P1356" t="s">
        <v>9042</v>
      </c>
      <c r="Q1356" t="s">
        <v>38</v>
      </c>
      <c r="R1356">
        <v>1</v>
      </c>
      <c r="S1356" t="s">
        <v>39</v>
      </c>
      <c r="T1356">
        <v>91</v>
      </c>
      <c r="U1356">
        <v>90</v>
      </c>
      <c r="V1356">
        <f t="shared" si="65"/>
        <v>181</v>
      </c>
      <c r="W1356" t="s">
        <v>1833</v>
      </c>
      <c r="X1356" t="s">
        <v>3600</v>
      </c>
      <c r="Y1356">
        <v>122001</v>
      </c>
      <c r="Z1356" t="s">
        <v>1335</v>
      </c>
      <c r="AA1356" t="s">
        <v>8274</v>
      </c>
      <c r="AB1356" t="s">
        <v>9156</v>
      </c>
      <c r="AC1356" s="11">
        <f>(AD1356/Book_Selling[[#This Row],[Cost Price]])</f>
        <v>0.21951219512195114</v>
      </c>
      <c r="AD1356">
        <f t="shared" si="64"/>
        <v>16.379999999999995</v>
      </c>
      <c r="AE1356">
        <v>74.62</v>
      </c>
      <c r="AF1356" s="5">
        <f>Book_Selling[[#This Row],[Item Price]]*Book_Selling[[#This Row],[Quantity]]</f>
        <v>91</v>
      </c>
    </row>
    <row r="1357" spans="1:32" x14ac:dyDescent="0.3">
      <c r="A1357">
        <v>1356</v>
      </c>
      <c r="B1357" s="2">
        <v>43528</v>
      </c>
      <c r="C1357" s="3">
        <v>0.53263888888888888</v>
      </c>
      <c r="D1357" t="s">
        <v>3704</v>
      </c>
      <c r="E1357">
        <v>2</v>
      </c>
      <c r="F1357">
        <v>2019</v>
      </c>
      <c r="G1357">
        <v>4</v>
      </c>
      <c r="H13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57">
        <v>3</v>
      </c>
      <c r="J1357">
        <v>0</v>
      </c>
      <c r="K1357">
        <v>0</v>
      </c>
      <c r="L1357" t="s">
        <v>8193</v>
      </c>
      <c r="M1357" t="str">
        <f t="shared" si="63"/>
        <v>Afternoon</v>
      </c>
      <c r="N1357" t="s">
        <v>3804</v>
      </c>
      <c r="O1357" t="s">
        <v>8198</v>
      </c>
      <c r="P1357" t="s">
        <v>9042</v>
      </c>
      <c r="Q1357" t="s">
        <v>38</v>
      </c>
      <c r="R1357">
        <v>1</v>
      </c>
      <c r="S1357" t="s">
        <v>39</v>
      </c>
      <c r="T1357">
        <v>91</v>
      </c>
      <c r="U1357">
        <v>90</v>
      </c>
      <c r="V1357">
        <f t="shared" si="65"/>
        <v>181</v>
      </c>
      <c r="W1357" t="s">
        <v>1098</v>
      </c>
      <c r="X1357" t="s">
        <v>2044</v>
      </c>
      <c r="Y1357">
        <v>110018</v>
      </c>
      <c r="Z1357" t="s">
        <v>1335</v>
      </c>
      <c r="AA1357" t="s">
        <v>8274</v>
      </c>
      <c r="AB1357" t="s">
        <v>9156</v>
      </c>
      <c r="AC1357" s="11">
        <f>(AD1357/Book_Selling[[#This Row],[Cost Price]])</f>
        <v>0.21951219512195114</v>
      </c>
      <c r="AD1357">
        <f t="shared" si="64"/>
        <v>16.379999999999995</v>
      </c>
      <c r="AE1357">
        <v>74.62</v>
      </c>
      <c r="AF1357" s="5">
        <f>Book_Selling[[#This Row],[Item Price]]*Book_Selling[[#This Row],[Quantity]]</f>
        <v>91</v>
      </c>
    </row>
    <row r="1358" spans="1:32" x14ac:dyDescent="0.3">
      <c r="A1358">
        <v>1357</v>
      </c>
      <c r="B1358" s="2">
        <v>43528</v>
      </c>
      <c r="C1358" s="3">
        <v>0.53472222222222221</v>
      </c>
      <c r="D1358" t="s">
        <v>3704</v>
      </c>
      <c r="E1358">
        <v>2</v>
      </c>
      <c r="F1358">
        <v>2019</v>
      </c>
      <c r="G1358">
        <v>4</v>
      </c>
      <c r="H13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58">
        <v>3</v>
      </c>
      <c r="J1358">
        <v>0</v>
      </c>
      <c r="K1358">
        <v>0</v>
      </c>
      <c r="L1358" t="s">
        <v>8193</v>
      </c>
      <c r="M1358" t="str">
        <f t="shared" si="63"/>
        <v>Afternoon</v>
      </c>
      <c r="N1358" t="s">
        <v>3806</v>
      </c>
      <c r="O1358" t="s">
        <v>8198</v>
      </c>
      <c r="P1358" t="s">
        <v>9041</v>
      </c>
      <c r="Q1358" t="s">
        <v>38</v>
      </c>
      <c r="R1358">
        <v>1</v>
      </c>
      <c r="S1358" t="s">
        <v>39</v>
      </c>
      <c r="T1358">
        <v>108</v>
      </c>
      <c r="U1358">
        <v>90</v>
      </c>
      <c r="V1358">
        <f t="shared" si="65"/>
        <v>198</v>
      </c>
      <c r="W1358" t="s">
        <v>3807</v>
      </c>
      <c r="X1358" t="s">
        <v>3808</v>
      </c>
      <c r="Y1358">
        <v>800001</v>
      </c>
      <c r="Z1358" t="s">
        <v>1335</v>
      </c>
      <c r="AA1358" t="s">
        <v>8274</v>
      </c>
      <c r="AB1358" t="s">
        <v>9156</v>
      </c>
      <c r="AC1358" s="11">
        <f>(AD1358/Book_Selling[[#This Row],[Cost Price]])</f>
        <v>0.21951219512195119</v>
      </c>
      <c r="AD1358">
        <f t="shared" si="64"/>
        <v>19.439999999999998</v>
      </c>
      <c r="AE1358">
        <v>88.56</v>
      </c>
      <c r="AF1358" s="5">
        <f>Book_Selling[[#This Row],[Item Price]]*Book_Selling[[#This Row],[Quantity]]</f>
        <v>108</v>
      </c>
    </row>
    <row r="1359" spans="1:32" x14ac:dyDescent="0.3">
      <c r="A1359">
        <v>1358</v>
      </c>
      <c r="B1359" s="2">
        <v>43528</v>
      </c>
      <c r="C1359" s="3">
        <v>0.54861111111111105</v>
      </c>
      <c r="D1359" t="s">
        <v>3704</v>
      </c>
      <c r="E1359">
        <v>2</v>
      </c>
      <c r="F1359">
        <v>2019</v>
      </c>
      <c r="G1359">
        <v>4</v>
      </c>
      <c r="H13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59">
        <v>3</v>
      </c>
      <c r="J1359">
        <v>0</v>
      </c>
      <c r="K1359">
        <v>0</v>
      </c>
      <c r="L1359" t="s">
        <v>8193</v>
      </c>
      <c r="M1359" t="str">
        <f t="shared" si="63"/>
        <v>Afternoon</v>
      </c>
      <c r="N1359" t="s">
        <v>3810</v>
      </c>
      <c r="O1359" t="s">
        <v>8198</v>
      </c>
      <c r="P1359" t="s">
        <v>9042</v>
      </c>
      <c r="Q1359" t="s">
        <v>38</v>
      </c>
      <c r="R1359">
        <v>1</v>
      </c>
      <c r="S1359" t="s">
        <v>39</v>
      </c>
      <c r="T1359">
        <v>91</v>
      </c>
      <c r="U1359">
        <v>90</v>
      </c>
      <c r="V1359">
        <f t="shared" si="65"/>
        <v>181</v>
      </c>
      <c r="W1359" t="s">
        <v>8408</v>
      </c>
      <c r="X1359" t="s">
        <v>2025</v>
      </c>
      <c r="Y1359">
        <v>390002</v>
      </c>
      <c r="Z1359" t="s">
        <v>1335</v>
      </c>
      <c r="AA1359" t="s">
        <v>8274</v>
      </c>
      <c r="AB1359" t="s">
        <v>9156</v>
      </c>
      <c r="AC1359" s="11">
        <f>(AD1359/Book_Selling[[#This Row],[Cost Price]])</f>
        <v>0.21951219512195114</v>
      </c>
      <c r="AD1359">
        <f t="shared" si="64"/>
        <v>16.379999999999995</v>
      </c>
      <c r="AE1359">
        <v>74.62</v>
      </c>
      <c r="AF1359" s="5">
        <f>Book_Selling[[#This Row],[Item Price]]*Book_Selling[[#This Row],[Quantity]]</f>
        <v>91</v>
      </c>
    </row>
    <row r="1360" spans="1:32" x14ac:dyDescent="0.3">
      <c r="A1360">
        <v>1359</v>
      </c>
      <c r="B1360" s="2">
        <v>43528</v>
      </c>
      <c r="C1360" s="3">
        <v>0.55347222222222225</v>
      </c>
      <c r="D1360" t="s">
        <v>3704</v>
      </c>
      <c r="E1360">
        <v>2</v>
      </c>
      <c r="F1360">
        <v>2019</v>
      </c>
      <c r="G1360">
        <v>4</v>
      </c>
      <c r="H13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60">
        <v>3</v>
      </c>
      <c r="J1360">
        <v>0</v>
      </c>
      <c r="K1360">
        <v>0</v>
      </c>
      <c r="L1360" t="s">
        <v>8193</v>
      </c>
      <c r="M1360" t="str">
        <f t="shared" si="63"/>
        <v>Afternoon</v>
      </c>
      <c r="N1360" t="s">
        <v>2942</v>
      </c>
      <c r="O1360" t="s">
        <v>8199</v>
      </c>
      <c r="P1360" t="s">
        <v>9041</v>
      </c>
      <c r="Q1360" t="s">
        <v>38</v>
      </c>
      <c r="R1360">
        <v>1</v>
      </c>
      <c r="S1360" t="s">
        <v>39</v>
      </c>
      <c r="T1360">
        <v>108</v>
      </c>
      <c r="U1360">
        <v>70</v>
      </c>
      <c r="V1360">
        <f t="shared" si="65"/>
        <v>178</v>
      </c>
      <c r="W1360" t="s">
        <v>3847</v>
      </c>
      <c r="X1360" t="s">
        <v>8291</v>
      </c>
      <c r="Y1360">
        <v>201009</v>
      </c>
      <c r="Z1360" t="s">
        <v>1335</v>
      </c>
      <c r="AA1360" t="s">
        <v>8274</v>
      </c>
      <c r="AB1360" t="s">
        <v>9156</v>
      </c>
      <c r="AC1360" s="11">
        <f>(AD1360/Book_Selling[[#This Row],[Cost Price]])</f>
        <v>0.21951219512195119</v>
      </c>
      <c r="AD1360">
        <f t="shared" si="64"/>
        <v>19.439999999999998</v>
      </c>
      <c r="AE1360">
        <v>88.56</v>
      </c>
      <c r="AF1360" s="5">
        <f>Book_Selling[[#This Row],[Item Price]]*Book_Selling[[#This Row],[Quantity]]</f>
        <v>108</v>
      </c>
    </row>
    <row r="1361" spans="1:32" x14ac:dyDescent="0.3">
      <c r="A1361">
        <v>1360</v>
      </c>
      <c r="B1361" s="2">
        <v>43528</v>
      </c>
      <c r="C1361" s="3">
        <v>0.55347222222222225</v>
      </c>
      <c r="D1361" t="s">
        <v>3704</v>
      </c>
      <c r="E1361">
        <v>2</v>
      </c>
      <c r="F1361">
        <v>2019</v>
      </c>
      <c r="G1361">
        <v>4</v>
      </c>
      <c r="H13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61">
        <v>3</v>
      </c>
      <c r="J1361">
        <v>0</v>
      </c>
      <c r="K1361">
        <v>0</v>
      </c>
      <c r="L1361" t="s">
        <v>8193</v>
      </c>
      <c r="M1361" t="str">
        <f t="shared" si="63"/>
        <v>Afternoon</v>
      </c>
      <c r="N1361" t="s">
        <v>3812</v>
      </c>
      <c r="O1361" t="s">
        <v>8198</v>
      </c>
      <c r="P1361" t="s">
        <v>9042</v>
      </c>
      <c r="Q1361" t="s">
        <v>38</v>
      </c>
      <c r="R1361">
        <v>1</v>
      </c>
      <c r="S1361" t="s">
        <v>39</v>
      </c>
      <c r="T1361">
        <v>91</v>
      </c>
      <c r="U1361">
        <v>70</v>
      </c>
      <c r="V1361">
        <f t="shared" si="65"/>
        <v>161</v>
      </c>
      <c r="W1361" t="s">
        <v>3847</v>
      </c>
      <c r="X1361" t="s">
        <v>8291</v>
      </c>
      <c r="Y1361">
        <v>201009</v>
      </c>
      <c r="Z1361" t="s">
        <v>1335</v>
      </c>
      <c r="AA1361" t="s">
        <v>8274</v>
      </c>
      <c r="AB1361" t="s">
        <v>9156</v>
      </c>
      <c r="AC1361" s="11">
        <f>(AD1361/Book_Selling[[#This Row],[Cost Price]])</f>
        <v>0.21951219512195114</v>
      </c>
      <c r="AD1361">
        <f t="shared" si="64"/>
        <v>16.379999999999995</v>
      </c>
      <c r="AE1361">
        <v>74.62</v>
      </c>
      <c r="AF1361" s="5">
        <f>Book_Selling[[#This Row],[Item Price]]*Book_Selling[[#This Row],[Quantity]]</f>
        <v>91</v>
      </c>
    </row>
    <row r="1362" spans="1:32" x14ac:dyDescent="0.3">
      <c r="A1362">
        <v>1361</v>
      </c>
      <c r="B1362" s="2">
        <v>43528</v>
      </c>
      <c r="C1362" s="3">
        <v>0.56597222222222221</v>
      </c>
      <c r="D1362" t="s">
        <v>3704</v>
      </c>
      <c r="E1362">
        <v>2</v>
      </c>
      <c r="F1362">
        <v>2019</v>
      </c>
      <c r="G1362">
        <v>4</v>
      </c>
      <c r="H13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62">
        <v>3</v>
      </c>
      <c r="J1362">
        <v>0</v>
      </c>
      <c r="K1362">
        <v>0</v>
      </c>
      <c r="L1362" t="s">
        <v>8193</v>
      </c>
      <c r="M1362" t="str">
        <f t="shared" si="63"/>
        <v>Afternoon</v>
      </c>
      <c r="N1362" t="s">
        <v>3814</v>
      </c>
      <c r="O1362" t="s">
        <v>8198</v>
      </c>
      <c r="P1362" t="s">
        <v>9042</v>
      </c>
      <c r="Q1362" t="s">
        <v>38</v>
      </c>
      <c r="R1362">
        <v>1</v>
      </c>
      <c r="S1362" t="s">
        <v>39</v>
      </c>
      <c r="T1362">
        <v>91</v>
      </c>
      <c r="U1362">
        <v>90</v>
      </c>
      <c r="V1362">
        <f t="shared" si="65"/>
        <v>181</v>
      </c>
      <c r="W1362" t="s">
        <v>3815</v>
      </c>
      <c r="X1362" t="s">
        <v>3815</v>
      </c>
      <c r="Y1362">
        <v>160036</v>
      </c>
      <c r="Z1362" t="s">
        <v>1335</v>
      </c>
      <c r="AA1362" t="s">
        <v>8274</v>
      </c>
      <c r="AB1362" t="s">
        <v>9156</v>
      </c>
      <c r="AC1362" s="11">
        <f>(AD1362/Book_Selling[[#This Row],[Cost Price]])</f>
        <v>0.21951219512195114</v>
      </c>
      <c r="AD1362">
        <f t="shared" si="64"/>
        <v>16.379999999999995</v>
      </c>
      <c r="AE1362">
        <v>74.62</v>
      </c>
      <c r="AF1362" s="5">
        <f>Book_Selling[[#This Row],[Item Price]]*Book_Selling[[#This Row],[Quantity]]</f>
        <v>91</v>
      </c>
    </row>
    <row r="1363" spans="1:32" x14ac:dyDescent="0.3">
      <c r="A1363">
        <v>1362</v>
      </c>
      <c r="B1363" s="2">
        <v>43528</v>
      </c>
      <c r="C1363" s="3">
        <v>0.57291666666666663</v>
      </c>
      <c r="D1363" t="s">
        <v>3704</v>
      </c>
      <c r="E1363">
        <v>2</v>
      </c>
      <c r="F1363">
        <v>2019</v>
      </c>
      <c r="G1363">
        <v>4</v>
      </c>
      <c r="H13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63">
        <v>3</v>
      </c>
      <c r="J1363">
        <v>0</v>
      </c>
      <c r="K1363">
        <v>0</v>
      </c>
      <c r="L1363" t="s">
        <v>8193</v>
      </c>
      <c r="M1363" t="str">
        <f t="shared" si="63"/>
        <v>Afternoon</v>
      </c>
      <c r="N1363" t="s">
        <v>1443</v>
      </c>
      <c r="O1363" t="s">
        <v>8198</v>
      </c>
      <c r="P1363" t="s">
        <v>9041</v>
      </c>
      <c r="Q1363" t="s">
        <v>38</v>
      </c>
      <c r="R1363">
        <v>1</v>
      </c>
      <c r="S1363" t="s">
        <v>39</v>
      </c>
      <c r="T1363">
        <v>108</v>
      </c>
      <c r="U1363">
        <v>90</v>
      </c>
      <c r="V1363">
        <f t="shared" si="65"/>
        <v>198</v>
      </c>
      <c r="W1363" t="s">
        <v>8460</v>
      </c>
      <c r="X1363" t="s">
        <v>3239</v>
      </c>
      <c r="Y1363">
        <v>314026</v>
      </c>
      <c r="Z1363" t="s">
        <v>1335</v>
      </c>
      <c r="AA1363" t="s">
        <v>8274</v>
      </c>
      <c r="AB1363" t="s">
        <v>9156</v>
      </c>
      <c r="AC1363" s="11">
        <f>(AD1363/Book_Selling[[#This Row],[Cost Price]])</f>
        <v>0.21951219512195119</v>
      </c>
      <c r="AD1363">
        <f t="shared" si="64"/>
        <v>19.439999999999998</v>
      </c>
      <c r="AE1363">
        <v>88.56</v>
      </c>
      <c r="AF1363" s="5">
        <f>Book_Selling[[#This Row],[Item Price]]*Book_Selling[[#This Row],[Quantity]]</f>
        <v>108</v>
      </c>
    </row>
    <row r="1364" spans="1:32" x14ac:dyDescent="0.3">
      <c r="A1364">
        <v>1363</v>
      </c>
      <c r="B1364" s="2">
        <v>43528</v>
      </c>
      <c r="C1364" s="3">
        <v>0.57361111111111118</v>
      </c>
      <c r="D1364" t="s">
        <v>3704</v>
      </c>
      <c r="E1364">
        <v>2</v>
      </c>
      <c r="F1364">
        <v>2019</v>
      </c>
      <c r="G1364">
        <v>4</v>
      </c>
      <c r="H13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64">
        <v>3</v>
      </c>
      <c r="J1364">
        <v>0</v>
      </c>
      <c r="K1364">
        <v>0</v>
      </c>
      <c r="L1364" t="s">
        <v>8193</v>
      </c>
      <c r="M1364" t="str">
        <f t="shared" si="63"/>
        <v>Afternoon</v>
      </c>
      <c r="N1364" t="s">
        <v>3818</v>
      </c>
      <c r="O1364" t="s">
        <v>8198</v>
      </c>
      <c r="P1364" t="s">
        <v>9042</v>
      </c>
      <c r="Q1364" t="s">
        <v>38</v>
      </c>
      <c r="R1364">
        <v>1</v>
      </c>
      <c r="S1364" t="s">
        <v>39</v>
      </c>
      <c r="T1364">
        <v>91</v>
      </c>
      <c r="U1364">
        <v>90</v>
      </c>
      <c r="V1364">
        <f t="shared" si="65"/>
        <v>181</v>
      </c>
      <c r="W1364" t="s">
        <v>8660</v>
      </c>
      <c r="X1364" t="s">
        <v>2451</v>
      </c>
      <c r="Y1364">
        <v>142042</v>
      </c>
      <c r="Z1364" t="s">
        <v>1335</v>
      </c>
      <c r="AA1364" t="s">
        <v>8274</v>
      </c>
      <c r="AB1364" t="s">
        <v>9156</v>
      </c>
      <c r="AC1364" s="11">
        <f>(AD1364/Book_Selling[[#This Row],[Cost Price]])</f>
        <v>0.21951219512195114</v>
      </c>
      <c r="AD1364">
        <f t="shared" si="64"/>
        <v>16.379999999999995</v>
      </c>
      <c r="AE1364">
        <v>74.62</v>
      </c>
      <c r="AF1364" s="5">
        <f>Book_Selling[[#This Row],[Item Price]]*Book_Selling[[#This Row],[Quantity]]</f>
        <v>91</v>
      </c>
    </row>
    <row r="1365" spans="1:32" x14ac:dyDescent="0.3">
      <c r="A1365">
        <v>1364</v>
      </c>
      <c r="B1365" s="2">
        <v>43528</v>
      </c>
      <c r="C1365" s="3">
        <v>0.58263888888888882</v>
      </c>
      <c r="D1365" t="s">
        <v>3704</v>
      </c>
      <c r="E1365">
        <v>2</v>
      </c>
      <c r="F1365">
        <v>2019</v>
      </c>
      <c r="G1365">
        <v>4</v>
      </c>
      <c r="H13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65">
        <v>3</v>
      </c>
      <c r="J1365">
        <v>0</v>
      </c>
      <c r="K1365">
        <v>0</v>
      </c>
      <c r="L1365" t="s">
        <v>8193</v>
      </c>
      <c r="M1365" t="str">
        <f t="shared" si="63"/>
        <v>Afternoon</v>
      </c>
      <c r="N1365" t="s">
        <v>3821</v>
      </c>
      <c r="O1365" t="s">
        <v>8198</v>
      </c>
      <c r="P1365" t="s">
        <v>9041</v>
      </c>
      <c r="Q1365" t="s">
        <v>38</v>
      </c>
      <c r="R1365">
        <v>1</v>
      </c>
      <c r="S1365" t="s">
        <v>39</v>
      </c>
      <c r="T1365">
        <v>108</v>
      </c>
      <c r="U1365">
        <v>70</v>
      </c>
      <c r="V1365">
        <f t="shared" si="65"/>
        <v>178</v>
      </c>
      <c r="W1365" t="s">
        <v>7609</v>
      </c>
      <c r="X1365" t="s">
        <v>8296</v>
      </c>
      <c r="Y1365">
        <v>834001</v>
      </c>
      <c r="Z1365" t="s">
        <v>1335</v>
      </c>
      <c r="AA1365" t="s">
        <v>8274</v>
      </c>
      <c r="AB1365" t="s">
        <v>9156</v>
      </c>
      <c r="AC1365" s="11">
        <f>(AD1365/Book_Selling[[#This Row],[Cost Price]])</f>
        <v>0.21951219512195119</v>
      </c>
      <c r="AD1365">
        <f t="shared" si="64"/>
        <v>19.439999999999998</v>
      </c>
      <c r="AE1365">
        <v>88.56</v>
      </c>
      <c r="AF1365" s="5">
        <f>Book_Selling[[#This Row],[Item Price]]*Book_Selling[[#This Row],[Quantity]]</f>
        <v>108</v>
      </c>
    </row>
    <row r="1366" spans="1:32" x14ac:dyDescent="0.3">
      <c r="A1366">
        <v>1365</v>
      </c>
      <c r="B1366" s="2">
        <v>43528</v>
      </c>
      <c r="C1366" s="3">
        <v>0.58263888888888882</v>
      </c>
      <c r="D1366" t="s">
        <v>3704</v>
      </c>
      <c r="E1366">
        <v>2</v>
      </c>
      <c r="F1366">
        <v>2019</v>
      </c>
      <c r="G1366">
        <v>4</v>
      </c>
      <c r="H13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66">
        <v>3</v>
      </c>
      <c r="J1366">
        <v>0</v>
      </c>
      <c r="K1366">
        <v>0</v>
      </c>
      <c r="L1366" t="s">
        <v>8193</v>
      </c>
      <c r="M1366" t="str">
        <f t="shared" si="63"/>
        <v>Afternoon</v>
      </c>
      <c r="N1366" t="s">
        <v>3822</v>
      </c>
      <c r="O1366" t="s">
        <v>8199</v>
      </c>
      <c r="P1366" t="s">
        <v>9062</v>
      </c>
      <c r="Q1366" t="s">
        <v>38</v>
      </c>
      <c r="R1366">
        <v>1</v>
      </c>
      <c r="S1366" t="s">
        <v>39</v>
      </c>
      <c r="T1366">
        <v>97</v>
      </c>
      <c r="U1366">
        <v>70</v>
      </c>
      <c r="V1366">
        <f t="shared" si="65"/>
        <v>167</v>
      </c>
      <c r="W1366" t="s">
        <v>7609</v>
      </c>
      <c r="X1366" t="s">
        <v>8296</v>
      </c>
      <c r="Y1366">
        <v>834001</v>
      </c>
      <c r="Z1366" t="s">
        <v>1335</v>
      </c>
      <c r="AA1366" t="s">
        <v>8274</v>
      </c>
      <c r="AB1366" t="s">
        <v>9156</v>
      </c>
      <c r="AC1366" s="11">
        <f>(AD1366/Book_Selling[[#This Row],[Cost Price]])</f>
        <v>0.21951219512195114</v>
      </c>
      <c r="AD1366">
        <f t="shared" si="64"/>
        <v>17.459999999999994</v>
      </c>
      <c r="AE1366">
        <v>79.540000000000006</v>
      </c>
      <c r="AF1366" s="5">
        <f>Book_Selling[[#This Row],[Item Price]]*Book_Selling[[#This Row],[Quantity]]</f>
        <v>97</v>
      </c>
    </row>
    <row r="1367" spans="1:32" x14ac:dyDescent="0.3">
      <c r="A1367">
        <v>1366</v>
      </c>
      <c r="B1367" s="2">
        <v>43528</v>
      </c>
      <c r="C1367" s="3">
        <v>0.59722222222222221</v>
      </c>
      <c r="D1367" t="s">
        <v>3704</v>
      </c>
      <c r="E1367">
        <v>2</v>
      </c>
      <c r="F1367">
        <v>2019</v>
      </c>
      <c r="G1367">
        <v>4</v>
      </c>
      <c r="H13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67">
        <v>3</v>
      </c>
      <c r="J1367">
        <v>0</v>
      </c>
      <c r="K1367">
        <v>0</v>
      </c>
      <c r="L1367" t="s">
        <v>8193</v>
      </c>
      <c r="M1367" t="str">
        <f t="shared" si="63"/>
        <v>Afternoon</v>
      </c>
      <c r="N1367" t="s">
        <v>3107</v>
      </c>
      <c r="O1367" t="s">
        <v>8198</v>
      </c>
      <c r="P1367" t="s">
        <v>9042</v>
      </c>
      <c r="Q1367" t="s">
        <v>38</v>
      </c>
      <c r="R1367">
        <v>1</v>
      </c>
      <c r="S1367" t="s">
        <v>39</v>
      </c>
      <c r="T1367">
        <v>91</v>
      </c>
      <c r="U1367">
        <v>90</v>
      </c>
      <c r="V1367">
        <f t="shared" si="65"/>
        <v>181</v>
      </c>
      <c r="W1367" t="s">
        <v>1098</v>
      </c>
      <c r="X1367" t="s">
        <v>2044</v>
      </c>
      <c r="Y1367">
        <v>110060</v>
      </c>
      <c r="Z1367" t="s">
        <v>1335</v>
      </c>
      <c r="AA1367" t="s">
        <v>8274</v>
      </c>
      <c r="AB1367" t="s">
        <v>9156</v>
      </c>
      <c r="AC1367" s="11">
        <f>(AD1367/Book_Selling[[#This Row],[Cost Price]])</f>
        <v>0.21951219512195114</v>
      </c>
      <c r="AD1367">
        <f t="shared" si="64"/>
        <v>16.379999999999995</v>
      </c>
      <c r="AE1367">
        <v>74.62</v>
      </c>
      <c r="AF1367" s="5">
        <f>Book_Selling[[#This Row],[Item Price]]*Book_Selling[[#This Row],[Quantity]]</f>
        <v>91</v>
      </c>
    </row>
    <row r="1368" spans="1:32" x14ac:dyDescent="0.3">
      <c r="A1368">
        <v>1367</v>
      </c>
      <c r="B1368" s="2">
        <v>43528</v>
      </c>
      <c r="C1368" s="3">
        <v>0.60069444444444442</v>
      </c>
      <c r="D1368" t="s">
        <v>3704</v>
      </c>
      <c r="E1368">
        <v>2</v>
      </c>
      <c r="F1368">
        <v>2019</v>
      </c>
      <c r="G1368">
        <v>4</v>
      </c>
      <c r="H13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68">
        <v>3</v>
      </c>
      <c r="J1368">
        <v>0</v>
      </c>
      <c r="K1368">
        <v>0</v>
      </c>
      <c r="L1368" t="s">
        <v>8193</v>
      </c>
      <c r="M1368" t="str">
        <f t="shared" si="63"/>
        <v>Afternoon</v>
      </c>
      <c r="N1368" t="s">
        <v>3825</v>
      </c>
      <c r="O1368" t="s">
        <v>8199</v>
      </c>
      <c r="P1368" t="s">
        <v>9042</v>
      </c>
      <c r="Q1368" t="s">
        <v>38</v>
      </c>
      <c r="R1368">
        <v>1</v>
      </c>
      <c r="S1368" t="s">
        <v>39</v>
      </c>
      <c r="T1368">
        <v>91</v>
      </c>
      <c r="U1368">
        <v>90</v>
      </c>
      <c r="V1368">
        <f t="shared" si="65"/>
        <v>181</v>
      </c>
      <c r="W1368" t="s">
        <v>1898</v>
      </c>
      <c r="X1368" t="s">
        <v>3600</v>
      </c>
      <c r="Y1368">
        <v>122050</v>
      </c>
      <c r="Z1368" t="s">
        <v>1335</v>
      </c>
      <c r="AA1368" t="s">
        <v>8274</v>
      </c>
      <c r="AB1368" t="s">
        <v>9156</v>
      </c>
      <c r="AC1368" s="11">
        <f>(AD1368/Book_Selling[[#This Row],[Cost Price]])</f>
        <v>0.21951219512195114</v>
      </c>
      <c r="AD1368">
        <f t="shared" si="64"/>
        <v>16.379999999999995</v>
      </c>
      <c r="AE1368">
        <v>74.62</v>
      </c>
      <c r="AF1368" s="5">
        <f>Book_Selling[[#This Row],[Item Price]]*Book_Selling[[#This Row],[Quantity]]</f>
        <v>91</v>
      </c>
    </row>
    <row r="1369" spans="1:32" x14ac:dyDescent="0.3">
      <c r="A1369">
        <v>1368</v>
      </c>
      <c r="B1369" s="2">
        <v>43528</v>
      </c>
      <c r="C1369" s="3">
        <v>0.61111111111111105</v>
      </c>
      <c r="D1369" t="s">
        <v>3704</v>
      </c>
      <c r="E1369">
        <v>2</v>
      </c>
      <c r="F1369">
        <v>2019</v>
      </c>
      <c r="G1369">
        <v>4</v>
      </c>
      <c r="H13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69">
        <v>3</v>
      </c>
      <c r="J1369">
        <v>0</v>
      </c>
      <c r="K1369">
        <v>0</v>
      </c>
      <c r="L1369" t="s">
        <v>8193</v>
      </c>
      <c r="M1369" t="str">
        <f t="shared" si="63"/>
        <v>Afternoon</v>
      </c>
      <c r="N1369" t="s">
        <v>3827</v>
      </c>
      <c r="O1369" t="s">
        <v>8198</v>
      </c>
      <c r="P1369" t="s">
        <v>9042</v>
      </c>
      <c r="Q1369" t="s">
        <v>38</v>
      </c>
      <c r="R1369">
        <v>1</v>
      </c>
      <c r="S1369" t="s">
        <v>39</v>
      </c>
      <c r="T1369">
        <v>91</v>
      </c>
      <c r="U1369">
        <v>90</v>
      </c>
      <c r="V1369">
        <f t="shared" si="65"/>
        <v>181</v>
      </c>
      <c r="W1369" t="s">
        <v>3904</v>
      </c>
      <c r="X1369" t="s">
        <v>3600</v>
      </c>
      <c r="Y1369">
        <v>121001</v>
      </c>
      <c r="Z1369" t="s">
        <v>1335</v>
      </c>
      <c r="AA1369" t="s">
        <v>8274</v>
      </c>
      <c r="AB1369" t="s">
        <v>9156</v>
      </c>
      <c r="AC1369" s="11">
        <f>(AD1369/Book_Selling[[#This Row],[Cost Price]])</f>
        <v>0.21951219512195114</v>
      </c>
      <c r="AD1369">
        <f t="shared" si="64"/>
        <v>16.379999999999995</v>
      </c>
      <c r="AE1369">
        <v>74.62</v>
      </c>
      <c r="AF1369" s="5">
        <f>Book_Selling[[#This Row],[Item Price]]*Book_Selling[[#This Row],[Quantity]]</f>
        <v>91</v>
      </c>
    </row>
    <row r="1370" spans="1:32" x14ac:dyDescent="0.3">
      <c r="A1370">
        <v>1369</v>
      </c>
      <c r="B1370" s="2">
        <v>43528</v>
      </c>
      <c r="C1370" s="3">
        <v>0.61875000000000002</v>
      </c>
      <c r="D1370" t="s">
        <v>3704</v>
      </c>
      <c r="E1370">
        <v>2</v>
      </c>
      <c r="F1370">
        <v>2019</v>
      </c>
      <c r="G1370">
        <v>4</v>
      </c>
      <c r="H13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70">
        <v>3</v>
      </c>
      <c r="J1370">
        <v>0</v>
      </c>
      <c r="K1370">
        <v>0</v>
      </c>
      <c r="L1370" t="s">
        <v>8193</v>
      </c>
      <c r="M1370" t="str">
        <f t="shared" si="63"/>
        <v>Afternoon</v>
      </c>
      <c r="N1370" t="s">
        <v>3829</v>
      </c>
      <c r="O1370" t="s">
        <v>8198</v>
      </c>
      <c r="P1370" t="s">
        <v>9041</v>
      </c>
      <c r="Q1370" t="s">
        <v>38</v>
      </c>
      <c r="R1370">
        <v>1</v>
      </c>
      <c r="S1370" t="s">
        <v>39</v>
      </c>
      <c r="T1370">
        <v>108</v>
      </c>
      <c r="U1370">
        <v>90</v>
      </c>
      <c r="V1370">
        <f t="shared" si="65"/>
        <v>198</v>
      </c>
      <c r="W1370" t="s">
        <v>3830</v>
      </c>
      <c r="X1370" t="s">
        <v>2025</v>
      </c>
      <c r="Y1370">
        <v>387001</v>
      </c>
      <c r="Z1370" t="s">
        <v>1335</v>
      </c>
      <c r="AA1370" t="s">
        <v>8274</v>
      </c>
      <c r="AB1370" t="s">
        <v>9156</v>
      </c>
      <c r="AC1370" s="11">
        <f>(AD1370/Book_Selling[[#This Row],[Cost Price]])</f>
        <v>0.21951219512195119</v>
      </c>
      <c r="AD1370">
        <f t="shared" si="64"/>
        <v>19.439999999999998</v>
      </c>
      <c r="AE1370">
        <v>88.56</v>
      </c>
      <c r="AF1370" s="5">
        <f>Book_Selling[[#This Row],[Item Price]]*Book_Selling[[#This Row],[Quantity]]</f>
        <v>108</v>
      </c>
    </row>
    <row r="1371" spans="1:32" x14ac:dyDescent="0.3">
      <c r="A1371">
        <v>1370</v>
      </c>
      <c r="B1371" s="2">
        <v>43528</v>
      </c>
      <c r="C1371" s="3">
        <v>0.62638888888888888</v>
      </c>
      <c r="D1371" t="s">
        <v>3704</v>
      </c>
      <c r="E1371">
        <v>2</v>
      </c>
      <c r="F1371">
        <v>2019</v>
      </c>
      <c r="G1371">
        <v>4</v>
      </c>
      <c r="H13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71">
        <v>3</v>
      </c>
      <c r="J1371">
        <v>0</v>
      </c>
      <c r="K1371">
        <v>0</v>
      </c>
      <c r="L1371" t="s">
        <v>8193</v>
      </c>
      <c r="M1371" t="str">
        <f t="shared" si="63"/>
        <v>Afternoon</v>
      </c>
      <c r="N1371" t="s">
        <v>3832</v>
      </c>
      <c r="O1371" t="s">
        <v>8199</v>
      </c>
      <c r="P1371" t="s">
        <v>9042</v>
      </c>
      <c r="Q1371" t="s">
        <v>38</v>
      </c>
      <c r="R1371">
        <v>1</v>
      </c>
      <c r="S1371" t="s">
        <v>39</v>
      </c>
      <c r="T1371">
        <v>91</v>
      </c>
      <c r="U1371">
        <v>90</v>
      </c>
      <c r="V1371">
        <f t="shared" si="65"/>
        <v>181</v>
      </c>
      <c r="W1371" t="s">
        <v>8326</v>
      </c>
      <c r="X1371" t="s">
        <v>8291</v>
      </c>
      <c r="Y1371">
        <v>201308</v>
      </c>
      <c r="Z1371" t="s">
        <v>1335</v>
      </c>
      <c r="AA1371" t="s">
        <v>8274</v>
      </c>
      <c r="AB1371" t="s">
        <v>9156</v>
      </c>
      <c r="AC1371" s="11">
        <f>(AD1371/Book_Selling[[#This Row],[Cost Price]])</f>
        <v>0.21951219512195114</v>
      </c>
      <c r="AD1371">
        <f t="shared" si="64"/>
        <v>16.379999999999995</v>
      </c>
      <c r="AE1371">
        <v>74.62</v>
      </c>
      <c r="AF1371" s="5">
        <f>Book_Selling[[#This Row],[Item Price]]*Book_Selling[[#This Row],[Quantity]]</f>
        <v>91</v>
      </c>
    </row>
    <row r="1372" spans="1:32" x14ac:dyDescent="0.3">
      <c r="A1372">
        <v>1371</v>
      </c>
      <c r="B1372" s="2">
        <v>43528</v>
      </c>
      <c r="C1372" s="3">
        <v>0.63194444444444442</v>
      </c>
      <c r="D1372" t="s">
        <v>3704</v>
      </c>
      <c r="E1372">
        <v>2</v>
      </c>
      <c r="F1372">
        <v>2019</v>
      </c>
      <c r="G1372">
        <v>4</v>
      </c>
      <c r="H13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72">
        <v>3</v>
      </c>
      <c r="J1372">
        <v>0</v>
      </c>
      <c r="K1372">
        <v>0</v>
      </c>
      <c r="L1372" t="s">
        <v>8193</v>
      </c>
      <c r="M1372" t="str">
        <f t="shared" si="63"/>
        <v>Afternoon</v>
      </c>
      <c r="N1372" t="s">
        <v>3070</v>
      </c>
      <c r="O1372" t="s">
        <v>8198</v>
      </c>
      <c r="P1372" t="s">
        <v>9042</v>
      </c>
      <c r="Q1372" t="s">
        <v>38</v>
      </c>
      <c r="R1372">
        <v>1</v>
      </c>
      <c r="S1372" t="s">
        <v>39</v>
      </c>
      <c r="T1372">
        <v>91</v>
      </c>
      <c r="U1372">
        <v>90</v>
      </c>
      <c r="V1372">
        <f t="shared" si="65"/>
        <v>181</v>
      </c>
      <c r="W1372" t="s">
        <v>3904</v>
      </c>
      <c r="X1372" t="s">
        <v>3600</v>
      </c>
      <c r="Y1372">
        <v>121005</v>
      </c>
      <c r="Z1372" t="s">
        <v>1335</v>
      </c>
      <c r="AA1372" t="s">
        <v>8274</v>
      </c>
      <c r="AB1372" t="s">
        <v>9156</v>
      </c>
      <c r="AC1372" s="11">
        <f>(AD1372/Book_Selling[[#This Row],[Cost Price]])</f>
        <v>0.21951219512195114</v>
      </c>
      <c r="AD1372">
        <f t="shared" si="64"/>
        <v>16.379999999999995</v>
      </c>
      <c r="AE1372">
        <v>74.62</v>
      </c>
      <c r="AF1372" s="5">
        <f>Book_Selling[[#This Row],[Item Price]]*Book_Selling[[#This Row],[Quantity]]</f>
        <v>91</v>
      </c>
    </row>
    <row r="1373" spans="1:32" x14ac:dyDescent="0.3">
      <c r="A1373">
        <v>1372</v>
      </c>
      <c r="B1373" s="2">
        <v>43528</v>
      </c>
      <c r="C1373" s="3">
        <v>0.63263888888888886</v>
      </c>
      <c r="D1373" t="s">
        <v>3704</v>
      </c>
      <c r="E1373">
        <v>2</v>
      </c>
      <c r="F1373">
        <v>2019</v>
      </c>
      <c r="G1373">
        <v>4</v>
      </c>
      <c r="H13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73">
        <v>3</v>
      </c>
      <c r="J1373">
        <v>0</v>
      </c>
      <c r="K1373">
        <v>0</v>
      </c>
      <c r="L1373" t="s">
        <v>8193</v>
      </c>
      <c r="M1373" t="str">
        <f t="shared" si="63"/>
        <v>Afternoon</v>
      </c>
      <c r="N1373" t="s">
        <v>3783</v>
      </c>
      <c r="O1373" t="s">
        <v>8198</v>
      </c>
      <c r="P1373" t="s">
        <v>9041</v>
      </c>
      <c r="Q1373" t="s">
        <v>38</v>
      </c>
      <c r="R1373">
        <v>1</v>
      </c>
      <c r="S1373" t="s">
        <v>39</v>
      </c>
      <c r="T1373">
        <v>108</v>
      </c>
      <c r="U1373">
        <v>70</v>
      </c>
      <c r="V1373">
        <f t="shared" si="65"/>
        <v>178</v>
      </c>
      <c r="W1373" t="s">
        <v>2085</v>
      </c>
      <c r="X1373" t="s">
        <v>3239</v>
      </c>
      <c r="Y1373">
        <v>302028</v>
      </c>
      <c r="Z1373" t="s">
        <v>1335</v>
      </c>
      <c r="AA1373" t="s">
        <v>8274</v>
      </c>
      <c r="AB1373" t="s">
        <v>9156</v>
      </c>
      <c r="AC1373" s="11">
        <f>(AD1373/Book_Selling[[#This Row],[Cost Price]])</f>
        <v>0.21951219512195119</v>
      </c>
      <c r="AD1373">
        <f t="shared" si="64"/>
        <v>19.439999999999998</v>
      </c>
      <c r="AE1373">
        <v>88.56</v>
      </c>
      <c r="AF1373" s="5">
        <f>Book_Selling[[#This Row],[Item Price]]*Book_Selling[[#This Row],[Quantity]]</f>
        <v>108</v>
      </c>
    </row>
    <row r="1374" spans="1:32" x14ac:dyDescent="0.3">
      <c r="A1374">
        <v>1373</v>
      </c>
      <c r="B1374" s="2">
        <v>43528</v>
      </c>
      <c r="C1374" s="3">
        <v>0.63263888888888886</v>
      </c>
      <c r="D1374" t="s">
        <v>3704</v>
      </c>
      <c r="E1374">
        <v>2</v>
      </c>
      <c r="F1374">
        <v>2019</v>
      </c>
      <c r="G1374">
        <v>4</v>
      </c>
      <c r="H13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74">
        <v>3</v>
      </c>
      <c r="J1374">
        <v>0</v>
      </c>
      <c r="K1374">
        <v>0</v>
      </c>
      <c r="L1374" t="s">
        <v>8193</v>
      </c>
      <c r="M1374" t="str">
        <f t="shared" si="63"/>
        <v>Afternoon</v>
      </c>
      <c r="N1374" t="s">
        <v>3835</v>
      </c>
      <c r="O1374" t="s">
        <v>8199</v>
      </c>
      <c r="P1374" t="s">
        <v>9042</v>
      </c>
      <c r="Q1374" t="s">
        <v>38</v>
      </c>
      <c r="R1374">
        <v>1</v>
      </c>
      <c r="S1374" t="s">
        <v>39</v>
      </c>
      <c r="T1374">
        <v>91</v>
      </c>
      <c r="U1374">
        <v>70</v>
      </c>
      <c r="V1374">
        <f t="shared" si="65"/>
        <v>161</v>
      </c>
      <c r="W1374" t="s">
        <v>5494</v>
      </c>
      <c r="X1374" t="s">
        <v>4231</v>
      </c>
      <c r="Y1374">
        <v>560048</v>
      </c>
      <c r="Z1374" t="s">
        <v>1335</v>
      </c>
      <c r="AA1374" t="s">
        <v>8274</v>
      </c>
      <c r="AB1374" t="s">
        <v>9156</v>
      </c>
      <c r="AC1374" s="11">
        <f>(AD1374/Book_Selling[[#This Row],[Cost Price]])</f>
        <v>0.21951219512195114</v>
      </c>
      <c r="AD1374">
        <f t="shared" si="64"/>
        <v>16.379999999999995</v>
      </c>
      <c r="AE1374">
        <v>74.62</v>
      </c>
      <c r="AF1374" s="5">
        <f>Book_Selling[[#This Row],[Item Price]]*Book_Selling[[#This Row],[Quantity]]</f>
        <v>91</v>
      </c>
    </row>
    <row r="1375" spans="1:32" x14ac:dyDescent="0.3">
      <c r="A1375">
        <v>1374</v>
      </c>
      <c r="B1375" s="2">
        <v>43528</v>
      </c>
      <c r="C1375" s="3">
        <v>0.64583333333333337</v>
      </c>
      <c r="D1375" t="s">
        <v>3704</v>
      </c>
      <c r="E1375">
        <v>2</v>
      </c>
      <c r="F1375">
        <v>2019</v>
      </c>
      <c r="G1375">
        <v>4</v>
      </c>
      <c r="H13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75">
        <v>3</v>
      </c>
      <c r="J1375">
        <v>0</v>
      </c>
      <c r="K1375">
        <v>0</v>
      </c>
      <c r="L1375" t="s">
        <v>8193</v>
      </c>
      <c r="M1375" t="str">
        <f t="shared" si="63"/>
        <v>Afternoon</v>
      </c>
      <c r="N1375" t="s">
        <v>3837</v>
      </c>
      <c r="O1375" t="s">
        <v>8198</v>
      </c>
      <c r="P1375" t="s">
        <v>9042</v>
      </c>
      <c r="Q1375" t="s">
        <v>38</v>
      </c>
      <c r="R1375">
        <v>1</v>
      </c>
      <c r="S1375" t="s">
        <v>39</v>
      </c>
      <c r="T1375">
        <v>91</v>
      </c>
      <c r="U1375">
        <v>90</v>
      </c>
      <c r="V1375">
        <f t="shared" si="65"/>
        <v>181</v>
      </c>
      <c r="W1375" t="s">
        <v>3904</v>
      </c>
      <c r="X1375" t="s">
        <v>3600</v>
      </c>
      <c r="Y1375">
        <v>121002</v>
      </c>
      <c r="Z1375" t="s">
        <v>1335</v>
      </c>
      <c r="AA1375" t="s">
        <v>8274</v>
      </c>
      <c r="AB1375" t="s">
        <v>9156</v>
      </c>
      <c r="AC1375" s="11">
        <f>(AD1375/Book_Selling[[#This Row],[Cost Price]])</f>
        <v>0.21951219512195114</v>
      </c>
      <c r="AD1375">
        <f t="shared" si="64"/>
        <v>16.379999999999995</v>
      </c>
      <c r="AE1375">
        <v>74.62</v>
      </c>
      <c r="AF1375" s="5">
        <f>Book_Selling[[#This Row],[Item Price]]*Book_Selling[[#This Row],[Quantity]]</f>
        <v>91</v>
      </c>
    </row>
    <row r="1376" spans="1:32" x14ac:dyDescent="0.3">
      <c r="A1376">
        <v>1375</v>
      </c>
      <c r="B1376" s="2">
        <v>43528</v>
      </c>
      <c r="C1376" s="3">
        <v>0.64583333333333337</v>
      </c>
      <c r="D1376" t="s">
        <v>3704</v>
      </c>
      <c r="E1376">
        <v>2</v>
      </c>
      <c r="F1376">
        <v>2019</v>
      </c>
      <c r="G1376">
        <v>4</v>
      </c>
      <c r="H13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76">
        <v>3</v>
      </c>
      <c r="J1376">
        <v>0</v>
      </c>
      <c r="K1376">
        <v>0</v>
      </c>
      <c r="L1376" t="s">
        <v>8193</v>
      </c>
      <c r="M1376" t="str">
        <f t="shared" si="63"/>
        <v>Afternoon</v>
      </c>
      <c r="N1376" t="s">
        <v>3839</v>
      </c>
      <c r="O1376" t="s">
        <v>8198</v>
      </c>
      <c r="P1376" t="s">
        <v>9042</v>
      </c>
      <c r="Q1376" t="s">
        <v>38</v>
      </c>
      <c r="R1376">
        <v>1</v>
      </c>
      <c r="S1376" t="s">
        <v>39</v>
      </c>
      <c r="T1376">
        <v>91</v>
      </c>
      <c r="U1376">
        <v>90</v>
      </c>
      <c r="V1376">
        <f t="shared" si="65"/>
        <v>181</v>
      </c>
      <c r="W1376" t="s">
        <v>1000</v>
      </c>
      <c r="X1376" t="s">
        <v>1001</v>
      </c>
      <c r="Y1376">
        <v>411003</v>
      </c>
      <c r="Z1376" t="s">
        <v>1335</v>
      </c>
      <c r="AA1376" t="s">
        <v>8274</v>
      </c>
      <c r="AB1376" t="s">
        <v>9156</v>
      </c>
      <c r="AC1376" s="11">
        <f>(AD1376/Book_Selling[[#This Row],[Cost Price]])</f>
        <v>0.21951219512195114</v>
      </c>
      <c r="AD1376">
        <f t="shared" si="64"/>
        <v>16.379999999999995</v>
      </c>
      <c r="AE1376">
        <v>74.62</v>
      </c>
      <c r="AF1376" s="5">
        <f>Book_Selling[[#This Row],[Item Price]]*Book_Selling[[#This Row],[Quantity]]</f>
        <v>91</v>
      </c>
    </row>
    <row r="1377" spans="1:32" x14ac:dyDescent="0.3">
      <c r="A1377">
        <v>1376</v>
      </c>
      <c r="B1377" s="2">
        <v>43528</v>
      </c>
      <c r="C1377" s="3">
        <v>0.66041666666666665</v>
      </c>
      <c r="D1377" t="s">
        <v>3704</v>
      </c>
      <c r="E1377">
        <v>2</v>
      </c>
      <c r="F1377">
        <v>2019</v>
      </c>
      <c r="G1377">
        <v>4</v>
      </c>
      <c r="H13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77">
        <v>3</v>
      </c>
      <c r="J1377">
        <v>0</v>
      </c>
      <c r="K1377">
        <v>0</v>
      </c>
      <c r="L1377" t="s">
        <v>8193</v>
      </c>
      <c r="M1377" t="str">
        <f t="shared" si="63"/>
        <v>Afternoon</v>
      </c>
      <c r="N1377" t="s">
        <v>3841</v>
      </c>
      <c r="O1377" t="s">
        <v>8198</v>
      </c>
      <c r="P1377" t="s">
        <v>9042</v>
      </c>
      <c r="Q1377" t="s">
        <v>38</v>
      </c>
      <c r="R1377">
        <v>1</v>
      </c>
      <c r="S1377" t="s">
        <v>39</v>
      </c>
      <c r="T1377">
        <v>91</v>
      </c>
      <c r="U1377">
        <v>90</v>
      </c>
      <c r="V1377">
        <f t="shared" si="65"/>
        <v>181</v>
      </c>
      <c r="W1377" t="s">
        <v>8661</v>
      </c>
      <c r="X1377" t="s">
        <v>8303</v>
      </c>
      <c r="Y1377">
        <v>403802</v>
      </c>
      <c r="Z1377" t="s">
        <v>1335</v>
      </c>
      <c r="AA1377" t="s">
        <v>8274</v>
      </c>
      <c r="AB1377" t="s">
        <v>9156</v>
      </c>
      <c r="AC1377" s="11">
        <f>(AD1377/Book_Selling[[#This Row],[Cost Price]])</f>
        <v>0.21951219512195114</v>
      </c>
      <c r="AD1377">
        <f t="shared" si="64"/>
        <v>16.379999999999995</v>
      </c>
      <c r="AE1377">
        <v>74.62</v>
      </c>
      <c r="AF1377" s="5">
        <f>Book_Selling[[#This Row],[Item Price]]*Book_Selling[[#This Row],[Quantity]]</f>
        <v>91</v>
      </c>
    </row>
    <row r="1378" spans="1:32" x14ac:dyDescent="0.3">
      <c r="A1378">
        <v>1377</v>
      </c>
      <c r="B1378" s="2">
        <v>43528</v>
      </c>
      <c r="C1378" s="3">
        <v>0.68333333333333324</v>
      </c>
      <c r="D1378" t="s">
        <v>3704</v>
      </c>
      <c r="E1378">
        <v>2</v>
      </c>
      <c r="F1378">
        <v>2019</v>
      </c>
      <c r="G1378">
        <v>4</v>
      </c>
      <c r="H13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78">
        <v>3</v>
      </c>
      <c r="J1378">
        <v>0</v>
      </c>
      <c r="K1378">
        <v>0</v>
      </c>
      <c r="L1378" t="s">
        <v>8193</v>
      </c>
      <c r="M1378" t="str">
        <f t="shared" si="63"/>
        <v>Evening</v>
      </c>
      <c r="N1378" t="s">
        <v>3844</v>
      </c>
      <c r="O1378" t="s">
        <v>8199</v>
      </c>
      <c r="P1378" t="s">
        <v>9042</v>
      </c>
      <c r="Q1378" t="s">
        <v>38</v>
      </c>
      <c r="R1378">
        <v>1</v>
      </c>
      <c r="S1378" t="s">
        <v>39</v>
      </c>
      <c r="T1378">
        <v>91</v>
      </c>
      <c r="U1378">
        <v>90</v>
      </c>
      <c r="V1378">
        <f t="shared" si="65"/>
        <v>181</v>
      </c>
      <c r="W1378" t="s">
        <v>1898</v>
      </c>
      <c r="X1378" t="s">
        <v>3600</v>
      </c>
      <c r="Y1378">
        <v>122009</v>
      </c>
      <c r="Z1378" t="s">
        <v>1335</v>
      </c>
      <c r="AA1378" t="s">
        <v>8274</v>
      </c>
      <c r="AB1378" t="s">
        <v>9156</v>
      </c>
      <c r="AC1378" s="11">
        <f>(AD1378/Book_Selling[[#This Row],[Cost Price]])</f>
        <v>0.21951219512195114</v>
      </c>
      <c r="AD1378">
        <f t="shared" si="64"/>
        <v>16.379999999999995</v>
      </c>
      <c r="AE1378">
        <v>74.62</v>
      </c>
      <c r="AF1378" s="5">
        <f>Book_Selling[[#This Row],[Item Price]]*Book_Selling[[#This Row],[Quantity]]</f>
        <v>91</v>
      </c>
    </row>
    <row r="1379" spans="1:32" x14ac:dyDescent="0.3">
      <c r="A1379">
        <v>1378</v>
      </c>
      <c r="B1379" s="2">
        <v>43528</v>
      </c>
      <c r="C1379" s="3">
        <v>0.68541666666666667</v>
      </c>
      <c r="D1379" t="s">
        <v>3704</v>
      </c>
      <c r="E1379">
        <v>2</v>
      </c>
      <c r="F1379">
        <v>2019</v>
      </c>
      <c r="G1379">
        <v>4</v>
      </c>
      <c r="H13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79">
        <v>3</v>
      </c>
      <c r="J1379">
        <v>0</v>
      </c>
      <c r="K1379">
        <v>0</v>
      </c>
      <c r="L1379" t="s">
        <v>8193</v>
      </c>
      <c r="M1379" t="str">
        <f t="shared" si="63"/>
        <v>Evening</v>
      </c>
      <c r="N1379" t="s">
        <v>3846</v>
      </c>
      <c r="O1379" t="s">
        <v>8198</v>
      </c>
      <c r="P1379" t="s">
        <v>9042</v>
      </c>
      <c r="Q1379" t="s">
        <v>38</v>
      </c>
      <c r="R1379">
        <v>1</v>
      </c>
      <c r="S1379" t="s">
        <v>39</v>
      </c>
      <c r="T1379">
        <v>91</v>
      </c>
      <c r="U1379">
        <v>90</v>
      </c>
      <c r="V1379">
        <f t="shared" si="65"/>
        <v>181</v>
      </c>
      <c r="W1379" t="s">
        <v>3847</v>
      </c>
      <c r="X1379" t="s">
        <v>8291</v>
      </c>
      <c r="Y1379">
        <v>201014</v>
      </c>
      <c r="Z1379" t="s">
        <v>1335</v>
      </c>
      <c r="AA1379" t="s">
        <v>8274</v>
      </c>
      <c r="AB1379" t="s">
        <v>9156</v>
      </c>
      <c r="AC1379" s="11">
        <f>(AD1379/Book_Selling[[#This Row],[Cost Price]])</f>
        <v>0.21951219512195114</v>
      </c>
      <c r="AD1379">
        <f t="shared" si="64"/>
        <v>16.379999999999995</v>
      </c>
      <c r="AE1379">
        <v>74.62</v>
      </c>
      <c r="AF1379" s="5">
        <f>Book_Selling[[#This Row],[Item Price]]*Book_Selling[[#This Row],[Quantity]]</f>
        <v>91</v>
      </c>
    </row>
    <row r="1380" spans="1:32" x14ac:dyDescent="0.3">
      <c r="A1380">
        <v>1379</v>
      </c>
      <c r="B1380" s="2">
        <v>43528</v>
      </c>
      <c r="C1380" s="3">
        <v>0.6875</v>
      </c>
      <c r="D1380" t="s">
        <v>3704</v>
      </c>
      <c r="E1380">
        <v>2</v>
      </c>
      <c r="F1380">
        <v>2019</v>
      </c>
      <c r="G1380">
        <v>4</v>
      </c>
      <c r="H13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80">
        <v>3</v>
      </c>
      <c r="J1380">
        <v>0</v>
      </c>
      <c r="K1380">
        <v>0</v>
      </c>
      <c r="L1380" t="s">
        <v>8193</v>
      </c>
      <c r="M1380" t="str">
        <f t="shared" si="63"/>
        <v>Evening</v>
      </c>
      <c r="N1380" t="s">
        <v>3849</v>
      </c>
      <c r="O1380" t="s">
        <v>8199</v>
      </c>
      <c r="P1380" t="s">
        <v>9041</v>
      </c>
      <c r="Q1380" t="s">
        <v>38</v>
      </c>
      <c r="R1380">
        <v>1</v>
      </c>
      <c r="S1380" t="s">
        <v>39</v>
      </c>
      <c r="T1380">
        <v>108</v>
      </c>
      <c r="U1380">
        <v>90</v>
      </c>
      <c r="V1380">
        <f t="shared" si="65"/>
        <v>198</v>
      </c>
      <c r="W1380" t="s">
        <v>8321</v>
      </c>
      <c r="X1380" t="s">
        <v>4398</v>
      </c>
      <c r="Y1380">
        <v>620016</v>
      </c>
      <c r="Z1380" t="s">
        <v>1335</v>
      </c>
      <c r="AA1380" t="s">
        <v>8274</v>
      </c>
      <c r="AB1380" t="s">
        <v>9156</v>
      </c>
      <c r="AC1380" s="11">
        <f>(AD1380/Book_Selling[[#This Row],[Cost Price]])</f>
        <v>0.21951219512195119</v>
      </c>
      <c r="AD1380">
        <f t="shared" si="64"/>
        <v>19.439999999999998</v>
      </c>
      <c r="AE1380">
        <v>88.56</v>
      </c>
      <c r="AF1380" s="5">
        <f>Book_Selling[[#This Row],[Item Price]]*Book_Selling[[#This Row],[Quantity]]</f>
        <v>108</v>
      </c>
    </row>
    <row r="1381" spans="1:32" x14ac:dyDescent="0.3">
      <c r="A1381">
        <v>1380</v>
      </c>
      <c r="B1381" s="2">
        <v>43528</v>
      </c>
      <c r="C1381" s="3">
        <v>0.69652777777777775</v>
      </c>
      <c r="D1381" t="s">
        <v>3704</v>
      </c>
      <c r="E1381">
        <v>2</v>
      </c>
      <c r="F1381">
        <v>2019</v>
      </c>
      <c r="G1381">
        <v>4</v>
      </c>
      <c r="H13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81">
        <v>3</v>
      </c>
      <c r="J1381">
        <v>0</v>
      </c>
      <c r="K1381">
        <v>0</v>
      </c>
      <c r="L1381" t="s">
        <v>8193</v>
      </c>
      <c r="M1381" t="str">
        <f t="shared" si="63"/>
        <v>Evening</v>
      </c>
      <c r="N1381" t="s">
        <v>3851</v>
      </c>
      <c r="O1381" t="s">
        <v>8198</v>
      </c>
      <c r="P1381" t="s">
        <v>9042</v>
      </c>
      <c r="Q1381" t="s">
        <v>38</v>
      </c>
      <c r="R1381">
        <v>1</v>
      </c>
      <c r="S1381" t="s">
        <v>39</v>
      </c>
      <c r="T1381">
        <v>91</v>
      </c>
      <c r="U1381">
        <v>70</v>
      </c>
      <c r="V1381">
        <f t="shared" si="65"/>
        <v>161</v>
      </c>
      <c r="W1381" t="s">
        <v>1733</v>
      </c>
      <c r="X1381" t="s">
        <v>1001</v>
      </c>
      <c r="Y1381">
        <v>400022</v>
      </c>
      <c r="Z1381" t="s">
        <v>1335</v>
      </c>
      <c r="AA1381" t="s">
        <v>8274</v>
      </c>
      <c r="AB1381" t="s">
        <v>9156</v>
      </c>
      <c r="AC1381" s="11">
        <f>(AD1381/Book_Selling[[#This Row],[Cost Price]])</f>
        <v>0.21951219512195114</v>
      </c>
      <c r="AD1381">
        <f t="shared" si="64"/>
        <v>16.379999999999995</v>
      </c>
      <c r="AE1381">
        <v>74.62</v>
      </c>
      <c r="AF1381" s="5">
        <f>Book_Selling[[#This Row],[Item Price]]*Book_Selling[[#This Row],[Quantity]]</f>
        <v>91</v>
      </c>
    </row>
    <row r="1382" spans="1:32" x14ac:dyDescent="0.3">
      <c r="A1382">
        <v>1381</v>
      </c>
      <c r="B1382" s="2">
        <v>43528</v>
      </c>
      <c r="C1382" s="3">
        <v>0.69652777777777775</v>
      </c>
      <c r="D1382" t="s">
        <v>3704</v>
      </c>
      <c r="E1382">
        <v>2</v>
      </c>
      <c r="F1382">
        <v>2019</v>
      </c>
      <c r="G1382">
        <v>4</v>
      </c>
      <c r="H13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82">
        <v>3</v>
      </c>
      <c r="J1382">
        <v>0</v>
      </c>
      <c r="K1382">
        <v>0</v>
      </c>
      <c r="L1382" t="s">
        <v>8193</v>
      </c>
      <c r="M1382" t="str">
        <f t="shared" si="63"/>
        <v>Evening</v>
      </c>
      <c r="N1382" t="s">
        <v>3118</v>
      </c>
      <c r="O1382" t="s">
        <v>8199</v>
      </c>
      <c r="P1382" t="s">
        <v>9041</v>
      </c>
      <c r="Q1382" t="s">
        <v>38</v>
      </c>
      <c r="R1382">
        <v>1</v>
      </c>
      <c r="S1382" t="s">
        <v>39</v>
      </c>
      <c r="T1382">
        <v>108</v>
      </c>
      <c r="U1382">
        <v>70</v>
      </c>
      <c r="V1382">
        <f t="shared" si="65"/>
        <v>178</v>
      </c>
      <c r="W1382" t="s">
        <v>2085</v>
      </c>
      <c r="X1382" t="s">
        <v>3239</v>
      </c>
      <c r="Y1382">
        <v>302012</v>
      </c>
      <c r="Z1382" t="s">
        <v>1335</v>
      </c>
      <c r="AA1382" t="s">
        <v>8274</v>
      </c>
      <c r="AB1382" t="s">
        <v>9156</v>
      </c>
      <c r="AC1382" s="11">
        <f>(AD1382/Book_Selling[[#This Row],[Cost Price]])</f>
        <v>0.21951219512195119</v>
      </c>
      <c r="AD1382">
        <f t="shared" si="64"/>
        <v>19.439999999999998</v>
      </c>
      <c r="AE1382">
        <v>88.56</v>
      </c>
      <c r="AF1382" s="5">
        <f>Book_Selling[[#This Row],[Item Price]]*Book_Selling[[#This Row],[Quantity]]</f>
        <v>108</v>
      </c>
    </row>
    <row r="1383" spans="1:32" x14ac:dyDescent="0.3">
      <c r="A1383">
        <v>1382</v>
      </c>
      <c r="B1383" s="2">
        <v>43528</v>
      </c>
      <c r="C1383" s="3">
        <v>0.69930555555555562</v>
      </c>
      <c r="D1383" t="s">
        <v>3704</v>
      </c>
      <c r="E1383">
        <v>2</v>
      </c>
      <c r="F1383">
        <v>2019</v>
      </c>
      <c r="G1383">
        <v>4</v>
      </c>
      <c r="H13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83">
        <v>3</v>
      </c>
      <c r="J1383">
        <v>0</v>
      </c>
      <c r="K1383">
        <v>0</v>
      </c>
      <c r="L1383" t="s">
        <v>8193</v>
      </c>
      <c r="M1383" t="str">
        <f t="shared" si="63"/>
        <v>Evening</v>
      </c>
      <c r="N1383" t="s">
        <v>3853</v>
      </c>
      <c r="O1383" t="s">
        <v>8198</v>
      </c>
      <c r="P1383" t="s">
        <v>9042</v>
      </c>
      <c r="Q1383" t="s">
        <v>38</v>
      </c>
      <c r="R1383">
        <v>1</v>
      </c>
      <c r="S1383" t="s">
        <v>39</v>
      </c>
      <c r="T1383">
        <v>91</v>
      </c>
      <c r="U1383">
        <v>90</v>
      </c>
      <c r="V1383">
        <f t="shared" si="65"/>
        <v>181</v>
      </c>
      <c r="W1383" t="s">
        <v>1098</v>
      </c>
      <c r="X1383" t="s">
        <v>2044</v>
      </c>
      <c r="Y1383">
        <v>110090</v>
      </c>
      <c r="Z1383" t="s">
        <v>1335</v>
      </c>
      <c r="AA1383" t="s">
        <v>8274</v>
      </c>
      <c r="AB1383" t="s">
        <v>9156</v>
      </c>
      <c r="AC1383" s="11">
        <f>(AD1383/Book_Selling[[#This Row],[Cost Price]])</f>
        <v>0.21951219512195114</v>
      </c>
      <c r="AD1383">
        <f t="shared" si="64"/>
        <v>16.379999999999995</v>
      </c>
      <c r="AE1383">
        <v>74.62</v>
      </c>
      <c r="AF1383" s="5">
        <f>Book_Selling[[#This Row],[Item Price]]*Book_Selling[[#This Row],[Quantity]]</f>
        <v>91</v>
      </c>
    </row>
    <row r="1384" spans="1:32" x14ac:dyDescent="0.3">
      <c r="A1384">
        <v>1383</v>
      </c>
      <c r="B1384" s="2">
        <v>43528</v>
      </c>
      <c r="C1384" s="3">
        <v>0.72152777777777777</v>
      </c>
      <c r="D1384" t="s">
        <v>3704</v>
      </c>
      <c r="E1384">
        <v>2</v>
      </c>
      <c r="F1384">
        <v>2019</v>
      </c>
      <c r="G1384">
        <v>4</v>
      </c>
      <c r="H13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84">
        <v>3</v>
      </c>
      <c r="J1384">
        <v>0</v>
      </c>
      <c r="K1384">
        <v>0</v>
      </c>
      <c r="L1384" t="s">
        <v>8193</v>
      </c>
      <c r="M1384" t="str">
        <f t="shared" si="63"/>
        <v>Evening</v>
      </c>
      <c r="N1384" t="s">
        <v>3855</v>
      </c>
      <c r="O1384" t="s">
        <v>8198</v>
      </c>
      <c r="P1384" t="s">
        <v>9042</v>
      </c>
      <c r="Q1384" t="s">
        <v>38</v>
      </c>
      <c r="R1384">
        <v>1</v>
      </c>
      <c r="S1384" t="s">
        <v>39</v>
      </c>
      <c r="T1384">
        <v>91</v>
      </c>
      <c r="U1384">
        <v>70</v>
      </c>
      <c r="V1384">
        <f t="shared" si="65"/>
        <v>161</v>
      </c>
      <c r="W1384" t="s">
        <v>1733</v>
      </c>
      <c r="X1384" t="s">
        <v>1001</v>
      </c>
      <c r="Y1384">
        <v>400079</v>
      </c>
      <c r="Z1384" t="s">
        <v>1335</v>
      </c>
      <c r="AA1384" t="s">
        <v>8274</v>
      </c>
      <c r="AB1384" t="s">
        <v>9156</v>
      </c>
      <c r="AC1384" s="11">
        <f>(AD1384/Book_Selling[[#This Row],[Cost Price]])</f>
        <v>0.21951219512195114</v>
      </c>
      <c r="AD1384">
        <f t="shared" si="64"/>
        <v>16.379999999999995</v>
      </c>
      <c r="AE1384">
        <v>74.62</v>
      </c>
      <c r="AF1384" s="5">
        <f>Book_Selling[[#This Row],[Item Price]]*Book_Selling[[#This Row],[Quantity]]</f>
        <v>91</v>
      </c>
    </row>
    <row r="1385" spans="1:32" x14ac:dyDescent="0.3">
      <c r="A1385">
        <v>1384</v>
      </c>
      <c r="B1385" s="2">
        <v>43528</v>
      </c>
      <c r="C1385" s="3">
        <v>0.72152777777777777</v>
      </c>
      <c r="D1385" t="s">
        <v>3704</v>
      </c>
      <c r="E1385">
        <v>2</v>
      </c>
      <c r="F1385">
        <v>2019</v>
      </c>
      <c r="G1385">
        <v>4</v>
      </c>
      <c r="H13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85">
        <v>3</v>
      </c>
      <c r="J1385">
        <v>0</v>
      </c>
      <c r="K1385">
        <v>0</v>
      </c>
      <c r="L1385" t="s">
        <v>8193</v>
      </c>
      <c r="M1385" t="str">
        <f t="shared" si="63"/>
        <v>Evening</v>
      </c>
      <c r="N1385" t="s">
        <v>3856</v>
      </c>
      <c r="O1385" t="s">
        <v>8198</v>
      </c>
      <c r="P1385" t="s">
        <v>9041</v>
      </c>
      <c r="Q1385" t="s">
        <v>38</v>
      </c>
      <c r="R1385">
        <v>1</v>
      </c>
      <c r="S1385" t="s">
        <v>39</v>
      </c>
      <c r="T1385">
        <v>108</v>
      </c>
      <c r="U1385">
        <v>70</v>
      </c>
      <c r="V1385">
        <f t="shared" si="65"/>
        <v>178</v>
      </c>
      <c r="W1385" t="s">
        <v>1733</v>
      </c>
      <c r="X1385" t="s">
        <v>1001</v>
      </c>
      <c r="Y1385">
        <v>400079</v>
      </c>
      <c r="Z1385" t="s">
        <v>1335</v>
      </c>
      <c r="AA1385" t="s">
        <v>8274</v>
      </c>
      <c r="AB1385" t="s">
        <v>9156</v>
      </c>
      <c r="AC1385" s="11">
        <f>(AD1385/Book_Selling[[#This Row],[Cost Price]])</f>
        <v>0.21951219512195119</v>
      </c>
      <c r="AD1385">
        <f t="shared" si="64"/>
        <v>19.439999999999998</v>
      </c>
      <c r="AE1385">
        <v>88.56</v>
      </c>
      <c r="AF1385" s="5">
        <f>Book_Selling[[#This Row],[Item Price]]*Book_Selling[[#This Row],[Quantity]]</f>
        <v>108</v>
      </c>
    </row>
    <row r="1386" spans="1:32" x14ac:dyDescent="0.3">
      <c r="A1386">
        <v>1385</v>
      </c>
      <c r="B1386" s="2">
        <v>43528</v>
      </c>
      <c r="C1386" s="3">
        <v>0.80902777777777779</v>
      </c>
      <c r="D1386" t="s">
        <v>3704</v>
      </c>
      <c r="E1386">
        <v>2</v>
      </c>
      <c r="F1386">
        <v>2019</v>
      </c>
      <c r="G1386">
        <v>4</v>
      </c>
      <c r="H13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86">
        <v>3</v>
      </c>
      <c r="J1386">
        <v>0</v>
      </c>
      <c r="K1386">
        <v>0</v>
      </c>
      <c r="L1386" t="s">
        <v>8193</v>
      </c>
      <c r="M1386" t="str">
        <f t="shared" si="63"/>
        <v>Evening</v>
      </c>
      <c r="N1386" t="s">
        <v>3858</v>
      </c>
      <c r="O1386" t="s">
        <v>8198</v>
      </c>
      <c r="P1386" t="s">
        <v>9035</v>
      </c>
      <c r="Q1386" t="s">
        <v>38</v>
      </c>
      <c r="R1386">
        <v>1</v>
      </c>
      <c r="S1386" t="s">
        <v>39</v>
      </c>
      <c r="T1386">
        <v>155</v>
      </c>
      <c r="U1386">
        <v>90</v>
      </c>
      <c r="V1386">
        <f t="shared" si="65"/>
        <v>245</v>
      </c>
      <c r="W1386" t="s">
        <v>1733</v>
      </c>
      <c r="X1386" t="s">
        <v>1001</v>
      </c>
      <c r="Y1386">
        <v>400089</v>
      </c>
      <c r="Z1386" t="s">
        <v>175</v>
      </c>
      <c r="AA1386" t="s">
        <v>8274</v>
      </c>
      <c r="AB1386" t="s">
        <v>9156</v>
      </c>
      <c r="AC1386" s="11">
        <f>(AD1386/Book_Selling[[#This Row],[Cost Price]])</f>
        <v>0.21951219512195128</v>
      </c>
      <c r="AD1386">
        <f t="shared" si="64"/>
        <v>27.900000000000006</v>
      </c>
      <c r="AE1386">
        <v>127.1</v>
      </c>
      <c r="AF1386" s="5">
        <f>Book_Selling[[#This Row],[Item Price]]*Book_Selling[[#This Row],[Quantity]]</f>
        <v>155</v>
      </c>
    </row>
    <row r="1387" spans="1:32" x14ac:dyDescent="0.3">
      <c r="A1387">
        <v>1386</v>
      </c>
      <c r="B1387" s="2">
        <v>43528</v>
      </c>
      <c r="C1387" s="3">
        <v>0.96180555555555547</v>
      </c>
      <c r="D1387" t="s">
        <v>3704</v>
      </c>
      <c r="E1387">
        <v>2</v>
      </c>
      <c r="F1387">
        <v>2019</v>
      </c>
      <c r="G1387">
        <v>4</v>
      </c>
      <c r="H13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87">
        <v>3</v>
      </c>
      <c r="J1387">
        <v>0</v>
      </c>
      <c r="K1387">
        <v>0</v>
      </c>
      <c r="L1387" t="s">
        <v>8193</v>
      </c>
      <c r="M1387" t="str">
        <f t="shared" si="63"/>
        <v>Night</v>
      </c>
      <c r="N1387" t="s">
        <v>3860</v>
      </c>
      <c r="O1387" t="s">
        <v>8199</v>
      </c>
      <c r="P1387" t="s">
        <v>9042</v>
      </c>
      <c r="Q1387" t="s">
        <v>38</v>
      </c>
      <c r="R1387">
        <v>1</v>
      </c>
      <c r="S1387" t="s">
        <v>39</v>
      </c>
      <c r="T1387">
        <v>91</v>
      </c>
      <c r="U1387">
        <v>90</v>
      </c>
      <c r="V1387">
        <f t="shared" si="65"/>
        <v>181</v>
      </c>
      <c r="W1387" t="s">
        <v>7088</v>
      </c>
      <c r="X1387" t="s">
        <v>8291</v>
      </c>
      <c r="Y1387">
        <v>201301</v>
      </c>
      <c r="Z1387" t="s">
        <v>1335</v>
      </c>
      <c r="AA1387" t="s">
        <v>8274</v>
      </c>
      <c r="AB1387" t="s">
        <v>9156</v>
      </c>
      <c r="AC1387" s="11">
        <f>(AD1387/Book_Selling[[#This Row],[Cost Price]])</f>
        <v>0.21951219512195114</v>
      </c>
      <c r="AD1387">
        <f t="shared" si="64"/>
        <v>16.379999999999995</v>
      </c>
      <c r="AE1387">
        <v>74.62</v>
      </c>
      <c r="AF1387" s="5">
        <f>Book_Selling[[#This Row],[Item Price]]*Book_Selling[[#This Row],[Quantity]]</f>
        <v>91</v>
      </c>
    </row>
    <row r="1388" spans="1:32" x14ac:dyDescent="0.3">
      <c r="A1388">
        <v>1387</v>
      </c>
      <c r="B1388" s="2">
        <v>43559</v>
      </c>
      <c r="C1388" s="3">
        <v>7.9166666666666663E-2</v>
      </c>
      <c r="D1388" t="s">
        <v>3704</v>
      </c>
      <c r="E1388">
        <v>2</v>
      </c>
      <c r="F1388">
        <v>2019</v>
      </c>
      <c r="G1388">
        <v>4</v>
      </c>
      <c r="H13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88">
        <v>4</v>
      </c>
      <c r="J1388">
        <v>0</v>
      </c>
      <c r="K1388">
        <v>0</v>
      </c>
      <c r="L1388" t="s">
        <v>8194</v>
      </c>
      <c r="M1388" t="str">
        <f t="shared" si="63"/>
        <v>Night</v>
      </c>
      <c r="N1388" t="s">
        <v>3862</v>
      </c>
      <c r="O1388" t="s">
        <v>8198</v>
      </c>
      <c r="P1388" t="s">
        <v>9042</v>
      </c>
      <c r="Q1388" t="s">
        <v>38</v>
      </c>
      <c r="R1388">
        <v>1</v>
      </c>
      <c r="S1388" t="s">
        <v>39</v>
      </c>
      <c r="T1388">
        <v>91</v>
      </c>
      <c r="U1388">
        <v>90</v>
      </c>
      <c r="V1388">
        <f t="shared" si="65"/>
        <v>181</v>
      </c>
      <c r="W1388" t="s">
        <v>8662</v>
      </c>
      <c r="X1388" t="s">
        <v>2451</v>
      </c>
      <c r="Y1388">
        <v>141013</v>
      </c>
      <c r="Z1388" t="s">
        <v>1335</v>
      </c>
      <c r="AA1388" t="s">
        <v>8274</v>
      </c>
      <c r="AB1388" t="s">
        <v>9156</v>
      </c>
      <c r="AC1388" s="11">
        <f>(AD1388/Book_Selling[[#This Row],[Cost Price]])</f>
        <v>0.21951219512195114</v>
      </c>
      <c r="AD1388">
        <f t="shared" si="64"/>
        <v>16.379999999999995</v>
      </c>
      <c r="AE1388">
        <v>74.62</v>
      </c>
      <c r="AF1388" s="5">
        <f>Book_Selling[[#This Row],[Item Price]]*Book_Selling[[#This Row],[Quantity]]</f>
        <v>91</v>
      </c>
    </row>
    <row r="1389" spans="1:32" x14ac:dyDescent="0.3">
      <c r="A1389">
        <v>1388</v>
      </c>
      <c r="B1389" s="2">
        <v>43559</v>
      </c>
      <c r="C1389" s="3">
        <v>0.21875</v>
      </c>
      <c r="D1389" t="s">
        <v>3704</v>
      </c>
      <c r="E1389">
        <v>2</v>
      </c>
      <c r="F1389">
        <v>2019</v>
      </c>
      <c r="G1389">
        <v>4</v>
      </c>
      <c r="H13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89">
        <v>4</v>
      </c>
      <c r="J1389">
        <v>0</v>
      </c>
      <c r="K1389">
        <v>0</v>
      </c>
      <c r="L1389" t="s">
        <v>8194</v>
      </c>
      <c r="M1389" t="str">
        <f t="shared" si="63"/>
        <v>Night</v>
      </c>
      <c r="N1389" t="s">
        <v>3865</v>
      </c>
      <c r="O1389" t="s">
        <v>8199</v>
      </c>
      <c r="P1389" t="s">
        <v>9042</v>
      </c>
      <c r="Q1389" t="s">
        <v>38</v>
      </c>
      <c r="R1389">
        <v>1</v>
      </c>
      <c r="S1389" t="s">
        <v>39</v>
      </c>
      <c r="T1389">
        <v>91</v>
      </c>
      <c r="U1389">
        <v>90</v>
      </c>
      <c r="V1389">
        <f t="shared" si="65"/>
        <v>181</v>
      </c>
      <c r="W1389" t="s">
        <v>3847</v>
      </c>
      <c r="X1389" t="s">
        <v>8291</v>
      </c>
      <c r="Y1389">
        <v>201010</v>
      </c>
      <c r="Z1389" t="s">
        <v>1335</v>
      </c>
      <c r="AA1389" t="s">
        <v>8274</v>
      </c>
      <c r="AB1389" t="s">
        <v>9156</v>
      </c>
      <c r="AC1389" s="11">
        <f>(AD1389/Book_Selling[[#This Row],[Cost Price]])</f>
        <v>0.21951219512195114</v>
      </c>
      <c r="AD1389">
        <f t="shared" si="64"/>
        <v>16.379999999999995</v>
      </c>
      <c r="AE1389">
        <v>74.62</v>
      </c>
      <c r="AF1389" s="5">
        <f>Book_Selling[[#This Row],[Item Price]]*Book_Selling[[#This Row],[Quantity]]</f>
        <v>91</v>
      </c>
    </row>
    <row r="1390" spans="1:32" x14ac:dyDescent="0.3">
      <c r="A1390">
        <v>1389</v>
      </c>
      <c r="B1390" s="2">
        <v>43559</v>
      </c>
      <c r="C1390" s="3">
        <v>0.28263888888888888</v>
      </c>
      <c r="D1390" t="s">
        <v>3704</v>
      </c>
      <c r="E1390">
        <v>2</v>
      </c>
      <c r="F1390">
        <v>2019</v>
      </c>
      <c r="G1390">
        <v>4</v>
      </c>
      <c r="H13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90">
        <v>4</v>
      </c>
      <c r="J1390">
        <v>0</v>
      </c>
      <c r="K1390">
        <v>0</v>
      </c>
      <c r="L1390" t="s">
        <v>8194</v>
      </c>
      <c r="M1390" t="str">
        <f t="shared" si="63"/>
        <v>Morning</v>
      </c>
      <c r="N1390" t="s">
        <v>3867</v>
      </c>
      <c r="O1390" t="s">
        <v>8198</v>
      </c>
      <c r="P1390" t="s">
        <v>9042</v>
      </c>
      <c r="Q1390" t="s">
        <v>38</v>
      </c>
      <c r="R1390">
        <v>1</v>
      </c>
      <c r="S1390" t="s">
        <v>39</v>
      </c>
      <c r="T1390">
        <v>91</v>
      </c>
      <c r="U1390">
        <v>90</v>
      </c>
      <c r="V1390">
        <f t="shared" si="65"/>
        <v>181</v>
      </c>
      <c r="W1390" t="s">
        <v>1898</v>
      </c>
      <c r="X1390" t="s">
        <v>3600</v>
      </c>
      <c r="Y1390">
        <v>122017</v>
      </c>
      <c r="Z1390" t="s">
        <v>1335</v>
      </c>
      <c r="AA1390" t="s">
        <v>8274</v>
      </c>
      <c r="AB1390" t="s">
        <v>9156</v>
      </c>
      <c r="AC1390" s="11">
        <f>(AD1390/Book_Selling[[#This Row],[Cost Price]])</f>
        <v>0.21951219512195114</v>
      </c>
      <c r="AD1390">
        <f t="shared" si="64"/>
        <v>16.379999999999995</v>
      </c>
      <c r="AE1390">
        <v>74.62</v>
      </c>
      <c r="AF1390" s="5">
        <f>Book_Selling[[#This Row],[Item Price]]*Book_Selling[[#This Row],[Quantity]]</f>
        <v>91</v>
      </c>
    </row>
    <row r="1391" spans="1:32" x14ac:dyDescent="0.3">
      <c r="A1391">
        <v>1390</v>
      </c>
      <c r="B1391" s="2">
        <v>43559</v>
      </c>
      <c r="C1391" s="3">
        <v>0.31041666666666667</v>
      </c>
      <c r="D1391" t="s">
        <v>3704</v>
      </c>
      <c r="E1391">
        <v>2</v>
      </c>
      <c r="F1391">
        <v>2019</v>
      </c>
      <c r="G1391">
        <v>4</v>
      </c>
      <c r="H13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91">
        <v>4</v>
      </c>
      <c r="J1391">
        <v>0</v>
      </c>
      <c r="K1391">
        <v>0</v>
      </c>
      <c r="L1391" t="s">
        <v>8194</v>
      </c>
      <c r="M1391" t="str">
        <f t="shared" si="63"/>
        <v>Morning</v>
      </c>
      <c r="N1391" t="s">
        <v>3524</v>
      </c>
      <c r="O1391" t="s">
        <v>8199</v>
      </c>
      <c r="P1391" t="s">
        <v>9042</v>
      </c>
      <c r="Q1391" t="s">
        <v>38</v>
      </c>
      <c r="R1391">
        <v>1</v>
      </c>
      <c r="S1391" t="s">
        <v>39</v>
      </c>
      <c r="T1391">
        <v>91</v>
      </c>
      <c r="U1391">
        <v>90</v>
      </c>
      <c r="V1391">
        <f t="shared" si="65"/>
        <v>181</v>
      </c>
      <c r="W1391" t="s">
        <v>4773</v>
      </c>
      <c r="X1391" t="s">
        <v>4848</v>
      </c>
      <c r="Y1391">
        <v>518003</v>
      </c>
      <c r="Z1391" t="s">
        <v>1335</v>
      </c>
      <c r="AA1391" t="s">
        <v>8274</v>
      </c>
      <c r="AB1391" t="s">
        <v>9156</v>
      </c>
      <c r="AC1391" s="11">
        <f>(AD1391/Book_Selling[[#This Row],[Cost Price]])</f>
        <v>0.21951219512195114</v>
      </c>
      <c r="AD1391">
        <f t="shared" si="64"/>
        <v>16.379999999999995</v>
      </c>
      <c r="AE1391">
        <v>74.62</v>
      </c>
      <c r="AF1391" s="5">
        <f>Book_Selling[[#This Row],[Item Price]]*Book_Selling[[#This Row],[Quantity]]</f>
        <v>91</v>
      </c>
    </row>
    <row r="1392" spans="1:32" x14ac:dyDescent="0.3">
      <c r="A1392">
        <v>1391</v>
      </c>
      <c r="B1392" s="2">
        <v>43559</v>
      </c>
      <c r="C1392" s="3">
        <v>0.31875000000000003</v>
      </c>
      <c r="D1392" t="s">
        <v>3704</v>
      </c>
      <c r="E1392">
        <v>2</v>
      </c>
      <c r="F1392">
        <v>2019</v>
      </c>
      <c r="G1392">
        <v>4</v>
      </c>
      <c r="H13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92">
        <v>4</v>
      </c>
      <c r="J1392">
        <v>0</v>
      </c>
      <c r="K1392">
        <v>0</v>
      </c>
      <c r="L1392" t="s">
        <v>8194</v>
      </c>
      <c r="M1392" t="str">
        <f t="shared" si="63"/>
        <v>Morning</v>
      </c>
      <c r="N1392" t="s">
        <v>3870</v>
      </c>
      <c r="O1392" t="s">
        <v>8199</v>
      </c>
      <c r="P1392" t="s">
        <v>9035</v>
      </c>
      <c r="Q1392" t="s">
        <v>38</v>
      </c>
      <c r="R1392">
        <v>1</v>
      </c>
      <c r="S1392" t="s">
        <v>39</v>
      </c>
      <c r="T1392">
        <v>155</v>
      </c>
      <c r="U1392">
        <v>63.34</v>
      </c>
      <c r="V1392">
        <f t="shared" si="65"/>
        <v>218.34</v>
      </c>
      <c r="W1392" t="s">
        <v>5494</v>
      </c>
      <c r="X1392" t="s">
        <v>4231</v>
      </c>
      <c r="Y1392">
        <v>560087</v>
      </c>
      <c r="Z1392" t="s">
        <v>175</v>
      </c>
      <c r="AA1392" t="s">
        <v>8274</v>
      </c>
      <c r="AB1392" t="s">
        <v>9156</v>
      </c>
      <c r="AC1392" s="11">
        <f>(AD1392/Book_Selling[[#This Row],[Cost Price]])</f>
        <v>0.21951219512195128</v>
      </c>
      <c r="AD1392">
        <f t="shared" si="64"/>
        <v>27.900000000000006</v>
      </c>
      <c r="AE1392">
        <v>127.1</v>
      </c>
      <c r="AF1392" s="5">
        <f>Book_Selling[[#This Row],[Item Price]]*Book_Selling[[#This Row],[Quantity]]</f>
        <v>155</v>
      </c>
    </row>
    <row r="1393" spans="1:32" x14ac:dyDescent="0.3">
      <c r="A1393">
        <v>1392</v>
      </c>
      <c r="B1393" s="2">
        <v>43559</v>
      </c>
      <c r="C1393" s="3">
        <v>0.31875000000000003</v>
      </c>
      <c r="D1393" t="s">
        <v>3704</v>
      </c>
      <c r="E1393">
        <v>2</v>
      </c>
      <c r="F1393">
        <v>2019</v>
      </c>
      <c r="G1393">
        <v>4</v>
      </c>
      <c r="H13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93">
        <v>4</v>
      </c>
      <c r="J1393">
        <v>0</v>
      </c>
      <c r="K1393">
        <v>0</v>
      </c>
      <c r="L1393" t="s">
        <v>8194</v>
      </c>
      <c r="M1393" t="str">
        <f t="shared" si="63"/>
        <v>Morning</v>
      </c>
      <c r="N1393" t="s">
        <v>3871</v>
      </c>
      <c r="O1393" t="s">
        <v>8199</v>
      </c>
      <c r="P1393" t="s">
        <v>9041</v>
      </c>
      <c r="Q1393" t="s">
        <v>38</v>
      </c>
      <c r="R1393">
        <v>1</v>
      </c>
      <c r="S1393" t="s">
        <v>39</v>
      </c>
      <c r="T1393">
        <v>108</v>
      </c>
      <c r="U1393">
        <v>63.33</v>
      </c>
      <c r="V1393">
        <f t="shared" si="65"/>
        <v>171.32999999999998</v>
      </c>
      <c r="W1393" t="s">
        <v>488</v>
      </c>
      <c r="X1393" t="s">
        <v>4398</v>
      </c>
      <c r="Y1393">
        <v>600095</v>
      </c>
      <c r="Z1393" t="s">
        <v>1335</v>
      </c>
      <c r="AA1393" t="s">
        <v>8274</v>
      </c>
      <c r="AB1393" t="s">
        <v>9156</v>
      </c>
      <c r="AC1393" s="11">
        <f>(AD1393/Book_Selling[[#This Row],[Cost Price]])</f>
        <v>0.21951219512195119</v>
      </c>
      <c r="AD1393">
        <f t="shared" si="64"/>
        <v>19.439999999999998</v>
      </c>
      <c r="AE1393">
        <v>88.56</v>
      </c>
      <c r="AF1393" s="5">
        <f>Book_Selling[[#This Row],[Item Price]]*Book_Selling[[#This Row],[Quantity]]</f>
        <v>108</v>
      </c>
    </row>
    <row r="1394" spans="1:32" x14ac:dyDescent="0.3">
      <c r="A1394">
        <v>1393</v>
      </c>
      <c r="B1394" s="2">
        <v>43559</v>
      </c>
      <c r="C1394" s="3">
        <v>0.31875000000000003</v>
      </c>
      <c r="D1394" t="s">
        <v>3704</v>
      </c>
      <c r="E1394">
        <v>2</v>
      </c>
      <c r="F1394">
        <v>2019</v>
      </c>
      <c r="G1394">
        <v>4</v>
      </c>
      <c r="H13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94">
        <v>4</v>
      </c>
      <c r="J1394">
        <v>0</v>
      </c>
      <c r="K1394">
        <v>0</v>
      </c>
      <c r="L1394" t="s">
        <v>8194</v>
      </c>
      <c r="M1394" t="str">
        <f t="shared" si="63"/>
        <v>Morning</v>
      </c>
      <c r="N1394" t="s">
        <v>2975</v>
      </c>
      <c r="O1394" t="s">
        <v>8199</v>
      </c>
      <c r="P1394" t="s">
        <v>9042</v>
      </c>
      <c r="Q1394" t="s">
        <v>38</v>
      </c>
      <c r="R1394">
        <v>1</v>
      </c>
      <c r="S1394" t="s">
        <v>39</v>
      </c>
      <c r="T1394">
        <v>91</v>
      </c>
      <c r="U1394">
        <v>63.33</v>
      </c>
      <c r="V1394">
        <f t="shared" si="65"/>
        <v>154.32999999999998</v>
      </c>
      <c r="W1394" t="s">
        <v>8609</v>
      </c>
      <c r="X1394" t="s">
        <v>4398</v>
      </c>
      <c r="Y1394">
        <v>621703</v>
      </c>
      <c r="Z1394" t="s">
        <v>1335</v>
      </c>
      <c r="AA1394" t="s">
        <v>8274</v>
      </c>
      <c r="AB1394" t="s">
        <v>9156</v>
      </c>
      <c r="AC1394" s="11">
        <f>(AD1394/Book_Selling[[#This Row],[Cost Price]])</f>
        <v>0.21951219512195114</v>
      </c>
      <c r="AD1394">
        <f t="shared" si="64"/>
        <v>16.379999999999995</v>
      </c>
      <c r="AE1394">
        <v>74.62</v>
      </c>
      <c r="AF1394" s="5">
        <f>Book_Selling[[#This Row],[Item Price]]*Book_Selling[[#This Row],[Quantity]]</f>
        <v>91</v>
      </c>
    </row>
    <row r="1395" spans="1:32" x14ac:dyDescent="0.3">
      <c r="A1395">
        <v>1394</v>
      </c>
      <c r="B1395" s="2">
        <v>43559</v>
      </c>
      <c r="C1395" s="3">
        <v>0.34513888888888888</v>
      </c>
      <c r="D1395" t="s">
        <v>3704</v>
      </c>
      <c r="E1395">
        <v>2</v>
      </c>
      <c r="F1395">
        <v>2019</v>
      </c>
      <c r="G1395">
        <v>4</v>
      </c>
      <c r="H13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95">
        <v>4</v>
      </c>
      <c r="J1395">
        <v>0</v>
      </c>
      <c r="K1395">
        <v>0</v>
      </c>
      <c r="L1395" t="s">
        <v>8194</v>
      </c>
      <c r="M1395" t="str">
        <f t="shared" si="63"/>
        <v>Morning</v>
      </c>
      <c r="N1395" t="s">
        <v>3873</v>
      </c>
      <c r="O1395" t="s">
        <v>8198</v>
      </c>
      <c r="P1395" t="s">
        <v>9042</v>
      </c>
      <c r="Q1395" t="s">
        <v>38</v>
      </c>
      <c r="R1395">
        <v>1</v>
      </c>
      <c r="S1395" t="s">
        <v>39</v>
      </c>
      <c r="T1395">
        <v>91</v>
      </c>
      <c r="U1395">
        <v>90</v>
      </c>
      <c r="V1395">
        <f t="shared" si="65"/>
        <v>181</v>
      </c>
      <c r="W1395" t="s">
        <v>8335</v>
      </c>
      <c r="X1395" t="s">
        <v>3239</v>
      </c>
      <c r="Y1395">
        <v>324009</v>
      </c>
      <c r="Z1395" t="s">
        <v>1335</v>
      </c>
      <c r="AA1395" t="s">
        <v>8274</v>
      </c>
      <c r="AB1395" t="s">
        <v>9156</v>
      </c>
      <c r="AC1395" s="11">
        <f>(AD1395/Book_Selling[[#This Row],[Cost Price]])</f>
        <v>0.21951219512195114</v>
      </c>
      <c r="AD1395">
        <f t="shared" si="64"/>
        <v>16.379999999999995</v>
      </c>
      <c r="AE1395">
        <v>74.62</v>
      </c>
      <c r="AF1395" s="5">
        <f>Book_Selling[[#This Row],[Item Price]]*Book_Selling[[#This Row],[Quantity]]</f>
        <v>91</v>
      </c>
    </row>
    <row r="1396" spans="1:32" x14ac:dyDescent="0.3">
      <c r="A1396">
        <v>1395</v>
      </c>
      <c r="B1396" s="2">
        <v>43559</v>
      </c>
      <c r="C1396" s="3">
        <v>0.37638888888888888</v>
      </c>
      <c r="D1396" t="s">
        <v>3704</v>
      </c>
      <c r="E1396">
        <v>2</v>
      </c>
      <c r="F1396">
        <v>2019</v>
      </c>
      <c r="G1396">
        <v>4</v>
      </c>
      <c r="H13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96">
        <v>4</v>
      </c>
      <c r="J1396">
        <v>0</v>
      </c>
      <c r="K1396">
        <v>0</v>
      </c>
      <c r="L1396" t="s">
        <v>8194</v>
      </c>
      <c r="M1396" t="str">
        <f t="shared" si="63"/>
        <v>Morning</v>
      </c>
      <c r="N1396" t="s">
        <v>3875</v>
      </c>
      <c r="O1396" t="s">
        <v>8198</v>
      </c>
      <c r="P1396" t="s">
        <v>9042</v>
      </c>
      <c r="Q1396" t="s">
        <v>38</v>
      </c>
      <c r="R1396">
        <v>1</v>
      </c>
      <c r="S1396" t="s">
        <v>39</v>
      </c>
      <c r="T1396">
        <v>91</v>
      </c>
      <c r="U1396">
        <v>90</v>
      </c>
      <c r="V1396">
        <f t="shared" si="65"/>
        <v>181</v>
      </c>
      <c r="W1396" t="s">
        <v>3876</v>
      </c>
      <c r="X1396" t="s">
        <v>3600</v>
      </c>
      <c r="Y1396">
        <v>122503</v>
      </c>
      <c r="Z1396" t="s">
        <v>1335</v>
      </c>
      <c r="AA1396" t="s">
        <v>8274</v>
      </c>
      <c r="AB1396" t="s">
        <v>9156</v>
      </c>
      <c r="AC1396" s="11">
        <f>(AD1396/Book_Selling[[#This Row],[Cost Price]])</f>
        <v>0.21951219512195114</v>
      </c>
      <c r="AD1396">
        <f t="shared" si="64"/>
        <v>16.379999999999995</v>
      </c>
      <c r="AE1396">
        <v>74.62</v>
      </c>
      <c r="AF1396" s="5">
        <f>Book_Selling[[#This Row],[Item Price]]*Book_Selling[[#This Row],[Quantity]]</f>
        <v>91</v>
      </c>
    </row>
    <row r="1397" spans="1:32" x14ac:dyDescent="0.3">
      <c r="A1397">
        <v>1396</v>
      </c>
      <c r="B1397" s="2">
        <v>43559</v>
      </c>
      <c r="C1397" s="3">
        <v>0.38125000000000003</v>
      </c>
      <c r="D1397" t="s">
        <v>3704</v>
      </c>
      <c r="E1397">
        <v>2</v>
      </c>
      <c r="F1397">
        <v>2019</v>
      </c>
      <c r="G1397">
        <v>4</v>
      </c>
      <c r="H13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97">
        <v>4</v>
      </c>
      <c r="J1397">
        <v>0</v>
      </c>
      <c r="K1397">
        <v>0</v>
      </c>
      <c r="L1397" t="s">
        <v>8194</v>
      </c>
      <c r="M1397" t="str">
        <f t="shared" si="63"/>
        <v>Morning</v>
      </c>
      <c r="N1397" t="s">
        <v>3878</v>
      </c>
      <c r="O1397" t="s">
        <v>8198</v>
      </c>
      <c r="P1397" t="s">
        <v>9042</v>
      </c>
      <c r="Q1397" t="s">
        <v>38</v>
      </c>
      <c r="R1397">
        <v>1</v>
      </c>
      <c r="S1397" t="s">
        <v>39</v>
      </c>
      <c r="T1397">
        <v>91</v>
      </c>
      <c r="U1397">
        <v>90</v>
      </c>
      <c r="V1397">
        <f t="shared" si="65"/>
        <v>181</v>
      </c>
      <c r="W1397" t="s">
        <v>8394</v>
      </c>
      <c r="X1397" t="s">
        <v>8296</v>
      </c>
      <c r="Y1397">
        <v>831007</v>
      </c>
      <c r="Z1397" t="s">
        <v>1335</v>
      </c>
      <c r="AA1397" t="s">
        <v>8274</v>
      </c>
      <c r="AB1397" t="s">
        <v>9156</v>
      </c>
      <c r="AC1397" s="11">
        <f>(AD1397/Book_Selling[[#This Row],[Cost Price]])</f>
        <v>0.21951219512195114</v>
      </c>
      <c r="AD1397">
        <f t="shared" si="64"/>
        <v>16.379999999999995</v>
      </c>
      <c r="AE1397">
        <v>74.62</v>
      </c>
      <c r="AF1397" s="5">
        <f>Book_Selling[[#This Row],[Item Price]]*Book_Selling[[#This Row],[Quantity]]</f>
        <v>91</v>
      </c>
    </row>
    <row r="1398" spans="1:32" x14ac:dyDescent="0.3">
      <c r="A1398">
        <v>1397</v>
      </c>
      <c r="B1398" s="2">
        <v>43559</v>
      </c>
      <c r="C1398" s="3">
        <v>0.3923611111111111</v>
      </c>
      <c r="D1398" t="s">
        <v>3704</v>
      </c>
      <c r="E1398">
        <v>2</v>
      </c>
      <c r="F1398">
        <v>2019</v>
      </c>
      <c r="G1398">
        <v>4</v>
      </c>
      <c r="H13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98">
        <v>4</v>
      </c>
      <c r="J1398">
        <v>0</v>
      </c>
      <c r="K1398">
        <v>0</v>
      </c>
      <c r="L1398" t="s">
        <v>8194</v>
      </c>
      <c r="M1398" t="str">
        <f t="shared" si="63"/>
        <v>Morning</v>
      </c>
      <c r="N1398" t="s">
        <v>3880</v>
      </c>
      <c r="O1398" t="s">
        <v>8199</v>
      </c>
      <c r="P1398" t="s">
        <v>9042</v>
      </c>
      <c r="Q1398" t="s">
        <v>38</v>
      </c>
      <c r="R1398">
        <v>1</v>
      </c>
      <c r="S1398" t="s">
        <v>39</v>
      </c>
      <c r="T1398">
        <v>91</v>
      </c>
      <c r="U1398">
        <v>90</v>
      </c>
      <c r="V1398">
        <f t="shared" si="65"/>
        <v>181</v>
      </c>
      <c r="W1398" t="s">
        <v>8663</v>
      </c>
      <c r="X1398" t="s">
        <v>3600</v>
      </c>
      <c r="Y1398">
        <v>134113</v>
      </c>
      <c r="Z1398" t="s">
        <v>1335</v>
      </c>
      <c r="AA1398" t="s">
        <v>8274</v>
      </c>
      <c r="AB1398" t="s">
        <v>9156</v>
      </c>
      <c r="AC1398" s="11">
        <f>(AD1398/Book_Selling[[#This Row],[Cost Price]])</f>
        <v>0.21951219512195114</v>
      </c>
      <c r="AD1398">
        <f t="shared" si="64"/>
        <v>16.379999999999995</v>
      </c>
      <c r="AE1398">
        <v>74.62</v>
      </c>
      <c r="AF1398" s="5">
        <f>Book_Selling[[#This Row],[Item Price]]*Book_Selling[[#This Row],[Quantity]]</f>
        <v>91</v>
      </c>
    </row>
    <row r="1399" spans="1:32" x14ac:dyDescent="0.3">
      <c r="A1399">
        <v>1398</v>
      </c>
      <c r="B1399" s="2">
        <v>43559</v>
      </c>
      <c r="C1399" s="3">
        <v>0.3972222222222222</v>
      </c>
      <c r="D1399" t="s">
        <v>3704</v>
      </c>
      <c r="E1399">
        <v>2</v>
      </c>
      <c r="F1399">
        <v>2019</v>
      </c>
      <c r="G1399">
        <v>4</v>
      </c>
      <c r="H13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399">
        <v>4</v>
      </c>
      <c r="J1399">
        <v>0</v>
      </c>
      <c r="K1399">
        <v>0</v>
      </c>
      <c r="L1399" t="s">
        <v>8194</v>
      </c>
      <c r="M1399" t="str">
        <f t="shared" si="63"/>
        <v>Morning</v>
      </c>
      <c r="N1399" t="s">
        <v>3883</v>
      </c>
      <c r="O1399" t="s">
        <v>8199</v>
      </c>
      <c r="P1399" t="s">
        <v>9041</v>
      </c>
      <c r="Q1399" t="s">
        <v>38</v>
      </c>
      <c r="R1399">
        <v>1</v>
      </c>
      <c r="S1399" t="s">
        <v>39</v>
      </c>
      <c r="T1399">
        <v>108</v>
      </c>
      <c r="U1399">
        <v>90</v>
      </c>
      <c r="V1399">
        <f t="shared" si="65"/>
        <v>198</v>
      </c>
      <c r="W1399" t="s">
        <v>3904</v>
      </c>
      <c r="X1399" t="s">
        <v>3600</v>
      </c>
      <c r="Y1399">
        <v>121002</v>
      </c>
      <c r="Z1399" t="s">
        <v>1335</v>
      </c>
      <c r="AA1399" t="s">
        <v>8274</v>
      </c>
      <c r="AB1399" t="s">
        <v>9156</v>
      </c>
      <c r="AC1399" s="11">
        <f>(AD1399/Book_Selling[[#This Row],[Cost Price]])</f>
        <v>0.21951219512195119</v>
      </c>
      <c r="AD1399">
        <f t="shared" si="64"/>
        <v>19.439999999999998</v>
      </c>
      <c r="AE1399">
        <v>88.56</v>
      </c>
      <c r="AF1399" s="5">
        <f>Book_Selling[[#This Row],[Item Price]]*Book_Selling[[#This Row],[Quantity]]</f>
        <v>108</v>
      </c>
    </row>
    <row r="1400" spans="1:32" x14ac:dyDescent="0.3">
      <c r="A1400">
        <v>1399</v>
      </c>
      <c r="B1400" s="2">
        <v>43559</v>
      </c>
      <c r="C1400" s="3">
        <v>0.41388888888888892</v>
      </c>
      <c r="D1400" t="s">
        <v>3704</v>
      </c>
      <c r="E1400">
        <v>2</v>
      </c>
      <c r="F1400">
        <v>2019</v>
      </c>
      <c r="G1400">
        <v>4</v>
      </c>
      <c r="H14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00">
        <v>4</v>
      </c>
      <c r="J1400">
        <v>0</v>
      </c>
      <c r="K1400">
        <v>0</v>
      </c>
      <c r="L1400" t="s">
        <v>8194</v>
      </c>
      <c r="M1400" t="str">
        <f t="shared" si="63"/>
        <v>Morning</v>
      </c>
      <c r="N1400" t="s">
        <v>3039</v>
      </c>
      <c r="O1400" t="s">
        <v>8199</v>
      </c>
      <c r="P1400" t="s">
        <v>9042</v>
      </c>
      <c r="Q1400" t="s">
        <v>38</v>
      </c>
      <c r="R1400">
        <v>1</v>
      </c>
      <c r="S1400" t="s">
        <v>39</v>
      </c>
      <c r="T1400">
        <v>91</v>
      </c>
      <c r="U1400">
        <v>90</v>
      </c>
      <c r="V1400">
        <f t="shared" si="65"/>
        <v>181</v>
      </c>
      <c r="W1400" t="s">
        <v>1833</v>
      </c>
      <c r="X1400" t="s">
        <v>3600</v>
      </c>
      <c r="Y1400">
        <v>122001</v>
      </c>
      <c r="Z1400" t="s">
        <v>1335</v>
      </c>
      <c r="AA1400" t="s">
        <v>8274</v>
      </c>
      <c r="AB1400" t="s">
        <v>9156</v>
      </c>
      <c r="AC1400" s="11">
        <f>(AD1400/Book_Selling[[#This Row],[Cost Price]])</f>
        <v>0.21951219512195114</v>
      </c>
      <c r="AD1400">
        <f t="shared" si="64"/>
        <v>16.379999999999995</v>
      </c>
      <c r="AE1400">
        <v>74.62</v>
      </c>
      <c r="AF1400" s="5">
        <f>Book_Selling[[#This Row],[Item Price]]*Book_Selling[[#This Row],[Quantity]]</f>
        <v>91</v>
      </c>
    </row>
    <row r="1401" spans="1:32" x14ac:dyDescent="0.3">
      <c r="A1401">
        <v>1400</v>
      </c>
      <c r="B1401" s="2">
        <v>43559</v>
      </c>
      <c r="C1401" s="3">
        <v>0.43055555555555558</v>
      </c>
      <c r="D1401" t="s">
        <v>3704</v>
      </c>
      <c r="E1401">
        <v>2</v>
      </c>
      <c r="F1401">
        <v>2019</v>
      </c>
      <c r="G1401">
        <v>4</v>
      </c>
      <c r="H14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01">
        <v>4</v>
      </c>
      <c r="J1401">
        <v>0</v>
      </c>
      <c r="K1401">
        <v>0</v>
      </c>
      <c r="L1401" t="s">
        <v>8194</v>
      </c>
      <c r="M1401" t="str">
        <f t="shared" si="63"/>
        <v>Morning</v>
      </c>
      <c r="N1401" t="s">
        <v>3018</v>
      </c>
      <c r="O1401" t="s">
        <v>8198</v>
      </c>
      <c r="P1401" t="s">
        <v>9042</v>
      </c>
      <c r="Q1401" t="s">
        <v>38</v>
      </c>
      <c r="R1401">
        <v>1</v>
      </c>
      <c r="S1401" t="s">
        <v>39</v>
      </c>
      <c r="T1401">
        <v>91</v>
      </c>
      <c r="U1401">
        <v>90</v>
      </c>
      <c r="V1401">
        <f t="shared" si="65"/>
        <v>181</v>
      </c>
      <c r="W1401" t="s">
        <v>1098</v>
      </c>
      <c r="X1401" t="s">
        <v>2044</v>
      </c>
      <c r="Y1401">
        <v>110070</v>
      </c>
      <c r="Z1401" t="s">
        <v>1335</v>
      </c>
      <c r="AA1401" t="s">
        <v>8274</v>
      </c>
      <c r="AB1401" t="s">
        <v>9156</v>
      </c>
      <c r="AC1401" s="11">
        <f>(AD1401/Book_Selling[[#This Row],[Cost Price]])</f>
        <v>0.21951219512195114</v>
      </c>
      <c r="AD1401">
        <f t="shared" si="64"/>
        <v>16.379999999999995</v>
      </c>
      <c r="AE1401">
        <v>74.62</v>
      </c>
      <c r="AF1401" s="5">
        <f>Book_Selling[[#This Row],[Item Price]]*Book_Selling[[#This Row],[Quantity]]</f>
        <v>91</v>
      </c>
    </row>
    <row r="1402" spans="1:32" x14ac:dyDescent="0.3">
      <c r="A1402">
        <v>1401</v>
      </c>
      <c r="B1402" s="2">
        <v>43559</v>
      </c>
      <c r="C1402" s="3">
        <v>0.44791666666666669</v>
      </c>
      <c r="D1402" t="s">
        <v>3704</v>
      </c>
      <c r="E1402">
        <v>2</v>
      </c>
      <c r="F1402">
        <v>2019</v>
      </c>
      <c r="G1402">
        <v>4</v>
      </c>
      <c r="H14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02">
        <v>4</v>
      </c>
      <c r="J1402">
        <v>0</v>
      </c>
      <c r="K1402">
        <v>0</v>
      </c>
      <c r="L1402" t="s">
        <v>8194</v>
      </c>
      <c r="M1402" t="str">
        <f t="shared" si="63"/>
        <v>Morning</v>
      </c>
      <c r="N1402" t="s">
        <v>3887</v>
      </c>
      <c r="O1402" t="s">
        <v>8198</v>
      </c>
      <c r="P1402" t="s">
        <v>9042</v>
      </c>
      <c r="Q1402" t="s">
        <v>38</v>
      </c>
      <c r="R1402">
        <v>1</v>
      </c>
      <c r="S1402" t="s">
        <v>39</v>
      </c>
      <c r="T1402">
        <v>91</v>
      </c>
      <c r="U1402">
        <v>90</v>
      </c>
      <c r="V1402">
        <f t="shared" si="65"/>
        <v>181</v>
      </c>
      <c r="W1402" t="s">
        <v>3847</v>
      </c>
      <c r="X1402" t="s">
        <v>8291</v>
      </c>
      <c r="Y1402">
        <v>201003</v>
      </c>
      <c r="Z1402" t="s">
        <v>1335</v>
      </c>
      <c r="AA1402" t="s">
        <v>8274</v>
      </c>
      <c r="AB1402" t="s">
        <v>9156</v>
      </c>
      <c r="AC1402" s="11">
        <f>(AD1402/Book_Selling[[#This Row],[Cost Price]])</f>
        <v>0.21951219512195114</v>
      </c>
      <c r="AD1402">
        <f t="shared" si="64"/>
        <v>16.379999999999995</v>
      </c>
      <c r="AE1402">
        <v>74.62</v>
      </c>
      <c r="AF1402" s="5">
        <f>Book_Selling[[#This Row],[Item Price]]*Book_Selling[[#This Row],[Quantity]]</f>
        <v>91</v>
      </c>
    </row>
    <row r="1403" spans="1:32" x14ac:dyDescent="0.3">
      <c r="A1403">
        <v>1402</v>
      </c>
      <c r="B1403" s="2">
        <v>43559</v>
      </c>
      <c r="C1403" s="3">
        <v>0.45833333333333331</v>
      </c>
      <c r="D1403" t="s">
        <v>3704</v>
      </c>
      <c r="E1403">
        <v>2</v>
      </c>
      <c r="F1403">
        <v>2019</v>
      </c>
      <c r="G1403">
        <v>4</v>
      </c>
      <c r="H14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03">
        <v>4</v>
      </c>
      <c r="J1403">
        <v>0</v>
      </c>
      <c r="K1403">
        <v>0</v>
      </c>
      <c r="L1403" t="s">
        <v>8194</v>
      </c>
      <c r="M1403" t="str">
        <f t="shared" si="63"/>
        <v>Morning</v>
      </c>
      <c r="N1403" t="s">
        <v>3889</v>
      </c>
      <c r="O1403" t="s">
        <v>8198</v>
      </c>
      <c r="P1403" t="s">
        <v>9041</v>
      </c>
      <c r="Q1403" t="s">
        <v>38</v>
      </c>
      <c r="R1403">
        <v>1</v>
      </c>
      <c r="S1403" t="s">
        <v>39</v>
      </c>
      <c r="T1403">
        <v>108</v>
      </c>
      <c r="U1403">
        <v>70</v>
      </c>
      <c r="V1403">
        <f t="shared" si="65"/>
        <v>178</v>
      </c>
      <c r="W1403" t="s">
        <v>1733</v>
      </c>
      <c r="X1403" t="s">
        <v>1001</v>
      </c>
      <c r="Y1403">
        <v>400088</v>
      </c>
      <c r="Z1403" t="s">
        <v>1335</v>
      </c>
      <c r="AA1403" t="s">
        <v>8274</v>
      </c>
      <c r="AB1403" t="s">
        <v>9156</v>
      </c>
      <c r="AC1403" s="11">
        <f>(AD1403/Book_Selling[[#This Row],[Cost Price]])</f>
        <v>0.21951219512195119</v>
      </c>
      <c r="AD1403">
        <f t="shared" si="64"/>
        <v>19.439999999999998</v>
      </c>
      <c r="AE1403">
        <v>88.56</v>
      </c>
      <c r="AF1403" s="5">
        <f>Book_Selling[[#This Row],[Item Price]]*Book_Selling[[#This Row],[Quantity]]</f>
        <v>108</v>
      </c>
    </row>
    <row r="1404" spans="1:32" x14ac:dyDescent="0.3">
      <c r="A1404">
        <v>1403</v>
      </c>
      <c r="B1404" s="2">
        <v>43559</v>
      </c>
      <c r="C1404" s="3">
        <v>0.45833333333333331</v>
      </c>
      <c r="D1404" t="s">
        <v>3704</v>
      </c>
      <c r="E1404">
        <v>2</v>
      </c>
      <c r="F1404">
        <v>2019</v>
      </c>
      <c r="G1404">
        <v>4</v>
      </c>
      <c r="H14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04">
        <v>4</v>
      </c>
      <c r="J1404">
        <v>0</v>
      </c>
      <c r="K1404">
        <v>0</v>
      </c>
      <c r="L1404" t="s">
        <v>8194</v>
      </c>
      <c r="M1404" t="str">
        <f t="shared" si="63"/>
        <v>Morning</v>
      </c>
      <c r="N1404" t="s">
        <v>2940</v>
      </c>
      <c r="O1404" t="s">
        <v>8199</v>
      </c>
      <c r="P1404" t="s">
        <v>9035</v>
      </c>
      <c r="Q1404" t="s">
        <v>38</v>
      </c>
      <c r="R1404">
        <v>1</v>
      </c>
      <c r="S1404" t="s">
        <v>39</v>
      </c>
      <c r="T1404">
        <v>155</v>
      </c>
      <c r="U1404">
        <v>70</v>
      </c>
      <c r="V1404">
        <f t="shared" si="65"/>
        <v>225</v>
      </c>
      <c r="W1404" t="s">
        <v>40</v>
      </c>
      <c r="X1404" t="s">
        <v>41</v>
      </c>
      <c r="Y1404">
        <v>500047</v>
      </c>
      <c r="Z1404" t="s">
        <v>175</v>
      </c>
      <c r="AA1404" t="s">
        <v>8274</v>
      </c>
      <c r="AB1404" t="s">
        <v>9156</v>
      </c>
      <c r="AC1404" s="11">
        <f>(AD1404/Book_Selling[[#This Row],[Cost Price]])</f>
        <v>0.21951219512195128</v>
      </c>
      <c r="AD1404">
        <f t="shared" si="64"/>
        <v>27.900000000000006</v>
      </c>
      <c r="AE1404">
        <v>127.1</v>
      </c>
      <c r="AF1404" s="5">
        <f>Book_Selling[[#This Row],[Item Price]]*Book_Selling[[#This Row],[Quantity]]</f>
        <v>155</v>
      </c>
    </row>
    <row r="1405" spans="1:32" x14ac:dyDescent="0.3">
      <c r="A1405">
        <v>1404</v>
      </c>
      <c r="B1405" s="2">
        <v>43559</v>
      </c>
      <c r="C1405" s="3">
        <v>0.4993055555555555</v>
      </c>
      <c r="D1405" t="s">
        <v>3704</v>
      </c>
      <c r="E1405">
        <v>2</v>
      </c>
      <c r="F1405">
        <v>2019</v>
      </c>
      <c r="G1405">
        <v>4</v>
      </c>
      <c r="H14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05">
        <v>4</v>
      </c>
      <c r="J1405">
        <v>0</v>
      </c>
      <c r="K1405">
        <v>0</v>
      </c>
      <c r="L1405" t="s">
        <v>8194</v>
      </c>
      <c r="M1405" t="str">
        <f t="shared" si="63"/>
        <v>Morning</v>
      </c>
      <c r="N1405" t="s">
        <v>372</v>
      </c>
      <c r="O1405" t="s">
        <v>8199</v>
      </c>
      <c r="P1405" t="s">
        <v>9042</v>
      </c>
      <c r="Q1405" t="s">
        <v>38</v>
      </c>
      <c r="R1405">
        <v>2</v>
      </c>
      <c r="S1405" t="s">
        <v>39</v>
      </c>
      <c r="T1405">
        <v>182</v>
      </c>
      <c r="U1405">
        <v>140</v>
      </c>
      <c r="V1405">
        <f t="shared" si="65"/>
        <v>322</v>
      </c>
      <c r="W1405" t="s">
        <v>7088</v>
      </c>
      <c r="X1405" t="s">
        <v>8291</v>
      </c>
      <c r="Y1405">
        <v>201303</v>
      </c>
      <c r="Z1405" t="s">
        <v>1335</v>
      </c>
      <c r="AA1405" t="s">
        <v>8274</v>
      </c>
      <c r="AB1405" t="s">
        <v>9156</v>
      </c>
      <c r="AC1405" s="11">
        <f>(AD1405/Book_Selling[[#This Row],[Cost Price]])</f>
        <v>0.21951219512195114</v>
      </c>
      <c r="AD1405">
        <f t="shared" si="64"/>
        <v>32.759999999999991</v>
      </c>
      <c r="AE1405">
        <v>149.24</v>
      </c>
      <c r="AF1405" s="5">
        <f>Book_Selling[[#This Row],[Item Price]]*Book_Selling[[#This Row],[Quantity]]</f>
        <v>364</v>
      </c>
    </row>
    <row r="1406" spans="1:32" x14ac:dyDescent="0.3">
      <c r="A1406">
        <v>1405</v>
      </c>
      <c r="B1406" s="2">
        <v>43559</v>
      </c>
      <c r="C1406" s="3">
        <v>0.53055555555555556</v>
      </c>
      <c r="D1406" t="s">
        <v>3704</v>
      </c>
      <c r="E1406">
        <v>2</v>
      </c>
      <c r="F1406">
        <v>2019</v>
      </c>
      <c r="G1406">
        <v>4</v>
      </c>
      <c r="H14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06">
        <v>4</v>
      </c>
      <c r="J1406">
        <v>0</v>
      </c>
      <c r="K1406">
        <v>0</v>
      </c>
      <c r="L1406" t="s">
        <v>8194</v>
      </c>
      <c r="M1406" t="str">
        <f t="shared" si="63"/>
        <v>Afternoon</v>
      </c>
      <c r="N1406" t="s">
        <v>3892</v>
      </c>
      <c r="O1406" t="s">
        <v>8199</v>
      </c>
      <c r="P1406" t="s">
        <v>9042</v>
      </c>
      <c r="Q1406" t="s">
        <v>38</v>
      </c>
      <c r="R1406">
        <v>1</v>
      </c>
      <c r="S1406" t="s">
        <v>39</v>
      </c>
      <c r="T1406">
        <v>91</v>
      </c>
      <c r="U1406">
        <v>90</v>
      </c>
      <c r="V1406">
        <f t="shared" si="65"/>
        <v>181</v>
      </c>
      <c r="W1406" t="s">
        <v>1898</v>
      </c>
      <c r="X1406" t="s">
        <v>3600</v>
      </c>
      <c r="Y1406">
        <v>122011</v>
      </c>
      <c r="Z1406" t="s">
        <v>1335</v>
      </c>
      <c r="AA1406" t="s">
        <v>8274</v>
      </c>
      <c r="AB1406" t="s">
        <v>9156</v>
      </c>
      <c r="AC1406" s="11">
        <f>(AD1406/Book_Selling[[#This Row],[Cost Price]])</f>
        <v>0.21951219512195114</v>
      </c>
      <c r="AD1406">
        <f t="shared" si="64"/>
        <v>16.379999999999995</v>
      </c>
      <c r="AE1406">
        <v>74.62</v>
      </c>
      <c r="AF1406" s="5">
        <f>Book_Selling[[#This Row],[Item Price]]*Book_Selling[[#This Row],[Quantity]]</f>
        <v>91</v>
      </c>
    </row>
    <row r="1407" spans="1:32" x14ac:dyDescent="0.3">
      <c r="A1407">
        <v>1406</v>
      </c>
      <c r="B1407" s="2">
        <v>43559</v>
      </c>
      <c r="C1407" s="3">
        <v>0.55902777777777779</v>
      </c>
      <c r="D1407" t="s">
        <v>3704</v>
      </c>
      <c r="E1407">
        <v>2</v>
      </c>
      <c r="F1407">
        <v>2019</v>
      </c>
      <c r="G1407">
        <v>4</v>
      </c>
      <c r="H14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07">
        <v>4</v>
      </c>
      <c r="J1407">
        <v>0</v>
      </c>
      <c r="K1407">
        <v>0</v>
      </c>
      <c r="L1407" t="s">
        <v>8194</v>
      </c>
      <c r="M1407" t="str">
        <f t="shared" si="63"/>
        <v>Afternoon</v>
      </c>
      <c r="N1407" t="s">
        <v>3894</v>
      </c>
      <c r="O1407" t="s">
        <v>8199</v>
      </c>
      <c r="P1407" t="s">
        <v>9035</v>
      </c>
      <c r="Q1407" t="s">
        <v>38</v>
      </c>
      <c r="R1407">
        <v>1</v>
      </c>
      <c r="S1407" t="s">
        <v>39</v>
      </c>
      <c r="T1407">
        <v>155</v>
      </c>
      <c r="U1407">
        <v>90</v>
      </c>
      <c r="V1407">
        <f t="shared" si="65"/>
        <v>245</v>
      </c>
      <c r="W1407" t="s">
        <v>1098</v>
      </c>
      <c r="X1407" t="s">
        <v>2044</v>
      </c>
      <c r="Y1407">
        <v>110075</v>
      </c>
      <c r="Z1407" t="s">
        <v>175</v>
      </c>
      <c r="AA1407" t="s">
        <v>8274</v>
      </c>
      <c r="AB1407" t="s">
        <v>9156</v>
      </c>
      <c r="AC1407" s="11">
        <f>(AD1407/Book_Selling[[#This Row],[Cost Price]])</f>
        <v>0.21951219512195128</v>
      </c>
      <c r="AD1407">
        <f t="shared" si="64"/>
        <v>27.900000000000006</v>
      </c>
      <c r="AE1407">
        <v>127.1</v>
      </c>
      <c r="AF1407" s="5">
        <f>Book_Selling[[#This Row],[Item Price]]*Book_Selling[[#This Row],[Quantity]]</f>
        <v>155</v>
      </c>
    </row>
    <row r="1408" spans="1:32" x14ac:dyDescent="0.3">
      <c r="A1408">
        <v>1407</v>
      </c>
      <c r="B1408" s="2">
        <v>43559</v>
      </c>
      <c r="C1408" s="3">
        <v>0.59583333333333333</v>
      </c>
      <c r="D1408" t="s">
        <v>3704</v>
      </c>
      <c r="E1408">
        <v>2</v>
      </c>
      <c r="F1408">
        <v>2019</v>
      </c>
      <c r="G1408">
        <v>4</v>
      </c>
      <c r="H14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08">
        <v>4</v>
      </c>
      <c r="J1408">
        <v>0</v>
      </c>
      <c r="K1408">
        <v>0</v>
      </c>
      <c r="L1408" t="s">
        <v>8194</v>
      </c>
      <c r="M1408" t="str">
        <f t="shared" si="63"/>
        <v>Afternoon</v>
      </c>
      <c r="N1408" t="s">
        <v>3896</v>
      </c>
      <c r="O1408" t="s">
        <v>8199</v>
      </c>
      <c r="P1408" t="s">
        <v>9041</v>
      </c>
      <c r="Q1408" t="s">
        <v>38</v>
      </c>
      <c r="R1408">
        <v>1</v>
      </c>
      <c r="S1408" t="s">
        <v>39</v>
      </c>
      <c r="T1408">
        <v>108</v>
      </c>
      <c r="U1408">
        <v>90</v>
      </c>
      <c r="V1408">
        <f t="shared" si="65"/>
        <v>198</v>
      </c>
      <c r="W1408" t="s">
        <v>1034</v>
      </c>
      <c r="X1408" t="s">
        <v>4848</v>
      </c>
      <c r="Y1408">
        <v>522001</v>
      </c>
      <c r="Z1408" t="s">
        <v>1335</v>
      </c>
      <c r="AA1408" t="s">
        <v>8274</v>
      </c>
      <c r="AB1408" t="s">
        <v>9156</v>
      </c>
      <c r="AC1408" s="11">
        <f>(AD1408/Book_Selling[[#This Row],[Cost Price]])</f>
        <v>0.21951219512195119</v>
      </c>
      <c r="AD1408">
        <f t="shared" si="64"/>
        <v>19.439999999999998</v>
      </c>
      <c r="AE1408">
        <v>88.56</v>
      </c>
      <c r="AF1408" s="5">
        <f>Book_Selling[[#This Row],[Item Price]]*Book_Selling[[#This Row],[Quantity]]</f>
        <v>108</v>
      </c>
    </row>
    <row r="1409" spans="1:32" x14ac:dyDescent="0.3">
      <c r="A1409">
        <v>1408</v>
      </c>
      <c r="B1409" s="2">
        <v>43559</v>
      </c>
      <c r="C1409" s="3">
        <v>0.62013888888888891</v>
      </c>
      <c r="D1409" t="s">
        <v>3704</v>
      </c>
      <c r="E1409">
        <v>2</v>
      </c>
      <c r="F1409">
        <v>2019</v>
      </c>
      <c r="G1409">
        <v>4</v>
      </c>
      <c r="H14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09">
        <v>4</v>
      </c>
      <c r="J1409">
        <v>0</v>
      </c>
      <c r="K1409">
        <v>0</v>
      </c>
      <c r="L1409" t="s">
        <v>8194</v>
      </c>
      <c r="M1409" t="str">
        <f t="shared" si="63"/>
        <v>Afternoon</v>
      </c>
      <c r="N1409" t="s">
        <v>3899</v>
      </c>
      <c r="O1409" t="s">
        <v>8198</v>
      </c>
      <c r="P1409" t="s">
        <v>9042</v>
      </c>
      <c r="Q1409" t="s">
        <v>38</v>
      </c>
      <c r="R1409">
        <v>1</v>
      </c>
      <c r="S1409" t="s">
        <v>39</v>
      </c>
      <c r="T1409">
        <v>91</v>
      </c>
      <c r="U1409">
        <v>90</v>
      </c>
      <c r="V1409">
        <f t="shared" si="65"/>
        <v>181</v>
      </c>
      <c r="W1409" t="s">
        <v>3847</v>
      </c>
      <c r="X1409" t="s">
        <v>8291</v>
      </c>
      <c r="Y1409">
        <v>201010</v>
      </c>
      <c r="Z1409" t="s">
        <v>1335</v>
      </c>
      <c r="AA1409" t="s">
        <v>8274</v>
      </c>
      <c r="AB1409" t="s">
        <v>9156</v>
      </c>
      <c r="AC1409" s="11">
        <f>(AD1409/Book_Selling[[#This Row],[Cost Price]])</f>
        <v>0.21951219512195114</v>
      </c>
      <c r="AD1409">
        <f t="shared" si="64"/>
        <v>16.379999999999995</v>
      </c>
      <c r="AE1409">
        <v>74.62</v>
      </c>
      <c r="AF1409" s="5">
        <f>Book_Selling[[#This Row],[Item Price]]*Book_Selling[[#This Row],[Quantity]]</f>
        <v>91</v>
      </c>
    </row>
    <row r="1410" spans="1:32" x14ac:dyDescent="0.3">
      <c r="A1410">
        <v>1409</v>
      </c>
      <c r="B1410" s="2">
        <v>43559</v>
      </c>
      <c r="C1410" s="3">
        <v>0.62083333333333335</v>
      </c>
      <c r="D1410" t="s">
        <v>3704</v>
      </c>
      <c r="E1410">
        <v>2</v>
      </c>
      <c r="F1410">
        <v>2019</v>
      </c>
      <c r="G1410">
        <v>4</v>
      </c>
      <c r="H14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10">
        <v>4</v>
      </c>
      <c r="J1410">
        <v>0</v>
      </c>
      <c r="K1410">
        <v>0</v>
      </c>
      <c r="L1410" t="s">
        <v>8194</v>
      </c>
      <c r="M1410" t="str">
        <f t="shared" ref="M1410:M1473" si="66">_xlfn.IFS(HOUR(C1410)&lt;6, "Night",HOUR(C1410)&lt;12, "Morning", HOUR(C1410)&lt;16, "Afternoon", HOUR(C1410)&lt;20, "Evening", HOUR(C1410)&lt;24, "Night")</f>
        <v>Afternoon</v>
      </c>
      <c r="N1410" t="s">
        <v>3901</v>
      </c>
      <c r="O1410" t="s">
        <v>8199</v>
      </c>
      <c r="P1410" t="s">
        <v>9042</v>
      </c>
      <c r="Q1410" t="s">
        <v>38</v>
      </c>
      <c r="R1410">
        <v>1</v>
      </c>
      <c r="S1410" t="s">
        <v>39</v>
      </c>
      <c r="T1410">
        <v>91</v>
      </c>
      <c r="U1410">
        <v>90</v>
      </c>
      <c r="V1410">
        <f t="shared" si="65"/>
        <v>181</v>
      </c>
      <c r="W1410" t="s">
        <v>1098</v>
      </c>
      <c r="X1410" t="s">
        <v>2044</v>
      </c>
      <c r="Y1410">
        <v>110017</v>
      </c>
      <c r="Z1410" t="s">
        <v>1335</v>
      </c>
      <c r="AA1410" t="s">
        <v>8274</v>
      </c>
      <c r="AB1410" t="s">
        <v>9156</v>
      </c>
      <c r="AC1410" s="11">
        <f>(AD1410/Book_Selling[[#This Row],[Cost Price]])</f>
        <v>0.21951219512195114</v>
      </c>
      <c r="AD1410">
        <f t="shared" ref="AD1410:AD1473" si="67">T1410-AE1410</f>
        <v>16.379999999999995</v>
      </c>
      <c r="AE1410">
        <v>74.62</v>
      </c>
      <c r="AF1410" s="5">
        <f>Book_Selling[[#This Row],[Item Price]]*Book_Selling[[#This Row],[Quantity]]</f>
        <v>91</v>
      </c>
    </row>
    <row r="1411" spans="1:32" x14ac:dyDescent="0.3">
      <c r="A1411">
        <v>1410</v>
      </c>
      <c r="B1411" s="2">
        <v>43559</v>
      </c>
      <c r="C1411" s="3">
        <v>0.62361111111111112</v>
      </c>
      <c r="D1411" t="s">
        <v>3704</v>
      </c>
      <c r="E1411">
        <v>2</v>
      </c>
      <c r="F1411">
        <v>2019</v>
      </c>
      <c r="G1411">
        <v>4</v>
      </c>
      <c r="H14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11">
        <v>4</v>
      </c>
      <c r="J1411">
        <v>0</v>
      </c>
      <c r="K1411">
        <v>0</v>
      </c>
      <c r="L1411" t="s">
        <v>8194</v>
      </c>
      <c r="M1411" t="str">
        <f t="shared" si="66"/>
        <v>Afternoon</v>
      </c>
      <c r="N1411" t="s">
        <v>3903</v>
      </c>
      <c r="O1411" t="s">
        <v>8199</v>
      </c>
      <c r="P1411" t="s">
        <v>9062</v>
      </c>
      <c r="Q1411" t="s">
        <v>38</v>
      </c>
      <c r="R1411">
        <v>2</v>
      </c>
      <c r="S1411" t="s">
        <v>39</v>
      </c>
      <c r="T1411">
        <v>194</v>
      </c>
      <c r="U1411">
        <v>140</v>
      </c>
      <c r="V1411">
        <f t="shared" ref="V1411:V1474" si="68">SUM(T1411,U1411)</f>
        <v>334</v>
      </c>
      <c r="W1411" t="s">
        <v>3904</v>
      </c>
      <c r="X1411" t="s">
        <v>3600</v>
      </c>
      <c r="Y1411">
        <v>121002</v>
      </c>
      <c r="Z1411" t="s">
        <v>1335</v>
      </c>
      <c r="AA1411" t="s">
        <v>8274</v>
      </c>
      <c r="AB1411" t="s">
        <v>9156</v>
      </c>
      <c r="AC1411" s="11">
        <f>(AD1411/Book_Selling[[#This Row],[Cost Price]])</f>
        <v>0.21951219512195114</v>
      </c>
      <c r="AD1411">
        <f t="shared" si="67"/>
        <v>34.919999999999987</v>
      </c>
      <c r="AE1411">
        <v>159.08000000000001</v>
      </c>
      <c r="AF1411" s="5">
        <f>Book_Selling[[#This Row],[Item Price]]*Book_Selling[[#This Row],[Quantity]]</f>
        <v>388</v>
      </c>
    </row>
    <row r="1412" spans="1:32" x14ac:dyDescent="0.3">
      <c r="A1412">
        <v>1411</v>
      </c>
      <c r="B1412" s="2">
        <v>43559</v>
      </c>
      <c r="C1412" s="3">
        <v>0.64166666666666672</v>
      </c>
      <c r="D1412" t="s">
        <v>3704</v>
      </c>
      <c r="E1412">
        <v>2</v>
      </c>
      <c r="F1412">
        <v>2019</v>
      </c>
      <c r="G1412">
        <v>4</v>
      </c>
      <c r="H14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12">
        <v>4</v>
      </c>
      <c r="J1412">
        <v>0</v>
      </c>
      <c r="K1412">
        <v>0</v>
      </c>
      <c r="L1412" t="s">
        <v>8194</v>
      </c>
      <c r="M1412" t="str">
        <f t="shared" si="66"/>
        <v>Afternoon</v>
      </c>
      <c r="N1412" t="s">
        <v>3906</v>
      </c>
      <c r="O1412" t="s">
        <v>8199</v>
      </c>
      <c r="P1412" t="s">
        <v>9042</v>
      </c>
      <c r="Q1412" t="s">
        <v>38</v>
      </c>
      <c r="R1412">
        <v>1</v>
      </c>
      <c r="S1412" t="s">
        <v>39</v>
      </c>
      <c r="T1412">
        <v>91</v>
      </c>
      <c r="U1412">
        <v>90</v>
      </c>
      <c r="V1412">
        <f t="shared" si="68"/>
        <v>181</v>
      </c>
      <c r="W1412" t="s">
        <v>1833</v>
      </c>
      <c r="X1412" t="s">
        <v>3600</v>
      </c>
      <c r="Y1412">
        <v>122003</v>
      </c>
      <c r="Z1412" t="s">
        <v>1335</v>
      </c>
      <c r="AA1412" t="s">
        <v>8274</v>
      </c>
      <c r="AB1412" t="s">
        <v>9156</v>
      </c>
      <c r="AC1412" s="11">
        <f>(AD1412/Book_Selling[[#This Row],[Cost Price]])</f>
        <v>0.21951219512195114</v>
      </c>
      <c r="AD1412">
        <f t="shared" si="67"/>
        <v>16.379999999999995</v>
      </c>
      <c r="AE1412">
        <v>74.62</v>
      </c>
      <c r="AF1412" s="5">
        <f>Book_Selling[[#This Row],[Item Price]]*Book_Selling[[#This Row],[Quantity]]</f>
        <v>91</v>
      </c>
    </row>
    <row r="1413" spans="1:32" x14ac:dyDescent="0.3">
      <c r="A1413">
        <v>1412</v>
      </c>
      <c r="B1413" s="2">
        <v>43559</v>
      </c>
      <c r="C1413" s="3">
        <v>0.65208333333333335</v>
      </c>
      <c r="D1413" t="s">
        <v>3704</v>
      </c>
      <c r="E1413">
        <v>2</v>
      </c>
      <c r="F1413">
        <v>2019</v>
      </c>
      <c r="G1413">
        <v>4</v>
      </c>
      <c r="H14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13">
        <v>4</v>
      </c>
      <c r="J1413">
        <v>0</v>
      </c>
      <c r="K1413">
        <v>0</v>
      </c>
      <c r="L1413" t="s">
        <v>8194</v>
      </c>
      <c r="M1413" t="str">
        <f t="shared" si="66"/>
        <v>Afternoon</v>
      </c>
      <c r="N1413" t="s">
        <v>3908</v>
      </c>
      <c r="O1413" t="s">
        <v>8199</v>
      </c>
      <c r="P1413" t="s">
        <v>9042</v>
      </c>
      <c r="Q1413" t="s">
        <v>38</v>
      </c>
      <c r="R1413">
        <v>1</v>
      </c>
      <c r="S1413" t="s">
        <v>39</v>
      </c>
      <c r="T1413">
        <v>91</v>
      </c>
      <c r="U1413">
        <v>90</v>
      </c>
      <c r="V1413">
        <f t="shared" si="68"/>
        <v>181</v>
      </c>
      <c r="W1413" t="s">
        <v>3807</v>
      </c>
      <c r="X1413" t="s">
        <v>3808</v>
      </c>
      <c r="Y1413">
        <v>800002</v>
      </c>
      <c r="Z1413" t="s">
        <v>1335</v>
      </c>
      <c r="AA1413" t="s">
        <v>8274</v>
      </c>
      <c r="AB1413" t="s">
        <v>9156</v>
      </c>
      <c r="AC1413" s="11">
        <f>(AD1413/Book_Selling[[#This Row],[Cost Price]])</f>
        <v>0.21951219512195114</v>
      </c>
      <c r="AD1413">
        <f t="shared" si="67"/>
        <v>16.379999999999995</v>
      </c>
      <c r="AE1413">
        <v>74.62</v>
      </c>
      <c r="AF1413" s="5">
        <f>Book_Selling[[#This Row],[Item Price]]*Book_Selling[[#This Row],[Quantity]]</f>
        <v>91</v>
      </c>
    </row>
    <row r="1414" spans="1:32" x14ac:dyDescent="0.3">
      <c r="A1414">
        <v>1413</v>
      </c>
      <c r="B1414" s="2">
        <v>43559</v>
      </c>
      <c r="C1414" s="3">
        <v>0.69791666666666663</v>
      </c>
      <c r="D1414" t="s">
        <v>3704</v>
      </c>
      <c r="E1414">
        <v>2</v>
      </c>
      <c r="F1414">
        <v>2019</v>
      </c>
      <c r="G1414">
        <v>4</v>
      </c>
      <c r="H14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14">
        <v>4</v>
      </c>
      <c r="J1414">
        <v>0</v>
      </c>
      <c r="K1414">
        <v>0</v>
      </c>
      <c r="L1414" t="s">
        <v>8194</v>
      </c>
      <c r="M1414" t="str">
        <f t="shared" si="66"/>
        <v>Evening</v>
      </c>
      <c r="N1414" t="s">
        <v>3910</v>
      </c>
      <c r="O1414" t="s">
        <v>8198</v>
      </c>
      <c r="P1414" t="s">
        <v>9042</v>
      </c>
      <c r="Q1414" t="s">
        <v>38</v>
      </c>
      <c r="R1414">
        <v>1</v>
      </c>
      <c r="S1414" t="s">
        <v>39</v>
      </c>
      <c r="T1414">
        <v>91</v>
      </c>
      <c r="U1414">
        <v>70</v>
      </c>
      <c r="V1414">
        <f t="shared" si="68"/>
        <v>161</v>
      </c>
      <c r="W1414" t="s">
        <v>1733</v>
      </c>
      <c r="X1414" t="s">
        <v>1001</v>
      </c>
      <c r="Y1414">
        <v>400086</v>
      </c>
      <c r="Z1414" t="s">
        <v>1335</v>
      </c>
      <c r="AA1414" t="s">
        <v>8274</v>
      </c>
      <c r="AB1414" t="s">
        <v>9156</v>
      </c>
      <c r="AC1414" s="11">
        <f>(AD1414/Book_Selling[[#This Row],[Cost Price]])</f>
        <v>0.21951219512195114</v>
      </c>
      <c r="AD1414">
        <f t="shared" si="67"/>
        <v>16.379999999999995</v>
      </c>
      <c r="AE1414">
        <v>74.62</v>
      </c>
      <c r="AF1414" s="5">
        <f>Book_Selling[[#This Row],[Item Price]]*Book_Selling[[#This Row],[Quantity]]</f>
        <v>91</v>
      </c>
    </row>
    <row r="1415" spans="1:32" x14ac:dyDescent="0.3">
      <c r="A1415">
        <v>1414</v>
      </c>
      <c r="B1415" s="2">
        <v>43559</v>
      </c>
      <c r="C1415" s="3">
        <v>0.69791666666666663</v>
      </c>
      <c r="D1415" t="s">
        <v>3704</v>
      </c>
      <c r="E1415">
        <v>2</v>
      </c>
      <c r="F1415">
        <v>2019</v>
      </c>
      <c r="G1415">
        <v>4</v>
      </c>
      <c r="H14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15">
        <v>4</v>
      </c>
      <c r="J1415">
        <v>0</v>
      </c>
      <c r="K1415">
        <v>0</v>
      </c>
      <c r="L1415" t="s">
        <v>8194</v>
      </c>
      <c r="M1415" t="str">
        <f t="shared" si="66"/>
        <v>Evening</v>
      </c>
      <c r="N1415" t="s">
        <v>3705</v>
      </c>
      <c r="O1415" t="s">
        <v>8198</v>
      </c>
      <c r="P1415" t="s">
        <v>9035</v>
      </c>
      <c r="Q1415" t="s">
        <v>38</v>
      </c>
      <c r="R1415">
        <v>1</v>
      </c>
      <c r="S1415" t="s">
        <v>39</v>
      </c>
      <c r="T1415">
        <v>155</v>
      </c>
      <c r="U1415">
        <v>70</v>
      </c>
      <c r="V1415">
        <f t="shared" si="68"/>
        <v>225</v>
      </c>
      <c r="W1415" t="s">
        <v>1733</v>
      </c>
      <c r="X1415" t="s">
        <v>1001</v>
      </c>
      <c r="Y1415">
        <v>400086</v>
      </c>
      <c r="Z1415" t="s">
        <v>175</v>
      </c>
      <c r="AA1415" t="s">
        <v>8274</v>
      </c>
      <c r="AB1415" t="s">
        <v>9156</v>
      </c>
      <c r="AC1415" s="11">
        <f>(AD1415/Book_Selling[[#This Row],[Cost Price]])</f>
        <v>0.21951219512195128</v>
      </c>
      <c r="AD1415">
        <f t="shared" si="67"/>
        <v>27.900000000000006</v>
      </c>
      <c r="AE1415">
        <v>127.1</v>
      </c>
      <c r="AF1415" s="5">
        <f>Book_Selling[[#This Row],[Item Price]]*Book_Selling[[#This Row],[Quantity]]</f>
        <v>155</v>
      </c>
    </row>
    <row r="1416" spans="1:32" x14ac:dyDescent="0.3">
      <c r="A1416">
        <v>1415</v>
      </c>
      <c r="B1416" s="2">
        <v>43559</v>
      </c>
      <c r="C1416" s="3">
        <v>0.71319444444444446</v>
      </c>
      <c r="D1416" t="s">
        <v>3704</v>
      </c>
      <c r="E1416">
        <v>2</v>
      </c>
      <c r="F1416">
        <v>2019</v>
      </c>
      <c r="G1416">
        <v>4</v>
      </c>
      <c r="H14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16">
        <v>4</v>
      </c>
      <c r="J1416">
        <v>0</v>
      </c>
      <c r="K1416">
        <v>0</v>
      </c>
      <c r="L1416" t="s">
        <v>8194</v>
      </c>
      <c r="M1416" t="str">
        <f t="shared" si="66"/>
        <v>Evening</v>
      </c>
      <c r="N1416" t="s">
        <v>3912</v>
      </c>
      <c r="O1416" t="s">
        <v>8199</v>
      </c>
      <c r="P1416" t="s">
        <v>9042</v>
      </c>
      <c r="Q1416" t="s">
        <v>38</v>
      </c>
      <c r="R1416">
        <v>1</v>
      </c>
      <c r="S1416" t="s">
        <v>39</v>
      </c>
      <c r="T1416">
        <v>91</v>
      </c>
      <c r="U1416">
        <v>90</v>
      </c>
      <c r="V1416">
        <f t="shared" si="68"/>
        <v>181</v>
      </c>
      <c r="W1416" t="s">
        <v>1000</v>
      </c>
      <c r="X1416" t="s">
        <v>1001</v>
      </c>
      <c r="Y1416">
        <v>411017</v>
      </c>
      <c r="Z1416" t="s">
        <v>1335</v>
      </c>
      <c r="AA1416" t="s">
        <v>8274</v>
      </c>
      <c r="AB1416" t="s">
        <v>9156</v>
      </c>
      <c r="AC1416" s="11">
        <f>(AD1416/Book_Selling[[#This Row],[Cost Price]])</f>
        <v>0.21951219512195114</v>
      </c>
      <c r="AD1416">
        <f t="shared" si="67"/>
        <v>16.379999999999995</v>
      </c>
      <c r="AE1416">
        <v>74.62</v>
      </c>
      <c r="AF1416" s="5">
        <f>Book_Selling[[#This Row],[Item Price]]*Book_Selling[[#This Row],[Quantity]]</f>
        <v>91</v>
      </c>
    </row>
    <row r="1417" spans="1:32" x14ac:dyDescent="0.3">
      <c r="A1417">
        <v>1416</v>
      </c>
      <c r="B1417" s="2">
        <v>43559</v>
      </c>
      <c r="C1417" s="3">
        <v>0.79861111111111116</v>
      </c>
      <c r="D1417" t="s">
        <v>3704</v>
      </c>
      <c r="E1417">
        <v>2</v>
      </c>
      <c r="F1417">
        <v>2019</v>
      </c>
      <c r="G1417">
        <v>4</v>
      </c>
      <c r="H14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17">
        <v>4</v>
      </c>
      <c r="J1417">
        <v>0</v>
      </c>
      <c r="K1417">
        <v>0</v>
      </c>
      <c r="L1417" t="s">
        <v>8194</v>
      </c>
      <c r="M1417" t="str">
        <f t="shared" si="66"/>
        <v>Evening</v>
      </c>
      <c r="N1417" t="s">
        <v>3914</v>
      </c>
      <c r="O1417" t="s">
        <v>8198</v>
      </c>
      <c r="P1417" t="s">
        <v>9035</v>
      </c>
      <c r="Q1417" t="s">
        <v>38</v>
      </c>
      <c r="R1417">
        <v>1</v>
      </c>
      <c r="S1417" t="s">
        <v>39</v>
      </c>
      <c r="T1417">
        <v>155</v>
      </c>
      <c r="U1417">
        <v>70</v>
      </c>
      <c r="V1417">
        <f t="shared" si="68"/>
        <v>225</v>
      </c>
      <c r="W1417" t="s">
        <v>5494</v>
      </c>
      <c r="X1417" t="s">
        <v>4231</v>
      </c>
      <c r="Y1417">
        <v>560037</v>
      </c>
      <c r="Z1417" t="s">
        <v>175</v>
      </c>
      <c r="AA1417" t="s">
        <v>8274</v>
      </c>
      <c r="AB1417" t="s">
        <v>9156</v>
      </c>
      <c r="AC1417" s="11">
        <f>(AD1417/Book_Selling[[#This Row],[Cost Price]])</f>
        <v>0.21951219512195128</v>
      </c>
      <c r="AD1417">
        <f t="shared" si="67"/>
        <v>27.900000000000006</v>
      </c>
      <c r="AE1417">
        <v>127.1</v>
      </c>
      <c r="AF1417" s="5">
        <f>Book_Selling[[#This Row],[Item Price]]*Book_Selling[[#This Row],[Quantity]]</f>
        <v>155</v>
      </c>
    </row>
    <row r="1418" spans="1:32" x14ac:dyDescent="0.3">
      <c r="A1418">
        <v>1417</v>
      </c>
      <c r="B1418" s="2">
        <v>43559</v>
      </c>
      <c r="C1418" s="3">
        <v>0.79861111111111116</v>
      </c>
      <c r="D1418" t="s">
        <v>3704</v>
      </c>
      <c r="E1418">
        <v>2</v>
      </c>
      <c r="F1418">
        <v>2019</v>
      </c>
      <c r="G1418">
        <v>4</v>
      </c>
      <c r="H14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18">
        <v>4</v>
      </c>
      <c r="J1418">
        <v>0</v>
      </c>
      <c r="K1418">
        <v>0</v>
      </c>
      <c r="L1418" t="s">
        <v>8194</v>
      </c>
      <c r="M1418" t="str">
        <f t="shared" si="66"/>
        <v>Evening</v>
      </c>
      <c r="N1418" t="s">
        <v>3915</v>
      </c>
      <c r="O1418" t="s">
        <v>8199</v>
      </c>
      <c r="P1418" t="s">
        <v>9041</v>
      </c>
      <c r="Q1418" t="s">
        <v>38</v>
      </c>
      <c r="R1418">
        <v>1</v>
      </c>
      <c r="S1418" t="s">
        <v>39</v>
      </c>
      <c r="T1418">
        <v>108</v>
      </c>
      <c r="U1418">
        <v>70</v>
      </c>
      <c r="V1418">
        <f t="shared" si="68"/>
        <v>178</v>
      </c>
      <c r="W1418" t="s">
        <v>5494</v>
      </c>
      <c r="X1418" t="s">
        <v>4231</v>
      </c>
      <c r="Y1418">
        <v>560037</v>
      </c>
      <c r="Z1418" t="s">
        <v>1335</v>
      </c>
      <c r="AA1418" t="s">
        <v>8274</v>
      </c>
      <c r="AB1418" t="s">
        <v>9156</v>
      </c>
      <c r="AC1418" s="11">
        <f>(AD1418/Book_Selling[[#This Row],[Cost Price]])</f>
        <v>0.21951219512195119</v>
      </c>
      <c r="AD1418">
        <f t="shared" si="67"/>
        <v>19.439999999999998</v>
      </c>
      <c r="AE1418">
        <v>88.56</v>
      </c>
      <c r="AF1418" s="5">
        <f>Book_Selling[[#This Row],[Item Price]]*Book_Selling[[#This Row],[Quantity]]</f>
        <v>108</v>
      </c>
    </row>
    <row r="1419" spans="1:32" x14ac:dyDescent="0.3">
      <c r="A1419">
        <v>1418</v>
      </c>
      <c r="B1419" s="2">
        <v>43559</v>
      </c>
      <c r="C1419" s="3">
        <v>0.7993055555555556</v>
      </c>
      <c r="D1419" t="s">
        <v>3704</v>
      </c>
      <c r="E1419">
        <v>2</v>
      </c>
      <c r="F1419">
        <v>2019</v>
      </c>
      <c r="G1419">
        <v>4</v>
      </c>
      <c r="H14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19">
        <v>4</v>
      </c>
      <c r="J1419">
        <v>0</v>
      </c>
      <c r="K1419">
        <v>0</v>
      </c>
      <c r="L1419" t="s">
        <v>8194</v>
      </c>
      <c r="M1419" t="str">
        <f t="shared" si="66"/>
        <v>Evening</v>
      </c>
      <c r="N1419" t="s">
        <v>3917</v>
      </c>
      <c r="O1419" t="s">
        <v>8198</v>
      </c>
      <c r="P1419" t="s">
        <v>9042</v>
      </c>
      <c r="Q1419" t="s">
        <v>38</v>
      </c>
      <c r="R1419">
        <v>1</v>
      </c>
      <c r="S1419" t="s">
        <v>39</v>
      </c>
      <c r="T1419">
        <v>91</v>
      </c>
      <c r="U1419">
        <v>90</v>
      </c>
      <c r="V1419">
        <f t="shared" si="68"/>
        <v>181</v>
      </c>
      <c r="W1419" t="s">
        <v>1098</v>
      </c>
      <c r="X1419" t="s">
        <v>2044</v>
      </c>
      <c r="Y1419">
        <v>110053</v>
      </c>
      <c r="Z1419" t="s">
        <v>1335</v>
      </c>
      <c r="AA1419" t="s">
        <v>8274</v>
      </c>
      <c r="AB1419" t="s">
        <v>9156</v>
      </c>
      <c r="AC1419" s="11">
        <f>(AD1419/Book_Selling[[#This Row],[Cost Price]])</f>
        <v>0.21951219512195114</v>
      </c>
      <c r="AD1419">
        <f t="shared" si="67"/>
        <v>16.379999999999995</v>
      </c>
      <c r="AE1419">
        <v>74.62</v>
      </c>
      <c r="AF1419" s="5">
        <f>Book_Selling[[#This Row],[Item Price]]*Book_Selling[[#This Row],[Quantity]]</f>
        <v>91</v>
      </c>
    </row>
    <row r="1420" spans="1:32" x14ac:dyDescent="0.3">
      <c r="A1420">
        <v>1419</v>
      </c>
      <c r="B1420" s="2">
        <v>43559</v>
      </c>
      <c r="C1420" s="3">
        <v>0.8305555555555556</v>
      </c>
      <c r="D1420" t="s">
        <v>3704</v>
      </c>
      <c r="E1420">
        <v>2</v>
      </c>
      <c r="F1420">
        <v>2019</v>
      </c>
      <c r="G1420">
        <v>4</v>
      </c>
      <c r="H14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20">
        <v>4</v>
      </c>
      <c r="J1420">
        <v>0</v>
      </c>
      <c r="K1420">
        <v>0</v>
      </c>
      <c r="L1420" t="s">
        <v>8194</v>
      </c>
      <c r="M1420" t="str">
        <f t="shared" si="66"/>
        <v>Evening</v>
      </c>
      <c r="N1420" t="s">
        <v>3919</v>
      </c>
      <c r="O1420" t="s">
        <v>8199</v>
      </c>
      <c r="P1420" t="s">
        <v>9042</v>
      </c>
      <c r="Q1420" t="s">
        <v>38</v>
      </c>
      <c r="R1420">
        <v>1</v>
      </c>
      <c r="S1420" t="s">
        <v>39</v>
      </c>
      <c r="T1420">
        <v>91</v>
      </c>
      <c r="U1420">
        <v>90</v>
      </c>
      <c r="V1420">
        <f t="shared" si="68"/>
        <v>181</v>
      </c>
      <c r="W1420" t="s">
        <v>8662</v>
      </c>
      <c r="X1420" t="s">
        <v>2451</v>
      </c>
      <c r="Y1420">
        <v>141001</v>
      </c>
      <c r="Z1420" t="s">
        <v>1335</v>
      </c>
      <c r="AA1420" t="s">
        <v>8274</v>
      </c>
      <c r="AB1420" t="s">
        <v>9156</v>
      </c>
      <c r="AC1420" s="11">
        <f>(AD1420/Book_Selling[[#This Row],[Cost Price]])</f>
        <v>0.21951219512195114</v>
      </c>
      <c r="AD1420">
        <f t="shared" si="67"/>
        <v>16.379999999999995</v>
      </c>
      <c r="AE1420">
        <v>74.62</v>
      </c>
      <c r="AF1420" s="5">
        <f>Book_Selling[[#This Row],[Item Price]]*Book_Selling[[#This Row],[Quantity]]</f>
        <v>91</v>
      </c>
    </row>
    <row r="1421" spans="1:32" x14ac:dyDescent="0.3">
      <c r="A1421">
        <v>1420</v>
      </c>
      <c r="B1421" s="2">
        <v>43589</v>
      </c>
      <c r="C1421" s="3">
        <v>3.4722222222222224E-2</v>
      </c>
      <c r="D1421" t="s">
        <v>3704</v>
      </c>
      <c r="E1421">
        <v>2</v>
      </c>
      <c r="F1421">
        <v>2019</v>
      </c>
      <c r="G1421">
        <v>4</v>
      </c>
      <c r="H14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21">
        <v>5</v>
      </c>
      <c r="J1421">
        <v>0</v>
      </c>
      <c r="K1421">
        <v>0</v>
      </c>
      <c r="L1421" t="s">
        <v>8195</v>
      </c>
      <c r="M1421" t="str">
        <f t="shared" si="66"/>
        <v>Night</v>
      </c>
      <c r="N1421" t="s">
        <v>3518</v>
      </c>
      <c r="O1421" t="s">
        <v>8199</v>
      </c>
      <c r="P1421" t="s">
        <v>9042</v>
      </c>
      <c r="Q1421" t="s">
        <v>38</v>
      </c>
      <c r="R1421">
        <v>1</v>
      </c>
      <c r="S1421" t="s">
        <v>39</v>
      </c>
      <c r="T1421">
        <v>91</v>
      </c>
      <c r="U1421">
        <v>90</v>
      </c>
      <c r="V1421">
        <f t="shared" si="68"/>
        <v>181</v>
      </c>
      <c r="W1421" t="s">
        <v>40</v>
      </c>
      <c r="X1421" t="s">
        <v>41</v>
      </c>
      <c r="Y1421">
        <v>500057</v>
      </c>
      <c r="Z1421" t="s">
        <v>1335</v>
      </c>
      <c r="AA1421" t="s">
        <v>8274</v>
      </c>
      <c r="AB1421" t="s">
        <v>9156</v>
      </c>
      <c r="AC1421" s="11">
        <f>(AD1421/Book_Selling[[#This Row],[Cost Price]])</f>
        <v>0.21951219512195114</v>
      </c>
      <c r="AD1421">
        <f t="shared" si="67"/>
        <v>16.379999999999995</v>
      </c>
      <c r="AE1421">
        <v>74.62</v>
      </c>
      <c r="AF1421" s="5">
        <f>Book_Selling[[#This Row],[Item Price]]*Book_Selling[[#This Row],[Quantity]]</f>
        <v>91</v>
      </c>
    </row>
    <row r="1422" spans="1:32" x14ac:dyDescent="0.3">
      <c r="A1422">
        <v>1421</v>
      </c>
      <c r="B1422" s="2">
        <v>43589</v>
      </c>
      <c r="C1422" s="3">
        <v>0.19027777777777777</v>
      </c>
      <c r="D1422" t="s">
        <v>3704</v>
      </c>
      <c r="E1422">
        <v>2</v>
      </c>
      <c r="F1422">
        <v>2019</v>
      </c>
      <c r="G1422">
        <v>4</v>
      </c>
      <c r="H14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22">
        <v>5</v>
      </c>
      <c r="J1422">
        <v>0</v>
      </c>
      <c r="K1422">
        <v>0</v>
      </c>
      <c r="L1422" t="s">
        <v>8195</v>
      </c>
      <c r="M1422" t="str">
        <f t="shared" si="66"/>
        <v>Night</v>
      </c>
      <c r="N1422" t="s">
        <v>3120</v>
      </c>
      <c r="O1422" t="s">
        <v>8198</v>
      </c>
      <c r="P1422" t="s">
        <v>9041</v>
      </c>
      <c r="Q1422" t="s">
        <v>38</v>
      </c>
      <c r="R1422">
        <v>1</v>
      </c>
      <c r="S1422" t="s">
        <v>39</v>
      </c>
      <c r="T1422">
        <v>108</v>
      </c>
      <c r="U1422">
        <v>70</v>
      </c>
      <c r="V1422">
        <f t="shared" si="68"/>
        <v>178</v>
      </c>
      <c r="W1422" t="s">
        <v>1871</v>
      </c>
      <c r="X1422" t="s">
        <v>1001</v>
      </c>
      <c r="Y1422">
        <v>400615</v>
      </c>
      <c r="Z1422" t="s">
        <v>1335</v>
      </c>
      <c r="AA1422" t="s">
        <v>8274</v>
      </c>
      <c r="AB1422" t="s">
        <v>9156</v>
      </c>
      <c r="AC1422" s="11">
        <f>(AD1422/Book_Selling[[#This Row],[Cost Price]])</f>
        <v>0.21951219512195119</v>
      </c>
      <c r="AD1422">
        <f t="shared" si="67"/>
        <v>19.439999999999998</v>
      </c>
      <c r="AE1422">
        <v>88.56</v>
      </c>
      <c r="AF1422" s="5">
        <f>Book_Selling[[#This Row],[Item Price]]*Book_Selling[[#This Row],[Quantity]]</f>
        <v>108</v>
      </c>
    </row>
    <row r="1423" spans="1:32" x14ac:dyDescent="0.3">
      <c r="A1423">
        <v>1422</v>
      </c>
      <c r="B1423" s="2">
        <v>43589</v>
      </c>
      <c r="C1423" s="3">
        <v>0.19027777777777777</v>
      </c>
      <c r="D1423" t="s">
        <v>3704</v>
      </c>
      <c r="E1423">
        <v>2</v>
      </c>
      <c r="F1423">
        <v>2019</v>
      </c>
      <c r="G1423">
        <v>4</v>
      </c>
      <c r="H14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23">
        <v>5</v>
      </c>
      <c r="J1423">
        <v>0</v>
      </c>
      <c r="K1423">
        <v>0</v>
      </c>
      <c r="L1423" t="s">
        <v>8195</v>
      </c>
      <c r="M1423" t="str">
        <f t="shared" si="66"/>
        <v>Night</v>
      </c>
      <c r="N1423" t="s">
        <v>3922</v>
      </c>
      <c r="O1423" t="s">
        <v>8198</v>
      </c>
      <c r="P1423" t="s">
        <v>9042</v>
      </c>
      <c r="Q1423" t="s">
        <v>38</v>
      </c>
      <c r="R1423">
        <v>1</v>
      </c>
      <c r="S1423" t="s">
        <v>39</v>
      </c>
      <c r="T1423">
        <v>91</v>
      </c>
      <c r="U1423">
        <v>70</v>
      </c>
      <c r="V1423">
        <f t="shared" si="68"/>
        <v>161</v>
      </c>
      <c r="W1423" t="s">
        <v>1733</v>
      </c>
      <c r="X1423" t="s">
        <v>1001</v>
      </c>
      <c r="Y1423">
        <v>400075</v>
      </c>
      <c r="Z1423" t="s">
        <v>1335</v>
      </c>
      <c r="AA1423" t="s">
        <v>8274</v>
      </c>
      <c r="AB1423" t="s">
        <v>9156</v>
      </c>
      <c r="AC1423" s="11">
        <f>(AD1423/Book_Selling[[#This Row],[Cost Price]])</f>
        <v>0.21951219512195114</v>
      </c>
      <c r="AD1423">
        <f t="shared" si="67"/>
        <v>16.379999999999995</v>
      </c>
      <c r="AE1423">
        <v>74.62</v>
      </c>
      <c r="AF1423" s="5">
        <f>Book_Selling[[#This Row],[Item Price]]*Book_Selling[[#This Row],[Quantity]]</f>
        <v>91</v>
      </c>
    </row>
    <row r="1424" spans="1:32" x14ac:dyDescent="0.3">
      <c r="A1424">
        <v>1423</v>
      </c>
      <c r="B1424" s="2">
        <v>43589</v>
      </c>
      <c r="C1424" s="3">
        <v>0.39444444444444443</v>
      </c>
      <c r="D1424" t="s">
        <v>3704</v>
      </c>
      <c r="E1424">
        <v>2</v>
      </c>
      <c r="F1424">
        <v>2019</v>
      </c>
      <c r="G1424">
        <v>4</v>
      </c>
      <c r="H14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24">
        <v>5</v>
      </c>
      <c r="J1424">
        <v>0</v>
      </c>
      <c r="K1424">
        <v>0</v>
      </c>
      <c r="L1424" t="s">
        <v>8195</v>
      </c>
      <c r="M1424" t="str">
        <f t="shared" si="66"/>
        <v>Morning</v>
      </c>
      <c r="N1424" t="s">
        <v>3924</v>
      </c>
      <c r="O1424" t="s">
        <v>8199</v>
      </c>
      <c r="P1424" t="s">
        <v>9042</v>
      </c>
      <c r="Q1424" t="s">
        <v>38</v>
      </c>
      <c r="R1424">
        <v>1</v>
      </c>
      <c r="S1424" t="s">
        <v>39</v>
      </c>
      <c r="T1424">
        <v>91</v>
      </c>
      <c r="U1424">
        <v>90</v>
      </c>
      <c r="V1424">
        <f t="shared" si="68"/>
        <v>181</v>
      </c>
      <c r="W1424" t="s">
        <v>8623</v>
      </c>
      <c r="X1424" t="s">
        <v>2451</v>
      </c>
      <c r="Y1424">
        <v>140301</v>
      </c>
      <c r="Z1424" t="s">
        <v>1335</v>
      </c>
      <c r="AA1424" t="s">
        <v>8274</v>
      </c>
      <c r="AB1424" t="s">
        <v>9156</v>
      </c>
      <c r="AC1424" s="11">
        <f>(AD1424/Book_Selling[[#This Row],[Cost Price]])</f>
        <v>0.21951219512195114</v>
      </c>
      <c r="AD1424">
        <f t="shared" si="67"/>
        <v>16.379999999999995</v>
      </c>
      <c r="AE1424">
        <v>74.62</v>
      </c>
      <c r="AF1424" s="5">
        <f>Book_Selling[[#This Row],[Item Price]]*Book_Selling[[#This Row],[Quantity]]</f>
        <v>91</v>
      </c>
    </row>
    <row r="1425" spans="1:32" x14ac:dyDescent="0.3">
      <c r="A1425">
        <v>1424</v>
      </c>
      <c r="B1425" s="2">
        <v>43589</v>
      </c>
      <c r="C1425" s="3">
        <v>0.43611111111111112</v>
      </c>
      <c r="D1425" t="s">
        <v>3704</v>
      </c>
      <c r="E1425">
        <v>2</v>
      </c>
      <c r="F1425">
        <v>2019</v>
      </c>
      <c r="G1425">
        <v>4</v>
      </c>
      <c r="H14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25">
        <v>5</v>
      </c>
      <c r="J1425">
        <v>0</v>
      </c>
      <c r="K1425">
        <v>0</v>
      </c>
      <c r="L1425" t="s">
        <v>8195</v>
      </c>
      <c r="M1425" t="str">
        <f t="shared" si="66"/>
        <v>Morning</v>
      </c>
      <c r="N1425" t="s">
        <v>3926</v>
      </c>
      <c r="O1425" t="s">
        <v>8198</v>
      </c>
      <c r="P1425" t="s">
        <v>9042</v>
      </c>
      <c r="Q1425" t="s">
        <v>38</v>
      </c>
      <c r="R1425">
        <v>1</v>
      </c>
      <c r="S1425" t="s">
        <v>39</v>
      </c>
      <c r="T1425">
        <v>91</v>
      </c>
      <c r="U1425">
        <v>90</v>
      </c>
      <c r="V1425">
        <f t="shared" si="68"/>
        <v>181</v>
      </c>
      <c r="W1425" t="s">
        <v>5494</v>
      </c>
      <c r="X1425" t="s">
        <v>4231</v>
      </c>
      <c r="Y1425">
        <v>560085</v>
      </c>
      <c r="Z1425" t="s">
        <v>1335</v>
      </c>
      <c r="AA1425" t="s">
        <v>8274</v>
      </c>
      <c r="AB1425" t="s">
        <v>9156</v>
      </c>
      <c r="AC1425" s="11">
        <f>(AD1425/Book_Selling[[#This Row],[Cost Price]])</f>
        <v>0.21951219512195114</v>
      </c>
      <c r="AD1425">
        <f t="shared" si="67"/>
        <v>16.379999999999995</v>
      </c>
      <c r="AE1425">
        <v>74.62</v>
      </c>
      <c r="AF1425" s="5">
        <f>Book_Selling[[#This Row],[Item Price]]*Book_Selling[[#This Row],[Quantity]]</f>
        <v>91</v>
      </c>
    </row>
    <row r="1426" spans="1:32" x14ac:dyDescent="0.3">
      <c r="A1426">
        <v>1425</v>
      </c>
      <c r="B1426" s="2">
        <v>43589</v>
      </c>
      <c r="C1426" s="3">
        <v>0.56944444444444442</v>
      </c>
      <c r="D1426" t="s">
        <v>3704</v>
      </c>
      <c r="E1426">
        <v>2</v>
      </c>
      <c r="F1426">
        <v>2019</v>
      </c>
      <c r="G1426">
        <v>4</v>
      </c>
      <c r="H14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26">
        <v>5</v>
      </c>
      <c r="J1426">
        <v>0</v>
      </c>
      <c r="K1426">
        <v>0</v>
      </c>
      <c r="L1426" t="s">
        <v>8195</v>
      </c>
      <c r="M1426" t="str">
        <f t="shared" si="66"/>
        <v>Afternoon</v>
      </c>
      <c r="N1426" t="s">
        <v>2990</v>
      </c>
      <c r="O1426" t="s">
        <v>8199</v>
      </c>
      <c r="P1426" t="s">
        <v>9042</v>
      </c>
      <c r="Q1426" t="s">
        <v>38</v>
      </c>
      <c r="R1426">
        <v>1</v>
      </c>
      <c r="S1426" t="s">
        <v>39</v>
      </c>
      <c r="T1426">
        <v>91</v>
      </c>
      <c r="U1426">
        <v>90</v>
      </c>
      <c r="V1426">
        <f t="shared" si="68"/>
        <v>181</v>
      </c>
      <c r="W1426" t="s">
        <v>8610</v>
      </c>
      <c r="X1426" t="s">
        <v>1001</v>
      </c>
      <c r="Y1426">
        <v>413304</v>
      </c>
      <c r="Z1426" t="s">
        <v>1335</v>
      </c>
      <c r="AA1426" t="s">
        <v>8274</v>
      </c>
      <c r="AB1426" t="s">
        <v>9156</v>
      </c>
      <c r="AC1426" s="11">
        <f>(AD1426/Book_Selling[[#This Row],[Cost Price]])</f>
        <v>0.21951219512195114</v>
      </c>
      <c r="AD1426">
        <f t="shared" si="67"/>
        <v>16.379999999999995</v>
      </c>
      <c r="AE1426">
        <v>74.62</v>
      </c>
      <c r="AF1426" s="5">
        <f>Book_Selling[[#This Row],[Item Price]]*Book_Selling[[#This Row],[Quantity]]</f>
        <v>91</v>
      </c>
    </row>
    <row r="1427" spans="1:32" x14ac:dyDescent="0.3">
      <c r="A1427">
        <v>1426</v>
      </c>
      <c r="B1427" s="2">
        <v>43589</v>
      </c>
      <c r="C1427" s="3">
        <v>0.59861111111111109</v>
      </c>
      <c r="D1427" t="s">
        <v>3704</v>
      </c>
      <c r="E1427">
        <v>2</v>
      </c>
      <c r="F1427">
        <v>2019</v>
      </c>
      <c r="G1427">
        <v>4</v>
      </c>
      <c r="H14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27">
        <v>5</v>
      </c>
      <c r="J1427">
        <v>0</v>
      </c>
      <c r="K1427">
        <v>0</v>
      </c>
      <c r="L1427" t="s">
        <v>8195</v>
      </c>
      <c r="M1427" t="str">
        <f t="shared" si="66"/>
        <v>Afternoon</v>
      </c>
      <c r="N1427" t="s">
        <v>3929</v>
      </c>
      <c r="O1427" t="s">
        <v>8199</v>
      </c>
      <c r="P1427" t="s">
        <v>9042</v>
      </c>
      <c r="Q1427" t="s">
        <v>38</v>
      </c>
      <c r="R1427">
        <v>1</v>
      </c>
      <c r="S1427" t="s">
        <v>39</v>
      </c>
      <c r="T1427">
        <v>91</v>
      </c>
      <c r="U1427">
        <v>90</v>
      </c>
      <c r="V1427">
        <f t="shared" si="68"/>
        <v>181</v>
      </c>
      <c r="W1427" t="s">
        <v>8664</v>
      </c>
      <c r="X1427" t="s">
        <v>4311</v>
      </c>
      <c r="Y1427">
        <v>734014</v>
      </c>
      <c r="Z1427" t="s">
        <v>1335</v>
      </c>
      <c r="AA1427" t="s">
        <v>8274</v>
      </c>
      <c r="AB1427" t="s">
        <v>9156</v>
      </c>
      <c r="AC1427" s="11">
        <f>(AD1427/Book_Selling[[#This Row],[Cost Price]])</f>
        <v>0.21951219512195114</v>
      </c>
      <c r="AD1427">
        <f t="shared" si="67"/>
        <v>16.379999999999995</v>
      </c>
      <c r="AE1427">
        <v>74.62</v>
      </c>
      <c r="AF1427" s="5">
        <f>Book_Selling[[#This Row],[Item Price]]*Book_Selling[[#This Row],[Quantity]]</f>
        <v>91</v>
      </c>
    </row>
    <row r="1428" spans="1:32" x14ac:dyDescent="0.3">
      <c r="A1428">
        <v>1427</v>
      </c>
      <c r="B1428" s="2">
        <v>43589</v>
      </c>
      <c r="C1428" s="3">
        <v>0.63680555555555551</v>
      </c>
      <c r="D1428" t="s">
        <v>3704</v>
      </c>
      <c r="E1428">
        <v>2</v>
      </c>
      <c r="F1428">
        <v>2019</v>
      </c>
      <c r="G1428">
        <v>4</v>
      </c>
      <c r="H14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28">
        <v>5</v>
      </c>
      <c r="J1428">
        <v>0</v>
      </c>
      <c r="K1428">
        <v>0</v>
      </c>
      <c r="L1428" t="s">
        <v>8195</v>
      </c>
      <c r="M1428" t="str">
        <f t="shared" si="66"/>
        <v>Afternoon</v>
      </c>
      <c r="N1428" t="s">
        <v>3932</v>
      </c>
      <c r="O1428" t="s">
        <v>8198</v>
      </c>
      <c r="P1428" t="s">
        <v>9041</v>
      </c>
      <c r="Q1428" t="s">
        <v>38</v>
      </c>
      <c r="R1428">
        <v>1</v>
      </c>
      <c r="S1428" t="s">
        <v>39</v>
      </c>
      <c r="T1428">
        <v>108</v>
      </c>
      <c r="U1428">
        <v>90</v>
      </c>
      <c r="V1428">
        <f t="shared" si="68"/>
        <v>198</v>
      </c>
      <c r="W1428" t="s">
        <v>5494</v>
      </c>
      <c r="X1428" t="s">
        <v>4231</v>
      </c>
      <c r="Y1428">
        <v>560016</v>
      </c>
      <c r="Z1428" t="s">
        <v>1335</v>
      </c>
      <c r="AA1428" t="s">
        <v>8274</v>
      </c>
      <c r="AB1428" t="s">
        <v>9156</v>
      </c>
      <c r="AC1428" s="11">
        <f>(AD1428/Book_Selling[[#This Row],[Cost Price]])</f>
        <v>0.21951219512195119</v>
      </c>
      <c r="AD1428">
        <f t="shared" si="67"/>
        <v>19.439999999999998</v>
      </c>
      <c r="AE1428">
        <v>88.56</v>
      </c>
      <c r="AF1428" s="5">
        <f>Book_Selling[[#This Row],[Item Price]]*Book_Selling[[#This Row],[Quantity]]</f>
        <v>108</v>
      </c>
    </row>
    <row r="1429" spans="1:32" x14ac:dyDescent="0.3">
      <c r="A1429">
        <v>1428</v>
      </c>
      <c r="B1429" s="2">
        <v>43589</v>
      </c>
      <c r="C1429" s="3">
        <v>0.65694444444444444</v>
      </c>
      <c r="D1429" t="s">
        <v>3704</v>
      </c>
      <c r="E1429">
        <v>2</v>
      </c>
      <c r="F1429">
        <v>2019</v>
      </c>
      <c r="G1429">
        <v>4</v>
      </c>
      <c r="H14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29">
        <v>5</v>
      </c>
      <c r="J1429">
        <v>0</v>
      </c>
      <c r="K1429">
        <v>0</v>
      </c>
      <c r="L1429" t="s">
        <v>8195</v>
      </c>
      <c r="M1429" t="str">
        <f t="shared" si="66"/>
        <v>Afternoon</v>
      </c>
      <c r="N1429" t="s">
        <v>3934</v>
      </c>
      <c r="O1429" t="s">
        <v>8198</v>
      </c>
      <c r="P1429" t="s">
        <v>9042</v>
      </c>
      <c r="Q1429" t="s">
        <v>38</v>
      </c>
      <c r="R1429">
        <v>1</v>
      </c>
      <c r="S1429" t="s">
        <v>39</v>
      </c>
      <c r="T1429">
        <v>91</v>
      </c>
      <c r="U1429">
        <v>90</v>
      </c>
      <c r="V1429">
        <f t="shared" si="68"/>
        <v>181</v>
      </c>
      <c r="W1429" t="s">
        <v>8326</v>
      </c>
      <c r="X1429" t="s">
        <v>8291</v>
      </c>
      <c r="Y1429">
        <v>201310</v>
      </c>
      <c r="Z1429" t="s">
        <v>1335</v>
      </c>
      <c r="AA1429" t="s">
        <v>8274</v>
      </c>
      <c r="AB1429" t="s">
        <v>9156</v>
      </c>
      <c r="AC1429" s="11">
        <f>(AD1429/Book_Selling[[#This Row],[Cost Price]])</f>
        <v>0.21951219512195114</v>
      </c>
      <c r="AD1429">
        <f t="shared" si="67"/>
        <v>16.379999999999995</v>
      </c>
      <c r="AE1429">
        <v>74.62</v>
      </c>
      <c r="AF1429" s="5">
        <f>Book_Selling[[#This Row],[Item Price]]*Book_Selling[[#This Row],[Quantity]]</f>
        <v>91</v>
      </c>
    </row>
    <row r="1430" spans="1:32" x14ac:dyDescent="0.3">
      <c r="A1430">
        <v>1429</v>
      </c>
      <c r="B1430" s="2">
        <v>43589</v>
      </c>
      <c r="C1430" s="3">
        <v>0.68819444444444444</v>
      </c>
      <c r="D1430" t="s">
        <v>3704</v>
      </c>
      <c r="E1430">
        <v>2</v>
      </c>
      <c r="F1430">
        <v>2019</v>
      </c>
      <c r="G1430">
        <v>4</v>
      </c>
      <c r="H14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30">
        <v>5</v>
      </c>
      <c r="J1430">
        <v>0</v>
      </c>
      <c r="K1430">
        <v>0</v>
      </c>
      <c r="L1430" t="s">
        <v>8195</v>
      </c>
      <c r="M1430" t="str">
        <f t="shared" si="66"/>
        <v>Evening</v>
      </c>
      <c r="N1430" t="s">
        <v>937</v>
      </c>
      <c r="O1430" t="s">
        <v>8199</v>
      </c>
      <c r="P1430" t="s">
        <v>9042</v>
      </c>
      <c r="Q1430" t="s">
        <v>38</v>
      </c>
      <c r="R1430">
        <v>1</v>
      </c>
      <c r="S1430" t="s">
        <v>39</v>
      </c>
      <c r="T1430">
        <v>91</v>
      </c>
      <c r="U1430">
        <v>90</v>
      </c>
      <c r="V1430">
        <f t="shared" si="68"/>
        <v>181</v>
      </c>
      <c r="W1430" t="s">
        <v>1098</v>
      </c>
      <c r="X1430" t="s">
        <v>2044</v>
      </c>
      <c r="Y1430">
        <v>110025</v>
      </c>
      <c r="Z1430" t="s">
        <v>1335</v>
      </c>
      <c r="AA1430" t="s">
        <v>8274</v>
      </c>
      <c r="AB1430" t="s">
        <v>9156</v>
      </c>
      <c r="AC1430" s="11">
        <f>(AD1430/Book_Selling[[#This Row],[Cost Price]])</f>
        <v>0.21951219512195114</v>
      </c>
      <c r="AD1430">
        <f t="shared" si="67"/>
        <v>16.379999999999995</v>
      </c>
      <c r="AE1430">
        <v>74.62</v>
      </c>
      <c r="AF1430" s="5">
        <f>Book_Selling[[#This Row],[Item Price]]*Book_Selling[[#This Row],[Quantity]]</f>
        <v>91</v>
      </c>
    </row>
    <row r="1431" spans="1:32" x14ac:dyDescent="0.3">
      <c r="A1431">
        <v>1430</v>
      </c>
      <c r="B1431" s="2">
        <v>43589</v>
      </c>
      <c r="C1431" s="3">
        <v>0.69027777777777777</v>
      </c>
      <c r="D1431" t="s">
        <v>3704</v>
      </c>
      <c r="E1431">
        <v>2</v>
      </c>
      <c r="F1431">
        <v>2019</v>
      </c>
      <c r="G1431">
        <v>4</v>
      </c>
      <c r="H14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31">
        <v>5</v>
      </c>
      <c r="J1431">
        <v>0</v>
      </c>
      <c r="K1431">
        <v>0</v>
      </c>
      <c r="L1431" t="s">
        <v>8195</v>
      </c>
      <c r="M1431" t="str">
        <f t="shared" si="66"/>
        <v>Evening</v>
      </c>
      <c r="N1431" t="s">
        <v>3937</v>
      </c>
      <c r="O1431" t="s">
        <v>8199</v>
      </c>
      <c r="P1431" t="s">
        <v>9042</v>
      </c>
      <c r="Q1431" t="s">
        <v>38</v>
      </c>
      <c r="R1431">
        <v>1</v>
      </c>
      <c r="S1431" t="s">
        <v>39</v>
      </c>
      <c r="T1431">
        <v>91</v>
      </c>
      <c r="U1431">
        <v>90</v>
      </c>
      <c r="V1431">
        <f t="shared" si="68"/>
        <v>181</v>
      </c>
      <c r="W1431" t="s">
        <v>1833</v>
      </c>
      <c r="X1431" t="s">
        <v>3600</v>
      </c>
      <c r="Y1431">
        <v>122001</v>
      </c>
      <c r="Z1431" t="s">
        <v>1335</v>
      </c>
      <c r="AA1431" t="s">
        <v>8274</v>
      </c>
      <c r="AB1431" t="s">
        <v>9156</v>
      </c>
      <c r="AC1431" s="11">
        <f>(AD1431/Book_Selling[[#This Row],[Cost Price]])</f>
        <v>0.21951219512195114</v>
      </c>
      <c r="AD1431">
        <f t="shared" si="67"/>
        <v>16.379999999999995</v>
      </c>
      <c r="AE1431">
        <v>74.62</v>
      </c>
      <c r="AF1431" s="5">
        <f>Book_Selling[[#This Row],[Item Price]]*Book_Selling[[#This Row],[Quantity]]</f>
        <v>91</v>
      </c>
    </row>
    <row r="1432" spans="1:32" x14ac:dyDescent="0.3">
      <c r="A1432">
        <v>1431</v>
      </c>
      <c r="B1432" s="2">
        <v>43589</v>
      </c>
      <c r="C1432" s="3">
        <v>0.69305555555555554</v>
      </c>
      <c r="D1432" t="s">
        <v>3704</v>
      </c>
      <c r="E1432">
        <v>2</v>
      </c>
      <c r="F1432">
        <v>2019</v>
      </c>
      <c r="G1432">
        <v>4</v>
      </c>
      <c r="H14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32">
        <v>5</v>
      </c>
      <c r="J1432">
        <v>0</v>
      </c>
      <c r="K1432">
        <v>0</v>
      </c>
      <c r="L1432" t="s">
        <v>8195</v>
      </c>
      <c r="M1432" t="str">
        <f t="shared" si="66"/>
        <v>Evening</v>
      </c>
      <c r="N1432" t="s">
        <v>3939</v>
      </c>
      <c r="O1432" t="s">
        <v>8198</v>
      </c>
      <c r="P1432" t="s">
        <v>9042</v>
      </c>
      <c r="Q1432" t="s">
        <v>38</v>
      </c>
      <c r="R1432">
        <v>1</v>
      </c>
      <c r="S1432" t="s">
        <v>39</v>
      </c>
      <c r="T1432">
        <v>91</v>
      </c>
      <c r="U1432">
        <v>90</v>
      </c>
      <c r="V1432">
        <f t="shared" si="68"/>
        <v>181</v>
      </c>
      <c r="W1432" t="s">
        <v>1898</v>
      </c>
      <c r="X1432" t="s">
        <v>3600</v>
      </c>
      <c r="Y1432">
        <v>122011</v>
      </c>
      <c r="Z1432" t="s">
        <v>1335</v>
      </c>
      <c r="AA1432" t="s">
        <v>8274</v>
      </c>
      <c r="AB1432" t="s">
        <v>9156</v>
      </c>
      <c r="AC1432" s="11">
        <f>(AD1432/Book_Selling[[#This Row],[Cost Price]])</f>
        <v>0.21951219512195114</v>
      </c>
      <c r="AD1432">
        <f t="shared" si="67"/>
        <v>16.379999999999995</v>
      </c>
      <c r="AE1432">
        <v>74.62</v>
      </c>
      <c r="AF1432" s="5">
        <f>Book_Selling[[#This Row],[Item Price]]*Book_Selling[[#This Row],[Quantity]]</f>
        <v>91</v>
      </c>
    </row>
    <row r="1433" spans="1:32" x14ac:dyDescent="0.3">
      <c r="A1433">
        <v>1432</v>
      </c>
      <c r="B1433" s="2">
        <v>43589</v>
      </c>
      <c r="C1433" s="3">
        <v>0.71875</v>
      </c>
      <c r="D1433" t="s">
        <v>3704</v>
      </c>
      <c r="E1433">
        <v>2</v>
      </c>
      <c r="F1433">
        <v>2019</v>
      </c>
      <c r="G1433">
        <v>4</v>
      </c>
      <c r="H14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33">
        <v>5</v>
      </c>
      <c r="J1433">
        <v>0</v>
      </c>
      <c r="K1433">
        <v>0</v>
      </c>
      <c r="L1433" t="s">
        <v>8195</v>
      </c>
      <c r="M1433" t="str">
        <f t="shared" si="66"/>
        <v>Evening</v>
      </c>
      <c r="N1433" t="s">
        <v>3941</v>
      </c>
      <c r="O1433" t="s">
        <v>8199</v>
      </c>
      <c r="P1433" t="s">
        <v>9042</v>
      </c>
      <c r="Q1433" t="s">
        <v>38</v>
      </c>
      <c r="R1433">
        <v>1</v>
      </c>
      <c r="S1433" t="s">
        <v>39</v>
      </c>
      <c r="T1433">
        <v>91</v>
      </c>
      <c r="U1433">
        <v>90</v>
      </c>
      <c r="V1433">
        <f t="shared" si="68"/>
        <v>181</v>
      </c>
      <c r="W1433" t="s">
        <v>8321</v>
      </c>
      <c r="X1433" t="s">
        <v>4398</v>
      </c>
      <c r="Y1433">
        <v>620026</v>
      </c>
      <c r="Z1433" t="s">
        <v>1335</v>
      </c>
      <c r="AA1433" t="s">
        <v>8274</v>
      </c>
      <c r="AB1433" t="s">
        <v>9156</v>
      </c>
      <c r="AC1433" s="11">
        <f>(AD1433/Book_Selling[[#This Row],[Cost Price]])</f>
        <v>0.21951219512195114</v>
      </c>
      <c r="AD1433">
        <f t="shared" si="67"/>
        <v>16.379999999999995</v>
      </c>
      <c r="AE1433">
        <v>74.62</v>
      </c>
      <c r="AF1433" s="5">
        <f>Book_Selling[[#This Row],[Item Price]]*Book_Selling[[#This Row],[Quantity]]</f>
        <v>91</v>
      </c>
    </row>
    <row r="1434" spans="1:32" x14ac:dyDescent="0.3">
      <c r="A1434">
        <v>1433</v>
      </c>
      <c r="B1434" s="2">
        <v>43589</v>
      </c>
      <c r="C1434" s="3">
        <v>0.75416666666666676</v>
      </c>
      <c r="D1434" t="s">
        <v>3704</v>
      </c>
      <c r="E1434">
        <v>2</v>
      </c>
      <c r="F1434">
        <v>2019</v>
      </c>
      <c r="G1434">
        <v>4</v>
      </c>
      <c r="H14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34">
        <v>5</v>
      </c>
      <c r="J1434">
        <v>0</v>
      </c>
      <c r="K1434">
        <v>0</v>
      </c>
      <c r="L1434" t="s">
        <v>8195</v>
      </c>
      <c r="M1434" t="str">
        <f t="shared" si="66"/>
        <v>Evening</v>
      </c>
      <c r="N1434" t="s">
        <v>3943</v>
      </c>
      <c r="O1434" t="s">
        <v>8198</v>
      </c>
      <c r="P1434" t="s">
        <v>9042</v>
      </c>
      <c r="Q1434" t="s">
        <v>38</v>
      </c>
      <c r="R1434">
        <v>2</v>
      </c>
      <c r="S1434" t="s">
        <v>39</v>
      </c>
      <c r="T1434">
        <v>182</v>
      </c>
      <c r="U1434">
        <v>140</v>
      </c>
      <c r="V1434">
        <f t="shared" si="68"/>
        <v>322</v>
      </c>
      <c r="W1434" t="s">
        <v>2034</v>
      </c>
      <c r="X1434" t="s">
        <v>4311</v>
      </c>
      <c r="Y1434">
        <v>700031</v>
      </c>
      <c r="Z1434" t="s">
        <v>1335</v>
      </c>
      <c r="AA1434" t="s">
        <v>8274</v>
      </c>
      <c r="AB1434" t="s">
        <v>9156</v>
      </c>
      <c r="AC1434" s="11">
        <f>(AD1434/Book_Selling[[#This Row],[Cost Price]])</f>
        <v>0.21951219512195114</v>
      </c>
      <c r="AD1434">
        <f t="shared" si="67"/>
        <v>32.759999999999991</v>
      </c>
      <c r="AE1434">
        <v>149.24</v>
      </c>
      <c r="AF1434" s="5">
        <f>Book_Selling[[#This Row],[Item Price]]*Book_Selling[[#This Row],[Quantity]]</f>
        <v>364</v>
      </c>
    </row>
    <row r="1435" spans="1:32" x14ac:dyDescent="0.3">
      <c r="A1435">
        <v>1434</v>
      </c>
      <c r="B1435" s="2">
        <v>43589</v>
      </c>
      <c r="C1435" s="3">
        <v>0.76458333333333339</v>
      </c>
      <c r="D1435" t="s">
        <v>3704</v>
      </c>
      <c r="E1435">
        <v>2</v>
      </c>
      <c r="F1435">
        <v>2019</v>
      </c>
      <c r="G1435">
        <v>4</v>
      </c>
      <c r="H14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35">
        <v>5</v>
      </c>
      <c r="J1435">
        <v>0</v>
      </c>
      <c r="K1435">
        <v>0</v>
      </c>
      <c r="L1435" t="s">
        <v>8195</v>
      </c>
      <c r="M1435" t="str">
        <f t="shared" si="66"/>
        <v>Evening</v>
      </c>
      <c r="N1435" t="s">
        <v>3945</v>
      </c>
      <c r="O1435" t="s">
        <v>8199</v>
      </c>
      <c r="P1435" t="s">
        <v>9042</v>
      </c>
      <c r="Q1435" t="s">
        <v>38</v>
      </c>
      <c r="R1435">
        <v>1</v>
      </c>
      <c r="S1435" t="s">
        <v>39</v>
      </c>
      <c r="T1435">
        <v>91</v>
      </c>
      <c r="U1435">
        <v>90</v>
      </c>
      <c r="V1435">
        <f t="shared" si="68"/>
        <v>181</v>
      </c>
      <c r="W1435" t="s">
        <v>8665</v>
      </c>
      <c r="X1435" t="s">
        <v>4848</v>
      </c>
      <c r="Y1435">
        <v>521151</v>
      </c>
      <c r="Z1435" t="s">
        <v>1335</v>
      </c>
      <c r="AA1435" t="s">
        <v>8274</v>
      </c>
      <c r="AB1435" t="s">
        <v>9156</v>
      </c>
      <c r="AC1435" s="11">
        <f>(AD1435/Book_Selling[[#This Row],[Cost Price]])</f>
        <v>0.21951219512195114</v>
      </c>
      <c r="AD1435">
        <f t="shared" si="67"/>
        <v>16.379999999999995</v>
      </c>
      <c r="AE1435">
        <v>74.62</v>
      </c>
      <c r="AF1435" s="5">
        <f>Book_Selling[[#This Row],[Item Price]]*Book_Selling[[#This Row],[Quantity]]</f>
        <v>91</v>
      </c>
    </row>
    <row r="1436" spans="1:32" x14ac:dyDescent="0.3">
      <c r="A1436">
        <v>1435</v>
      </c>
      <c r="B1436" s="2">
        <v>43620</v>
      </c>
      <c r="C1436" s="3">
        <v>0.15902777777777777</v>
      </c>
      <c r="D1436" t="s">
        <v>3704</v>
      </c>
      <c r="E1436">
        <v>2</v>
      </c>
      <c r="F1436">
        <v>2019</v>
      </c>
      <c r="G1436">
        <v>4</v>
      </c>
      <c r="H14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36">
        <v>6</v>
      </c>
      <c r="J1436">
        <v>0</v>
      </c>
      <c r="K1436">
        <v>0</v>
      </c>
      <c r="L1436" t="s">
        <v>8196</v>
      </c>
      <c r="M1436" t="str">
        <f t="shared" si="66"/>
        <v>Night</v>
      </c>
      <c r="N1436" t="s">
        <v>3948</v>
      </c>
      <c r="O1436" t="s">
        <v>8199</v>
      </c>
      <c r="P1436" t="s">
        <v>9042</v>
      </c>
      <c r="Q1436" t="s">
        <v>38</v>
      </c>
      <c r="R1436">
        <v>1</v>
      </c>
      <c r="S1436" t="s">
        <v>39</v>
      </c>
      <c r="T1436">
        <v>91</v>
      </c>
      <c r="U1436">
        <v>90</v>
      </c>
      <c r="V1436">
        <f t="shared" si="68"/>
        <v>181</v>
      </c>
      <c r="W1436" t="s">
        <v>8466</v>
      </c>
      <c r="X1436" t="s">
        <v>4311</v>
      </c>
      <c r="Y1436">
        <v>700091</v>
      </c>
      <c r="Z1436" t="s">
        <v>1335</v>
      </c>
      <c r="AA1436" t="s">
        <v>8274</v>
      </c>
      <c r="AB1436" t="s">
        <v>9156</v>
      </c>
      <c r="AC1436" s="11">
        <f>(AD1436/Book_Selling[[#This Row],[Cost Price]])</f>
        <v>0.21951219512195114</v>
      </c>
      <c r="AD1436">
        <f t="shared" si="67"/>
        <v>16.379999999999995</v>
      </c>
      <c r="AE1436">
        <v>74.62</v>
      </c>
      <c r="AF1436" s="5">
        <f>Book_Selling[[#This Row],[Item Price]]*Book_Selling[[#This Row],[Quantity]]</f>
        <v>91</v>
      </c>
    </row>
    <row r="1437" spans="1:32" x14ac:dyDescent="0.3">
      <c r="A1437">
        <v>1436</v>
      </c>
      <c r="B1437" s="2">
        <v>43620</v>
      </c>
      <c r="C1437" s="3">
        <v>0.17361111111111113</v>
      </c>
      <c r="D1437" t="s">
        <v>3704</v>
      </c>
      <c r="E1437">
        <v>2</v>
      </c>
      <c r="F1437">
        <v>2019</v>
      </c>
      <c r="G1437">
        <v>4</v>
      </c>
      <c r="H14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37">
        <v>6</v>
      </c>
      <c r="J1437">
        <v>0</v>
      </c>
      <c r="K1437">
        <v>0</v>
      </c>
      <c r="L1437" t="s">
        <v>8196</v>
      </c>
      <c r="M1437" t="str">
        <f t="shared" si="66"/>
        <v>Night</v>
      </c>
      <c r="N1437" t="s">
        <v>3950</v>
      </c>
      <c r="O1437" t="s">
        <v>8199</v>
      </c>
      <c r="P1437" t="s">
        <v>9035</v>
      </c>
      <c r="Q1437" t="s">
        <v>38</v>
      </c>
      <c r="R1437">
        <v>1</v>
      </c>
      <c r="S1437" t="s">
        <v>39</v>
      </c>
      <c r="T1437">
        <v>155</v>
      </c>
      <c r="U1437">
        <v>90</v>
      </c>
      <c r="V1437">
        <f t="shared" si="68"/>
        <v>245</v>
      </c>
      <c r="W1437" t="s">
        <v>8371</v>
      </c>
      <c r="X1437" t="s">
        <v>4231</v>
      </c>
      <c r="Y1437">
        <v>581400</v>
      </c>
      <c r="Z1437" t="s">
        <v>175</v>
      </c>
      <c r="AA1437" t="s">
        <v>8274</v>
      </c>
      <c r="AB1437" t="s">
        <v>9156</v>
      </c>
      <c r="AC1437" s="11">
        <f>(AD1437/Book_Selling[[#This Row],[Cost Price]])</f>
        <v>0.21951219512195128</v>
      </c>
      <c r="AD1437">
        <f t="shared" si="67"/>
        <v>27.900000000000006</v>
      </c>
      <c r="AE1437">
        <v>127.1</v>
      </c>
      <c r="AF1437" s="5">
        <f>Book_Selling[[#This Row],[Item Price]]*Book_Selling[[#This Row],[Quantity]]</f>
        <v>155</v>
      </c>
    </row>
    <row r="1438" spans="1:32" x14ac:dyDescent="0.3">
      <c r="A1438">
        <v>1437</v>
      </c>
      <c r="B1438" s="2">
        <v>43620</v>
      </c>
      <c r="C1438" s="3">
        <v>0.21388888888888891</v>
      </c>
      <c r="D1438" t="s">
        <v>3704</v>
      </c>
      <c r="E1438">
        <v>2</v>
      </c>
      <c r="F1438">
        <v>2019</v>
      </c>
      <c r="G1438">
        <v>4</v>
      </c>
      <c r="H14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38">
        <v>6</v>
      </c>
      <c r="J1438">
        <v>0</v>
      </c>
      <c r="K1438">
        <v>0</v>
      </c>
      <c r="L1438" t="s">
        <v>8196</v>
      </c>
      <c r="M1438" t="str">
        <f t="shared" si="66"/>
        <v>Night</v>
      </c>
      <c r="N1438" t="s">
        <v>3952</v>
      </c>
      <c r="O1438" t="s">
        <v>8199</v>
      </c>
      <c r="P1438" t="s">
        <v>9041</v>
      </c>
      <c r="Q1438" t="s">
        <v>38</v>
      </c>
      <c r="R1438">
        <v>1</v>
      </c>
      <c r="S1438" t="s">
        <v>39</v>
      </c>
      <c r="T1438">
        <v>108</v>
      </c>
      <c r="U1438">
        <v>90</v>
      </c>
      <c r="V1438">
        <f t="shared" si="68"/>
        <v>198</v>
      </c>
      <c r="W1438" t="s">
        <v>8666</v>
      </c>
      <c r="X1438" t="s">
        <v>1001</v>
      </c>
      <c r="Y1438">
        <v>410206</v>
      </c>
      <c r="Z1438" t="s">
        <v>1335</v>
      </c>
      <c r="AA1438" t="s">
        <v>8274</v>
      </c>
      <c r="AB1438" t="s">
        <v>9156</v>
      </c>
      <c r="AC1438" s="11">
        <f>(AD1438/Book_Selling[[#This Row],[Cost Price]])</f>
        <v>0.21951219512195119</v>
      </c>
      <c r="AD1438">
        <f t="shared" si="67"/>
        <v>19.439999999999998</v>
      </c>
      <c r="AE1438">
        <v>88.56</v>
      </c>
      <c r="AF1438" s="5">
        <f>Book_Selling[[#This Row],[Item Price]]*Book_Selling[[#This Row],[Quantity]]</f>
        <v>108</v>
      </c>
    </row>
    <row r="1439" spans="1:32" x14ac:dyDescent="0.3">
      <c r="A1439">
        <v>1438</v>
      </c>
      <c r="B1439" s="2">
        <v>43620</v>
      </c>
      <c r="C1439" s="3">
        <v>0.49374999999999997</v>
      </c>
      <c r="D1439" t="s">
        <v>3704</v>
      </c>
      <c r="E1439">
        <v>2</v>
      </c>
      <c r="F1439">
        <v>2019</v>
      </c>
      <c r="G1439">
        <v>4</v>
      </c>
      <c r="H14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39">
        <v>6</v>
      </c>
      <c r="J1439">
        <v>0</v>
      </c>
      <c r="K1439">
        <v>0</v>
      </c>
      <c r="L1439" t="s">
        <v>8196</v>
      </c>
      <c r="M1439" t="str">
        <f t="shared" si="66"/>
        <v>Morning</v>
      </c>
      <c r="N1439" t="s">
        <v>3021</v>
      </c>
      <c r="O1439" t="s">
        <v>8199</v>
      </c>
      <c r="P1439" t="s">
        <v>9035</v>
      </c>
      <c r="Q1439" t="s">
        <v>38</v>
      </c>
      <c r="R1439">
        <v>1</v>
      </c>
      <c r="S1439" t="s">
        <v>39</v>
      </c>
      <c r="T1439">
        <v>155</v>
      </c>
      <c r="U1439">
        <v>70</v>
      </c>
      <c r="V1439">
        <f t="shared" si="68"/>
        <v>225</v>
      </c>
      <c r="W1439" t="s">
        <v>488</v>
      </c>
      <c r="X1439" t="s">
        <v>4398</v>
      </c>
      <c r="Y1439">
        <v>600096</v>
      </c>
      <c r="Z1439" t="s">
        <v>175</v>
      </c>
      <c r="AA1439" t="s">
        <v>8274</v>
      </c>
      <c r="AB1439" t="s">
        <v>9156</v>
      </c>
      <c r="AC1439" s="11">
        <f>(AD1439/Book_Selling[[#This Row],[Cost Price]])</f>
        <v>0.21951219512195128</v>
      </c>
      <c r="AD1439">
        <f t="shared" si="67"/>
        <v>27.900000000000006</v>
      </c>
      <c r="AE1439">
        <v>127.1</v>
      </c>
      <c r="AF1439" s="5">
        <f>Book_Selling[[#This Row],[Item Price]]*Book_Selling[[#This Row],[Quantity]]</f>
        <v>155</v>
      </c>
    </row>
    <row r="1440" spans="1:32" x14ac:dyDescent="0.3">
      <c r="A1440">
        <v>1439</v>
      </c>
      <c r="B1440" s="2">
        <v>43620</v>
      </c>
      <c r="C1440" s="3">
        <v>0.49374999999999997</v>
      </c>
      <c r="D1440" t="s">
        <v>3704</v>
      </c>
      <c r="E1440">
        <v>2</v>
      </c>
      <c r="F1440">
        <v>2019</v>
      </c>
      <c r="G1440">
        <v>4</v>
      </c>
      <c r="H14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40">
        <v>6</v>
      </c>
      <c r="J1440">
        <v>0</v>
      </c>
      <c r="K1440">
        <v>0</v>
      </c>
      <c r="L1440" t="s">
        <v>8196</v>
      </c>
      <c r="M1440" t="str">
        <f t="shared" si="66"/>
        <v>Morning</v>
      </c>
      <c r="N1440" t="s">
        <v>3955</v>
      </c>
      <c r="O1440" t="s">
        <v>8198</v>
      </c>
      <c r="P1440" t="s">
        <v>9041</v>
      </c>
      <c r="Q1440" t="s">
        <v>38</v>
      </c>
      <c r="R1440">
        <v>1</v>
      </c>
      <c r="S1440" t="s">
        <v>39</v>
      </c>
      <c r="T1440">
        <v>108</v>
      </c>
      <c r="U1440">
        <v>70</v>
      </c>
      <c r="V1440">
        <f t="shared" si="68"/>
        <v>178</v>
      </c>
      <c r="W1440" t="s">
        <v>488</v>
      </c>
      <c r="X1440" t="s">
        <v>4398</v>
      </c>
      <c r="Y1440">
        <v>600096</v>
      </c>
      <c r="Z1440" t="s">
        <v>1335</v>
      </c>
      <c r="AA1440" t="s">
        <v>8274</v>
      </c>
      <c r="AB1440" t="s">
        <v>9156</v>
      </c>
      <c r="AC1440" s="11">
        <f>(AD1440/Book_Selling[[#This Row],[Cost Price]])</f>
        <v>0.21951219512195119</v>
      </c>
      <c r="AD1440">
        <f t="shared" si="67"/>
        <v>19.439999999999998</v>
      </c>
      <c r="AE1440">
        <v>88.56</v>
      </c>
      <c r="AF1440" s="5">
        <f>Book_Selling[[#This Row],[Item Price]]*Book_Selling[[#This Row],[Quantity]]</f>
        <v>108</v>
      </c>
    </row>
    <row r="1441" spans="1:32" x14ac:dyDescent="0.3">
      <c r="A1441">
        <v>1440</v>
      </c>
      <c r="B1441" s="2">
        <v>43620</v>
      </c>
      <c r="C1441" s="3">
        <v>0.54861111111111105</v>
      </c>
      <c r="D1441" t="s">
        <v>3704</v>
      </c>
      <c r="E1441">
        <v>2</v>
      </c>
      <c r="F1441">
        <v>2019</v>
      </c>
      <c r="G1441">
        <v>4</v>
      </c>
      <c r="H14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41">
        <v>6</v>
      </c>
      <c r="J1441">
        <v>0</v>
      </c>
      <c r="K1441">
        <v>0</v>
      </c>
      <c r="L1441" t="s">
        <v>8196</v>
      </c>
      <c r="M1441" t="str">
        <f t="shared" si="66"/>
        <v>Afternoon</v>
      </c>
      <c r="N1441" t="s">
        <v>3957</v>
      </c>
      <c r="O1441" t="s">
        <v>8198</v>
      </c>
      <c r="P1441" t="s">
        <v>9042</v>
      </c>
      <c r="Q1441" t="s">
        <v>38</v>
      </c>
      <c r="R1441">
        <v>1</v>
      </c>
      <c r="S1441" t="s">
        <v>39</v>
      </c>
      <c r="T1441">
        <v>91</v>
      </c>
      <c r="U1441">
        <v>90</v>
      </c>
      <c r="V1441">
        <f t="shared" si="68"/>
        <v>181</v>
      </c>
      <c r="W1441" t="s">
        <v>3807</v>
      </c>
      <c r="X1441" t="s">
        <v>3808</v>
      </c>
      <c r="Y1441">
        <v>801105</v>
      </c>
      <c r="Z1441" t="s">
        <v>1335</v>
      </c>
      <c r="AA1441" t="s">
        <v>8274</v>
      </c>
      <c r="AB1441" t="s">
        <v>9156</v>
      </c>
      <c r="AC1441" s="11">
        <f>(AD1441/Book_Selling[[#This Row],[Cost Price]])</f>
        <v>0.21951219512195114</v>
      </c>
      <c r="AD1441">
        <f t="shared" si="67"/>
        <v>16.379999999999995</v>
      </c>
      <c r="AE1441">
        <v>74.62</v>
      </c>
      <c r="AF1441" s="5">
        <f>Book_Selling[[#This Row],[Item Price]]*Book_Selling[[#This Row],[Quantity]]</f>
        <v>91</v>
      </c>
    </row>
    <row r="1442" spans="1:32" x14ac:dyDescent="0.3">
      <c r="A1442">
        <v>1441</v>
      </c>
      <c r="B1442" s="2">
        <v>43620</v>
      </c>
      <c r="C1442" s="3">
        <v>0.77013888888888893</v>
      </c>
      <c r="D1442" t="s">
        <v>3704</v>
      </c>
      <c r="E1442">
        <v>2</v>
      </c>
      <c r="F1442">
        <v>2019</v>
      </c>
      <c r="G1442">
        <v>4</v>
      </c>
      <c r="H14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42">
        <v>6</v>
      </c>
      <c r="J1442">
        <v>0</v>
      </c>
      <c r="K1442">
        <v>0</v>
      </c>
      <c r="L1442" t="s">
        <v>8196</v>
      </c>
      <c r="M1442" t="str">
        <f t="shared" si="66"/>
        <v>Evening</v>
      </c>
      <c r="N1442" t="s">
        <v>3959</v>
      </c>
      <c r="O1442" t="s">
        <v>8198</v>
      </c>
      <c r="P1442" t="s">
        <v>9042</v>
      </c>
      <c r="Q1442" t="s">
        <v>38</v>
      </c>
      <c r="R1442">
        <v>1</v>
      </c>
      <c r="S1442" t="s">
        <v>39</v>
      </c>
      <c r="T1442">
        <v>91</v>
      </c>
      <c r="U1442">
        <v>90</v>
      </c>
      <c r="V1442">
        <f t="shared" si="68"/>
        <v>181</v>
      </c>
      <c r="W1442" t="s">
        <v>8382</v>
      </c>
      <c r="X1442" t="s">
        <v>4231</v>
      </c>
      <c r="Y1442">
        <v>570003</v>
      </c>
      <c r="Z1442" t="s">
        <v>1335</v>
      </c>
      <c r="AA1442" t="s">
        <v>8274</v>
      </c>
      <c r="AB1442" t="s">
        <v>9156</v>
      </c>
      <c r="AC1442" s="11">
        <f>(AD1442/Book_Selling[[#This Row],[Cost Price]])</f>
        <v>0.21951219512195114</v>
      </c>
      <c r="AD1442">
        <f t="shared" si="67"/>
        <v>16.379999999999995</v>
      </c>
      <c r="AE1442">
        <v>74.62</v>
      </c>
      <c r="AF1442" s="5">
        <f>Book_Selling[[#This Row],[Item Price]]*Book_Selling[[#This Row],[Quantity]]</f>
        <v>91</v>
      </c>
    </row>
    <row r="1443" spans="1:32" x14ac:dyDescent="0.3">
      <c r="A1443">
        <v>1442</v>
      </c>
      <c r="B1443" s="2">
        <v>43650</v>
      </c>
      <c r="C1443" s="3">
        <v>0.14027777777777778</v>
      </c>
      <c r="D1443" t="s">
        <v>3704</v>
      </c>
      <c r="E1443">
        <v>2</v>
      </c>
      <c r="F1443">
        <v>2019</v>
      </c>
      <c r="G1443">
        <v>4</v>
      </c>
      <c r="H14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43">
        <v>7</v>
      </c>
      <c r="J1443">
        <v>0</v>
      </c>
      <c r="K1443">
        <v>0</v>
      </c>
      <c r="L1443" t="s">
        <v>8197</v>
      </c>
      <c r="M1443" t="str">
        <f t="shared" si="66"/>
        <v>Night</v>
      </c>
      <c r="N1443" t="s">
        <v>3961</v>
      </c>
      <c r="O1443" t="s">
        <v>8199</v>
      </c>
      <c r="P1443" t="s">
        <v>9063</v>
      </c>
      <c r="Q1443" t="s">
        <v>38</v>
      </c>
      <c r="R1443">
        <v>1</v>
      </c>
      <c r="S1443" t="s">
        <v>39</v>
      </c>
      <c r="T1443">
        <v>85.78</v>
      </c>
      <c r="U1443">
        <v>90</v>
      </c>
      <c r="V1443">
        <f t="shared" si="68"/>
        <v>175.78</v>
      </c>
      <c r="W1443" t="s">
        <v>3904</v>
      </c>
      <c r="X1443" t="s">
        <v>3600</v>
      </c>
      <c r="Y1443">
        <v>121003</v>
      </c>
      <c r="Z1443" t="s">
        <v>1335</v>
      </c>
      <c r="AA1443" t="s">
        <v>8274</v>
      </c>
      <c r="AB1443" t="s">
        <v>9156</v>
      </c>
      <c r="AC1443" s="11">
        <f>(AD1443/Book_Selling[[#This Row],[Cost Price]])</f>
        <v>0.21951219512195116</v>
      </c>
      <c r="AD1443">
        <f t="shared" si="67"/>
        <v>15.440399999999997</v>
      </c>
      <c r="AE1443">
        <v>70.339600000000004</v>
      </c>
      <c r="AF1443" s="5">
        <f>Book_Selling[[#This Row],[Item Price]]*Book_Selling[[#This Row],[Quantity]]</f>
        <v>85.78</v>
      </c>
    </row>
    <row r="1444" spans="1:32" x14ac:dyDescent="0.3">
      <c r="A1444">
        <v>1443</v>
      </c>
      <c r="B1444" s="2">
        <v>43650</v>
      </c>
      <c r="C1444" s="3">
        <v>0.17430555555555557</v>
      </c>
      <c r="D1444" t="s">
        <v>3704</v>
      </c>
      <c r="E1444">
        <v>2</v>
      </c>
      <c r="F1444">
        <v>2019</v>
      </c>
      <c r="G1444">
        <v>4</v>
      </c>
      <c r="H14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44">
        <v>7</v>
      </c>
      <c r="J1444">
        <v>0</v>
      </c>
      <c r="K1444">
        <v>0</v>
      </c>
      <c r="L1444" t="s">
        <v>8197</v>
      </c>
      <c r="M1444" t="str">
        <f t="shared" si="66"/>
        <v>Night</v>
      </c>
      <c r="N1444" t="s">
        <v>3964</v>
      </c>
      <c r="O1444" t="s">
        <v>8199</v>
      </c>
      <c r="P1444" t="s">
        <v>9062</v>
      </c>
      <c r="Q1444" t="s">
        <v>38</v>
      </c>
      <c r="R1444">
        <v>1</v>
      </c>
      <c r="S1444" t="s">
        <v>39</v>
      </c>
      <c r="T1444">
        <v>97</v>
      </c>
      <c r="U1444">
        <v>90</v>
      </c>
      <c r="V1444">
        <f t="shared" si="68"/>
        <v>187</v>
      </c>
      <c r="W1444" t="s">
        <v>8667</v>
      </c>
      <c r="X1444" t="s">
        <v>1001</v>
      </c>
      <c r="Y1444">
        <v>431721</v>
      </c>
      <c r="Z1444" t="s">
        <v>1335</v>
      </c>
      <c r="AA1444" t="s">
        <v>8274</v>
      </c>
      <c r="AB1444" t="s">
        <v>9156</v>
      </c>
      <c r="AC1444" s="11">
        <f>(AD1444/Book_Selling[[#This Row],[Cost Price]])</f>
        <v>0.21951219512195114</v>
      </c>
      <c r="AD1444">
        <f t="shared" si="67"/>
        <v>17.459999999999994</v>
      </c>
      <c r="AE1444">
        <v>79.540000000000006</v>
      </c>
      <c r="AF1444" s="5">
        <f>Book_Selling[[#This Row],[Item Price]]*Book_Selling[[#This Row],[Quantity]]</f>
        <v>97</v>
      </c>
    </row>
    <row r="1445" spans="1:32" x14ac:dyDescent="0.3">
      <c r="A1445">
        <v>1444</v>
      </c>
      <c r="B1445" s="2">
        <v>43650</v>
      </c>
      <c r="C1445" s="3">
        <v>0.20138888888888887</v>
      </c>
      <c r="D1445" t="s">
        <v>3704</v>
      </c>
      <c r="E1445">
        <v>2</v>
      </c>
      <c r="F1445">
        <v>2019</v>
      </c>
      <c r="G1445">
        <v>4</v>
      </c>
      <c r="H14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45">
        <v>7</v>
      </c>
      <c r="J1445">
        <v>0</v>
      </c>
      <c r="K1445">
        <v>0</v>
      </c>
      <c r="L1445" t="s">
        <v>8197</v>
      </c>
      <c r="M1445" t="str">
        <f t="shared" si="66"/>
        <v>Night</v>
      </c>
      <c r="N1445" t="s">
        <v>3967</v>
      </c>
      <c r="O1445" t="s">
        <v>8198</v>
      </c>
      <c r="P1445" t="s">
        <v>9042</v>
      </c>
      <c r="Q1445" t="s">
        <v>38</v>
      </c>
      <c r="R1445">
        <v>1</v>
      </c>
      <c r="S1445" t="s">
        <v>39</v>
      </c>
      <c r="T1445">
        <v>91</v>
      </c>
      <c r="U1445">
        <v>90</v>
      </c>
      <c r="V1445">
        <f t="shared" si="68"/>
        <v>181</v>
      </c>
      <c r="W1445" t="s">
        <v>8623</v>
      </c>
      <c r="X1445" t="s">
        <v>2451</v>
      </c>
      <c r="Y1445">
        <v>160071</v>
      </c>
      <c r="Z1445" t="s">
        <v>1335</v>
      </c>
      <c r="AA1445" t="s">
        <v>8274</v>
      </c>
      <c r="AB1445" t="s">
        <v>9156</v>
      </c>
      <c r="AC1445" s="11">
        <f>(AD1445/Book_Selling[[#This Row],[Cost Price]])</f>
        <v>0.21951219512195114</v>
      </c>
      <c r="AD1445">
        <f t="shared" si="67"/>
        <v>16.379999999999995</v>
      </c>
      <c r="AE1445">
        <v>74.62</v>
      </c>
      <c r="AF1445" s="5">
        <f>Book_Selling[[#This Row],[Item Price]]*Book_Selling[[#This Row],[Quantity]]</f>
        <v>91</v>
      </c>
    </row>
    <row r="1446" spans="1:32" x14ac:dyDescent="0.3">
      <c r="A1446">
        <v>1445</v>
      </c>
      <c r="B1446" s="2">
        <v>43650</v>
      </c>
      <c r="C1446" s="3">
        <v>0.20833333333333334</v>
      </c>
      <c r="D1446" t="s">
        <v>3704</v>
      </c>
      <c r="E1446">
        <v>2</v>
      </c>
      <c r="F1446">
        <v>2019</v>
      </c>
      <c r="G1446">
        <v>4</v>
      </c>
      <c r="H14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46">
        <v>7</v>
      </c>
      <c r="J1446">
        <v>0</v>
      </c>
      <c r="K1446">
        <v>0</v>
      </c>
      <c r="L1446" t="s">
        <v>8197</v>
      </c>
      <c r="M1446" t="str">
        <f t="shared" si="66"/>
        <v>Night</v>
      </c>
      <c r="N1446" t="s">
        <v>3969</v>
      </c>
      <c r="O1446" t="s">
        <v>8198</v>
      </c>
      <c r="P1446" t="s">
        <v>9042</v>
      </c>
      <c r="Q1446" t="s">
        <v>38</v>
      </c>
      <c r="R1446">
        <v>1</v>
      </c>
      <c r="S1446" t="s">
        <v>39</v>
      </c>
      <c r="T1446">
        <v>91</v>
      </c>
      <c r="U1446">
        <v>90</v>
      </c>
      <c r="V1446">
        <f t="shared" si="68"/>
        <v>181</v>
      </c>
      <c r="W1446" t="s">
        <v>8480</v>
      </c>
      <c r="X1446" t="s">
        <v>78</v>
      </c>
      <c r="Y1446">
        <v>249201</v>
      </c>
      <c r="Z1446" t="s">
        <v>1335</v>
      </c>
      <c r="AA1446" t="s">
        <v>8274</v>
      </c>
      <c r="AB1446" t="s">
        <v>9156</v>
      </c>
      <c r="AC1446" s="11">
        <f>(AD1446/Book_Selling[[#This Row],[Cost Price]])</f>
        <v>0.21951219512195114</v>
      </c>
      <c r="AD1446">
        <f t="shared" si="67"/>
        <v>16.379999999999995</v>
      </c>
      <c r="AE1446">
        <v>74.62</v>
      </c>
      <c r="AF1446" s="5">
        <f>Book_Selling[[#This Row],[Item Price]]*Book_Selling[[#This Row],[Quantity]]</f>
        <v>91</v>
      </c>
    </row>
    <row r="1447" spans="1:32" x14ac:dyDescent="0.3">
      <c r="A1447">
        <v>1446</v>
      </c>
      <c r="B1447" s="2">
        <v>43650</v>
      </c>
      <c r="C1447" s="3">
        <v>0.21527777777777779</v>
      </c>
      <c r="D1447" t="s">
        <v>3704</v>
      </c>
      <c r="E1447">
        <v>2</v>
      </c>
      <c r="F1447">
        <v>2019</v>
      </c>
      <c r="G1447">
        <v>4</v>
      </c>
      <c r="H14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47">
        <v>7</v>
      </c>
      <c r="J1447">
        <v>0</v>
      </c>
      <c r="K1447">
        <v>0</v>
      </c>
      <c r="L1447" t="s">
        <v>8197</v>
      </c>
      <c r="M1447" t="str">
        <f t="shared" si="66"/>
        <v>Night</v>
      </c>
      <c r="N1447" t="s">
        <v>3971</v>
      </c>
      <c r="O1447" t="s">
        <v>8198</v>
      </c>
      <c r="P1447" t="s">
        <v>9035</v>
      </c>
      <c r="Q1447" t="s">
        <v>38</v>
      </c>
      <c r="R1447">
        <v>2</v>
      </c>
      <c r="S1447" t="s">
        <v>39</v>
      </c>
      <c r="T1447">
        <v>310</v>
      </c>
      <c r="U1447">
        <v>140</v>
      </c>
      <c r="V1447">
        <f t="shared" si="68"/>
        <v>450</v>
      </c>
      <c r="W1447" t="s">
        <v>3264</v>
      </c>
      <c r="X1447" t="s">
        <v>2025</v>
      </c>
      <c r="Y1447">
        <v>382421</v>
      </c>
      <c r="Z1447" t="s">
        <v>175</v>
      </c>
      <c r="AA1447" t="s">
        <v>8274</v>
      </c>
      <c r="AB1447" t="s">
        <v>9156</v>
      </c>
      <c r="AC1447" s="11">
        <f>(AD1447/Book_Selling[[#This Row],[Cost Price]])</f>
        <v>0.21951219512195128</v>
      </c>
      <c r="AD1447">
        <f t="shared" si="67"/>
        <v>55.800000000000011</v>
      </c>
      <c r="AE1447">
        <v>254.2</v>
      </c>
      <c r="AF1447" s="5">
        <f>Book_Selling[[#This Row],[Item Price]]*Book_Selling[[#This Row],[Quantity]]</f>
        <v>620</v>
      </c>
    </row>
    <row r="1448" spans="1:32" x14ac:dyDescent="0.3">
      <c r="A1448">
        <v>1447</v>
      </c>
      <c r="B1448" s="2">
        <v>43650</v>
      </c>
      <c r="C1448" s="3">
        <v>0.23680555555555557</v>
      </c>
      <c r="D1448" t="s">
        <v>3704</v>
      </c>
      <c r="E1448">
        <v>2</v>
      </c>
      <c r="F1448">
        <v>2019</v>
      </c>
      <c r="G1448">
        <v>4</v>
      </c>
      <c r="H14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48">
        <v>7</v>
      </c>
      <c r="J1448">
        <v>0</v>
      </c>
      <c r="K1448">
        <v>0</v>
      </c>
      <c r="L1448" t="s">
        <v>8197</v>
      </c>
      <c r="M1448" t="str">
        <f t="shared" si="66"/>
        <v>Night</v>
      </c>
      <c r="N1448" t="s">
        <v>3974</v>
      </c>
      <c r="O1448" t="s">
        <v>8199</v>
      </c>
      <c r="P1448" t="s">
        <v>9042</v>
      </c>
      <c r="Q1448" t="s">
        <v>38</v>
      </c>
      <c r="R1448">
        <v>1</v>
      </c>
      <c r="S1448" t="s">
        <v>39</v>
      </c>
      <c r="T1448">
        <v>91</v>
      </c>
      <c r="U1448">
        <v>90</v>
      </c>
      <c r="V1448">
        <f t="shared" si="68"/>
        <v>181</v>
      </c>
      <c r="W1448" t="s">
        <v>488</v>
      </c>
      <c r="X1448" t="s">
        <v>4398</v>
      </c>
      <c r="Y1448">
        <v>600128</v>
      </c>
      <c r="Z1448" t="s">
        <v>1335</v>
      </c>
      <c r="AA1448" t="s">
        <v>8274</v>
      </c>
      <c r="AB1448" t="s">
        <v>9156</v>
      </c>
      <c r="AC1448" s="11">
        <f>(AD1448/Book_Selling[[#This Row],[Cost Price]])</f>
        <v>0.21951219512195114</v>
      </c>
      <c r="AD1448">
        <f t="shared" si="67"/>
        <v>16.379999999999995</v>
      </c>
      <c r="AE1448">
        <v>74.62</v>
      </c>
      <c r="AF1448" s="5">
        <f>Book_Selling[[#This Row],[Item Price]]*Book_Selling[[#This Row],[Quantity]]</f>
        <v>91</v>
      </c>
    </row>
    <row r="1449" spans="1:32" x14ac:dyDescent="0.3">
      <c r="A1449">
        <v>1448</v>
      </c>
      <c r="B1449" s="2">
        <v>43650</v>
      </c>
      <c r="C1449" s="3">
        <v>0.23958333333333334</v>
      </c>
      <c r="D1449" t="s">
        <v>3704</v>
      </c>
      <c r="E1449">
        <v>2</v>
      </c>
      <c r="F1449">
        <v>2019</v>
      </c>
      <c r="G1449">
        <v>4</v>
      </c>
      <c r="H14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49">
        <v>7</v>
      </c>
      <c r="J1449">
        <v>0</v>
      </c>
      <c r="K1449">
        <v>0</v>
      </c>
      <c r="L1449" t="s">
        <v>8197</v>
      </c>
      <c r="M1449" t="str">
        <f t="shared" si="66"/>
        <v>Night</v>
      </c>
      <c r="N1449" t="s">
        <v>769</v>
      </c>
      <c r="O1449" t="s">
        <v>8199</v>
      </c>
      <c r="P1449" t="s">
        <v>9063</v>
      </c>
      <c r="Q1449" t="s">
        <v>38</v>
      </c>
      <c r="R1449">
        <v>1</v>
      </c>
      <c r="S1449" t="s">
        <v>39</v>
      </c>
      <c r="T1449">
        <v>85.78</v>
      </c>
      <c r="U1449">
        <v>90</v>
      </c>
      <c r="V1449">
        <f t="shared" si="68"/>
        <v>175.78</v>
      </c>
      <c r="W1449" t="s">
        <v>1733</v>
      </c>
      <c r="X1449" t="s">
        <v>1001</v>
      </c>
      <c r="Y1449">
        <v>400077</v>
      </c>
      <c r="Z1449" t="s">
        <v>1335</v>
      </c>
      <c r="AA1449" t="s">
        <v>8274</v>
      </c>
      <c r="AB1449" t="s">
        <v>9156</v>
      </c>
      <c r="AC1449" s="11">
        <f>(AD1449/Book_Selling[[#This Row],[Cost Price]])</f>
        <v>0.21951219512195116</v>
      </c>
      <c r="AD1449">
        <f t="shared" si="67"/>
        <v>15.440399999999997</v>
      </c>
      <c r="AE1449">
        <v>70.339600000000004</v>
      </c>
      <c r="AF1449" s="5">
        <f>Book_Selling[[#This Row],[Item Price]]*Book_Selling[[#This Row],[Quantity]]</f>
        <v>85.78</v>
      </c>
    </row>
    <row r="1450" spans="1:32" x14ac:dyDescent="0.3">
      <c r="A1450">
        <v>1449</v>
      </c>
      <c r="B1450" s="2">
        <v>43650</v>
      </c>
      <c r="C1450" s="3">
        <v>0.25347222222222221</v>
      </c>
      <c r="D1450" t="s">
        <v>3704</v>
      </c>
      <c r="E1450">
        <v>2</v>
      </c>
      <c r="F1450">
        <v>2019</v>
      </c>
      <c r="G1450">
        <v>4</v>
      </c>
      <c r="H14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50">
        <v>7</v>
      </c>
      <c r="J1450">
        <v>0</v>
      </c>
      <c r="K1450">
        <v>0</v>
      </c>
      <c r="L1450" t="s">
        <v>8197</v>
      </c>
      <c r="M1450" t="str">
        <f t="shared" si="66"/>
        <v>Morning</v>
      </c>
      <c r="N1450" t="s">
        <v>3977</v>
      </c>
      <c r="O1450" t="s">
        <v>8198</v>
      </c>
      <c r="P1450" t="s">
        <v>9042</v>
      </c>
      <c r="Q1450" t="s">
        <v>38</v>
      </c>
      <c r="R1450">
        <v>1</v>
      </c>
      <c r="S1450" t="s">
        <v>39</v>
      </c>
      <c r="T1450">
        <v>91</v>
      </c>
      <c r="U1450">
        <v>90</v>
      </c>
      <c r="V1450">
        <f t="shared" si="68"/>
        <v>181</v>
      </c>
      <c r="W1450" t="s">
        <v>40</v>
      </c>
      <c r="X1450" t="s">
        <v>41</v>
      </c>
      <c r="Y1450">
        <v>500049</v>
      </c>
      <c r="Z1450" t="s">
        <v>1335</v>
      </c>
      <c r="AA1450" t="s">
        <v>8274</v>
      </c>
      <c r="AB1450" t="s">
        <v>9156</v>
      </c>
      <c r="AC1450" s="11">
        <f>(AD1450/Book_Selling[[#This Row],[Cost Price]])</f>
        <v>0.21951219512195114</v>
      </c>
      <c r="AD1450">
        <f t="shared" si="67"/>
        <v>16.379999999999995</v>
      </c>
      <c r="AE1450">
        <v>74.62</v>
      </c>
      <c r="AF1450" s="5">
        <f>Book_Selling[[#This Row],[Item Price]]*Book_Selling[[#This Row],[Quantity]]</f>
        <v>91</v>
      </c>
    </row>
    <row r="1451" spans="1:32" x14ac:dyDescent="0.3">
      <c r="A1451">
        <v>1450</v>
      </c>
      <c r="B1451" s="2">
        <v>43650</v>
      </c>
      <c r="C1451" s="3">
        <v>0.25694444444444448</v>
      </c>
      <c r="D1451" t="s">
        <v>3704</v>
      </c>
      <c r="E1451">
        <v>2</v>
      </c>
      <c r="F1451">
        <v>2019</v>
      </c>
      <c r="G1451">
        <v>4</v>
      </c>
      <c r="H14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51">
        <v>7</v>
      </c>
      <c r="J1451">
        <v>0</v>
      </c>
      <c r="K1451">
        <v>0</v>
      </c>
      <c r="L1451" t="s">
        <v>8197</v>
      </c>
      <c r="M1451" t="str">
        <f t="shared" si="66"/>
        <v>Morning</v>
      </c>
      <c r="N1451" t="s">
        <v>3979</v>
      </c>
      <c r="O1451" t="s">
        <v>8199</v>
      </c>
      <c r="P1451" t="s">
        <v>9042</v>
      </c>
      <c r="Q1451" t="s">
        <v>38</v>
      </c>
      <c r="R1451">
        <v>1</v>
      </c>
      <c r="S1451" t="s">
        <v>39</v>
      </c>
      <c r="T1451">
        <v>91</v>
      </c>
      <c r="U1451">
        <v>90</v>
      </c>
      <c r="V1451">
        <f t="shared" si="68"/>
        <v>181</v>
      </c>
      <c r="W1451" t="s">
        <v>8465</v>
      </c>
      <c r="X1451" t="s">
        <v>3600</v>
      </c>
      <c r="Y1451">
        <v>125055</v>
      </c>
      <c r="Z1451" t="s">
        <v>1335</v>
      </c>
      <c r="AA1451" t="s">
        <v>8274</v>
      </c>
      <c r="AB1451" t="s">
        <v>9156</v>
      </c>
      <c r="AC1451" s="11">
        <f>(AD1451/Book_Selling[[#This Row],[Cost Price]])</f>
        <v>0.21951219512195114</v>
      </c>
      <c r="AD1451">
        <f t="shared" si="67"/>
        <v>16.379999999999995</v>
      </c>
      <c r="AE1451">
        <v>74.62</v>
      </c>
      <c r="AF1451" s="5">
        <f>Book_Selling[[#This Row],[Item Price]]*Book_Selling[[#This Row],[Quantity]]</f>
        <v>91</v>
      </c>
    </row>
    <row r="1452" spans="1:32" x14ac:dyDescent="0.3">
      <c r="A1452">
        <v>1451</v>
      </c>
      <c r="B1452" s="2">
        <v>43650</v>
      </c>
      <c r="C1452" s="3">
        <v>0.26180555555555557</v>
      </c>
      <c r="D1452" t="s">
        <v>3704</v>
      </c>
      <c r="E1452">
        <v>2</v>
      </c>
      <c r="F1452">
        <v>2019</v>
      </c>
      <c r="G1452">
        <v>4</v>
      </c>
      <c r="H14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52">
        <v>7</v>
      </c>
      <c r="J1452">
        <v>0</v>
      </c>
      <c r="K1452">
        <v>0</v>
      </c>
      <c r="L1452" t="s">
        <v>8197</v>
      </c>
      <c r="M1452" t="str">
        <f t="shared" si="66"/>
        <v>Morning</v>
      </c>
      <c r="N1452" t="s">
        <v>3981</v>
      </c>
      <c r="O1452" t="s">
        <v>8198</v>
      </c>
      <c r="P1452" t="s">
        <v>9042</v>
      </c>
      <c r="Q1452" t="s">
        <v>38</v>
      </c>
      <c r="R1452">
        <v>1</v>
      </c>
      <c r="S1452" t="s">
        <v>39</v>
      </c>
      <c r="T1452">
        <v>91</v>
      </c>
      <c r="U1452">
        <v>90</v>
      </c>
      <c r="V1452">
        <f t="shared" si="68"/>
        <v>181</v>
      </c>
      <c r="W1452" t="s">
        <v>8326</v>
      </c>
      <c r="X1452" t="s">
        <v>8291</v>
      </c>
      <c r="Y1452">
        <v>201308</v>
      </c>
      <c r="Z1452" t="s">
        <v>1335</v>
      </c>
      <c r="AA1452" t="s">
        <v>8274</v>
      </c>
      <c r="AB1452" t="s">
        <v>9156</v>
      </c>
      <c r="AC1452" s="11">
        <f>(AD1452/Book_Selling[[#This Row],[Cost Price]])</f>
        <v>0.21951219512195114</v>
      </c>
      <c r="AD1452">
        <f t="shared" si="67"/>
        <v>16.379999999999995</v>
      </c>
      <c r="AE1452">
        <v>74.62</v>
      </c>
      <c r="AF1452" s="5">
        <f>Book_Selling[[#This Row],[Item Price]]*Book_Selling[[#This Row],[Quantity]]</f>
        <v>91</v>
      </c>
    </row>
    <row r="1453" spans="1:32" x14ac:dyDescent="0.3">
      <c r="A1453">
        <v>1452</v>
      </c>
      <c r="B1453" s="2">
        <v>43650</v>
      </c>
      <c r="C1453" s="3">
        <v>0.27708333333333335</v>
      </c>
      <c r="D1453" t="s">
        <v>3704</v>
      </c>
      <c r="E1453">
        <v>2</v>
      </c>
      <c r="F1453">
        <v>2019</v>
      </c>
      <c r="G1453">
        <v>4</v>
      </c>
      <c r="H14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53">
        <v>7</v>
      </c>
      <c r="J1453">
        <v>0</v>
      </c>
      <c r="K1453">
        <v>0</v>
      </c>
      <c r="L1453" t="s">
        <v>8197</v>
      </c>
      <c r="M1453" t="str">
        <f t="shared" si="66"/>
        <v>Morning</v>
      </c>
      <c r="N1453" t="s">
        <v>3983</v>
      </c>
      <c r="O1453" t="s">
        <v>8199</v>
      </c>
      <c r="P1453" t="s">
        <v>9042</v>
      </c>
      <c r="Q1453" t="s">
        <v>38</v>
      </c>
      <c r="R1453">
        <v>1</v>
      </c>
      <c r="S1453" t="s">
        <v>39</v>
      </c>
      <c r="T1453">
        <v>91</v>
      </c>
      <c r="U1453">
        <v>90</v>
      </c>
      <c r="V1453">
        <f t="shared" si="68"/>
        <v>181</v>
      </c>
      <c r="W1453" t="s">
        <v>488</v>
      </c>
      <c r="X1453" t="s">
        <v>4398</v>
      </c>
      <c r="Y1453">
        <v>600122</v>
      </c>
      <c r="Z1453" t="s">
        <v>1335</v>
      </c>
      <c r="AA1453" t="s">
        <v>8274</v>
      </c>
      <c r="AB1453" t="s">
        <v>9156</v>
      </c>
      <c r="AC1453" s="11">
        <f>(AD1453/Book_Selling[[#This Row],[Cost Price]])</f>
        <v>0.21951219512195114</v>
      </c>
      <c r="AD1453">
        <f t="shared" si="67"/>
        <v>16.379999999999995</v>
      </c>
      <c r="AE1453">
        <v>74.62</v>
      </c>
      <c r="AF1453" s="5">
        <f>Book_Selling[[#This Row],[Item Price]]*Book_Selling[[#This Row],[Quantity]]</f>
        <v>91</v>
      </c>
    </row>
    <row r="1454" spans="1:32" x14ac:dyDescent="0.3">
      <c r="A1454">
        <v>1453</v>
      </c>
      <c r="B1454" s="2">
        <v>43650</v>
      </c>
      <c r="C1454" s="3">
        <v>0.27916666666666667</v>
      </c>
      <c r="D1454" t="s">
        <v>3704</v>
      </c>
      <c r="E1454">
        <v>2</v>
      </c>
      <c r="F1454">
        <v>2019</v>
      </c>
      <c r="G1454">
        <v>4</v>
      </c>
      <c r="H14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54">
        <v>7</v>
      </c>
      <c r="J1454">
        <v>0</v>
      </c>
      <c r="K1454">
        <v>0</v>
      </c>
      <c r="L1454" t="s">
        <v>8197</v>
      </c>
      <c r="M1454" t="str">
        <f t="shared" si="66"/>
        <v>Morning</v>
      </c>
      <c r="N1454" t="s">
        <v>3985</v>
      </c>
      <c r="O1454" t="s">
        <v>8198</v>
      </c>
      <c r="P1454" t="s">
        <v>9063</v>
      </c>
      <c r="Q1454" t="s">
        <v>38</v>
      </c>
      <c r="R1454">
        <v>1</v>
      </c>
      <c r="S1454" t="s">
        <v>39</v>
      </c>
      <c r="T1454">
        <v>85.78</v>
      </c>
      <c r="U1454">
        <v>90</v>
      </c>
      <c r="V1454">
        <f t="shared" si="68"/>
        <v>175.78</v>
      </c>
      <c r="W1454" t="s">
        <v>3986</v>
      </c>
      <c r="X1454" t="s">
        <v>1001</v>
      </c>
      <c r="Y1454">
        <v>421201</v>
      </c>
      <c r="Z1454" t="s">
        <v>1335</v>
      </c>
      <c r="AA1454" t="s">
        <v>8274</v>
      </c>
      <c r="AB1454" t="s">
        <v>9156</v>
      </c>
      <c r="AC1454" s="11">
        <f>(AD1454/Book_Selling[[#This Row],[Cost Price]])</f>
        <v>0.21951219512195116</v>
      </c>
      <c r="AD1454">
        <f t="shared" si="67"/>
        <v>15.440399999999997</v>
      </c>
      <c r="AE1454">
        <v>70.339600000000004</v>
      </c>
      <c r="AF1454" s="5">
        <f>Book_Selling[[#This Row],[Item Price]]*Book_Selling[[#This Row],[Quantity]]</f>
        <v>85.78</v>
      </c>
    </row>
    <row r="1455" spans="1:32" x14ac:dyDescent="0.3">
      <c r="A1455">
        <v>1454</v>
      </c>
      <c r="B1455" s="2">
        <v>43650</v>
      </c>
      <c r="C1455" s="3">
        <v>0.28055555555555556</v>
      </c>
      <c r="D1455" t="s">
        <v>3704</v>
      </c>
      <c r="E1455">
        <v>2</v>
      </c>
      <c r="F1455">
        <v>2019</v>
      </c>
      <c r="G1455">
        <v>4</v>
      </c>
      <c r="H14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55">
        <v>7</v>
      </c>
      <c r="J1455">
        <v>0</v>
      </c>
      <c r="K1455">
        <v>0</v>
      </c>
      <c r="L1455" t="s">
        <v>8197</v>
      </c>
      <c r="M1455" t="str">
        <f t="shared" si="66"/>
        <v>Morning</v>
      </c>
      <c r="N1455" t="s">
        <v>3988</v>
      </c>
      <c r="O1455" t="s">
        <v>8198</v>
      </c>
      <c r="P1455" t="s">
        <v>9042</v>
      </c>
      <c r="Q1455" t="s">
        <v>38</v>
      </c>
      <c r="R1455">
        <v>1</v>
      </c>
      <c r="S1455" t="s">
        <v>39</v>
      </c>
      <c r="T1455">
        <v>91</v>
      </c>
      <c r="U1455">
        <v>90</v>
      </c>
      <c r="V1455">
        <f t="shared" si="68"/>
        <v>181</v>
      </c>
      <c r="W1455" t="s">
        <v>1833</v>
      </c>
      <c r="X1455" t="s">
        <v>3600</v>
      </c>
      <c r="Y1455">
        <v>122001</v>
      </c>
      <c r="Z1455" t="s">
        <v>1335</v>
      </c>
      <c r="AA1455" t="s">
        <v>8274</v>
      </c>
      <c r="AB1455" t="s">
        <v>9156</v>
      </c>
      <c r="AC1455" s="11">
        <f>(AD1455/Book_Selling[[#This Row],[Cost Price]])</f>
        <v>0.21951219512195114</v>
      </c>
      <c r="AD1455">
        <f t="shared" si="67"/>
        <v>16.379999999999995</v>
      </c>
      <c r="AE1455">
        <v>74.62</v>
      </c>
      <c r="AF1455" s="5">
        <f>Book_Selling[[#This Row],[Item Price]]*Book_Selling[[#This Row],[Quantity]]</f>
        <v>91</v>
      </c>
    </row>
    <row r="1456" spans="1:32" x14ac:dyDescent="0.3">
      <c r="A1456">
        <v>1455</v>
      </c>
      <c r="B1456" s="2">
        <v>43650</v>
      </c>
      <c r="C1456" s="3">
        <v>0.28194444444444444</v>
      </c>
      <c r="D1456" t="s">
        <v>3704</v>
      </c>
      <c r="E1456">
        <v>2</v>
      </c>
      <c r="F1456">
        <v>2019</v>
      </c>
      <c r="G1456">
        <v>4</v>
      </c>
      <c r="H14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56">
        <v>7</v>
      </c>
      <c r="J1456">
        <v>0</v>
      </c>
      <c r="K1456">
        <v>0</v>
      </c>
      <c r="L1456" t="s">
        <v>8197</v>
      </c>
      <c r="M1456" t="str">
        <f t="shared" si="66"/>
        <v>Morning</v>
      </c>
      <c r="N1456" t="s">
        <v>3990</v>
      </c>
      <c r="O1456" t="s">
        <v>8198</v>
      </c>
      <c r="P1456" t="s">
        <v>9035</v>
      </c>
      <c r="Q1456" t="s">
        <v>38</v>
      </c>
      <c r="R1456">
        <v>1</v>
      </c>
      <c r="S1456" t="s">
        <v>39</v>
      </c>
      <c r="T1456">
        <v>155</v>
      </c>
      <c r="U1456">
        <v>70</v>
      </c>
      <c r="V1456">
        <f t="shared" si="68"/>
        <v>225</v>
      </c>
      <c r="W1456" t="s">
        <v>1733</v>
      </c>
      <c r="X1456" t="s">
        <v>1001</v>
      </c>
      <c r="Y1456">
        <v>400071</v>
      </c>
      <c r="Z1456" t="s">
        <v>175</v>
      </c>
      <c r="AA1456" t="s">
        <v>8274</v>
      </c>
      <c r="AB1456" t="s">
        <v>9156</v>
      </c>
      <c r="AC1456" s="11">
        <f>(AD1456/Book_Selling[[#This Row],[Cost Price]])</f>
        <v>0.21951219512195128</v>
      </c>
      <c r="AD1456">
        <f t="shared" si="67"/>
        <v>27.900000000000006</v>
      </c>
      <c r="AE1456">
        <v>127.1</v>
      </c>
      <c r="AF1456" s="5">
        <f>Book_Selling[[#This Row],[Item Price]]*Book_Selling[[#This Row],[Quantity]]</f>
        <v>155</v>
      </c>
    </row>
    <row r="1457" spans="1:32" x14ac:dyDescent="0.3">
      <c r="A1457">
        <v>1456</v>
      </c>
      <c r="B1457" s="2">
        <v>43650</v>
      </c>
      <c r="C1457" s="3">
        <v>0.28194444444444444</v>
      </c>
      <c r="D1457" t="s">
        <v>3704</v>
      </c>
      <c r="E1457">
        <v>2</v>
      </c>
      <c r="F1457">
        <v>2019</v>
      </c>
      <c r="G1457">
        <v>4</v>
      </c>
      <c r="H14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57">
        <v>7</v>
      </c>
      <c r="J1457">
        <v>0</v>
      </c>
      <c r="K1457">
        <v>0</v>
      </c>
      <c r="L1457" t="s">
        <v>8197</v>
      </c>
      <c r="M1457" t="str">
        <f t="shared" si="66"/>
        <v>Morning</v>
      </c>
      <c r="N1457" t="s">
        <v>2968</v>
      </c>
      <c r="O1457" t="s">
        <v>8198</v>
      </c>
      <c r="P1457" t="s">
        <v>9042</v>
      </c>
      <c r="Q1457" t="s">
        <v>38</v>
      </c>
      <c r="R1457">
        <v>1</v>
      </c>
      <c r="S1457" t="s">
        <v>39</v>
      </c>
      <c r="T1457">
        <v>91</v>
      </c>
      <c r="U1457">
        <v>70</v>
      </c>
      <c r="V1457">
        <f t="shared" si="68"/>
        <v>161</v>
      </c>
      <c r="W1457" t="s">
        <v>1733</v>
      </c>
      <c r="X1457" t="s">
        <v>1001</v>
      </c>
      <c r="Y1457">
        <v>400071</v>
      </c>
      <c r="Z1457" t="s">
        <v>1335</v>
      </c>
      <c r="AA1457" t="s">
        <v>8274</v>
      </c>
      <c r="AB1457" t="s">
        <v>9156</v>
      </c>
      <c r="AC1457" s="11">
        <f>(AD1457/Book_Selling[[#This Row],[Cost Price]])</f>
        <v>0.21951219512195114</v>
      </c>
      <c r="AD1457">
        <f t="shared" si="67"/>
        <v>16.379999999999995</v>
      </c>
      <c r="AE1457">
        <v>74.62</v>
      </c>
      <c r="AF1457" s="5">
        <f>Book_Selling[[#This Row],[Item Price]]*Book_Selling[[#This Row],[Quantity]]</f>
        <v>91</v>
      </c>
    </row>
    <row r="1458" spans="1:32" x14ac:dyDescent="0.3">
      <c r="A1458">
        <v>1457</v>
      </c>
      <c r="B1458" s="2">
        <v>43650</v>
      </c>
      <c r="C1458" s="3">
        <v>0.31041666666666667</v>
      </c>
      <c r="D1458" t="s">
        <v>3704</v>
      </c>
      <c r="E1458">
        <v>2</v>
      </c>
      <c r="F1458">
        <v>2019</v>
      </c>
      <c r="G1458">
        <v>4</v>
      </c>
      <c r="H14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58">
        <v>7</v>
      </c>
      <c r="J1458">
        <v>0</v>
      </c>
      <c r="K1458">
        <v>0</v>
      </c>
      <c r="L1458" t="s">
        <v>8197</v>
      </c>
      <c r="M1458" t="str">
        <f t="shared" si="66"/>
        <v>Morning</v>
      </c>
      <c r="N1458" t="s">
        <v>3992</v>
      </c>
      <c r="O1458" t="s">
        <v>8199</v>
      </c>
      <c r="P1458" t="s">
        <v>9042</v>
      </c>
      <c r="Q1458" t="s">
        <v>38</v>
      </c>
      <c r="R1458">
        <v>1</v>
      </c>
      <c r="S1458" t="s">
        <v>39</v>
      </c>
      <c r="T1458">
        <v>91</v>
      </c>
      <c r="U1458">
        <v>90</v>
      </c>
      <c r="V1458">
        <f t="shared" si="68"/>
        <v>181</v>
      </c>
      <c r="W1458" t="s">
        <v>3993</v>
      </c>
      <c r="X1458" t="s">
        <v>4311</v>
      </c>
      <c r="Y1458">
        <v>731204</v>
      </c>
      <c r="Z1458" t="s">
        <v>1335</v>
      </c>
      <c r="AA1458" t="s">
        <v>8274</v>
      </c>
      <c r="AB1458" t="s">
        <v>9156</v>
      </c>
      <c r="AC1458" s="11">
        <f>(AD1458/Book_Selling[[#This Row],[Cost Price]])</f>
        <v>0.21951219512195114</v>
      </c>
      <c r="AD1458">
        <f t="shared" si="67"/>
        <v>16.379999999999995</v>
      </c>
      <c r="AE1458">
        <v>74.62</v>
      </c>
      <c r="AF1458" s="5">
        <f>Book_Selling[[#This Row],[Item Price]]*Book_Selling[[#This Row],[Quantity]]</f>
        <v>91</v>
      </c>
    </row>
    <row r="1459" spans="1:32" x14ac:dyDescent="0.3">
      <c r="A1459">
        <v>1458</v>
      </c>
      <c r="B1459" s="2">
        <v>43650</v>
      </c>
      <c r="C1459" s="3">
        <v>0.32916666666666666</v>
      </c>
      <c r="D1459" t="s">
        <v>3704</v>
      </c>
      <c r="E1459">
        <v>2</v>
      </c>
      <c r="F1459">
        <v>2019</v>
      </c>
      <c r="G1459">
        <v>4</v>
      </c>
      <c r="H14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59">
        <v>7</v>
      </c>
      <c r="J1459">
        <v>0</v>
      </c>
      <c r="K1459">
        <v>0</v>
      </c>
      <c r="L1459" t="s">
        <v>8197</v>
      </c>
      <c r="M1459" t="str">
        <f t="shared" si="66"/>
        <v>Morning</v>
      </c>
      <c r="N1459" t="s">
        <v>3995</v>
      </c>
      <c r="O1459" t="s">
        <v>8199</v>
      </c>
      <c r="P1459" t="s">
        <v>9063</v>
      </c>
      <c r="Q1459" t="s">
        <v>38</v>
      </c>
      <c r="R1459">
        <v>1</v>
      </c>
      <c r="S1459" t="s">
        <v>39</v>
      </c>
      <c r="T1459">
        <v>85.78</v>
      </c>
      <c r="U1459">
        <v>90</v>
      </c>
      <c r="V1459">
        <f t="shared" si="68"/>
        <v>175.78</v>
      </c>
      <c r="W1459" t="s">
        <v>8326</v>
      </c>
      <c r="X1459" t="s">
        <v>8291</v>
      </c>
      <c r="Y1459">
        <v>201308</v>
      </c>
      <c r="Z1459" t="s">
        <v>1335</v>
      </c>
      <c r="AA1459" t="s">
        <v>8274</v>
      </c>
      <c r="AB1459" t="s">
        <v>9156</v>
      </c>
      <c r="AC1459" s="11">
        <f>(AD1459/Book_Selling[[#This Row],[Cost Price]])</f>
        <v>0.21951219512195116</v>
      </c>
      <c r="AD1459">
        <f t="shared" si="67"/>
        <v>15.440399999999997</v>
      </c>
      <c r="AE1459">
        <v>70.339600000000004</v>
      </c>
      <c r="AF1459" s="5">
        <f>Book_Selling[[#This Row],[Item Price]]*Book_Selling[[#This Row],[Quantity]]</f>
        <v>85.78</v>
      </c>
    </row>
    <row r="1460" spans="1:32" x14ac:dyDescent="0.3">
      <c r="A1460">
        <v>1459</v>
      </c>
      <c r="B1460" s="2">
        <v>43650</v>
      </c>
      <c r="C1460" s="3">
        <v>0.36736111111111108</v>
      </c>
      <c r="D1460" t="s">
        <v>3704</v>
      </c>
      <c r="E1460">
        <v>2</v>
      </c>
      <c r="F1460">
        <v>2019</v>
      </c>
      <c r="G1460">
        <v>4</v>
      </c>
      <c r="H14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60">
        <v>7</v>
      </c>
      <c r="J1460">
        <v>0</v>
      </c>
      <c r="K1460">
        <v>0</v>
      </c>
      <c r="L1460" t="s">
        <v>8197</v>
      </c>
      <c r="M1460" t="str">
        <f t="shared" si="66"/>
        <v>Morning</v>
      </c>
      <c r="N1460" t="s">
        <v>3997</v>
      </c>
      <c r="O1460" t="s">
        <v>8199</v>
      </c>
      <c r="P1460" t="s">
        <v>9042</v>
      </c>
      <c r="Q1460" t="s">
        <v>38</v>
      </c>
      <c r="R1460">
        <v>1</v>
      </c>
      <c r="S1460" t="s">
        <v>39</v>
      </c>
      <c r="T1460">
        <v>91</v>
      </c>
      <c r="U1460">
        <v>90</v>
      </c>
      <c r="V1460">
        <f t="shared" si="68"/>
        <v>181</v>
      </c>
      <c r="W1460" t="s">
        <v>8420</v>
      </c>
      <c r="X1460" t="s">
        <v>1435</v>
      </c>
      <c r="Y1460">
        <v>756045</v>
      </c>
      <c r="Z1460" t="s">
        <v>1335</v>
      </c>
      <c r="AA1460" t="s">
        <v>8274</v>
      </c>
      <c r="AB1460" t="s">
        <v>9156</v>
      </c>
      <c r="AC1460" s="11">
        <f>(AD1460/Book_Selling[[#This Row],[Cost Price]])</f>
        <v>0.21951219512195114</v>
      </c>
      <c r="AD1460">
        <f t="shared" si="67"/>
        <v>16.379999999999995</v>
      </c>
      <c r="AE1460">
        <v>74.62</v>
      </c>
      <c r="AF1460" s="5">
        <f>Book_Selling[[#This Row],[Item Price]]*Book_Selling[[#This Row],[Quantity]]</f>
        <v>91</v>
      </c>
    </row>
    <row r="1461" spans="1:32" x14ac:dyDescent="0.3">
      <c r="A1461">
        <v>1460</v>
      </c>
      <c r="B1461" s="2">
        <v>43650</v>
      </c>
      <c r="C1461" s="3">
        <v>0.39444444444444443</v>
      </c>
      <c r="D1461" t="s">
        <v>3704</v>
      </c>
      <c r="E1461">
        <v>2</v>
      </c>
      <c r="F1461">
        <v>2019</v>
      </c>
      <c r="G1461">
        <v>4</v>
      </c>
      <c r="H14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61">
        <v>7</v>
      </c>
      <c r="J1461">
        <v>0</v>
      </c>
      <c r="K1461">
        <v>0</v>
      </c>
      <c r="L1461" t="s">
        <v>8197</v>
      </c>
      <c r="M1461" t="str">
        <f t="shared" si="66"/>
        <v>Morning</v>
      </c>
      <c r="N1461" t="s">
        <v>3999</v>
      </c>
      <c r="O1461" t="s">
        <v>8198</v>
      </c>
      <c r="P1461" t="s">
        <v>9063</v>
      </c>
      <c r="Q1461" t="s">
        <v>38</v>
      </c>
      <c r="R1461">
        <v>1</v>
      </c>
      <c r="S1461" t="s">
        <v>39</v>
      </c>
      <c r="T1461">
        <v>85.78</v>
      </c>
      <c r="U1461">
        <v>90</v>
      </c>
      <c r="V1461">
        <f t="shared" si="68"/>
        <v>175.78</v>
      </c>
      <c r="W1461" t="s">
        <v>4000</v>
      </c>
      <c r="X1461" t="s">
        <v>2025</v>
      </c>
      <c r="Y1461">
        <v>388001</v>
      </c>
      <c r="Z1461" t="s">
        <v>1335</v>
      </c>
      <c r="AA1461" t="s">
        <v>8274</v>
      </c>
      <c r="AB1461" t="s">
        <v>9156</v>
      </c>
      <c r="AC1461" s="11">
        <f>(AD1461/Book_Selling[[#This Row],[Cost Price]])</f>
        <v>0.21951219512195116</v>
      </c>
      <c r="AD1461">
        <f t="shared" si="67"/>
        <v>15.440399999999997</v>
      </c>
      <c r="AE1461">
        <v>70.339600000000004</v>
      </c>
      <c r="AF1461" s="5">
        <f>Book_Selling[[#This Row],[Item Price]]*Book_Selling[[#This Row],[Quantity]]</f>
        <v>85.78</v>
      </c>
    </row>
    <row r="1462" spans="1:32" x14ac:dyDescent="0.3">
      <c r="A1462">
        <v>1461</v>
      </c>
      <c r="B1462" s="2">
        <v>43650</v>
      </c>
      <c r="C1462" s="3">
        <v>0.3972222222222222</v>
      </c>
      <c r="D1462" t="s">
        <v>3704</v>
      </c>
      <c r="E1462">
        <v>2</v>
      </c>
      <c r="F1462">
        <v>2019</v>
      </c>
      <c r="G1462">
        <v>4</v>
      </c>
      <c r="H14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62">
        <v>7</v>
      </c>
      <c r="J1462">
        <v>0</v>
      </c>
      <c r="K1462">
        <v>0</v>
      </c>
      <c r="L1462" t="s">
        <v>8197</v>
      </c>
      <c r="M1462" t="str">
        <f t="shared" si="66"/>
        <v>Morning</v>
      </c>
      <c r="N1462" t="s">
        <v>4002</v>
      </c>
      <c r="O1462" t="s">
        <v>8199</v>
      </c>
      <c r="P1462" t="s">
        <v>9042</v>
      </c>
      <c r="Q1462" t="s">
        <v>38</v>
      </c>
      <c r="R1462">
        <v>1</v>
      </c>
      <c r="S1462" t="s">
        <v>39</v>
      </c>
      <c r="T1462">
        <v>91</v>
      </c>
      <c r="U1462">
        <v>90</v>
      </c>
      <c r="V1462">
        <f t="shared" si="68"/>
        <v>181</v>
      </c>
      <c r="W1462" t="s">
        <v>8466</v>
      </c>
      <c r="X1462" t="s">
        <v>4311</v>
      </c>
      <c r="Y1462">
        <v>700098</v>
      </c>
      <c r="Z1462" t="s">
        <v>1335</v>
      </c>
      <c r="AA1462" t="s">
        <v>8274</v>
      </c>
      <c r="AB1462" t="s">
        <v>9156</v>
      </c>
      <c r="AC1462" s="11">
        <f>(AD1462/Book_Selling[[#This Row],[Cost Price]])</f>
        <v>0.21951219512195114</v>
      </c>
      <c r="AD1462">
        <f t="shared" si="67"/>
        <v>16.379999999999995</v>
      </c>
      <c r="AE1462">
        <v>74.62</v>
      </c>
      <c r="AF1462" s="5">
        <f>Book_Selling[[#This Row],[Item Price]]*Book_Selling[[#This Row],[Quantity]]</f>
        <v>91</v>
      </c>
    </row>
    <row r="1463" spans="1:32" x14ac:dyDescent="0.3">
      <c r="A1463">
        <v>1462</v>
      </c>
      <c r="B1463" s="2">
        <v>43650</v>
      </c>
      <c r="C1463" s="3">
        <v>0.43402777777777773</v>
      </c>
      <c r="D1463" t="s">
        <v>3704</v>
      </c>
      <c r="E1463">
        <v>2</v>
      </c>
      <c r="F1463">
        <v>2019</v>
      </c>
      <c r="G1463">
        <v>4</v>
      </c>
      <c r="H14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63">
        <v>7</v>
      </c>
      <c r="J1463">
        <v>0</v>
      </c>
      <c r="K1463">
        <v>0</v>
      </c>
      <c r="L1463" t="s">
        <v>8197</v>
      </c>
      <c r="M1463" t="str">
        <f t="shared" si="66"/>
        <v>Morning</v>
      </c>
      <c r="N1463" t="s">
        <v>4004</v>
      </c>
      <c r="O1463" t="s">
        <v>8199</v>
      </c>
      <c r="P1463" t="s">
        <v>9042</v>
      </c>
      <c r="Q1463" t="s">
        <v>38</v>
      </c>
      <c r="R1463">
        <v>1</v>
      </c>
      <c r="S1463" t="s">
        <v>39</v>
      </c>
      <c r="T1463">
        <v>91</v>
      </c>
      <c r="U1463">
        <v>90</v>
      </c>
      <c r="V1463">
        <f t="shared" si="68"/>
        <v>181</v>
      </c>
      <c r="W1463" t="s">
        <v>3847</v>
      </c>
      <c r="X1463" t="s">
        <v>8291</v>
      </c>
      <c r="Y1463">
        <v>201012</v>
      </c>
      <c r="Z1463" t="s">
        <v>1335</v>
      </c>
      <c r="AA1463" t="s">
        <v>8274</v>
      </c>
      <c r="AB1463" t="s">
        <v>9156</v>
      </c>
      <c r="AC1463" s="11">
        <f>(AD1463/Book_Selling[[#This Row],[Cost Price]])</f>
        <v>0.21951219512195114</v>
      </c>
      <c r="AD1463">
        <f t="shared" si="67"/>
        <v>16.379999999999995</v>
      </c>
      <c r="AE1463">
        <v>74.62</v>
      </c>
      <c r="AF1463" s="5">
        <f>Book_Selling[[#This Row],[Item Price]]*Book_Selling[[#This Row],[Quantity]]</f>
        <v>91</v>
      </c>
    </row>
    <row r="1464" spans="1:32" x14ac:dyDescent="0.3">
      <c r="A1464">
        <v>1463</v>
      </c>
      <c r="B1464" s="2">
        <v>43650</v>
      </c>
      <c r="C1464" s="3">
        <v>0.4465277777777778</v>
      </c>
      <c r="D1464" t="s">
        <v>3704</v>
      </c>
      <c r="E1464">
        <v>2</v>
      </c>
      <c r="F1464">
        <v>2019</v>
      </c>
      <c r="G1464">
        <v>4</v>
      </c>
      <c r="H14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64">
        <v>7</v>
      </c>
      <c r="J1464">
        <v>0</v>
      </c>
      <c r="K1464">
        <v>0</v>
      </c>
      <c r="L1464" t="s">
        <v>8197</v>
      </c>
      <c r="M1464" t="str">
        <f t="shared" si="66"/>
        <v>Morning</v>
      </c>
      <c r="N1464" t="s">
        <v>4006</v>
      </c>
      <c r="O1464" t="s">
        <v>8198</v>
      </c>
      <c r="P1464" t="s">
        <v>9042</v>
      </c>
      <c r="Q1464" t="s">
        <v>38</v>
      </c>
      <c r="R1464">
        <v>2</v>
      </c>
      <c r="S1464" t="s">
        <v>39</v>
      </c>
      <c r="T1464">
        <v>182</v>
      </c>
      <c r="U1464">
        <v>140</v>
      </c>
      <c r="V1464">
        <f t="shared" si="68"/>
        <v>322</v>
      </c>
      <c r="W1464" t="s">
        <v>8668</v>
      </c>
      <c r="X1464" t="s">
        <v>8295</v>
      </c>
      <c r="Y1464">
        <v>477001</v>
      </c>
      <c r="Z1464" t="s">
        <v>1335</v>
      </c>
      <c r="AA1464" t="s">
        <v>8274</v>
      </c>
      <c r="AB1464" t="s">
        <v>9156</v>
      </c>
      <c r="AC1464" s="11">
        <f>(AD1464/Book_Selling[[#This Row],[Cost Price]])</f>
        <v>0.21951219512195114</v>
      </c>
      <c r="AD1464">
        <f t="shared" si="67"/>
        <v>32.759999999999991</v>
      </c>
      <c r="AE1464">
        <v>149.24</v>
      </c>
      <c r="AF1464" s="5">
        <f>Book_Selling[[#This Row],[Item Price]]*Book_Selling[[#This Row],[Quantity]]</f>
        <v>364</v>
      </c>
    </row>
    <row r="1465" spans="1:32" x14ac:dyDescent="0.3">
      <c r="A1465">
        <v>1464</v>
      </c>
      <c r="B1465" s="2">
        <v>43650</v>
      </c>
      <c r="C1465" s="3">
        <v>0.48680555555555555</v>
      </c>
      <c r="D1465" t="s">
        <v>3704</v>
      </c>
      <c r="E1465">
        <v>2</v>
      </c>
      <c r="F1465">
        <v>2019</v>
      </c>
      <c r="G1465">
        <v>4</v>
      </c>
      <c r="H14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65">
        <v>7</v>
      </c>
      <c r="J1465">
        <v>0</v>
      </c>
      <c r="K1465">
        <v>0</v>
      </c>
      <c r="L1465" t="s">
        <v>8197</v>
      </c>
      <c r="M1465" t="str">
        <f t="shared" si="66"/>
        <v>Morning</v>
      </c>
      <c r="N1465" t="s">
        <v>4009</v>
      </c>
      <c r="O1465" t="s">
        <v>8199</v>
      </c>
      <c r="P1465" t="s">
        <v>9042</v>
      </c>
      <c r="Q1465" t="s">
        <v>38</v>
      </c>
      <c r="R1465">
        <v>1</v>
      </c>
      <c r="S1465" t="s">
        <v>39</v>
      </c>
      <c r="T1465">
        <v>91</v>
      </c>
      <c r="U1465">
        <v>90</v>
      </c>
      <c r="V1465">
        <f t="shared" si="68"/>
        <v>181</v>
      </c>
      <c r="W1465" t="s">
        <v>1833</v>
      </c>
      <c r="X1465" t="s">
        <v>3600</v>
      </c>
      <c r="Y1465">
        <v>122002</v>
      </c>
      <c r="Z1465" t="s">
        <v>1335</v>
      </c>
      <c r="AA1465" t="s">
        <v>8274</v>
      </c>
      <c r="AB1465" t="s">
        <v>9156</v>
      </c>
      <c r="AC1465" s="11">
        <f>(AD1465/Book_Selling[[#This Row],[Cost Price]])</f>
        <v>0.21951219512195114</v>
      </c>
      <c r="AD1465">
        <f t="shared" si="67"/>
        <v>16.379999999999995</v>
      </c>
      <c r="AE1465">
        <v>74.62</v>
      </c>
      <c r="AF1465" s="5">
        <f>Book_Selling[[#This Row],[Item Price]]*Book_Selling[[#This Row],[Quantity]]</f>
        <v>91</v>
      </c>
    </row>
    <row r="1466" spans="1:32" x14ac:dyDescent="0.3">
      <c r="A1466">
        <v>1465</v>
      </c>
      <c r="B1466" s="2">
        <v>43650</v>
      </c>
      <c r="C1466" s="3">
        <v>0.49236111111111108</v>
      </c>
      <c r="D1466" t="s">
        <v>3704</v>
      </c>
      <c r="E1466">
        <v>2</v>
      </c>
      <c r="F1466">
        <v>2019</v>
      </c>
      <c r="G1466">
        <v>4</v>
      </c>
      <c r="H14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66">
        <v>7</v>
      </c>
      <c r="J1466">
        <v>0</v>
      </c>
      <c r="K1466">
        <v>0</v>
      </c>
      <c r="L1466" t="s">
        <v>8197</v>
      </c>
      <c r="M1466" t="str">
        <f t="shared" si="66"/>
        <v>Morning</v>
      </c>
      <c r="N1466" t="s">
        <v>2352</v>
      </c>
      <c r="O1466" t="s">
        <v>8198</v>
      </c>
      <c r="P1466" t="s">
        <v>9042</v>
      </c>
      <c r="Q1466" t="s">
        <v>38</v>
      </c>
      <c r="R1466">
        <v>1</v>
      </c>
      <c r="S1466" t="s">
        <v>39</v>
      </c>
      <c r="T1466">
        <v>91</v>
      </c>
      <c r="U1466">
        <v>90</v>
      </c>
      <c r="V1466">
        <f t="shared" si="68"/>
        <v>181</v>
      </c>
      <c r="W1466" t="s">
        <v>2353</v>
      </c>
      <c r="X1466" t="s">
        <v>1435</v>
      </c>
      <c r="Y1466">
        <v>751030</v>
      </c>
      <c r="Z1466" t="s">
        <v>1335</v>
      </c>
      <c r="AA1466" t="s">
        <v>8274</v>
      </c>
      <c r="AB1466" t="s">
        <v>9156</v>
      </c>
      <c r="AC1466" s="11">
        <f>(AD1466/Book_Selling[[#This Row],[Cost Price]])</f>
        <v>0.21951219512195114</v>
      </c>
      <c r="AD1466">
        <f t="shared" si="67"/>
        <v>16.379999999999995</v>
      </c>
      <c r="AE1466">
        <v>74.62</v>
      </c>
      <c r="AF1466" s="5">
        <f>Book_Selling[[#This Row],[Item Price]]*Book_Selling[[#This Row],[Quantity]]</f>
        <v>91</v>
      </c>
    </row>
    <row r="1467" spans="1:32" x14ac:dyDescent="0.3">
      <c r="A1467">
        <v>1466</v>
      </c>
      <c r="B1467" s="2">
        <v>43650</v>
      </c>
      <c r="C1467" s="3">
        <v>0.49374999999999997</v>
      </c>
      <c r="D1467" t="s">
        <v>3704</v>
      </c>
      <c r="E1467">
        <v>2</v>
      </c>
      <c r="F1467">
        <v>2019</v>
      </c>
      <c r="G1467">
        <v>4</v>
      </c>
      <c r="H14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67">
        <v>7</v>
      </c>
      <c r="J1467">
        <v>0</v>
      </c>
      <c r="K1467">
        <v>0</v>
      </c>
      <c r="L1467" t="s">
        <v>8197</v>
      </c>
      <c r="M1467" t="str">
        <f t="shared" si="66"/>
        <v>Morning</v>
      </c>
      <c r="N1467" t="s">
        <v>720</v>
      </c>
      <c r="O1467" t="s">
        <v>8199</v>
      </c>
      <c r="P1467" t="s">
        <v>9042</v>
      </c>
      <c r="Q1467" t="s">
        <v>38</v>
      </c>
      <c r="R1467">
        <v>1</v>
      </c>
      <c r="S1467" t="s">
        <v>39</v>
      </c>
      <c r="T1467">
        <v>91</v>
      </c>
      <c r="U1467">
        <v>90</v>
      </c>
      <c r="V1467">
        <f t="shared" si="68"/>
        <v>181</v>
      </c>
      <c r="W1467" t="s">
        <v>2085</v>
      </c>
      <c r="X1467" t="s">
        <v>3239</v>
      </c>
      <c r="Y1467">
        <v>302017</v>
      </c>
      <c r="Z1467" t="s">
        <v>1335</v>
      </c>
      <c r="AA1467" t="s">
        <v>8274</v>
      </c>
      <c r="AB1467" t="s">
        <v>9156</v>
      </c>
      <c r="AC1467" s="11">
        <f>(AD1467/Book_Selling[[#This Row],[Cost Price]])</f>
        <v>0.21951219512195114</v>
      </c>
      <c r="AD1467">
        <f t="shared" si="67"/>
        <v>16.379999999999995</v>
      </c>
      <c r="AE1467">
        <v>74.62</v>
      </c>
      <c r="AF1467" s="5">
        <f>Book_Selling[[#This Row],[Item Price]]*Book_Selling[[#This Row],[Quantity]]</f>
        <v>91</v>
      </c>
    </row>
    <row r="1468" spans="1:32" x14ac:dyDescent="0.3">
      <c r="A1468">
        <v>1467</v>
      </c>
      <c r="B1468" s="2">
        <v>43650</v>
      </c>
      <c r="C1468" s="3">
        <v>0.52361111111111114</v>
      </c>
      <c r="D1468" t="s">
        <v>3704</v>
      </c>
      <c r="E1468">
        <v>2</v>
      </c>
      <c r="F1468">
        <v>2019</v>
      </c>
      <c r="G1468">
        <v>4</v>
      </c>
      <c r="H14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68">
        <v>7</v>
      </c>
      <c r="J1468">
        <v>0</v>
      </c>
      <c r="K1468">
        <v>0</v>
      </c>
      <c r="L1468" t="s">
        <v>8197</v>
      </c>
      <c r="M1468" t="str">
        <f t="shared" si="66"/>
        <v>Afternoon</v>
      </c>
      <c r="N1468" t="s">
        <v>4013</v>
      </c>
      <c r="O1468" t="s">
        <v>8198</v>
      </c>
      <c r="P1468" t="s">
        <v>9063</v>
      </c>
      <c r="Q1468" t="s">
        <v>38</v>
      </c>
      <c r="R1468">
        <v>1</v>
      </c>
      <c r="S1468" t="s">
        <v>39</v>
      </c>
      <c r="T1468">
        <v>85.78</v>
      </c>
      <c r="U1468">
        <v>90</v>
      </c>
      <c r="V1468">
        <f t="shared" si="68"/>
        <v>175.78</v>
      </c>
      <c r="W1468" t="s">
        <v>4057</v>
      </c>
      <c r="X1468" t="s">
        <v>8291</v>
      </c>
      <c r="Y1468">
        <v>226022</v>
      </c>
      <c r="Z1468" t="s">
        <v>1335</v>
      </c>
      <c r="AA1468" t="s">
        <v>8274</v>
      </c>
      <c r="AB1468" t="s">
        <v>9156</v>
      </c>
      <c r="AC1468" s="11">
        <f>(AD1468/Book_Selling[[#This Row],[Cost Price]])</f>
        <v>0.21951219512195116</v>
      </c>
      <c r="AD1468">
        <f t="shared" si="67"/>
        <v>15.440399999999997</v>
      </c>
      <c r="AE1468">
        <v>70.339600000000004</v>
      </c>
      <c r="AF1468" s="5">
        <f>Book_Selling[[#This Row],[Item Price]]*Book_Selling[[#This Row],[Quantity]]</f>
        <v>85.78</v>
      </c>
    </row>
    <row r="1469" spans="1:32" x14ac:dyDescent="0.3">
      <c r="A1469">
        <v>1468</v>
      </c>
      <c r="B1469" s="2">
        <v>43650</v>
      </c>
      <c r="C1469" s="3">
        <v>0.52638888888888891</v>
      </c>
      <c r="D1469" t="s">
        <v>3704</v>
      </c>
      <c r="E1469">
        <v>2</v>
      </c>
      <c r="F1469">
        <v>2019</v>
      </c>
      <c r="G1469">
        <v>4</v>
      </c>
      <c r="H14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69">
        <v>7</v>
      </c>
      <c r="J1469">
        <v>0</v>
      </c>
      <c r="K1469">
        <v>0</v>
      </c>
      <c r="L1469" t="s">
        <v>8197</v>
      </c>
      <c r="M1469" t="str">
        <f t="shared" si="66"/>
        <v>Afternoon</v>
      </c>
      <c r="N1469" t="s">
        <v>4015</v>
      </c>
      <c r="O1469" t="s">
        <v>8198</v>
      </c>
      <c r="P1469" t="s">
        <v>9041</v>
      </c>
      <c r="Q1469" t="s">
        <v>38</v>
      </c>
      <c r="R1469">
        <v>1</v>
      </c>
      <c r="S1469" t="s">
        <v>39</v>
      </c>
      <c r="T1469">
        <v>108</v>
      </c>
      <c r="U1469">
        <v>70</v>
      </c>
      <c r="V1469">
        <f t="shared" si="68"/>
        <v>178</v>
      </c>
      <c r="W1469" t="s">
        <v>8652</v>
      </c>
      <c r="X1469" t="s">
        <v>2025</v>
      </c>
      <c r="Y1469">
        <v>388620</v>
      </c>
      <c r="Z1469" t="s">
        <v>1335</v>
      </c>
      <c r="AA1469" t="s">
        <v>8274</v>
      </c>
      <c r="AB1469" t="s">
        <v>9156</v>
      </c>
      <c r="AC1469" s="11">
        <f>(AD1469/Book_Selling[[#This Row],[Cost Price]])</f>
        <v>0.21951219512195119</v>
      </c>
      <c r="AD1469">
        <f t="shared" si="67"/>
        <v>19.439999999999998</v>
      </c>
      <c r="AE1469">
        <v>88.56</v>
      </c>
      <c r="AF1469" s="5">
        <f>Book_Selling[[#This Row],[Item Price]]*Book_Selling[[#This Row],[Quantity]]</f>
        <v>108</v>
      </c>
    </row>
    <row r="1470" spans="1:32" x14ac:dyDescent="0.3">
      <c r="A1470">
        <v>1469</v>
      </c>
      <c r="B1470" s="2">
        <v>43650</v>
      </c>
      <c r="C1470" s="3">
        <v>0.52638888888888891</v>
      </c>
      <c r="D1470" t="s">
        <v>3704</v>
      </c>
      <c r="E1470">
        <v>2</v>
      </c>
      <c r="F1470">
        <v>2019</v>
      </c>
      <c r="G1470">
        <v>4</v>
      </c>
      <c r="H14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70">
        <v>7</v>
      </c>
      <c r="J1470">
        <v>0</v>
      </c>
      <c r="K1470">
        <v>0</v>
      </c>
      <c r="L1470" t="s">
        <v>8197</v>
      </c>
      <c r="M1470" t="str">
        <f t="shared" si="66"/>
        <v>Afternoon</v>
      </c>
      <c r="N1470" t="s">
        <v>4016</v>
      </c>
      <c r="O1470" t="s">
        <v>8198</v>
      </c>
      <c r="P1470" t="s">
        <v>9042</v>
      </c>
      <c r="Q1470" t="s">
        <v>38</v>
      </c>
      <c r="R1470">
        <v>1</v>
      </c>
      <c r="S1470" t="s">
        <v>39</v>
      </c>
      <c r="T1470">
        <v>91</v>
      </c>
      <c r="U1470">
        <v>70</v>
      </c>
      <c r="V1470">
        <f t="shared" si="68"/>
        <v>161</v>
      </c>
      <c r="W1470" t="s">
        <v>8652</v>
      </c>
      <c r="X1470" t="s">
        <v>2025</v>
      </c>
      <c r="Y1470">
        <v>388620</v>
      </c>
      <c r="Z1470" t="s">
        <v>1335</v>
      </c>
      <c r="AA1470" t="s">
        <v>8274</v>
      </c>
      <c r="AB1470" t="s">
        <v>9156</v>
      </c>
      <c r="AC1470" s="11">
        <f>(AD1470/Book_Selling[[#This Row],[Cost Price]])</f>
        <v>0.21951219512195114</v>
      </c>
      <c r="AD1470">
        <f t="shared" si="67"/>
        <v>16.379999999999995</v>
      </c>
      <c r="AE1470">
        <v>74.62</v>
      </c>
      <c r="AF1470" s="5">
        <f>Book_Selling[[#This Row],[Item Price]]*Book_Selling[[#This Row],[Quantity]]</f>
        <v>91</v>
      </c>
    </row>
    <row r="1471" spans="1:32" x14ac:dyDescent="0.3">
      <c r="A1471">
        <v>1470</v>
      </c>
      <c r="B1471" s="2">
        <v>43650</v>
      </c>
      <c r="C1471" s="3">
        <v>0.53125</v>
      </c>
      <c r="D1471" t="s">
        <v>3704</v>
      </c>
      <c r="E1471">
        <v>2</v>
      </c>
      <c r="F1471">
        <v>2019</v>
      </c>
      <c r="G1471">
        <v>4</v>
      </c>
      <c r="H14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71">
        <v>7</v>
      </c>
      <c r="J1471">
        <v>0</v>
      </c>
      <c r="K1471">
        <v>0</v>
      </c>
      <c r="L1471" t="s">
        <v>8197</v>
      </c>
      <c r="M1471" t="str">
        <f t="shared" si="66"/>
        <v>Afternoon</v>
      </c>
      <c r="N1471" t="s">
        <v>4018</v>
      </c>
      <c r="O1471" t="s">
        <v>8198</v>
      </c>
      <c r="P1471" t="s">
        <v>9035</v>
      </c>
      <c r="Q1471" t="s">
        <v>38</v>
      </c>
      <c r="R1471">
        <v>1</v>
      </c>
      <c r="S1471" t="s">
        <v>39</v>
      </c>
      <c r="T1471">
        <v>155</v>
      </c>
      <c r="U1471">
        <v>70</v>
      </c>
      <c r="V1471">
        <f t="shared" si="68"/>
        <v>225</v>
      </c>
      <c r="W1471" t="s">
        <v>5494</v>
      </c>
      <c r="X1471" t="s">
        <v>4231</v>
      </c>
      <c r="Y1471">
        <v>560048</v>
      </c>
      <c r="Z1471" t="s">
        <v>175</v>
      </c>
      <c r="AA1471" t="s">
        <v>8274</v>
      </c>
      <c r="AB1471" t="s">
        <v>9156</v>
      </c>
      <c r="AC1471" s="11">
        <f>(AD1471/Book_Selling[[#This Row],[Cost Price]])</f>
        <v>0.21951219512195128</v>
      </c>
      <c r="AD1471">
        <f t="shared" si="67"/>
        <v>27.900000000000006</v>
      </c>
      <c r="AE1471">
        <v>127.1</v>
      </c>
      <c r="AF1471" s="5">
        <f>Book_Selling[[#This Row],[Item Price]]*Book_Selling[[#This Row],[Quantity]]</f>
        <v>155</v>
      </c>
    </row>
    <row r="1472" spans="1:32" x14ac:dyDescent="0.3">
      <c r="A1472">
        <v>1471</v>
      </c>
      <c r="B1472" s="2">
        <v>43650</v>
      </c>
      <c r="C1472" s="3">
        <v>0.53125</v>
      </c>
      <c r="D1472" t="s">
        <v>3704</v>
      </c>
      <c r="E1472">
        <v>2</v>
      </c>
      <c r="F1472">
        <v>2019</v>
      </c>
      <c r="G1472">
        <v>4</v>
      </c>
      <c r="H14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72">
        <v>7</v>
      </c>
      <c r="J1472">
        <v>0</v>
      </c>
      <c r="K1472">
        <v>0</v>
      </c>
      <c r="L1472" t="s">
        <v>8197</v>
      </c>
      <c r="M1472" t="str">
        <f t="shared" si="66"/>
        <v>Afternoon</v>
      </c>
      <c r="N1472" t="s">
        <v>4019</v>
      </c>
      <c r="O1472" t="s">
        <v>8198</v>
      </c>
      <c r="P1472" t="s">
        <v>9041</v>
      </c>
      <c r="Q1472" t="s">
        <v>38</v>
      </c>
      <c r="R1472">
        <v>1</v>
      </c>
      <c r="S1472" t="s">
        <v>39</v>
      </c>
      <c r="T1472">
        <v>108</v>
      </c>
      <c r="U1472">
        <v>70</v>
      </c>
      <c r="V1472">
        <f t="shared" si="68"/>
        <v>178</v>
      </c>
      <c r="W1472" t="s">
        <v>1733</v>
      </c>
      <c r="X1472" t="s">
        <v>1001</v>
      </c>
      <c r="Y1472">
        <v>400103</v>
      </c>
      <c r="Z1472" t="s">
        <v>1335</v>
      </c>
      <c r="AA1472" t="s">
        <v>8274</v>
      </c>
      <c r="AB1472" t="s">
        <v>9156</v>
      </c>
      <c r="AC1472" s="11">
        <f>(AD1472/Book_Selling[[#This Row],[Cost Price]])</f>
        <v>0.21951219512195119</v>
      </c>
      <c r="AD1472">
        <f t="shared" si="67"/>
        <v>19.439999999999998</v>
      </c>
      <c r="AE1472">
        <v>88.56</v>
      </c>
      <c r="AF1472" s="5">
        <f>Book_Selling[[#This Row],[Item Price]]*Book_Selling[[#This Row],[Quantity]]</f>
        <v>108</v>
      </c>
    </row>
    <row r="1473" spans="1:32" x14ac:dyDescent="0.3">
      <c r="A1473">
        <v>1472</v>
      </c>
      <c r="B1473" s="2">
        <v>43650</v>
      </c>
      <c r="C1473" s="3">
        <v>0.53194444444444444</v>
      </c>
      <c r="D1473" t="s">
        <v>3704</v>
      </c>
      <c r="E1473">
        <v>2</v>
      </c>
      <c r="F1473">
        <v>2019</v>
      </c>
      <c r="G1473">
        <v>4</v>
      </c>
      <c r="H14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73">
        <v>7</v>
      </c>
      <c r="J1473">
        <v>0</v>
      </c>
      <c r="K1473">
        <v>0</v>
      </c>
      <c r="L1473" t="s">
        <v>8197</v>
      </c>
      <c r="M1473" t="str">
        <f t="shared" si="66"/>
        <v>Afternoon</v>
      </c>
      <c r="N1473" t="s">
        <v>4021</v>
      </c>
      <c r="O1473" t="s">
        <v>8199</v>
      </c>
      <c r="P1473" t="s">
        <v>9035</v>
      </c>
      <c r="Q1473" t="s">
        <v>38</v>
      </c>
      <c r="R1473">
        <v>2</v>
      </c>
      <c r="S1473" t="s">
        <v>39</v>
      </c>
      <c r="T1473">
        <v>310</v>
      </c>
      <c r="U1473">
        <v>113.33</v>
      </c>
      <c r="V1473">
        <f t="shared" si="68"/>
        <v>423.33</v>
      </c>
      <c r="W1473" t="s">
        <v>40</v>
      </c>
      <c r="X1473" t="s">
        <v>41</v>
      </c>
      <c r="Y1473">
        <v>500047</v>
      </c>
      <c r="Z1473" t="s">
        <v>175</v>
      </c>
      <c r="AA1473" t="s">
        <v>8274</v>
      </c>
      <c r="AB1473" t="s">
        <v>9156</v>
      </c>
      <c r="AC1473" s="11">
        <f>(AD1473/Book_Selling[[#This Row],[Cost Price]])</f>
        <v>0.21951219512195128</v>
      </c>
      <c r="AD1473">
        <f t="shared" si="67"/>
        <v>55.800000000000011</v>
      </c>
      <c r="AE1473">
        <v>254.2</v>
      </c>
      <c r="AF1473" s="5">
        <f>Book_Selling[[#This Row],[Item Price]]*Book_Selling[[#This Row],[Quantity]]</f>
        <v>620</v>
      </c>
    </row>
    <row r="1474" spans="1:32" x14ac:dyDescent="0.3">
      <c r="A1474">
        <v>1473</v>
      </c>
      <c r="B1474" s="2">
        <v>43650</v>
      </c>
      <c r="C1474" s="3">
        <v>0.53194444444444444</v>
      </c>
      <c r="D1474" t="s">
        <v>3704</v>
      </c>
      <c r="E1474">
        <v>2</v>
      </c>
      <c r="F1474">
        <v>2019</v>
      </c>
      <c r="G1474">
        <v>4</v>
      </c>
      <c r="H14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74">
        <v>7</v>
      </c>
      <c r="J1474">
        <v>0</v>
      </c>
      <c r="K1474">
        <v>0</v>
      </c>
      <c r="L1474" t="s">
        <v>8197</v>
      </c>
      <c r="M1474" t="str">
        <f t="shared" ref="M1474:M1537" si="69">_xlfn.IFS(HOUR(C1474)&lt;6, "Night",HOUR(C1474)&lt;12, "Morning", HOUR(C1474)&lt;16, "Afternoon", HOUR(C1474)&lt;20, "Evening", HOUR(C1474)&lt;24, "Night")</f>
        <v>Afternoon</v>
      </c>
      <c r="N1474" t="s">
        <v>4022</v>
      </c>
      <c r="O1474" t="s">
        <v>8198</v>
      </c>
      <c r="P1474" t="s">
        <v>9041</v>
      </c>
      <c r="Q1474" t="s">
        <v>38</v>
      </c>
      <c r="R1474">
        <v>2</v>
      </c>
      <c r="S1474" t="s">
        <v>39</v>
      </c>
      <c r="T1474">
        <v>216</v>
      </c>
      <c r="U1474">
        <v>113.33</v>
      </c>
      <c r="V1474">
        <f t="shared" si="68"/>
        <v>329.33</v>
      </c>
      <c r="W1474" t="s">
        <v>40</v>
      </c>
      <c r="X1474" t="s">
        <v>41</v>
      </c>
      <c r="Y1474">
        <v>500047</v>
      </c>
      <c r="Z1474" t="s">
        <v>1335</v>
      </c>
      <c r="AA1474" t="s">
        <v>8274</v>
      </c>
      <c r="AB1474" t="s">
        <v>9156</v>
      </c>
      <c r="AC1474" s="11">
        <f>(AD1474/Book_Selling[[#This Row],[Cost Price]])</f>
        <v>0.21951219512195119</v>
      </c>
      <c r="AD1474">
        <f t="shared" ref="AD1474:AD1537" si="70">T1474-AE1474</f>
        <v>38.879999999999995</v>
      </c>
      <c r="AE1474">
        <v>177.12</v>
      </c>
      <c r="AF1474" s="5">
        <f>Book_Selling[[#This Row],[Item Price]]*Book_Selling[[#This Row],[Quantity]]</f>
        <v>432</v>
      </c>
    </row>
    <row r="1475" spans="1:32" x14ac:dyDescent="0.3">
      <c r="A1475">
        <v>1474</v>
      </c>
      <c r="B1475" s="2">
        <v>43650</v>
      </c>
      <c r="C1475" s="3">
        <v>0.53194444444444444</v>
      </c>
      <c r="D1475" t="s">
        <v>3704</v>
      </c>
      <c r="E1475">
        <v>2</v>
      </c>
      <c r="F1475">
        <v>2019</v>
      </c>
      <c r="G1475">
        <v>4</v>
      </c>
      <c r="H14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75">
        <v>7</v>
      </c>
      <c r="J1475">
        <v>0</v>
      </c>
      <c r="K1475">
        <v>0</v>
      </c>
      <c r="L1475" t="s">
        <v>8197</v>
      </c>
      <c r="M1475" t="str">
        <f t="shared" si="69"/>
        <v>Afternoon</v>
      </c>
      <c r="N1475" t="s">
        <v>3506</v>
      </c>
      <c r="O1475" t="s">
        <v>8199</v>
      </c>
      <c r="P1475" t="s">
        <v>9042</v>
      </c>
      <c r="Q1475" t="s">
        <v>38</v>
      </c>
      <c r="R1475">
        <v>2</v>
      </c>
      <c r="S1475" t="s">
        <v>39</v>
      </c>
      <c r="T1475">
        <v>182</v>
      </c>
      <c r="U1475">
        <v>113.34</v>
      </c>
      <c r="V1475">
        <f t="shared" ref="V1475:V1538" si="71">SUM(T1475,U1475)</f>
        <v>295.34000000000003</v>
      </c>
      <c r="W1475" t="s">
        <v>3508</v>
      </c>
      <c r="X1475" t="s">
        <v>4231</v>
      </c>
      <c r="Y1475">
        <v>574212</v>
      </c>
      <c r="Z1475" t="s">
        <v>1335</v>
      </c>
      <c r="AA1475" t="s">
        <v>8274</v>
      </c>
      <c r="AB1475" t="s">
        <v>9156</v>
      </c>
      <c r="AC1475" s="11">
        <f>(AD1475/Book_Selling[[#This Row],[Cost Price]])</f>
        <v>0.21951219512195114</v>
      </c>
      <c r="AD1475">
        <f t="shared" si="70"/>
        <v>32.759999999999991</v>
      </c>
      <c r="AE1475">
        <v>149.24</v>
      </c>
      <c r="AF1475" s="5">
        <f>Book_Selling[[#This Row],[Item Price]]*Book_Selling[[#This Row],[Quantity]]</f>
        <v>364</v>
      </c>
    </row>
    <row r="1476" spans="1:32" x14ac:dyDescent="0.3">
      <c r="A1476">
        <v>1475</v>
      </c>
      <c r="B1476" s="2">
        <v>43650</v>
      </c>
      <c r="C1476" s="3">
        <v>0.54027777777777775</v>
      </c>
      <c r="D1476" t="s">
        <v>3704</v>
      </c>
      <c r="E1476">
        <v>2</v>
      </c>
      <c r="F1476">
        <v>2019</v>
      </c>
      <c r="G1476">
        <v>4</v>
      </c>
      <c r="H14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76">
        <v>7</v>
      </c>
      <c r="J1476">
        <v>0</v>
      </c>
      <c r="K1476">
        <v>0</v>
      </c>
      <c r="L1476" t="s">
        <v>8197</v>
      </c>
      <c r="M1476" t="str">
        <f t="shared" si="69"/>
        <v>Afternoon</v>
      </c>
      <c r="N1476" t="s">
        <v>4024</v>
      </c>
      <c r="O1476" t="s">
        <v>8198</v>
      </c>
      <c r="P1476" t="s">
        <v>9042</v>
      </c>
      <c r="Q1476" t="s">
        <v>38</v>
      </c>
      <c r="R1476">
        <v>1</v>
      </c>
      <c r="S1476" t="s">
        <v>39</v>
      </c>
      <c r="T1476">
        <v>91</v>
      </c>
      <c r="U1476">
        <v>90</v>
      </c>
      <c r="V1476">
        <f t="shared" si="71"/>
        <v>181</v>
      </c>
      <c r="W1476" t="s">
        <v>1434</v>
      </c>
      <c r="X1476" t="s">
        <v>1435</v>
      </c>
      <c r="Y1476">
        <v>753004</v>
      </c>
      <c r="Z1476" t="s">
        <v>1335</v>
      </c>
      <c r="AA1476" t="s">
        <v>8274</v>
      </c>
      <c r="AB1476" t="s">
        <v>9156</v>
      </c>
      <c r="AC1476" s="11">
        <f>(AD1476/Book_Selling[[#This Row],[Cost Price]])</f>
        <v>0.21951219512195114</v>
      </c>
      <c r="AD1476">
        <f t="shared" si="70"/>
        <v>16.379999999999995</v>
      </c>
      <c r="AE1476">
        <v>74.62</v>
      </c>
      <c r="AF1476" s="5">
        <f>Book_Selling[[#This Row],[Item Price]]*Book_Selling[[#This Row],[Quantity]]</f>
        <v>91</v>
      </c>
    </row>
    <row r="1477" spans="1:32" x14ac:dyDescent="0.3">
      <c r="A1477">
        <v>1476</v>
      </c>
      <c r="B1477" s="2">
        <v>43650</v>
      </c>
      <c r="C1477" s="3">
        <v>0.57986111111111105</v>
      </c>
      <c r="D1477" t="s">
        <v>3704</v>
      </c>
      <c r="E1477">
        <v>2</v>
      </c>
      <c r="F1477">
        <v>2019</v>
      </c>
      <c r="G1477">
        <v>4</v>
      </c>
      <c r="H14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77">
        <v>7</v>
      </c>
      <c r="J1477">
        <v>0</v>
      </c>
      <c r="K1477">
        <v>0</v>
      </c>
      <c r="L1477" t="s">
        <v>8197</v>
      </c>
      <c r="M1477" t="str">
        <f t="shared" si="69"/>
        <v>Afternoon</v>
      </c>
      <c r="N1477" t="s">
        <v>4026</v>
      </c>
      <c r="O1477" t="s">
        <v>8199</v>
      </c>
      <c r="P1477" t="s">
        <v>9042</v>
      </c>
      <c r="Q1477" t="s">
        <v>38</v>
      </c>
      <c r="R1477">
        <v>1</v>
      </c>
      <c r="S1477" t="s">
        <v>39</v>
      </c>
      <c r="T1477">
        <v>91</v>
      </c>
      <c r="U1477">
        <v>90</v>
      </c>
      <c r="V1477">
        <f t="shared" si="71"/>
        <v>181</v>
      </c>
      <c r="W1477" t="s">
        <v>3699</v>
      </c>
      <c r="X1477" t="s">
        <v>2025</v>
      </c>
      <c r="Y1477">
        <v>396380</v>
      </c>
      <c r="Z1477" t="s">
        <v>1335</v>
      </c>
      <c r="AA1477" t="s">
        <v>8274</v>
      </c>
      <c r="AB1477" t="s">
        <v>9156</v>
      </c>
      <c r="AC1477" s="11">
        <f>(AD1477/Book_Selling[[#This Row],[Cost Price]])</f>
        <v>0.21951219512195114</v>
      </c>
      <c r="AD1477">
        <f t="shared" si="70"/>
        <v>16.379999999999995</v>
      </c>
      <c r="AE1477">
        <v>74.62</v>
      </c>
      <c r="AF1477" s="5">
        <f>Book_Selling[[#This Row],[Item Price]]*Book_Selling[[#This Row],[Quantity]]</f>
        <v>91</v>
      </c>
    </row>
    <row r="1478" spans="1:32" x14ac:dyDescent="0.3">
      <c r="A1478">
        <v>1477</v>
      </c>
      <c r="B1478" s="2">
        <v>43650</v>
      </c>
      <c r="C1478" s="3">
        <v>0.6</v>
      </c>
      <c r="D1478" t="s">
        <v>3704</v>
      </c>
      <c r="E1478">
        <v>2</v>
      </c>
      <c r="F1478">
        <v>2019</v>
      </c>
      <c r="G1478">
        <v>4</v>
      </c>
      <c r="H14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78">
        <v>7</v>
      </c>
      <c r="J1478">
        <v>0</v>
      </c>
      <c r="K1478">
        <v>0</v>
      </c>
      <c r="L1478" t="s">
        <v>8197</v>
      </c>
      <c r="M1478" t="str">
        <f t="shared" si="69"/>
        <v>Afternoon</v>
      </c>
      <c r="N1478" t="s">
        <v>4028</v>
      </c>
      <c r="O1478" t="s">
        <v>8199</v>
      </c>
      <c r="P1478" t="s">
        <v>9042</v>
      </c>
      <c r="Q1478" t="s">
        <v>38</v>
      </c>
      <c r="R1478">
        <v>1</v>
      </c>
      <c r="S1478" t="s">
        <v>39</v>
      </c>
      <c r="T1478">
        <v>91</v>
      </c>
      <c r="U1478">
        <v>90</v>
      </c>
      <c r="V1478">
        <f t="shared" si="71"/>
        <v>181</v>
      </c>
      <c r="W1478" t="s">
        <v>1833</v>
      </c>
      <c r="X1478" t="s">
        <v>3600</v>
      </c>
      <c r="Y1478">
        <v>122011</v>
      </c>
      <c r="Z1478" t="s">
        <v>1335</v>
      </c>
      <c r="AA1478" t="s">
        <v>8274</v>
      </c>
      <c r="AB1478" t="s">
        <v>9156</v>
      </c>
      <c r="AC1478" s="11">
        <f>(AD1478/Book_Selling[[#This Row],[Cost Price]])</f>
        <v>0.21951219512195114</v>
      </c>
      <c r="AD1478">
        <f t="shared" si="70"/>
        <v>16.379999999999995</v>
      </c>
      <c r="AE1478">
        <v>74.62</v>
      </c>
      <c r="AF1478" s="5">
        <f>Book_Selling[[#This Row],[Item Price]]*Book_Selling[[#This Row],[Quantity]]</f>
        <v>91</v>
      </c>
    </row>
    <row r="1479" spans="1:32" x14ac:dyDescent="0.3">
      <c r="A1479">
        <v>1478</v>
      </c>
      <c r="B1479" s="2">
        <v>43650</v>
      </c>
      <c r="C1479" s="3">
        <v>0.625</v>
      </c>
      <c r="D1479" t="s">
        <v>3704</v>
      </c>
      <c r="E1479">
        <v>2</v>
      </c>
      <c r="F1479">
        <v>2019</v>
      </c>
      <c r="G1479">
        <v>4</v>
      </c>
      <c r="H14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79">
        <v>7</v>
      </c>
      <c r="J1479">
        <v>0</v>
      </c>
      <c r="K1479">
        <v>0</v>
      </c>
      <c r="L1479" t="s">
        <v>8197</v>
      </c>
      <c r="M1479" t="str">
        <f t="shared" si="69"/>
        <v>Afternoon</v>
      </c>
      <c r="N1479" t="s">
        <v>4030</v>
      </c>
      <c r="O1479" t="s">
        <v>8198</v>
      </c>
      <c r="P1479" t="s">
        <v>9035</v>
      </c>
      <c r="Q1479" t="s">
        <v>38</v>
      </c>
      <c r="R1479">
        <v>1</v>
      </c>
      <c r="S1479" t="s">
        <v>39</v>
      </c>
      <c r="T1479">
        <v>155</v>
      </c>
      <c r="U1479">
        <v>70</v>
      </c>
      <c r="V1479">
        <f t="shared" si="71"/>
        <v>225</v>
      </c>
      <c r="W1479" t="s">
        <v>3847</v>
      </c>
      <c r="X1479" t="s">
        <v>8291</v>
      </c>
      <c r="Y1479">
        <v>201013</v>
      </c>
      <c r="Z1479" t="s">
        <v>175</v>
      </c>
      <c r="AA1479" t="s">
        <v>8274</v>
      </c>
      <c r="AB1479" t="s">
        <v>9156</v>
      </c>
      <c r="AC1479" s="11">
        <f>(AD1479/Book_Selling[[#This Row],[Cost Price]])</f>
        <v>0.21951219512195128</v>
      </c>
      <c r="AD1479">
        <f t="shared" si="70"/>
        <v>27.900000000000006</v>
      </c>
      <c r="AE1479">
        <v>127.1</v>
      </c>
      <c r="AF1479" s="5">
        <f>Book_Selling[[#This Row],[Item Price]]*Book_Selling[[#This Row],[Quantity]]</f>
        <v>155</v>
      </c>
    </row>
    <row r="1480" spans="1:32" x14ac:dyDescent="0.3">
      <c r="A1480">
        <v>1479</v>
      </c>
      <c r="B1480" s="2">
        <v>43650</v>
      </c>
      <c r="C1480" s="3">
        <v>0.625</v>
      </c>
      <c r="D1480" t="s">
        <v>3704</v>
      </c>
      <c r="E1480">
        <v>2</v>
      </c>
      <c r="F1480">
        <v>2019</v>
      </c>
      <c r="G1480">
        <v>4</v>
      </c>
      <c r="H14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80">
        <v>7</v>
      </c>
      <c r="J1480">
        <v>0</v>
      </c>
      <c r="K1480">
        <v>0</v>
      </c>
      <c r="L1480" t="s">
        <v>8197</v>
      </c>
      <c r="M1480" t="str">
        <f t="shared" si="69"/>
        <v>Afternoon</v>
      </c>
      <c r="N1480" t="s">
        <v>4031</v>
      </c>
      <c r="O1480" t="s">
        <v>8198</v>
      </c>
      <c r="P1480" t="s">
        <v>9042</v>
      </c>
      <c r="Q1480" t="s">
        <v>38</v>
      </c>
      <c r="R1480">
        <v>1</v>
      </c>
      <c r="S1480" t="s">
        <v>39</v>
      </c>
      <c r="T1480">
        <v>91</v>
      </c>
      <c r="U1480">
        <v>70</v>
      </c>
      <c r="V1480">
        <f t="shared" si="71"/>
        <v>161</v>
      </c>
      <c r="W1480" t="s">
        <v>3847</v>
      </c>
      <c r="X1480" t="s">
        <v>8291</v>
      </c>
      <c r="Y1480">
        <v>201013</v>
      </c>
      <c r="Z1480" t="s">
        <v>1335</v>
      </c>
      <c r="AA1480" t="s">
        <v>8274</v>
      </c>
      <c r="AB1480" t="s">
        <v>9156</v>
      </c>
      <c r="AC1480" s="11">
        <f>(AD1480/Book_Selling[[#This Row],[Cost Price]])</f>
        <v>0.21951219512195114</v>
      </c>
      <c r="AD1480">
        <f t="shared" si="70"/>
        <v>16.379999999999995</v>
      </c>
      <c r="AE1480">
        <v>74.62</v>
      </c>
      <c r="AF1480" s="5">
        <f>Book_Selling[[#This Row],[Item Price]]*Book_Selling[[#This Row],[Quantity]]</f>
        <v>91</v>
      </c>
    </row>
    <row r="1481" spans="1:32" x14ac:dyDescent="0.3">
      <c r="A1481">
        <v>1480</v>
      </c>
      <c r="B1481" s="2">
        <v>43650</v>
      </c>
      <c r="C1481" s="3">
        <v>0.63888888888888895</v>
      </c>
      <c r="D1481" t="s">
        <v>3704</v>
      </c>
      <c r="E1481">
        <v>2</v>
      </c>
      <c r="F1481">
        <v>2019</v>
      </c>
      <c r="G1481">
        <v>4</v>
      </c>
      <c r="H14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81">
        <v>7</v>
      </c>
      <c r="J1481">
        <v>0</v>
      </c>
      <c r="K1481">
        <v>0</v>
      </c>
      <c r="L1481" t="s">
        <v>8197</v>
      </c>
      <c r="M1481" t="str">
        <f t="shared" si="69"/>
        <v>Afternoon</v>
      </c>
      <c r="N1481" t="s">
        <v>4033</v>
      </c>
      <c r="O1481" t="s">
        <v>8199</v>
      </c>
      <c r="P1481" t="s">
        <v>9042</v>
      </c>
      <c r="Q1481" t="s">
        <v>38</v>
      </c>
      <c r="R1481">
        <v>1</v>
      </c>
      <c r="S1481" t="s">
        <v>39</v>
      </c>
      <c r="T1481">
        <v>91</v>
      </c>
      <c r="U1481">
        <v>90</v>
      </c>
      <c r="V1481">
        <f t="shared" si="71"/>
        <v>181</v>
      </c>
      <c r="W1481" t="s">
        <v>8326</v>
      </c>
      <c r="X1481" t="s">
        <v>8291</v>
      </c>
      <c r="Y1481">
        <v>201312</v>
      </c>
      <c r="Z1481" t="s">
        <v>1335</v>
      </c>
      <c r="AA1481" t="s">
        <v>8274</v>
      </c>
      <c r="AB1481" t="s">
        <v>9156</v>
      </c>
      <c r="AC1481" s="11">
        <f>(AD1481/Book_Selling[[#This Row],[Cost Price]])</f>
        <v>0.21951219512195114</v>
      </c>
      <c r="AD1481">
        <f t="shared" si="70"/>
        <v>16.379999999999995</v>
      </c>
      <c r="AE1481">
        <v>74.62</v>
      </c>
      <c r="AF1481" s="5">
        <f>Book_Selling[[#This Row],[Item Price]]*Book_Selling[[#This Row],[Quantity]]</f>
        <v>91</v>
      </c>
    </row>
    <row r="1482" spans="1:32" x14ac:dyDescent="0.3">
      <c r="A1482">
        <v>1481</v>
      </c>
      <c r="B1482" s="2">
        <v>43650</v>
      </c>
      <c r="C1482" s="3">
        <v>0.63888888888888895</v>
      </c>
      <c r="D1482" t="s">
        <v>3704</v>
      </c>
      <c r="E1482">
        <v>2</v>
      </c>
      <c r="F1482">
        <v>2019</v>
      </c>
      <c r="G1482">
        <v>4</v>
      </c>
      <c r="H14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82">
        <v>7</v>
      </c>
      <c r="J1482">
        <v>0</v>
      </c>
      <c r="K1482">
        <v>0</v>
      </c>
      <c r="L1482" t="s">
        <v>8197</v>
      </c>
      <c r="M1482" t="str">
        <f t="shared" si="69"/>
        <v>Afternoon</v>
      </c>
      <c r="N1482" t="s">
        <v>4035</v>
      </c>
      <c r="O1482" t="s">
        <v>8198</v>
      </c>
      <c r="P1482" t="s">
        <v>9063</v>
      </c>
      <c r="Q1482" t="s">
        <v>38</v>
      </c>
      <c r="R1482">
        <v>2</v>
      </c>
      <c r="S1482" t="s">
        <v>39</v>
      </c>
      <c r="T1482">
        <v>171.56</v>
      </c>
      <c r="U1482">
        <v>140</v>
      </c>
      <c r="V1482">
        <f t="shared" si="71"/>
        <v>311.56</v>
      </c>
      <c r="W1482" t="s">
        <v>3730</v>
      </c>
      <c r="X1482" t="s">
        <v>2025</v>
      </c>
      <c r="Y1482">
        <v>382418</v>
      </c>
      <c r="Z1482" t="s">
        <v>1335</v>
      </c>
      <c r="AA1482" t="s">
        <v>8274</v>
      </c>
      <c r="AB1482" t="s">
        <v>9156</v>
      </c>
      <c r="AC1482" s="11">
        <f>(AD1482/Book_Selling[[#This Row],[Cost Price]])</f>
        <v>0.21951219512195116</v>
      </c>
      <c r="AD1482">
        <f t="shared" si="70"/>
        <v>30.880799999999994</v>
      </c>
      <c r="AE1482">
        <v>140.67920000000001</v>
      </c>
      <c r="AF1482" s="5">
        <f>Book_Selling[[#This Row],[Item Price]]*Book_Selling[[#This Row],[Quantity]]</f>
        <v>343.12</v>
      </c>
    </row>
    <row r="1483" spans="1:32" x14ac:dyDescent="0.3">
      <c r="A1483">
        <v>1482</v>
      </c>
      <c r="B1483" s="2">
        <v>43650</v>
      </c>
      <c r="C1483" s="3">
        <v>0.65486111111111112</v>
      </c>
      <c r="D1483" t="s">
        <v>3704</v>
      </c>
      <c r="E1483">
        <v>2</v>
      </c>
      <c r="F1483">
        <v>2019</v>
      </c>
      <c r="G1483">
        <v>4</v>
      </c>
      <c r="H14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83">
        <v>7</v>
      </c>
      <c r="J1483">
        <v>0</v>
      </c>
      <c r="K1483">
        <v>0</v>
      </c>
      <c r="L1483" t="s">
        <v>8197</v>
      </c>
      <c r="M1483" t="str">
        <f t="shared" si="69"/>
        <v>Afternoon</v>
      </c>
      <c r="N1483" t="s">
        <v>4037</v>
      </c>
      <c r="O1483" t="s">
        <v>8199</v>
      </c>
      <c r="P1483" t="s">
        <v>9042</v>
      </c>
      <c r="Q1483" t="s">
        <v>38</v>
      </c>
      <c r="R1483">
        <v>1</v>
      </c>
      <c r="S1483" t="s">
        <v>39</v>
      </c>
      <c r="T1483">
        <v>91</v>
      </c>
      <c r="U1483">
        <v>90</v>
      </c>
      <c r="V1483">
        <f t="shared" si="71"/>
        <v>181</v>
      </c>
      <c r="W1483" t="s">
        <v>3264</v>
      </c>
      <c r="X1483" t="s">
        <v>2025</v>
      </c>
      <c r="Y1483">
        <v>382007</v>
      </c>
      <c r="Z1483" t="s">
        <v>1335</v>
      </c>
      <c r="AA1483" t="s">
        <v>8274</v>
      </c>
      <c r="AB1483" t="s">
        <v>9156</v>
      </c>
      <c r="AC1483" s="11">
        <f>(AD1483/Book_Selling[[#This Row],[Cost Price]])</f>
        <v>0.21951219512195114</v>
      </c>
      <c r="AD1483">
        <f t="shared" si="70"/>
        <v>16.379999999999995</v>
      </c>
      <c r="AE1483">
        <v>74.62</v>
      </c>
      <c r="AF1483" s="5">
        <f>Book_Selling[[#This Row],[Item Price]]*Book_Selling[[#This Row],[Quantity]]</f>
        <v>91</v>
      </c>
    </row>
    <row r="1484" spans="1:32" x14ac:dyDescent="0.3">
      <c r="A1484">
        <v>1483</v>
      </c>
      <c r="B1484" s="2">
        <v>43650</v>
      </c>
      <c r="C1484" s="3">
        <v>0.65694444444444444</v>
      </c>
      <c r="D1484" t="s">
        <v>3704</v>
      </c>
      <c r="E1484">
        <v>2</v>
      </c>
      <c r="F1484">
        <v>2019</v>
      </c>
      <c r="G1484">
        <v>4</v>
      </c>
      <c r="H14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84">
        <v>7</v>
      </c>
      <c r="J1484">
        <v>0</v>
      </c>
      <c r="K1484">
        <v>0</v>
      </c>
      <c r="L1484" t="s">
        <v>8197</v>
      </c>
      <c r="M1484" t="str">
        <f t="shared" si="69"/>
        <v>Afternoon</v>
      </c>
      <c r="N1484" t="s">
        <v>3028</v>
      </c>
      <c r="O1484" t="s">
        <v>8198</v>
      </c>
      <c r="P1484" t="s">
        <v>9035</v>
      </c>
      <c r="Q1484" t="s">
        <v>38</v>
      </c>
      <c r="R1484">
        <v>2</v>
      </c>
      <c r="S1484" t="s">
        <v>39</v>
      </c>
      <c r="T1484">
        <v>310</v>
      </c>
      <c r="U1484">
        <v>140</v>
      </c>
      <c r="V1484">
        <f t="shared" si="71"/>
        <v>450</v>
      </c>
      <c r="W1484" t="s">
        <v>1733</v>
      </c>
      <c r="X1484" t="s">
        <v>1001</v>
      </c>
      <c r="Y1484">
        <v>400089</v>
      </c>
      <c r="Z1484" t="s">
        <v>175</v>
      </c>
      <c r="AA1484" t="s">
        <v>8274</v>
      </c>
      <c r="AB1484" t="s">
        <v>9156</v>
      </c>
      <c r="AC1484" s="11">
        <f>(AD1484/Book_Selling[[#This Row],[Cost Price]])</f>
        <v>0.21951219512195128</v>
      </c>
      <c r="AD1484">
        <f t="shared" si="70"/>
        <v>55.800000000000011</v>
      </c>
      <c r="AE1484">
        <v>254.2</v>
      </c>
      <c r="AF1484" s="5">
        <f>Book_Selling[[#This Row],[Item Price]]*Book_Selling[[#This Row],[Quantity]]</f>
        <v>620</v>
      </c>
    </row>
    <row r="1485" spans="1:32" x14ac:dyDescent="0.3">
      <c r="A1485">
        <v>1484</v>
      </c>
      <c r="B1485" s="2">
        <v>43650</v>
      </c>
      <c r="C1485" s="3">
        <v>0.66666666666666663</v>
      </c>
      <c r="D1485" t="s">
        <v>3704</v>
      </c>
      <c r="E1485">
        <v>2</v>
      </c>
      <c r="F1485">
        <v>2019</v>
      </c>
      <c r="G1485">
        <v>4</v>
      </c>
      <c r="H14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85">
        <v>7</v>
      </c>
      <c r="J1485">
        <v>0</v>
      </c>
      <c r="K1485">
        <v>0</v>
      </c>
      <c r="L1485" t="s">
        <v>8197</v>
      </c>
      <c r="M1485" t="str">
        <f t="shared" si="69"/>
        <v>Evening</v>
      </c>
      <c r="N1485" t="s">
        <v>2150</v>
      </c>
      <c r="O1485" t="s">
        <v>8199</v>
      </c>
      <c r="P1485" t="s">
        <v>9041</v>
      </c>
      <c r="Q1485" t="s">
        <v>38</v>
      </c>
      <c r="R1485">
        <v>1</v>
      </c>
      <c r="S1485" t="s">
        <v>39</v>
      </c>
      <c r="T1485">
        <v>108</v>
      </c>
      <c r="U1485">
        <v>70</v>
      </c>
      <c r="V1485">
        <f t="shared" si="71"/>
        <v>178</v>
      </c>
      <c r="W1485" t="s">
        <v>1733</v>
      </c>
      <c r="X1485" t="s">
        <v>1001</v>
      </c>
      <c r="Y1485">
        <v>400089</v>
      </c>
      <c r="Z1485" t="s">
        <v>1335</v>
      </c>
      <c r="AA1485" t="s">
        <v>8274</v>
      </c>
      <c r="AB1485" t="s">
        <v>9156</v>
      </c>
      <c r="AC1485" s="11">
        <f>(AD1485/Book_Selling[[#This Row],[Cost Price]])</f>
        <v>0.21951219512195119</v>
      </c>
      <c r="AD1485">
        <f t="shared" si="70"/>
        <v>19.439999999999998</v>
      </c>
      <c r="AE1485">
        <v>88.56</v>
      </c>
      <c r="AF1485" s="5">
        <f>Book_Selling[[#This Row],[Item Price]]*Book_Selling[[#This Row],[Quantity]]</f>
        <v>108</v>
      </c>
    </row>
    <row r="1486" spans="1:32" x14ac:dyDescent="0.3">
      <c r="A1486">
        <v>1485</v>
      </c>
      <c r="B1486" s="2">
        <v>43650</v>
      </c>
      <c r="C1486" s="3">
        <v>0.66666666666666663</v>
      </c>
      <c r="D1486" t="s">
        <v>3704</v>
      </c>
      <c r="E1486">
        <v>2</v>
      </c>
      <c r="F1486">
        <v>2019</v>
      </c>
      <c r="G1486">
        <v>4</v>
      </c>
      <c r="H14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86">
        <v>7</v>
      </c>
      <c r="J1486">
        <v>0</v>
      </c>
      <c r="K1486">
        <v>0</v>
      </c>
      <c r="L1486" t="s">
        <v>8197</v>
      </c>
      <c r="M1486" t="str">
        <f t="shared" si="69"/>
        <v>Evening</v>
      </c>
      <c r="N1486" t="s">
        <v>4040</v>
      </c>
      <c r="O1486" t="s">
        <v>8198</v>
      </c>
      <c r="P1486" t="s">
        <v>9035</v>
      </c>
      <c r="Q1486" t="s">
        <v>38</v>
      </c>
      <c r="R1486">
        <v>1</v>
      </c>
      <c r="S1486" t="s">
        <v>39</v>
      </c>
      <c r="T1486">
        <v>155</v>
      </c>
      <c r="U1486">
        <v>70</v>
      </c>
      <c r="V1486">
        <f t="shared" si="71"/>
        <v>225</v>
      </c>
      <c r="W1486" t="s">
        <v>1733</v>
      </c>
      <c r="X1486" t="s">
        <v>1001</v>
      </c>
      <c r="Y1486">
        <v>400089</v>
      </c>
      <c r="Z1486" t="s">
        <v>175</v>
      </c>
      <c r="AA1486" t="s">
        <v>8274</v>
      </c>
      <c r="AB1486" t="s">
        <v>9156</v>
      </c>
      <c r="AC1486" s="11">
        <f>(AD1486/Book_Selling[[#This Row],[Cost Price]])</f>
        <v>0.21951219512195128</v>
      </c>
      <c r="AD1486">
        <f t="shared" si="70"/>
        <v>27.900000000000006</v>
      </c>
      <c r="AE1486">
        <v>127.1</v>
      </c>
      <c r="AF1486" s="5">
        <f>Book_Selling[[#This Row],[Item Price]]*Book_Selling[[#This Row],[Quantity]]</f>
        <v>155</v>
      </c>
    </row>
    <row r="1487" spans="1:32" x14ac:dyDescent="0.3">
      <c r="A1487">
        <v>1486</v>
      </c>
      <c r="B1487" s="2">
        <v>43650</v>
      </c>
      <c r="C1487" s="3">
        <v>0.67986111111111114</v>
      </c>
      <c r="D1487" t="s">
        <v>3704</v>
      </c>
      <c r="E1487">
        <v>2</v>
      </c>
      <c r="F1487">
        <v>2019</v>
      </c>
      <c r="G1487">
        <v>4</v>
      </c>
      <c r="H14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87">
        <v>7</v>
      </c>
      <c r="J1487">
        <v>0</v>
      </c>
      <c r="K1487">
        <v>0</v>
      </c>
      <c r="L1487" t="s">
        <v>8197</v>
      </c>
      <c r="M1487" t="str">
        <f t="shared" si="69"/>
        <v>Evening</v>
      </c>
      <c r="N1487" t="s">
        <v>4042</v>
      </c>
      <c r="O1487" t="s">
        <v>8198</v>
      </c>
      <c r="P1487" t="s">
        <v>9043</v>
      </c>
      <c r="Q1487" t="s">
        <v>38</v>
      </c>
      <c r="R1487">
        <v>1</v>
      </c>
      <c r="S1487" t="s">
        <v>39</v>
      </c>
      <c r="T1487">
        <v>157</v>
      </c>
      <c r="U1487">
        <v>90</v>
      </c>
      <c r="V1487">
        <f t="shared" si="71"/>
        <v>247</v>
      </c>
      <c r="W1487" t="s">
        <v>8464</v>
      </c>
      <c r="X1487" t="s">
        <v>8292</v>
      </c>
      <c r="Y1487">
        <v>799004</v>
      </c>
      <c r="Z1487" t="s">
        <v>1335</v>
      </c>
      <c r="AA1487" t="s">
        <v>8274</v>
      </c>
      <c r="AB1487" t="s">
        <v>9156</v>
      </c>
      <c r="AC1487" s="11">
        <f>(AD1487/Book_Selling[[#This Row],[Cost Price]])</f>
        <v>0.21951219512195114</v>
      </c>
      <c r="AD1487">
        <f t="shared" si="70"/>
        <v>28.259999999999991</v>
      </c>
      <c r="AE1487">
        <v>128.74</v>
      </c>
      <c r="AF1487" s="5">
        <f>Book_Selling[[#This Row],[Item Price]]*Book_Selling[[#This Row],[Quantity]]</f>
        <v>157</v>
      </c>
    </row>
    <row r="1488" spans="1:32" x14ac:dyDescent="0.3">
      <c r="A1488">
        <v>1487</v>
      </c>
      <c r="B1488" s="2">
        <v>43650</v>
      </c>
      <c r="C1488" s="3">
        <v>0.68263888888888891</v>
      </c>
      <c r="D1488" t="s">
        <v>3704</v>
      </c>
      <c r="E1488">
        <v>2</v>
      </c>
      <c r="F1488">
        <v>2019</v>
      </c>
      <c r="G1488">
        <v>4</v>
      </c>
      <c r="H14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88">
        <v>7</v>
      </c>
      <c r="J1488">
        <v>0</v>
      </c>
      <c r="K1488">
        <v>0</v>
      </c>
      <c r="L1488" t="s">
        <v>8197</v>
      </c>
      <c r="M1488" t="str">
        <f t="shared" si="69"/>
        <v>Evening</v>
      </c>
      <c r="N1488" t="s">
        <v>4044</v>
      </c>
      <c r="O1488" t="s">
        <v>8199</v>
      </c>
      <c r="P1488" t="s">
        <v>9042</v>
      </c>
      <c r="Q1488" t="s">
        <v>38</v>
      </c>
      <c r="R1488">
        <v>1</v>
      </c>
      <c r="S1488" t="s">
        <v>39</v>
      </c>
      <c r="T1488">
        <v>91</v>
      </c>
      <c r="U1488">
        <v>90</v>
      </c>
      <c r="V1488">
        <f t="shared" si="71"/>
        <v>181</v>
      </c>
      <c r="W1488" t="s">
        <v>8559</v>
      </c>
      <c r="X1488" t="s">
        <v>3600</v>
      </c>
      <c r="Y1488">
        <v>124507</v>
      </c>
      <c r="Z1488" t="s">
        <v>1335</v>
      </c>
      <c r="AA1488" t="s">
        <v>8274</v>
      </c>
      <c r="AB1488" t="s">
        <v>9156</v>
      </c>
      <c r="AC1488" s="11">
        <f>(AD1488/Book_Selling[[#This Row],[Cost Price]])</f>
        <v>0.21951219512195114</v>
      </c>
      <c r="AD1488">
        <f t="shared" si="70"/>
        <v>16.379999999999995</v>
      </c>
      <c r="AE1488">
        <v>74.62</v>
      </c>
      <c r="AF1488" s="5">
        <f>Book_Selling[[#This Row],[Item Price]]*Book_Selling[[#This Row],[Quantity]]</f>
        <v>91</v>
      </c>
    </row>
    <row r="1489" spans="1:32" x14ac:dyDescent="0.3">
      <c r="A1489">
        <v>1488</v>
      </c>
      <c r="B1489" s="2">
        <v>43650</v>
      </c>
      <c r="C1489" s="3">
        <v>0.69652777777777775</v>
      </c>
      <c r="D1489" t="s">
        <v>3704</v>
      </c>
      <c r="E1489">
        <v>2</v>
      </c>
      <c r="F1489">
        <v>2019</v>
      </c>
      <c r="G1489">
        <v>4</v>
      </c>
      <c r="H14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89">
        <v>7</v>
      </c>
      <c r="J1489">
        <v>0</v>
      </c>
      <c r="K1489">
        <v>0</v>
      </c>
      <c r="L1489" t="s">
        <v>8197</v>
      </c>
      <c r="M1489" t="str">
        <f t="shared" si="69"/>
        <v>Evening</v>
      </c>
      <c r="N1489" t="s">
        <v>4046</v>
      </c>
      <c r="O1489" t="s">
        <v>8198</v>
      </c>
      <c r="P1489" t="s">
        <v>9042</v>
      </c>
      <c r="Q1489" t="s">
        <v>38</v>
      </c>
      <c r="R1489">
        <v>1</v>
      </c>
      <c r="S1489" t="s">
        <v>39</v>
      </c>
      <c r="T1489">
        <v>91</v>
      </c>
      <c r="U1489">
        <v>90</v>
      </c>
      <c r="V1489">
        <f t="shared" si="71"/>
        <v>181</v>
      </c>
      <c r="W1489" t="s">
        <v>1833</v>
      </c>
      <c r="X1489" t="s">
        <v>3600</v>
      </c>
      <c r="Y1489">
        <v>122018</v>
      </c>
      <c r="Z1489" t="s">
        <v>1335</v>
      </c>
      <c r="AA1489" t="s">
        <v>8274</v>
      </c>
      <c r="AB1489" t="s">
        <v>9156</v>
      </c>
      <c r="AC1489" s="11">
        <f>(AD1489/Book_Selling[[#This Row],[Cost Price]])</f>
        <v>0.21951219512195114</v>
      </c>
      <c r="AD1489">
        <f t="shared" si="70"/>
        <v>16.379999999999995</v>
      </c>
      <c r="AE1489">
        <v>74.62</v>
      </c>
      <c r="AF1489" s="5">
        <f>Book_Selling[[#This Row],[Item Price]]*Book_Selling[[#This Row],[Quantity]]</f>
        <v>91</v>
      </c>
    </row>
    <row r="1490" spans="1:32" x14ac:dyDescent="0.3">
      <c r="A1490">
        <v>1489</v>
      </c>
      <c r="B1490" s="2">
        <v>43650</v>
      </c>
      <c r="C1490" s="3">
        <v>0.70208333333333339</v>
      </c>
      <c r="D1490" t="s">
        <v>3704</v>
      </c>
      <c r="E1490">
        <v>2</v>
      </c>
      <c r="F1490">
        <v>2019</v>
      </c>
      <c r="G1490">
        <v>4</v>
      </c>
      <c r="H14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90">
        <v>7</v>
      </c>
      <c r="J1490">
        <v>0</v>
      </c>
      <c r="K1490">
        <v>0</v>
      </c>
      <c r="L1490" t="s">
        <v>8197</v>
      </c>
      <c r="M1490" t="str">
        <f t="shared" si="69"/>
        <v>Evening</v>
      </c>
      <c r="N1490" t="s">
        <v>2980</v>
      </c>
      <c r="O1490" t="s">
        <v>8199</v>
      </c>
      <c r="P1490" t="s">
        <v>9042</v>
      </c>
      <c r="Q1490" t="s">
        <v>38</v>
      </c>
      <c r="R1490">
        <v>1</v>
      </c>
      <c r="S1490" t="s">
        <v>39</v>
      </c>
      <c r="T1490">
        <v>91</v>
      </c>
      <c r="U1490">
        <v>90</v>
      </c>
      <c r="V1490">
        <f t="shared" si="71"/>
        <v>181</v>
      </c>
      <c r="W1490" t="s">
        <v>8480</v>
      </c>
      <c r="X1490" t="s">
        <v>78</v>
      </c>
      <c r="Y1490">
        <v>249201</v>
      </c>
      <c r="Z1490" t="s">
        <v>1335</v>
      </c>
      <c r="AA1490" t="s">
        <v>8274</v>
      </c>
      <c r="AB1490" t="s">
        <v>9156</v>
      </c>
      <c r="AC1490" s="11">
        <f>(AD1490/Book_Selling[[#This Row],[Cost Price]])</f>
        <v>0.21951219512195114</v>
      </c>
      <c r="AD1490">
        <f t="shared" si="70"/>
        <v>16.379999999999995</v>
      </c>
      <c r="AE1490">
        <v>74.62</v>
      </c>
      <c r="AF1490" s="5">
        <f>Book_Selling[[#This Row],[Item Price]]*Book_Selling[[#This Row],[Quantity]]</f>
        <v>91</v>
      </c>
    </row>
    <row r="1491" spans="1:32" x14ac:dyDescent="0.3">
      <c r="A1491">
        <v>1490</v>
      </c>
      <c r="B1491" s="2">
        <v>43681</v>
      </c>
      <c r="C1491" s="3">
        <v>6.5972222222222224E-2</v>
      </c>
      <c r="D1491" t="s">
        <v>3704</v>
      </c>
      <c r="E1491">
        <v>2</v>
      </c>
      <c r="F1491">
        <v>2019</v>
      </c>
      <c r="G1491">
        <v>4</v>
      </c>
      <c r="H14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91">
        <v>8</v>
      </c>
      <c r="J1491">
        <v>0</v>
      </c>
      <c r="K1491">
        <v>0</v>
      </c>
      <c r="L1491" t="s">
        <v>8191</v>
      </c>
      <c r="M1491" t="str">
        <f t="shared" si="69"/>
        <v>Night</v>
      </c>
      <c r="N1491" t="s">
        <v>3772</v>
      </c>
      <c r="O1491" t="s">
        <v>8199</v>
      </c>
      <c r="P1491" t="s">
        <v>9042</v>
      </c>
      <c r="Q1491" t="s">
        <v>38</v>
      </c>
      <c r="R1491">
        <v>2</v>
      </c>
      <c r="S1491" t="s">
        <v>39</v>
      </c>
      <c r="T1491">
        <v>182</v>
      </c>
      <c r="U1491">
        <v>140</v>
      </c>
      <c r="V1491">
        <f t="shared" si="71"/>
        <v>322</v>
      </c>
      <c r="W1491" t="s">
        <v>1098</v>
      </c>
      <c r="X1491" t="s">
        <v>2044</v>
      </c>
      <c r="Y1491">
        <v>110085</v>
      </c>
      <c r="Z1491" t="s">
        <v>1335</v>
      </c>
      <c r="AA1491" t="s">
        <v>8274</v>
      </c>
      <c r="AB1491" t="s">
        <v>9156</v>
      </c>
      <c r="AC1491" s="11">
        <f>(AD1491/Book_Selling[[#This Row],[Cost Price]])</f>
        <v>0.21951219512195114</v>
      </c>
      <c r="AD1491">
        <f t="shared" si="70"/>
        <v>32.759999999999991</v>
      </c>
      <c r="AE1491">
        <v>149.24</v>
      </c>
      <c r="AF1491" s="5">
        <f>Book_Selling[[#This Row],[Item Price]]*Book_Selling[[#This Row],[Quantity]]</f>
        <v>364</v>
      </c>
    </row>
    <row r="1492" spans="1:32" x14ac:dyDescent="0.3">
      <c r="A1492">
        <v>1491</v>
      </c>
      <c r="B1492" s="2">
        <v>43681</v>
      </c>
      <c r="C1492" s="3">
        <v>0.17430555555555557</v>
      </c>
      <c r="D1492" t="s">
        <v>3704</v>
      </c>
      <c r="E1492">
        <v>2</v>
      </c>
      <c r="F1492">
        <v>2019</v>
      </c>
      <c r="G1492">
        <v>4</v>
      </c>
      <c r="H14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92">
        <v>8</v>
      </c>
      <c r="J1492">
        <v>0</v>
      </c>
      <c r="K1492">
        <v>0</v>
      </c>
      <c r="L1492" t="s">
        <v>8191</v>
      </c>
      <c r="M1492" t="str">
        <f t="shared" si="69"/>
        <v>Night</v>
      </c>
      <c r="N1492" t="s">
        <v>4050</v>
      </c>
      <c r="O1492" t="s">
        <v>8199</v>
      </c>
      <c r="P1492" t="s">
        <v>9042</v>
      </c>
      <c r="Q1492" t="s">
        <v>38</v>
      </c>
      <c r="R1492">
        <v>1</v>
      </c>
      <c r="S1492" t="s">
        <v>39</v>
      </c>
      <c r="T1492">
        <v>91</v>
      </c>
      <c r="U1492">
        <v>90</v>
      </c>
      <c r="V1492">
        <f t="shared" si="71"/>
        <v>181</v>
      </c>
      <c r="W1492" t="s">
        <v>1974</v>
      </c>
      <c r="X1492" t="s">
        <v>8295</v>
      </c>
      <c r="Y1492">
        <v>474001</v>
      </c>
      <c r="Z1492" t="s">
        <v>1335</v>
      </c>
      <c r="AA1492" t="s">
        <v>8274</v>
      </c>
      <c r="AB1492" t="s">
        <v>9156</v>
      </c>
      <c r="AC1492" s="11">
        <f>(AD1492/Book_Selling[[#This Row],[Cost Price]])</f>
        <v>0.21951219512195114</v>
      </c>
      <c r="AD1492">
        <f t="shared" si="70"/>
        <v>16.379999999999995</v>
      </c>
      <c r="AE1492">
        <v>74.62</v>
      </c>
      <c r="AF1492" s="5">
        <f>Book_Selling[[#This Row],[Item Price]]*Book_Selling[[#This Row],[Quantity]]</f>
        <v>91</v>
      </c>
    </row>
    <row r="1493" spans="1:32" x14ac:dyDescent="0.3">
      <c r="A1493">
        <v>1492</v>
      </c>
      <c r="B1493" s="2">
        <v>43681</v>
      </c>
      <c r="C1493" s="3">
        <v>0.20555555555555557</v>
      </c>
      <c r="D1493" t="s">
        <v>3704</v>
      </c>
      <c r="E1493">
        <v>2</v>
      </c>
      <c r="F1493">
        <v>2019</v>
      </c>
      <c r="G1493">
        <v>4</v>
      </c>
      <c r="H14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93">
        <v>8</v>
      </c>
      <c r="J1493">
        <v>0</v>
      </c>
      <c r="K1493">
        <v>0</v>
      </c>
      <c r="L1493" t="s">
        <v>8191</v>
      </c>
      <c r="M1493" t="str">
        <f t="shared" si="69"/>
        <v>Night</v>
      </c>
      <c r="N1493" t="s">
        <v>4052</v>
      </c>
      <c r="O1493" t="s">
        <v>8198</v>
      </c>
      <c r="P1493" t="s">
        <v>9042</v>
      </c>
      <c r="Q1493" t="s">
        <v>38</v>
      </c>
      <c r="R1493">
        <v>1</v>
      </c>
      <c r="S1493" t="s">
        <v>39</v>
      </c>
      <c r="T1493">
        <v>91</v>
      </c>
      <c r="U1493">
        <v>90</v>
      </c>
      <c r="V1493">
        <f t="shared" si="71"/>
        <v>181</v>
      </c>
      <c r="W1493" t="s">
        <v>77</v>
      </c>
      <c r="X1493" t="s">
        <v>78</v>
      </c>
      <c r="Y1493">
        <v>248001</v>
      </c>
      <c r="Z1493" t="s">
        <v>1335</v>
      </c>
      <c r="AA1493" t="s">
        <v>8274</v>
      </c>
      <c r="AB1493" t="s">
        <v>9156</v>
      </c>
      <c r="AC1493" s="11">
        <f>(AD1493/Book_Selling[[#This Row],[Cost Price]])</f>
        <v>0.21951219512195114</v>
      </c>
      <c r="AD1493">
        <f t="shared" si="70"/>
        <v>16.379999999999995</v>
      </c>
      <c r="AE1493">
        <v>74.62</v>
      </c>
      <c r="AF1493" s="5">
        <f>Book_Selling[[#This Row],[Item Price]]*Book_Selling[[#This Row],[Quantity]]</f>
        <v>91</v>
      </c>
    </row>
    <row r="1494" spans="1:32" x14ac:dyDescent="0.3">
      <c r="A1494">
        <v>1493</v>
      </c>
      <c r="B1494" s="2">
        <v>43681</v>
      </c>
      <c r="C1494" s="3">
        <v>0.24652777777777779</v>
      </c>
      <c r="D1494" t="s">
        <v>3704</v>
      </c>
      <c r="E1494">
        <v>2</v>
      </c>
      <c r="F1494">
        <v>2019</v>
      </c>
      <c r="G1494">
        <v>4</v>
      </c>
      <c r="H14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94">
        <v>8</v>
      </c>
      <c r="J1494">
        <v>0</v>
      </c>
      <c r="K1494">
        <v>0</v>
      </c>
      <c r="L1494" t="s">
        <v>8191</v>
      </c>
      <c r="M1494" t="str">
        <f t="shared" si="69"/>
        <v>Night</v>
      </c>
      <c r="N1494" t="s">
        <v>4054</v>
      </c>
      <c r="O1494" t="s">
        <v>8199</v>
      </c>
      <c r="P1494" t="s">
        <v>9042</v>
      </c>
      <c r="Q1494" t="s">
        <v>38</v>
      </c>
      <c r="R1494">
        <v>1</v>
      </c>
      <c r="S1494" t="s">
        <v>39</v>
      </c>
      <c r="T1494">
        <v>91</v>
      </c>
      <c r="U1494">
        <v>90</v>
      </c>
      <c r="V1494">
        <f t="shared" si="71"/>
        <v>181</v>
      </c>
      <c r="W1494" t="s">
        <v>40</v>
      </c>
      <c r="X1494" t="s">
        <v>41</v>
      </c>
      <c r="Y1494">
        <v>502319</v>
      </c>
      <c r="Z1494" t="s">
        <v>1335</v>
      </c>
      <c r="AA1494" t="s">
        <v>8274</v>
      </c>
      <c r="AB1494" t="s">
        <v>9156</v>
      </c>
      <c r="AC1494" s="11">
        <f>(AD1494/Book_Selling[[#This Row],[Cost Price]])</f>
        <v>0.21951219512195114</v>
      </c>
      <c r="AD1494">
        <f t="shared" si="70"/>
        <v>16.379999999999995</v>
      </c>
      <c r="AE1494">
        <v>74.62</v>
      </c>
      <c r="AF1494" s="5">
        <f>Book_Selling[[#This Row],[Item Price]]*Book_Selling[[#This Row],[Quantity]]</f>
        <v>91</v>
      </c>
    </row>
    <row r="1495" spans="1:32" x14ac:dyDescent="0.3">
      <c r="A1495">
        <v>1494</v>
      </c>
      <c r="B1495" s="2">
        <v>43681</v>
      </c>
      <c r="C1495" s="3">
        <v>0.27708333333333335</v>
      </c>
      <c r="D1495" t="s">
        <v>3704</v>
      </c>
      <c r="E1495">
        <v>2</v>
      </c>
      <c r="F1495">
        <v>2019</v>
      </c>
      <c r="G1495">
        <v>4</v>
      </c>
      <c r="H14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95">
        <v>8</v>
      </c>
      <c r="J1495">
        <v>0</v>
      </c>
      <c r="K1495">
        <v>0</v>
      </c>
      <c r="L1495" t="s">
        <v>8191</v>
      </c>
      <c r="M1495" t="str">
        <f t="shared" si="69"/>
        <v>Morning</v>
      </c>
      <c r="N1495" t="s">
        <v>2772</v>
      </c>
      <c r="O1495" t="s">
        <v>8199</v>
      </c>
      <c r="P1495" t="s">
        <v>9041</v>
      </c>
      <c r="Q1495" t="s">
        <v>38</v>
      </c>
      <c r="R1495">
        <v>1</v>
      </c>
      <c r="S1495" t="s">
        <v>39</v>
      </c>
      <c r="T1495">
        <v>108</v>
      </c>
      <c r="U1495">
        <v>70</v>
      </c>
      <c r="V1495">
        <f t="shared" si="71"/>
        <v>178</v>
      </c>
      <c r="W1495" t="s">
        <v>8592</v>
      </c>
      <c r="X1495" t="s">
        <v>2025</v>
      </c>
      <c r="Y1495">
        <v>370421</v>
      </c>
      <c r="Z1495" t="s">
        <v>1335</v>
      </c>
      <c r="AA1495" t="s">
        <v>8274</v>
      </c>
      <c r="AB1495" t="s">
        <v>9156</v>
      </c>
      <c r="AC1495" s="11">
        <f>(AD1495/Book_Selling[[#This Row],[Cost Price]])</f>
        <v>0.21951219512195119</v>
      </c>
      <c r="AD1495">
        <f t="shared" si="70"/>
        <v>19.439999999999998</v>
      </c>
      <c r="AE1495">
        <v>88.56</v>
      </c>
      <c r="AF1495" s="5">
        <f>Book_Selling[[#This Row],[Item Price]]*Book_Selling[[#This Row],[Quantity]]</f>
        <v>108</v>
      </c>
    </row>
    <row r="1496" spans="1:32" x14ac:dyDescent="0.3">
      <c r="A1496">
        <v>1495</v>
      </c>
      <c r="B1496" s="2">
        <v>43681</v>
      </c>
      <c r="C1496" s="3">
        <v>0.27708333333333335</v>
      </c>
      <c r="D1496" t="s">
        <v>3704</v>
      </c>
      <c r="E1496">
        <v>2</v>
      </c>
      <c r="F1496">
        <v>2019</v>
      </c>
      <c r="G1496">
        <v>4</v>
      </c>
      <c r="H14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96">
        <v>8</v>
      </c>
      <c r="J1496">
        <v>0</v>
      </c>
      <c r="K1496">
        <v>0</v>
      </c>
      <c r="L1496" t="s">
        <v>8191</v>
      </c>
      <c r="M1496" t="str">
        <f t="shared" si="69"/>
        <v>Morning</v>
      </c>
      <c r="N1496" t="s">
        <v>4056</v>
      </c>
      <c r="O1496" t="s">
        <v>8198</v>
      </c>
      <c r="P1496" t="s">
        <v>9035</v>
      </c>
      <c r="Q1496" t="s">
        <v>38</v>
      </c>
      <c r="R1496">
        <v>1</v>
      </c>
      <c r="S1496" t="s">
        <v>39</v>
      </c>
      <c r="T1496">
        <v>155</v>
      </c>
      <c r="U1496">
        <v>70</v>
      </c>
      <c r="V1496">
        <f t="shared" si="71"/>
        <v>225</v>
      </c>
      <c r="W1496" t="s">
        <v>4057</v>
      </c>
      <c r="X1496" t="s">
        <v>8291</v>
      </c>
      <c r="Y1496">
        <v>226016</v>
      </c>
      <c r="Z1496" t="s">
        <v>175</v>
      </c>
      <c r="AA1496" t="s">
        <v>8274</v>
      </c>
      <c r="AB1496" t="s">
        <v>9156</v>
      </c>
      <c r="AC1496" s="11">
        <f>(AD1496/Book_Selling[[#This Row],[Cost Price]])</f>
        <v>0.21951219512195128</v>
      </c>
      <c r="AD1496">
        <f t="shared" si="70"/>
        <v>27.900000000000006</v>
      </c>
      <c r="AE1496">
        <v>127.1</v>
      </c>
      <c r="AF1496" s="5">
        <f>Book_Selling[[#This Row],[Item Price]]*Book_Selling[[#This Row],[Quantity]]</f>
        <v>155</v>
      </c>
    </row>
    <row r="1497" spans="1:32" x14ac:dyDescent="0.3">
      <c r="A1497">
        <v>1496</v>
      </c>
      <c r="B1497" s="2">
        <v>43681</v>
      </c>
      <c r="C1497" s="3">
        <v>0.27916666666666667</v>
      </c>
      <c r="D1497" t="s">
        <v>3704</v>
      </c>
      <c r="E1497">
        <v>2</v>
      </c>
      <c r="F1497">
        <v>2019</v>
      </c>
      <c r="G1497">
        <v>4</v>
      </c>
      <c r="H14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97">
        <v>8</v>
      </c>
      <c r="J1497">
        <v>0</v>
      </c>
      <c r="K1497">
        <v>0</v>
      </c>
      <c r="L1497" t="s">
        <v>8191</v>
      </c>
      <c r="M1497" t="str">
        <f t="shared" si="69"/>
        <v>Morning</v>
      </c>
      <c r="N1497" t="s">
        <v>4059</v>
      </c>
      <c r="O1497" t="s">
        <v>8199</v>
      </c>
      <c r="P1497" t="s">
        <v>9041</v>
      </c>
      <c r="Q1497" t="s">
        <v>38</v>
      </c>
      <c r="R1497">
        <v>2</v>
      </c>
      <c r="S1497" t="s">
        <v>39</v>
      </c>
      <c r="T1497">
        <v>216</v>
      </c>
      <c r="U1497">
        <v>120</v>
      </c>
      <c r="V1497">
        <f t="shared" si="71"/>
        <v>336</v>
      </c>
      <c r="W1497" t="s">
        <v>1733</v>
      </c>
      <c r="X1497" t="s">
        <v>1001</v>
      </c>
      <c r="Y1497">
        <v>400022</v>
      </c>
      <c r="Z1497" t="s">
        <v>1335</v>
      </c>
      <c r="AA1497" t="s">
        <v>8274</v>
      </c>
      <c r="AB1497" t="s">
        <v>9156</v>
      </c>
      <c r="AC1497" s="11">
        <f>(AD1497/Book_Selling[[#This Row],[Cost Price]])</f>
        <v>0.21951219512195119</v>
      </c>
      <c r="AD1497">
        <f t="shared" si="70"/>
        <v>38.879999999999995</v>
      </c>
      <c r="AE1497">
        <v>177.12</v>
      </c>
      <c r="AF1497" s="5">
        <f>Book_Selling[[#This Row],[Item Price]]*Book_Selling[[#This Row],[Quantity]]</f>
        <v>432</v>
      </c>
    </row>
    <row r="1498" spans="1:32" x14ac:dyDescent="0.3">
      <c r="A1498">
        <v>1497</v>
      </c>
      <c r="B1498" s="2">
        <v>43681</v>
      </c>
      <c r="C1498" s="3">
        <v>0.27916666666666667</v>
      </c>
      <c r="D1498" t="s">
        <v>3704</v>
      </c>
      <c r="E1498">
        <v>2</v>
      </c>
      <c r="F1498">
        <v>2019</v>
      </c>
      <c r="G1498">
        <v>4</v>
      </c>
      <c r="H14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98">
        <v>8</v>
      </c>
      <c r="J1498">
        <v>0</v>
      </c>
      <c r="K1498">
        <v>0</v>
      </c>
      <c r="L1498" t="s">
        <v>8191</v>
      </c>
      <c r="M1498" t="str">
        <f t="shared" si="69"/>
        <v>Morning</v>
      </c>
      <c r="N1498" t="s">
        <v>4060</v>
      </c>
      <c r="O1498" t="s">
        <v>8199</v>
      </c>
      <c r="P1498" t="s">
        <v>9035</v>
      </c>
      <c r="Q1498" t="s">
        <v>38</v>
      </c>
      <c r="R1498">
        <v>2</v>
      </c>
      <c r="S1498" t="s">
        <v>39</v>
      </c>
      <c r="T1498">
        <v>310</v>
      </c>
      <c r="U1498">
        <v>120</v>
      </c>
      <c r="V1498">
        <f t="shared" si="71"/>
        <v>430</v>
      </c>
      <c r="W1498" t="s">
        <v>1733</v>
      </c>
      <c r="X1498" t="s">
        <v>1001</v>
      </c>
      <c r="Y1498">
        <v>400022</v>
      </c>
      <c r="Z1498" t="s">
        <v>175</v>
      </c>
      <c r="AA1498" t="s">
        <v>8274</v>
      </c>
      <c r="AB1498" t="s">
        <v>9156</v>
      </c>
      <c r="AC1498" s="11">
        <f>(AD1498/Book_Selling[[#This Row],[Cost Price]])</f>
        <v>0.21951219512195128</v>
      </c>
      <c r="AD1498">
        <f t="shared" si="70"/>
        <v>55.800000000000011</v>
      </c>
      <c r="AE1498">
        <v>254.2</v>
      </c>
      <c r="AF1498" s="5">
        <f>Book_Selling[[#This Row],[Item Price]]*Book_Selling[[#This Row],[Quantity]]</f>
        <v>620</v>
      </c>
    </row>
    <row r="1499" spans="1:32" x14ac:dyDescent="0.3">
      <c r="A1499">
        <v>1498</v>
      </c>
      <c r="B1499" s="2">
        <v>43681</v>
      </c>
      <c r="C1499" s="3">
        <v>0.37847222222222227</v>
      </c>
      <c r="D1499" t="s">
        <v>3704</v>
      </c>
      <c r="E1499">
        <v>2</v>
      </c>
      <c r="F1499">
        <v>2019</v>
      </c>
      <c r="G1499">
        <v>4</v>
      </c>
      <c r="H14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499">
        <v>8</v>
      </c>
      <c r="J1499">
        <v>0</v>
      </c>
      <c r="K1499">
        <v>0</v>
      </c>
      <c r="L1499" t="s">
        <v>8191</v>
      </c>
      <c r="M1499" t="str">
        <f t="shared" si="69"/>
        <v>Morning</v>
      </c>
      <c r="N1499" t="s">
        <v>4062</v>
      </c>
      <c r="O1499" t="s">
        <v>8199</v>
      </c>
      <c r="P1499" t="s">
        <v>9042</v>
      </c>
      <c r="Q1499" t="s">
        <v>38</v>
      </c>
      <c r="R1499">
        <v>1</v>
      </c>
      <c r="S1499" t="s">
        <v>39</v>
      </c>
      <c r="T1499">
        <v>91</v>
      </c>
      <c r="U1499">
        <v>90</v>
      </c>
      <c r="V1499">
        <f t="shared" si="71"/>
        <v>181</v>
      </c>
      <c r="W1499" t="s">
        <v>2034</v>
      </c>
      <c r="X1499" t="s">
        <v>4311</v>
      </c>
      <c r="Y1499">
        <v>700089</v>
      </c>
      <c r="Z1499" t="s">
        <v>1335</v>
      </c>
      <c r="AA1499" t="s">
        <v>8274</v>
      </c>
      <c r="AB1499" t="s">
        <v>9156</v>
      </c>
      <c r="AC1499" s="11">
        <f>(AD1499/Book_Selling[[#This Row],[Cost Price]])</f>
        <v>0.21951219512195114</v>
      </c>
      <c r="AD1499">
        <f t="shared" si="70"/>
        <v>16.379999999999995</v>
      </c>
      <c r="AE1499">
        <v>74.62</v>
      </c>
      <c r="AF1499" s="5">
        <f>Book_Selling[[#This Row],[Item Price]]*Book_Selling[[#This Row],[Quantity]]</f>
        <v>91</v>
      </c>
    </row>
    <row r="1500" spans="1:32" x14ac:dyDescent="0.3">
      <c r="A1500">
        <v>1499</v>
      </c>
      <c r="B1500" s="2">
        <v>43681</v>
      </c>
      <c r="C1500" s="3">
        <v>0.3972222222222222</v>
      </c>
      <c r="D1500" t="s">
        <v>3704</v>
      </c>
      <c r="E1500">
        <v>2</v>
      </c>
      <c r="F1500">
        <v>2019</v>
      </c>
      <c r="G1500">
        <v>4</v>
      </c>
      <c r="H15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00">
        <v>8</v>
      </c>
      <c r="J1500">
        <v>0</v>
      </c>
      <c r="K1500">
        <v>0</v>
      </c>
      <c r="L1500" t="s">
        <v>8191</v>
      </c>
      <c r="M1500" t="str">
        <f t="shared" si="69"/>
        <v>Morning</v>
      </c>
      <c r="N1500" t="s">
        <v>4064</v>
      </c>
      <c r="O1500" t="s">
        <v>8198</v>
      </c>
      <c r="P1500" t="s">
        <v>9042</v>
      </c>
      <c r="Q1500" t="s">
        <v>38</v>
      </c>
      <c r="R1500">
        <v>1</v>
      </c>
      <c r="S1500" t="s">
        <v>39</v>
      </c>
      <c r="T1500">
        <v>91</v>
      </c>
      <c r="U1500">
        <v>90</v>
      </c>
      <c r="V1500">
        <f t="shared" si="71"/>
        <v>181</v>
      </c>
      <c r="W1500" t="s">
        <v>8326</v>
      </c>
      <c r="X1500" t="s">
        <v>8291</v>
      </c>
      <c r="Y1500">
        <v>201306</v>
      </c>
      <c r="Z1500" t="s">
        <v>1335</v>
      </c>
      <c r="AA1500" t="s">
        <v>8274</v>
      </c>
      <c r="AB1500" t="s">
        <v>9156</v>
      </c>
      <c r="AC1500" s="11">
        <f>(AD1500/Book_Selling[[#This Row],[Cost Price]])</f>
        <v>0.21951219512195114</v>
      </c>
      <c r="AD1500">
        <f t="shared" si="70"/>
        <v>16.379999999999995</v>
      </c>
      <c r="AE1500">
        <v>74.62</v>
      </c>
      <c r="AF1500" s="5">
        <f>Book_Selling[[#This Row],[Item Price]]*Book_Selling[[#This Row],[Quantity]]</f>
        <v>91</v>
      </c>
    </row>
    <row r="1501" spans="1:32" x14ac:dyDescent="0.3">
      <c r="A1501">
        <v>1500</v>
      </c>
      <c r="B1501" s="2">
        <v>43681</v>
      </c>
      <c r="C1501" s="3">
        <v>0.43194444444444446</v>
      </c>
      <c r="D1501" t="s">
        <v>3704</v>
      </c>
      <c r="E1501">
        <v>2</v>
      </c>
      <c r="F1501">
        <v>2019</v>
      </c>
      <c r="G1501">
        <v>4</v>
      </c>
      <c r="H15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01">
        <v>8</v>
      </c>
      <c r="J1501">
        <v>0</v>
      </c>
      <c r="K1501">
        <v>0</v>
      </c>
      <c r="L1501" t="s">
        <v>8191</v>
      </c>
      <c r="M1501" t="str">
        <f t="shared" si="69"/>
        <v>Morning</v>
      </c>
      <c r="N1501" t="s">
        <v>4066</v>
      </c>
      <c r="O1501" t="s">
        <v>8199</v>
      </c>
      <c r="P1501" t="s">
        <v>9042</v>
      </c>
      <c r="Q1501" t="s">
        <v>38</v>
      </c>
      <c r="R1501">
        <v>1</v>
      </c>
      <c r="S1501" t="s">
        <v>39</v>
      </c>
      <c r="T1501">
        <v>91</v>
      </c>
      <c r="U1501">
        <v>90</v>
      </c>
      <c r="V1501">
        <f t="shared" si="71"/>
        <v>181</v>
      </c>
      <c r="W1501" t="s">
        <v>3815</v>
      </c>
      <c r="X1501" t="s">
        <v>3815</v>
      </c>
      <c r="Y1501">
        <v>160047</v>
      </c>
      <c r="Z1501" t="s">
        <v>1335</v>
      </c>
      <c r="AA1501" t="s">
        <v>8274</v>
      </c>
      <c r="AB1501" t="s">
        <v>9156</v>
      </c>
      <c r="AC1501" s="11">
        <f>(AD1501/Book_Selling[[#This Row],[Cost Price]])</f>
        <v>0.21951219512195114</v>
      </c>
      <c r="AD1501">
        <f t="shared" si="70"/>
        <v>16.379999999999995</v>
      </c>
      <c r="AE1501">
        <v>74.62</v>
      </c>
      <c r="AF1501" s="5">
        <f>Book_Selling[[#This Row],[Item Price]]*Book_Selling[[#This Row],[Quantity]]</f>
        <v>91</v>
      </c>
    </row>
    <row r="1502" spans="1:32" x14ac:dyDescent="0.3">
      <c r="A1502">
        <v>1501</v>
      </c>
      <c r="B1502" s="2">
        <v>43681</v>
      </c>
      <c r="C1502" s="3">
        <v>0.43263888888888885</v>
      </c>
      <c r="D1502" t="s">
        <v>3704</v>
      </c>
      <c r="E1502">
        <v>2</v>
      </c>
      <c r="F1502">
        <v>2019</v>
      </c>
      <c r="G1502">
        <v>4</v>
      </c>
      <c r="H15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02">
        <v>8</v>
      </c>
      <c r="J1502">
        <v>0</v>
      </c>
      <c r="K1502">
        <v>0</v>
      </c>
      <c r="L1502" t="s">
        <v>8191</v>
      </c>
      <c r="M1502" t="str">
        <f t="shared" si="69"/>
        <v>Morning</v>
      </c>
      <c r="N1502" t="s">
        <v>4068</v>
      </c>
      <c r="O1502" t="s">
        <v>8198</v>
      </c>
      <c r="P1502" t="s">
        <v>9042</v>
      </c>
      <c r="Q1502" t="s">
        <v>38</v>
      </c>
      <c r="R1502">
        <v>1</v>
      </c>
      <c r="S1502" t="s">
        <v>39</v>
      </c>
      <c r="T1502">
        <v>91</v>
      </c>
      <c r="U1502">
        <v>90</v>
      </c>
      <c r="V1502">
        <f t="shared" si="71"/>
        <v>181</v>
      </c>
      <c r="W1502" t="s">
        <v>7088</v>
      </c>
      <c r="X1502" t="s">
        <v>8291</v>
      </c>
      <c r="Y1502">
        <v>201301</v>
      </c>
      <c r="Z1502" t="s">
        <v>1335</v>
      </c>
      <c r="AA1502" t="s">
        <v>8274</v>
      </c>
      <c r="AB1502" t="s">
        <v>9156</v>
      </c>
      <c r="AC1502" s="11">
        <f>(AD1502/Book_Selling[[#This Row],[Cost Price]])</f>
        <v>0.21951219512195114</v>
      </c>
      <c r="AD1502">
        <f t="shared" si="70"/>
        <v>16.379999999999995</v>
      </c>
      <c r="AE1502">
        <v>74.62</v>
      </c>
      <c r="AF1502" s="5">
        <f>Book_Selling[[#This Row],[Item Price]]*Book_Selling[[#This Row],[Quantity]]</f>
        <v>91</v>
      </c>
    </row>
    <row r="1503" spans="1:32" x14ac:dyDescent="0.3">
      <c r="A1503">
        <v>1502</v>
      </c>
      <c r="B1503" s="2">
        <v>43681</v>
      </c>
      <c r="C1503" s="3">
        <v>0.44375000000000003</v>
      </c>
      <c r="D1503" t="s">
        <v>3704</v>
      </c>
      <c r="E1503">
        <v>2</v>
      </c>
      <c r="F1503">
        <v>2019</v>
      </c>
      <c r="G1503">
        <v>4</v>
      </c>
      <c r="H15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03">
        <v>8</v>
      </c>
      <c r="J1503">
        <v>0</v>
      </c>
      <c r="K1503">
        <v>0</v>
      </c>
      <c r="L1503" t="s">
        <v>8191</v>
      </c>
      <c r="M1503" t="str">
        <f t="shared" si="69"/>
        <v>Morning</v>
      </c>
      <c r="N1503" t="s">
        <v>4070</v>
      </c>
      <c r="O1503" t="s">
        <v>8198</v>
      </c>
      <c r="P1503" t="s">
        <v>9041</v>
      </c>
      <c r="Q1503" t="s">
        <v>38</v>
      </c>
      <c r="R1503">
        <v>1</v>
      </c>
      <c r="S1503" t="s">
        <v>39</v>
      </c>
      <c r="T1503">
        <v>108</v>
      </c>
      <c r="U1503">
        <v>90</v>
      </c>
      <c r="V1503">
        <f t="shared" si="71"/>
        <v>198</v>
      </c>
      <c r="W1503" t="s">
        <v>3807</v>
      </c>
      <c r="X1503" t="s">
        <v>3808</v>
      </c>
      <c r="Y1503">
        <v>800014</v>
      </c>
      <c r="Z1503" t="s">
        <v>1335</v>
      </c>
      <c r="AA1503" t="s">
        <v>8274</v>
      </c>
      <c r="AB1503" t="s">
        <v>9156</v>
      </c>
      <c r="AC1503" s="11">
        <f>(AD1503/Book_Selling[[#This Row],[Cost Price]])</f>
        <v>0.21951219512195119</v>
      </c>
      <c r="AD1503">
        <f t="shared" si="70"/>
        <v>19.439999999999998</v>
      </c>
      <c r="AE1503">
        <v>88.56</v>
      </c>
      <c r="AF1503" s="5">
        <f>Book_Selling[[#This Row],[Item Price]]*Book_Selling[[#This Row],[Quantity]]</f>
        <v>108</v>
      </c>
    </row>
    <row r="1504" spans="1:32" x14ac:dyDescent="0.3">
      <c r="A1504">
        <v>1503</v>
      </c>
      <c r="B1504" s="2">
        <v>43681</v>
      </c>
      <c r="C1504" s="3">
        <v>0.44444444444444442</v>
      </c>
      <c r="D1504" t="s">
        <v>3704</v>
      </c>
      <c r="E1504">
        <v>2</v>
      </c>
      <c r="F1504">
        <v>2019</v>
      </c>
      <c r="G1504">
        <v>4</v>
      </c>
      <c r="H15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04">
        <v>8</v>
      </c>
      <c r="J1504">
        <v>0</v>
      </c>
      <c r="K1504">
        <v>0</v>
      </c>
      <c r="L1504" t="s">
        <v>8191</v>
      </c>
      <c r="M1504" t="str">
        <f t="shared" si="69"/>
        <v>Morning</v>
      </c>
      <c r="N1504" t="s">
        <v>4072</v>
      </c>
      <c r="O1504" t="s">
        <v>8199</v>
      </c>
      <c r="P1504" t="s">
        <v>9042</v>
      </c>
      <c r="Q1504" t="s">
        <v>38</v>
      </c>
      <c r="R1504">
        <v>1</v>
      </c>
      <c r="S1504" t="s">
        <v>39</v>
      </c>
      <c r="T1504">
        <v>91</v>
      </c>
      <c r="U1504">
        <v>90</v>
      </c>
      <c r="V1504">
        <f t="shared" si="71"/>
        <v>181</v>
      </c>
      <c r="W1504" t="s">
        <v>8468</v>
      </c>
      <c r="X1504" t="s">
        <v>2451</v>
      </c>
      <c r="Y1504">
        <v>147001</v>
      </c>
      <c r="Z1504" t="s">
        <v>1335</v>
      </c>
      <c r="AA1504" t="s">
        <v>8274</v>
      </c>
      <c r="AB1504" t="s">
        <v>9156</v>
      </c>
      <c r="AC1504" s="11">
        <f>(AD1504/Book_Selling[[#This Row],[Cost Price]])</f>
        <v>0.21951219512195114</v>
      </c>
      <c r="AD1504">
        <f t="shared" si="70"/>
        <v>16.379999999999995</v>
      </c>
      <c r="AE1504">
        <v>74.62</v>
      </c>
      <c r="AF1504" s="5">
        <f>Book_Selling[[#This Row],[Item Price]]*Book_Selling[[#This Row],[Quantity]]</f>
        <v>91</v>
      </c>
    </row>
    <row r="1505" spans="1:32" x14ac:dyDescent="0.3">
      <c r="A1505">
        <v>1504</v>
      </c>
      <c r="B1505" s="2">
        <v>43681</v>
      </c>
      <c r="C1505" s="3">
        <v>0.5444444444444444</v>
      </c>
      <c r="D1505" t="s">
        <v>3704</v>
      </c>
      <c r="E1505">
        <v>2</v>
      </c>
      <c r="F1505">
        <v>2019</v>
      </c>
      <c r="G1505">
        <v>4</v>
      </c>
      <c r="H15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05">
        <v>8</v>
      </c>
      <c r="J1505">
        <v>0</v>
      </c>
      <c r="K1505">
        <v>0</v>
      </c>
      <c r="L1505" t="s">
        <v>8191</v>
      </c>
      <c r="M1505" t="str">
        <f t="shared" si="69"/>
        <v>Afternoon</v>
      </c>
      <c r="N1505" t="s">
        <v>1310</v>
      </c>
      <c r="O1505" t="s">
        <v>8198</v>
      </c>
      <c r="P1505" t="s">
        <v>9042</v>
      </c>
      <c r="Q1505" t="s">
        <v>38</v>
      </c>
      <c r="R1505">
        <v>1</v>
      </c>
      <c r="S1505" t="s">
        <v>39</v>
      </c>
      <c r="T1505">
        <v>91</v>
      </c>
      <c r="U1505">
        <v>63.33</v>
      </c>
      <c r="V1505">
        <f t="shared" si="71"/>
        <v>154.32999999999998</v>
      </c>
      <c r="W1505" t="s">
        <v>488</v>
      </c>
      <c r="X1505" t="s">
        <v>4398</v>
      </c>
      <c r="Y1505">
        <v>600044</v>
      </c>
      <c r="Z1505" t="s">
        <v>1335</v>
      </c>
      <c r="AA1505" t="s">
        <v>8274</v>
      </c>
      <c r="AB1505" t="s">
        <v>9156</v>
      </c>
      <c r="AC1505" s="11">
        <f>(AD1505/Book_Selling[[#This Row],[Cost Price]])</f>
        <v>0.21951219512195114</v>
      </c>
      <c r="AD1505">
        <f t="shared" si="70"/>
        <v>16.379999999999995</v>
      </c>
      <c r="AE1505">
        <v>74.62</v>
      </c>
      <c r="AF1505" s="5">
        <f>Book_Selling[[#This Row],[Item Price]]*Book_Selling[[#This Row],[Quantity]]</f>
        <v>91</v>
      </c>
    </row>
    <row r="1506" spans="1:32" x14ac:dyDescent="0.3">
      <c r="A1506">
        <v>1505</v>
      </c>
      <c r="B1506" s="2">
        <v>43681</v>
      </c>
      <c r="C1506" s="3">
        <v>0.5444444444444444</v>
      </c>
      <c r="D1506" t="s">
        <v>3704</v>
      </c>
      <c r="E1506">
        <v>2</v>
      </c>
      <c r="F1506">
        <v>2019</v>
      </c>
      <c r="G1506">
        <v>4</v>
      </c>
      <c r="H15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06">
        <v>8</v>
      </c>
      <c r="J1506">
        <v>0</v>
      </c>
      <c r="K1506">
        <v>0</v>
      </c>
      <c r="L1506" t="s">
        <v>8191</v>
      </c>
      <c r="M1506" t="str">
        <f t="shared" si="69"/>
        <v>Afternoon</v>
      </c>
      <c r="N1506" t="s">
        <v>4074</v>
      </c>
      <c r="O1506" t="s">
        <v>8198</v>
      </c>
      <c r="P1506" t="s">
        <v>9035</v>
      </c>
      <c r="Q1506" t="s">
        <v>38</v>
      </c>
      <c r="R1506">
        <v>1</v>
      </c>
      <c r="S1506" t="s">
        <v>39</v>
      </c>
      <c r="T1506">
        <v>155</v>
      </c>
      <c r="U1506">
        <v>63.34</v>
      </c>
      <c r="V1506">
        <f t="shared" si="71"/>
        <v>218.34</v>
      </c>
      <c r="W1506" t="s">
        <v>5494</v>
      </c>
      <c r="X1506" t="s">
        <v>4231</v>
      </c>
      <c r="Y1506">
        <v>560043</v>
      </c>
      <c r="Z1506" t="s">
        <v>175</v>
      </c>
      <c r="AA1506" t="s">
        <v>8274</v>
      </c>
      <c r="AB1506" t="s">
        <v>9156</v>
      </c>
      <c r="AC1506" s="11">
        <f>(AD1506/Book_Selling[[#This Row],[Cost Price]])</f>
        <v>0.21951219512195128</v>
      </c>
      <c r="AD1506">
        <f t="shared" si="70"/>
        <v>27.900000000000006</v>
      </c>
      <c r="AE1506">
        <v>127.1</v>
      </c>
      <c r="AF1506" s="5">
        <f>Book_Selling[[#This Row],[Item Price]]*Book_Selling[[#This Row],[Quantity]]</f>
        <v>155</v>
      </c>
    </row>
    <row r="1507" spans="1:32" x14ac:dyDescent="0.3">
      <c r="A1507">
        <v>1506</v>
      </c>
      <c r="B1507" s="2">
        <v>43681</v>
      </c>
      <c r="C1507" s="3">
        <v>0.5444444444444444</v>
      </c>
      <c r="D1507" t="s">
        <v>3704</v>
      </c>
      <c r="E1507">
        <v>2</v>
      </c>
      <c r="F1507">
        <v>2019</v>
      </c>
      <c r="G1507">
        <v>4</v>
      </c>
      <c r="H15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07">
        <v>8</v>
      </c>
      <c r="J1507">
        <v>0</v>
      </c>
      <c r="K1507">
        <v>0</v>
      </c>
      <c r="L1507" t="s">
        <v>8191</v>
      </c>
      <c r="M1507" t="str">
        <f t="shared" si="69"/>
        <v>Afternoon</v>
      </c>
      <c r="N1507" t="s">
        <v>4075</v>
      </c>
      <c r="O1507" t="s">
        <v>8199</v>
      </c>
      <c r="P1507" t="s">
        <v>9041</v>
      </c>
      <c r="Q1507" t="s">
        <v>38</v>
      </c>
      <c r="R1507">
        <v>1</v>
      </c>
      <c r="S1507" t="s">
        <v>39</v>
      </c>
      <c r="T1507">
        <v>108</v>
      </c>
      <c r="U1507">
        <v>63.33</v>
      </c>
      <c r="V1507">
        <f t="shared" si="71"/>
        <v>171.32999999999998</v>
      </c>
      <c r="W1507" t="s">
        <v>5494</v>
      </c>
      <c r="X1507" t="s">
        <v>4231</v>
      </c>
      <c r="Y1507">
        <v>560043</v>
      </c>
      <c r="Z1507" t="s">
        <v>1335</v>
      </c>
      <c r="AA1507" t="s">
        <v>8274</v>
      </c>
      <c r="AB1507" t="s">
        <v>9156</v>
      </c>
      <c r="AC1507" s="11">
        <f>(AD1507/Book_Selling[[#This Row],[Cost Price]])</f>
        <v>0.21951219512195119</v>
      </c>
      <c r="AD1507">
        <f t="shared" si="70"/>
        <v>19.439999999999998</v>
      </c>
      <c r="AE1507">
        <v>88.56</v>
      </c>
      <c r="AF1507" s="5">
        <f>Book_Selling[[#This Row],[Item Price]]*Book_Selling[[#This Row],[Quantity]]</f>
        <v>108</v>
      </c>
    </row>
    <row r="1508" spans="1:32" x14ac:dyDescent="0.3">
      <c r="A1508">
        <v>1507</v>
      </c>
      <c r="B1508" s="2">
        <v>43681</v>
      </c>
      <c r="C1508" s="3">
        <v>0.57986111111111105</v>
      </c>
      <c r="D1508" t="s">
        <v>3704</v>
      </c>
      <c r="E1508">
        <v>2</v>
      </c>
      <c r="F1508">
        <v>2019</v>
      </c>
      <c r="G1508">
        <v>4</v>
      </c>
      <c r="H15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08">
        <v>8</v>
      </c>
      <c r="J1508">
        <v>0</v>
      </c>
      <c r="K1508">
        <v>0</v>
      </c>
      <c r="L1508" t="s">
        <v>8191</v>
      </c>
      <c r="M1508" t="str">
        <f t="shared" si="69"/>
        <v>Afternoon</v>
      </c>
      <c r="N1508" t="s">
        <v>4077</v>
      </c>
      <c r="O1508" t="s">
        <v>8199</v>
      </c>
      <c r="P1508" t="s">
        <v>9042</v>
      </c>
      <c r="Q1508" t="s">
        <v>38</v>
      </c>
      <c r="R1508">
        <v>1</v>
      </c>
      <c r="S1508" t="s">
        <v>39</v>
      </c>
      <c r="T1508">
        <v>91</v>
      </c>
      <c r="U1508">
        <v>90</v>
      </c>
      <c r="V1508">
        <f t="shared" si="71"/>
        <v>181</v>
      </c>
      <c r="W1508" t="s">
        <v>8669</v>
      </c>
      <c r="X1508" t="s">
        <v>8307</v>
      </c>
      <c r="Y1508">
        <v>744103</v>
      </c>
      <c r="Z1508" t="s">
        <v>1335</v>
      </c>
      <c r="AA1508" t="s">
        <v>8274</v>
      </c>
      <c r="AB1508" t="s">
        <v>9156</v>
      </c>
      <c r="AC1508" s="11">
        <f>(AD1508/Book_Selling[[#This Row],[Cost Price]])</f>
        <v>0.21951219512195114</v>
      </c>
      <c r="AD1508">
        <f t="shared" si="70"/>
        <v>16.379999999999995</v>
      </c>
      <c r="AE1508">
        <v>74.62</v>
      </c>
      <c r="AF1508" s="5">
        <f>Book_Selling[[#This Row],[Item Price]]*Book_Selling[[#This Row],[Quantity]]</f>
        <v>91</v>
      </c>
    </row>
    <row r="1509" spans="1:32" x14ac:dyDescent="0.3">
      <c r="A1509">
        <v>1508</v>
      </c>
      <c r="B1509" s="2">
        <v>43681</v>
      </c>
      <c r="C1509" s="3">
        <v>0.58750000000000002</v>
      </c>
      <c r="D1509" t="s">
        <v>3704</v>
      </c>
      <c r="E1509">
        <v>2</v>
      </c>
      <c r="F1509">
        <v>2019</v>
      </c>
      <c r="G1509">
        <v>4</v>
      </c>
      <c r="H15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09">
        <v>8</v>
      </c>
      <c r="J1509">
        <v>0</v>
      </c>
      <c r="K1509">
        <v>0</v>
      </c>
      <c r="L1509" t="s">
        <v>8191</v>
      </c>
      <c r="M1509" t="str">
        <f t="shared" si="69"/>
        <v>Afternoon</v>
      </c>
      <c r="N1509" t="s">
        <v>4081</v>
      </c>
      <c r="O1509" t="s">
        <v>8199</v>
      </c>
      <c r="P1509" t="s">
        <v>9062</v>
      </c>
      <c r="Q1509" t="s">
        <v>38</v>
      </c>
      <c r="R1509">
        <v>1</v>
      </c>
      <c r="S1509" t="s">
        <v>39</v>
      </c>
      <c r="T1509">
        <v>97</v>
      </c>
      <c r="U1509">
        <v>90</v>
      </c>
      <c r="V1509">
        <f t="shared" si="71"/>
        <v>187</v>
      </c>
      <c r="W1509" t="s">
        <v>5494</v>
      </c>
      <c r="X1509" t="s">
        <v>4231</v>
      </c>
      <c r="Y1509">
        <v>560017</v>
      </c>
      <c r="Z1509" t="s">
        <v>1335</v>
      </c>
      <c r="AA1509" t="s">
        <v>8274</v>
      </c>
      <c r="AB1509" t="s">
        <v>9156</v>
      </c>
      <c r="AC1509" s="11">
        <f>(AD1509/Book_Selling[[#This Row],[Cost Price]])</f>
        <v>0.21951219512195114</v>
      </c>
      <c r="AD1509">
        <f t="shared" si="70"/>
        <v>17.459999999999994</v>
      </c>
      <c r="AE1509">
        <v>79.540000000000006</v>
      </c>
      <c r="AF1509" s="5">
        <f>Book_Selling[[#This Row],[Item Price]]*Book_Selling[[#This Row],[Quantity]]</f>
        <v>97</v>
      </c>
    </row>
    <row r="1510" spans="1:32" x14ac:dyDescent="0.3">
      <c r="A1510">
        <v>1509</v>
      </c>
      <c r="B1510" s="2">
        <v>43681</v>
      </c>
      <c r="C1510" s="3">
        <v>0.59236111111111112</v>
      </c>
      <c r="D1510" t="s">
        <v>3704</v>
      </c>
      <c r="E1510">
        <v>2</v>
      </c>
      <c r="F1510">
        <v>2019</v>
      </c>
      <c r="G1510">
        <v>4</v>
      </c>
      <c r="H15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10">
        <v>8</v>
      </c>
      <c r="J1510">
        <v>0</v>
      </c>
      <c r="K1510">
        <v>0</v>
      </c>
      <c r="L1510" t="s">
        <v>8191</v>
      </c>
      <c r="M1510" t="str">
        <f t="shared" si="69"/>
        <v>Afternoon</v>
      </c>
      <c r="N1510" t="s">
        <v>4083</v>
      </c>
      <c r="O1510" t="s">
        <v>8199</v>
      </c>
      <c r="P1510" t="s">
        <v>9042</v>
      </c>
      <c r="Q1510" t="s">
        <v>38</v>
      </c>
      <c r="R1510">
        <v>1</v>
      </c>
      <c r="S1510" t="s">
        <v>39</v>
      </c>
      <c r="T1510">
        <v>91</v>
      </c>
      <c r="U1510">
        <v>90</v>
      </c>
      <c r="V1510">
        <f t="shared" si="71"/>
        <v>181</v>
      </c>
      <c r="W1510" t="s">
        <v>2034</v>
      </c>
      <c r="X1510" t="s">
        <v>4311</v>
      </c>
      <c r="Y1510">
        <v>700030</v>
      </c>
      <c r="Z1510" t="s">
        <v>1335</v>
      </c>
      <c r="AA1510" t="s">
        <v>8274</v>
      </c>
      <c r="AB1510" t="s">
        <v>9156</v>
      </c>
      <c r="AC1510" s="11">
        <f>(AD1510/Book_Selling[[#This Row],[Cost Price]])</f>
        <v>0.21951219512195114</v>
      </c>
      <c r="AD1510">
        <f t="shared" si="70"/>
        <v>16.379999999999995</v>
      </c>
      <c r="AE1510">
        <v>74.62</v>
      </c>
      <c r="AF1510" s="5">
        <f>Book_Selling[[#This Row],[Item Price]]*Book_Selling[[#This Row],[Quantity]]</f>
        <v>91</v>
      </c>
    </row>
    <row r="1511" spans="1:32" x14ac:dyDescent="0.3">
      <c r="A1511">
        <v>1510</v>
      </c>
      <c r="B1511" s="2">
        <v>43681</v>
      </c>
      <c r="C1511" s="3">
        <v>0.59930555555555554</v>
      </c>
      <c r="D1511" t="s">
        <v>3704</v>
      </c>
      <c r="E1511">
        <v>2</v>
      </c>
      <c r="F1511">
        <v>2019</v>
      </c>
      <c r="G1511">
        <v>4</v>
      </c>
      <c r="H15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11">
        <v>8</v>
      </c>
      <c r="J1511">
        <v>0</v>
      </c>
      <c r="K1511">
        <v>0</v>
      </c>
      <c r="L1511" t="s">
        <v>8191</v>
      </c>
      <c r="M1511" t="str">
        <f t="shared" si="69"/>
        <v>Afternoon</v>
      </c>
      <c r="N1511" t="s">
        <v>3075</v>
      </c>
      <c r="O1511" t="s">
        <v>8199</v>
      </c>
      <c r="P1511" t="s">
        <v>9042</v>
      </c>
      <c r="Q1511" t="s">
        <v>38</v>
      </c>
      <c r="R1511">
        <v>1</v>
      </c>
      <c r="S1511" t="s">
        <v>39</v>
      </c>
      <c r="T1511">
        <v>91</v>
      </c>
      <c r="U1511">
        <v>90</v>
      </c>
      <c r="V1511">
        <f t="shared" si="71"/>
        <v>181</v>
      </c>
      <c r="W1511" t="s">
        <v>1898</v>
      </c>
      <c r="X1511" t="s">
        <v>3600</v>
      </c>
      <c r="Y1511">
        <v>122018</v>
      </c>
      <c r="Z1511" t="s">
        <v>1335</v>
      </c>
      <c r="AA1511" t="s">
        <v>8274</v>
      </c>
      <c r="AB1511" t="s">
        <v>9156</v>
      </c>
      <c r="AC1511" s="11">
        <f>(AD1511/Book_Selling[[#This Row],[Cost Price]])</f>
        <v>0.21951219512195114</v>
      </c>
      <c r="AD1511">
        <f t="shared" si="70"/>
        <v>16.379999999999995</v>
      </c>
      <c r="AE1511">
        <v>74.62</v>
      </c>
      <c r="AF1511" s="5">
        <f>Book_Selling[[#This Row],[Item Price]]*Book_Selling[[#This Row],[Quantity]]</f>
        <v>91</v>
      </c>
    </row>
    <row r="1512" spans="1:32" x14ac:dyDescent="0.3">
      <c r="A1512">
        <v>1511</v>
      </c>
      <c r="B1512" s="2">
        <v>43681</v>
      </c>
      <c r="C1512" s="3">
        <v>0.63750000000000007</v>
      </c>
      <c r="D1512" t="s">
        <v>3704</v>
      </c>
      <c r="E1512">
        <v>2</v>
      </c>
      <c r="F1512">
        <v>2019</v>
      </c>
      <c r="G1512">
        <v>4</v>
      </c>
      <c r="H15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12">
        <v>8</v>
      </c>
      <c r="J1512">
        <v>0</v>
      </c>
      <c r="K1512">
        <v>0</v>
      </c>
      <c r="L1512" t="s">
        <v>8191</v>
      </c>
      <c r="M1512" t="str">
        <f t="shared" si="69"/>
        <v>Afternoon</v>
      </c>
      <c r="N1512" t="s">
        <v>4086</v>
      </c>
      <c r="O1512" t="s">
        <v>8198</v>
      </c>
      <c r="P1512" t="s">
        <v>9035</v>
      </c>
      <c r="Q1512" t="s">
        <v>38</v>
      </c>
      <c r="R1512">
        <v>1</v>
      </c>
      <c r="S1512" t="s">
        <v>39</v>
      </c>
      <c r="T1512">
        <v>155</v>
      </c>
      <c r="U1512">
        <v>90</v>
      </c>
      <c r="V1512">
        <f t="shared" si="71"/>
        <v>245</v>
      </c>
      <c r="W1512" t="s">
        <v>4057</v>
      </c>
      <c r="X1512" t="s">
        <v>8291</v>
      </c>
      <c r="Y1512">
        <v>226012</v>
      </c>
      <c r="Z1512" t="s">
        <v>175</v>
      </c>
      <c r="AA1512" t="s">
        <v>8274</v>
      </c>
      <c r="AB1512" t="s">
        <v>9156</v>
      </c>
      <c r="AC1512" s="11">
        <f>(AD1512/Book_Selling[[#This Row],[Cost Price]])</f>
        <v>0.21951219512195128</v>
      </c>
      <c r="AD1512">
        <f t="shared" si="70"/>
        <v>27.900000000000006</v>
      </c>
      <c r="AE1512">
        <v>127.1</v>
      </c>
      <c r="AF1512" s="5">
        <f>Book_Selling[[#This Row],[Item Price]]*Book_Selling[[#This Row],[Quantity]]</f>
        <v>155</v>
      </c>
    </row>
    <row r="1513" spans="1:32" x14ac:dyDescent="0.3">
      <c r="A1513">
        <v>1512</v>
      </c>
      <c r="B1513" s="2">
        <v>43712</v>
      </c>
      <c r="C1513" s="3">
        <v>0.96666666666666667</v>
      </c>
      <c r="D1513" t="s">
        <v>3704</v>
      </c>
      <c r="E1513">
        <v>2</v>
      </c>
      <c r="F1513">
        <v>2019</v>
      </c>
      <c r="G1513">
        <v>4</v>
      </c>
      <c r="H15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13">
        <v>9</v>
      </c>
      <c r="J1513">
        <v>0</v>
      </c>
      <c r="K1513">
        <v>0</v>
      </c>
      <c r="L1513" t="s">
        <v>8192</v>
      </c>
      <c r="M1513" t="str">
        <f t="shared" si="69"/>
        <v>Night</v>
      </c>
      <c r="N1513" t="s">
        <v>4088</v>
      </c>
      <c r="O1513" t="s">
        <v>8198</v>
      </c>
      <c r="P1513" t="s">
        <v>9042</v>
      </c>
      <c r="Q1513" t="s">
        <v>38</v>
      </c>
      <c r="R1513">
        <v>1</v>
      </c>
      <c r="S1513" t="s">
        <v>39</v>
      </c>
      <c r="T1513">
        <v>91</v>
      </c>
      <c r="U1513">
        <v>90</v>
      </c>
      <c r="V1513">
        <f t="shared" si="71"/>
        <v>181</v>
      </c>
      <c r="W1513" t="s">
        <v>3730</v>
      </c>
      <c r="X1513" t="s">
        <v>2025</v>
      </c>
      <c r="Y1513">
        <v>382210</v>
      </c>
      <c r="Z1513" t="s">
        <v>1335</v>
      </c>
      <c r="AA1513" t="s">
        <v>8274</v>
      </c>
      <c r="AB1513" t="s">
        <v>9156</v>
      </c>
      <c r="AC1513" s="11">
        <f>(AD1513/Book_Selling[[#This Row],[Cost Price]])</f>
        <v>0.21951219512195114</v>
      </c>
      <c r="AD1513">
        <f t="shared" si="70"/>
        <v>16.379999999999995</v>
      </c>
      <c r="AE1513">
        <v>74.62</v>
      </c>
      <c r="AF1513" s="5">
        <f>Book_Selling[[#This Row],[Item Price]]*Book_Selling[[#This Row],[Quantity]]</f>
        <v>91</v>
      </c>
    </row>
    <row r="1514" spans="1:32" x14ac:dyDescent="0.3">
      <c r="A1514">
        <v>1513</v>
      </c>
      <c r="B1514" s="2">
        <v>43742</v>
      </c>
      <c r="C1514" s="3">
        <v>0.4236111111111111</v>
      </c>
      <c r="D1514" t="s">
        <v>3704</v>
      </c>
      <c r="E1514">
        <v>2</v>
      </c>
      <c r="F1514">
        <v>2019</v>
      </c>
      <c r="G1514">
        <v>4</v>
      </c>
      <c r="H15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14">
        <v>10</v>
      </c>
      <c r="J1514">
        <v>0</v>
      </c>
      <c r="K1514">
        <v>0</v>
      </c>
      <c r="L1514" t="s">
        <v>8193</v>
      </c>
      <c r="M1514" t="str">
        <f t="shared" si="69"/>
        <v>Morning</v>
      </c>
      <c r="N1514" t="s">
        <v>4090</v>
      </c>
      <c r="O1514" t="s">
        <v>8198</v>
      </c>
      <c r="P1514" t="s">
        <v>9043</v>
      </c>
      <c r="Q1514" t="s">
        <v>38</v>
      </c>
      <c r="R1514">
        <v>1</v>
      </c>
      <c r="S1514" t="s">
        <v>39</v>
      </c>
      <c r="T1514">
        <v>157</v>
      </c>
      <c r="U1514">
        <v>90</v>
      </c>
      <c r="V1514">
        <f t="shared" si="71"/>
        <v>247</v>
      </c>
      <c r="W1514" t="s">
        <v>8479</v>
      </c>
      <c r="X1514" t="s">
        <v>4311</v>
      </c>
      <c r="Y1514">
        <v>713304</v>
      </c>
      <c r="Z1514" t="s">
        <v>1335</v>
      </c>
      <c r="AA1514" t="s">
        <v>8274</v>
      </c>
      <c r="AB1514" t="s">
        <v>9156</v>
      </c>
      <c r="AC1514" s="11">
        <f>(AD1514/Book_Selling[[#This Row],[Cost Price]])</f>
        <v>0.21951219512195114</v>
      </c>
      <c r="AD1514">
        <f t="shared" si="70"/>
        <v>28.259999999999991</v>
      </c>
      <c r="AE1514">
        <v>128.74</v>
      </c>
      <c r="AF1514" s="5">
        <f>Book_Selling[[#This Row],[Item Price]]*Book_Selling[[#This Row],[Quantity]]</f>
        <v>157</v>
      </c>
    </row>
    <row r="1515" spans="1:32" x14ac:dyDescent="0.3">
      <c r="A1515">
        <v>1514</v>
      </c>
      <c r="B1515" s="2">
        <v>43742</v>
      </c>
      <c r="C1515" s="3">
        <v>0.42777777777777781</v>
      </c>
      <c r="D1515" t="s">
        <v>3704</v>
      </c>
      <c r="E1515">
        <v>2</v>
      </c>
      <c r="F1515">
        <v>2019</v>
      </c>
      <c r="G1515">
        <v>4</v>
      </c>
      <c r="H15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15">
        <v>10</v>
      </c>
      <c r="J1515">
        <v>0</v>
      </c>
      <c r="K1515">
        <v>0</v>
      </c>
      <c r="L1515" t="s">
        <v>8193</v>
      </c>
      <c r="M1515" t="str">
        <f t="shared" si="69"/>
        <v>Morning</v>
      </c>
      <c r="N1515" t="s">
        <v>4092</v>
      </c>
      <c r="O1515" t="s">
        <v>8199</v>
      </c>
      <c r="P1515" t="s">
        <v>9035</v>
      </c>
      <c r="Q1515" t="s">
        <v>38</v>
      </c>
      <c r="R1515">
        <v>1</v>
      </c>
      <c r="S1515" t="s">
        <v>39</v>
      </c>
      <c r="T1515">
        <v>155</v>
      </c>
      <c r="U1515">
        <v>90</v>
      </c>
      <c r="V1515">
        <f t="shared" si="71"/>
        <v>245</v>
      </c>
      <c r="W1515" t="s">
        <v>5572</v>
      </c>
      <c r="X1515" t="s">
        <v>5573</v>
      </c>
      <c r="Y1515">
        <v>781029</v>
      </c>
      <c r="Z1515" t="s">
        <v>175</v>
      </c>
      <c r="AA1515" t="s">
        <v>8274</v>
      </c>
      <c r="AB1515" t="s">
        <v>9156</v>
      </c>
      <c r="AC1515" s="11">
        <f>(AD1515/Book_Selling[[#This Row],[Cost Price]])</f>
        <v>0.21951219512195128</v>
      </c>
      <c r="AD1515">
        <f t="shared" si="70"/>
        <v>27.900000000000006</v>
      </c>
      <c r="AE1515">
        <v>127.1</v>
      </c>
      <c r="AF1515" s="5">
        <f>Book_Selling[[#This Row],[Item Price]]*Book_Selling[[#This Row],[Quantity]]</f>
        <v>155</v>
      </c>
    </row>
    <row r="1516" spans="1:32" x14ac:dyDescent="0.3">
      <c r="A1516">
        <v>1515</v>
      </c>
      <c r="B1516" s="2">
        <v>43742</v>
      </c>
      <c r="C1516" s="3">
        <v>0.48541666666666666</v>
      </c>
      <c r="D1516" t="s">
        <v>3704</v>
      </c>
      <c r="E1516">
        <v>2</v>
      </c>
      <c r="F1516">
        <v>2019</v>
      </c>
      <c r="G1516">
        <v>4</v>
      </c>
      <c r="H15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16">
        <v>10</v>
      </c>
      <c r="J1516">
        <v>0</v>
      </c>
      <c r="K1516">
        <v>0</v>
      </c>
      <c r="L1516" t="s">
        <v>8193</v>
      </c>
      <c r="M1516" t="str">
        <f t="shared" si="69"/>
        <v>Morning</v>
      </c>
      <c r="N1516" t="s">
        <v>2786</v>
      </c>
      <c r="O1516" t="s">
        <v>8198</v>
      </c>
      <c r="P1516" t="s">
        <v>9063</v>
      </c>
      <c r="Q1516" t="s">
        <v>38</v>
      </c>
      <c r="R1516">
        <v>1</v>
      </c>
      <c r="S1516" t="s">
        <v>39</v>
      </c>
      <c r="T1516">
        <v>85.78</v>
      </c>
      <c r="U1516">
        <v>90</v>
      </c>
      <c r="V1516">
        <f t="shared" si="71"/>
        <v>175.78</v>
      </c>
      <c r="W1516" t="s">
        <v>8593</v>
      </c>
      <c r="X1516" t="s">
        <v>4311</v>
      </c>
      <c r="Y1516">
        <v>712222</v>
      </c>
      <c r="Z1516" t="s">
        <v>1335</v>
      </c>
      <c r="AA1516" t="s">
        <v>8274</v>
      </c>
      <c r="AB1516" t="s">
        <v>9156</v>
      </c>
      <c r="AC1516" s="11">
        <f>(AD1516/Book_Selling[[#This Row],[Cost Price]])</f>
        <v>0.21951219512195116</v>
      </c>
      <c r="AD1516">
        <f t="shared" si="70"/>
        <v>15.440399999999997</v>
      </c>
      <c r="AE1516">
        <v>70.339600000000004</v>
      </c>
      <c r="AF1516" s="5">
        <f>Book_Selling[[#This Row],[Item Price]]*Book_Selling[[#This Row],[Quantity]]</f>
        <v>85.78</v>
      </c>
    </row>
    <row r="1517" spans="1:32" x14ac:dyDescent="0.3">
      <c r="A1517">
        <v>1516</v>
      </c>
      <c r="B1517" s="2">
        <v>43742</v>
      </c>
      <c r="C1517" s="3">
        <v>0.52777777777777779</v>
      </c>
      <c r="D1517" t="s">
        <v>3704</v>
      </c>
      <c r="E1517">
        <v>2</v>
      </c>
      <c r="F1517">
        <v>2019</v>
      </c>
      <c r="G1517">
        <v>4</v>
      </c>
      <c r="H15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17">
        <v>10</v>
      </c>
      <c r="J1517">
        <v>0</v>
      </c>
      <c r="K1517">
        <v>0</v>
      </c>
      <c r="L1517" t="s">
        <v>8193</v>
      </c>
      <c r="M1517" t="str">
        <f t="shared" si="69"/>
        <v>Afternoon</v>
      </c>
      <c r="N1517" t="s">
        <v>4095</v>
      </c>
      <c r="O1517" t="s">
        <v>8199</v>
      </c>
      <c r="P1517" t="s">
        <v>9041</v>
      </c>
      <c r="Q1517" t="s">
        <v>38</v>
      </c>
      <c r="R1517">
        <v>1</v>
      </c>
      <c r="S1517" t="s">
        <v>39</v>
      </c>
      <c r="T1517">
        <v>108</v>
      </c>
      <c r="U1517">
        <v>90</v>
      </c>
      <c r="V1517">
        <f t="shared" si="71"/>
        <v>198</v>
      </c>
      <c r="W1517" t="s">
        <v>1833</v>
      </c>
      <c r="X1517" t="s">
        <v>3600</v>
      </c>
      <c r="Y1517">
        <v>122018</v>
      </c>
      <c r="Z1517" t="s">
        <v>1335</v>
      </c>
      <c r="AA1517" t="s">
        <v>8274</v>
      </c>
      <c r="AB1517" t="s">
        <v>9156</v>
      </c>
      <c r="AC1517" s="11">
        <f>(AD1517/Book_Selling[[#This Row],[Cost Price]])</f>
        <v>0.21951219512195119</v>
      </c>
      <c r="AD1517">
        <f t="shared" si="70"/>
        <v>19.439999999999998</v>
      </c>
      <c r="AE1517">
        <v>88.56</v>
      </c>
      <c r="AF1517" s="5">
        <f>Book_Selling[[#This Row],[Item Price]]*Book_Selling[[#This Row],[Quantity]]</f>
        <v>108</v>
      </c>
    </row>
    <row r="1518" spans="1:32" x14ac:dyDescent="0.3">
      <c r="A1518">
        <v>1517</v>
      </c>
      <c r="B1518" s="2">
        <v>43742</v>
      </c>
      <c r="C1518" s="3">
        <v>0.53125</v>
      </c>
      <c r="D1518" t="s">
        <v>3704</v>
      </c>
      <c r="E1518">
        <v>2</v>
      </c>
      <c r="F1518">
        <v>2019</v>
      </c>
      <c r="G1518">
        <v>4</v>
      </c>
      <c r="H15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18">
        <v>10</v>
      </c>
      <c r="J1518">
        <v>0</v>
      </c>
      <c r="K1518">
        <v>0</v>
      </c>
      <c r="L1518" t="s">
        <v>8193</v>
      </c>
      <c r="M1518" t="str">
        <f t="shared" si="69"/>
        <v>Afternoon</v>
      </c>
      <c r="N1518" t="s">
        <v>4097</v>
      </c>
      <c r="O1518" t="s">
        <v>8198</v>
      </c>
      <c r="P1518" t="s">
        <v>9043</v>
      </c>
      <c r="Q1518" t="s">
        <v>38</v>
      </c>
      <c r="R1518">
        <v>1</v>
      </c>
      <c r="S1518" t="s">
        <v>39</v>
      </c>
      <c r="T1518">
        <v>157</v>
      </c>
      <c r="U1518">
        <v>90</v>
      </c>
      <c r="V1518">
        <f t="shared" si="71"/>
        <v>247</v>
      </c>
      <c r="W1518" t="s">
        <v>8455</v>
      </c>
      <c r="X1518" t="s">
        <v>3600</v>
      </c>
      <c r="Y1518">
        <v>134003</v>
      </c>
      <c r="Z1518" t="s">
        <v>1335</v>
      </c>
      <c r="AA1518" t="s">
        <v>8274</v>
      </c>
      <c r="AB1518" t="s">
        <v>9156</v>
      </c>
      <c r="AC1518" s="11">
        <f>(AD1518/Book_Selling[[#This Row],[Cost Price]])</f>
        <v>0.21951219512195114</v>
      </c>
      <c r="AD1518">
        <f t="shared" si="70"/>
        <v>28.259999999999991</v>
      </c>
      <c r="AE1518">
        <v>128.74</v>
      </c>
      <c r="AF1518" s="5">
        <f>Book_Selling[[#This Row],[Item Price]]*Book_Selling[[#This Row],[Quantity]]</f>
        <v>157</v>
      </c>
    </row>
    <row r="1519" spans="1:32" x14ac:dyDescent="0.3">
      <c r="A1519">
        <v>1518</v>
      </c>
      <c r="B1519" s="2">
        <v>43742</v>
      </c>
      <c r="C1519" s="3">
        <v>0.55555555555555558</v>
      </c>
      <c r="D1519" t="s">
        <v>3704</v>
      </c>
      <c r="E1519">
        <v>2</v>
      </c>
      <c r="F1519">
        <v>2019</v>
      </c>
      <c r="G1519">
        <v>4</v>
      </c>
      <c r="H15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19">
        <v>10</v>
      </c>
      <c r="J1519">
        <v>0</v>
      </c>
      <c r="K1519">
        <v>0</v>
      </c>
      <c r="L1519" t="s">
        <v>8193</v>
      </c>
      <c r="M1519" t="str">
        <f t="shared" si="69"/>
        <v>Afternoon</v>
      </c>
      <c r="N1519" t="s">
        <v>4100</v>
      </c>
      <c r="O1519" t="s">
        <v>8198</v>
      </c>
      <c r="P1519" t="s">
        <v>9063</v>
      </c>
      <c r="Q1519" t="s">
        <v>38</v>
      </c>
      <c r="R1519">
        <v>1</v>
      </c>
      <c r="S1519" t="s">
        <v>39</v>
      </c>
      <c r="T1519">
        <v>85.78</v>
      </c>
      <c r="U1519">
        <v>90</v>
      </c>
      <c r="V1519">
        <f t="shared" si="71"/>
        <v>175.78</v>
      </c>
      <c r="W1519" t="s">
        <v>1000</v>
      </c>
      <c r="X1519" t="s">
        <v>1001</v>
      </c>
      <c r="Y1519">
        <v>411013</v>
      </c>
      <c r="Z1519" t="s">
        <v>1335</v>
      </c>
      <c r="AA1519" t="s">
        <v>8274</v>
      </c>
      <c r="AB1519" t="s">
        <v>9156</v>
      </c>
      <c r="AC1519" s="11">
        <f>(AD1519/Book_Selling[[#This Row],[Cost Price]])</f>
        <v>0.21951219512195116</v>
      </c>
      <c r="AD1519">
        <f t="shared" si="70"/>
        <v>15.440399999999997</v>
      </c>
      <c r="AE1519">
        <v>70.339600000000004</v>
      </c>
      <c r="AF1519" s="5">
        <f>Book_Selling[[#This Row],[Item Price]]*Book_Selling[[#This Row],[Quantity]]</f>
        <v>85.78</v>
      </c>
    </row>
    <row r="1520" spans="1:32" x14ac:dyDescent="0.3">
      <c r="A1520">
        <v>1519</v>
      </c>
      <c r="B1520" s="2">
        <v>43742</v>
      </c>
      <c r="C1520" s="3">
        <v>0.63680555555555551</v>
      </c>
      <c r="D1520" t="s">
        <v>3704</v>
      </c>
      <c r="E1520">
        <v>2</v>
      </c>
      <c r="F1520">
        <v>2019</v>
      </c>
      <c r="G1520">
        <v>4</v>
      </c>
      <c r="H15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20">
        <v>10</v>
      </c>
      <c r="J1520">
        <v>0</v>
      </c>
      <c r="K1520">
        <v>0</v>
      </c>
      <c r="L1520" t="s">
        <v>8193</v>
      </c>
      <c r="M1520" t="str">
        <f t="shared" si="69"/>
        <v>Afternoon</v>
      </c>
      <c r="N1520" t="s">
        <v>4102</v>
      </c>
      <c r="O1520" t="s">
        <v>8199</v>
      </c>
      <c r="P1520" t="s">
        <v>9062</v>
      </c>
      <c r="Q1520" t="s">
        <v>38</v>
      </c>
      <c r="R1520">
        <v>1</v>
      </c>
      <c r="S1520" t="s">
        <v>39</v>
      </c>
      <c r="T1520">
        <v>97</v>
      </c>
      <c r="U1520">
        <v>90</v>
      </c>
      <c r="V1520">
        <f t="shared" si="71"/>
        <v>187</v>
      </c>
      <c r="W1520" t="s">
        <v>7088</v>
      </c>
      <c r="X1520" t="s">
        <v>8291</v>
      </c>
      <c r="Y1520">
        <v>201301</v>
      </c>
      <c r="Z1520" t="s">
        <v>1335</v>
      </c>
      <c r="AA1520" t="s">
        <v>8274</v>
      </c>
      <c r="AB1520" t="s">
        <v>9156</v>
      </c>
      <c r="AC1520" s="11">
        <f>(AD1520/Book_Selling[[#This Row],[Cost Price]])</f>
        <v>0.21951219512195114</v>
      </c>
      <c r="AD1520">
        <f t="shared" si="70"/>
        <v>17.459999999999994</v>
      </c>
      <c r="AE1520">
        <v>79.540000000000006</v>
      </c>
      <c r="AF1520" s="5">
        <f>Book_Selling[[#This Row],[Item Price]]*Book_Selling[[#This Row],[Quantity]]</f>
        <v>97</v>
      </c>
    </row>
    <row r="1521" spans="1:32" x14ac:dyDescent="0.3">
      <c r="A1521">
        <v>1520</v>
      </c>
      <c r="B1521" s="2">
        <v>43742</v>
      </c>
      <c r="C1521" s="3">
        <v>0.69861111111111107</v>
      </c>
      <c r="D1521" t="s">
        <v>3704</v>
      </c>
      <c r="E1521">
        <v>2</v>
      </c>
      <c r="F1521">
        <v>2019</v>
      </c>
      <c r="G1521">
        <v>4</v>
      </c>
      <c r="H15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21">
        <v>10</v>
      </c>
      <c r="J1521">
        <v>0</v>
      </c>
      <c r="K1521">
        <v>0</v>
      </c>
      <c r="L1521" t="s">
        <v>8193</v>
      </c>
      <c r="M1521" t="str">
        <f t="shared" si="69"/>
        <v>Evening</v>
      </c>
      <c r="N1521" t="s">
        <v>4104</v>
      </c>
      <c r="O1521" t="s">
        <v>8198</v>
      </c>
      <c r="P1521" t="s">
        <v>9035</v>
      </c>
      <c r="Q1521" t="s">
        <v>38</v>
      </c>
      <c r="R1521">
        <v>1</v>
      </c>
      <c r="S1521" t="s">
        <v>39</v>
      </c>
      <c r="T1521">
        <v>155</v>
      </c>
      <c r="U1521">
        <v>70</v>
      </c>
      <c r="V1521">
        <f t="shared" si="71"/>
        <v>225</v>
      </c>
      <c r="W1521" t="s">
        <v>5494</v>
      </c>
      <c r="X1521" t="s">
        <v>4231</v>
      </c>
      <c r="Y1521">
        <v>560093</v>
      </c>
      <c r="Z1521" t="s">
        <v>175</v>
      </c>
      <c r="AA1521" t="s">
        <v>8274</v>
      </c>
      <c r="AB1521" t="s">
        <v>9156</v>
      </c>
      <c r="AC1521" s="11">
        <f>(AD1521/Book_Selling[[#This Row],[Cost Price]])</f>
        <v>0.21951219512195128</v>
      </c>
      <c r="AD1521">
        <f t="shared" si="70"/>
        <v>27.900000000000006</v>
      </c>
      <c r="AE1521">
        <v>127.1</v>
      </c>
      <c r="AF1521" s="5">
        <f>Book_Selling[[#This Row],[Item Price]]*Book_Selling[[#This Row],[Quantity]]</f>
        <v>155</v>
      </c>
    </row>
    <row r="1522" spans="1:32" x14ac:dyDescent="0.3">
      <c r="A1522">
        <v>1521</v>
      </c>
      <c r="B1522" s="2">
        <v>43742</v>
      </c>
      <c r="C1522" s="3">
        <v>0.69861111111111107</v>
      </c>
      <c r="D1522" t="s">
        <v>3704</v>
      </c>
      <c r="E1522">
        <v>2</v>
      </c>
      <c r="F1522">
        <v>2019</v>
      </c>
      <c r="G1522">
        <v>4</v>
      </c>
      <c r="H15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22">
        <v>10</v>
      </c>
      <c r="J1522">
        <v>0</v>
      </c>
      <c r="K1522">
        <v>0</v>
      </c>
      <c r="L1522" t="s">
        <v>8193</v>
      </c>
      <c r="M1522" t="str">
        <f t="shared" si="69"/>
        <v>Evening</v>
      </c>
      <c r="N1522" t="s">
        <v>4105</v>
      </c>
      <c r="O1522" t="s">
        <v>8199</v>
      </c>
      <c r="P1522" t="s">
        <v>9041</v>
      </c>
      <c r="Q1522" t="s">
        <v>38</v>
      </c>
      <c r="R1522">
        <v>1</v>
      </c>
      <c r="S1522" t="s">
        <v>39</v>
      </c>
      <c r="T1522">
        <v>108</v>
      </c>
      <c r="U1522">
        <v>70</v>
      </c>
      <c r="V1522">
        <f t="shared" si="71"/>
        <v>178</v>
      </c>
      <c r="W1522" t="s">
        <v>5494</v>
      </c>
      <c r="X1522" t="s">
        <v>4231</v>
      </c>
      <c r="Y1522">
        <v>560093</v>
      </c>
      <c r="Z1522" t="s">
        <v>1335</v>
      </c>
      <c r="AA1522" t="s">
        <v>8274</v>
      </c>
      <c r="AB1522" t="s">
        <v>9156</v>
      </c>
      <c r="AC1522" s="11">
        <f>(AD1522/Book_Selling[[#This Row],[Cost Price]])</f>
        <v>0.21951219512195119</v>
      </c>
      <c r="AD1522">
        <f t="shared" si="70"/>
        <v>19.439999999999998</v>
      </c>
      <c r="AE1522">
        <v>88.56</v>
      </c>
      <c r="AF1522" s="5">
        <f>Book_Selling[[#This Row],[Item Price]]*Book_Selling[[#This Row],[Quantity]]</f>
        <v>108</v>
      </c>
    </row>
    <row r="1523" spans="1:32" x14ac:dyDescent="0.3">
      <c r="A1523">
        <v>1522</v>
      </c>
      <c r="B1523" s="2">
        <v>43742</v>
      </c>
      <c r="C1523" s="3">
        <v>0.72013888888888899</v>
      </c>
      <c r="D1523" t="s">
        <v>3704</v>
      </c>
      <c r="E1523">
        <v>2</v>
      </c>
      <c r="F1523">
        <v>2019</v>
      </c>
      <c r="G1523">
        <v>4</v>
      </c>
      <c r="H15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23">
        <v>10</v>
      </c>
      <c r="J1523">
        <v>0</v>
      </c>
      <c r="K1523">
        <v>0</v>
      </c>
      <c r="L1523" t="s">
        <v>8193</v>
      </c>
      <c r="M1523" t="str">
        <f t="shared" si="69"/>
        <v>Evening</v>
      </c>
      <c r="N1523" t="s">
        <v>499</v>
      </c>
      <c r="O1523" t="s">
        <v>8199</v>
      </c>
      <c r="P1523" t="s">
        <v>9063</v>
      </c>
      <c r="Q1523" t="s">
        <v>38</v>
      </c>
      <c r="R1523">
        <v>1</v>
      </c>
      <c r="S1523" t="s">
        <v>39</v>
      </c>
      <c r="T1523">
        <v>85.78</v>
      </c>
      <c r="U1523">
        <v>90</v>
      </c>
      <c r="V1523">
        <f t="shared" si="71"/>
        <v>175.78</v>
      </c>
      <c r="W1523" t="s">
        <v>4057</v>
      </c>
      <c r="X1523" t="s">
        <v>8291</v>
      </c>
      <c r="Y1523">
        <v>226025</v>
      </c>
      <c r="Z1523" t="s">
        <v>1335</v>
      </c>
      <c r="AA1523" t="s">
        <v>8274</v>
      </c>
      <c r="AB1523" t="s">
        <v>9156</v>
      </c>
      <c r="AC1523" s="11">
        <f>(AD1523/Book_Selling[[#This Row],[Cost Price]])</f>
        <v>0.21951219512195116</v>
      </c>
      <c r="AD1523">
        <f t="shared" si="70"/>
        <v>15.440399999999997</v>
      </c>
      <c r="AE1523">
        <v>70.339600000000004</v>
      </c>
      <c r="AF1523" s="5">
        <f>Book_Selling[[#This Row],[Item Price]]*Book_Selling[[#This Row],[Quantity]]</f>
        <v>85.78</v>
      </c>
    </row>
    <row r="1524" spans="1:32" x14ac:dyDescent="0.3">
      <c r="A1524">
        <v>1523</v>
      </c>
      <c r="B1524" s="2">
        <v>43742</v>
      </c>
      <c r="C1524" s="3">
        <v>0.72638888888888886</v>
      </c>
      <c r="D1524" t="s">
        <v>3704</v>
      </c>
      <c r="E1524">
        <v>2</v>
      </c>
      <c r="F1524">
        <v>2019</v>
      </c>
      <c r="G1524">
        <v>4</v>
      </c>
      <c r="H15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24">
        <v>10</v>
      </c>
      <c r="J1524">
        <v>0</v>
      </c>
      <c r="K1524">
        <v>0</v>
      </c>
      <c r="L1524" t="s">
        <v>8193</v>
      </c>
      <c r="M1524" t="str">
        <f t="shared" si="69"/>
        <v>Evening</v>
      </c>
      <c r="N1524" t="s">
        <v>372</v>
      </c>
      <c r="O1524" t="s">
        <v>8199</v>
      </c>
      <c r="P1524" t="s">
        <v>9062</v>
      </c>
      <c r="Q1524" t="s">
        <v>38</v>
      </c>
      <c r="R1524">
        <v>1</v>
      </c>
      <c r="S1524" t="s">
        <v>39</v>
      </c>
      <c r="T1524">
        <v>97</v>
      </c>
      <c r="U1524">
        <v>90</v>
      </c>
      <c r="V1524">
        <f t="shared" si="71"/>
        <v>187</v>
      </c>
      <c r="W1524" t="s">
        <v>7088</v>
      </c>
      <c r="X1524" t="s">
        <v>8291</v>
      </c>
      <c r="Y1524">
        <v>201303</v>
      </c>
      <c r="Z1524" t="s">
        <v>1335</v>
      </c>
      <c r="AA1524" t="s">
        <v>8274</v>
      </c>
      <c r="AB1524" t="s">
        <v>9156</v>
      </c>
      <c r="AC1524" s="11">
        <f>(AD1524/Book_Selling[[#This Row],[Cost Price]])</f>
        <v>0.21951219512195114</v>
      </c>
      <c r="AD1524">
        <f t="shared" si="70"/>
        <v>17.459999999999994</v>
      </c>
      <c r="AE1524">
        <v>79.540000000000006</v>
      </c>
      <c r="AF1524" s="5">
        <f>Book_Selling[[#This Row],[Item Price]]*Book_Selling[[#This Row],[Quantity]]</f>
        <v>97</v>
      </c>
    </row>
    <row r="1525" spans="1:32" x14ac:dyDescent="0.3">
      <c r="A1525">
        <v>1524</v>
      </c>
      <c r="B1525" s="2">
        <v>43773</v>
      </c>
      <c r="C1525" s="3">
        <v>0.1013888888888889</v>
      </c>
      <c r="D1525" t="s">
        <v>3704</v>
      </c>
      <c r="E1525">
        <v>2</v>
      </c>
      <c r="F1525">
        <v>2019</v>
      </c>
      <c r="G1525">
        <v>4</v>
      </c>
      <c r="H15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25">
        <v>11</v>
      </c>
      <c r="J1525">
        <v>0</v>
      </c>
      <c r="K1525">
        <v>0</v>
      </c>
      <c r="L1525" t="s">
        <v>8194</v>
      </c>
      <c r="M1525" t="str">
        <f t="shared" si="69"/>
        <v>Night</v>
      </c>
      <c r="N1525" t="s">
        <v>4109</v>
      </c>
      <c r="O1525" t="s">
        <v>8199</v>
      </c>
      <c r="P1525" t="s">
        <v>9041</v>
      </c>
      <c r="Q1525" t="s">
        <v>38</v>
      </c>
      <c r="R1525">
        <v>1</v>
      </c>
      <c r="S1525" t="s">
        <v>39</v>
      </c>
      <c r="T1525">
        <v>108</v>
      </c>
      <c r="U1525">
        <v>90</v>
      </c>
      <c r="V1525">
        <f t="shared" si="71"/>
        <v>198</v>
      </c>
      <c r="W1525" t="s">
        <v>4230</v>
      </c>
      <c r="X1525" t="s">
        <v>4231</v>
      </c>
      <c r="Y1525">
        <v>560037</v>
      </c>
      <c r="Z1525" t="s">
        <v>1335</v>
      </c>
      <c r="AA1525" t="s">
        <v>8274</v>
      </c>
      <c r="AB1525" t="s">
        <v>9156</v>
      </c>
      <c r="AC1525" s="11">
        <f>(AD1525/Book_Selling[[#This Row],[Cost Price]])</f>
        <v>0.21951219512195119</v>
      </c>
      <c r="AD1525">
        <f t="shared" si="70"/>
        <v>19.439999999999998</v>
      </c>
      <c r="AE1525">
        <v>88.56</v>
      </c>
      <c r="AF1525" s="5">
        <f>Book_Selling[[#This Row],[Item Price]]*Book_Selling[[#This Row],[Quantity]]</f>
        <v>108</v>
      </c>
    </row>
    <row r="1526" spans="1:32" x14ac:dyDescent="0.3">
      <c r="A1526">
        <v>1525</v>
      </c>
      <c r="B1526" s="2">
        <v>43773</v>
      </c>
      <c r="C1526" s="3">
        <v>0.12152777777777778</v>
      </c>
      <c r="D1526" t="s">
        <v>3704</v>
      </c>
      <c r="E1526">
        <v>2</v>
      </c>
      <c r="F1526">
        <v>2019</v>
      </c>
      <c r="G1526">
        <v>4</v>
      </c>
      <c r="H15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26">
        <v>11</v>
      </c>
      <c r="J1526">
        <v>0</v>
      </c>
      <c r="K1526">
        <v>0</v>
      </c>
      <c r="L1526" t="s">
        <v>8194</v>
      </c>
      <c r="M1526" t="str">
        <f t="shared" si="69"/>
        <v>Night</v>
      </c>
      <c r="N1526" t="s">
        <v>4111</v>
      </c>
      <c r="O1526" t="s">
        <v>8198</v>
      </c>
      <c r="P1526" t="s">
        <v>9063</v>
      </c>
      <c r="Q1526" t="s">
        <v>38</v>
      </c>
      <c r="R1526">
        <v>1</v>
      </c>
      <c r="S1526" t="s">
        <v>39</v>
      </c>
      <c r="T1526">
        <v>85.78</v>
      </c>
      <c r="U1526">
        <v>90</v>
      </c>
      <c r="V1526">
        <f t="shared" si="71"/>
        <v>175.78</v>
      </c>
      <c r="W1526" t="s">
        <v>8670</v>
      </c>
      <c r="X1526" t="s">
        <v>4231</v>
      </c>
      <c r="Y1526">
        <v>587301</v>
      </c>
      <c r="Z1526" t="s">
        <v>1335</v>
      </c>
      <c r="AA1526" t="s">
        <v>8274</v>
      </c>
      <c r="AB1526" t="s">
        <v>9156</v>
      </c>
      <c r="AC1526" s="11">
        <f>(AD1526/Book_Selling[[#This Row],[Cost Price]])</f>
        <v>0.21951219512195116</v>
      </c>
      <c r="AD1526">
        <f t="shared" si="70"/>
        <v>15.440399999999997</v>
      </c>
      <c r="AE1526">
        <v>70.339600000000004</v>
      </c>
      <c r="AF1526" s="5">
        <f>Book_Selling[[#This Row],[Item Price]]*Book_Selling[[#This Row],[Quantity]]</f>
        <v>85.78</v>
      </c>
    </row>
    <row r="1527" spans="1:32" x14ac:dyDescent="0.3">
      <c r="A1527">
        <v>1526</v>
      </c>
      <c r="B1527" s="2">
        <v>43773</v>
      </c>
      <c r="C1527" s="3">
        <v>0.1875</v>
      </c>
      <c r="D1527" t="s">
        <v>3704</v>
      </c>
      <c r="E1527">
        <v>2</v>
      </c>
      <c r="F1527">
        <v>2019</v>
      </c>
      <c r="G1527">
        <v>4</v>
      </c>
      <c r="H15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27">
        <v>11</v>
      </c>
      <c r="J1527">
        <v>0</v>
      </c>
      <c r="K1527">
        <v>0</v>
      </c>
      <c r="L1527" t="s">
        <v>8194</v>
      </c>
      <c r="M1527" t="str">
        <f t="shared" si="69"/>
        <v>Night</v>
      </c>
      <c r="N1527" t="s">
        <v>4114</v>
      </c>
      <c r="O1527" t="s">
        <v>8199</v>
      </c>
      <c r="P1527" t="s">
        <v>9035</v>
      </c>
      <c r="Q1527" t="s">
        <v>38</v>
      </c>
      <c r="R1527">
        <v>1</v>
      </c>
      <c r="S1527" t="s">
        <v>39</v>
      </c>
      <c r="T1527">
        <v>155</v>
      </c>
      <c r="U1527">
        <v>90</v>
      </c>
      <c r="V1527">
        <f t="shared" si="71"/>
        <v>245</v>
      </c>
      <c r="W1527" t="s">
        <v>1098</v>
      </c>
      <c r="X1527" t="s">
        <v>2044</v>
      </c>
      <c r="Y1527">
        <v>110027</v>
      </c>
      <c r="Z1527" t="s">
        <v>175</v>
      </c>
      <c r="AA1527" t="s">
        <v>8274</v>
      </c>
      <c r="AB1527" t="s">
        <v>9156</v>
      </c>
      <c r="AC1527" s="11">
        <f>(AD1527/Book_Selling[[#This Row],[Cost Price]])</f>
        <v>0.21951219512195128</v>
      </c>
      <c r="AD1527">
        <f t="shared" si="70"/>
        <v>27.900000000000006</v>
      </c>
      <c r="AE1527">
        <v>127.1</v>
      </c>
      <c r="AF1527" s="5">
        <f>Book_Selling[[#This Row],[Item Price]]*Book_Selling[[#This Row],[Quantity]]</f>
        <v>155</v>
      </c>
    </row>
    <row r="1528" spans="1:32" x14ac:dyDescent="0.3">
      <c r="A1528">
        <v>1527</v>
      </c>
      <c r="B1528" s="2">
        <v>43773</v>
      </c>
      <c r="C1528" s="3">
        <v>0.30833333333333335</v>
      </c>
      <c r="D1528" t="s">
        <v>3704</v>
      </c>
      <c r="E1528">
        <v>2</v>
      </c>
      <c r="F1528">
        <v>2019</v>
      </c>
      <c r="G1528">
        <v>4</v>
      </c>
      <c r="H15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28">
        <v>11</v>
      </c>
      <c r="J1528">
        <v>0</v>
      </c>
      <c r="K1528">
        <v>0</v>
      </c>
      <c r="L1528" t="s">
        <v>8194</v>
      </c>
      <c r="M1528" t="str">
        <f t="shared" si="69"/>
        <v>Morning</v>
      </c>
      <c r="N1528" t="s">
        <v>4116</v>
      </c>
      <c r="O1528" t="s">
        <v>8198</v>
      </c>
      <c r="P1528" t="s">
        <v>8955</v>
      </c>
      <c r="Q1528" t="s">
        <v>38</v>
      </c>
      <c r="R1528">
        <v>1</v>
      </c>
      <c r="S1528" t="s">
        <v>39</v>
      </c>
      <c r="T1528">
        <v>899</v>
      </c>
      <c r="U1528">
        <v>190</v>
      </c>
      <c r="V1528">
        <f t="shared" si="71"/>
        <v>1089</v>
      </c>
      <c r="W1528" t="s">
        <v>488</v>
      </c>
      <c r="X1528" t="s">
        <v>4398</v>
      </c>
      <c r="Y1528">
        <v>600037</v>
      </c>
      <c r="Z1528" t="s">
        <v>42</v>
      </c>
      <c r="AA1528" t="s">
        <v>8208</v>
      </c>
      <c r="AB1528" t="s">
        <v>66</v>
      </c>
      <c r="AC1528" s="11">
        <f>(AD1528/Book_Selling[[#This Row],[Cost Price]])</f>
        <v>0.14942528735632185</v>
      </c>
      <c r="AD1528">
        <f t="shared" si="70"/>
        <v>116.87</v>
      </c>
      <c r="AE1528">
        <v>782.13</v>
      </c>
      <c r="AF1528" s="5">
        <f>Book_Selling[[#This Row],[Item Price]]*Book_Selling[[#This Row],[Quantity]]</f>
        <v>899</v>
      </c>
    </row>
    <row r="1529" spans="1:32" x14ac:dyDescent="0.3">
      <c r="A1529">
        <v>1528</v>
      </c>
      <c r="B1529" s="2">
        <v>43773</v>
      </c>
      <c r="C1529" s="3">
        <v>0.57986111111111105</v>
      </c>
      <c r="D1529" t="s">
        <v>3704</v>
      </c>
      <c r="E1529">
        <v>2</v>
      </c>
      <c r="F1529">
        <v>2019</v>
      </c>
      <c r="G1529">
        <v>4</v>
      </c>
      <c r="H15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29">
        <v>11</v>
      </c>
      <c r="J1529">
        <v>0</v>
      </c>
      <c r="K1529">
        <v>0</v>
      </c>
      <c r="L1529" t="s">
        <v>8194</v>
      </c>
      <c r="M1529" t="str">
        <f t="shared" si="69"/>
        <v>Afternoon</v>
      </c>
      <c r="N1529" t="s">
        <v>4118</v>
      </c>
      <c r="O1529" t="s">
        <v>8199</v>
      </c>
      <c r="P1529" t="s">
        <v>8955</v>
      </c>
      <c r="Q1529" t="s">
        <v>38</v>
      </c>
      <c r="R1529">
        <v>1</v>
      </c>
      <c r="S1529" t="s">
        <v>39</v>
      </c>
      <c r="T1529">
        <v>899</v>
      </c>
      <c r="U1529">
        <v>190</v>
      </c>
      <c r="V1529">
        <f t="shared" si="71"/>
        <v>1089</v>
      </c>
      <c r="W1529" t="s">
        <v>1098</v>
      </c>
      <c r="X1529" t="s">
        <v>2044</v>
      </c>
      <c r="Y1529">
        <v>110060</v>
      </c>
      <c r="Z1529" t="s">
        <v>42</v>
      </c>
      <c r="AA1529" t="s">
        <v>8208</v>
      </c>
      <c r="AB1529" t="s">
        <v>66</v>
      </c>
      <c r="AC1529" s="11">
        <f>(AD1529/Book_Selling[[#This Row],[Cost Price]])</f>
        <v>0.14942528735632185</v>
      </c>
      <c r="AD1529">
        <f t="shared" si="70"/>
        <v>116.87</v>
      </c>
      <c r="AE1529">
        <v>782.13</v>
      </c>
      <c r="AF1529" s="5">
        <f>Book_Selling[[#This Row],[Item Price]]*Book_Selling[[#This Row],[Quantity]]</f>
        <v>899</v>
      </c>
    </row>
    <row r="1530" spans="1:32" x14ac:dyDescent="0.3">
      <c r="A1530">
        <v>1529</v>
      </c>
      <c r="B1530" s="2">
        <v>43773</v>
      </c>
      <c r="C1530" s="3">
        <v>0.6118055555555556</v>
      </c>
      <c r="D1530" t="s">
        <v>3704</v>
      </c>
      <c r="E1530">
        <v>2</v>
      </c>
      <c r="F1530">
        <v>2019</v>
      </c>
      <c r="G1530">
        <v>4</v>
      </c>
      <c r="H15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30">
        <v>11</v>
      </c>
      <c r="J1530">
        <v>0</v>
      </c>
      <c r="K1530">
        <v>0</v>
      </c>
      <c r="L1530" t="s">
        <v>8194</v>
      </c>
      <c r="M1530" t="str">
        <f t="shared" si="69"/>
        <v>Afternoon</v>
      </c>
      <c r="N1530" t="s">
        <v>4120</v>
      </c>
      <c r="O1530" t="s">
        <v>8198</v>
      </c>
      <c r="P1530" t="s">
        <v>9042</v>
      </c>
      <c r="Q1530" t="s">
        <v>38</v>
      </c>
      <c r="R1530">
        <v>1</v>
      </c>
      <c r="S1530" t="s">
        <v>39</v>
      </c>
      <c r="T1530">
        <v>91</v>
      </c>
      <c r="U1530">
        <v>90</v>
      </c>
      <c r="V1530">
        <f t="shared" si="71"/>
        <v>181</v>
      </c>
      <c r="W1530" t="s">
        <v>8623</v>
      </c>
      <c r="X1530" t="s">
        <v>2451</v>
      </c>
      <c r="Y1530">
        <v>160062</v>
      </c>
      <c r="Z1530" t="s">
        <v>1335</v>
      </c>
      <c r="AA1530" t="s">
        <v>8274</v>
      </c>
      <c r="AB1530" t="s">
        <v>9156</v>
      </c>
      <c r="AC1530" s="11">
        <f>(AD1530/Book_Selling[[#This Row],[Cost Price]])</f>
        <v>0.21951219512195114</v>
      </c>
      <c r="AD1530">
        <f t="shared" si="70"/>
        <v>16.379999999999995</v>
      </c>
      <c r="AE1530">
        <v>74.62</v>
      </c>
      <c r="AF1530" s="5">
        <f>Book_Selling[[#This Row],[Item Price]]*Book_Selling[[#This Row],[Quantity]]</f>
        <v>91</v>
      </c>
    </row>
    <row r="1531" spans="1:32" x14ac:dyDescent="0.3">
      <c r="A1531">
        <v>1530</v>
      </c>
      <c r="B1531" s="2">
        <v>43773</v>
      </c>
      <c r="C1531" s="3">
        <v>0.62222222222222223</v>
      </c>
      <c r="D1531" t="s">
        <v>3704</v>
      </c>
      <c r="E1531">
        <v>2</v>
      </c>
      <c r="F1531">
        <v>2019</v>
      </c>
      <c r="G1531">
        <v>4</v>
      </c>
      <c r="H15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31">
        <v>11</v>
      </c>
      <c r="J1531">
        <v>0</v>
      </c>
      <c r="K1531">
        <v>0</v>
      </c>
      <c r="L1531" t="s">
        <v>8194</v>
      </c>
      <c r="M1531" t="str">
        <f t="shared" si="69"/>
        <v>Afternoon</v>
      </c>
      <c r="N1531" t="s">
        <v>4123</v>
      </c>
      <c r="O1531" t="s">
        <v>8199</v>
      </c>
      <c r="P1531" t="s">
        <v>9042</v>
      </c>
      <c r="Q1531" t="s">
        <v>38</v>
      </c>
      <c r="R1531">
        <v>1</v>
      </c>
      <c r="S1531" t="s">
        <v>39</v>
      </c>
      <c r="T1531">
        <v>91</v>
      </c>
      <c r="U1531">
        <v>90</v>
      </c>
      <c r="V1531">
        <f t="shared" si="71"/>
        <v>181</v>
      </c>
      <c r="W1531" t="s">
        <v>2034</v>
      </c>
      <c r="X1531" t="s">
        <v>4311</v>
      </c>
      <c r="Y1531">
        <v>700103</v>
      </c>
      <c r="Z1531" t="s">
        <v>1335</v>
      </c>
      <c r="AA1531" t="s">
        <v>8274</v>
      </c>
      <c r="AB1531" t="s">
        <v>9156</v>
      </c>
      <c r="AC1531" s="11">
        <f>(AD1531/Book_Selling[[#This Row],[Cost Price]])</f>
        <v>0.21951219512195114</v>
      </c>
      <c r="AD1531">
        <f t="shared" si="70"/>
        <v>16.379999999999995</v>
      </c>
      <c r="AE1531">
        <v>74.62</v>
      </c>
      <c r="AF1531" s="5">
        <f>Book_Selling[[#This Row],[Item Price]]*Book_Selling[[#This Row],[Quantity]]</f>
        <v>91</v>
      </c>
    </row>
    <row r="1532" spans="1:32" x14ac:dyDescent="0.3">
      <c r="A1532">
        <v>1531</v>
      </c>
      <c r="B1532" s="2">
        <v>43803</v>
      </c>
      <c r="C1532" s="3">
        <v>0.24583333333333335</v>
      </c>
      <c r="D1532" t="s">
        <v>3704</v>
      </c>
      <c r="E1532">
        <v>2</v>
      </c>
      <c r="F1532">
        <v>2019</v>
      </c>
      <c r="G1532">
        <v>4</v>
      </c>
      <c r="H15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32">
        <v>12</v>
      </c>
      <c r="J1532">
        <v>0</v>
      </c>
      <c r="K1532">
        <v>0</v>
      </c>
      <c r="L1532" t="s">
        <v>8195</v>
      </c>
      <c r="M1532" t="str">
        <f t="shared" si="69"/>
        <v>Night</v>
      </c>
      <c r="N1532" t="s">
        <v>4125</v>
      </c>
      <c r="O1532" t="s">
        <v>8198</v>
      </c>
      <c r="P1532" t="s">
        <v>9063</v>
      </c>
      <c r="Q1532" t="s">
        <v>38</v>
      </c>
      <c r="R1532">
        <v>1</v>
      </c>
      <c r="S1532" t="s">
        <v>39</v>
      </c>
      <c r="T1532">
        <v>85.78</v>
      </c>
      <c r="U1532">
        <v>90</v>
      </c>
      <c r="V1532">
        <f t="shared" si="71"/>
        <v>175.78</v>
      </c>
      <c r="W1532" t="s">
        <v>5572</v>
      </c>
      <c r="X1532" t="s">
        <v>5573</v>
      </c>
      <c r="Y1532">
        <v>781001</v>
      </c>
      <c r="Z1532" t="s">
        <v>1335</v>
      </c>
      <c r="AA1532" t="s">
        <v>8274</v>
      </c>
      <c r="AB1532" t="s">
        <v>9156</v>
      </c>
      <c r="AC1532" s="11">
        <f>(AD1532/Book_Selling[[#This Row],[Cost Price]])</f>
        <v>0.21951219512195116</v>
      </c>
      <c r="AD1532">
        <f t="shared" si="70"/>
        <v>15.440399999999997</v>
      </c>
      <c r="AE1532">
        <v>70.339600000000004</v>
      </c>
      <c r="AF1532" s="5">
        <f>Book_Selling[[#This Row],[Item Price]]*Book_Selling[[#This Row],[Quantity]]</f>
        <v>85.78</v>
      </c>
    </row>
    <row r="1533" spans="1:32" x14ac:dyDescent="0.3">
      <c r="A1533">
        <v>1532</v>
      </c>
      <c r="B1533" s="2">
        <v>43803</v>
      </c>
      <c r="C1533" s="3">
        <v>0.60902777777777783</v>
      </c>
      <c r="D1533" t="s">
        <v>3704</v>
      </c>
      <c r="E1533">
        <v>2</v>
      </c>
      <c r="F1533">
        <v>2019</v>
      </c>
      <c r="G1533">
        <v>4</v>
      </c>
      <c r="H15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33">
        <v>12</v>
      </c>
      <c r="J1533">
        <v>0</v>
      </c>
      <c r="K1533">
        <v>0</v>
      </c>
      <c r="L1533" t="s">
        <v>8195</v>
      </c>
      <c r="M1533" t="str">
        <f t="shared" si="69"/>
        <v>Afternoon</v>
      </c>
      <c r="N1533" t="s">
        <v>4127</v>
      </c>
      <c r="O1533" t="s">
        <v>8198</v>
      </c>
      <c r="P1533" t="s">
        <v>9062</v>
      </c>
      <c r="Q1533" t="s">
        <v>38</v>
      </c>
      <c r="R1533">
        <v>1</v>
      </c>
      <c r="S1533" t="s">
        <v>39</v>
      </c>
      <c r="T1533">
        <v>97</v>
      </c>
      <c r="U1533">
        <v>70</v>
      </c>
      <c r="V1533">
        <f t="shared" si="71"/>
        <v>167</v>
      </c>
      <c r="W1533" t="s">
        <v>4128</v>
      </c>
      <c r="X1533" t="s">
        <v>3808</v>
      </c>
      <c r="Y1533">
        <v>846004</v>
      </c>
      <c r="Z1533" t="s">
        <v>1335</v>
      </c>
      <c r="AA1533" t="s">
        <v>8274</v>
      </c>
      <c r="AB1533" t="s">
        <v>9156</v>
      </c>
      <c r="AC1533" s="11">
        <f>(AD1533/Book_Selling[[#This Row],[Cost Price]])</f>
        <v>0.21951219512195114</v>
      </c>
      <c r="AD1533">
        <f t="shared" si="70"/>
        <v>17.459999999999994</v>
      </c>
      <c r="AE1533">
        <v>79.540000000000006</v>
      </c>
      <c r="AF1533" s="5">
        <f>Book_Selling[[#This Row],[Item Price]]*Book_Selling[[#This Row],[Quantity]]</f>
        <v>97</v>
      </c>
    </row>
    <row r="1534" spans="1:32" x14ac:dyDescent="0.3">
      <c r="A1534">
        <v>1533</v>
      </c>
      <c r="B1534" s="2">
        <v>43803</v>
      </c>
      <c r="C1534" s="3">
        <v>0.60902777777777783</v>
      </c>
      <c r="D1534" t="s">
        <v>3704</v>
      </c>
      <c r="E1534">
        <v>2</v>
      </c>
      <c r="F1534">
        <v>2019</v>
      </c>
      <c r="G1534">
        <v>4</v>
      </c>
      <c r="H15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34">
        <v>12</v>
      </c>
      <c r="J1534">
        <v>0</v>
      </c>
      <c r="K1534">
        <v>0</v>
      </c>
      <c r="L1534" t="s">
        <v>8195</v>
      </c>
      <c r="M1534" t="str">
        <f t="shared" si="69"/>
        <v>Afternoon</v>
      </c>
      <c r="N1534" t="s">
        <v>4129</v>
      </c>
      <c r="O1534" t="s">
        <v>8198</v>
      </c>
      <c r="P1534" t="s">
        <v>9041</v>
      </c>
      <c r="Q1534" t="s">
        <v>38</v>
      </c>
      <c r="R1534">
        <v>1</v>
      </c>
      <c r="S1534" t="s">
        <v>39</v>
      </c>
      <c r="T1534">
        <v>108</v>
      </c>
      <c r="U1534">
        <v>70</v>
      </c>
      <c r="V1534">
        <f t="shared" si="71"/>
        <v>178</v>
      </c>
      <c r="W1534" t="s">
        <v>4128</v>
      </c>
      <c r="X1534" t="s">
        <v>3808</v>
      </c>
      <c r="Y1534">
        <v>846004</v>
      </c>
      <c r="Z1534" t="s">
        <v>1335</v>
      </c>
      <c r="AA1534" t="s">
        <v>8274</v>
      </c>
      <c r="AB1534" t="s">
        <v>9156</v>
      </c>
      <c r="AC1534" s="11">
        <f>(AD1534/Book_Selling[[#This Row],[Cost Price]])</f>
        <v>0.21951219512195119</v>
      </c>
      <c r="AD1534">
        <f t="shared" si="70"/>
        <v>19.439999999999998</v>
      </c>
      <c r="AE1534">
        <v>88.56</v>
      </c>
      <c r="AF1534" s="5">
        <f>Book_Selling[[#This Row],[Item Price]]*Book_Selling[[#This Row],[Quantity]]</f>
        <v>108</v>
      </c>
    </row>
    <row r="1535" spans="1:32" x14ac:dyDescent="0.3">
      <c r="A1535">
        <v>1534</v>
      </c>
      <c r="B1535" s="2">
        <v>43803</v>
      </c>
      <c r="C1535" s="3">
        <v>0.74305555555555547</v>
      </c>
      <c r="D1535" t="s">
        <v>3704</v>
      </c>
      <c r="E1535">
        <v>2</v>
      </c>
      <c r="F1535">
        <v>2019</v>
      </c>
      <c r="G1535">
        <v>4</v>
      </c>
      <c r="H15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35">
        <v>12</v>
      </c>
      <c r="J1535">
        <v>0</v>
      </c>
      <c r="K1535">
        <v>0</v>
      </c>
      <c r="L1535" t="s">
        <v>8195</v>
      </c>
      <c r="M1535" t="str">
        <f t="shared" si="69"/>
        <v>Evening</v>
      </c>
      <c r="N1535" t="s">
        <v>1400</v>
      </c>
      <c r="O1535" t="s">
        <v>8199</v>
      </c>
      <c r="P1535" t="s">
        <v>9042</v>
      </c>
      <c r="Q1535" t="s">
        <v>38</v>
      </c>
      <c r="R1535">
        <v>1</v>
      </c>
      <c r="S1535" t="s">
        <v>39</v>
      </c>
      <c r="T1535">
        <v>91</v>
      </c>
      <c r="U1535">
        <v>70</v>
      </c>
      <c r="V1535">
        <f t="shared" si="71"/>
        <v>161</v>
      </c>
      <c r="W1535" t="s">
        <v>4057</v>
      </c>
      <c r="X1535" t="s">
        <v>8291</v>
      </c>
      <c r="Y1535">
        <v>226021</v>
      </c>
      <c r="Z1535" t="s">
        <v>1335</v>
      </c>
      <c r="AA1535" t="s">
        <v>8274</v>
      </c>
      <c r="AB1535" t="s">
        <v>9156</v>
      </c>
      <c r="AC1535" s="11">
        <f>(AD1535/Book_Selling[[#This Row],[Cost Price]])</f>
        <v>0.21951219512195114</v>
      </c>
      <c r="AD1535">
        <f t="shared" si="70"/>
        <v>16.379999999999995</v>
      </c>
      <c r="AE1535">
        <v>74.62</v>
      </c>
      <c r="AF1535" s="5">
        <f>Book_Selling[[#This Row],[Item Price]]*Book_Selling[[#This Row],[Quantity]]</f>
        <v>91</v>
      </c>
    </row>
    <row r="1536" spans="1:32" x14ac:dyDescent="0.3">
      <c r="A1536">
        <v>1535</v>
      </c>
      <c r="B1536" s="2">
        <v>43803</v>
      </c>
      <c r="C1536" s="3">
        <v>0.74305555555555547</v>
      </c>
      <c r="D1536" t="s">
        <v>3704</v>
      </c>
      <c r="E1536">
        <v>2</v>
      </c>
      <c r="F1536">
        <v>2019</v>
      </c>
      <c r="G1536">
        <v>4</v>
      </c>
      <c r="H15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36">
        <v>12</v>
      </c>
      <c r="J1536">
        <v>0</v>
      </c>
      <c r="K1536">
        <v>0</v>
      </c>
      <c r="L1536" t="s">
        <v>8195</v>
      </c>
      <c r="M1536" t="str">
        <f t="shared" si="69"/>
        <v>Evening</v>
      </c>
      <c r="N1536" t="s">
        <v>4131</v>
      </c>
      <c r="O1536" t="s">
        <v>8198</v>
      </c>
      <c r="P1536" t="s">
        <v>9041</v>
      </c>
      <c r="Q1536" t="s">
        <v>38</v>
      </c>
      <c r="R1536">
        <v>1</v>
      </c>
      <c r="S1536" t="s">
        <v>39</v>
      </c>
      <c r="T1536">
        <v>108</v>
      </c>
      <c r="U1536">
        <v>70</v>
      </c>
      <c r="V1536">
        <f t="shared" si="71"/>
        <v>178</v>
      </c>
      <c r="W1536" t="s">
        <v>40</v>
      </c>
      <c r="X1536" t="s">
        <v>41</v>
      </c>
      <c r="Y1536">
        <v>500050</v>
      </c>
      <c r="Z1536" t="s">
        <v>1335</v>
      </c>
      <c r="AA1536" t="s">
        <v>8274</v>
      </c>
      <c r="AB1536" t="s">
        <v>9156</v>
      </c>
      <c r="AC1536" s="11">
        <f>(AD1536/Book_Selling[[#This Row],[Cost Price]])</f>
        <v>0.21951219512195119</v>
      </c>
      <c r="AD1536">
        <f t="shared" si="70"/>
        <v>19.439999999999998</v>
      </c>
      <c r="AE1536">
        <v>88.56</v>
      </c>
      <c r="AF1536" s="5">
        <f>Book_Selling[[#This Row],[Item Price]]*Book_Selling[[#This Row],[Quantity]]</f>
        <v>108</v>
      </c>
    </row>
    <row r="1537" spans="1:32" x14ac:dyDescent="0.3">
      <c r="A1537">
        <v>1536</v>
      </c>
      <c r="B1537" t="s">
        <v>4133</v>
      </c>
      <c r="C1537" s="3">
        <v>0.32222222222222224</v>
      </c>
      <c r="D1537" t="s">
        <v>3704</v>
      </c>
      <c r="E1537">
        <v>2</v>
      </c>
      <c r="F1537">
        <v>2019</v>
      </c>
      <c r="G1537">
        <v>4</v>
      </c>
      <c r="H15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37">
        <v>13</v>
      </c>
      <c r="J1537">
        <v>0</v>
      </c>
      <c r="K1537">
        <v>0</v>
      </c>
      <c r="L1537" t="s">
        <v>8196</v>
      </c>
      <c r="M1537" t="str">
        <f t="shared" si="69"/>
        <v>Morning</v>
      </c>
      <c r="N1537" t="s">
        <v>4134</v>
      </c>
      <c r="O1537" t="s">
        <v>8198</v>
      </c>
      <c r="P1537" t="s">
        <v>9041</v>
      </c>
      <c r="Q1537" t="s">
        <v>38</v>
      </c>
      <c r="R1537">
        <v>1</v>
      </c>
      <c r="S1537" t="s">
        <v>39</v>
      </c>
      <c r="T1537">
        <v>108</v>
      </c>
      <c r="U1537">
        <v>90</v>
      </c>
      <c r="V1537">
        <f t="shared" si="71"/>
        <v>198</v>
      </c>
      <c r="W1537" t="s">
        <v>3730</v>
      </c>
      <c r="X1537" t="s">
        <v>2025</v>
      </c>
      <c r="Y1537">
        <v>380008</v>
      </c>
      <c r="Z1537" t="s">
        <v>1335</v>
      </c>
      <c r="AA1537" t="s">
        <v>8274</v>
      </c>
      <c r="AB1537" t="s">
        <v>9156</v>
      </c>
      <c r="AC1537" s="11">
        <f>(AD1537/Book_Selling[[#This Row],[Cost Price]])</f>
        <v>0.21951219512195119</v>
      </c>
      <c r="AD1537">
        <f t="shared" si="70"/>
        <v>19.439999999999998</v>
      </c>
      <c r="AE1537">
        <v>88.56</v>
      </c>
      <c r="AF1537" s="5">
        <f>Book_Selling[[#This Row],[Item Price]]*Book_Selling[[#This Row],[Quantity]]</f>
        <v>108</v>
      </c>
    </row>
    <row r="1538" spans="1:32" x14ac:dyDescent="0.3">
      <c r="A1538">
        <v>1537</v>
      </c>
      <c r="B1538" t="s">
        <v>4133</v>
      </c>
      <c r="C1538" s="3">
        <v>0.40416666666666662</v>
      </c>
      <c r="D1538" t="s">
        <v>3704</v>
      </c>
      <c r="E1538">
        <v>2</v>
      </c>
      <c r="F1538">
        <v>2019</v>
      </c>
      <c r="G1538">
        <v>4</v>
      </c>
      <c r="H15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38">
        <v>13</v>
      </c>
      <c r="J1538">
        <v>0</v>
      </c>
      <c r="K1538">
        <v>0</v>
      </c>
      <c r="L1538" t="s">
        <v>8196</v>
      </c>
      <c r="M1538" t="str">
        <f t="shared" ref="M1538:M1601" si="72">_xlfn.IFS(HOUR(C1538)&lt;6, "Night",HOUR(C1538)&lt;12, "Morning", HOUR(C1538)&lt;16, "Afternoon", HOUR(C1538)&lt;20, "Evening", HOUR(C1538)&lt;24, "Night")</f>
        <v>Morning</v>
      </c>
      <c r="N1538" t="s">
        <v>4136</v>
      </c>
      <c r="O1538" t="s">
        <v>8198</v>
      </c>
      <c r="P1538" t="s">
        <v>9057</v>
      </c>
      <c r="Q1538" t="s">
        <v>38</v>
      </c>
      <c r="R1538">
        <v>1</v>
      </c>
      <c r="S1538" t="s">
        <v>39</v>
      </c>
      <c r="T1538">
        <v>198</v>
      </c>
      <c r="U1538">
        <v>90</v>
      </c>
      <c r="V1538">
        <f t="shared" si="71"/>
        <v>288</v>
      </c>
      <c r="W1538" t="s">
        <v>8671</v>
      </c>
      <c r="X1538" t="s">
        <v>4231</v>
      </c>
      <c r="Y1538">
        <v>572102</v>
      </c>
      <c r="Z1538" t="s">
        <v>1335</v>
      </c>
      <c r="AA1538" t="s">
        <v>8274</v>
      </c>
      <c r="AB1538" t="s">
        <v>9156</v>
      </c>
      <c r="AC1538" s="11">
        <f>(AD1538/Book_Selling[[#This Row],[Cost Price]])</f>
        <v>0.21951219512195111</v>
      </c>
      <c r="AD1538">
        <f t="shared" ref="AD1538:AD1601" si="73">T1538-AE1538</f>
        <v>35.639999999999986</v>
      </c>
      <c r="AE1538">
        <v>162.36000000000001</v>
      </c>
      <c r="AF1538" s="5">
        <f>Book_Selling[[#This Row],[Item Price]]*Book_Selling[[#This Row],[Quantity]]</f>
        <v>198</v>
      </c>
    </row>
    <row r="1539" spans="1:32" x14ac:dyDescent="0.3">
      <c r="A1539">
        <v>1538</v>
      </c>
      <c r="B1539" t="s">
        <v>4133</v>
      </c>
      <c r="C1539" s="3">
        <v>0.46597222222222223</v>
      </c>
      <c r="D1539" t="s">
        <v>3704</v>
      </c>
      <c r="E1539">
        <v>2</v>
      </c>
      <c r="F1539">
        <v>2019</v>
      </c>
      <c r="G1539">
        <v>4</v>
      </c>
      <c r="H15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39">
        <v>13</v>
      </c>
      <c r="J1539">
        <v>0</v>
      </c>
      <c r="K1539">
        <v>0</v>
      </c>
      <c r="L1539" t="s">
        <v>8196</v>
      </c>
      <c r="M1539" t="str">
        <f t="shared" si="72"/>
        <v>Morning</v>
      </c>
      <c r="N1539" t="s">
        <v>4139</v>
      </c>
      <c r="O1539" t="s">
        <v>8199</v>
      </c>
      <c r="P1539" t="s">
        <v>8955</v>
      </c>
      <c r="Q1539" t="s">
        <v>38</v>
      </c>
      <c r="R1539">
        <v>1</v>
      </c>
      <c r="S1539" t="s">
        <v>39</v>
      </c>
      <c r="T1539">
        <v>899</v>
      </c>
      <c r="U1539">
        <v>190</v>
      </c>
      <c r="V1539">
        <f t="shared" ref="V1539:V1602" si="74">SUM(T1539,U1539)</f>
        <v>1089</v>
      </c>
      <c r="W1539" t="s">
        <v>4140</v>
      </c>
      <c r="X1539" t="s">
        <v>4848</v>
      </c>
      <c r="Y1539">
        <v>531163</v>
      </c>
      <c r="Z1539" t="s">
        <v>42</v>
      </c>
      <c r="AA1539" t="s">
        <v>8208</v>
      </c>
      <c r="AB1539" t="s">
        <v>66</v>
      </c>
      <c r="AC1539" s="11">
        <f>(AD1539/Book_Selling[[#This Row],[Cost Price]])</f>
        <v>0.14942528735632185</v>
      </c>
      <c r="AD1539">
        <f t="shared" si="73"/>
        <v>116.87</v>
      </c>
      <c r="AE1539">
        <v>782.13</v>
      </c>
      <c r="AF1539" s="5">
        <f>Book_Selling[[#This Row],[Item Price]]*Book_Selling[[#This Row],[Quantity]]</f>
        <v>899</v>
      </c>
    </row>
    <row r="1540" spans="1:32" x14ac:dyDescent="0.3">
      <c r="A1540">
        <v>1539</v>
      </c>
      <c r="B1540" t="s">
        <v>4133</v>
      </c>
      <c r="C1540" s="3">
        <v>0.4916666666666667</v>
      </c>
      <c r="D1540" t="s">
        <v>3704</v>
      </c>
      <c r="E1540">
        <v>2</v>
      </c>
      <c r="F1540">
        <v>2019</v>
      </c>
      <c r="G1540">
        <v>4</v>
      </c>
      <c r="H15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40">
        <v>13</v>
      </c>
      <c r="J1540">
        <v>0</v>
      </c>
      <c r="K1540">
        <v>0</v>
      </c>
      <c r="L1540" t="s">
        <v>8196</v>
      </c>
      <c r="M1540" t="str">
        <f t="shared" si="72"/>
        <v>Morning</v>
      </c>
      <c r="N1540" t="s">
        <v>2289</v>
      </c>
      <c r="O1540" t="s">
        <v>8198</v>
      </c>
      <c r="P1540" t="s">
        <v>9035</v>
      </c>
      <c r="Q1540" t="s">
        <v>38</v>
      </c>
      <c r="R1540">
        <v>1</v>
      </c>
      <c r="S1540" t="s">
        <v>39</v>
      </c>
      <c r="T1540">
        <v>155</v>
      </c>
      <c r="U1540">
        <v>90</v>
      </c>
      <c r="V1540">
        <f t="shared" si="74"/>
        <v>245</v>
      </c>
      <c r="W1540" t="s">
        <v>1098</v>
      </c>
      <c r="X1540" t="s">
        <v>2044</v>
      </c>
      <c r="Y1540">
        <v>110047</v>
      </c>
      <c r="Z1540" t="s">
        <v>175</v>
      </c>
      <c r="AA1540" t="s">
        <v>8274</v>
      </c>
      <c r="AB1540" t="s">
        <v>9156</v>
      </c>
      <c r="AC1540" s="11">
        <f>(AD1540/Book_Selling[[#This Row],[Cost Price]])</f>
        <v>0.21951219512195128</v>
      </c>
      <c r="AD1540">
        <f t="shared" si="73"/>
        <v>27.900000000000006</v>
      </c>
      <c r="AE1540">
        <v>127.1</v>
      </c>
      <c r="AF1540" s="5">
        <f>Book_Selling[[#This Row],[Item Price]]*Book_Selling[[#This Row],[Quantity]]</f>
        <v>155</v>
      </c>
    </row>
    <row r="1541" spans="1:32" x14ac:dyDescent="0.3">
      <c r="A1541">
        <v>1540</v>
      </c>
      <c r="B1541" t="s">
        <v>4133</v>
      </c>
      <c r="C1541" s="3">
        <v>0.81319444444444444</v>
      </c>
      <c r="D1541" t="s">
        <v>3704</v>
      </c>
      <c r="E1541">
        <v>2</v>
      </c>
      <c r="F1541">
        <v>2019</v>
      </c>
      <c r="G1541">
        <v>4</v>
      </c>
      <c r="H15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41">
        <v>13</v>
      </c>
      <c r="J1541">
        <v>0</v>
      </c>
      <c r="K1541">
        <v>0</v>
      </c>
      <c r="L1541" t="s">
        <v>8196</v>
      </c>
      <c r="M1541" t="str">
        <f t="shared" si="72"/>
        <v>Evening</v>
      </c>
      <c r="N1541" t="s">
        <v>4143</v>
      </c>
      <c r="O1541" t="s">
        <v>8199</v>
      </c>
      <c r="P1541" t="s">
        <v>9042</v>
      </c>
      <c r="Q1541" t="s">
        <v>38</v>
      </c>
      <c r="R1541">
        <v>1</v>
      </c>
      <c r="S1541" t="s">
        <v>39</v>
      </c>
      <c r="T1541">
        <v>91</v>
      </c>
      <c r="U1541">
        <v>90</v>
      </c>
      <c r="V1541">
        <f t="shared" si="74"/>
        <v>181</v>
      </c>
      <c r="W1541" t="s">
        <v>1898</v>
      </c>
      <c r="X1541" t="s">
        <v>3600</v>
      </c>
      <c r="Y1541">
        <v>122003</v>
      </c>
      <c r="Z1541" t="s">
        <v>1335</v>
      </c>
      <c r="AA1541" t="s">
        <v>8274</v>
      </c>
      <c r="AB1541" t="s">
        <v>9156</v>
      </c>
      <c r="AC1541" s="11">
        <f>(AD1541/Book_Selling[[#This Row],[Cost Price]])</f>
        <v>0.21951219512195114</v>
      </c>
      <c r="AD1541">
        <f t="shared" si="73"/>
        <v>16.379999999999995</v>
      </c>
      <c r="AE1541">
        <v>74.62</v>
      </c>
      <c r="AF1541" s="5">
        <f>Book_Selling[[#This Row],[Item Price]]*Book_Selling[[#This Row],[Quantity]]</f>
        <v>91</v>
      </c>
    </row>
    <row r="1542" spans="1:32" x14ac:dyDescent="0.3">
      <c r="A1542">
        <v>1541</v>
      </c>
      <c r="B1542" t="s">
        <v>4133</v>
      </c>
      <c r="C1542" s="3">
        <v>0.84583333333333333</v>
      </c>
      <c r="D1542" t="s">
        <v>3704</v>
      </c>
      <c r="E1542">
        <v>2</v>
      </c>
      <c r="F1542">
        <v>2019</v>
      </c>
      <c r="G1542">
        <v>4</v>
      </c>
      <c r="H15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42">
        <v>13</v>
      </c>
      <c r="J1542">
        <v>0</v>
      </c>
      <c r="K1542">
        <v>0</v>
      </c>
      <c r="L1542" t="s">
        <v>8196</v>
      </c>
      <c r="M1542" t="str">
        <f t="shared" si="72"/>
        <v>Night</v>
      </c>
      <c r="N1542" t="s">
        <v>4145</v>
      </c>
      <c r="O1542" t="s">
        <v>8199</v>
      </c>
      <c r="P1542" t="s">
        <v>8955</v>
      </c>
      <c r="Q1542" t="s">
        <v>38</v>
      </c>
      <c r="R1542">
        <v>1</v>
      </c>
      <c r="S1542" t="s">
        <v>39</v>
      </c>
      <c r="T1542">
        <v>899</v>
      </c>
      <c r="U1542">
        <v>190</v>
      </c>
      <c r="V1542">
        <f t="shared" si="74"/>
        <v>1089</v>
      </c>
      <c r="W1542" t="s">
        <v>8313</v>
      </c>
      <c r="X1542" t="s">
        <v>8290</v>
      </c>
      <c r="Y1542">
        <v>695547</v>
      </c>
      <c r="Z1542" t="s">
        <v>42</v>
      </c>
      <c r="AA1542" t="s">
        <v>8208</v>
      </c>
      <c r="AB1542" t="s">
        <v>66</v>
      </c>
      <c r="AC1542" s="11">
        <f>(AD1542/Book_Selling[[#This Row],[Cost Price]])</f>
        <v>0.14942528735632185</v>
      </c>
      <c r="AD1542">
        <f t="shared" si="73"/>
        <v>116.87</v>
      </c>
      <c r="AE1542">
        <v>782.13</v>
      </c>
      <c r="AF1542" s="5">
        <f>Book_Selling[[#This Row],[Item Price]]*Book_Selling[[#This Row],[Quantity]]</f>
        <v>899</v>
      </c>
    </row>
    <row r="1543" spans="1:32" x14ac:dyDescent="0.3">
      <c r="A1543">
        <v>1542</v>
      </c>
      <c r="B1543" t="s">
        <v>4147</v>
      </c>
      <c r="C1543" s="3">
        <v>2.2916666666666669E-2</v>
      </c>
      <c r="D1543" t="s">
        <v>3704</v>
      </c>
      <c r="E1543">
        <v>2</v>
      </c>
      <c r="F1543">
        <v>2019</v>
      </c>
      <c r="G1543">
        <v>4</v>
      </c>
      <c r="H15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43">
        <v>14</v>
      </c>
      <c r="J1543">
        <v>0</v>
      </c>
      <c r="K1543">
        <v>0</v>
      </c>
      <c r="L1543" t="s">
        <v>8197</v>
      </c>
      <c r="M1543" t="str">
        <f t="shared" si="72"/>
        <v>Night</v>
      </c>
      <c r="N1543" t="s">
        <v>4148</v>
      </c>
      <c r="O1543" t="s">
        <v>8198</v>
      </c>
      <c r="P1543" t="s">
        <v>9043</v>
      </c>
      <c r="Q1543" t="s">
        <v>38</v>
      </c>
      <c r="R1543">
        <v>2</v>
      </c>
      <c r="S1543" t="s">
        <v>39</v>
      </c>
      <c r="T1543">
        <v>314</v>
      </c>
      <c r="U1543">
        <v>140</v>
      </c>
      <c r="V1543">
        <f t="shared" si="74"/>
        <v>454</v>
      </c>
      <c r="W1543" t="s">
        <v>2353</v>
      </c>
      <c r="X1543" t="s">
        <v>1435</v>
      </c>
      <c r="Y1543">
        <v>751003</v>
      </c>
      <c r="Z1543" t="s">
        <v>1335</v>
      </c>
      <c r="AA1543" t="s">
        <v>8274</v>
      </c>
      <c r="AB1543" t="s">
        <v>9156</v>
      </c>
      <c r="AC1543" s="11">
        <f>(AD1543/Book_Selling[[#This Row],[Cost Price]])</f>
        <v>0.21951219512195114</v>
      </c>
      <c r="AD1543">
        <f t="shared" si="73"/>
        <v>56.519999999999982</v>
      </c>
      <c r="AE1543">
        <v>257.48</v>
      </c>
      <c r="AF1543" s="5">
        <f>Book_Selling[[#This Row],[Item Price]]*Book_Selling[[#This Row],[Quantity]]</f>
        <v>628</v>
      </c>
    </row>
    <row r="1544" spans="1:32" x14ac:dyDescent="0.3">
      <c r="A1544">
        <v>1543</v>
      </c>
      <c r="B1544" t="s">
        <v>4147</v>
      </c>
      <c r="C1544" s="3">
        <v>0.21319444444444444</v>
      </c>
      <c r="D1544" t="s">
        <v>3704</v>
      </c>
      <c r="E1544">
        <v>2</v>
      </c>
      <c r="F1544">
        <v>2019</v>
      </c>
      <c r="G1544">
        <v>4</v>
      </c>
      <c r="H15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44">
        <v>14</v>
      </c>
      <c r="J1544">
        <v>0</v>
      </c>
      <c r="K1544">
        <v>0</v>
      </c>
      <c r="L1544" t="s">
        <v>8197</v>
      </c>
      <c r="M1544" t="str">
        <f t="shared" si="72"/>
        <v>Night</v>
      </c>
      <c r="N1544" t="s">
        <v>4150</v>
      </c>
      <c r="O1544" t="s">
        <v>8198</v>
      </c>
      <c r="P1544" t="s">
        <v>9042</v>
      </c>
      <c r="Q1544" t="s">
        <v>38</v>
      </c>
      <c r="R1544">
        <v>1</v>
      </c>
      <c r="S1544" t="s">
        <v>39</v>
      </c>
      <c r="T1544">
        <v>91</v>
      </c>
      <c r="U1544">
        <v>90</v>
      </c>
      <c r="V1544">
        <f t="shared" si="74"/>
        <v>181</v>
      </c>
      <c r="W1544" t="s">
        <v>8462</v>
      </c>
      <c r="X1544" t="s">
        <v>2025</v>
      </c>
      <c r="Y1544">
        <v>396191</v>
      </c>
      <c r="Z1544" t="s">
        <v>1335</v>
      </c>
      <c r="AA1544" t="s">
        <v>8274</v>
      </c>
      <c r="AB1544" t="s">
        <v>9156</v>
      </c>
      <c r="AC1544" s="11">
        <f>(AD1544/Book_Selling[[#This Row],[Cost Price]])</f>
        <v>0.21951219512195114</v>
      </c>
      <c r="AD1544">
        <f t="shared" si="73"/>
        <v>16.379999999999995</v>
      </c>
      <c r="AE1544">
        <v>74.62</v>
      </c>
      <c r="AF1544" s="5">
        <f>Book_Selling[[#This Row],[Item Price]]*Book_Selling[[#This Row],[Quantity]]</f>
        <v>91</v>
      </c>
    </row>
    <row r="1545" spans="1:32" x14ac:dyDescent="0.3">
      <c r="A1545">
        <v>1544</v>
      </c>
      <c r="B1545" t="s">
        <v>4147</v>
      </c>
      <c r="C1545" s="3">
        <v>0.3527777777777778</v>
      </c>
      <c r="D1545" t="s">
        <v>3704</v>
      </c>
      <c r="E1545">
        <v>2</v>
      </c>
      <c r="F1545">
        <v>2019</v>
      </c>
      <c r="G1545">
        <v>4</v>
      </c>
      <c r="H15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45">
        <v>14</v>
      </c>
      <c r="J1545">
        <v>0</v>
      </c>
      <c r="K1545">
        <v>0</v>
      </c>
      <c r="L1545" t="s">
        <v>8197</v>
      </c>
      <c r="M1545" t="str">
        <f t="shared" si="72"/>
        <v>Morning</v>
      </c>
      <c r="N1545" t="s">
        <v>4152</v>
      </c>
      <c r="O1545" t="s">
        <v>8198</v>
      </c>
      <c r="P1545" t="s">
        <v>9057</v>
      </c>
      <c r="Q1545" t="s">
        <v>38</v>
      </c>
      <c r="R1545">
        <v>1</v>
      </c>
      <c r="S1545" t="s">
        <v>39</v>
      </c>
      <c r="T1545">
        <v>198</v>
      </c>
      <c r="U1545">
        <v>90</v>
      </c>
      <c r="V1545">
        <f t="shared" si="74"/>
        <v>288</v>
      </c>
      <c r="W1545" t="s">
        <v>1249</v>
      </c>
      <c r="X1545" t="s">
        <v>8291</v>
      </c>
      <c r="Y1545">
        <v>221007</v>
      </c>
      <c r="Z1545" t="s">
        <v>1335</v>
      </c>
      <c r="AA1545" t="s">
        <v>8274</v>
      </c>
      <c r="AB1545" t="s">
        <v>9156</v>
      </c>
      <c r="AC1545" s="11">
        <f>(AD1545/Book_Selling[[#This Row],[Cost Price]])</f>
        <v>0.21951219512195111</v>
      </c>
      <c r="AD1545">
        <f t="shared" si="73"/>
        <v>35.639999999999986</v>
      </c>
      <c r="AE1545">
        <v>162.36000000000001</v>
      </c>
      <c r="AF1545" s="5">
        <f>Book_Selling[[#This Row],[Item Price]]*Book_Selling[[#This Row],[Quantity]]</f>
        <v>198</v>
      </c>
    </row>
    <row r="1546" spans="1:32" x14ac:dyDescent="0.3">
      <c r="A1546">
        <v>1545</v>
      </c>
      <c r="B1546" t="s">
        <v>4147</v>
      </c>
      <c r="C1546" s="3">
        <v>0.40902777777777777</v>
      </c>
      <c r="D1546" t="s">
        <v>3704</v>
      </c>
      <c r="E1546">
        <v>2</v>
      </c>
      <c r="F1546">
        <v>2019</v>
      </c>
      <c r="G1546">
        <v>4</v>
      </c>
      <c r="H15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46">
        <v>14</v>
      </c>
      <c r="J1546">
        <v>0</v>
      </c>
      <c r="K1546">
        <v>0</v>
      </c>
      <c r="L1546" t="s">
        <v>8197</v>
      </c>
      <c r="M1546" t="str">
        <f t="shared" si="72"/>
        <v>Morning</v>
      </c>
      <c r="N1546" t="s">
        <v>4154</v>
      </c>
      <c r="O1546" t="s">
        <v>8198</v>
      </c>
      <c r="P1546" t="s">
        <v>9063</v>
      </c>
      <c r="Q1546" t="s">
        <v>38</v>
      </c>
      <c r="R1546">
        <v>1</v>
      </c>
      <c r="S1546" t="s">
        <v>39</v>
      </c>
      <c r="T1546">
        <v>85.78</v>
      </c>
      <c r="U1546">
        <v>90</v>
      </c>
      <c r="V1546">
        <f t="shared" si="74"/>
        <v>175.78</v>
      </c>
      <c r="W1546" t="s">
        <v>5494</v>
      </c>
      <c r="X1546" t="s">
        <v>4231</v>
      </c>
      <c r="Y1546">
        <v>560098</v>
      </c>
      <c r="Z1546" t="s">
        <v>1335</v>
      </c>
      <c r="AA1546" t="s">
        <v>8274</v>
      </c>
      <c r="AB1546" t="s">
        <v>9156</v>
      </c>
      <c r="AC1546" s="11">
        <f>(AD1546/Book_Selling[[#This Row],[Cost Price]])</f>
        <v>0.21951219512195116</v>
      </c>
      <c r="AD1546">
        <f t="shared" si="73"/>
        <v>15.440399999999997</v>
      </c>
      <c r="AE1546">
        <v>70.339600000000004</v>
      </c>
      <c r="AF1546" s="5">
        <f>Book_Selling[[#This Row],[Item Price]]*Book_Selling[[#This Row],[Quantity]]</f>
        <v>85.78</v>
      </c>
    </row>
    <row r="1547" spans="1:32" x14ac:dyDescent="0.3">
      <c r="A1547">
        <v>1546</v>
      </c>
      <c r="B1547" t="s">
        <v>4147</v>
      </c>
      <c r="C1547" s="3">
        <v>0.44027777777777777</v>
      </c>
      <c r="D1547" t="s">
        <v>3704</v>
      </c>
      <c r="E1547">
        <v>2</v>
      </c>
      <c r="F1547">
        <v>2019</v>
      </c>
      <c r="G1547">
        <v>4</v>
      </c>
      <c r="H15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47">
        <v>14</v>
      </c>
      <c r="J1547">
        <v>0</v>
      </c>
      <c r="K1547">
        <v>0</v>
      </c>
      <c r="L1547" t="s">
        <v>8197</v>
      </c>
      <c r="M1547" t="str">
        <f t="shared" si="72"/>
        <v>Morning</v>
      </c>
      <c r="N1547" t="s">
        <v>4156</v>
      </c>
      <c r="O1547" t="s">
        <v>8199</v>
      </c>
      <c r="P1547" t="s">
        <v>9035</v>
      </c>
      <c r="Q1547" t="s">
        <v>38</v>
      </c>
      <c r="R1547">
        <v>1</v>
      </c>
      <c r="S1547" t="s">
        <v>39</v>
      </c>
      <c r="T1547">
        <v>155</v>
      </c>
      <c r="U1547">
        <v>90</v>
      </c>
      <c r="V1547">
        <f t="shared" si="74"/>
        <v>245</v>
      </c>
      <c r="W1547" t="s">
        <v>1098</v>
      </c>
      <c r="X1547" t="s">
        <v>2044</v>
      </c>
      <c r="Y1547">
        <v>110025</v>
      </c>
      <c r="Z1547" t="s">
        <v>175</v>
      </c>
      <c r="AA1547" t="s">
        <v>8274</v>
      </c>
      <c r="AB1547" t="s">
        <v>9156</v>
      </c>
      <c r="AC1547" s="11">
        <f>(AD1547/Book_Selling[[#This Row],[Cost Price]])</f>
        <v>0.21951219512195128</v>
      </c>
      <c r="AD1547">
        <f t="shared" si="73"/>
        <v>27.900000000000006</v>
      </c>
      <c r="AE1547">
        <v>127.1</v>
      </c>
      <c r="AF1547" s="5">
        <f>Book_Selling[[#This Row],[Item Price]]*Book_Selling[[#This Row],[Quantity]]</f>
        <v>155</v>
      </c>
    </row>
    <row r="1548" spans="1:32" x14ac:dyDescent="0.3">
      <c r="A1548">
        <v>1547</v>
      </c>
      <c r="B1548" t="s">
        <v>4147</v>
      </c>
      <c r="C1548" s="3">
        <v>0.49791666666666662</v>
      </c>
      <c r="D1548" t="s">
        <v>3704</v>
      </c>
      <c r="E1548">
        <v>2</v>
      </c>
      <c r="F1548">
        <v>2019</v>
      </c>
      <c r="G1548">
        <v>4</v>
      </c>
      <c r="H15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48">
        <v>14</v>
      </c>
      <c r="J1548">
        <v>0</v>
      </c>
      <c r="K1548">
        <v>0</v>
      </c>
      <c r="L1548" t="s">
        <v>8197</v>
      </c>
      <c r="M1548" t="str">
        <f t="shared" si="72"/>
        <v>Morning</v>
      </c>
      <c r="N1548" t="s">
        <v>4158</v>
      </c>
      <c r="O1548" t="s">
        <v>8198</v>
      </c>
      <c r="P1548" t="s">
        <v>9057</v>
      </c>
      <c r="Q1548" t="s">
        <v>38</v>
      </c>
      <c r="R1548">
        <v>1</v>
      </c>
      <c r="S1548" t="s">
        <v>39</v>
      </c>
      <c r="T1548">
        <v>198</v>
      </c>
      <c r="U1548">
        <v>90</v>
      </c>
      <c r="V1548">
        <f t="shared" si="74"/>
        <v>288</v>
      </c>
      <c r="W1548" t="s">
        <v>8316</v>
      </c>
      <c r="X1548" t="s">
        <v>1001</v>
      </c>
      <c r="Y1548">
        <v>400708</v>
      </c>
      <c r="Z1548" t="s">
        <v>1335</v>
      </c>
      <c r="AA1548" t="s">
        <v>8274</v>
      </c>
      <c r="AB1548" t="s">
        <v>9156</v>
      </c>
      <c r="AC1548" s="11">
        <f>(AD1548/Book_Selling[[#This Row],[Cost Price]])</f>
        <v>0.21951219512195111</v>
      </c>
      <c r="AD1548">
        <f t="shared" si="73"/>
        <v>35.639999999999986</v>
      </c>
      <c r="AE1548">
        <v>162.36000000000001</v>
      </c>
      <c r="AF1548" s="5">
        <f>Book_Selling[[#This Row],[Item Price]]*Book_Selling[[#This Row],[Quantity]]</f>
        <v>198</v>
      </c>
    </row>
    <row r="1549" spans="1:32" x14ac:dyDescent="0.3">
      <c r="A1549">
        <v>1548</v>
      </c>
      <c r="B1549" t="s">
        <v>4147</v>
      </c>
      <c r="C1549" s="3">
        <v>0.52013888888888882</v>
      </c>
      <c r="D1549" t="s">
        <v>3704</v>
      </c>
      <c r="E1549">
        <v>2</v>
      </c>
      <c r="F1549">
        <v>2019</v>
      </c>
      <c r="G1549">
        <v>4</v>
      </c>
      <c r="H15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49">
        <v>14</v>
      </c>
      <c r="J1549">
        <v>0</v>
      </c>
      <c r="K1549">
        <v>0</v>
      </c>
      <c r="L1549" t="s">
        <v>8197</v>
      </c>
      <c r="M1549" t="str">
        <f t="shared" si="72"/>
        <v>Afternoon</v>
      </c>
      <c r="N1549" t="s">
        <v>4160</v>
      </c>
      <c r="O1549" t="s">
        <v>8199</v>
      </c>
      <c r="P1549" t="s">
        <v>9057</v>
      </c>
      <c r="Q1549" t="s">
        <v>38</v>
      </c>
      <c r="R1549">
        <v>1</v>
      </c>
      <c r="S1549" t="s">
        <v>39</v>
      </c>
      <c r="T1549">
        <v>198</v>
      </c>
      <c r="U1549">
        <v>90</v>
      </c>
      <c r="V1549">
        <f t="shared" si="74"/>
        <v>288</v>
      </c>
      <c r="W1549" t="s">
        <v>4161</v>
      </c>
      <c r="X1549" t="s">
        <v>8295</v>
      </c>
      <c r="Y1549">
        <v>471001</v>
      </c>
      <c r="Z1549" t="s">
        <v>1335</v>
      </c>
      <c r="AA1549" t="s">
        <v>8274</v>
      </c>
      <c r="AB1549" t="s">
        <v>9156</v>
      </c>
      <c r="AC1549" s="11">
        <f>(AD1549/Book_Selling[[#This Row],[Cost Price]])</f>
        <v>0.21951219512195111</v>
      </c>
      <c r="AD1549">
        <f t="shared" si="73"/>
        <v>35.639999999999986</v>
      </c>
      <c r="AE1549">
        <v>162.36000000000001</v>
      </c>
      <c r="AF1549" s="5">
        <f>Book_Selling[[#This Row],[Item Price]]*Book_Selling[[#This Row],[Quantity]]</f>
        <v>198</v>
      </c>
    </row>
    <row r="1550" spans="1:32" x14ac:dyDescent="0.3">
      <c r="A1550">
        <v>1549</v>
      </c>
      <c r="B1550" t="s">
        <v>4147</v>
      </c>
      <c r="C1550" s="3">
        <v>0.52708333333333335</v>
      </c>
      <c r="D1550" t="s">
        <v>3704</v>
      </c>
      <c r="E1550">
        <v>2</v>
      </c>
      <c r="F1550">
        <v>2019</v>
      </c>
      <c r="G1550">
        <v>4</v>
      </c>
      <c r="H15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50">
        <v>14</v>
      </c>
      <c r="J1550">
        <v>0</v>
      </c>
      <c r="K1550">
        <v>0</v>
      </c>
      <c r="L1550" t="s">
        <v>8197</v>
      </c>
      <c r="M1550" t="str">
        <f t="shared" si="72"/>
        <v>Afternoon</v>
      </c>
      <c r="N1550" t="s">
        <v>4163</v>
      </c>
      <c r="O1550" t="s">
        <v>8199</v>
      </c>
      <c r="P1550" t="s">
        <v>9057</v>
      </c>
      <c r="Q1550" t="s">
        <v>38</v>
      </c>
      <c r="R1550">
        <v>1</v>
      </c>
      <c r="S1550" t="s">
        <v>39</v>
      </c>
      <c r="T1550">
        <v>198</v>
      </c>
      <c r="U1550">
        <v>90</v>
      </c>
      <c r="V1550">
        <f t="shared" si="74"/>
        <v>288</v>
      </c>
      <c r="W1550" t="s">
        <v>8313</v>
      </c>
      <c r="X1550" t="s">
        <v>8290</v>
      </c>
      <c r="Y1550">
        <v>695024</v>
      </c>
      <c r="Z1550" t="s">
        <v>1335</v>
      </c>
      <c r="AA1550" t="s">
        <v>8274</v>
      </c>
      <c r="AB1550" t="s">
        <v>9156</v>
      </c>
      <c r="AC1550" s="11">
        <f>(AD1550/Book_Selling[[#This Row],[Cost Price]])</f>
        <v>0.21951219512195111</v>
      </c>
      <c r="AD1550">
        <f t="shared" si="73"/>
        <v>35.639999999999986</v>
      </c>
      <c r="AE1550">
        <v>162.36000000000001</v>
      </c>
      <c r="AF1550" s="5">
        <f>Book_Selling[[#This Row],[Item Price]]*Book_Selling[[#This Row],[Quantity]]</f>
        <v>198</v>
      </c>
    </row>
    <row r="1551" spans="1:32" x14ac:dyDescent="0.3">
      <c r="A1551">
        <v>1550</v>
      </c>
      <c r="B1551" t="s">
        <v>4147</v>
      </c>
      <c r="C1551" s="3">
        <v>0.56597222222222221</v>
      </c>
      <c r="D1551" t="s">
        <v>3704</v>
      </c>
      <c r="E1551">
        <v>2</v>
      </c>
      <c r="F1551">
        <v>2019</v>
      </c>
      <c r="G1551">
        <v>4</v>
      </c>
      <c r="H15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51">
        <v>14</v>
      </c>
      <c r="J1551">
        <v>0</v>
      </c>
      <c r="K1551">
        <v>0</v>
      </c>
      <c r="L1551" t="s">
        <v>8197</v>
      </c>
      <c r="M1551" t="str">
        <f t="shared" si="72"/>
        <v>Afternoon</v>
      </c>
      <c r="N1551" t="s">
        <v>4165</v>
      </c>
      <c r="O1551" t="s">
        <v>8199</v>
      </c>
      <c r="P1551" t="s">
        <v>9035</v>
      </c>
      <c r="Q1551" t="s">
        <v>38</v>
      </c>
      <c r="R1551">
        <v>1</v>
      </c>
      <c r="S1551" t="s">
        <v>39</v>
      </c>
      <c r="T1551">
        <v>155</v>
      </c>
      <c r="U1551">
        <v>90</v>
      </c>
      <c r="V1551">
        <f t="shared" si="74"/>
        <v>245</v>
      </c>
      <c r="W1551" t="s">
        <v>1098</v>
      </c>
      <c r="X1551" t="s">
        <v>2044</v>
      </c>
      <c r="Y1551">
        <v>110009</v>
      </c>
      <c r="Z1551" t="s">
        <v>175</v>
      </c>
      <c r="AA1551" t="s">
        <v>8274</v>
      </c>
      <c r="AB1551" t="s">
        <v>9156</v>
      </c>
      <c r="AC1551" s="11">
        <f>(AD1551/Book_Selling[[#This Row],[Cost Price]])</f>
        <v>0.21951219512195128</v>
      </c>
      <c r="AD1551">
        <f t="shared" si="73"/>
        <v>27.900000000000006</v>
      </c>
      <c r="AE1551">
        <v>127.1</v>
      </c>
      <c r="AF1551" s="5">
        <f>Book_Selling[[#This Row],[Item Price]]*Book_Selling[[#This Row],[Quantity]]</f>
        <v>155</v>
      </c>
    </row>
    <row r="1552" spans="1:32" x14ac:dyDescent="0.3">
      <c r="A1552">
        <v>1551</v>
      </c>
      <c r="B1552" t="s">
        <v>4167</v>
      </c>
      <c r="C1552" s="3">
        <v>0.12291666666666667</v>
      </c>
      <c r="D1552" t="s">
        <v>3704</v>
      </c>
      <c r="E1552">
        <v>2</v>
      </c>
      <c r="F1552">
        <v>2019</v>
      </c>
      <c r="G1552">
        <v>4</v>
      </c>
      <c r="H15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52">
        <v>15</v>
      </c>
      <c r="J1552">
        <v>0</v>
      </c>
      <c r="K1552">
        <v>0</v>
      </c>
      <c r="L1552" t="s">
        <v>8191</v>
      </c>
      <c r="M1552" t="str">
        <f t="shared" si="72"/>
        <v>Night</v>
      </c>
      <c r="N1552" t="s">
        <v>4168</v>
      </c>
      <c r="O1552" t="s">
        <v>8199</v>
      </c>
      <c r="P1552" t="s">
        <v>9057</v>
      </c>
      <c r="Q1552" t="s">
        <v>38</v>
      </c>
      <c r="R1552">
        <v>1</v>
      </c>
      <c r="S1552" t="s">
        <v>39</v>
      </c>
      <c r="T1552">
        <v>198</v>
      </c>
      <c r="U1552">
        <v>90</v>
      </c>
      <c r="V1552">
        <f t="shared" si="74"/>
        <v>288</v>
      </c>
      <c r="W1552" t="s">
        <v>8318</v>
      </c>
      <c r="X1552" t="s">
        <v>8293</v>
      </c>
      <c r="Y1552">
        <v>171009</v>
      </c>
      <c r="Z1552" t="s">
        <v>1335</v>
      </c>
      <c r="AA1552" t="s">
        <v>8274</v>
      </c>
      <c r="AB1552" t="s">
        <v>9156</v>
      </c>
      <c r="AC1552" s="11">
        <f>(AD1552/Book_Selling[[#This Row],[Cost Price]])</f>
        <v>0.21951219512195111</v>
      </c>
      <c r="AD1552">
        <f t="shared" si="73"/>
        <v>35.639999999999986</v>
      </c>
      <c r="AE1552">
        <v>162.36000000000001</v>
      </c>
      <c r="AF1552" s="5">
        <f>Book_Selling[[#This Row],[Item Price]]*Book_Selling[[#This Row],[Quantity]]</f>
        <v>198</v>
      </c>
    </row>
    <row r="1553" spans="1:32" x14ac:dyDescent="0.3">
      <c r="A1553">
        <v>1552</v>
      </c>
      <c r="B1553" t="s">
        <v>4167</v>
      </c>
      <c r="C1553" s="3">
        <v>0.28611111111111115</v>
      </c>
      <c r="D1553" t="s">
        <v>3704</v>
      </c>
      <c r="E1553">
        <v>2</v>
      </c>
      <c r="F1553">
        <v>2019</v>
      </c>
      <c r="G1553">
        <v>4</v>
      </c>
      <c r="H15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53">
        <v>15</v>
      </c>
      <c r="J1553">
        <v>0</v>
      </c>
      <c r="K1553">
        <v>0</v>
      </c>
      <c r="L1553" t="s">
        <v>8191</v>
      </c>
      <c r="M1553" t="str">
        <f t="shared" si="72"/>
        <v>Morning</v>
      </c>
      <c r="N1553" t="s">
        <v>4170</v>
      </c>
      <c r="O1553" t="s">
        <v>8199</v>
      </c>
      <c r="P1553" t="s">
        <v>9057</v>
      </c>
      <c r="Q1553" t="s">
        <v>38</v>
      </c>
      <c r="R1553">
        <v>1</v>
      </c>
      <c r="S1553" t="s">
        <v>39</v>
      </c>
      <c r="T1553">
        <v>198</v>
      </c>
      <c r="U1553">
        <v>90</v>
      </c>
      <c r="V1553">
        <f t="shared" si="74"/>
        <v>288</v>
      </c>
      <c r="W1553" t="s">
        <v>8377</v>
      </c>
      <c r="X1553" t="s">
        <v>4311</v>
      </c>
      <c r="Y1553">
        <v>743128</v>
      </c>
      <c r="Z1553" t="s">
        <v>1335</v>
      </c>
      <c r="AA1553" t="s">
        <v>8274</v>
      </c>
      <c r="AB1553" t="s">
        <v>9156</v>
      </c>
      <c r="AC1553" s="11">
        <f>(AD1553/Book_Selling[[#This Row],[Cost Price]])</f>
        <v>0.21951219512195111</v>
      </c>
      <c r="AD1553">
        <f t="shared" si="73"/>
        <v>35.639999999999986</v>
      </c>
      <c r="AE1553">
        <v>162.36000000000001</v>
      </c>
      <c r="AF1553" s="5">
        <f>Book_Selling[[#This Row],[Item Price]]*Book_Selling[[#This Row],[Quantity]]</f>
        <v>198</v>
      </c>
    </row>
    <row r="1554" spans="1:32" x14ac:dyDescent="0.3">
      <c r="A1554">
        <v>1553</v>
      </c>
      <c r="B1554" t="s">
        <v>4167</v>
      </c>
      <c r="C1554" s="3">
        <v>0.32083333333333336</v>
      </c>
      <c r="D1554" t="s">
        <v>3704</v>
      </c>
      <c r="E1554">
        <v>2</v>
      </c>
      <c r="F1554">
        <v>2019</v>
      </c>
      <c r="G1554">
        <v>4</v>
      </c>
      <c r="H15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54">
        <v>15</v>
      </c>
      <c r="J1554">
        <v>0</v>
      </c>
      <c r="K1554">
        <v>0</v>
      </c>
      <c r="L1554" t="s">
        <v>8191</v>
      </c>
      <c r="M1554" t="str">
        <f t="shared" si="72"/>
        <v>Morning</v>
      </c>
      <c r="N1554" t="s">
        <v>4172</v>
      </c>
      <c r="O1554" t="s">
        <v>8199</v>
      </c>
      <c r="P1554" t="s">
        <v>9035</v>
      </c>
      <c r="Q1554" t="s">
        <v>38</v>
      </c>
      <c r="R1554">
        <v>1</v>
      </c>
      <c r="S1554" t="s">
        <v>39</v>
      </c>
      <c r="T1554">
        <v>155</v>
      </c>
      <c r="U1554">
        <v>90</v>
      </c>
      <c r="V1554">
        <f t="shared" si="74"/>
        <v>245</v>
      </c>
      <c r="W1554" t="s">
        <v>5494</v>
      </c>
      <c r="X1554" t="s">
        <v>4231</v>
      </c>
      <c r="Y1554">
        <v>560012</v>
      </c>
      <c r="Z1554" t="s">
        <v>175</v>
      </c>
      <c r="AA1554" t="s">
        <v>8274</v>
      </c>
      <c r="AB1554" t="s">
        <v>9156</v>
      </c>
      <c r="AC1554" s="11">
        <f>(AD1554/Book_Selling[[#This Row],[Cost Price]])</f>
        <v>0.21951219512195128</v>
      </c>
      <c r="AD1554">
        <f t="shared" si="73"/>
        <v>27.900000000000006</v>
      </c>
      <c r="AE1554">
        <v>127.1</v>
      </c>
      <c r="AF1554" s="5">
        <f>Book_Selling[[#This Row],[Item Price]]*Book_Selling[[#This Row],[Quantity]]</f>
        <v>155</v>
      </c>
    </row>
    <row r="1555" spans="1:32" x14ac:dyDescent="0.3">
      <c r="A1555">
        <v>1554</v>
      </c>
      <c r="B1555" t="s">
        <v>4167</v>
      </c>
      <c r="C1555" s="3">
        <v>0.50763888888888886</v>
      </c>
      <c r="D1555" t="s">
        <v>3704</v>
      </c>
      <c r="E1555">
        <v>2</v>
      </c>
      <c r="F1555">
        <v>2019</v>
      </c>
      <c r="G1555">
        <v>4</v>
      </c>
      <c r="H15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55">
        <v>15</v>
      </c>
      <c r="J1555">
        <v>0</v>
      </c>
      <c r="K1555">
        <v>0</v>
      </c>
      <c r="L1555" t="s">
        <v>8191</v>
      </c>
      <c r="M1555" t="str">
        <f t="shared" si="72"/>
        <v>Afternoon</v>
      </c>
      <c r="N1555" t="s">
        <v>4174</v>
      </c>
      <c r="O1555" t="s">
        <v>8199</v>
      </c>
      <c r="P1555" t="s">
        <v>9057</v>
      </c>
      <c r="Q1555" t="s">
        <v>38</v>
      </c>
      <c r="R1555">
        <v>3</v>
      </c>
      <c r="S1555" t="s">
        <v>39</v>
      </c>
      <c r="T1555">
        <v>594</v>
      </c>
      <c r="U1555">
        <v>190</v>
      </c>
      <c r="V1555">
        <f t="shared" si="74"/>
        <v>784</v>
      </c>
      <c r="W1555" t="s">
        <v>1847</v>
      </c>
      <c r="X1555" t="s">
        <v>8291</v>
      </c>
      <c r="Y1555">
        <v>271801</v>
      </c>
      <c r="Z1555" t="s">
        <v>1335</v>
      </c>
      <c r="AA1555" t="s">
        <v>8274</v>
      </c>
      <c r="AB1555" t="s">
        <v>9156</v>
      </c>
      <c r="AC1555" s="11">
        <f>(AD1555/Book_Selling[[#This Row],[Cost Price]])</f>
        <v>0.21951219512195125</v>
      </c>
      <c r="AD1555">
        <f t="shared" si="73"/>
        <v>106.92000000000002</v>
      </c>
      <c r="AE1555">
        <v>487.08</v>
      </c>
      <c r="AF1555" s="5">
        <f>Book_Selling[[#This Row],[Item Price]]*Book_Selling[[#This Row],[Quantity]]</f>
        <v>1782</v>
      </c>
    </row>
    <row r="1556" spans="1:32" x14ac:dyDescent="0.3">
      <c r="A1556">
        <v>1555</v>
      </c>
      <c r="B1556" t="s">
        <v>4167</v>
      </c>
      <c r="C1556" s="3">
        <v>0.56736111111111109</v>
      </c>
      <c r="D1556" t="s">
        <v>3704</v>
      </c>
      <c r="E1556">
        <v>2</v>
      </c>
      <c r="F1556">
        <v>2019</v>
      </c>
      <c r="G1556">
        <v>4</v>
      </c>
      <c r="H15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56">
        <v>15</v>
      </c>
      <c r="J1556">
        <v>0</v>
      </c>
      <c r="K1556">
        <v>0</v>
      </c>
      <c r="L1556" t="s">
        <v>8191</v>
      </c>
      <c r="M1556" t="str">
        <f t="shared" si="72"/>
        <v>Afternoon</v>
      </c>
      <c r="N1556" t="s">
        <v>4177</v>
      </c>
      <c r="O1556" t="s">
        <v>8199</v>
      </c>
      <c r="P1556" t="s">
        <v>8955</v>
      </c>
      <c r="Q1556" t="s">
        <v>38</v>
      </c>
      <c r="R1556">
        <v>1</v>
      </c>
      <c r="S1556" t="s">
        <v>39</v>
      </c>
      <c r="T1556">
        <v>899</v>
      </c>
      <c r="U1556">
        <v>190</v>
      </c>
      <c r="V1556">
        <f t="shared" si="74"/>
        <v>1089</v>
      </c>
      <c r="W1556" t="s">
        <v>8313</v>
      </c>
      <c r="X1556" t="s">
        <v>8290</v>
      </c>
      <c r="Y1556">
        <v>695547</v>
      </c>
      <c r="Z1556" t="s">
        <v>42</v>
      </c>
      <c r="AA1556" t="s">
        <v>8208</v>
      </c>
      <c r="AB1556" t="s">
        <v>66</v>
      </c>
      <c r="AC1556" s="11">
        <f>(AD1556/Book_Selling[[#This Row],[Cost Price]])</f>
        <v>0.14942528735632185</v>
      </c>
      <c r="AD1556">
        <f t="shared" si="73"/>
        <v>116.87</v>
      </c>
      <c r="AE1556">
        <v>782.13</v>
      </c>
      <c r="AF1556" s="5">
        <f>Book_Selling[[#This Row],[Item Price]]*Book_Selling[[#This Row],[Quantity]]</f>
        <v>899</v>
      </c>
    </row>
    <row r="1557" spans="1:32" x14ac:dyDescent="0.3">
      <c r="A1557">
        <v>1556</v>
      </c>
      <c r="B1557" t="s">
        <v>4167</v>
      </c>
      <c r="C1557" s="3">
        <v>0.63472222222222219</v>
      </c>
      <c r="D1557" t="s">
        <v>3704</v>
      </c>
      <c r="E1557">
        <v>2</v>
      </c>
      <c r="F1557">
        <v>2019</v>
      </c>
      <c r="G1557">
        <v>4</v>
      </c>
      <c r="H15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57">
        <v>15</v>
      </c>
      <c r="J1557">
        <v>0</v>
      </c>
      <c r="K1557">
        <v>0</v>
      </c>
      <c r="L1557" t="s">
        <v>8191</v>
      </c>
      <c r="M1557" t="str">
        <f t="shared" si="72"/>
        <v>Afternoon</v>
      </c>
      <c r="N1557" t="s">
        <v>4179</v>
      </c>
      <c r="O1557" t="s">
        <v>8198</v>
      </c>
      <c r="P1557" t="s">
        <v>9049</v>
      </c>
      <c r="Q1557" t="s">
        <v>38</v>
      </c>
      <c r="R1557">
        <v>1</v>
      </c>
      <c r="S1557" t="s">
        <v>39</v>
      </c>
      <c r="T1557">
        <v>111</v>
      </c>
      <c r="U1557">
        <v>90</v>
      </c>
      <c r="V1557">
        <f t="shared" si="74"/>
        <v>201</v>
      </c>
      <c r="W1557" t="s">
        <v>8672</v>
      </c>
      <c r="X1557" t="s">
        <v>78</v>
      </c>
      <c r="Y1557">
        <v>263601</v>
      </c>
      <c r="Z1557" t="s">
        <v>1335</v>
      </c>
      <c r="AA1557" t="s">
        <v>8274</v>
      </c>
      <c r="AB1557" t="s">
        <v>9156</v>
      </c>
      <c r="AC1557" s="11">
        <f>(AD1557/Book_Selling[[#This Row],[Cost Price]])</f>
        <v>0.21951219512195128</v>
      </c>
      <c r="AD1557">
        <f t="shared" si="73"/>
        <v>19.980000000000004</v>
      </c>
      <c r="AE1557">
        <v>91.02</v>
      </c>
      <c r="AF1557" s="5">
        <f>Book_Selling[[#This Row],[Item Price]]*Book_Selling[[#This Row],[Quantity]]</f>
        <v>111</v>
      </c>
    </row>
    <row r="1558" spans="1:32" x14ac:dyDescent="0.3">
      <c r="A1558">
        <v>1557</v>
      </c>
      <c r="B1558" t="s">
        <v>4167</v>
      </c>
      <c r="C1558" s="3">
        <v>0.66041666666666665</v>
      </c>
      <c r="D1558" t="s">
        <v>3704</v>
      </c>
      <c r="E1558">
        <v>2</v>
      </c>
      <c r="F1558">
        <v>2019</v>
      </c>
      <c r="G1558">
        <v>4</v>
      </c>
      <c r="H15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58">
        <v>15</v>
      </c>
      <c r="J1558">
        <v>0</v>
      </c>
      <c r="K1558">
        <v>0</v>
      </c>
      <c r="L1558" t="s">
        <v>8191</v>
      </c>
      <c r="M1558" t="str">
        <f t="shared" si="72"/>
        <v>Afternoon</v>
      </c>
      <c r="N1558" t="s">
        <v>4182</v>
      </c>
      <c r="O1558" t="s">
        <v>8199</v>
      </c>
      <c r="P1558" t="s">
        <v>8955</v>
      </c>
      <c r="Q1558" t="s">
        <v>38</v>
      </c>
      <c r="R1558">
        <v>1</v>
      </c>
      <c r="S1558" t="s">
        <v>39</v>
      </c>
      <c r="T1558">
        <v>899</v>
      </c>
      <c r="U1558">
        <v>190</v>
      </c>
      <c r="V1558">
        <f t="shared" si="74"/>
        <v>1089</v>
      </c>
      <c r="W1558" t="s">
        <v>8673</v>
      </c>
      <c r="X1558" t="s">
        <v>1001</v>
      </c>
      <c r="Y1558">
        <v>411026</v>
      </c>
      <c r="Z1558" t="s">
        <v>42</v>
      </c>
      <c r="AA1558" t="s">
        <v>8208</v>
      </c>
      <c r="AB1558" t="s">
        <v>66</v>
      </c>
      <c r="AC1558" s="11">
        <f>(AD1558/Book_Selling[[#This Row],[Cost Price]])</f>
        <v>0.14942528735632185</v>
      </c>
      <c r="AD1558">
        <f t="shared" si="73"/>
        <v>116.87</v>
      </c>
      <c r="AE1558">
        <v>782.13</v>
      </c>
      <c r="AF1558" s="5">
        <f>Book_Selling[[#This Row],[Item Price]]*Book_Selling[[#This Row],[Quantity]]</f>
        <v>899</v>
      </c>
    </row>
    <row r="1559" spans="1:32" x14ac:dyDescent="0.3">
      <c r="A1559">
        <v>1558</v>
      </c>
      <c r="B1559" t="s">
        <v>4167</v>
      </c>
      <c r="C1559" s="3">
        <v>0.74722222222222223</v>
      </c>
      <c r="D1559" t="s">
        <v>3704</v>
      </c>
      <c r="E1559">
        <v>2</v>
      </c>
      <c r="F1559">
        <v>2019</v>
      </c>
      <c r="G1559">
        <v>4</v>
      </c>
      <c r="H15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59">
        <v>15</v>
      </c>
      <c r="J1559">
        <v>0</v>
      </c>
      <c r="K1559">
        <v>0</v>
      </c>
      <c r="L1559" t="s">
        <v>8191</v>
      </c>
      <c r="M1559" t="str">
        <f t="shared" si="72"/>
        <v>Evening</v>
      </c>
      <c r="N1559" t="s">
        <v>4185</v>
      </c>
      <c r="O1559" t="s">
        <v>8198</v>
      </c>
      <c r="P1559" t="s">
        <v>8955</v>
      </c>
      <c r="Q1559" t="s">
        <v>38</v>
      </c>
      <c r="R1559">
        <v>1</v>
      </c>
      <c r="S1559" t="s">
        <v>39</v>
      </c>
      <c r="T1559">
        <v>899</v>
      </c>
      <c r="U1559">
        <v>190</v>
      </c>
      <c r="V1559">
        <f t="shared" si="74"/>
        <v>1089</v>
      </c>
      <c r="W1559" t="s">
        <v>5494</v>
      </c>
      <c r="X1559" t="s">
        <v>4231</v>
      </c>
      <c r="Y1559">
        <v>560093</v>
      </c>
      <c r="Z1559" t="s">
        <v>42</v>
      </c>
      <c r="AA1559" t="s">
        <v>8208</v>
      </c>
      <c r="AB1559" t="s">
        <v>66</v>
      </c>
      <c r="AC1559" s="11">
        <f>(AD1559/Book_Selling[[#This Row],[Cost Price]])</f>
        <v>0.14942528735632185</v>
      </c>
      <c r="AD1559">
        <f t="shared" si="73"/>
        <v>116.87</v>
      </c>
      <c r="AE1559">
        <v>782.13</v>
      </c>
      <c r="AF1559" s="5">
        <f>Book_Selling[[#This Row],[Item Price]]*Book_Selling[[#This Row],[Quantity]]</f>
        <v>899</v>
      </c>
    </row>
    <row r="1560" spans="1:32" x14ac:dyDescent="0.3">
      <c r="A1560">
        <v>1559</v>
      </c>
      <c r="B1560" t="s">
        <v>4167</v>
      </c>
      <c r="C1560" s="3">
        <v>0.76180555555555562</v>
      </c>
      <c r="D1560" t="s">
        <v>3704</v>
      </c>
      <c r="E1560">
        <v>2</v>
      </c>
      <c r="F1560">
        <v>2019</v>
      </c>
      <c r="G1560">
        <v>4</v>
      </c>
      <c r="H15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60">
        <v>15</v>
      </c>
      <c r="J1560">
        <v>0</v>
      </c>
      <c r="K1560">
        <v>0</v>
      </c>
      <c r="L1560" t="s">
        <v>8191</v>
      </c>
      <c r="M1560" t="str">
        <f t="shared" si="72"/>
        <v>Evening</v>
      </c>
      <c r="N1560" t="s">
        <v>4187</v>
      </c>
      <c r="O1560" t="s">
        <v>8198</v>
      </c>
      <c r="P1560" t="s">
        <v>9049</v>
      </c>
      <c r="Q1560" t="s">
        <v>38</v>
      </c>
      <c r="R1560">
        <v>1</v>
      </c>
      <c r="S1560" t="s">
        <v>39</v>
      </c>
      <c r="T1560">
        <v>111</v>
      </c>
      <c r="U1560">
        <v>90</v>
      </c>
      <c r="V1560">
        <f t="shared" si="74"/>
        <v>201</v>
      </c>
      <c r="W1560" t="s">
        <v>3730</v>
      </c>
      <c r="X1560" t="s">
        <v>2025</v>
      </c>
      <c r="Y1560">
        <v>382424</v>
      </c>
      <c r="Z1560" t="s">
        <v>1335</v>
      </c>
      <c r="AA1560" t="s">
        <v>8274</v>
      </c>
      <c r="AB1560" t="s">
        <v>9156</v>
      </c>
      <c r="AC1560" s="11">
        <f>(AD1560/Book_Selling[[#This Row],[Cost Price]])</f>
        <v>0.21951219512195128</v>
      </c>
      <c r="AD1560">
        <f t="shared" si="73"/>
        <v>19.980000000000004</v>
      </c>
      <c r="AE1560">
        <v>91.02</v>
      </c>
      <c r="AF1560" s="5">
        <f>Book_Selling[[#This Row],[Item Price]]*Book_Selling[[#This Row],[Quantity]]</f>
        <v>111</v>
      </c>
    </row>
    <row r="1561" spans="1:32" x14ac:dyDescent="0.3">
      <c r="A1561">
        <v>1560</v>
      </c>
      <c r="B1561" t="s">
        <v>4189</v>
      </c>
      <c r="C1561" s="3">
        <v>6.1111111111111116E-2</v>
      </c>
      <c r="D1561" t="s">
        <v>3704</v>
      </c>
      <c r="E1561">
        <v>2</v>
      </c>
      <c r="F1561">
        <v>2019</v>
      </c>
      <c r="G1561">
        <v>4</v>
      </c>
      <c r="H15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61">
        <v>16</v>
      </c>
      <c r="J1561">
        <v>0</v>
      </c>
      <c r="K1561">
        <v>0</v>
      </c>
      <c r="L1561" t="s">
        <v>8192</v>
      </c>
      <c r="M1561" t="str">
        <f t="shared" si="72"/>
        <v>Night</v>
      </c>
      <c r="N1561" t="s">
        <v>4190</v>
      </c>
      <c r="O1561" t="s">
        <v>8198</v>
      </c>
      <c r="P1561" t="s">
        <v>9049</v>
      </c>
      <c r="Q1561" t="s">
        <v>38</v>
      </c>
      <c r="R1561">
        <v>1</v>
      </c>
      <c r="S1561" t="s">
        <v>39</v>
      </c>
      <c r="T1561">
        <v>111</v>
      </c>
      <c r="U1561">
        <v>90</v>
      </c>
      <c r="V1561">
        <f t="shared" si="74"/>
        <v>201</v>
      </c>
      <c r="W1561" t="s">
        <v>1733</v>
      </c>
      <c r="X1561" t="s">
        <v>1001</v>
      </c>
      <c r="Y1561">
        <v>400101</v>
      </c>
      <c r="Z1561" t="s">
        <v>1335</v>
      </c>
      <c r="AA1561" t="s">
        <v>8274</v>
      </c>
      <c r="AB1561" t="s">
        <v>9156</v>
      </c>
      <c r="AC1561" s="11">
        <f>(AD1561/Book_Selling[[#This Row],[Cost Price]])</f>
        <v>0.21951219512195128</v>
      </c>
      <c r="AD1561">
        <f t="shared" si="73"/>
        <v>19.980000000000004</v>
      </c>
      <c r="AE1561">
        <v>91.02</v>
      </c>
      <c r="AF1561" s="5">
        <f>Book_Selling[[#This Row],[Item Price]]*Book_Selling[[#This Row],[Quantity]]</f>
        <v>111</v>
      </c>
    </row>
    <row r="1562" spans="1:32" x14ac:dyDescent="0.3">
      <c r="A1562">
        <v>1561</v>
      </c>
      <c r="B1562" t="s">
        <v>4189</v>
      </c>
      <c r="C1562" s="3">
        <v>0.32916666666666666</v>
      </c>
      <c r="D1562" t="s">
        <v>3704</v>
      </c>
      <c r="E1562">
        <v>2</v>
      </c>
      <c r="F1562">
        <v>2019</v>
      </c>
      <c r="G1562">
        <v>4</v>
      </c>
      <c r="H15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62">
        <v>16</v>
      </c>
      <c r="J1562">
        <v>0</v>
      </c>
      <c r="K1562">
        <v>0</v>
      </c>
      <c r="L1562" t="s">
        <v>8192</v>
      </c>
      <c r="M1562" t="str">
        <f t="shared" si="72"/>
        <v>Morning</v>
      </c>
      <c r="N1562" t="s">
        <v>4192</v>
      </c>
      <c r="O1562" t="s">
        <v>8198</v>
      </c>
      <c r="P1562" t="s">
        <v>9049</v>
      </c>
      <c r="Q1562" t="s">
        <v>38</v>
      </c>
      <c r="R1562">
        <v>1</v>
      </c>
      <c r="S1562" t="s">
        <v>39</v>
      </c>
      <c r="T1562">
        <v>111</v>
      </c>
      <c r="U1562">
        <v>90</v>
      </c>
      <c r="V1562">
        <f t="shared" si="74"/>
        <v>201</v>
      </c>
      <c r="W1562" t="s">
        <v>4057</v>
      </c>
      <c r="X1562" t="s">
        <v>8291</v>
      </c>
      <c r="Y1562">
        <v>226020</v>
      </c>
      <c r="Z1562" t="s">
        <v>1335</v>
      </c>
      <c r="AA1562" t="s">
        <v>8274</v>
      </c>
      <c r="AB1562" t="s">
        <v>9156</v>
      </c>
      <c r="AC1562" s="11">
        <f>(AD1562/Book_Selling[[#This Row],[Cost Price]])</f>
        <v>0.21951219512195128</v>
      </c>
      <c r="AD1562">
        <f t="shared" si="73"/>
        <v>19.980000000000004</v>
      </c>
      <c r="AE1562">
        <v>91.02</v>
      </c>
      <c r="AF1562" s="5">
        <f>Book_Selling[[#This Row],[Item Price]]*Book_Selling[[#This Row],[Quantity]]</f>
        <v>111</v>
      </c>
    </row>
    <row r="1563" spans="1:32" x14ac:dyDescent="0.3">
      <c r="A1563">
        <v>1562</v>
      </c>
      <c r="B1563" t="s">
        <v>4189</v>
      </c>
      <c r="C1563" s="3">
        <v>0.33611111111111108</v>
      </c>
      <c r="D1563" t="s">
        <v>3704</v>
      </c>
      <c r="E1563">
        <v>2</v>
      </c>
      <c r="F1563">
        <v>2019</v>
      </c>
      <c r="G1563">
        <v>4</v>
      </c>
      <c r="H15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63">
        <v>16</v>
      </c>
      <c r="J1563">
        <v>0</v>
      </c>
      <c r="K1563">
        <v>0</v>
      </c>
      <c r="L1563" t="s">
        <v>8192</v>
      </c>
      <c r="M1563" t="str">
        <f t="shared" si="72"/>
        <v>Morning</v>
      </c>
      <c r="N1563" t="s">
        <v>4194</v>
      </c>
      <c r="O1563" t="s">
        <v>8199</v>
      </c>
      <c r="P1563" t="s">
        <v>9035</v>
      </c>
      <c r="Q1563" t="s">
        <v>38</v>
      </c>
      <c r="R1563">
        <v>1</v>
      </c>
      <c r="S1563" t="s">
        <v>39</v>
      </c>
      <c r="T1563">
        <v>155</v>
      </c>
      <c r="U1563">
        <v>90</v>
      </c>
      <c r="V1563">
        <f t="shared" si="74"/>
        <v>245</v>
      </c>
      <c r="W1563" t="s">
        <v>1871</v>
      </c>
      <c r="X1563" t="s">
        <v>1001</v>
      </c>
      <c r="Y1563">
        <v>401107</v>
      </c>
      <c r="Z1563" t="s">
        <v>175</v>
      </c>
      <c r="AA1563" t="s">
        <v>8274</v>
      </c>
      <c r="AB1563" t="s">
        <v>9156</v>
      </c>
      <c r="AC1563" s="11">
        <f>(AD1563/Book_Selling[[#This Row],[Cost Price]])</f>
        <v>0.21951219512195128</v>
      </c>
      <c r="AD1563">
        <f t="shared" si="73"/>
        <v>27.900000000000006</v>
      </c>
      <c r="AE1563">
        <v>127.1</v>
      </c>
      <c r="AF1563" s="5">
        <f>Book_Selling[[#This Row],[Item Price]]*Book_Selling[[#This Row],[Quantity]]</f>
        <v>155</v>
      </c>
    </row>
    <row r="1564" spans="1:32" x14ac:dyDescent="0.3">
      <c r="A1564">
        <v>1563</v>
      </c>
      <c r="B1564" t="s">
        <v>4189</v>
      </c>
      <c r="C1564" s="3">
        <v>0.3743055555555555</v>
      </c>
      <c r="D1564" t="s">
        <v>3704</v>
      </c>
      <c r="E1564">
        <v>2</v>
      </c>
      <c r="F1564">
        <v>2019</v>
      </c>
      <c r="G1564">
        <v>4</v>
      </c>
      <c r="H15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64">
        <v>16</v>
      </c>
      <c r="J1564">
        <v>0</v>
      </c>
      <c r="K1564">
        <v>0</v>
      </c>
      <c r="L1564" t="s">
        <v>8192</v>
      </c>
      <c r="M1564" t="str">
        <f t="shared" si="72"/>
        <v>Morning</v>
      </c>
      <c r="N1564" t="s">
        <v>4196</v>
      </c>
      <c r="O1564" t="s">
        <v>8198</v>
      </c>
      <c r="P1564" t="s">
        <v>9057</v>
      </c>
      <c r="Q1564" t="s">
        <v>38</v>
      </c>
      <c r="R1564">
        <v>1</v>
      </c>
      <c r="S1564" t="s">
        <v>39</v>
      </c>
      <c r="T1564">
        <v>198</v>
      </c>
      <c r="U1564">
        <v>90</v>
      </c>
      <c r="V1564">
        <f t="shared" si="74"/>
        <v>288</v>
      </c>
      <c r="W1564" t="s">
        <v>1733</v>
      </c>
      <c r="X1564" t="s">
        <v>1001</v>
      </c>
      <c r="Y1564">
        <v>400068</v>
      </c>
      <c r="Z1564" t="s">
        <v>1335</v>
      </c>
      <c r="AA1564" t="s">
        <v>8274</v>
      </c>
      <c r="AB1564" t="s">
        <v>9156</v>
      </c>
      <c r="AC1564" s="11">
        <f>(AD1564/Book_Selling[[#This Row],[Cost Price]])</f>
        <v>0.21951219512195111</v>
      </c>
      <c r="AD1564">
        <f t="shared" si="73"/>
        <v>35.639999999999986</v>
      </c>
      <c r="AE1564">
        <v>162.36000000000001</v>
      </c>
      <c r="AF1564" s="5">
        <f>Book_Selling[[#This Row],[Item Price]]*Book_Selling[[#This Row],[Quantity]]</f>
        <v>198</v>
      </c>
    </row>
    <row r="1565" spans="1:32" x14ac:dyDescent="0.3">
      <c r="A1565">
        <v>1564</v>
      </c>
      <c r="B1565" t="s">
        <v>4189</v>
      </c>
      <c r="C1565" s="3">
        <v>0.45416666666666666</v>
      </c>
      <c r="D1565" t="s">
        <v>3704</v>
      </c>
      <c r="E1565">
        <v>2</v>
      </c>
      <c r="F1565">
        <v>2019</v>
      </c>
      <c r="G1565">
        <v>4</v>
      </c>
      <c r="H15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65">
        <v>16</v>
      </c>
      <c r="J1565">
        <v>0</v>
      </c>
      <c r="K1565">
        <v>0</v>
      </c>
      <c r="L1565" t="s">
        <v>8192</v>
      </c>
      <c r="M1565" t="str">
        <f t="shared" si="72"/>
        <v>Morning</v>
      </c>
      <c r="N1565" t="s">
        <v>4198</v>
      </c>
      <c r="O1565" t="s">
        <v>8198</v>
      </c>
      <c r="P1565" t="s">
        <v>9035</v>
      </c>
      <c r="Q1565" t="s">
        <v>38</v>
      </c>
      <c r="R1565">
        <v>1</v>
      </c>
      <c r="S1565" t="s">
        <v>39</v>
      </c>
      <c r="T1565">
        <v>155</v>
      </c>
      <c r="U1565">
        <v>90</v>
      </c>
      <c r="V1565">
        <f t="shared" si="74"/>
        <v>245</v>
      </c>
      <c r="W1565" t="s">
        <v>4199</v>
      </c>
      <c r="X1565" t="s">
        <v>8299</v>
      </c>
      <c r="Y1565">
        <v>793018</v>
      </c>
      <c r="Z1565" t="s">
        <v>175</v>
      </c>
      <c r="AA1565" t="s">
        <v>8274</v>
      </c>
      <c r="AB1565" t="s">
        <v>9156</v>
      </c>
      <c r="AC1565" s="11">
        <f>(AD1565/Book_Selling[[#This Row],[Cost Price]])</f>
        <v>0.21951219512195128</v>
      </c>
      <c r="AD1565">
        <f t="shared" si="73"/>
        <v>27.900000000000006</v>
      </c>
      <c r="AE1565">
        <v>127.1</v>
      </c>
      <c r="AF1565" s="5">
        <f>Book_Selling[[#This Row],[Item Price]]*Book_Selling[[#This Row],[Quantity]]</f>
        <v>155</v>
      </c>
    </row>
    <row r="1566" spans="1:32" x14ac:dyDescent="0.3">
      <c r="A1566">
        <v>1565</v>
      </c>
      <c r="B1566" t="s">
        <v>4189</v>
      </c>
      <c r="C1566" s="3">
        <v>0.4861111111111111</v>
      </c>
      <c r="D1566" t="s">
        <v>3704</v>
      </c>
      <c r="E1566">
        <v>2</v>
      </c>
      <c r="F1566">
        <v>2019</v>
      </c>
      <c r="G1566">
        <v>4</v>
      </c>
      <c r="H15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66">
        <v>16</v>
      </c>
      <c r="J1566">
        <v>0</v>
      </c>
      <c r="K1566">
        <v>0</v>
      </c>
      <c r="L1566" t="s">
        <v>8192</v>
      </c>
      <c r="M1566" t="str">
        <f t="shared" si="72"/>
        <v>Morning</v>
      </c>
      <c r="N1566" t="s">
        <v>4201</v>
      </c>
      <c r="O1566" t="s">
        <v>8199</v>
      </c>
      <c r="P1566" t="s">
        <v>9035</v>
      </c>
      <c r="Q1566" t="s">
        <v>38</v>
      </c>
      <c r="R1566">
        <v>1</v>
      </c>
      <c r="S1566" t="s">
        <v>39</v>
      </c>
      <c r="T1566">
        <v>155</v>
      </c>
      <c r="U1566">
        <v>90</v>
      </c>
      <c r="V1566">
        <f t="shared" si="74"/>
        <v>245</v>
      </c>
      <c r="W1566" t="s">
        <v>1871</v>
      </c>
      <c r="X1566" t="s">
        <v>1001</v>
      </c>
      <c r="Y1566">
        <v>401105</v>
      </c>
      <c r="Z1566" t="s">
        <v>175</v>
      </c>
      <c r="AA1566" t="s">
        <v>8274</v>
      </c>
      <c r="AB1566" t="s">
        <v>9156</v>
      </c>
      <c r="AC1566" s="11">
        <f>(AD1566/Book_Selling[[#This Row],[Cost Price]])</f>
        <v>0.21951219512195128</v>
      </c>
      <c r="AD1566">
        <f t="shared" si="73"/>
        <v>27.900000000000006</v>
      </c>
      <c r="AE1566">
        <v>127.1</v>
      </c>
      <c r="AF1566" s="5">
        <f>Book_Selling[[#This Row],[Item Price]]*Book_Selling[[#This Row],[Quantity]]</f>
        <v>155</v>
      </c>
    </row>
    <row r="1567" spans="1:32" x14ac:dyDescent="0.3">
      <c r="A1567">
        <v>1566</v>
      </c>
      <c r="B1567" t="s">
        <v>4189</v>
      </c>
      <c r="C1567" s="3">
        <v>0.67986111111111114</v>
      </c>
      <c r="D1567" t="s">
        <v>3704</v>
      </c>
      <c r="E1567">
        <v>2</v>
      </c>
      <c r="F1567">
        <v>2019</v>
      </c>
      <c r="G1567">
        <v>4</v>
      </c>
      <c r="H15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67">
        <v>16</v>
      </c>
      <c r="J1567">
        <v>0</v>
      </c>
      <c r="K1567">
        <v>0</v>
      </c>
      <c r="L1567" t="s">
        <v>8192</v>
      </c>
      <c r="M1567" t="str">
        <f t="shared" si="72"/>
        <v>Evening</v>
      </c>
      <c r="N1567" t="s">
        <v>4203</v>
      </c>
      <c r="O1567" t="s">
        <v>8198</v>
      </c>
      <c r="P1567" t="s">
        <v>9035</v>
      </c>
      <c r="Q1567" t="s">
        <v>38</v>
      </c>
      <c r="R1567">
        <v>1</v>
      </c>
      <c r="S1567" t="s">
        <v>39</v>
      </c>
      <c r="T1567">
        <v>155</v>
      </c>
      <c r="U1567">
        <v>90</v>
      </c>
      <c r="V1567">
        <f t="shared" si="74"/>
        <v>245</v>
      </c>
      <c r="W1567" t="s">
        <v>8484</v>
      </c>
      <c r="X1567" t="s">
        <v>2025</v>
      </c>
      <c r="Y1567">
        <v>382421</v>
      </c>
      <c r="Z1567" t="s">
        <v>175</v>
      </c>
      <c r="AA1567" t="s">
        <v>8274</v>
      </c>
      <c r="AB1567" t="s">
        <v>9156</v>
      </c>
      <c r="AC1567" s="11">
        <f>(AD1567/Book_Selling[[#This Row],[Cost Price]])</f>
        <v>0.21951219512195128</v>
      </c>
      <c r="AD1567">
        <f t="shared" si="73"/>
        <v>27.900000000000006</v>
      </c>
      <c r="AE1567">
        <v>127.1</v>
      </c>
      <c r="AF1567" s="5">
        <f>Book_Selling[[#This Row],[Item Price]]*Book_Selling[[#This Row],[Quantity]]</f>
        <v>155</v>
      </c>
    </row>
    <row r="1568" spans="1:32" x14ac:dyDescent="0.3">
      <c r="A1568">
        <v>1567</v>
      </c>
      <c r="B1568" t="s">
        <v>4205</v>
      </c>
      <c r="C1568" s="3">
        <v>0.11527777777777777</v>
      </c>
      <c r="D1568" t="s">
        <v>3704</v>
      </c>
      <c r="E1568">
        <v>2</v>
      </c>
      <c r="F1568">
        <v>2019</v>
      </c>
      <c r="G1568">
        <v>4</v>
      </c>
      <c r="H15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68">
        <v>17</v>
      </c>
      <c r="J1568">
        <v>1</v>
      </c>
      <c r="K1568">
        <v>0</v>
      </c>
      <c r="L1568" t="s">
        <v>8193</v>
      </c>
      <c r="M1568" t="str">
        <f t="shared" si="72"/>
        <v>Night</v>
      </c>
      <c r="N1568" t="s">
        <v>4206</v>
      </c>
      <c r="O1568" t="s">
        <v>8198</v>
      </c>
      <c r="P1568" t="s">
        <v>3379</v>
      </c>
      <c r="Q1568" t="s">
        <v>38</v>
      </c>
      <c r="R1568">
        <v>1</v>
      </c>
      <c r="S1568" t="s">
        <v>39</v>
      </c>
      <c r="T1568">
        <v>184</v>
      </c>
      <c r="U1568">
        <v>90</v>
      </c>
      <c r="V1568">
        <f t="shared" si="74"/>
        <v>274</v>
      </c>
      <c r="W1568" t="s">
        <v>8590</v>
      </c>
      <c r="X1568" t="s">
        <v>4231</v>
      </c>
      <c r="Y1568">
        <v>590019</v>
      </c>
      <c r="Z1568" t="s">
        <v>1335</v>
      </c>
      <c r="AA1568" t="s">
        <v>8274</v>
      </c>
      <c r="AB1568" t="s">
        <v>9156</v>
      </c>
      <c r="AC1568" s="11">
        <f>(AD1568/Book_Selling[[#This Row],[Cost Price]])</f>
        <v>0.21951219512195125</v>
      </c>
      <c r="AD1568">
        <f t="shared" si="73"/>
        <v>33.120000000000005</v>
      </c>
      <c r="AE1568">
        <v>150.88</v>
      </c>
      <c r="AF1568" s="5">
        <f>Book_Selling[[#This Row],[Item Price]]*Book_Selling[[#This Row],[Quantity]]</f>
        <v>184</v>
      </c>
    </row>
    <row r="1569" spans="1:32" x14ac:dyDescent="0.3">
      <c r="A1569">
        <v>1568</v>
      </c>
      <c r="B1569" t="s">
        <v>4205</v>
      </c>
      <c r="C1569" s="3">
        <v>0.13055555555555556</v>
      </c>
      <c r="D1569" t="s">
        <v>3704</v>
      </c>
      <c r="E1569">
        <v>2</v>
      </c>
      <c r="F1569">
        <v>2019</v>
      </c>
      <c r="G1569">
        <v>4</v>
      </c>
      <c r="H15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69">
        <v>17</v>
      </c>
      <c r="J1569">
        <v>1</v>
      </c>
      <c r="K1569">
        <v>0</v>
      </c>
      <c r="L1569" t="s">
        <v>8193</v>
      </c>
      <c r="M1569" t="str">
        <f t="shared" si="72"/>
        <v>Night</v>
      </c>
      <c r="N1569" t="s">
        <v>4208</v>
      </c>
      <c r="O1569" t="s">
        <v>8198</v>
      </c>
      <c r="P1569" t="s">
        <v>9042</v>
      </c>
      <c r="Q1569" t="s">
        <v>38</v>
      </c>
      <c r="R1569">
        <v>1</v>
      </c>
      <c r="S1569" t="s">
        <v>39</v>
      </c>
      <c r="T1569">
        <v>91</v>
      </c>
      <c r="U1569">
        <v>90</v>
      </c>
      <c r="V1569">
        <f t="shared" si="74"/>
        <v>181</v>
      </c>
      <c r="W1569" t="s">
        <v>4230</v>
      </c>
      <c r="X1569" t="s">
        <v>4231</v>
      </c>
      <c r="Y1569">
        <v>560043</v>
      </c>
      <c r="Z1569" t="s">
        <v>1335</v>
      </c>
      <c r="AA1569" t="s">
        <v>8274</v>
      </c>
      <c r="AB1569" t="s">
        <v>9156</v>
      </c>
      <c r="AC1569" s="11">
        <f>(AD1569/Book_Selling[[#This Row],[Cost Price]])</f>
        <v>0.21951219512195114</v>
      </c>
      <c r="AD1569">
        <f t="shared" si="73"/>
        <v>16.379999999999995</v>
      </c>
      <c r="AE1569">
        <v>74.62</v>
      </c>
      <c r="AF1569" s="5">
        <f>Book_Selling[[#This Row],[Item Price]]*Book_Selling[[#This Row],[Quantity]]</f>
        <v>91</v>
      </c>
    </row>
    <row r="1570" spans="1:32" x14ac:dyDescent="0.3">
      <c r="A1570">
        <v>1569</v>
      </c>
      <c r="B1570" t="s">
        <v>4205</v>
      </c>
      <c r="C1570" s="3">
        <v>0.19652777777777777</v>
      </c>
      <c r="D1570" t="s">
        <v>3704</v>
      </c>
      <c r="E1570">
        <v>2</v>
      </c>
      <c r="F1570">
        <v>2019</v>
      </c>
      <c r="G1570">
        <v>4</v>
      </c>
      <c r="H15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70">
        <v>17</v>
      </c>
      <c r="J1570">
        <v>1</v>
      </c>
      <c r="K1570">
        <v>0</v>
      </c>
      <c r="L1570" t="s">
        <v>8193</v>
      </c>
      <c r="M1570" t="str">
        <f t="shared" si="72"/>
        <v>Night</v>
      </c>
      <c r="N1570" t="s">
        <v>4210</v>
      </c>
      <c r="O1570" t="s">
        <v>8199</v>
      </c>
      <c r="P1570" t="s">
        <v>9049</v>
      </c>
      <c r="Q1570" t="s">
        <v>38</v>
      </c>
      <c r="R1570">
        <v>1</v>
      </c>
      <c r="S1570" t="s">
        <v>39</v>
      </c>
      <c r="T1570">
        <v>111</v>
      </c>
      <c r="U1570">
        <v>90</v>
      </c>
      <c r="V1570">
        <f t="shared" si="74"/>
        <v>201</v>
      </c>
      <c r="W1570" t="s">
        <v>8674</v>
      </c>
      <c r="X1570" t="s">
        <v>4398</v>
      </c>
      <c r="Y1570">
        <v>623707</v>
      </c>
      <c r="Z1570" t="s">
        <v>1335</v>
      </c>
      <c r="AA1570" t="s">
        <v>8274</v>
      </c>
      <c r="AB1570" t="s">
        <v>9156</v>
      </c>
      <c r="AC1570" s="11">
        <f>(AD1570/Book_Selling[[#This Row],[Cost Price]])</f>
        <v>0.21951219512195128</v>
      </c>
      <c r="AD1570">
        <f t="shared" si="73"/>
        <v>19.980000000000004</v>
      </c>
      <c r="AE1570">
        <v>91.02</v>
      </c>
      <c r="AF1570" s="5">
        <f>Book_Selling[[#This Row],[Item Price]]*Book_Selling[[#This Row],[Quantity]]</f>
        <v>111</v>
      </c>
    </row>
    <row r="1571" spans="1:32" x14ac:dyDescent="0.3">
      <c r="A1571">
        <v>1570</v>
      </c>
      <c r="B1571" t="s">
        <v>4205</v>
      </c>
      <c r="C1571" s="3">
        <v>0.20486111111111113</v>
      </c>
      <c r="D1571" t="s">
        <v>3704</v>
      </c>
      <c r="E1571">
        <v>2</v>
      </c>
      <c r="F1571">
        <v>2019</v>
      </c>
      <c r="G1571">
        <v>4</v>
      </c>
      <c r="H15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71">
        <v>17</v>
      </c>
      <c r="J1571">
        <v>1</v>
      </c>
      <c r="K1571">
        <v>0</v>
      </c>
      <c r="L1571" t="s">
        <v>8193</v>
      </c>
      <c r="M1571" t="str">
        <f t="shared" si="72"/>
        <v>Night</v>
      </c>
      <c r="N1571" t="s">
        <v>2903</v>
      </c>
      <c r="O1571" t="s">
        <v>8199</v>
      </c>
      <c r="P1571" t="s">
        <v>8955</v>
      </c>
      <c r="Q1571" t="s">
        <v>38</v>
      </c>
      <c r="R1571">
        <v>1</v>
      </c>
      <c r="S1571" t="s">
        <v>39</v>
      </c>
      <c r="T1571">
        <v>899</v>
      </c>
      <c r="U1571">
        <v>190</v>
      </c>
      <c r="V1571">
        <f t="shared" si="74"/>
        <v>1089</v>
      </c>
      <c r="W1571" t="s">
        <v>6681</v>
      </c>
      <c r="X1571" t="s">
        <v>8297</v>
      </c>
      <c r="Y1571">
        <v>190010</v>
      </c>
      <c r="Z1571" t="s">
        <v>42</v>
      </c>
      <c r="AA1571" t="s">
        <v>8208</v>
      </c>
      <c r="AB1571" t="s">
        <v>66</v>
      </c>
      <c r="AC1571" s="11">
        <f>(AD1571/Book_Selling[[#This Row],[Cost Price]])</f>
        <v>0.14942528735632185</v>
      </c>
      <c r="AD1571">
        <f t="shared" si="73"/>
        <v>116.87</v>
      </c>
      <c r="AE1571">
        <v>782.13</v>
      </c>
      <c r="AF1571" s="5">
        <f>Book_Selling[[#This Row],[Item Price]]*Book_Selling[[#This Row],[Quantity]]</f>
        <v>899</v>
      </c>
    </row>
    <row r="1572" spans="1:32" x14ac:dyDescent="0.3">
      <c r="A1572">
        <v>1571</v>
      </c>
      <c r="B1572" t="s">
        <v>4205</v>
      </c>
      <c r="C1572" s="3">
        <v>0.24513888888888888</v>
      </c>
      <c r="D1572" t="s">
        <v>3704</v>
      </c>
      <c r="E1572">
        <v>2</v>
      </c>
      <c r="F1572">
        <v>2019</v>
      </c>
      <c r="G1572">
        <v>4</v>
      </c>
      <c r="H15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72">
        <v>17</v>
      </c>
      <c r="J1572">
        <v>1</v>
      </c>
      <c r="K1572">
        <v>0</v>
      </c>
      <c r="L1572" t="s">
        <v>8193</v>
      </c>
      <c r="M1572" t="str">
        <f t="shared" si="72"/>
        <v>Night</v>
      </c>
      <c r="N1572" t="s">
        <v>4214</v>
      </c>
      <c r="O1572" t="s">
        <v>8198</v>
      </c>
      <c r="P1572" t="s">
        <v>9042</v>
      </c>
      <c r="Q1572" t="s">
        <v>38</v>
      </c>
      <c r="R1572">
        <v>1</v>
      </c>
      <c r="S1572" t="s">
        <v>39</v>
      </c>
      <c r="T1572">
        <v>91</v>
      </c>
      <c r="U1572">
        <v>90</v>
      </c>
      <c r="V1572">
        <f t="shared" si="74"/>
        <v>181</v>
      </c>
      <c r="W1572" t="s">
        <v>1434</v>
      </c>
      <c r="X1572" t="s">
        <v>1435</v>
      </c>
      <c r="Y1572">
        <v>754029</v>
      </c>
      <c r="Z1572" t="s">
        <v>1335</v>
      </c>
      <c r="AA1572" t="s">
        <v>8274</v>
      </c>
      <c r="AB1572" t="s">
        <v>9156</v>
      </c>
      <c r="AC1572" s="11">
        <f>(AD1572/Book_Selling[[#This Row],[Cost Price]])</f>
        <v>0.21951219512195114</v>
      </c>
      <c r="AD1572">
        <f t="shared" si="73"/>
        <v>16.379999999999995</v>
      </c>
      <c r="AE1572">
        <v>74.62</v>
      </c>
      <c r="AF1572" s="5">
        <f>Book_Selling[[#This Row],[Item Price]]*Book_Selling[[#This Row],[Quantity]]</f>
        <v>91</v>
      </c>
    </row>
    <row r="1573" spans="1:32" x14ac:dyDescent="0.3">
      <c r="A1573">
        <v>1572</v>
      </c>
      <c r="B1573" t="s">
        <v>4205</v>
      </c>
      <c r="C1573" s="3">
        <v>0.26319444444444445</v>
      </c>
      <c r="D1573" t="s">
        <v>3704</v>
      </c>
      <c r="E1573">
        <v>2</v>
      </c>
      <c r="F1573">
        <v>2019</v>
      </c>
      <c r="G1573">
        <v>4</v>
      </c>
      <c r="H15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73">
        <v>17</v>
      </c>
      <c r="J1573">
        <v>1</v>
      </c>
      <c r="K1573">
        <v>0</v>
      </c>
      <c r="L1573" t="s">
        <v>8193</v>
      </c>
      <c r="M1573" t="str">
        <f t="shared" si="72"/>
        <v>Morning</v>
      </c>
      <c r="N1573" t="s">
        <v>4216</v>
      </c>
      <c r="O1573" t="s">
        <v>8199</v>
      </c>
      <c r="P1573" t="s">
        <v>9062</v>
      </c>
      <c r="Q1573" t="s">
        <v>38</v>
      </c>
      <c r="R1573">
        <v>1</v>
      </c>
      <c r="S1573" t="s">
        <v>39</v>
      </c>
      <c r="T1573">
        <v>97</v>
      </c>
      <c r="U1573">
        <v>90</v>
      </c>
      <c r="V1573">
        <f t="shared" si="74"/>
        <v>187</v>
      </c>
      <c r="W1573" t="s">
        <v>8400</v>
      </c>
      <c r="X1573" t="s">
        <v>1001</v>
      </c>
      <c r="Y1573">
        <v>411018</v>
      </c>
      <c r="Z1573" t="s">
        <v>1335</v>
      </c>
      <c r="AA1573" t="s">
        <v>8274</v>
      </c>
      <c r="AB1573" t="s">
        <v>9156</v>
      </c>
      <c r="AC1573" s="11">
        <f>(AD1573/Book_Selling[[#This Row],[Cost Price]])</f>
        <v>0.21951219512195114</v>
      </c>
      <c r="AD1573">
        <f t="shared" si="73"/>
        <v>17.459999999999994</v>
      </c>
      <c r="AE1573">
        <v>79.540000000000006</v>
      </c>
      <c r="AF1573" s="5">
        <f>Book_Selling[[#This Row],[Item Price]]*Book_Selling[[#This Row],[Quantity]]</f>
        <v>97</v>
      </c>
    </row>
    <row r="1574" spans="1:32" x14ac:dyDescent="0.3">
      <c r="A1574">
        <v>1573</v>
      </c>
      <c r="B1574" t="s">
        <v>4205</v>
      </c>
      <c r="C1574" s="3">
        <v>0.2638888888888889</v>
      </c>
      <c r="D1574" t="s">
        <v>3704</v>
      </c>
      <c r="E1574">
        <v>2</v>
      </c>
      <c r="F1574">
        <v>2019</v>
      </c>
      <c r="G1574">
        <v>4</v>
      </c>
      <c r="H15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74">
        <v>17</v>
      </c>
      <c r="J1574">
        <v>1</v>
      </c>
      <c r="K1574">
        <v>0</v>
      </c>
      <c r="L1574" t="s">
        <v>8193</v>
      </c>
      <c r="M1574" t="str">
        <f t="shared" si="72"/>
        <v>Morning</v>
      </c>
      <c r="N1574" t="s">
        <v>4218</v>
      </c>
      <c r="O1574" t="s">
        <v>8199</v>
      </c>
      <c r="P1574" t="s">
        <v>3379</v>
      </c>
      <c r="Q1574" t="s">
        <v>38</v>
      </c>
      <c r="R1574">
        <v>1</v>
      </c>
      <c r="S1574" t="s">
        <v>39</v>
      </c>
      <c r="T1574">
        <v>184</v>
      </c>
      <c r="U1574">
        <v>90</v>
      </c>
      <c r="V1574">
        <f t="shared" si="74"/>
        <v>274</v>
      </c>
      <c r="W1574" t="s">
        <v>3264</v>
      </c>
      <c r="X1574" t="s">
        <v>2025</v>
      </c>
      <c r="Y1574">
        <v>382029</v>
      </c>
      <c r="Z1574" t="s">
        <v>1335</v>
      </c>
      <c r="AA1574" t="s">
        <v>8274</v>
      </c>
      <c r="AB1574" t="s">
        <v>9156</v>
      </c>
      <c r="AC1574" s="11">
        <f>(AD1574/Book_Selling[[#This Row],[Cost Price]])</f>
        <v>0.21951219512195125</v>
      </c>
      <c r="AD1574">
        <f t="shared" si="73"/>
        <v>33.120000000000005</v>
      </c>
      <c r="AE1574">
        <v>150.88</v>
      </c>
      <c r="AF1574" s="5">
        <f>Book_Selling[[#This Row],[Item Price]]*Book_Selling[[#This Row],[Quantity]]</f>
        <v>184</v>
      </c>
    </row>
    <row r="1575" spans="1:32" x14ac:dyDescent="0.3">
      <c r="A1575">
        <v>1574</v>
      </c>
      <c r="B1575" t="s">
        <v>4205</v>
      </c>
      <c r="C1575" s="3">
        <v>0.28541666666666665</v>
      </c>
      <c r="D1575" t="s">
        <v>3704</v>
      </c>
      <c r="E1575">
        <v>2</v>
      </c>
      <c r="F1575">
        <v>2019</v>
      </c>
      <c r="G1575">
        <v>4</v>
      </c>
      <c r="H15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75">
        <v>17</v>
      </c>
      <c r="J1575">
        <v>1</v>
      </c>
      <c r="K1575">
        <v>0</v>
      </c>
      <c r="L1575" t="s">
        <v>8193</v>
      </c>
      <c r="M1575" t="str">
        <f t="shared" si="72"/>
        <v>Morning</v>
      </c>
      <c r="N1575" t="s">
        <v>4220</v>
      </c>
      <c r="O1575" t="s">
        <v>8198</v>
      </c>
      <c r="P1575" t="s">
        <v>3379</v>
      </c>
      <c r="Q1575" t="s">
        <v>38</v>
      </c>
      <c r="R1575">
        <v>1</v>
      </c>
      <c r="S1575" t="s">
        <v>39</v>
      </c>
      <c r="T1575">
        <v>184</v>
      </c>
      <c r="U1575">
        <v>90</v>
      </c>
      <c r="V1575">
        <f t="shared" si="74"/>
        <v>274</v>
      </c>
      <c r="W1575" t="s">
        <v>4057</v>
      </c>
      <c r="X1575" t="s">
        <v>8291</v>
      </c>
      <c r="Y1575">
        <v>226025</v>
      </c>
      <c r="Z1575" t="s">
        <v>1335</v>
      </c>
      <c r="AA1575" t="s">
        <v>8274</v>
      </c>
      <c r="AB1575" t="s">
        <v>9156</v>
      </c>
      <c r="AC1575" s="11">
        <f>(AD1575/Book_Selling[[#This Row],[Cost Price]])</f>
        <v>0.21951219512195125</v>
      </c>
      <c r="AD1575">
        <f t="shared" si="73"/>
        <v>33.120000000000005</v>
      </c>
      <c r="AE1575">
        <v>150.88</v>
      </c>
      <c r="AF1575" s="5">
        <f>Book_Selling[[#This Row],[Item Price]]*Book_Selling[[#This Row],[Quantity]]</f>
        <v>184</v>
      </c>
    </row>
    <row r="1576" spans="1:32" x14ac:dyDescent="0.3">
      <c r="A1576">
        <v>1575</v>
      </c>
      <c r="B1576" t="s">
        <v>4205</v>
      </c>
      <c r="C1576" s="3">
        <v>0.29097222222222224</v>
      </c>
      <c r="D1576" t="s">
        <v>3704</v>
      </c>
      <c r="E1576">
        <v>2</v>
      </c>
      <c r="F1576">
        <v>2019</v>
      </c>
      <c r="G1576">
        <v>4</v>
      </c>
      <c r="H15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76">
        <v>17</v>
      </c>
      <c r="J1576">
        <v>1</v>
      </c>
      <c r="K1576">
        <v>0</v>
      </c>
      <c r="L1576" t="s">
        <v>8193</v>
      </c>
      <c r="M1576" t="str">
        <f t="shared" si="72"/>
        <v>Morning</v>
      </c>
      <c r="N1576" t="s">
        <v>4222</v>
      </c>
      <c r="O1576" t="s">
        <v>8199</v>
      </c>
      <c r="P1576" t="s">
        <v>9062</v>
      </c>
      <c r="Q1576" t="s">
        <v>38</v>
      </c>
      <c r="R1576">
        <v>1</v>
      </c>
      <c r="S1576" t="s">
        <v>39</v>
      </c>
      <c r="T1576">
        <v>97</v>
      </c>
      <c r="U1576">
        <v>90</v>
      </c>
      <c r="V1576">
        <f t="shared" si="74"/>
        <v>187</v>
      </c>
      <c r="W1576" t="s">
        <v>4223</v>
      </c>
      <c r="X1576" t="s">
        <v>4848</v>
      </c>
      <c r="Y1576">
        <v>534005</v>
      </c>
      <c r="Z1576" t="s">
        <v>1335</v>
      </c>
      <c r="AA1576" t="s">
        <v>8274</v>
      </c>
      <c r="AB1576" t="s">
        <v>9156</v>
      </c>
      <c r="AC1576" s="11">
        <f>(AD1576/Book_Selling[[#This Row],[Cost Price]])</f>
        <v>0.21951219512195114</v>
      </c>
      <c r="AD1576">
        <f t="shared" si="73"/>
        <v>17.459999999999994</v>
      </c>
      <c r="AE1576">
        <v>79.540000000000006</v>
      </c>
      <c r="AF1576" s="5">
        <f>Book_Selling[[#This Row],[Item Price]]*Book_Selling[[#This Row],[Quantity]]</f>
        <v>97</v>
      </c>
    </row>
    <row r="1577" spans="1:32" x14ac:dyDescent="0.3">
      <c r="A1577">
        <v>1576</v>
      </c>
      <c r="B1577" t="s">
        <v>4205</v>
      </c>
      <c r="C1577" s="3">
        <v>0.375</v>
      </c>
      <c r="D1577" t="s">
        <v>3704</v>
      </c>
      <c r="E1577">
        <v>2</v>
      </c>
      <c r="F1577">
        <v>2019</v>
      </c>
      <c r="G1577">
        <v>4</v>
      </c>
      <c r="H15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77">
        <v>17</v>
      </c>
      <c r="J1577">
        <v>1</v>
      </c>
      <c r="K1577">
        <v>0</v>
      </c>
      <c r="L1577" t="s">
        <v>8193</v>
      </c>
      <c r="M1577" t="str">
        <f t="shared" si="72"/>
        <v>Morning</v>
      </c>
      <c r="N1577" t="s">
        <v>4225</v>
      </c>
      <c r="O1577" t="s">
        <v>8199</v>
      </c>
      <c r="P1577" t="s">
        <v>9063</v>
      </c>
      <c r="Q1577" t="s">
        <v>38</v>
      </c>
      <c r="R1577">
        <v>1</v>
      </c>
      <c r="S1577" t="s">
        <v>39</v>
      </c>
      <c r="T1577">
        <v>85.78</v>
      </c>
      <c r="U1577">
        <v>90</v>
      </c>
      <c r="V1577">
        <f t="shared" si="74"/>
        <v>175.78</v>
      </c>
      <c r="W1577" t="s">
        <v>8563</v>
      </c>
      <c r="X1577" t="s">
        <v>4848</v>
      </c>
      <c r="Y1577">
        <v>520011</v>
      </c>
      <c r="Z1577" t="s">
        <v>1335</v>
      </c>
      <c r="AA1577" t="s">
        <v>8274</v>
      </c>
      <c r="AB1577" t="s">
        <v>9156</v>
      </c>
      <c r="AC1577" s="11">
        <f>(AD1577/Book_Selling[[#This Row],[Cost Price]])</f>
        <v>0.21951219512195116</v>
      </c>
      <c r="AD1577">
        <f t="shared" si="73"/>
        <v>15.440399999999997</v>
      </c>
      <c r="AE1577">
        <v>70.339600000000004</v>
      </c>
      <c r="AF1577" s="5">
        <f>Book_Selling[[#This Row],[Item Price]]*Book_Selling[[#This Row],[Quantity]]</f>
        <v>85.78</v>
      </c>
    </row>
    <row r="1578" spans="1:32" x14ac:dyDescent="0.3">
      <c r="A1578">
        <v>1577</v>
      </c>
      <c r="B1578" t="s">
        <v>4205</v>
      </c>
      <c r="C1578" s="3">
        <v>0.48541666666666666</v>
      </c>
      <c r="D1578" t="s">
        <v>3704</v>
      </c>
      <c r="E1578">
        <v>2</v>
      </c>
      <c r="F1578">
        <v>2019</v>
      </c>
      <c r="G1578">
        <v>4</v>
      </c>
      <c r="H15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78">
        <v>17</v>
      </c>
      <c r="J1578">
        <v>1</v>
      </c>
      <c r="K1578">
        <v>0</v>
      </c>
      <c r="L1578" t="s">
        <v>8193</v>
      </c>
      <c r="M1578" t="str">
        <f t="shared" si="72"/>
        <v>Morning</v>
      </c>
      <c r="N1578" t="s">
        <v>4227</v>
      </c>
      <c r="O1578" t="s">
        <v>8199</v>
      </c>
      <c r="P1578" t="s">
        <v>3379</v>
      </c>
      <c r="Q1578" t="s">
        <v>38</v>
      </c>
      <c r="R1578">
        <v>1</v>
      </c>
      <c r="S1578" t="s">
        <v>39</v>
      </c>
      <c r="T1578">
        <v>184</v>
      </c>
      <c r="U1578">
        <v>90</v>
      </c>
      <c r="V1578">
        <f t="shared" si="74"/>
        <v>274</v>
      </c>
      <c r="W1578" t="s">
        <v>8590</v>
      </c>
      <c r="X1578" t="s">
        <v>4231</v>
      </c>
      <c r="Y1578">
        <v>590016</v>
      </c>
      <c r="Z1578" t="s">
        <v>1335</v>
      </c>
      <c r="AA1578" t="s">
        <v>8274</v>
      </c>
      <c r="AB1578" t="s">
        <v>9156</v>
      </c>
      <c r="AC1578" s="11">
        <f>(AD1578/Book_Selling[[#This Row],[Cost Price]])</f>
        <v>0.21951219512195125</v>
      </c>
      <c r="AD1578">
        <f t="shared" si="73"/>
        <v>33.120000000000005</v>
      </c>
      <c r="AE1578">
        <v>150.88</v>
      </c>
      <c r="AF1578" s="5">
        <f>Book_Selling[[#This Row],[Item Price]]*Book_Selling[[#This Row],[Quantity]]</f>
        <v>184</v>
      </c>
    </row>
    <row r="1579" spans="1:32" x14ac:dyDescent="0.3">
      <c r="A1579">
        <v>1578</v>
      </c>
      <c r="B1579" t="s">
        <v>4205</v>
      </c>
      <c r="C1579" s="3">
        <v>0.57152777777777775</v>
      </c>
      <c r="D1579" t="s">
        <v>3704</v>
      </c>
      <c r="E1579">
        <v>2</v>
      </c>
      <c r="F1579">
        <v>2019</v>
      </c>
      <c r="G1579">
        <v>4</v>
      </c>
      <c r="H15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79">
        <v>17</v>
      </c>
      <c r="J1579">
        <v>1</v>
      </c>
      <c r="K1579">
        <v>0</v>
      </c>
      <c r="L1579" t="s">
        <v>8193</v>
      </c>
      <c r="M1579" t="str">
        <f t="shared" si="72"/>
        <v>Afternoon</v>
      </c>
      <c r="N1579" t="s">
        <v>4229</v>
      </c>
      <c r="O1579" t="s">
        <v>8198</v>
      </c>
      <c r="P1579" t="s">
        <v>9035</v>
      </c>
      <c r="Q1579" t="s">
        <v>38</v>
      </c>
      <c r="R1579">
        <v>1</v>
      </c>
      <c r="S1579" t="s">
        <v>39</v>
      </c>
      <c r="T1579">
        <v>155</v>
      </c>
      <c r="U1579">
        <v>90</v>
      </c>
      <c r="V1579">
        <f t="shared" si="74"/>
        <v>245</v>
      </c>
      <c r="W1579" t="s">
        <v>4230</v>
      </c>
      <c r="X1579" t="s">
        <v>4231</v>
      </c>
      <c r="Y1579">
        <v>560061</v>
      </c>
      <c r="Z1579" t="s">
        <v>175</v>
      </c>
      <c r="AA1579" t="s">
        <v>8274</v>
      </c>
      <c r="AB1579" t="s">
        <v>9156</v>
      </c>
      <c r="AC1579" s="11">
        <f>(AD1579/Book_Selling[[#This Row],[Cost Price]])</f>
        <v>0.21951219512195128</v>
      </c>
      <c r="AD1579">
        <f t="shared" si="73"/>
        <v>27.900000000000006</v>
      </c>
      <c r="AE1579">
        <v>127.1</v>
      </c>
      <c r="AF1579" s="5">
        <f>Book_Selling[[#This Row],[Item Price]]*Book_Selling[[#This Row],[Quantity]]</f>
        <v>155</v>
      </c>
    </row>
    <row r="1580" spans="1:32" x14ac:dyDescent="0.3">
      <c r="A1580">
        <v>1579</v>
      </c>
      <c r="B1580" t="s">
        <v>4205</v>
      </c>
      <c r="C1580" s="3">
        <v>0.61805555555555558</v>
      </c>
      <c r="D1580" t="s">
        <v>3704</v>
      </c>
      <c r="E1580">
        <v>2</v>
      </c>
      <c r="F1580">
        <v>2019</v>
      </c>
      <c r="G1580">
        <v>4</v>
      </c>
      <c r="H15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80">
        <v>17</v>
      </c>
      <c r="J1580">
        <v>1</v>
      </c>
      <c r="K1580">
        <v>0</v>
      </c>
      <c r="L1580" t="s">
        <v>8193</v>
      </c>
      <c r="M1580" t="str">
        <f t="shared" si="72"/>
        <v>Afternoon</v>
      </c>
      <c r="N1580" t="s">
        <v>4233</v>
      </c>
      <c r="O1580" t="s">
        <v>8198</v>
      </c>
      <c r="P1580" t="s">
        <v>9062</v>
      </c>
      <c r="Q1580" t="s">
        <v>38</v>
      </c>
      <c r="R1580">
        <v>1</v>
      </c>
      <c r="S1580" t="s">
        <v>39</v>
      </c>
      <c r="T1580">
        <v>97</v>
      </c>
      <c r="U1580">
        <v>90</v>
      </c>
      <c r="V1580">
        <f t="shared" si="74"/>
        <v>187</v>
      </c>
      <c r="W1580" t="s">
        <v>5494</v>
      </c>
      <c r="X1580" t="s">
        <v>4231</v>
      </c>
      <c r="Y1580">
        <v>562123</v>
      </c>
      <c r="Z1580" t="s">
        <v>1335</v>
      </c>
      <c r="AA1580" t="s">
        <v>8274</v>
      </c>
      <c r="AB1580" t="s">
        <v>9156</v>
      </c>
      <c r="AC1580" s="11">
        <f>(AD1580/Book_Selling[[#This Row],[Cost Price]])</f>
        <v>0.21951219512195114</v>
      </c>
      <c r="AD1580">
        <f t="shared" si="73"/>
        <v>17.459999999999994</v>
      </c>
      <c r="AE1580">
        <v>79.540000000000006</v>
      </c>
      <c r="AF1580" s="5">
        <f>Book_Selling[[#This Row],[Item Price]]*Book_Selling[[#This Row],[Quantity]]</f>
        <v>97</v>
      </c>
    </row>
    <row r="1581" spans="1:32" x14ac:dyDescent="0.3">
      <c r="A1581">
        <v>1580</v>
      </c>
      <c r="B1581" t="s">
        <v>4205</v>
      </c>
      <c r="C1581" s="3">
        <v>0.63958333333333328</v>
      </c>
      <c r="D1581" t="s">
        <v>3704</v>
      </c>
      <c r="E1581">
        <v>2</v>
      </c>
      <c r="F1581">
        <v>2019</v>
      </c>
      <c r="G1581">
        <v>4</v>
      </c>
      <c r="H15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81">
        <v>17</v>
      </c>
      <c r="J1581">
        <v>1</v>
      </c>
      <c r="K1581">
        <v>0</v>
      </c>
      <c r="L1581" t="s">
        <v>8193</v>
      </c>
      <c r="M1581" t="str">
        <f t="shared" si="72"/>
        <v>Afternoon</v>
      </c>
      <c r="N1581" t="s">
        <v>4235</v>
      </c>
      <c r="O1581" t="s">
        <v>8198</v>
      </c>
      <c r="P1581" t="s">
        <v>9043</v>
      </c>
      <c r="Q1581" t="s">
        <v>38</v>
      </c>
      <c r="R1581">
        <v>1</v>
      </c>
      <c r="S1581" t="s">
        <v>39</v>
      </c>
      <c r="T1581">
        <v>157</v>
      </c>
      <c r="U1581">
        <v>70</v>
      </c>
      <c r="V1581">
        <f t="shared" si="74"/>
        <v>227</v>
      </c>
      <c r="W1581" t="s">
        <v>8675</v>
      </c>
      <c r="X1581" t="s">
        <v>4231</v>
      </c>
      <c r="Y1581">
        <v>580022</v>
      </c>
      <c r="Z1581" t="s">
        <v>1335</v>
      </c>
      <c r="AA1581" t="s">
        <v>8274</v>
      </c>
      <c r="AB1581" t="s">
        <v>9156</v>
      </c>
      <c r="AC1581" s="11">
        <f>(AD1581/Book_Selling[[#This Row],[Cost Price]])</f>
        <v>0.21951219512195114</v>
      </c>
      <c r="AD1581">
        <f t="shared" si="73"/>
        <v>28.259999999999991</v>
      </c>
      <c r="AE1581">
        <v>128.74</v>
      </c>
      <c r="AF1581" s="5">
        <f>Book_Selling[[#This Row],[Item Price]]*Book_Selling[[#This Row],[Quantity]]</f>
        <v>157</v>
      </c>
    </row>
    <row r="1582" spans="1:32" x14ac:dyDescent="0.3">
      <c r="A1582">
        <v>1581</v>
      </c>
      <c r="B1582" t="s">
        <v>4205</v>
      </c>
      <c r="C1582" s="3">
        <v>0.63958333333333328</v>
      </c>
      <c r="D1582" t="s">
        <v>3704</v>
      </c>
      <c r="E1582">
        <v>2</v>
      </c>
      <c r="F1582">
        <v>2019</v>
      </c>
      <c r="G1582">
        <v>4</v>
      </c>
      <c r="H15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82">
        <v>17</v>
      </c>
      <c r="J1582">
        <v>1</v>
      </c>
      <c r="K1582">
        <v>0</v>
      </c>
      <c r="L1582" t="s">
        <v>8193</v>
      </c>
      <c r="M1582" t="str">
        <f t="shared" si="72"/>
        <v>Afternoon</v>
      </c>
      <c r="N1582" t="s">
        <v>4237</v>
      </c>
      <c r="O1582" t="s">
        <v>8198</v>
      </c>
      <c r="P1582" t="s">
        <v>9064</v>
      </c>
      <c r="Q1582" t="s">
        <v>38</v>
      </c>
      <c r="R1582">
        <v>1</v>
      </c>
      <c r="S1582" t="s">
        <v>39</v>
      </c>
      <c r="T1582">
        <v>160</v>
      </c>
      <c r="U1582">
        <v>20</v>
      </c>
      <c r="V1582">
        <f t="shared" si="74"/>
        <v>180</v>
      </c>
      <c r="W1582" t="s">
        <v>8675</v>
      </c>
      <c r="X1582" t="s">
        <v>4231</v>
      </c>
      <c r="Y1582">
        <v>580022</v>
      </c>
      <c r="Z1582" t="s">
        <v>1335</v>
      </c>
      <c r="AA1582" t="s">
        <v>8274</v>
      </c>
      <c r="AB1582" t="s">
        <v>9156</v>
      </c>
      <c r="AC1582" s="11">
        <f>(AD1582/Book_Selling[[#This Row],[Cost Price]])</f>
        <v>0.21951219512195133</v>
      </c>
      <c r="AD1582">
        <f t="shared" si="73"/>
        <v>28.800000000000011</v>
      </c>
      <c r="AE1582">
        <v>131.19999999999999</v>
      </c>
      <c r="AF1582" s="5">
        <f>Book_Selling[[#This Row],[Item Price]]*Book_Selling[[#This Row],[Quantity]]</f>
        <v>160</v>
      </c>
    </row>
    <row r="1583" spans="1:32" x14ac:dyDescent="0.3">
      <c r="A1583">
        <v>1582</v>
      </c>
      <c r="B1583" t="s">
        <v>4205</v>
      </c>
      <c r="C1583" s="3">
        <v>0.63958333333333328</v>
      </c>
      <c r="D1583" t="s">
        <v>3704</v>
      </c>
      <c r="E1583">
        <v>2</v>
      </c>
      <c r="F1583">
        <v>2019</v>
      </c>
      <c r="G1583">
        <v>4</v>
      </c>
      <c r="H15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83">
        <v>17</v>
      </c>
      <c r="J1583">
        <v>1</v>
      </c>
      <c r="K1583">
        <v>0</v>
      </c>
      <c r="L1583" t="s">
        <v>8193</v>
      </c>
      <c r="M1583" t="str">
        <f t="shared" si="72"/>
        <v>Afternoon</v>
      </c>
      <c r="N1583" t="s">
        <v>4240</v>
      </c>
      <c r="O1583" t="s">
        <v>8198</v>
      </c>
      <c r="P1583" t="s">
        <v>9035</v>
      </c>
      <c r="Q1583" t="s">
        <v>38</v>
      </c>
      <c r="R1583">
        <v>1</v>
      </c>
      <c r="S1583" t="s">
        <v>39</v>
      </c>
      <c r="T1583">
        <v>155</v>
      </c>
      <c r="U1583">
        <v>90</v>
      </c>
      <c r="V1583">
        <f t="shared" si="74"/>
        <v>245</v>
      </c>
      <c r="W1583" t="s">
        <v>4241</v>
      </c>
      <c r="X1583" t="s">
        <v>2025</v>
      </c>
      <c r="Y1583">
        <v>382421</v>
      </c>
      <c r="Z1583" t="s">
        <v>175</v>
      </c>
      <c r="AA1583" t="s">
        <v>8274</v>
      </c>
      <c r="AB1583" t="s">
        <v>9156</v>
      </c>
      <c r="AC1583" s="11">
        <f>(AD1583/Book_Selling[[#This Row],[Cost Price]])</f>
        <v>0.21951219512195128</v>
      </c>
      <c r="AD1583">
        <f t="shared" si="73"/>
        <v>27.900000000000006</v>
      </c>
      <c r="AE1583">
        <v>127.1</v>
      </c>
      <c r="AF1583" s="5">
        <f>Book_Selling[[#This Row],[Item Price]]*Book_Selling[[#This Row],[Quantity]]</f>
        <v>155</v>
      </c>
    </row>
    <row r="1584" spans="1:32" x14ac:dyDescent="0.3">
      <c r="A1584">
        <v>1583</v>
      </c>
      <c r="B1584" t="s">
        <v>4205</v>
      </c>
      <c r="C1584" s="3">
        <v>0.71736111111111101</v>
      </c>
      <c r="D1584" t="s">
        <v>3704</v>
      </c>
      <c r="E1584">
        <v>2</v>
      </c>
      <c r="F1584">
        <v>2019</v>
      </c>
      <c r="G1584">
        <v>4</v>
      </c>
      <c r="H15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84">
        <v>17</v>
      </c>
      <c r="J1584">
        <v>1</v>
      </c>
      <c r="K1584">
        <v>0</v>
      </c>
      <c r="L1584" t="s">
        <v>8193</v>
      </c>
      <c r="M1584" t="str">
        <f t="shared" si="72"/>
        <v>Evening</v>
      </c>
      <c r="N1584" t="s">
        <v>4243</v>
      </c>
      <c r="O1584" t="s">
        <v>8198</v>
      </c>
      <c r="P1584" t="s">
        <v>9062</v>
      </c>
      <c r="Q1584" t="s">
        <v>38</v>
      </c>
      <c r="R1584">
        <v>1</v>
      </c>
      <c r="S1584" t="s">
        <v>39</v>
      </c>
      <c r="T1584">
        <v>97</v>
      </c>
      <c r="U1584">
        <v>90</v>
      </c>
      <c r="V1584">
        <f t="shared" si="74"/>
        <v>187</v>
      </c>
      <c r="W1584" t="s">
        <v>1098</v>
      </c>
      <c r="X1584" t="s">
        <v>2044</v>
      </c>
      <c r="Y1584">
        <v>110070</v>
      </c>
      <c r="Z1584" t="s">
        <v>1335</v>
      </c>
      <c r="AA1584" t="s">
        <v>8274</v>
      </c>
      <c r="AB1584" t="s">
        <v>9156</v>
      </c>
      <c r="AC1584" s="11">
        <f>(AD1584/Book_Selling[[#This Row],[Cost Price]])</f>
        <v>0.21951219512195114</v>
      </c>
      <c r="AD1584">
        <f t="shared" si="73"/>
        <v>17.459999999999994</v>
      </c>
      <c r="AE1584">
        <v>79.540000000000006</v>
      </c>
      <c r="AF1584" s="5">
        <f>Book_Selling[[#This Row],[Item Price]]*Book_Selling[[#This Row],[Quantity]]</f>
        <v>97</v>
      </c>
    </row>
    <row r="1585" spans="1:32" x14ac:dyDescent="0.3">
      <c r="A1585">
        <v>1584</v>
      </c>
      <c r="B1585" t="s">
        <v>4205</v>
      </c>
      <c r="C1585" s="3">
        <v>0.73125000000000007</v>
      </c>
      <c r="D1585" t="s">
        <v>3704</v>
      </c>
      <c r="E1585">
        <v>2</v>
      </c>
      <c r="F1585">
        <v>2019</v>
      </c>
      <c r="G1585">
        <v>4</v>
      </c>
      <c r="H15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85">
        <v>17</v>
      </c>
      <c r="J1585">
        <v>1</v>
      </c>
      <c r="K1585">
        <v>0</v>
      </c>
      <c r="L1585" t="s">
        <v>8193</v>
      </c>
      <c r="M1585" t="str">
        <f t="shared" si="72"/>
        <v>Evening</v>
      </c>
      <c r="N1585" t="s">
        <v>4245</v>
      </c>
      <c r="O1585" t="s">
        <v>8198</v>
      </c>
      <c r="P1585" t="s">
        <v>9062</v>
      </c>
      <c r="Q1585" t="s">
        <v>38</v>
      </c>
      <c r="R1585">
        <v>1</v>
      </c>
      <c r="S1585" t="s">
        <v>39</v>
      </c>
      <c r="T1585">
        <v>97</v>
      </c>
      <c r="U1585">
        <v>90</v>
      </c>
      <c r="V1585">
        <f t="shared" si="74"/>
        <v>187</v>
      </c>
      <c r="W1585" t="s">
        <v>8676</v>
      </c>
      <c r="X1585" t="s">
        <v>2025</v>
      </c>
      <c r="Y1585">
        <v>364004</v>
      </c>
      <c r="Z1585" t="s">
        <v>1335</v>
      </c>
      <c r="AA1585" t="s">
        <v>8274</v>
      </c>
      <c r="AB1585" t="s">
        <v>9156</v>
      </c>
      <c r="AC1585" s="11">
        <f>(AD1585/Book_Selling[[#This Row],[Cost Price]])</f>
        <v>0.21951219512195114</v>
      </c>
      <c r="AD1585">
        <f t="shared" si="73"/>
        <v>17.459999999999994</v>
      </c>
      <c r="AE1585">
        <v>79.540000000000006</v>
      </c>
      <c r="AF1585" s="5">
        <f>Book_Selling[[#This Row],[Item Price]]*Book_Selling[[#This Row],[Quantity]]</f>
        <v>97</v>
      </c>
    </row>
    <row r="1586" spans="1:32" x14ac:dyDescent="0.3">
      <c r="A1586">
        <v>1585</v>
      </c>
      <c r="B1586" t="s">
        <v>4205</v>
      </c>
      <c r="C1586" s="3">
        <v>0.73472222222222217</v>
      </c>
      <c r="D1586" t="s">
        <v>3704</v>
      </c>
      <c r="E1586">
        <v>2</v>
      </c>
      <c r="F1586">
        <v>2019</v>
      </c>
      <c r="G1586">
        <v>4</v>
      </c>
      <c r="H15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86">
        <v>17</v>
      </c>
      <c r="J1586">
        <v>1</v>
      </c>
      <c r="K1586">
        <v>0</v>
      </c>
      <c r="L1586" t="s">
        <v>8193</v>
      </c>
      <c r="M1586" t="str">
        <f t="shared" si="72"/>
        <v>Evening</v>
      </c>
      <c r="N1586" t="s">
        <v>4248</v>
      </c>
      <c r="O1586" t="s">
        <v>8198</v>
      </c>
      <c r="P1586" t="s">
        <v>9043</v>
      </c>
      <c r="Q1586" t="s">
        <v>38</v>
      </c>
      <c r="R1586">
        <v>1</v>
      </c>
      <c r="S1586" t="s">
        <v>39</v>
      </c>
      <c r="T1586">
        <v>157</v>
      </c>
      <c r="U1586">
        <v>90</v>
      </c>
      <c r="V1586">
        <f t="shared" si="74"/>
        <v>247</v>
      </c>
      <c r="W1586" t="s">
        <v>4057</v>
      </c>
      <c r="X1586" t="s">
        <v>8291</v>
      </c>
      <c r="Y1586">
        <v>226016</v>
      </c>
      <c r="Z1586" t="s">
        <v>1335</v>
      </c>
      <c r="AA1586" t="s">
        <v>8274</v>
      </c>
      <c r="AB1586" t="s">
        <v>9156</v>
      </c>
      <c r="AC1586" s="11">
        <f>(AD1586/Book_Selling[[#This Row],[Cost Price]])</f>
        <v>0.21951219512195114</v>
      </c>
      <c r="AD1586">
        <f t="shared" si="73"/>
        <v>28.259999999999991</v>
      </c>
      <c r="AE1586">
        <v>128.74</v>
      </c>
      <c r="AF1586" s="5">
        <f>Book_Selling[[#This Row],[Item Price]]*Book_Selling[[#This Row],[Quantity]]</f>
        <v>157</v>
      </c>
    </row>
    <row r="1587" spans="1:32" x14ac:dyDescent="0.3">
      <c r="A1587">
        <v>1586</v>
      </c>
      <c r="B1587" t="s">
        <v>4205</v>
      </c>
      <c r="C1587" s="3">
        <v>0.77708333333333324</v>
      </c>
      <c r="D1587" t="s">
        <v>3704</v>
      </c>
      <c r="E1587">
        <v>2</v>
      </c>
      <c r="F1587">
        <v>2019</v>
      </c>
      <c r="G1587">
        <v>4</v>
      </c>
      <c r="H15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87">
        <v>17</v>
      </c>
      <c r="J1587">
        <v>1</v>
      </c>
      <c r="K1587">
        <v>0</v>
      </c>
      <c r="L1587" t="s">
        <v>8193</v>
      </c>
      <c r="M1587" t="str">
        <f t="shared" si="72"/>
        <v>Evening</v>
      </c>
      <c r="N1587" t="s">
        <v>4250</v>
      </c>
      <c r="O1587" t="s">
        <v>8199</v>
      </c>
      <c r="P1587" t="s">
        <v>9043</v>
      </c>
      <c r="Q1587" t="s">
        <v>38</v>
      </c>
      <c r="R1587">
        <v>1</v>
      </c>
      <c r="S1587" t="s">
        <v>39</v>
      </c>
      <c r="T1587">
        <v>157</v>
      </c>
      <c r="U1587">
        <v>90</v>
      </c>
      <c r="V1587">
        <f t="shared" si="74"/>
        <v>247</v>
      </c>
      <c r="W1587" t="s">
        <v>488</v>
      </c>
      <c r="X1587" t="s">
        <v>4398</v>
      </c>
      <c r="Y1587">
        <v>600034</v>
      </c>
      <c r="Z1587" t="s">
        <v>1335</v>
      </c>
      <c r="AA1587" t="s">
        <v>8274</v>
      </c>
      <c r="AB1587" t="s">
        <v>9156</v>
      </c>
      <c r="AC1587" s="11">
        <f>(AD1587/Book_Selling[[#This Row],[Cost Price]])</f>
        <v>0.21951219512195114</v>
      </c>
      <c r="AD1587">
        <f t="shared" si="73"/>
        <v>28.259999999999991</v>
      </c>
      <c r="AE1587">
        <v>128.74</v>
      </c>
      <c r="AF1587" s="5">
        <f>Book_Selling[[#This Row],[Item Price]]*Book_Selling[[#This Row],[Quantity]]</f>
        <v>157</v>
      </c>
    </row>
    <row r="1588" spans="1:32" x14ac:dyDescent="0.3">
      <c r="A1588">
        <v>1587</v>
      </c>
      <c r="B1588" t="s">
        <v>4252</v>
      </c>
      <c r="C1588" s="3">
        <v>3.7499999999999999E-2</v>
      </c>
      <c r="D1588" t="s">
        <v>3704</v>
      </c>
      <c r="E1588">
        <v>2</v>
      </c>
      <c r="F1588">
        <v>2019</v>
      </c>
      <c r="G1588">
        <v>4</v>
      </c>
      <c r="H15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88">
        <v>18</v>
      </c>
      <c r="J1588">
        <v>0</v>
      </c>
      <c r="K1588">
        <v>0</v>
      </c>
      <c r="L1588" t="s">
        <v>8194</v>
      </c>
      <c r="M1588" t="str">
        <f t="shared" si="72"/>
        <v>Night</v>
      </c>
      <c r="N1588" t="s">
        <v>4253</v>
      </c>
      <c r="O1588" t="s">
        <v>8199</v>
      </c>
      <c r="P1588" t="s">
        <v>3379</v>
      </c>
      <c r="Q1588" t="s">
        <v>38</v>
      </c>
      <c r="R1588">
        <v>1</v>
      </c>
      <c r="S1588" t="s">
        <v>39</v>
      </c>
      <c r="T1588">
        <v>184</v>
      </c>
      <c r="U1588">
        <v>90</v>
      </c>
      <c r="V1588">
        <f t="shared" si="74"/>
        <v>274</v>
      </c>
      <c r="W1588" t="s">
        <v>8677</v>
      </c>
      <c r="X1588" t="s">
        <v>1435</v>
      </c>
      <c r="Y1588">
        <v>756100</v>
      </c>
      <c r="Z1588" t="s">
        <v>1335</v>
      </c>
      <c r="AA1588" t="s">
        <v>8274</v>
      </c>
      <c r="AB1588" t="s">
        <v>9156</v>
      </c>
      <c r="AC1588" s="11">
        <f>(AD1588/Book_Selling[[#This Row],[Cost Price]])</f>
        <v>0.21951219512195125</v>
      </c>
      <c r="AD1588">
        <f t="shared" si="73"/>
        <v>33.120000000000005</v>
      </c>
      <c r="AE1588">
        <v>150.88</v>
      </c>
      <c r="AF1588" s="5">
        <f>Book_Selling[[#This Row],[Item Price]]*Book_Selling[[#This Row],[Quantity]]</f>
        <v>184</v>
      </c>
    </row>
    <row r="1589" spans="1:32" x14ac:dyDescent="0.3">
      <c r="A1589">
        <v>1588</v>
      </c>
      <c r="B1589" t="s">
        <v>4252</v>
      </c>
      <c r="C1589" s="3">
        <v>6.9444444444444434E-2</v>
      </c>
      <c r="D1589" t="s">
        <v>3704</v>
      </c>
      <c r="E1589">
        <v>2</v>
      </c>
      <c r="F1589">
        <v>2019</v>
      </c>
      <c r="G1589">
        <v>4</v>
      </c>
      <c r="H15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89">
        <v>18</v>
      </c>
      <c r="J1589">
        <v>0</v>
      </c>
      <c r="K1589">
        <v>0</v>
      </c>
      <c r="L1589" t="s">
        <v>8194</v>
      </c>
      <c r="M1589" t="str">
        <f t="shared" si="72"/>
        <v>Night</v>
      </c>
      <c r="N1589" t="s">
        <v>4256</v>
      </c>
      <c r="O1589" t="s">
        <v>8199</v>
      </c>
      <c r="P1589" t="s">
        <v>9043</v>
      </c>
      <c r="Q1589" t="s">
        <v>38</v>
      </c>
      <c r="R1589">
        <v>1</v>
      </c>
      <c r="S1589" t="s">
        <v>39</v>
      </c>
      <c r="T1589">
        <v>157</v>
      </c>
      <c r="U1589">
        <v>90</v>
      </c>
      <c r="V1589">
        <f t="shared" si="74"/>
        <v>247</v>
      </c>
      <c r="W1589" t="s">
        <v>8678</v>
      </c>
      <c r="X1589" t="s">
        <v>2025</v>
      </c>
      <c r="Y1589">
        <v>380058</v>
      </c>
      <c r="Z1589" t="s">
        <v>1335</v>
      </c>
      <c r="AA1589" t="s">
        <v>8274</v>
      </c>
      <c r="AB1589" t="s">
        <v>9156</v>
      </c>
      <c r="AC1589" s="11">
        <f>(AD1589/Book_Selling[[#This Row],[Cost Price]])</f>
        <v>0.21951219512195114</v>
      </c>
      <c r="AD1589">
        <f t="shared" si="73"/>
        <v>28.259999999999991</v>
      </c>
      <c r="AE1589">
        <v>128.74</v>
      </c>
      <c r="AF1589" s="5">
        <f>Book_Selling[[#This Row],[Item Price]]*Book_Selling[[#This Row],[Quantity]]</f>
        <v>157</v>
      </c>
    </row>
    <row r="1590" spans="1:32" x14ac:dyDescent="0.3">
      <c r="A1590">
        <v>1589</v>
      </c>
      <c r="B1590" t="s">
        <v>4252</v>
      </c>
      <c r="C1590" s="3">
        <v>8.7500000000000008E-2</v>
      </c>
      <c r="D1590" t="s">
        <v>3704</v>
      </c>
      <c r="E1590">
        <v>2</v>
      </c>
      <c r="F1590">
        <v>2019</v>
      </c>
      <c r="G1590">
        <v>4</v>
      </c>
      <c r="H15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90">
        <v>18</v>
      </c>
      <c r="J1590">
        <v>0</v>
      </c>
      <c r="K1590">
        <v>0</v>
      </c>
      <c r="L1590" t="s">
        <v>8194</v>
      </c>
      <c r="M1590" t="str">
        <f t="shared" si="72"/>
        <v>Night</v>
      </c>
      <c r="N1590" t="s">
        <v>4259</v>
      </c>
      <c r="O1590" t="s">
        <v>8199</v>
      </c>
      <c r="P1590" t="s">
        <v>3379</v>
      </c>
      <c r="Q1590" t="s">
        <v>38</v>
      </c>
      <c r="R1590">
        <v>2</v>
      </c>
      <c r="S1590" t="s">
        <v>39</v>
      </c>
      <c r="T1590">
        <v>368</v>
      </c>
      <c r="U1590">
        <v>140</v>
      </c>
      <c r="V1590">
        <f t="shared" si="74"/>
        <v>508</v>
      </c>
      <c r="W1590" t="s">
        <v>8679</v>
      </c>
      <c r="X1590" t="s">
        <v>2025</v>
      </c>
      <c r="Y1590">
        <v>396001</v>
      </c>
      <c r="Z1590" t="s">
        <v>1335</v>
      </c>
      <c r="AA1590" t="s">
        <v>8274</v>
      </c>
      <c r="AB1590" t="s">
        <v>9156</v>
      </c>
      <c r="AC1590" s="11">
        <f>(AD1590/Book_Selling[[#This Row],[Cost Price]])</f>
        <v>0.21951219512195125</v>
      </c>
      <c r="AD1590">
        <f t="shared" si="73"/>
        <v>66.240000000000009</v>
      </c>
      <c r="AE1590">
        <v>301.76</v>
      </c>
      <c r="AF1590" s="5">
        <f>Book_Selling[[#This Row],[Item Price]]*Book_Selling[[#This Row],[Quantity]]</f>
        <v>736</v>
      </c>
    </row>
    <row r="1591" spans="1:32" x14ac:dyDescent="0.3">
      <c r="A1591">
        <v>1590</v>
      </c>
      <c r="B1591" t="s">
        <v>4252</v>
      </c>
      <c r="C1591" s="3">
        <v>0.20347222222222219</v>
      </c>
      <c r="D1591" t="s">
        <v>3704</v>
      </c>
      <c r="E1591">
        <v>2</v>
      </c>
      <c r="F1591">
        <v>2019</v>
      </c>
      <c r="G1591">
        <v>4</v>
      </c>
      <c r="H15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91">
        <v>18</v>
      </c>
      <c r="J1591">
        <v>0</v>
      </c>
      <c r="K1591">
        <v>0</v>
      </c>
      <c r="L1591" t="s">
        <v>8194</v>
      </c>
      <c r="M1591" t="str">
        <f t="shared" si="72"/>
        <v>Night</v>
      </c>
      <c r="N1591" t="s">
        <v>4262</v>
      </c>
      <c r="O1591" t="s">
        <v>8198</v>
      </c>
      <c r="P1591" t="s">
        <v>9042</v>
      </c>
      <c r="Q1591" t="s">
        <v>38</v>
      </c>
      <c r="R1591">
        <v>1</v>
      </c>
      <c r="S1591" t="s">
        <v>39</v>
      </c>
      <c r="T1591">
        <v>91</v>
      </c>
      <c r="U1591">
        <v>90</v>
      </c>
      <c r="V1591">
        <f t="shared" si="74"/>
        <v>181</v>
      </c>
      <c r="W1591" t="s">
        <v>8662</v>
      </c>
      <c r="X1591" t="s">
        <v>2451</v>
      </c>
      <c r="Y1591">
        <v>141003</v>
      </c>
      <c r="Z1591" t="s">
        <v>1335</v>
      </c>
      <c r="AA1591" t="s">
        <v>8274</v>
      </c>
      <c r="AB1591" t="s">
        <v>9156</v>
      </c>
      <c r="AC1591" s="11">
        <f>(AD1591/Book_Selling[[#This Row],[Cost Price]])</f>
        <v>0.21951219512195114</v>
      </c>
      <c r="AD1591">
        <f t="shared" si="73"/>
        <v>16.379999999999995</v>
      </c>
      <c r="AE1591">
        <v>74.62</v>
      </c>
      <c r="AF1591" s="5">
        <f>Book_Selling[[#This Row],[Item Price]]*Book_Selling[[#This Row],[Quantity]]</f>
        <v>91</v>
      </c>
    </row>
    <row r="1592" spans="1:32" x14ac:dyDescent="0.3">
      <c r="A1592">
        <v>1591</v>
      </c>
      <c r="B1592" t="s">
        <v>4252</v>
      </c>
      <c r="C1592" s="3">
        <v>0.2388888888888889</v>
      </c>
      <c r="D1592" t="s">
        <v>3704</v>
      </c>
      <c r="E1592">
        <v>2</v>
      </c>
      <c r="F1592">
        <v>2019</v>
      </c>
      <c r="G1592">
        <v>4</v>
      </c>
      <c r="H15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92">
        <v>18</v>
      </c>
      <c r="J1592">
        <v>0</v>
      </c>
      <c r="K1592">
        <v>0</v>
      </c>
      <c r="L1592" t="s">
        <v>8194</v>
      </c>
      <c r="M1592" t="str">
        <f t="shared" si="72"/>
        <v>Night</v>
      </c>
      <c r="N1592" t="s">
        <v>4265</v>
      </c>
      <c r="O1592" t="s">
        <v>8198</v>
      </c>
      <c r="P1592" t="s">
        <v>9057</v>
      </c>
      <c r="Q1592" t="s">
        <v>38</v>
      </c>
      <c r="R1592">
        <v>1</v>
      </c>
      <c r="S1592" t="s">
        <v>39</v>
      </c>
      <c r="T1592">
        <v>198</v>
      </c>
      <c r="U1592">
        <v>90</v>
      </c>
      <c r="V1592">
        <f t="shared" si="74"/>
        <v>288</v>
      </c>
      <c r="W1592" t="s">
        <v>2034</v>
      </c>
      <c r="X1592" t="s">
        <v>4311</v>
      </c>
      <c r="Y1592">
        <v>700099</v>
      </c>
      <c r="Z1592" t="s">
        <v>1335</v>
      </c>
      <c r="AA1592" t="s">
        <v>8274</v>
      </c>
      <c r="AB1592" t="s">
        <v>9156</v>
      </c>
      <c r="AC1592" s="11">
        <f>(AD1592/Book_Selling[[#This Row],[Cost Price]])</f>
        <v>0.21951219512195111</v>
      </c>
      <c r="AD1592">
        <f t="shared" si="73"/>
        <v>35.639999999999986</v>
      </c>
      <c r="AE1592">
        <v>162.36000000000001</v>
      </c>
      <c r="AF1592" s="5">
        <f>Book_Selling[[#This Row],[Item Price]]*Book_Selling[[#This Row],[Quantity]]</f>
        <v>198</v>
      </c>
    </row>
    <row r="1593" spans="1:32" x14ac:dyDescent="0.3">
      <c r="A1593">
        <v>1592</v>
      </c>
      <c r="B1593" t="s">
        <v>4252</v>
      </c>
      <c r="C1593" s="3">
        <v>0.3833333333333333</v>
      </c>
      <c r="D1593" t="s">
        <v>3704</v>
      </c>
      <c r="E1593">
        <v>2</v>
      </c>
      <c r="F1593">
        <v>2019</v>
      </c>
      <c r="G1593">
        <v>4</v>
      </c>
      <c r="H15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93">
        <v>18</v>
      </c>
      <c r="J1593">
        <v>0</v>
      </c>
      <c r="K1593">
        <v>0</v>
      </c>
      <c r="L1593" t="s">
        <v>8194</v>
      </c>
      <c r="M1593" t="str">
        <f t="shared" si="72"/>
        <v>Morning</v>
      </c>
      <c r="N1593" t="s">
        <v>4267</v>
      </c>
      <c r="O1593" t="s">
        <v>8199</v>
      </c>
      <c r="P1593" t="s">
        <v>9041</v>
      </c>
      <c r="Q1593" t="s">
        <v>38</v>
      </c>
      <c r="R1593">
        <v>1</v>
      </c>
      <c r="S1593" t="s">
        <v>39</v>
      </c>
      <c r="T1593">
        <v>108</v>
      </c>
      <c r="U1593">
        <v>90</v>
      </c>
      <c r="V1593">
        <f t="shared" si="74"/>
        <v>198</v>
      </c>
      <c r="W1593" t="s">
        <v>1871</v>
      </c>
      <c r="X1593" t="s">
        <v>1001</v>
      </c>
      <c r="Y1593">
        <v>400615</v>
      </c>
      <c r="Z1593" t="s">
        <v>1335</v>
      </c>
      <c r="AA1593" t="s">
        <v>8274</v>
      </c>
      <c r="AB1593" t="s">
        <v>9156</v>
      </c>
      <c r="AC1593" s="11">
        <f>(AD1593/Book_Selling[[#This Row],[Cost Price]])</f>
        <v>0.21951219512195119</v>
      </c>
      <c r="AD1593">
        <f t="shared" si="73"/>
        <v>19.439999999999998</v>
      </c>
      <c r="AE1593">
        <v>88.56</v>
      </c>
      <c r="AF1593" s="5">
        <f>Book_Selling[[#This Row],[Item Price]]*Book_Selling[[#This Row],[Quantity]]</f>
        <v>108</v>
      </c>
    </row>
    <row r="1594" spans="1:32" x14ac:dyDescent="0.3">
      <c r="A1594">
        <v>1593</v>
      </c>
      <c r="B1594" t="s">
        <v>4252</v>
      </c>
      <c r="C1594" s="3">
        <v>0.40625</v>
      </c>
      <c r="D1594" t="s">
        <v>3704</v>
      </c>
      <c r="E1594">
        <v>2</v>
      </c>
      <c r="F1594">
        <v>2019</v>
      </c>
      <c r="G1594">
        <v>4</v>
      </c>
      <c r="H15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94">
        <v>18</v>
      </c>
      <c r="J1594">
        <v>0</v>
      </c>
      <c r="K1594">
        <v>0</v>
      </c>
      <c r="L1594" t="s">
        <v>8194</v>
      </c>
      <c r="M1594" t="str">
        <f t="shared" si="72"/>
        <v>Morning</v>
      </c>
      <c r="N1594" t="s">
        <v>4269</v>
      </c>
      <c r="O1594" t="s">
        <v>8199</v>
      </c>
      <c r="P1594" t="s">
        <v>9041</v>
      </c>
      <c r="Q1594" t="s">
        <v>38</v>
      </c>
      <c r="R1594">
        <v>1</v>
      </c>
      <c r="S1594" t="s">
        <v>39</v>
      </c>
      <c r="T1594">
        <v>108</v>
      </c>
      <c r="U1594">
        <v>90</v>
      </c>
      <c r="V1594">
        <f t="shared" si="74"/>
        <v>198</v>
      </c>
      <c r="W1594" t="s">
        <v>3730</v>
      </c>
      <c r="X1594" t="s">
        <v>2025</v>
      </c>
      <c r="Y1594">
        <v>382424</v>
      </c>
      <c r="Z1594" t="s">
        <v>1335</v>
      </c>
      <c r="AA1594" t="s">
        <v>8274</v>
      </c>
      <c r="AB1594" t="s">
        <v>9156</v>
      </c>
      <c r="AC1594" s="11">
        <f>(AD1594/Book_Selling[[#This Row],[Cost Price]])</f>
        <v>0.21951219512195119</v>
      </c>
      <c r="AD1594">
        <f t="shared" si="73"/>
        <v>19.439999999999998</v>
      </c>
      <c r="AE1594">
        <v>88.56</v>
      </c>
      <c r="AF1594" s="5">
        <f>Book_Selling[[#This Row],[Item Price]]*Book_Selling[[#This Row],[Quantity]]</f>
        <v>108</v>
      </c>
    </row>
    <row r="1595" spans="1:32" x14ac:dyDescent="0.3">
      <c r="A1595">
        <v>1594</v>
      </c>
      <c r="B1595" t="s">
        <v>4252</v>
      </c>
      <c r="C1595" s="3">
        <v>0.4375</v>
      </c>
      <c r="D1595" t="s">
        <v>3704</v>
      </c>
      <c r="E1595">
        <v>2</v>
      </c>
      <c r="F1595">
        <v>2019</v>
      </c>
      <c r="G1595">
        <v>4</v>
      </c>
      <c r="H15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95">
        <v>18</v>
      </c>
      <c r="J1595">
        <v>0</v>
      </c>
      <c r="K1595">
        <v>0</v>
      </c>
      <c r="L1595" t="s">
        <v>8194</v>
      </c>
      <c r="M1595" t="str">
        <f t="shared" si="72"/>
        <v>Morning</v>
      </c>
      <c r="N1595" t="s">
        <v>4271</v>
      </c>
      <c r="O1595" t="s">
        <v>8199</v>
      </c>
      <c r="P1595" t="s">
        <v>3379</v>
      </c>
      <c r="Q1595" t="s">
        <v>38</v>
      </c>
      <c r="R1595">
        <v>1</v>
      </c>
      <c r="S1595" t="s">
        <v>39</v>
      </c>
      <c r="T1595">
        <v>184</v>
      </c>
      <c r="U1595">
        <v>90</v>
      </c>
      <c r="V1595">
        <f t="shared" si="74"/>
        <v>274</v>
      </c>
      <c r="W1595" t="s">
        <v>3264</v>
      </c>
      <c r="X1595" t="s">
        <v>2025</v>
      </c>
      <c r="Y1595">
        <v>382421</v>
      </c>
      <c r="Z1595" t="s">
        <v>1335</v>
      </c>
      <c r="AA1595" t="s">
        <v>8274</v>
      </c>
      <c r="AB1595" t="s">
        <v>9156</v>
      </c>
      <c r="AC1595" s="11">
        <f>(AD1595/Book_Selling[[#This Row],[Cost Price]])</f>
        <v>0.21951219512195125</v>
      </c>
      <c r="AD1595">
        <f t="shared" si="73"/>
        <v>33.120000000000005</v>
      </c>
      <c r="AE1595">
        <v>150.88</v>
      </c>
      <c r="AF1595" s="5">
        <f>Book_Selling[[#This Row],[Item Price]]*Book_Selling[[#This Row],[Quantity]]</f>
        <v>184</v>
      </c>
    </row>
    <row r="1596" spans="1:32" x14ac:dyDescent="0.3">
      <c r="A1596">
        <v>1595</v>
      </c>
      <c r="B1596" t="s">
        <v>4252</v>
      </c>
      <c r="C1596" s="3">
        <v>0.57847222222222217</v>
      </c>
      <c r="D1596" t="s">
        <v>3704</v>
      </c>
      <c r="E1596">
        <v>2</v>
      </c>
      <c r="F1596">
        <v>2019</v>
      </c>
      <c r="G1596">
        <v>4</v>
      </c>
      <c r="H15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96">
        <v>18</v>
      </c>
      <c r="J1596">
        <v>0</v>
      </c>
      <c r="K1596">
        <v>0</v>
      </c>
      <c r="L1596" t="s">
        <v>8194</v>
      </c>
      <c r="M1596" t="str">
        <f t="shared" si="72"/>
        <v>Afternoon</v>
      </c>
      <c r="N1596" t="s">
        <v>4273</v>
      </c>
      <c r="O1596" t="s">
        <v>8199</v>
      </c>
      <c r="P1596" t="s">
        <v>9035</v>
      </c>
      <c r="Q1596" t="s">
        <v>38</v>
      </c>
      <c r="R1596">
        <v>1</v>
      </c>
      <c r="S1596" t="s">
        <v>39</v>
      </c>
      <c r="T1596">
        <v>155</v>
      </c>
      <c r="U1596">
        <v>90</v>
      </c>
      <c r="V1596">
        <f t="shared" si="74"/>
        <v>245</v>
      </c>
      <c r="W1596" t="s">
        <v>5572</v>
      </c>
      <c r="X1596" t="s">
        <v>5573</v>
      </c>
      <c r="Y1596">
        <v>781025</v>
      </c>
      <c r="Z1596" t="s">
        <v>175</v>
      </c>
      <c r="AA1596" t="s">
        <v>8274</v>
      </c>
      <c r="AB1596" t="s">
        <v>9156</v>
      </c>
      <c r="AC1596" s="11">
        <f>(AD1596/Book_Selling[[#This Row],[Cost Price]])</f>
        <v>0.21951219512195128</v>
      </c>
      <c r="AD1596">
        <f t="shared" si="73"/>
        <v>27.900000000000006</v>
      </c>
      <c r="AE1596">
        <v>127.1</v>
      </c>
      <c r="AF1596" s="5">
        <f>Book_Selling[[#This Row],[Item Price]]*Book_Selling[[#This Row],[Quantity]]</f>
        <v>155</v>
      </c>
    </row>
    <row r="1597" spans="1:32" x14ac:dyDescent="0.3">
      <c r="A1597">
        <v>1596</v>
      </c>
      <c r="B1597" t="s">
        <v>4252</v>
      </c>
      <c r="C1597" s="3">
        <v>0.57916666666666672</v>
      </c>
      <c r="D1597" t="s">
        <v>3704</v>
      </c>
      <c r="E1597">
        <v>2</v>
      </c>
      <c r="F1597">
        <v>2019</v>
      </c>
      <c r="G1597">
        <v>4</v>
      </c>
      <c r="H15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97">
        <v>18</v>
      </c>
      <c r="J1597">
        <v>0</v>
      </c>
      <c r="K1597">
        <v>0</v>
      </c>
      <c r="L1597" t="s">
        <v>8194</v>
      </c>
      <c r="M1597" t="str">
        <f t="shared" si="72"/>
        <v>Afternoon</v>
      </c>
      <c r="N1597" t="s">
        <v>4275</v>
      </c>
      <c r="O1597" t="s">
        <v>8198</v>
      </c>
      <c r="P1597" t="s">
        <v>9035</v>
      </c>
      <c r="Q1597" t="s">
        <v>38</v>
      </c>
      <c r="R1597">
        <v>1</v>
      </c>
      <c r="S1597" t="s">
        <v>39</v>
      </c>
      <c r="T1597">
        <v>155</v>
      </c>
      <c r="U1597">
        <v>90</v>
      </c>
      <c r="V1597">
        <f t="shared" si="74"/>
        <v>245</v>
      </c>
      <c r="W1597" t="s">
        <v>2034</v>
      </c>
      <c r="X1597" t="s">
        <v>4311</v>
      </c>
      <c r="Y1597">
        <v>700136</v>
      </c>
      <c r="Z1597" t="s">
        <v>175</v>
      </c>
      <c r="AA1597" t="s">
        <v>8274</v>
      </c>
      <c r="AB1597" t="s">
        <v>9156</v>
      </c>
      <c r="AC1597" s="11">
        <f>(AD1597/Book_Selling[[#This Row],[Cost Price]])</f>
        <v>0.21951219512195128</v>
      </c>
      <c r="AD1597">
        <f t="shared" si="73"/>
        <v>27.900000000000006</v>
      </c>
      <c r="AE1597">
        <v>127.1</v>
      </c>
      <c r="AF1597" s="5">
        <f>Book_Selling[[#This Row],[Item Price]]*Book_Selling[[#This Row],[Quantity]]</f>
        <v>155</v>
      </c>
    </row>
    <row r="1598" spans="1:32" x14ac:dyDescent="0.3">
      <c r="A1598">
        <v>1597</v>
      </c>
      <c r="B1598" t="s">
        <v>4252</v>
      </c>
      <c r="C1598" s="3">
        <v>0.59583333333333333</v>
      </c>
      <c r="D1598" t="s">
        <v>3704</v>
      </c>
      <c r="E1598">
        <v>2</v>
      </c>
      <c r="F1598">
        <v>2019</v>
      </c>
      <c r="G1598">
        <v>4</v>
      </c>
      <c r="H15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98">
        <v>18</v>
      </c>
      <c r="J1598">
        <v>0</v>
      </c>
      <c r="K1598">
        <v>0</v>
      </c>
      <c r="L1598" t="s">
        <v>8194</v>
      </c>
      <c r="M1598" t="str">
        <f t="shared" si="72"/>
        <v>Afternoon</v>
      </c>
      <c r="N1598" t="s">
        <v>4278</v>
      </c>
      <c r="O1598" t="s">
        <v>8199</v>
      </c>
      <c r="P1598" t="s">
        <v>9035</v>
      </c>
      <c r="Q1598" t="s">
        <v>38</v>
      </c>
      <c r="R1598">
        <v>1</v>
      </c>
      <c r="S1598" t="s">
        <v>39</v>
      </c>
      <c r="T1598">
        <v>155</v>
      </c>
      <c r="U1598">
        <v>90</v>
      </c>
      <c r="V1598">
        <f t="shared" si="74"/>
        <v>245</v>
      </c>
      <c r="W1598" t="s">
        <v>7088</v>
      </c>
      <c r="X1598" t="s">
        <v>8291</v>
      </c>
      <c r="Y1598">
        <v>201304</v>
      </c>
      <c r="Z1598" t="s">
        <v>175</v>
      </c>
      <c r="AA1598" t="s">
        <v>8274</v>
      </c>
      <c r="AB1598" t="s">
        <v>9156</v>
      </c>
      <c r="AC1598" s="11">
        <f>(AD1598/Book_Selling[[#This Row],[Cost Price]])</f>
        <v>0.21951219512195128</v>
      </c>
      <c r="AD1598">
        <f t="shared" si="73"/>
        <v>27.900000000000006</v>
      </c>
      <c r="AE1598">
        <v>127.1</v>
      </c>
      <c r="AF1598" s="5">
        <f>Book_Selling[[#This Row],[Item Price]]*Book_Selling[[#This Row],[Quantity]]</f>
        <v>155</v>
      </c>
    </row>
    <row r="1599" spans="1:32" x14ac:dyDescent="0.3">
      <c r="A1599">
        <v>1598</v>
      </c>
      <c r="B1599" t="s">
        <v>4252</v>
      </c>
      <c r="C1599" s="3">
        <v>0.61458333333333337</v>
      </c>
      <c r="D1599" t="s">
        <v>3704</v>
      </c>
      <c r="E1599">
        <v>2</v>
      </c>
      <c r="F1599">
        <v>2019</v>
      </c>
      <c r="G1599">
        <v>4</v>
      </c>
      <c r="H15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599">
        <v>18</v>
      </c>
      <c r="J1599">
        <v>0</v>
      </c>
      <c r="K1599">
        <v>0</v>
      </c>
      <c r="L1599" t="s">
        <v>8194</v>
      </c>
      <c r="M1599" t="str">
        <f t="shared" si="72"/>
        <v>Afternoon</v>
      </c>
      <c r="N1599" t="s">
        <v>4280</v>
      </c>
      <c r="O1599" t="s">
        <v>8198</v>
      </c>
      <c r="P1599" t="s">
        <v>9035</v>
      </c>
      <c r="Q1599" t="s">
        <v>38</v>
      </c>
      <c r="R1599">
        <v>1</v>
      </c>
      <c r="S1599" t="s">
        <v>39</v>
      </c>
      <c r="T1599">
        <v>155</v>
      </c>
      <c r="U1599">
        <v>90</v>
      </c>
      <c r="V1599">
        <f t="shared" si="74"/>
        <v>245</v>
      </c>
      <c r="W1599" t="s">
        <v>8680</v>
      </c>
      <c r="X1599" t="s">
        <v>4311</v>
      </c>
      <c r="Y1599">
        <v>734301</v>
      </c>
      <c r="Z1599" t="s">
        <v>175</v>
      </c>
      <c r="AA1599" t="s">
        <v>8274</v>
      </c>
      <c r="AB1599" t="s">
        <v>9156</v>
      </c>
      <c r="AC1599" s="11">
        <f>(AD1599/Book_Selling[[#This Row],[Cost Price]])</f>
        <v>0.21951219512195128</v>
      </c>
      <c r="AD1599">
        <f t="shared" si="73"/>
        <v>27.900000000000006</v>
      </c>
      <c r="AE1599">
        <v>127.1</v>
      </c>
      <c r="AF1599" s="5">
        <f>Book_Selling[[#This Row],[Item Price]]*Book_Selling[[#This Row],[Quantity]]</f>
        <v>155</v>
      </c>
    </row>
    <row r="1600" spans="1:32" x14ac:dyDescent="0.3">
      <c r="A1600">
        <v>1599</v>
      </c>
      <c r="B1600" t="s">
        <v>4252</v>
      </c>
      <c r="C1600" s="3">
        <v>0.61527777777777781</v>
      </c>
      <c r="D1600" t="s">
        <v>3704</v>
      </c>
      <c r="E1600">
        <v>2</v>
      </c>
      <c r="F1600">
        <v>2019</v>
      </c>
      <c r="G1600">
        <v>4</v>
      </c>
      <c r="H16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00">
        <v>18</v>
      </c>
      <c r="J1600">
        <v>0</v>
      </c>
      <c r="K1600">
        <v>0</v>
      </c>
      <c r="L1600" t="s">
        <v>8194</v>
      </c>
      <c r="M1600" t="str">
        <f t="shared" si="72"/>
        <v>Afternoon</v>
      </c>
      <c r="N1600" t="s">
        <v>4283</v>
      </c>
      <c r="O1600" t="s">
        <v>8198</v>
      </c>
      <c r="P1600" t="s">
        <v>9063</v>
      </c>
      <c r="Q1600" t="s">
        <v>38</v>
      </c>
      <c r="R1600">
        <v>1</v>
      </c>
      <c r="S1600" t="s">
        <v>39</v>
      </c>
      <c r="T1600">
        <v>85.78</v>
      </c>
      <c r="U1600">
        <v>90</v>
      </c>
      <c r="V1600">
        <f t="shared" si="74"/>
        <v>175.78</v>
      </c>
      <c r="W1600" t="s">
        <v>8592</v>
      </c>
      <c r="X1600" t="s">
        <v>2025</v>
      </c>
      <c r="Y1600">
        <v>370421</v>
      </c>
      <c r="Z1600" t="s">
        <v>1335</v>
      </c>
      <c r="AA1600" t="s">
        <v>8274</v>
      </c>
      <c r="AB1600" t="s">
        <v>9156</v>
      </c>
      <c r="AC1600" s="11">
        <f>(AD1600/Book_Selling[[#This Row],[Cost Price]])</f>
        <v>0.21951219512195116</v>
      </c>
      <c r="AD1600">
        <f t="shared" si="73"/>
        <v>15.440399999999997</v>
      </c>
      <c r="AE1600">
        <v>70.339600000000004</v>
      </c>
      <c r="AF1600" s="5">
        <f>Book_Selling[[#This Row],[Item Price]]*Book_Selling[[#This Row],[Quantity]]</f>
        <v>85.78</v>
      </c>
    </row>
    <row r="1601" spans="1:32" x14ac:dyDescent="0.3">
      <c r="A1601">
        <v>1600</v>
      </c>
      <c r="B1601" t="s">
        <v>4252</v>
      </c>
      <c r="C1601" s="3">
        <v>0.62152777777777779</v>
      </c>
      <c r="D1601" t="s">
        <v>3704</v>
      </c>
      <c r="E1601">
        <v>2</v>
      </c>
      <c r="F1601">
        <v>2019</v>
      </c>
      <c r="G1601">
        <v>4</v>
      </c>
      <c r="H16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01">
        <v>18</v>
      </c>
      <c r="J1601">
        <v>0</v>
      </c>
      <c r="K1601">
        <v>0</v>
      </c>
      <c r="L1601" t="s">
        <v>8194</v>
      </c>
      <c r="M1601" t="str">
        <f t="shared" si="72"/>
        <v>Afternoon</v>
      </c>
      <c r="N1601" t="s">
        <v>4285</v>
      </c>
      <c r="O1601" t="s">
        <v>8198</v>
      </c>
      <c r="P1601" t="s">
        <v>9035</v>
      </c>
      <c r="Q1601" t="s">
        <v>38</v>
      </c>
      <c r="R1601">
        <v>1</v>
      </c>
      <c r="S1601" t="s">
        <v>39</v>
      </c>
      <c r="T1601">
        <v>155</v>
      </c>
      <c r="U1601">
        <v>90</v>
      </c>
      <c r="V1601">
        <f t="shared" si="74"/>
        <v>245</v>
      </c>
      <c r="W1601" t="s">
        <v>1733</v>
      </c>
      <c r="X1601" t="s">
        <v>1001</v>
      </c>
      <c r="Y1601">
        <v>400088</v>
      </c>
      <c r="Z1601" t="s">
        <v>175</v>
      </c>
      <c r="AA1601" t="s">
        <v>8274</v>
      </c>
      <c r="AB1601" t="s">
        <v>9156</v>
      </c>
      <c r="AC1601" s="11">
        <f>(AD1601/Book_Selling[[#This Row],[Cost Price]])</f>
        <v>0.21951219512195128</v>
      </c>
      <c r="AD1601">
        <f t="shared" si="73"/>
        <v>27.900000000000006</v>
      </c>
      <c r="AE1601">
        <v>127.1</v>
      </c>
      <c r="AF1601" s="5">
        <f>Book_Selling[[#This Row],[Item Price]]*Book_Selling[[#This Row],[Quantity]]</f>
        <v>155</v>
      </c>
    </row>
    <row r="1602" spans="1:32" x14ac:dyDescent="0.3">
      <c r="A1602">
        <v>1601</v>
      </c>
      <c r="B1602" t="s">
        <v>4252</v>
      </c>
      <c r="C1602" s="3">
        <v>0.6430555555555556</v>
      </c>
      <c r="D1602" t="s">
        <v>3704</v>
      </c>
      <c r="E1602">
        <v>2</v>
      </c>
      <c r="F1602">
        <v>2019</v>
      </c>
      <c r="G1602">
        <v>4</v>
      </c>
      <c r="H16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02">
        <v>18</v>
      </c>
      <c r="J1602">
        <v>0</v>
      </c>
      <c r="K1602">
        <v>0</v>
      </c>
      <c r="L1602" t="s">
        <v>8194</v>
      </c>
      <c r="M1602" t="str">
        <f t="shared" ref="M1602:M1665" si="75">_xlfn.IFS(HOUR(C1602)&lt;6, "Night",HOUR(C1602)&lt;12, "Morning", HOUR(C1602)&lt;16, "Afternoon", HOUR(C1602)&lt;20, "Evening", HOUR(C1602)&lt;24, "Night")</f>
        <v>Afternoon</v>
      </c>
      <c r="N1602" t="s">
        <v>4287</v>
      </c>
      <c r="O1602" t="s">
        <v>8199</v>
      </c>
      <c r="P1602" t="s">
        <v>3379</v>
      </c>
      <c r="Q1602" t="s">
        <v>38</v>
      </c>
      <c r="R1602">
        <v>1</v>
      </c>
      <c r="S1602" t="s">
        <v>39</v>
      </c>
      <c r="T1602">
        <v>184</v>
      </c>
      <c r="U1602">
        <v>90</v>
      </c>
      <c r="V1602">
        <f t="shared" si="74"/>
        <v>274</v>
      </c>
      <c r="W1602" t="s">
        <v>3815</v>
      </c>
      <c r="X1602" t="s">
        <v>3815</v>
      </c>
      <c r="Y1602">
        <v>160022</v>
      </c>
      <c r="Z1602" t="s">
        <v>1335</v>
      </c>
      <c r="AA1602" t="s">
        <v>8274</v>
      </c>
      <c r="AB1602" t="s">
        <v>9156</v>
      </c>
      <c r="AC1602" s="11">
        <f>(AD1602/Book_Selling[[#This Row],[Cost Price]])</f>
        <v>0.21951219512195125</v>
      </c>
      <c r="AD1602">
        <f t="shared" ref="AD1602:AD1665" si="76">T1602-AE1602</f>
        <v>33.120000000000005</v>
      </c>
      <c r="AE1602">
        <v>150.88</v>
      </c>
      <c r="AF1602" s="5">
        <f>Book_Selling[[#This Row],[Item Price]]*Book_Selling[[#This Row],[Quantity]]</f>
        <v>184</v>
      </c>
    </row>
    <row r="1603" spans="1:32" x14ac:dyDescent="0.3">
      <c r="A1603">
        <v>1602</v>
      </c>
      <c r="B1603" t="s">
        <v>4252</v>
      </c>
      <c r="C1603" s="3">
        <v>0.64652777777777781</v>
      </c>
      <c r="D1603" t="s">
        <v>3704</v>
      </c>
      <c r="E1603">
        <v>2</v>
      </c>
      <c r="F1603">
        <v>2019</v>
      </c>
      <c r="G1603">
        <v>4</v>
      </c>
      <c r="H16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03">
        <v>18</v>
      </c>
      <c r="J1603">
        <v>0</v>
      </c>
      <c r="K1603">
        <v>0</v>
      </c>
      <c r="L1603" t="s">
        <v>8194</v>
      </c>
      <c r="M1603" t="str">
        <f t="shared" si="75"/>
        <v>Afternoon</v>
      </c>
      <c r="N1603" t="s">
        <v>4289</v>
      </c>
      <c r="O1603" t="s">
        <v>8198</v>
      </c>
      <c r="P1603" t="s">
        <v>9035</v>
      </c>
      <c r="Q1603" t="s">
        <v>38</v>
      </c>
      <c r="R1603">
        <v>1</v>
      </c>
      <c r="S1603" t="s">
        <v>39</v>
      </c>
      <c r="T1603">
        <v>155</v>
      </c>
      <c r="U1603">
        <v>90</v>
      </c>
      <c r="V1603">
        <f t="shared" ref="V1603:V1666" si="77">SUM(T1603,U1603)</f>
        <v>245</v>
      </c>
      <c r="W1603" t="s">
        <v>488</v>
      </c>
      <c r="X1603" t="s">
        <v>4398</v>
      </c>
      <c r="Y1603">
        <v>600125</v>
      </c>
      <c r="Z1603" t="s">
        <v>175</v>
      </c>
      <c r="AA1603" t="s">
        <v>8274</v>
      </c>
      <c r="AB1603" t="s">
        <v>9156</v>
      </c>
      <c r="AC1603" s="11">
        <f>(AD1603/Book_Selling[[#This Row],[Cost Price]])</f>
        <v>0.21951219512195128</v>
      </c>
      <c r="AD1603">
        <f t="shared" si="76"/>
        <v>27.900000000000006</v>
      </c>
      <c r="AE1603">
        <v>127.1</v>
      </c>
      <c r="AF1603" s="5">
        <f>Book_Selling[[#This Row],[Item Price]]*Book_Selling[[#This Row],[Quantity]]</f>
        <v>155</v>
      </c>
    </row>
    <row r="1604" spans="1:32" x14ac:dyDescent="0.3">
      <c r="A1604">
        <v>1603</v>
      </c>
      <c r="B1604" t="s">
        <v>4252</v>
      </c>
      <c r="C1604" s="3">
        <v>0.66805555555555562</v>
      </c>
      <c r="D1604" t="s">
        <v>3704</v>
      </c>
      <c r="E1604">
        <v>2</v>
      </c>
      <c r="F1604">
        <v>2019</v>
      </c>
      <c r="G1604">
        <v>4</v>
      </c>
      <c r="H16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04">
        <v>18</v>
      </c>
      <c r="J1604">
        <v>0</v>
      </c>
      <c r="K1604">
        <v>0</v>
      </c>
      <c r="L1604" t="s">
        <v>8194</v>
      </c>
      <c r="M1604" t="str">
        <f t="shared" si="75"/>
        <v>Evening</v>
      </c>
      <c r="N1604" t="s">
        <v>4291</v>
      </c>
      <c r="O1604" t="s">
        <v>8199</v>
      </c>
      <c r="P1604" t="s">
        <v>9035</v>
      </c>
      <c r="Q1604" t="s">
        <v>38</v>
      </c>
      <c r="R1604">
        <v>1</v>
      </c>
      <c r="S1604" t="s">
        <v>39</v>
      </c>
      <c r="T1604">
        <v>155</v>
      </c>
      <c r="U1604">
        <v>90</v>
      </c>
      <c r="V1604">
        <f t="shared" si="77"/>
        <v>245</v>
      </c>
      <c r="W1604" t="s">
        <v>8366</v>
      </c>
      <c r="X1604" t="s">
        <v>1435</v>
      </c>
      <c r="Y1604">
        <v>768004</v>
      </c>
      <c r="Z1604" t="s">
        <v>175</v>
      </c>
      <c r="AA1604" t="s">
        <v>8274</v>
      </c>
      <c r="AB1604" t="s">
        <v>9156</v>
      </c>
      <c r="AC1604" s="11">
        <f>(AD1604/Book_Selling[[#This Row],[Cost Price]])</f>
        <v>0.21951219512195128</v>
      </c>
      <c r="AD1604">
        <f t="shared" si="76"/>
        <v>27.900000000000006</v>
      </c>
      <c r="AE1604">
        <v>127.1</v>
      </c>
      <c r="AF1604" s="5">
        <f>Book_Selling[[#This Row],[Item Price]]*Book_Selling[[#This Row],[Quantity]]</f>
        <v>155</v>
      </c>
    </row>
    <row r="1605" spans="1:32" x14ac:dyDescent="0.3">
      <c r="A1605">
        <v>1604</v>
      </c>
      <c r="B1605" t="s">
        <v>4252</v>
      </c>
      <c r="C1605" s="3">
        <v>0.67013888888888884</v>
      </c>
      <c r="D1605" t="s">
        <v>3704</v>
      </c>
      <c r="E1605">
        <v>2</v>
      </c>
      <c r="F1605">
        <v>2019</v>
      </c>
      <c r="G1605">
        <v>4</v>
      </c>
      <c r="H16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05">
        <v>18</v>
      </c>
      <c r="J1605">
        <v>0</v>
      </c>
      <c r="K1605">
        <v>0</v>
      </c>
      <c r="L1605" t="s">
        <v>8194</v>
      </c>
      <c r="M1605" t="str">
        <f t="shared" si="75"/>
        <v>Evening</v>
      </c>
      <c r="N1605" t="s">
        <v>4293</v>
      </c>
      <c r="O1605" t="s">
        <v>8199</v>
      </c>
      <c r="P1605" t="s">
        <v>9063</v>
      </c>
      <c r="Q1605" t="s">
        <v>38</v>
      </c>
      <c r="R1605">
        <v>1</v>
      </c>
      <c r="S1605" t="s">
        <v>39</v>
      </c>
      <c r="T1605">
        <v>85.78</v>
      </c>
      <c r="U1605">
        <v>90</v>
      </c>
      <c r="V1605">
        <f t="shared" si="77"/>
        <v>175.78</v>
      </c>
      <c r="W1605" t="s">
        <v>8681</v>
      </c>
      <c r="X1605" t="s">
        <v>1001</v>
      </c>
      <c r="Y1605">
        <v>410501</v>
      </c>
      <c r="Z1605" t="s">
        <v>1335</v>
      </c>
      <c r="AA1605" t="s">
        <v>8274</v>
      </c>
      <c r="AB1605" t="s">
        <v>9156</v>
      </c>
      <c r="AC1605" s="11">
        <f>(AD1605/Book_Selling[[#This Row],[Cost Price]])</f>
        <v>0.21951219512195116</v>
      </c>
      <c r="AD1605">
        <f t="shared" si="76"/>
        <v>15.440399999999997</v>
      </c>
      <c r="AE1605">
        <v>70.339600000000004</v>
      </c>
      <c r="AF1605" s="5">
        <f>Book_Selling[[#This Row],[Item Price]]*Book_Selling[[#This Row],[Quantity]]</f>
        <v>85.78</v>
      </c>
    </row>
    <row r="1606" spans="1:32" x14ac:dyDescent="0.3">
      <c r="A1606">
        <v>1605</v>
      </c>
      <c r="B1606" t="s">
        <v>4252</v>
      </c>
      <c r="C1606" s="3">
        <v>0.71875</v>
      </c>
      <c r="D1606" t="s">
        <v>3704</v>
      </c>
      <c r="E1606">
        <v>2</v>
      </c>
      <c r="F1606">
        <v>2019</v>
      </c>
      <c r="G1606">
        <v>4</v>
      </c>
      <c r="H16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06">
        <v>18</v>
      </c>
      <c r="J1606">
        <v>0</v>
      </c>
      <c r="K1606">
        <v>0</v>
      </c>
      <c r="L1606" t="s">
        <v>8194</v>
      </c>
      <c r="M1606" t="str">
        <f t="shared" si="75"/>
        <v>Evening</v>
      </c>
      <c r="N1606" t="s">
        <v>4296</v>
      </c>
      <c r="O1606" t="s">
        <v>8198</v>
      </c>
      <c r="P1606" t="s">
        <v>9049</v>
      </c>
      <c r="Q1606" t="s">
        <v>38</v>
      </c>
      <c r="R1606">
        <v>1</v>
      </c>
      <c r="S1606" t="s">
        <v>39</v>
      </c>
      <c r="T1606">
        <v>111</v>
      </c>
      <c r="U1606">
        <v>90</v>
      </c>
      <c r="V1606">
        <f t="shared" si="77"/>
        <v>201</v>
      </c>
      <c r="W1606" t="s">
        <v>8682</v>
      </c>
      <c r="X1606" t="s">
        <v>4231</v>
      </c>
      <c r="Y1606">
        <v>584101</v>
      </c>
      <c r="Z1606" t="s">
        <v>1335</v>
      </c>
      <c r="AA1606" t="s">
        <v>8274</v>
      </c>
      <c r="AB1606" t="s">
        <v>9156</v>
      </c>
      <c r="AC1606" s="11">
        <f>(AD1606/Book_Selling[[#This Row],[Cost Price]])</f>
        <v>0.21951219512195128</v>
      </c>
      <c r="AD1606">
        <f t="shared" si="76"/>
        <v>19.980000000000004</v>
      </c>
      <c r="AE1606">
        <v>91.02</v>
      </c>
      <c r="AF1606" s="5">
        <f>Book_Selling[[#This Row],[Item Price]]*Book_Selling[[#This Row],[Quantity]]</f>
        <v>111</v>
      </c>
    </row>
    <row r="1607" spans="1:32" x14ac:dyDescent="0.3">
      <c r="A1607">
        <v>1606</v>
      </c>
      <c r="B1607" t="s">
        <v>4299</v>
      </c>
      <c r="C1607" s="3">
        <v>4.2361111111111106E-2</v>
      </c>
      <c r="D1607" t="s">
        <v>3704</v>
      </c>
      <c r="E1607">
        <v>2</v>
      </c>
      <c r="F1607">
        <v>2019</v>
      </c>
      <c r="G1607">
        <v>4</v>
      </c>
      <c r="H16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07">
        <v>19</v>
      </c>
      <c r="J1607">
        <v>1</v>
      </c>
      <c r="K1607">
        <v>0</v>
      </c>
      <c r="L1607" t="s">
        <v>8195</v>
      </c>
      <c r="M1607" t="str">
        <f t="shared" si="75"/>
        <v>Night</v>
      </c>
      <c r="N1607" t="s">
        <v>4300</v>
      </c>
      <c r="O1607" t="s">
        <v>8198</v>
      </c>
      <c r="P1607" t="s">
        <v>9035</v>
      </c>
      <c r="Q1607" t="s">
        <v>38</v>
      </c>
      <c r="R1607">
        <v>1</v>
      </c>
      <c r="S1607" t="s">
        <v>39</v>
      </c>
      <c r="T1607">
        <v>155</v>
      </c>
      <c r="U1607">
        <v>90</v>
      </c>
      <c r="V1607">
        <f t="shared" si="77"/>
        <v>245</v>
      </c>
      <c r="W1607" t="s">
        <v>7088</v>
      </c>
      <c r="X1607" t="s">
        <v>8291</v>
      </c>
      <c r="Y1607">
        <v>201301</v>
      </c>
      <c r="Z1607" t="s">
        <v>175</v>
      </c>
      <c r="AA1607" t="s">
        <v>8274</v>
      </c>
      <c r="AB1607" t="s">
        <v>9156</v>
      </c>
      <c r="AC1607" s="11">
        <f>(AD1607/Book_Selling[[#This Row],[Cost Price]])</f>
        <v>0.21951219512195128</v>
      </c>
      <c r="AD1607">
        <f t="shared" si="76"/>
        <v>27.900000000000006</v>
      </c>
      <c r="AE1607">
        <v>127.1</v>
      </c>
      <c r="AF1607" s="5">
        <f>Book_Selling[[#This Row],[Item Price]]*Book_Selling[[#This Row],[Quantity]]</f>
        <v>155</v>
      </c>
    </row>
    <row r="1608" spans="1:32" x14ac:dyDescent="0.3">
      <c r="A1608">
        <v>1607</v>
      </c>
      <c r="B1608" t="s">
        <v>4299</v>
      </c>
      <c r="C1608" s="3">
        <v>0.16319444444444445</v>
      </c>
      <c r="D1608" t="s">
        <v>3704</v>
      </c>
      <c r="E1608">
        <v>2</v>
      </c>
      <c r="F1608">
        <v>2019</v>
      </c>
      <c r="G1608">
        <v>4</v>
      </c>
      <c r="H16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08">
        <v>19</v>
      </c>
      <c r="J1608">
        <v>1</v>
      </c>
      <c r="K1608">
        <v>0</v>
      </c>
      <c r="L1608" t="s">
        <v>8195</v>
      </c>
      <c r="M1608" t="str">
        <f t="shared" si="75"/>
        <v>Night</v>
      </c>
      <c r="N1608" t="s">
        <v>4302</v>
      </c>
      <c r="O1608" t="s">
        <v>8199</v>
      </c>
      <c r="P1608" t="s">
        <v>9064</v>
      </c>
      <c r="Q1608" t="s">
        <v>38</v>
      </c>
      <c r="R1608">
        <v>2</v>
      </c>
      <c r="S1608" t="s">
        <v>39</v>
      </c>
      <c r="T1608">
        <v>320</v>
      </c>
      <c r="U1608">
        <v>40</v>
      </c>
      <c r="V1608">
        <f t="shared" si="77"/>
        <v>360</v>
      </c>
      <c r="W1608" t="s">
        <v>8683</v>
      </c>
      <c r="X1608" t="s">
        <v>4398</v>
      </c>
      <c r="Y1608">
        <v>625106</v>
      </c>
      <c r="Z1608" t="s">
        <v>1335</v>
      </c>
      <c r="AA1608" t="s">
        <v>8274</v>
      </c>
      <c r="AB1608" t="s">
        <v>9156</v>
      </c>
      <c r="AC1608" s="11">
        <f>(AD1608/Book_Selling[[#This Row],[Cost Price]])</f>
        <v>0.21951219512195133</v>
      </c>
      <c r="AD1608">
        <f t="shared" si="76"/>
        <v>57.600000000000023</v>
      </c>
      <c r="AE1608">
        <v>262.39999999999998</v>
      </c>
      <c r="AF1608" s="5">
        <f>Book_Selling[[#This Row],[Item Price]]*Book_Selling[[#This Row],[Quantity]]</f>
        <v>640</v>
      </c>
    </row>
    <row r="1609" spans="1:32" x14ac:dyDescent="0.3">
      <c r="A1609">
        <v>1608</v>
      </c>
      <c r="B1609" t="s">
        <v>4299</v>
      </c>
      <c r="C1609" s="3">
        <v>0.20069444444444443</v>
      </c>
      <c r="D1609" t="s">
        <v>3704</v>
      </c>
      <c r="E1609">
        <v>2</v>
      </c>
      <c r="F1609">
        <v>2019</v>
      </c>
      <c r="G1609">
        <v>4</v>
      </c>
      <c r="H16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09">
        <v>19</v>
      </c>
      <c r="J1609">
        <v>1</v>
      </c>
      <c r="K1609">
        <v>0</v>
      </c>
      <c r="L1609" t="s">
        <v>8195</v>
      </c>
      <c r="M1609" t="str">
        <f t="shared" si="75"/>
        <v>Night</v>
      </c>
      <c r="N1609" t="s">
        <v>4305</v>
      </c>
      <c r="O1609" t="s">
        <v>8198</v>
      </c>
      <c r="P1609" t="s">
        <v>9062</v>
      </c>
      <c r="Q1609" t="s">
        <v>38</v>
      </c>
      <c r="R1609">
        <v>1</v>
      </c>
      <c r="S1609" t="s">
        <v>39</v>
      </c>
      <c r="T1609">
        <v>97</v>
      </c>
      <c r="U1609">
        <v>90</v>
      </c>
      <c r="V1609">
        <f t="shared" si="77"/>
        <v>187</v>
      </c>
      <c r="W1609" t="s">
        <v>4306</v>
      </c>
      <c r="X1609" t="s">
        <v>8291</v>
      </c>
      <c r="Y1609">
        <v>227412</v>
      </c>
      <c r="Z1609" t="s">
        <v>1335</v>
      </c>
      <c r="AA1609" t="s">
        <v>8274</v>
      </c>
      <c r="AB1609" t="s">
        <v>9156</v>
      </c>
      <c r="AC1609" s="11">
        <f>(AD1609/Book_Selling[[#This Row],[Cost Price]])</f>
        <v>0.21951219512195114</v>
      </c>
      <c r="AD1609">
        <f t="shared" si="76"/>
        <v>17.459999999999994</v>
      </c>
      <c r="AE1609">
        <v>79.540000000000006</v>
      </c>
      <c r="AF1609" s="5">
        <f>Book_Selling[[#This Row],[Item Price]]*Book_Selling[[#This Row],[Quantity]]</f>
        <v>97</v>
      </c>
    </row>
    <row r="1610" spans="1:32" x14ac:dyDescent="0.3">
      <c r="A1610">
        <v>1609</v>
      </c>
      <c r="B1610" t="s">
        <v>4299</v>
      </c>
      <c r="C1610" s="3">
        <v>0.2951388888888889</v>
      </c>
      <c r="D1610" t="s">
        <v>3704</v>
      </c>
      <c r="E1610">
        <v>2</v>
      </c>
      <c r="F1610">
        <v>2019</v>
      </c>
      <c r="G1610">
        <v>4</v>
      </c>
      <c r="H16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10">
        <v>19</v>
      </c>
      <c r="J1610">
        <v>1</v>
      </c>
      <c r="K1610">
        <v>0</v>
      </c>
      <c r="L1610" t="s">
        <v>8195</v>
      </c>
      <c r="M1610" t="str">
        <f t="shared" si="75"/>
        <v>Morning</v>
      </c>
      <c r="N1610" t="s">
        <v>4308</v>
      </c>
      <c r="O1610" t="s">
        <v>8198</v>
      </c>
      <c r="P1610" t="s">
        <v>9060</v>
      </c>
      <c r="Q1610" t="s">
        <v>38</v>
      </c>
      <c r="R1610">
        <v>1</v>
      </c>
      <c r="S1610" t="s">
        <v>39</v>
      </c>
      <c r="T1610">
        <v>142.44999999999999</v>
      </c>
      <c r="U1610">
        <v>140</v>
      </c>
      <c r="V1610">
        <f t="shared" si="77"/>
        <v>282.45</v>
      </c>
      <c r="W1610" t="s">
        <v>1098</v>
      </c>
      <c r="X1610" t="s">
        <v>2044</v>
      </c>
      <c r="Y1610">
        <v>110030</v>
      </c>
      <c r="Z1610" t="s">
        <v>1335</v>
      </c>
      <c r="AA1610" t="s">
        <v>3620</v>
      </c>
      <c r="AB1610" t="s">
        <v>427</v>
      </c>
      <c r="AC1610" s="11">
        <f>(AD1610/Book_Selling[[#This Row],[Cost Price]])</f>
        <v>0.21951219512195114</v>
      </c>
      <c r="AD1610">
        <f t="shared" si="76"/>
        <v>25.640999999999991</v>
      </c>
      <c r="AE1610">
        <v>116.809</v>
      </c>
      <c r="AF1610" s="5">
        <f>Book_Selling[[#This Row],[Item Price]]*Book_Selling[[#This Row],[Quantity]]</f>
        <v>142.44999999999999</v>
      </c>
    </row>
    <row r="1611" spans="1:32" x14ac:dyDescent="0.3">
      <c r="A1611">
        <v>1610</v>
      </c>
      <c r="B1611" t="s">
        <v>4299</v>
      </c>
      <c r="C1611" s="3">
        <v>0.29583333333333334</v>
      </c>
      <c r="D1611" t="s">
        <v>3704</v>
      </c>
      <c r="E1611">
        <v>2</v>
      </c>
      <c r="F1611">
        <v>2019</v>
      </c>
      <c r="G1611">
        <v>4</v>
      </c>
      <c r="H16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11">
        <v>19</v>
      </c>
      <c r="J1611">
        <v>1</v>
      </c>
      <c r="K1611">
        <v>0</v>
      </c>
      <c r="L1611" t="s">
        <v>8195</v>
      </c>
      <c r="M1611" t="str">
        <f t="shared" si="75"/>
        <v>Morning</v>
      </c>
      <c r="N1611" t="s">
        <v>4310</v>
      </c>
      <c r="O1611" t="s">
        <v>8198</v>
      </c>
      <c r="P1611" t="s">
        <v>3379</v>
      </c>
      <c r="Q1611" t="s">
        <v>38</v>
      </c>
      <c r="R1611">
        <v>1</v>
      </c>
      <c r="S1611" t="s">
        <v>39</v>
      </c>
      <c r="T1611">
        <v>184</v>
      </c>
      <c r="U1611">
        <v>90</v>
      </c>
      <c r="V1611">
        <f t="shared" si="77"/>
        <v>274</v>
      </c>
      <c r="W1611" t="s">
        <v>2034</v>
      </c>
      <c r="X1611" t="s">
        <v>4311</v>
      </c>
      <c r="Y1611">
        <v>700032</v>
      </c>
      <c r="Z1611" t="s">
        <v>1335</v>
      </c>
      <c r="AA1611" t="s">
        <v>8274</v>
      </c>
      <c r="AB1611" t="s">
        <v>9156</v>
      </c>
      <c r="AC1611" s="11">
        <f>(AD1611/Book_Selling[[#This Row],[Cost Price]])</f>
        <v>0.21951219512195125</v>
      </c>
      <c r="AD1611">
        <f t="shared" si="76"/>
        <v>33.120000000000005</v>
      </c>
      <c r="AE1611">
        <v>150.88</v>
      </c>
      <c r="AF1611" s="5">
        <f>Book_Selling[[#This Row],[Item Price]]*Book_Selling[[#This Row],[Quantity]]</f>
        <v>184</v>
      </c>
    </row>
    <row r="1612" spans="1:32" x14ac:dyDescent="0.3">
      <c r="A1612">
        <v>1611</v>
      </c>
      <c r="B1612" t="s">
        <v>4299</v>
      </c>
      <c r="C1612" s="3">
        <v>0.30208333333333331</v>
      </c>
      <c r="D1612" t="s">
        <v>3704</v>
      </c>
      <c r="E1612">
        <v>2</v>
      </c>
      <c r="F1612">
        <v>2019</v>
      </c>
      <c r="G1612">
        <v>4</v>
      </c>
      <c r="H16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12">
        <v>19</v>
      </c>
      <c r="J1612">
        <v>1</v>
      </c>
      <c r="K1612">
        <v>0</v>
      </c>
      <c r="L1612" t="s">
        <v>8195</v>
      </c>
      <c r="M1612" t="str">
        <f t="shared" si="75"/>
        <v>Morning</v>
      </c>
      <c r="N1612" t="s">
        <v>4313</v>
      </c>
      <c r="O1612" t="s">
        <v>8199</v>
      </c>
      <c r="P1612" t="s">
        <v>9060</v>
      </c>
      <c r="Q1612" t="s">
        <v>38</v>
      </c>
      <c r="R1612">
        <v>1</v>
      </c>
      <c r="S1612" t="s">
        <v>39</v>
      </c>
      <c r="T1612">
        <v>142.44999999999999</v>
      </c>
      <c r="U1612">
        <v>140</v>
      </c>
      <c r="V1612">
        <f t="shared" si="77"/>
        <v>282.45</v>
      </c>
      <c r="W1612" t="s">
        <v>4057</v>
      </c>
      <c r="X1612" t="s">
        <v>8291</v>
      </c>
      <c r="Y1612">
        <v>226012</v>
      </c>
      <c r="Z1612" t="s">
        <v>1335</v>
      </c>
      <c r="AA1612" t="s">
        <v>3620</v>
      </c>
      <c r="AB1612" t="s">
        <v>427</v>
      </c>
      <c r="AC1612" s="11">
        <f>(AD1612/Book_Selling[[#This Row],[Cost Price]])</f>
        <v>0.21951219512195114</v>
      </c>
      <c r="AD1612">
        <f t="shared" si="76"/>
        <v>25.640999999999991</v>
      </c>
      <c r="AE1612">
        <v>116.809</v>
      </c>
      <c r="AF1612" s="5">
        <f>Book_Selling[[#This Row],[Item Price]]*Book_Selling[[#This Row],[Quantity]]</f>
        <v>142.44999999999999</v>
      </c>
    </row>
    <row r="1613" spans="1:32" x14ac:dyDescent="0.3">
      <c r="A1613">
        <v>1612</v>
      </c>
      <c r="B1613" t="s">
        <v>4299</v>
      </c>
      <c r="C1613" s="3">
        <v>0.38472222222222219</v>
      </c>
      <c r="D1613" t="s">
        <v>3704</v>
      </c>
      <c r="E1613">
        <v>2</v>
      </c>
      <c r="F1613">
        <v>2019</v>
      </c>
      <c r="G1613">
        <v>4</v>
      </c>
      <c r="H16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13">
        <v>19</v>
      </c>
      <c r="J1613">
        <v>1</v>
      </c>
      <c r="K1613">
        <v>0</v>
      </c>
      <c r="L1613" t="s">
        <v>8195</v>
      </c>
      <c r="M1613" t="str">
        <f t="shared" si="75"/>
        <v>Morning</v>
      </c>
      <c r="N1613" t="s">
        <v>4315</v>
      </c>
      <c r="O1613" t="s">
        <v>8199</v>
      </c>
      <c r="P1613" t="s">
        <v>9046</v>
      </c>
      <c r="Q1613" t="s">
        <v>38</v>
      </c>
      <c r="R1613">
        <v>1</v>
      </c>
      <c r="S1613" t="s">
        <v>39</v>
      </c>
      <c r="T1613">
        <v>285</v>
      </c>
      <c r="U1613">
        <v>140</v>
      </c>
      <c r="V1613">
        <f t="shared" si="77"/>
        <v>425</v>
      </c>
      <c r="W1613" t="s">
        <v>1098</v>
      </c>
      <c r="X1613" t="s">
        <v>2044</v>
      </c>
      <c r="Y1613">
        <v>110085</v>
      </c>
      <c r="Z1613" t="s">
        <v>1335</v>
      </c>
      <c r="AA1613" t="s">
        <v>8274</v>
      </c>
      <c r="AB1613" t="s">
        <v>9156</v>
      </c>
      <c r="AC1613" s="11">
        <f>(AD1613/Book_Selling[[#This Row],[Cost Price]])</f>
        <v>0.21951219512195128</v>
      </c>
      <c r="AD1613">
        <f t="shared" si="76"/>
        <v>51.300000000000011</v>
      </c>
      <c r="AE1613">
        <v>233.7</v>
      </c>
      <c r="AF1613" s="5">
        <f>Book_Selling[[#This Row],[Item Price]]*Book_Selling[[#This Row],[Quantity]]</f>
        <v>285</v>
      </c>
    </row>
    <row r="1614" spans="1:32" x14ac:dyDescent="0.3">
      <c r="A1614">
        <v>1613</v>
      </c>
      <c r="B1614" t="s">
        <v>4299</v>
      </c>
      <c r="C1614" s="3">
        <v>0.39374999999999999</v>
      </c>
      <c r="D1614" t="s">
        <v>3704</v>
      </c>
      <c r="E1614">
        <v>2</v>
      </c>
      <c r="F1614">
        <v>2019</v>
      </c>
      <c r="G1614">
        <v>4</v>
      </c>
      <c r="H16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14">
        <v>19</v>
      </c>
      <c r="J1614">
        <v>1</v>
      </c>
      <c r="K1614">
        <v>0</v>
      </c>
      <c r="L1614" t="s">
        <v>8195</v>
      </c>
      <c r="M1614" t="str">
        <f t="shared" si="75"/>
        <v>Morning</v>
      </c>
      <c r="N1614" t="s">
        <v>4317</v>
      </c>
      <c r="O1614" t="s">
        <v>8198</v>
      </c>
      <c r="P1614" t="s">
        <v>9060</v>
      </c>
      <c r="Q1614" t="s">
        <v>38</v>
      </c>
      <c r="R1614">
        <v>1</v>
      </c>
      <c r="S1614" t="s">
        <v>39</v>
      </c>
      <c r="T1614">
        <v>142.44999999999999</v>
      </c>
      <c r="U1614">
        <v>140</v>
      </c>
      <c r="V1614">
        <f t="shared" si="77"/>
        <v>282.45</v>
      </c>
      <c r="W1614" t="s">
        <v>4549</v>
      </c>
      <c r="X1614" t="s">
        <v>41</v>
      </c>
      <c r="Y1614">
        <v>505001</v>
      </c>
      <c r="Z1614" t="s">
        <v>1335</v>
      </c>
      <c r="AA1614" t="s">
        <v>3620</v>
      </c>
      <c r="AB1614" t="s">
        <v>427</v>
      </c>
      <c r="AC1614" s="11">
        <f>(AD1614/Book_Selling[[#This Row],[Cost Price]])</f>
        <v>0.21951219512195114</v>
      </c>
      <c r="AD1614">
        <f t="shared" si="76"/>
        <v>25.640999999999991</v>
      </c>
      <c r="AE1614">
        <v>116.809</v>
      </c>
      <c r="AF1614" s="5">
        <f>Book_Selling[[#This Row],[Item Price]]*Book_Selling[[#This Row],[Quantity]]</f>
        <v>142.44999999999999</v>
      </c>
    </row>
    <row r="1615" spans="1:32" x14ac:dyDescent="0.3">
      <c r="A1615">
        <v>1614</v>
      </c>
      <c r="B1615" t="s">
        <v>4299</v>
      </c>
      <c r="C1615" s="3">
        <v>0.41319444444444442</v>
      </c>
      <c r="D1615" t="s">
        <v>3704</v>
      </c>
      <c r="E1615">
        <v>2</v>
      </c>
      <c r="F1615">
        <v>2019</v>
      </c>
      <c r="G1615">
        <v>4</v>
      </c>
      <c r="H16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15">
        <v>19</v>
      </c>
      <c r="J1615">
        <v>1</v>
      </c>
      <c r="K1615">
        <v>0</v>
      </c>
      <c r="L1615" t="s">
        <v>8195</v>
      </c>
      <c r="M1615" t="str">
        <f t="shared" si="75"/>
        <v>Morning</v>
      </c>
      <c r="N1615" t="s">
        <v>4320</v>
      </c>
      <c r="O1615" t="s">
        <v>8198</v>
      </c>
      <c r="P1615" t="s">
        <v>9046</v>
      </c>
      <c r="Q1615" t="s">
        <v>38</v>
      </c>
      <c r="R1615">
        <v>1</v>
      </c>
      <c r="S1615" t="s">
        <v>39</v>
      </c>
      <c r="T1615">
        <v>285</v>
      </c>
      <c r="U1615">
        <v>140</v>
      </c>
      <c r="V1615">
        <f t="shared" si="77"/>
        <v>425</v>
      </c>
      <c r="W1615" t="s">
        <v>3730</v>
      </c>
      <c r="X1615" t="s">
        <v>2025</v>
      </c>
      <c r="Y1615">
        <v>380007</v>
      </c>
      <c r="Z1615" t="s">
        <v>1335</v>
      </c>
      <c r="AA1615" t="s">
        <v>8274</v>
      </c>
      <c r="AB1615" t="s">
        <v>9156</v>
      </c>
      <c r="AC1615" s="11">
        <f>(AD1615/Book_Selling[[#This Row],[Cost Price]])</f>
        <v>0.21951219512195128</v>
      </c>
      <c r="AD1615">
        <f t="shared" si="76"/>
        <v>51.300000000000011</v>
      </c>
      <c r="AE1615">
        <v>233.7</v>
      </c>
      <c r="AF1615" s="5">
        <f>Book_Selling[[#This Row],[Item Price]]*Book_Selling[[#This Row],[Quantity]]</f>
        <v>285</v>
      </c>
    </row>
    <row r="1616" spans="1:32" x14ac:dyDescent="0.3">
      <c r="A1616">
        <v>1615</v>
      </c>
      <c r="B1616" t="s">
        <v>4299</v>
      </c>
      <c r="C1616" s="3">
        <v>0.45416666666666666</v>
      </c>
      <c r="D1616" t="s">
        <v>3704</v>
      </c>
      <c r="E1616">
        <v>2</v>
      </c>
      <c r="F1616">
        <v>2019</v>
      </c>
      <c r="G1616">
        <v>4</v>
      </c>
      <c r="H16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16">
        <v>19</v>
      </c>
      <c r="J1616">
        <v>1</v>
      </c>
      <c r="K1616">
        <v>0</v>
      </c>
      <c r="L1616" t="s">
        <v>8195</v>
      </c>
      <c r="M1616" t="str">
        <f t="shared" si="75"/>
        <v>Morning</v>
      </c>
      <c r="N1616" t="s">
        <v>4322</v>
      </c>
      <c r="O1616" t="s">
        <v>8199</v>
      </c>
      <c r="P1616" t="s">
        <v>9046</v>
      </c>
      <c r="Q1616" t="s">
        <v>38</v>
      </c>
      <c r="R1616">
        <v>1</v>
      </c>
      <c r="S1616" t="s">
        <v>39</v>
      </c>
      <c r="T1616">
        <v>285</v>
      </c>
      <c r="U1616">
        <v>140</v>
      </c>
      <c r="V1616">
        <f t="shared" si="77"/>
        <v>425</v>
      </c>
      <c r="W1616" t="s">
        <v>1098</v>
      </c>
      <c r="X1616" t="s">
        <v>2044</v>
      </c>
      <c r="Y1616">
        <v>110012</v>
      </c>
      <c r="Z1616" t="s">
        <v>1335</v>
      </c>
      <c r="AA1616" t="s">
        <v>8274</v>
      </c>
      <c r="AB1616" t="s">
        <v>9156</v>
      </c>
      <c r="AC1616" s="11">
        <f>(AD1616/Book_Selling[[#This Row],[Cost Price]])</f>
        <v>0.21951219512195128</v>
      </c>
      <c r="AD1616">
        <f t="shared" si="76"/>
        <v>51.300000000000011</v>
      </c>
      <c r="AE1616">
        <v>233.7</v>
      </c>
      <c r="AF1616" s="5">
        <f>Book_Selling[[#This Row],[Item Price]]*Book_Selling[[#This Row],[Quantity]]</f>
        <v>285</v>
      </c>
    </row>
    <row r="1617" spans="1:32" x14ac:dyDescent="0.3">
      <c r="A1617">
        <v>1616</v>
      </c>
      <c r="B1617" t="s">
        <v>4299</v>
      </c>
      <c r="C1617" s="3">
        <v>0.59166666666666667</v>
      </c>
      <c r="D1617" t="s">
        <v>3704</v>
      </c>
      <c r="E1617">
        <v>2</v>
      </c>
      <c r="F1617">
        <v>2019</v>
      </c>
      <c r="G1617">
        <v>4</v>
      </c>
      <c r="H16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17">
        <v>19</v>
      </c>
      <c r="J1617">
        <v>1</v>
      </c>
      <c r="K1617">
        <v>0</v>
      </c>
      <c r="L1617" t="s">
        <v>8195</v>
      </c>
      <c r="M1617" t="str">
        <f t="shared" si="75"/>
        <v>Afternoon</v>
      </c>
      <c r="N1617" t="s">
        <v>1909</v>
      </c>
      <c r="O1617" t="s">
        <v>8199</v>
      </c>
      <c r="P1617" t="s">
        <v>9060</v>
      </c>
      <c r="Q1617" t="s">
        <v>38</v>
      </c>
      <c r="R1617">
        <v>1</v>
      </c>
      <c r="S1617" t="s">
        <v>39</v>
      </c>
      <c r="T1617">
        <v>142.44999999999999</v>
      </c>
      <c r="U1617">
        <v>140</v>
      </c>
      <c r="V1617">
        <f t="shared" si="77"/>
        <v>282.45</v>
      </c>
      <c r="W1617" t="s">
        <v>1733</v>
      </c>
      <c r="X1617" t="s">
        <v>1001</v>
      </c>
      <c r="Y1617">
        <v>400071</v>
      </c>
      <c r="Z1617" t="s">
        <v>1335</v>
      </c>
      <c r="AA1617" t="s">
        <v>3620</v>
      </c>
      <c r="AB1617" t="s">
        <v>427</v>
      </c>
      <c r="AC1617" s="11">
        <f>(AD1617/Book_Selling[[#This Row],[Cost Price]])</f>
        <v>0.21951219512195114</v>
      </c>
      <c r="AD1617">
        <f t="shared" si="76"/>
        <v>25.640999999999991</v>
      </c>
      <c r="AE1617">
        <v>116.809</v>
      </c>
      <c r="AF1617" s="5">
        <f>Book_Selling[[#This Row],[Item Price]]*Book_Selling[[#This Row],[Quantity]]</f>
        <v>142.44999999999999</v>
      </c>
    </row>
    <row r="1618" spans="1:32" x14ac:dyDescent="0.3">
      <c r="A1618">
        <v>1617</v>
      </c>
      <c r="B1618" t="s">
        <v>4299</v>
      </c>
      <c r="C1618" s="3">
        <v>0.64583333333333337</v>
      </c>
      <c r="D1618" t="s">
        <v>3704</v>
      </c>
      <c r="E1618">
        <v>2</v>
      </c>
      <c r="F1618">
        <v>2019</v>
      </c>
      <c r="G1618">
        <v>4</v>
      </c>
      <c r="H16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18">
        <v>19</v>
      </c>
      <c r="J1618">
        <v>1</v>
      </c>
      <c r="K1618">
        <v>0</v>
      </c>
      <c r="L1618" t="s">
        <v>8195</v>
      </c>
      <c r="M1618" t="str">
        <f t="shared" si="75"/>
        <v>Afternoon</v>
      </c>
      <c r="N1618" t="s">
        <v>4325</v>
      </c>
      <c r="O1618" t="s">
        <v>8199</v>
      </c>
      <c r="P1618" t="s">
        <v>9046</v>
      </c>
      <c r="Q1618" t="s">
        <v>38</v>
      </c>
      <c r="R1618">
        <v>1</v>
      </c>
      <c r="S1618" t="s">
        <v>39</v>
      </c>
      <c r="T1618">
        <v>285</v>
      </c>
      <c r="U1618">
        <v>140</v>
      </c>
      <c r="V1618">
        <f t="shared" si="77"/>
        <v>425</v>
      </c>
      <c r="W1618" t="s">
        <v>8335</v>
      </c>
      <c r="X1618" t="s">
        <v>3239</v>
      </c>
      <c r="Y1618">
        <v>324005</v>
      </c>
      <c r="Z1618" t="s">
        <v>1335</v>
      </c>
      <c r="AA1618" t="s">
        <v>8274</v>
      </c>
      <c r="AB1618" t="s">
        <v>9156</v>
      </c>
      <c r="AC1618" s="11">
        <f>(AD1618/Book_Selling[[#This Row],[Cost Price]])</f>
        <v>0.21951219512195128</v>
      </c>
      <c r="AD1618">
        <f t="shared" si="76"/>
        <v>51.300000000000011</v>
      </c>
      <c r="AE1618">
        <v>233.7</v>
      </c>
      <c r="AF1618" s="5">
        <f>Book_Selling[[#This Row],[Item Price]]*Book_Selling[[#This Row],[Quantity]]</f>
        <v>285</v>
      </c>
    </row>
    <row r="1619" spans="1:32" x14ac:dyDescent="0.3">
      <c r="A1619">
        <v>1618</v>
      </c>
      <c r="B1619" t="s">
        <v>4327</v>
      </c>
      <c r="C1619" s="3">
        <v>6.1805555555555558E-2</v>
      </c>
      <c r="D1619" t="s">
        <v>3704</v>
      </c>
      <c r="E1619">
        <v>2</v>
      </c>
      <c r="F1619">
        <v>2019</v>
      </c>
      <c r="G1619">
        <v>4</v>
      </c>
      <c r="H16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19">
        <v>20</v>
      </c>
      <c r="J1619">
        <v>0</v>
      </c>
      <c r="K1619">
        <v>0</v>
      </c>
      <c r="L1619" t="s">
        <v>8196</v>
      </c>
      <c r="M1619" t="str">
        <f t="shared" si="75"/>
        <v>Night</v>
      </c>
      <c r="N1619" t="s">
        <v>4328</v>
      </c>
      <c r="O1619" t="s">
        <v>8199</v>
      </c>
      <c r="P1619" t="s">
        <v>9035</v>
      </c>
      <c r="Q1619" t="s">
        <v>38</v>
      </c>
      <c r="R1619">
        <v>1</v>
      </c>
      <c r="S1619" t="s">
        <v>39</v>
      </c>
      <c r="T1619">
        <v>155</v>
      </c>
      <c r="U1619">
        <v>90</v>
      </c>
      <c r="V1619">
        <f t="shared" si="77"/>
        <v>245</v>
      </c>
      <c r="W1619" t="s">
        <v>2257</v>
      </c>
      <c r="X1619" t="s">
        <v>8291</v>
      </c>
      <c r="Y1619">
        <v>250001</v>
      </c>
      <c r="Z1619" t="s">
        <v>175</v>
      </c>
      <c r="AA1619" t="s">
        <v>8274</v>
      </c>
      <c r="AB1619" t="s">
        <v>9156</v>
      </c>
      <c r="AC1619" s="11">
        <f>(AD1619/Book_Selling[[#This Row],[Cost Price]])</f>
        <v>0.21951219512195128</v>
      </c>
      <c r="AD1619">
        <f t="shared" si="76"/>
        <v>27.900000000000006</v>
      </c>
      <c r="AE1619">
        <v>127.1</v>
      </c>
      <c r="AF1619" s="5">
        <f>Book_Selling[[#This Row],[Item Price]]*Book_Selling[[#This Row],[Quantity]]</f>
        <v>155</v>
      </c>
    </row>
    <row r="1620" spans="1:32" x14ac:dyDescent="0.3">
      <c r="A1620">
        <v>1619</v>
      </c>
      <c r="B1620" t="s">
        <v>4327</v>
      </c>
      <c r="C1620" s="3">
        <v>8.8888888888888892E-2</v>
      </c>
      <c r="D1620" t="s">
        <v>3704</v>
      </c>
      <c r="E1620">
        <v>2</v>
      </c>
      <c r="F1620">
        <v>2019</v>
      </c>
      <c r="G1620">
        <v>4</v>
      </c>
      <c r="H16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20">
        <v>20</v>
      </c>
      <c r="J1620">
        <v>0</v>
      </c>
      <c r="K1620">
        <v>0</v>
      </c>
      <c r="L1620" t="s">
        <v>8196</v>
      </c>
      <c r="M1620" t="str">
        <f t="shared" si="75"/>
        <v>Night</v>
      </c>
      <c r="N1620" t="s">
        <v>4330</v>
      </c>
      <c r="O1620" t="s">
        <v>8199</v>
      </c>
      <c r="P1620" t="s">
        <v>9049</v>
      </c>
      <c r="Q1620" t="s">
        <v>38</v>
      </c>
      <c r="R1620">
        <v>1</v>
      </c>
      <c r="S1620" t="s">
        <v>39</v>
      </c>
      <c r="T1620">
        <v>111</v>
      </c>
      <c r="U1620">
        <v>90</v>
      </c>
      <c r="V1620">
        <f t="shared" si="77"/>
        <v>201</v>
      </c>
      <c r="W1620" t="s">
        <v>2085</v>
      </c>
      <c r="X1620" t="s">
        <v>3239</v>
      </c>
      <c r="Y1620">
        <v>302021</v>
      </c>
      <c r="Z1620" t="s">
        <v>1335</v>
      </c>
      <c r="AA1620" t="s">
        <v>8274</v>
      </c>
      <c r="AB1620" t="s">
        <v>9156</v>
      </c>
      <c r="AC1620" s="11">
        <f>(AD1620/Book_Selling[[#This Row],[Cost Price]])</f>
        <v>0.21951219512195128</v>
      </c>
      <c r="AD1620">
        <f t="shared" si="76"/>
        <v>19.980000000000004</v>
      </c>
      <c r="AE1620">
        <v>91.02</v>
      </c>
      <c r="AF1620" s="5">
        <f>Book_Selling[[#This Row],[Item Price]]*Book_Selling[[#This Row],[Quantity]]</f>
        <v>111</v>
      </c>
    </row>
    <row r="1621" spans="1:32" x14ac:dyDescent="0.3">
      <c r="A1621">
        <v>1620</v>
      </c>
      <c r="B1621" t="s">
        <v>4327</v>
      </c>
      <c r="C1621" s="3">
        <v>0.1013888888888889</v>
      </c>
      <c r="D1621" t="s">
        <v>3704</v>
      </c>
      <c r="E1621">
        <v>2</v>
      </c>
      <c r="F1621">
        <v>2019</v>
      </c>
      <c r="G1621">
        <v>4</v>
      </c>
      <c r="H16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21">
        <v>20</v>
      </c>
      <c r="J1621">
        <v>0</v>
      </c>
      <c r="K1621">
        <v>0</v>
      </c>
      <c r="L1621" t="s">
        <v>8196</v>
      </c>
      <c r="M1621" t="str">
        <f t="shared" si="75"/>
        <v>Night</v>
      </c>
      <c r="N1621" t="s">
        <v>4332</v>
      </c>
      <c r="O1621" t="s">
        <v>8198</v>
      </c>
      <c r="P1621" t="s">
        <v>9046</v>
      </c>
      <c r="Q1621" t="s">
        <v>38</v>
      </c>
      <c r="R1621">
        <v>1</v>
      </c>
      <c r="S1621" t="s">
        <v>39</v>
      </c>
      <c r="T1621">
        <v>285</v>
      </c>
      <c r="U1621">
        <v>140</v>
      </c>
      <c r="V1621">
        <f t="shared" si="77"/>
        <v>425</v>
      </c>
      <c r="W1621" t="s">
        <v>8684</v>
      </c>
      <c r="X1621" t="s">
        <v>2451</v>
      </c>
      <c r="Y1621">
        <v>145001</v>
      </c>
      <c r="Z1621" t="s">
        <v>1335</v>
      </c>
      <c r="AA1621" t="s">
        <v>8274</v>
      </c>
      <c r="AB1621" t="s">
        <v>9156</v>
      </c>
      <c r="AC1621" s="11">
        <f>(AD1621/Book_Selling[[#This Row],[Cost Price]])</f>
        <v>0.21951219512195128</v>
      </c>
      <c r="AD1621">
        <f t="shared" si="76"/>
        <v>51.300000000000011</v>
      </c>
      <c r="AE1621">
        <v>233.7</v>
      </c>
      <c r="AF1621" s="5">
        <f>Book_Selling[[#This Row],[Item Price]]*Book_Selling[[#This Row],[Quantity]]</f>
        <v>285</v>
      </c>
    </row>
    <row r="1622" spans="1:32" x14ac:dyDescent="0.3">
      <c r="A1622">
        <v>1621</v>
      </c>
      <c r="B1622" t="s">
        <v>4327</v>
      </c>
      <c r="C1622" s="3">
        <v>0.2298611111111111</v>
      </c>
      <c r="D1622" t="s">
        <v>3704</v>
      </c>
      <c r="E1622">
        <v>2</v>
      </c>
      <c r="F1622">
        <v>2019</v>
      </c>
      <c r="G1622">
        <v>4</v>
      </c>
      <c r="H16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22">
        <v>20</v>
      </c>
      <c r="J1622">
        <v>0</v>
      </c>
      <c r="K1622">
        <v>0</v>
      </c>
      <c r="L1622" t="s">
        <v>8196</v>
      </c>
      <c r="M1622" t="str">
        <f t="shared" si="75"/>
        <v>Night</v>
      </c>
      <c r="N1622" t="s">
        <v>4335</v>
      </c>
      <c r="O1622" t="s">
        <v>8199</v>
      </c>
      <c r="P1622" t="s">
        <v>9046</v>
      </c>
      <c r="Q1622" t="s">
        <v>38</v>
      </c>
      <c r="R1622">
        <v>1</v>
      </c>
      <c r="S1622" t="s">
        <v>39</v>
      </c>
      <c r="T1622">
        <v>285</v>
      </c>
      <c r="U1622">
        <v>140</v>
      </c>
      <c r="V1622">
        <f t="shared" si="77"/>
        <v>425</v>
      </c>
      <c r="W1622" t="s">
        <v>1098</v>
      </c>
      <c r="X1622" t="s">
        <v>2044</v>
      </c>
      <c r="Y1622">
        <v>110014</v>
      </c>
      <c r="Z1622" t="s">
        <v>1335</v>
      </c>
      <c r="AA1622" t="s">
        <v>8274</v>
      </c>
      <c r="AB1622" t="s">
        <v>9156</v>
      </c>
      <c r="AC1622" s="11">
        <f>(AD1622/Book_Selling[[#This Row],[Cost Price]])</f>
        <v>0.21951219512195128</v>
      </c>
      <c r="AD1622">
        <f t="shared" si="76"/>
        <v>51.300000000000011</v>
      </c>
      <c r="AE1622">
        <v>233.7</v>
      </c>
      <c r="AF1622" s="5">
        <f>Book_Selling[[#This Row],[Item Price]]*Book_Selling[[#This Row],[Quantity]]</f>
        <v>285</v>
      </c>
    </row>
    <row r="1623" spans="1:32" x14ac:dyDescent="0.3">
      <c r="A1623">
        <v>1622</v>
      </c>
      <c r="B1623" t="s">
        <v>4327</v>
      </c>
      <c r="C1623" s="3">
        <v>0.28888888888888892</v>
      </c>
      <c r="D1623" t="s">
        <v>3704</v>
      </c>
      <c r="E1623">
        <v>2</v>
      </c>
      <c r="F1623">
        <v>2019</v>
      </c>
      <c r="G1623">
        <v>4</v>
      </c>
      <c r="H16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23">
        <v>20</v>
      </c>
      <c r="J1623">
        <v>0</v>
      </c>
      <c r="K1623">
        <v>0</v>
      </c>
      <c r="L1623" t="s">
        <v>8196</v>
      </c>
      <c r="M1623" t="str">
        <f t="shared" si="75"/>
        <v>Morning</v>
      </c>
      <c r="N1623" t="s">
        <v>4337</v>
      </c>
      <c r="O1623" t="s">
        <v>8198</v>
      </c>
      <c r="P1623" t="s">
        <v>9051</v>
      </c>
      <c r="Q1623" t="s">
        <v>38</v>
      </c>
      <c r="R1623">
        <v>1</v>
      </c>
      <c r="S1623" t="s">
        <v>39</v>
      </c>
      <c r="T1623">
        <v>145</v>
      </c>
      <c r="U1623">
        <v>90</v>
      </c>
      <c r="V1623">
        <f t="shared" si="77"/>
        <v>235</v>
      </c>
      <c r="W1623" t="s">
        <v>1000</v>
      </c>
      <c r="X1623" t="s">
        <v>1001</v>
      </c>
      <c r="Y1623">
        <v>411045</v>
      </c>
      <c r="Z1623" t="s">
        <v>1335</v>
      </c>
      <c r="AA1623" t="s">
        <v>8274</v>
      </c>
      <c r="AB1623" t="s">
        <v>9156</v>
      </c>
      <c r="AC1623" s="11">
        <f>(AD1623/Book_Selling[[#This Row],[Cost Price]])</f>
        <v>0.21951219512195116</v>
      </c>
      <c r="AD1623">
        <f t="shared" si="76"/>
        <v>26.099999999999994</v>
      </c>
      <c r="AE1623">
        <v>118.9</v>
      </c>
      <c r="AF1623" s="5">
        <f>Book_Selling[[#This Row],[Item Price]]*Book_Selling[[#This Row],[Quantity]]</f>
        <v>145</v>
      </c>
    </row>
    <row r="1624" spans="1:32" x14ac:dyDescent="0.3">
      <c r="A1624">
        <v>1623</v>
      </c>
      <c r="B1624" t="s">
        <v>4327</v>
      </c>
      <c r="C1624" s="3">
        <v>0.29097222222222224</v>
      </c>
      <c r="D1624" t="s">
        <v>3704</v>
      </c>
      <c r="E1624">
        <v>2</v>
      </c>
      <c r="F1624">
        <v>2019</v>
      </c>
      <c r="G1624">
        <v>4</v>
      </c>
      <c r="H16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24">
        <v>20</v>
      </c>
      <c r="J1624">
        <v>0</v>
      </c>
      <c r="K1624">
        <v>0</v>
      </c>
      <c r="L1624" t="s">
        <v>8196</v>
      </c>
      <c r="M1624" t="str">
        <f t="shared" si="75"/>
        <v>Morning</v>
      </c>
      <c r="N1624" t="s">
        <v>4339</v>
      </c>
      <c r="O1624" t="s">
        <v>8198</v>
      </c>
      <c r="P1624" t="s">
        <v>9042</v>
      </c>
      <c r="Q1624" t="s">
        <v>38</v>
      </c>
      <c r="R1624">
        <v>1</v>
      </c>
      <c r="S1624" t="s">
        <v>39</v>
      </c>
      <c r="T1624">
        <v>91</v>
      </c>
      <c r="U1624">
        <v>90</v>
      </c>
      <c r="V1624">
        <f t="shared" si="77"/>
        <v>181</v>
      </c>
      <c r="W1624" t="s">
        <v>8685</v>
      </c>
      <c r="X1624" t="s">
        <v>4848</v>
      </c>
      <c r="Y1624">
        <v>517425</v>
      </c>
      <c r="Z1624" t="s">
        <v>1335</v>
      </c>
      <c r="AA1624" t="s">
        <v>8274</v>
      </c>
      <c r="AB1624" t="s">
        <v>9156</v>
      </c>
      <c r="AC1624" s="11">
        <f>(AD1624/Book_Selling[[#This Row],[Cost Price]])</f>
        <v>0.21951219512195114</v>
      </c>
      <c r="AD1624">
        <f t="shared" si="76"/>
        <v>16.379999999999995</v>
      </c>
      <c r="AE1624">
        <v>74.62</v>
      </c>
      <c r="AF1624" s="5">
        <f>Book_Selling[[#This Row],[Item Price]]*Book_Selling[[#This Row],[Quantity]]</f>
        <v>91</v>
      </c>
    </row>
    <row r="1625" spans="1:32" x14ac:dyDescent="0.3">
      <c r="A1625">
        <v>1624</v>
      </c>
      <c r="B1625" t="s">
        <v>4327</v>
      </c>
      <c r="C1625" s="3">
        <v>0.40208333333333335</v>
      </c>
      <c r="D1625" t="s">
        <v>3704</v>
      </c>
      <c r="E1625">
        <v>2</v>
      </c>
      <c r="F1625">
        <v>2019</v>
      </c>
      <c r="G1625">
        <v>4</v>
      </c>
      <c r="H16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25">
        <v>20</v>
      </c>
      <c r="J1625">
        <v>0</v>
      </c>
      <c r="K1625">
        <v>0</v>
      </c>
      <c r="L1625" t="s">
        <v>8196</v>
      </c>
      <c r="M1625" t="str">
        <f t="shared" si="75"/>
        <v>Morning</v>
      </c>
      <c r="N1625" t="s">
        <v>4342</v>
      </c>
      <c r="O1625" t="s">
        <v>8199</v>
      </c>
      <c r="P1625" t="s">
        <v>9046</v>
      </c>
      <c r="Q1625" t="s">
        <v>38</v>
      </c>
      <c r="R1625">
        <v>1</v>
      </c>
      <c r="S1625" t="s">
        <v>39</v>
      </c>
      <c r="T1625">
        <v>285</v>
      </c>
      <c r="U1625">
        <v>140</v>
      </c>
      <c r="V1625">
        <f t="shared" si="77"/>
        <v>425</v>
      </c>
      <c r="W1625" t="s">
        <v>1098</v>
      </c>
      <c r="X1625" t="s">
        <v>2044</v>
      </c>
      <c r="Y1625">
        <v>110054</v>
      </c>
      <c r="Z1625" t="s">
        <v>1335</v>
      </c>
      <c r="AA1625" t="s">
        <v>8274</v>
      </c>
      <c r="AB1625" t="s">
        <v>9156</v>
      </c>
      <c r="AC1625" s="11">
        <f>(AD1625/Book_Selling[[#This Row],[Cost Price]])</f>
        <v>0.21951219512195128</v>
      </c>
      <c r="AD1625">
        <f t="shared" si="76"/>
        <v>51.300000000000011</v>
      </c>
      <c r="AE1625">
        <v>233.7</v>
      </c>
      <c r="AF1625" s="5">
        <f>Book_Selling[[#This Row],[Item Price]]*Book_Selling[[#This Row],[Quantity]]</f>
        <v>285</v>
      </c>
    </row>
    <row r="1626" spans="1:32" x14ac:dyDescent="0.3">
      <c r="A1626">
        <v>1625</v>
      </c>
      <c r="B1626" t="s">
        <v>4327</v>
      </c>
      <c r="C1626" s="3">
        <v>0.41736111111111113</v>
      </c>
      <c r="D1626" t="s">
        <v>3704</v>
      </c>
      <c r="E1626">
        <v>2</v>
      </c>
      <c r="F1626">
        <v>2019</v>
      </c>
      <c r="G1626">
        <v>4</v>
      </c>
      <c r="H16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26">
        <v>20</v>
      </c>
      <c r="J1626">
        <v>0</v>
      </c>
      <c r="K1626">
        <v>0</v>
      </c>
      <c r="L1626" t="s">
        <v>8196</v>
      </c>
      <c r="M1626" t="str">
        <f t="shared" si="75"/>
        <v>Morning</v>
      </c>
      <c r="N1626" t="s">
        <v>4344</v>
      </c>
      <c r="O1626" t="s">
        <v>8199</v>
      </c>
      <c r="P1626" t="s">
        <v>9046</v>
      </c>
      <c r="Q1626" t="s">
        <v>38</v>
      </c>
      <c r="R1626">
        <v>1</v>
      </c>
      <c r="S1626" t="s">
        <v>39</v>
      </c>
      <c r="T1626">
        <v>285</v>
      </c>
      <c r="U1626">
        <v>140</v>
      </c>
      <c r="V1626">
        <f t="shared" si="77"/>
        <v>425</v>
      </c>
      <c r="W1626" t="s">
        <v>8470</v>
      </c>
      <c r="X1626" t="s">
        <v>8296</v>
      </c>
      <c r="Y1626">
        <v>826004</v>
      </c>
      <c r="Z1626" t="s">
        <v>1335</v>
      </c>
      <c r="AA1626" t="s">
        <v>8274</v>
      </c>
      <c r="AB1626" t="s">
        <v>9156</v>
      </c>
      <c r="AC1626" s="11">
        <f>(AD1626/Book_Selling[[#This Row],[Cost Price]])</f>
        <v>0.21951219512195128</v>
      </c>
      <c r="AD1626">
        <f t="shared" si="76"/>
        <v>51.300000000000011</v>
      </c>
      <c r="AE1626">
        <v>233.7</v>
      </c>
      <c r="AF1626" s="5">
        <f>Book_Selling[[#This Row],[Item Price]]*Book_Selling[[#This Row],[Quantity]]</f>
        <v>285</v>
      </c>
    </row>
    <row r="1627" spans="1:32" x14ac:dyDescent="0.3">
      <c r="A1627">
        <v>1626</v>
      </c>
      <c r="B1627" t="s">
        <v>4327</v>
      </c>
      <c r="C1627" s="3">
        <v>0.41875000000000001</v>
      </c>
      <c r="D1627" t="s">
        <v>3704</v>
      </c>
      <c r="E1627">
        <v>2</v>
      </c>
      <c r="F1627">
        <v>2019</v>
      </c>
      <c r="G1627">
        <v>4</v>
      </c>
      <c r="H16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27">
        <v>20</v>
      </c>
      <c r="J1627">
        <v>0</v>
      </c>
      <c r="K1627">
        <v>0</v>
      </c>
      <c r="L1627" t="s">
        <v>8196</v>
      </c>
      <c r="M1627" t="str">
        <f t="shared" si="75"/>
        <v>Morning</v>
      </c>
      <c r="N1627" t="s">
        <v>4346</v>
      </c>
      <c r="O1627" t="s">
        <v>8199</v>
      </c>
      <c r="P1627" t="s">
        <v>9046</v>
      </c>
      <c r="Q1627" t="s">
        <v>38</v>
      </c>
      <c r="R1627">
        <v>1</v>
      </c>
      <c r="S1627" t="s">
        <v>39</v>
      </c>
      <c r="T1627">
        <v>285</v>
      </c>
      <c r="U1627">
        <v>140</v>
      </c>
      <c r="V1627">
        <f t="shared" si="77"/>
        <v>425</v>
      </c>
      <c r="W1627" t="s">
        <v>2034</v>
      </c>
      <c r="X1627" t="s">
        <v>8308</v>
      </c>
      <c r="Y1627">
        <v>700099</v>
      </c>
      <c r="Z1627" t="s">
        <v>1335</v>
      </c>
      <c r="AA1627" t="s">
        <v>8274</v>
      </c>
      <c r="AB1627" t="s">
        <v>9156</v>
      </c>
      <c r="AC1627" s="11">
        <f>(AD1627/Book_Selling[[#This Row],[Cost Price]])</f>
        <v>0.21951219512195128</v>
      </c>
      <c r="AD1627">
        <f t="shared" si="76"/>
        <v>51.300000000000011</v>
      </c>
      <c r="AE1627">
        <v>233.7</v>
      </c>
      <c r="AF1627" s="5">
        <f>Book_Selling[[#This Row],[Item Price]]*Book_Selling[[#This Row],[Quantity]]</f>
        <v>285</v>
      </c>
    </row>
    <row r="1628" spans="1:32" x14ac:dyDescent="0.3">
      <c r="A1628">
        <v>1627</v>
      </c>
      <c r="B1628" t="s">
        <v>4327</v>
      </c>
      <c r="C1628" s="3">
        <v>0.47847222222222219</v>
      </c>
      <c r="D1628" t="s">
        <v>3704</v>
      </c>
      <c r="E1628">
        <v>2</v>
      </c>
      <c r="F1628">
        <v>2019</v>
      </c>
      <c r="G1628">
        <v>4</v>
      </c>
      <c r="H16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28">
        <v>20</v>
      </c>
      <c r="J1628">
        <v>0</v>
      </c>
      <c r="K1628">
        <v>0</v>
      </c>
      <c r="L1628" t="s">
        <v>8196</v>
      </c>
      <c r="M1628" t="str">
        <f t="shared" si="75"/>
        <v>Morning</v>
      </c>
      <c r="N1628" t="s">
        <v>4349</v>
      </c>
      <c r="O1628" t="s">
        <v>8199</v>
      </c>
      <c r="P1628" t="s">
        <v>9060</v>
      </c>
      <c r="Q1628" t="s">
        <v>38</v>
      </c>
      <c r="R1628">
        <v>1</v>
      </c>
      <c r="S1628" t="s">
        <v>39</v>
      </c>
      <c r="T1628">
        <v>142.44999999999999</v>
      </c>
      <c r="U1628">
        <v>140</v>
      </c>
      <c r="V1628">
        <f t="shared" si="77"/>
        <v>282.45</v>
      </c>
      <c r="W1628" t="s">
        <v>8454</v>
      </c>
      <c r="X1628" t="s">
        <v>2025</v>
      </c>
      <c r="Y1628">
        <v>392011</v>
      </c>
      <c r="Z1628" t="s">
        <v>1335</v>
      </c>
      <c r="AA1628" t="s">
        <v>3620</v>
      </c>
      <c r="AB1628" t="s">
        <v>427</v>
      </c>
      <c r="AC1628" s="11">
        <f>(AD1628/Book_Selling[[#This Row],[Cost Price]])</f>
        <v>0.21951219512195114</v>
      </c>
      <c r="AD1628">
        <f t="shared" si="76"/>
        <v>25.640999999999991</v>
      </c>
      <c r="AE1628">
        <v>116.809</v>
      </c>
      <c r="AF1628" s="5">
        <f>Book_Selling[[#This Row],[Item Price]]*Book_Selling[[#This Row],[Quantity]]</f>
        <v>142.44999999999999</v>
      </c>
    </row>
    <row r="1629" spans="1:32" x14ac:dyDescent="0.3">
      <c r="A1629">
        <v>1628</v>
      </c>
      <c r="B1629" t="s">
        <v>4327</v>
      </c>
      <c r="C1629" s="3">
        <v>0.51458333333333328</v>
      </c>
      <c r="D1629" t="s">
        <v>3704</v>
      </c>
      <c r="E1629">
        <v>2</v>
      </c>
      <c r="F1629">
        <v>2019</v>
      </c>
      <c r="G1629">
        <v>4</v>
      </c>
      <c r="H16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29">
        <v>20</v>
      </c>
      <c r="J1629">
        <v>0</v>
      </c>
      <c r="K1629">
        <v>0</v>
      </c>
      <c r="L1629" t="s">
        <v>8196</v>
      </c>
      <c r="M1629" t="str">
        <f t="shared" si="75"/>
        <v>Afternoon</v>
      </c>
      <c r="N1629" t="s">
        <v>4351</v>
      </c>
      <c r="O1629" t="s">
        <v>8198</v>
      </c>
      <c r="P1629" t="s">
        <v>9062</v>
      </c>
      <c r="Q1629" t="s">
        <v>38</v>
      </c>
      <c r="R1629">
        <v>1</v>
      </c>
      <c r="S1629" t="s">
        <v>39</v>
      </c>
      <c r="T1629">
        <v>97</v>
      </c>
      <c r="U1629">
        <v>90</v>
      </c>
      <c r="V1629">
        <f t="shared" si="77"/>
        <v>187</v>
      </c>
      <c r="W1629" t="s">
        <v>1000</v>
      </c>
      <c r="X1629" t="s">
        <v>1001</v>
      </c>
      <c r="Y1629">
        <v>411032</v>
      </c>
      <c r="Z1629" t="s">
        <v>1335</v>
      </c>
      <c r="AA1629" t="s">
        <v>8274</v>
      </c>
      <c r="AB1629" t="s">
        <v>9156</v>
      </c>
      <c r="AC1629" s="11">
        <f>(AD1629/Book_Selling[[#This Row],[Cost Price]])</f>
        <v>0.21951219512195114</v>
      </c>
      <c r="AD1629">
        <f t="shared" si="76"/>
        <v>17.459999999999994</v>
      </c>
      <c r="AE1629">
        <v>79.540000000000006</v>
      </c>
      <c r="AF1629" s="5">
        <f>Book_Selling[[#This Row],[Item Price]]*Book_Selling[[#This Row],[Quantity]]</f>
        <v>97</v>
      </c>
    </row>
    <row r="1630" spans="1:32" x14ac:dyDescent="0.3">
      <c r="A1630">
        <v>1629</v>
      </c>
      <c r="B1630" t="s">
        <v>4327</v>
      </c>
      <c r="C1630" s="3">
        <v>0.58888888888888891</v>
      </c>
      <c r="D1630" t="s">
        <v>3704</v>
      </c>
      <c r="E1630">
        <v>2</v>
      </c>
      <c r="F1630">
        <v>2019</v>
      </c>
      <c r="G1630">
        <v>4</v>
      </c>
      <c r="H16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30">
        <v>20</v>
      </c>
      <c r="J1630">
        <v>0</v>
      </c>
      <c r="K1630">
        <v>0</v>
      </c>
      <c r="L1630" t="s">
        <v>8196</v>
      </c>
      <c r="M1630" t="str">
        <f t="shared" si="75"/>
        <v>Afternoon</v>
      </c>
      <c r="N1630" t="s">
        <v>4353</v>
      </c>
      <c r="O1630" t="s">
        <v>8198</v>
      </c>
      <c r="P1630" t="s">
        <v>9035</v>
      </c>
      <c r="Q1630" t="s">
        <v>38</v>
      </c>
      <c r="R1630">
        <v>1</v>
      </c>
      <c r="S1630" t="s">
        <v>39</v>
      </c>
      <c r="T1630">
        <v>155</v>
      </c>
      <c r="U1630">
        <v>70</v>
      </c>
      <c r="V1630">
        <f t="shared" si="77"/>
        <v>225</v>
      </c>
      <c r="W1630" t="s">
        <v>8393</v>
      </c>
      <c r="X1630" t="s">
        <v>2025</v>
      </c>
      <c r="Y1630">
        <v>383001</v>
      </c>
      <c r="Z1630" t="s">
        <v>175</v>
      </c>
      <c r="AA1630" t="s">
        <v>8274</v>
      </c>
      <c r="AB1630" t="s">
        <v>9156</v>
      </c>
      <c r="AC1630" s="11">
        <f>(AD1630/Book_Selling[[#This Row],[Cost Price]])</f>
        <v>0.21951219512195128</v>
      </c>
      <c r="AD1630">
        <f t="shared" si="76"/>
        <v>27.900000000000006</v>
      </c>
      <c r="AE1630">
        <v>127.1</v>
      </c>
      <c r="AF1630" s="5">
        <f>Book_Selling[[#This Row],[Item Price]]*Book_Selling[[#This Row],[Quantity]]</f>
        <v>155</v>
      </c>
    </row>
    <row r="1631" spans="1:32" x14ac:dyDescent="0.3">
      <c r="A1631">
        <v>1630</v>
      </c>
      <c r="B1631" t="s">
        <v>4327</v>
      </c>
      <c r="C1631" s="3">
        <v>0.58888888888888891</v>
      </c>
      <c r="D1631" t="s">
        <v>3704</v>
      </c>
      <c r="E1631">
        <v>2</v>
      </c>
      <c r="F1631">
        <v>2019</v>
      </c>
      <c r="G1631">
        <v>4</v>
      </c>
      <c r="H16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31">
        <v>20</v>
      </c>
      <c r="J1631">
        <v>0</v>
      </c>
      <c r="K1631">
        <v>0</v>
      </c>
      <c r="L1631" t="s">
        <v>8196</v>
      </c>
      <c r="M1631" t="str">
        <f t="shared" si="75"/>
        <v>Afternoon</v>
      </c>
      <c r="N1631" t="s">
        <v>4354</v>
      </c>
      <c r="O1631" t="s">
        <v>8198</v>
      </c>
      <c r="P1631" t="s">
        <v>9046</v>
      </c>
      <c r="Q1631" t="s">
        <v>38</v>
      </c>
      <c r="R1631">
        <v>1</v>
      </c>
      <c r="S1631" t="s">
        <v>39</v>
      </c>
      <c r="T1631">
        <v>285</v>
      </c>
      <c r="U1631">
        <v>120</v>
      </c>
      <c r="V1631">
        <f t="shared" si="77"/>
        <v>405</v>
      </c>
      <c r="W1631" t="s">
        <v>8393</v>
      </c>
      <c r="X1631" t="s">
        <v>2025</v>
      </c>
      <c r="Y1631">
        <v>383001</v>
      </c>
      <c r="Z1631" t="s">
        <v>1335</v>
      </c>
      <c r="AA1631" t="s">
        <v>8274</v>
      </c>
      <c r="AB1631" t="s">
        <v>9156</v>
      </c>
      <c r="AC1631" s="11">
        <f>(AD1631/Book_Selling[[#This Row],[Cost Price]])</f>
        <v>0.21951219512195128</v>
      </c>
      <c r="AD1631">
        <f t="shared" si="76"/>
        <v>51.300000000000011</v>
      </c>
      <c r="AE1631">
        <v>233.7</v>
      </c>
      <c r="AF1631" s="5">
        <f>Book_Selling[[#This Row],[Item Price]]*Book_Selling[[#This Row],[Quantity]]</f>
        <v>285</v>
      </c>
    </row>
    <row r="1632" spans="1:32" x14ac:dyDescent="0.3">
      <c r="A1632">
        <v>1631</v>
      </c>
      <c r="B1632" t="s">
        <v>4327</v>
      </c>
      <c r="C1632" s="3">
        <v>0.64652777777777781</v>
      </c>
      <c r="D1632" t="s">
        <v>3704</v>
      </c>
      <c r="E1632">
        <v>2</v>
      </c>
      <c r="F1632">
        <v>2019</v>
      </c>
      <c r="G1632">
        <v>4</v>
      </c>
      <c r="H16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32">
        <v>20</v>
      </c>
      <c r="J1632">
        <v>0</v>
      </c>
      <c r="K1632">
        <v>0</v>
      </c>
      <c r="L1632" t="s">
        <v>8196</v>
      </c>
      <c r="M1632" t="str">
        <f t="shared" si="75"/>
        <v>Afternoon</v>
      </c>
      <c r="N1632" t="s">
        <v>4356</v>
      </c>
      <c r="O1632" t="s">
        <v>8199</v>
      </c>
      <c r="P1632" t="s">
        <v>9060</v>
      </c>
      <c r="Q1632" t="s">
        <v>38</v>
      </c>
      <c r="R1632">
        <v>1</v>
      </c>
      <c r="S1632" t="s">
        <v>39</v>
      </c>
      <c r="T1632">
        <v>142.44999999999999</v>
      </c>
      <c r="U1632">
        <v>140</v>
      </c>
      <c r="V1632">
        <f t="shared" si="77"/>
        <v>282.45</v>
      </c>
      <c r="W1632" t="s">
        <v>6144</v>
      </c>
      <c r="X1632" t="s">
        <v>4311</v>
      </c>
      <c r="Y1632">
        <v>734009</v>
      </c>
      <c r="Z1632" t="s">
        <v>1335</v>
      </c>
      <c r="AA1632" t="s">
        <v>3620</v>
      </c>
      <c r="AB1632" t="s">
        <v>427</v>
      </c>
      <c r="AC1632" s="11">
        <f>(AD1632/Book_Selling[[#This Row],[Cost Price]])</f>
        <v>0.21951219512195114</v>
      </c>
      <c r="AD1632">
        <f t="shared" si="76"/>
        <v>25.640999999999991</v>
      </c>
      <c r="AE1632">
        <v>116.809</v>
      </c>
      <c r="AF1632" s="5">
        <f>Book_Selling[[#This Row],[Item Price]]*Book_Selling[[#This Row],[Quantity]]</f>
        <v>142.44999999999999</v>
      </c>
    </row>
    <row r="1633" spans="1:32" x14ac:dyDescent="0.3">
      <c r="A1633">
        <v>1632</v>
      </c>
      <c r="B1633" t="s">
        <v>4327</v>
      </c>
      <c r="C1633" s="3">
        <v>0.6694444444444444</v>
      </c>
      <c r="D1633" t="s">
        <v>3704</v>
      </c>
      <c r="E1633">
        <v>2</v>
      </c>
      <c r="F1633">
        <v>2019</v>
      </c>
      <c r="G1633">
        <v>4</v>
      </c>
      <c r="H16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33">
        <v>20</v>
      </c>
      <c r="J1633">
        <v>0</v>
      </c>
      <c r="K1633">
        <v>0</v>
      </c>
      <c r="L1633" t="s">
        <v>8196</v>
      </c>
      <c r="M1633" t="str">
        <f t="shared" si="75"/>
        <v>Evening</v>
      </c>
      <c r="N1633" t="s">
        <v>4358</v>
      </c>
      <c r="O1633" t="s">
        <v>8199</v>
      </c>
      <c r="P1633" t="s">
        <v>9035</v>
      </c>
      <c r="Q1633" t="s">
        <v>38</v>
      </c>
      <c r="R1633">
        <v>1</v>
      </c>
      <c r="S1633" t="s">
        <v>39</v>
      </c>
      <c r="T1633">
        <v>155</v>
      </c>
      <c r="U1633">
        <v>90</v>
      </c>
      <c r="V1633">
        <f t="shared" si="77"/>
        <v>245</v>
      </c>
      <c r="W1633" t="s">
        <v>4359</v>
      </c>
      <c r="X1633" t="s">
        <v>1001</v>
      </c>
      <c r="Y1633">
        <v>400607</v>
      </c>
      <c r="Z1633" t="s">
        <v>175</v>
      </c>
      <c r="AA1633" t="s">
        <v>8274</v>
      </c>
      <c r="AB1633" t="s">
        <v>9156</v>
      </c>
      <c r="AC1633" s="11">
        <f>(AD1633/Book_Selling[[#This Row],[Cost Price]])</f>
        <v>0.21951219512195128</v>
      </c>
      <c r="AD1633">
        <f t="shared" si="76"/>
        <v>27.900000000000006</v>
      </c>
      <c r="AE1633">
        <v>127.1</v>
      </c>
      <c r="AF1633" s="5">
        <f>Book_Selling[[#This Row],[Item Price]]*Book_Selling[[#This Row],[Quantity]]</f>
        <v>155</v>
      </c>
    </row>
    <row r="1634" spans="1:32" x14ac:dyDescent="0.3">
      <c r="A1634">
        <v>1633</v>
      </c>
      <c r="B1634" t="s">
        <v>4327</v>
      </c>
      <c r="C1634" s="3">
        <v>0.77777777777777779</v>
      </c>
      <c r="D1634" t="s">
        <v>3704</v>
      </c>
      <c r="E1634">
        <v>2</v>
      </c>
      <c r="F1634">
        <v>2019</v>
      </c>
      <c r="G1634">
        <v>4</v>
      </c>
      <c r="H16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34">
        <v>20</v>
      </c>
      <c r="J1634">
        <v>0</v>
      </c>
      <c r="K1634">
        <v>0</v>
      </c>
      <c r="L1634" t="s">
        <v>8196</v>
      </c>
      <c r="M1634" t="str">
        <f t="shared" si="75"/>
        <v>Evening</v>
      </c>
      <c r="N1634" t="s">
        <v>4361</v>
      </c>
      <c r="O1634" t="s">
        <v>8198</v>
      </c>
      <c r="P1634" t="s">
        <v>9043</v>
      </c>
      <c r="Q1634" t="s">
        <v>38</v>
      </c>
      <c r="R1634">
        <v>1</v>
      </c>
      <c r="S1634" t="s">
        <v>39</v>
      </c>
      <c r="T1634">
        <v>157</v>
      </c>
      <c r="U1634">
        <v>90</v>
      </c>
      <c r="V1634">
        <f t="shared" si="77"/>
        <v>247</v>
      </c>
      <c r="W1634" t="s">
        <v>4140</v>
      </c>
      <c r="X1634" t="s">
        <v>4848</v>
      </c>
      <c r="Y1634">
        <v>530003</v>
      </c>
      <c r="Z1634" t="s">
        <v>1335</v>
      </c>
      <c r="AA1634" t="s">
        <v>8274</v>
      </c>
      <c r="AB1634" t="s">
        <v>9156</v>
      </c>
      <c r="AC1634" s="11">
        <f>(AD1634/Book_Selling[[#This Row],[Cost Price]])</f>
        <v>0.21951219512195114</v>
      </c>
      <c r="AD1634">
        <f t="shared" si="76"/>
        <v>28.259999999999991</v>
      </c>
      <c r="AE1634">
        <v>128.74</v>
      </c>
      <c r="AF1634" s="5">
        <f>Book_Selling[[#This Row],[Item Price]]*Book_Selling[[#This Row],[Quantity]]</f>
        <v>157</v>
      </c>
    </row>
    <row r="1635" spans="1:32" x14ac:dyDescent="0.3">
      <c r="A1635">
        <v>1634</v>
      </c>
      <c r="B1635" t="s">
        <v>4363</v>
      </c>
      <c r="C1635" s="3">
        <v>0.26527777777777778</v>
      </c>
      <c r="D1635" t="s">
        <v>3704</v>
      </c>
      <c r="E1635">
        <v>2</v>
      </c>
      <c r="F1635">
        <v>2019</v>
      </c>
      <c r="G1635">
        <v>4</v>
      </c>
      <c r="H16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35">
        <v>21</v>
      </c>
      <c r="J1635">
        <v>0</v>
      </c>
      <c r="K1635">
        <v>0</v>
      </c>
      <c r="L1635" t="s">
        <v>8197</v>
      </c>
      <c r="M1635" t="str">
        <f t="shared" si="75"/>
        <v>Morning</v>
      </c>
      <c r="N1635" t="s">
        <v>4364</v>
      </c>
      <c r="O1635" t="s">
        <v>8198</v>
      </c>
      <c r="P1635" t="s">
        <v>9062</v>
      </c>
      <c r="Q1635" t="s">
        <v>38</v>
      </c>
      <c r="R1635">
        <v>1</v>
      </c>
      <c r="S1635" t="s">
        <v>39</v>
      </c>
      <c r="T1635">
        <v>97</v>
      </c>
      <c r="U1635">
        <v>90</v>
      </c>
      <c r="V1635">
        <f t="shared" si="77"/>
        <v>187</v>
      </c>
      <c r="W1635" t="s">
        <v>7088</v>
      </c>
      <c r="X1635" t="s">
        <v>8291</v>
      </c>
      <c r="Y1635">
        <v>201301</v>
      </c>
      <c r="Z1635" t="s">
        <v>1335</v>
      </c>
      <c r="AA1635" t="s">
        <v>8274</v>
      </c>
      <c r="AB1635" t="s">
        <v>9156</v>
      </c>
      <c r="AC1635" s="11">
        <f>(AD1635/Book_Selling[[#This Row],[Cost Price]])</f>
        <v>0.21951219512195114</v>
      </c>
      <c r="AD1635">
        <f t="shared" si="76"/>
        <v>17.459999999999994</v>
      </c>
      <c r="AE1635">
        <v>79.540000000000006</v>
      </c>
      <c r="AF1635" s="5">
        <f>Book_Selling[[#This Row],[Item Price]]*Book_Selling[[#This Row],[Quantity]]</f>
        <v>97</v>
      </c>
    </row>
    <row r="1636" spans="1:32" x14ac:dyDescent="0.3">
      <c r="A1636">
        <v>1635</v>
      </c>
      <c r="B1636" t="s">
        <v>4363</v>
      </c>
      <c r="C1636" s="3">
        <v>0.32569444444444445</v>
      </c>
      <c r="D1636" t="s">
        <v>3704</v>
      </c>
      <c r="E1636">
        <v>2</v>
      </c>
      <c r="F1636">
        <v>2019</v>
      </c>
      <c r="G1636">
        <v>4</v>
      </c>
      <c r="H16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36">
        <v>21</v>
      </c>
      <c r="J1636">
        <v>0</v>
      </c>
      <c r="K1636">
        <v>0</v>
      </c>
      <c r="L1636" t="s">
        <v>8197</v>
      </c>
      <c r="M1636" t="str">
        <f t="shared" si="75"/>
        <v>Morning</v>
      </c>
      <c r="N1636" t="s">
        <v>4366</v>
      </c>
      <c r="O1636" t="s">
        <v>8199</v>
      </c>
      <c r="P1636" t="s">
        <v>9060</v>
      </c>
      <c r="Q1636" t="s">
        <v>38</v>
      </c>
      <c r="R1636">
        <v>1</v>
      </c>
      <c r="S1636" t="s">
        <v>39</v>
      </c>
      <c r="T1636">
        <v>142.44999999999999</v>
      </c>
      <c r="U1636">
        <v>140</v>
      </c>
      <c r="V1636">
        <f t="shared" si="77"/>
        <v>282.45</v>
      </c>
      <c r="W1636" t="s">
        <v>7609</v>
      </c>
      <c r="X1636" t="s">
        <v>8296</v>
      </c>
      <c r="Y1636">
        <v>834002</v>
      </c>
      <c r="Z1636" t="s">
        <v>1335</v>
      </c>
      <c r="AA1636" t="s">
        <v>3620</v>
      </c>
      <c r="AB1636" t="s">
        <v>427</v>
      </c>
      <c r="AC1636" s="11">
        <f>(AD1636/Book_Selling[[#This Row],[Cost Price]])</f>
        <v>0.21951219512195114</v>
      </c>
      <c r="AD1636">
        <f t="shared" si="76"/>
        <v>25.640999999999991</v>
      </c>
      <c r="AE1636">
        <v>116.809</v>
      </c>
      <c r="AF1636" s="5">
        <f>Book_Selling[[#This Row],[Item Price]]*Book_Selling[[#This Row],[Quantity]]</f>
        <v>142.44999999999999</v>
      </c>
    </row>
    <row r="1637" spans="1:32" x14ac:dyDescent="0.3">
      <c r="A1637">
        <v>1636</v>
      </c>
      <c r="B1637" t="s">
        <v>4363</v>
      </c>
      <c r="C1637" s="3">
        <v>0.4368055555555555</v>
      </c>
      <c r="D1637" t="s">
        <v>3704</v>
      </c>
      <c r="E1637">
        <v>2</v>
      </c>
      <c r="F1637">
        <v>2019</v>
      </c>
      <c r="G1637">
        <v>4</v>
      </c>
      <c r="H16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37">
        <v>21</v>
      </c>
      <c r="J1637">
        <v>0</v>
      </c>
      <c r="K1637">
        <v>0</v>
      </c>
      <c r="L1637" t="s">
        <v>8197</v>
      </c>
      <c r="M1637" t="str">
        <f t="shared" si="75"/>
        <v>Morning</v>
      </c>
      <c r="N1637" t="s">
        <v>4368</v>
      </c>
      <c r="O1637" t="s">
        <v>8198</v>
      </c>
      <c r="P1637" t="s">
        <v>3379</v>
      </c>
      <c r="Q1637" t="s">
        <v>38</v>
      </c>
      <c r="R1637">
        <v>1</v>
      </c>
      <c r="S1637" t="s">
        <v>39</v>
      </c>
      <c r="T1637">
        <v>184</v>
      </c>
      <c r="U1637">
        <v>90</v>
      </c>
      <c r="V1637">
        <f t="shared" si="77"/>
        <v>274</v>
      </c>
      <c r="W1637" t="s">
        <v>1733</v>
      </c>
      <c r="X1637" t="s">
        <v>1001</v>
      </c>
      <c r="Y1637">
        <v>400042</v>
      </c>
      <c r="Z1637" t="s">
        <v>1335</v>
      </c>
      <c r="AA1637" t="s">
        <v>8274</v>
      </c>
      <c r="AB1637" t="s">
        <v>9156</v>
      </c>
      <c r="AC1637" s="11">
        <f>(AD1637/Book_Selling[[#This Row],[Cost Price]])</f>
        <v>0.21951219512195125</v>
      </c>
      <c r="AD1637">
        <f t="shared" si="76"/>
        <v>33.120000000000005</v>
      </c>
      <c r="AE1637">
        <v>150.88</v>
      </c>
      <c r="AF1637" s="5">
        <f>Book_Selling[[#This Row],[Item Price]]*Book_Selling[[#This Row],[Quantity]]</f>
        <v>184</v>
      </c>
    </row>
    <row r="1638" spans="1:32" x14ac:dyDescent="0.3">
      <c r="A1638">
        <v>1637</v>
      </c>
      <c r="B1638" t="s">
        <v>4363</v>
      </c>
      <c r="C1638" s="3">
        <v>0.45069444444444445</v>
      </c>
      <c r="D1638" t="s">
        <v>3704</v>
      </c>
      <c r="E1638">
        <v>2</v>
      </c>
      <c r="F1638">
        <v>2019</v>
      </c>
      <c r="G1638">
        <v>4</v>
      </c>
      <c r="H16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38">
        <v>21</v>
      </c>
      <c r="J1638">
        <v>0</v>
      </c>
      <c r="K1638">
        <v>0</v>
      </c>
      <c r="L1638" t="s">
        <v>8197</v>
      </c>
      <c r="M1638" t="str">
        <f t="shared" si="75"/>
        <v>Morning</v>
      </c>
      <c r="N1638" t="s">
        <v>4370</v>
      </c>
      <c r="O1638" t="s">
        <v>8199</v>
      </c>
      <c r="P1638" t="s">
        <v>9060</v>
      </c>
      <c r="Q1638" t="s">
        <v>38</v>
      </c>
      <c r="R1638">
        <v>1</v>
      </c>
      <c r="S1638" t="s">
        <v>39</v>
      </c>
      <c r="T1638">
        <v>142.44999999999999</v>
      </c>
      <c r="U1638">
        <v>140</v>
      </c>
      <c r="V1638">
        <f t="shared" si="77"/>
        <v>282.45</v>
      </c>
      <c r="W1638" t="s">
        <v>7609</v>
      </c>
      <c r="X1638" t="s">
        <v>8296</v>
      </c>
      <c r="Y1638">
        <v>834003</v>
      </c>
      <c r="Z1638" t="s">
        <v>1335</v>
      </c>
      <c r="AA1638" t="s">
        <v>3620</v>
      </c>
      <c r="AB1638" t="s">
        <v>427</v>
      </c>
      <c r="AC1638" s="11">
        <f>(AD1638/Book_Selling[[#This Row],[Cost Price]])</f>
        <v>0.21951219512195114</v>
      </c>
      <c r="AD1638">
        <f t="shared" si="76"/>
        <v>25.640999999999991</v>
      </c>
      <c r="AE1638">
        <v>116.809</v>
      </c>
      <c r="AF1638" s="5">
        <f>Book_Selling[[#This Row],[Item Price]]*Book_Selling[[#This Row],[Quantity]]</f>
        <v>142.44999999999999</v>
      </c>
    </row>
    <row r="1639" spans="1:32" x14ac:dyDescent="0.3">
      <c r="A1639">
        <v>1638</v>
      </c>
      <c r="B1639" t="s">
        <v>4363</v>
      </c>
      <c r="C1639" s="3">
        <v>0.51597222222222217</v>
      </c>
      <c r="D1639" t="s">
        <v>3704</v>
      </c>
      <c r="E1639">
        <v>2</v>
      </c>
      <c r="F1639">
        <v>2019</v>
      </c>
      <c r="G1639">
        <v>4</v>
      </c>
      <c r="H16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39">
        <v>21</v>
      </c>
      <c r="J1639">
        <v>0</v>
      </c>
      <c r="K1639">
        <v>0</v>
      </c>
      <c r="L1639" t="s">
        <v>8197</v>
      </c>
      <c r="M1639" t="str">
        <f t="shared" si="75"/>
        <v>Afternoon</v>
      </c>
      <c r="N1639" t="s">
        <v>4372</v>
      </c>
      <c r="O1639" t="s">
        <v>8199</v>
      </c>
      <c r="P1639" t="s">
        <v>9049</v>
      </c>
      <c r="Q1639" t="s">
        <v>38</v>
      </c>
      <c r="R1639">
        <v>2</v>
      </c>
      <c r="S1639" t="s">
        <v>39</v>
      </c>
      <c r="T1639">
        <v>222</v>
      </c>
      <c r="U1639">
        <v>140</v>
      </c>
      <c r="V1639">
        <f t="shared" si="77"/>
        <v>362</v>
      </c>
      <c r="W1639" t="s">
        <v>6221</v>
      </c>
      <c r="X1639" t="s">
        <v>1001</v>
      </c>
      <c r="Y1639">
        <v>421503</v>
      </c>
      <c r="Z1639" t="s">
        <v>1335</v>
      </c>
      <c r="AA1639" t="s">
        <v>8274</v>
      </c>
      <c r="AB1639" t="s">
        <v>9156</v>
      </c>
      <c r="AC1639" s="11">
        <f>(AD1639/Book_Selling[[#This Row],[Cost Price]])</f>
        <v>0.21951219512195128</v>
      </c>
      <c r="AD1639">
        <f t="shared" si="76"/>
        <v>39.960000000000008</v>
      </c>
      <c r="AE1639">
        <v>182.04</v>
      </c>
      <c r="AF1639" s="5">
        <f>Book_Selling[[#This Row],[Item Price]]*Book_Selling[[#This Row],[Quantity]]</f>
        <v>444</v>
      </c>
    </row>
    <row r="1640" spans="1:32" x14ac:dyDescent="0.3">
      <c r="A1640">
        <v>1639</v>
      </c>
      <c r="B1640" t="s">
        <v>4363</v>
      </c>
      <c r="C1640" s="3">
        <v>0.6020833333333333</v>
      </c>
      <c r="D1640" t="s">
        <v>3704</v>
      </c>
      <c r="E1640">
        <v>2</v>
      </c>
      <c r="F1640">
        <v>2019</v>
      </c>
      <c r="G1640">
        <v>4</v>
      </c>
      <c r="H16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40">
        <v>21</v>
      </c>
      <c r="J1640">
        <v>0</v>
      </c>
      <c r="K1640">
        <v>0</v>
      </c>
      <c r="L1640" t="s">
        <v>8197</v>
      </c>
      <c r="M1640" t="str">
        <f t="shared" si="75"/>
        <v>Afternoon</v>
      </c>
      <c r="N1640" t="s">
        <v>4375</v>
      </c>
      <c r="O1640" t="s">
        <v>8199</v>
      </c>
      <c r="P1640" t="s">
        <v>9063</v>
      </c>
      <c r="Q1640" t="s">
        <v>38</v>
      </c>
      <c r="R1640">
        <v>1</v>
      </c>
      <c r="S1640" t="s">
        <v>39</v>
      </c>
      <c r="T1640">
        <v>85.78</v>
      </c>
      <c r="U1640">
        <v>90</v>
      </c>
      <c r="V1640">
        <f t="shared" si="77"/>
        <v>175.78</v>
      </c>
      <c r="W1640" t="s">
        <v>4376</v>
      </c>
      <c r="X1640" t="s">
        <v>8289</v>
      </c>
      <c r="Y1640">
        <v>492007</v>
      </c>
      <c r="Z1640" t="s">
        <v>1335</v>
      </c>
      <c r="AA1640" t="s">
        <v>8274</v>
      </c>
      <c r="AB1640" t="s">
        <v>9156</v>
      </c>
      <c r="AC1640" s="11">
        <f>(AD1640/Book_Selling[[#This Row],[Cost Price]])</f>
        <v>0.21951219512195116</v>
      </c>
      <c r="AD1640">
        <f t="shared" si="76"/>
        <v>15.440399999999997</v>
      </c>
      <c r="AE1640">
        <v>70.339600000000004</v>
      </c>
      <c r="AF1640" s="5">
        <f>Book_Selling[[#This Row],[Item Price]]*Book_Selling[[#This Row],[Quantity]]</f>
        <v>85.78</v>
      </c>
    </row>
    <row r="1641" spans="1:32" x14ac:dyDescent="0.3">
      <c r="A1641">
        <v>1640</v>
      </c>
      <c r="B1641" t="s">
        <v>4363</v>
      </c>
      <c r="C1641" s="3">
        <v>0.60486111111111118</v>
      </c>
      <c r="D1641" t="s">
        <v>3704</v>
      </c>
      <c r="E1641">
        <v>2</v>
      </c>
      <c r="F1641">
        <v>2019</v>
      </c>
      <c r="G1641">
        <v>4</v>
      </c>
      <c r="H16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41">
        <v>21</v>
      </c>
      <c r="J1641">
        <v>0</v>
      </c>
      <c r="K1641">
        <v>0</v>
      </c>
      <c r="L1641" t="s">
        <v>8197</v>
      </c>
      <c r="M1641" t="str">
        <f t="shared" si="75"/>
        <v>Afternoon</v>
      </c>
      <c r="N1641" t="s">
        <v>4378</v>
      </c>
      <c r="O1641" t="s">
        <v>8199</v>
      </c>
      <c r="P1641" t="s">
        <v>9065</v>
      </c>
      <c r="Q1641" t="s">
        <v>38</v>
      </c>
      <c r="R1641">
        <v>1</v>
      </c>
      <c r="S1641" t="s">
        <v>39</v>
      </c>
      <c r="T1641">
        <v>185</v>
      </c>
      <c r="U1641">
        <v>90</v>
      </c>
      <c r="V1641">
        <f t="shared" si="77"/>
        <v>275</v>
      </c>
      <c r="W1641" t="s">
        <v>4380</v>
      </c>
      <c r="X1641" t="s">
        <v>5573</v>
      </c>
      <c r="Y1641">
        <v>782002</v>
      </c>
      <c r="Z1641" t="s">
        <v>175</v>
      </c>
      <c r="AA1641" t="s">
        <v>8274</v>
      </c>
      <c r="AB1641" t="s">
        <v>9156</v>
      </c>
      <c r="AC1641" s="11">
        <f>(AD1641/Book_Selling[[#This Row],[Cost Price]])</f>
        <v>0.2195121951219513</v>
      </c>
      <c r="AD1641">
        <f t="shared" si="76"/>
        <v>33.300000000000011</v>
      </c>
      <c r="AE1641">
        <v>151.69999999999999</v>
      </c>
      <c r="AF1641" s="5">
        <f>Book_Selling[[#This Row],[Item Price]]*Book_Selling[[#This Row],[Quantity]]</f>
        <v>185</v>
      </c>
    </row>
    <row r="1642" spans="1:32" x14ac:dyDescent="0.3">
      <c r="A1642">
        <v>1641</v>
      </c>
      <c r="B1642" t="s">
        <v>4363</v>
      </c>
      <c r="C1642" s="3">
        <v>0.64027777777777783</v>
      </c>
      <c r="D1642" t="s">
        <v>3704</v>
      </c>
      <c r="E1642">
        <v>2</v>
      </c>
      <c r="F1642">
        <v>2019</v>
      </c>
      <c r="G1642">
        <v>4</v>
      </c>
      <c r="H16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42">
        <v>21</v>
      </c>
      <c r="J1642">
        <v>0</v>
      </c>
      <c r="K1642">
        <v>0</v>
      </c>
      <c r="L1642" t="s">
        <v>8197</v>
      </c>
      <c r="M1642" t="str">
        <f t="shared" si="75"/>
        <v>Afternoon</v>
      </c>
      <c r="N1642" t="s">
        <v>4382</v>
      </c>
      <c r="O1642" t="s">
        <v>8199</v>
      </c>
      <c r="P1642" t="s">
        <v>9046</v>
      </c>
      <c r="Q1642" t="s">
        <v>38</v>
      </c>
      <c r="R1642">
        <v>1</v>
      </c>
      <c r="S1642" t="s">
        <v>39</v>
      </c>
      <c r="T1642">
        <v>285</v>
      </c>
      <c r="U1642">
        <v>140</v>
      </c>
      <c r="V1642">
        <f t="shared" si="77"/>
        <v>425</v>
      </c>
      <c r="W1642" t="s">
        <v>8686</v>
      </c>
      <c r="X1642" t="s">
        <v>4311</v>
      </c>
      <c r="Y1642">
        <v>700136</v>
      </c>
      <c r="Z1642" t="s">
        <v>1335</v>
      </c>
      <c r="AA1642" t="s">
        <v>8274</v>
      </c>
      <c r="AB1642" t="s">
        <v>9156</v>
      </c>
      <c r="AC1642" s="11">
        <f>(AD1642/Book_Selling[[#This Row],[Cost Price]])</f>
        <v>0.21951219512195128</v>
      </c>
      <c r="AD1642">
        <f t="shared" si="76"/>
        <v>51.300000000000011</v>
      </c>
      <c r="AE1642">
        <v>233.7</v>
      </c>
      <c r="AF1642" s="5">
        <f>Book_Selling[[#This Row],[Item Price]]*Book_Selling[[#This Row],[Quantity]]</f>
        <v>285</v>
      </c>
    </row>
    <row r="1643" spans="1:32" x14ac:dyDescent="0.3">
      <c r="A1643">
        <v>1642</v>
      </c>
      <c r="B1643" t="s">
        <v>4363</v>
      </c>
      <c r="C1643" s="3">
        <v>0.65625</v>
      </c>
      <c r="D1643" t="s">
        <v>3704</v>
      </c>
      <c r="E1643">
        <v>2</v>
      </c>
      <c r="F1643">
        <v>2019</v>
      </c>
      <c r="G1643">
        <v>4</v>
      </c>
      <c r="H16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43">
        <v>21</v>
      </c>
      <c r="J1643">
        <v>0</v>
      </c>
      <c r="K1643">
        <v>0</v>
      </c>
      <c r="L1643" t="s">
        <v>8197</v>
      </c>
      <c r="M1643" t="str">
        <f t="shared" si="75"/>
        <v>Afternoon</v>
      </c>
      <c r="N1643" t="s">
        <v>4385</v>
      </c>
      <c r="O1643" t="s">
        <v>8198</v>
      </c>
      <c r="P1643" t="s">
        <v>9063</v>
      </c>
      <c r="Q1643" t="s">
        <v>38</v>
      </c>
      <c r="R1643">
        <v>1</v>
      </c>
      <c r="S1643" t="s">
        <v>39</v>
      </c>
      <c r="T1643">
        <v>85.78</v>
      </c>
      <c r="U1643">
        <v>90</v>
      </c>
      <c r="V1643">
        <f t="shared" si="77"/>
        <v>175.78</v>
      </c>
      <c r="W1643" t="s">
        <v>1098</v>
      </c>
      <c r="X1643" t="s">
        <v>2044</v>
      </c>
      <c r="Y1643">
        <v>110032</v>
      </c>
      <c r="Z1643" t="s">
        <v>1335</v>
      </c>
      <c r="AA1643" t="s">
        <v>8274</v>
      </c>
      <c r="AB1643" t="s">
        <v>9156</v>
      </c>
      <c r="AC1643" s="11">
        <f>(AD1643/Book_Selling[[#This Row],[Cost Price]])</f>
        <v>0.21951219512195116</v>
      </c>
      <c r="AD1643">
        <f t="shared" si="76"/>
        <v>15.440399999999997</v>
      </c>
      <c r="AE1643">
        <v>70.339600000000004</v>
      </c>
      <c r="AF1643" s="5">
        <f>Book_Selling[[#This Row],[Item Price]]*Book_Selling[[#This Row],[Quantity]]</f>
        <v>85.78</v>
      </c>
    </row>
    <row r="1644" spans="1:32" x14ac:dyDescent="0.3">
      <c r="A1644">
        <v>1643</v>
      </c>
      <c r="B1644" t="s">
        <v>4363</v>
      </c>
      <c r="C1644" s="3">
        <v>0.66111111111111109</v>
      </c>
      <c r="D1644" t="s">
        <v>3704</v>
      </c>
      <c r="E1644">
        <v>2</v>
      </c>
      <c r="F1644">
        <v>2019</v>
      </c>
      <c r="G1644">
        <v>4</v>
      </c>
      <c r="H16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44">
        <v>21</v>
      </c>
      <c r="J1644">
        <v>0</v>
      </c>
      <c r="K1644">
        <v>0</v>
      </c>
      <c r="L1644" t="s">
        <v>8197</v>
      </c>
      <c r="M1644" t="str">
        <f t="shared" si="75"/>
        <v>Afternoon</v>
      </c>
      <c r="N1644" t="s">
        <v>4387</v>
      </c>
      <c r="O1644" t="s">
        <v>8198</v>
      </c>
      <c r="P1644" t="s">
        <v>9035</v>
      </c>
      <c r="Q1644" t="s">
        <v>38</v>
      </c>
      <c r="R1644">
        <v>1</v>
      </c>
      <c r="S1644" t="s">
        <v>39</v>
      </c>
      <c r="T1644">
        <v>155</v>
      </c>
      <c r="U1644">
        <v>90</v>
      </c>
      <c r="V1644">
        <f t="shared" si="77"/>
        <v>245</v>
      </c>
      <c r="W1644" t="s">
        <v>3904</v>
      </c>
      <c r="X1644" t="s">
        <v>3600</v>
      </c>
      <c r="Y1644">
        <v>121007</v>
      </c>
      <c r="Z1644" t="s">
        <v>175</v>
      </c>
      <c r="AA1644" t="s">
        <v>8274</v>
      </c>
      <c r="AB1644" t="s">
        <v>9156</v>
      </c>
      <c r="AC1644" s="11">
        <f>(AD1644/Book_Selling[[#This Row],[Cost Price]])</f>
        <v>0.21951219512195128</v>
      </c>
      <c r="AD1644">
        <f t="shared" si="76"/>
        <v>27.900000000000006</v>
      </c>
      <c r="AE1644">
        <v>127.1</v>
      </c>
      <c r="AF1644" s="5">
        <f>Book_Selling[[#This Row],[Item Price]]*Book_Selling[[#This Row],[Quantity]]</f>
        <v>155</v>
      </c>
    </row>
    <row r="1645" spans="1:32" x14ac:dyDescent="0.3">
      <c r="A1645">
        <v>1644</v>
      </c>
      <c r="B1645" t="s">
        <v>4363</v>
      </c>
      <c r="C1645" s="3">
        <v>0.67291666666666661</v>
      </c>
      <c r="D1645" t="s">
        <v>3704</v>
      </c>
      <c r="E1645">
        <v>2</v>
      </c>
      <c r="F1645">
        <v>2019</v>
      </c>
      <c r="G1645">
        <v>4</v>
      </c>
      <c r="H16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45">
        <v>21</v>
      </c>
      <c r="J1645">
        <v>0</v>
      </c>
      <c r="K1645">
        <v>0</v>
      </c>
      <c r="L1645" t="s">
        <v>8197</v>
      </c>
      <c r="M1645" t="str">
        <f t="shared" si="75"/>
        <v>Evening</v>
      </c>
      <c r="N1645" t="s">
        <v>4389</v>
      </c>
      <c r="O1645" t="s">
        <v>8199</v>
      </c>
      <c r="P1645" t="s">
        <v>9065</v>
      </c>
      <c r="Q1645" t="s">
        <v>38</v>
      </c>
      <c r="R1645">
        <v>1</v>
      </c>
      <c r="S1645" t="s">
        <v>39</v>
      </c>
      <c r="T1645">
        <v>185</v>
      </c>
      <c r="U1645">
        <v>90</v>
      </c>
      <c r="V1645">
        <f t="shared" si="77"/>
        <v>275</v>
      </c>
      <c r="W1645" t="s">
        <v>4230</v>
      </c>
      <c r="X1645" t="s">
        <v>4231</v>
      </c>
      <c r="Y1645">
        <v>560100</v>
      </c>
      <c r="Z1645" t="s">
        <v>175</v>
      </c>
      <c r="AA1645" t="s">
        <v>8274</v>
      </c>
      <c r="AB1645" t="s">
        <v>9156</v>
      </c>
      <c r="AC1645" s="11">
        <f>(AD1645/Book_Selling[[#This Row],[Cost Price]])</f>
        <v>0.2195121951219513</v>
      </c>
      <c r="AD1645">
        <f t="shared" si="76"/>
        <v>33.300000000000011</v>
      </c>
      <c r="AE1645">
        <v>151.69999999999999</v>
      </c>
      <c r="AF1645" s="5">
        <f>Book_Selling[[#This Row],[Item Price]]*Book_Selling[[#This Row],[Quantity]]</f>
        <v>185</v>
      </c>
    </row>
    <row r="1646" spans="1:32" x14ac:dyDescent="0.3">
      <c r="A1646">
        <v>1645</v>
      </c>
      <c r="B1646" t="s">
        <v>4363</v>
      </c>
      <c r="C1646" s="3">
        <v>0.6791666666666667</v>
      </c>
      <c r="D1646" t="s">
        <v>3704</v>
      </c>
      <c r="E1646">
        <v>2</v>
      </c>
      <c r="F1646">
        <v>2019</v>
      </c>
      <c r="G1646">
        <v>4</v>
      </c>
      <c r="H16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46">
        <v>21</v>
      </c>
      <c r="J1646">
        <v>0</v>
      </c>
      <c r="K1646">
        <v>0</v>
      </c>
      <c r="L1646" t="s">
        <v>8197</v>
      </c>
      <c r="M1646" t="str">
        <f t="shared" si="75"/>
        <v>Evening</v>
      </c>
      <c r="N1646" t="s">
        <v>2066</v>
      </c>
      <c r="O1646" t="s">
        <v>8198</v>
      </c>
      <c r="P1646" t="s">
        <v>9060</v>
      </c>
      <c r="Q1646" t="s">
        <v>38</v>
      </c>
      <c r="R1646">
        <v>2</v>
      </c>
      <c r="S1646" t="s">
        <v>39</v>
      </c>
      <c r="T1646">
        <v>284.89999999999998</v>
      </c>
      <c r="U1646">
        <v>240</v>
      </c>
      <c r="V1646">
        <f t="shared" si="77"/>
        <v>524.9</v>
      </c>
      <c r="W1646" t="s">
        <v>1098</v>
      </c>
      <c r="X1646" t="s">
        <v>2044</v>
      </c>
      <c r="Y1646">
        <v>110066</v>
      </c>
      <c r="Z1646" t="s">
        <v>1335</v>
      </c>
      <c r="AA1646" t="s">
        <v>3620</v>
      </c>
      <c r="AB1646" t="s">
        <v>427</v>
      </c>
      <c r="AC1646" s="11">
        <f>(AD1646/Book_Selling[[#This Row],[Cost Price]])</f>
        <v>0.21951219512195114</v>
      </c>
      <c r="AD1646">
        <f t="shared" si="76"/>
        <v>51.281999999999982</v>
      </c>
      <c r="AE1646">
        <v>233.61799999999999</v>
      </c>
      <c r="AF1646" s="5">
        <f>Book_Selling[[#This Row],[Item Price]]*Book_Selling[[#This Row],[Quantity]]</f>
        <v>569.79999999999995</v>
      </c>
    </row>
    <row r="1647" spans="1:32" x14ac:dyDescent="0.3">
      <c r="A1647">
        <v>1646</v>
      </c>
      <c r="B1647" t="s">
        <v>4363</v>
      </c>
      <c r="C1647" s="3">
        <v>0.68055555555555547</v>
      </c>
      <c r="D1647" t="s">
        <v>3704</v>
      </c>
      <c r="E1647">
        <v>2</v>
      </c>
      <c r="F1647">
        <v>2019</v>
      </c>
      <c r="G1647">
        <v>4</v>
      </c>
      <c r="H16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47">
        <v>21</v>
      </c>
      <c r="J1647">
        <v>0</v>
      </c>
      <c r="K1647">
        <v>0</v>
      </c>
      <c r="L1647" t="s">
        <v>8197</v>
      </c>
      <c r="M1647" t="str">
        <f t="shared" si="75"/>
        <v>Evening</v>
      </c>
      <c r="N1647" t="s">
        <v>4392</v>
      </c>
      <c r="O1647" t="s">
        <v>8199</v>
      </c>
      <c r="P1647" t="s">
        <v>3379</v>
      </c>
      <c r="Q1647" t="s">
        <v>38</v>
      </c>
      <c r="R1647">
        <v>1</v>
      </c>
      <c r="S1647" t="s">
        <v>39</v>
      </c>
      <c r="T1647">
        <v>184</v>
      </c>
      <c r="U1647">
        <v>90</v>
      </c>
      <c r="V1647">
        <f t="shared" si="77"/>
        <v>274</v>
      </c>
      <c r="W1647" t="s">
        <v>40</v>
      </c>
      <c r="X1647" t="s">
        <v>41</v>
      </c>
      <c r="Y1647">
        <v>500032</v>
      </c>
      <c r="Z1647" t="s">
        <v>1335</v>
      </c>
      <c r="AA1647" t="s">
        <v>8274</v>
      </c>
      <c r="AB1647" t="s">
        <v>9156</v>
      </c>
      <c r="AC1647" s="11">
        <f>(AD1647/Book_Selling[[#This Row],[Cost Price]])</f>
        <v>0.21951219512195125</v>
      </c>
      <c r="AD1647">
        <f t="shared" si="76"/>
        <v>33.120000000000005</v>
      </c>
      <c r="AE1647">
        <v>150.88</v>
      </c>
      <c r="AF1647" s="5">
        <f>Book_Selling[[#This Row],[Item Price]]*Book_Selling[[#This Row],[Quantity]]</f>
        <v>184</v>
      </c>
    </row>
    <row r="1648" spans="1:32" x14ac:dyDescent="0.3">
      <c r="A1648">
        <v>1647</v>
      </c>
      <c r="B1648" t="s">
        <v>4363</v>
      </c>
      <c r="C1648" s="3">
        <v>0.6972222222222223</v>
      </c>
      <c r="D1648" t="s">
        <v>3704</v>
      </c>
      <c r="E1648">
        <v>2</v>
      </c>
      <c r="F1648">
        <v>2019</v>
      </c>
      <c r="G1648">
        <v>4</v>
      </c>
      <c r="H16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48">
        <v>21</v>
      </c>
      <c r="J1648">
        <v>0</v>
      </c>
      <c r="K1648">
        <v>0</v>
      </c>
      <c r="L1648" t="s">
        <v>8197</v>
      </c>
      <c r="M1648" t="str">
        <f t="shared" si="75"/>
        <v>Evening</v>
      </c>
      <c r="N1648" t="s">
        <v>4394</v>
      </c>
      <c r="O1648" t="s">
        <v>8199</v>
      </c>
      <c r="P1648" t="s">
        <v>9063</v>
      </c>
      <c r="Q1648" t="s">
        <v>38</v>
      </c>
      <c r="R1648">
        <v>1</v>
      </c>
      <c r="S1648" t="s">
        <v>39</v>
      </c>
      <c r="T1648">
        <v>85.78</v>
      </c>
      <c r="U1648">
        <v>70</v>
      </c>
      <c r="V1648">
        <f t="shared" si="77"/>
        <v>155.78</v>
      </c>
      <c r="W1648" t="s">
        <v>4057</v>
      </c>
      <c r="X1648" t="s">
        <v>8291</v>
      </c>
      <c r="Y1648">
        <v>226025</v>
      </c>
      <c r="Z1648" t="s">
        <v>1335</v>
      </c>
      <c r="AA1648" t="s">
        <v>8274</v>
      </c>
      <c r="AB1648" t="s">
        <v>9156</v>
      </c>
      <c r="AC1648" s="11">
        <f>(AD1648/Book_Selling[[#This Row],[Cost Price]])</f>
        <v>0.21951219512195116</v>
      </c>
      <c r="AD1648">
        <f t="shared" si="76"/>
        <v>15.440399999999997</v>
      </c>
      <c r="AE1648">
        <v>70.339600000000004</v>
      </c>
      <c r="AF1648" s="5">
        <f>Book_Selling[[#This Row],[Item Price]]*Book_Selling[[#This Row],[Quantity]]</f>
        <v>85.78</v>
      </c>
    </row>
    <row r="1649" spans="1:32" x14ac:dyDescent="0.3">
      <c r="A1649">
        <v>1648</v>
      </c>
      <c r="B1649" t="s">
        <v>4363</v>
      </c>
      <c r="C1649" s="3">
        <v>0.6972222222222223</v>
      </c>
      <c r="D1649" t="s">
        <v>3704</v>
      </c>
      <c r="E1649">
        <v>2</v>
      </c>
      <c r="F1649">
        <v>2019</v>
      </c>
      <c r="G1649">
        <v>4</v>
      </c>
      <c r="H16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49">
        <v>21</v>
      </c>
      <c r="J1649">
        <v>0</v>
      </c>
      <c r="K1649">
        <v>0</v>
      </c>
      <c r="L1649" t="s">
        <v>8197</v>
      </c>
      <c r="M1649" t="str">
        <f t="shared" si="75"/>
        <v>Evening</v>
      </c>
      <c r="N1649" t="s">
        <v>4395</v>
      </c>
      <c r="O1649" t="s">
        <v>8198</v>
      </c>
      <c r="P1649" t="s">
        <v>9060</v>
      </c>
      <c r="Q1649" t="s">
        <v>38</v>
      </c>
      <c r="R1649">
        <v>1</v>
      </c>
      <c r="S1649" t="s">
        <v>39</v>
      </c>
      <c r="T1649">
        <v>142.44999999999999</v>
      </c>
      <c r="U1649">
        <v>120</v>
      </c>
      <c r="V1649">
        <f t="shared" si="77"/>
        <v>262.45</v>
      </c>
      <c r="W1649" t="s">
        <v>4057</v>
      </c>
      <c r="X1649" t="s">
        <v>8291</v>
      </c>
      <c r="Y1649">
        <v>226025</v>
      </c>
      <c r="Z1649" t="s">
        <v>1335</v>
      </c>
      <c r="AA1649" t="s">
        <v>3620</v>
      </c>
      <c r="AB1649" t="s">
        <v>427</v>
      </c>
      <c r="AC1649" s="11">
        <f>(AD1649/Book_Selling[[#This Row],[Cost Price]])</f>
        <v>0.21951219512195114</v>
      </c>
      <c r="AD1649">
        <f t="shared" si="76"/>
        <v>25.640999999999991</v>
      </c>
      <c r="AE1649">
        <v>116.809</v>
      </c>
      <c r="AF1649" s="5">
        <f>Book_Selling[[#This Row],[Item Price]]*Book_Selling[[#This Row],[Quantity]]</f>
        <v>142.44999999999999</v>
      </c>
    </row>
    <row r="1650" spans="1:32" x14ac:dyDescent="0.3">
      <c r="A1650">
        <v>1649</v>
      </c>
      <c r="B1650" t="s">
        <v>4363</v>
      </c>
      <c r="C1650" s="3">
        <v>0.72777777777777775</v>
      </c>
      <c r="D1650" t="s">
        <v>3704</v>
      </c>
      <c r="E1650">
        <v>2</v>
      </c>
      <c r="F1650">
        <v>2019</v>
      </c>
      <c r="G1650">
        <v>4</v>
      </c>
      <c r="H16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50">
        <v>21</v>
      </c>
      <c r="J1650">
        <v>0</v>
      </c>
      <c r="K1650">
        <v>0</v>
      </c>
      <c r="L1650" t="s">
        <v>8197</v>
      </c>
      <c r="M1650" t="str">
        <f t="shared" si="75"/>
        <v>Evening</v>
      </c>
      <c r="N1650" t="s">
        <v>4397</v>
      </c>
      <c r="O1650" t="s">
        <v>8198</v>
      </c>
      <c r="P1650" t="s">
        <v>9042</v>
      </c>
      <c r="Q1650" t="s">
        <v>38</v>
      </c>
      <c r="R1650">
        <v>1</v>
      </c>
      <c r="S1650" t="s">
        <v>39</v>
      </c>
      <c r="T1650">
        <v>91</v>
      </c>
      <c r="U1650">
        <v>90</v>
      </c>
      <c r="V1650">
        <f t="shared" si="77"/>
        <v>181</v>
      </c>
      <c r="W1650" t="s">
        <v>488</v>
      </c>
      <c r="X1650" t="s">
        <v>4398</v>
      </c>
      <c r="Y1650">
        <v>600118</v>
      </c>
      <c r="Z1650" t="s">
        <v>1335</v>
      </c>
      <c r="AA1650" t="s">
        <v>8274</v>
      </c>
      <c r="AB1650" t="s">
        <v>9156</v>
      </c>
      <c r="AC1650" s="11">
        <f>(AD1650/Book_Selling[[#This Row],[Cost Price]])</f>
        <v>0.21951219512195114</v>
      </c>
      <c r="AD1650">
        <f t="shared" si="76"/>
        <v>16.379999999999995</v>
      </c>
      <c r="AE1650">
        <v>74.62</v>
      </c>
      <c r="AF1650" s="5">
        <f>Book_Selling[[#This Row],[Item Price]]*Book_Selling[[#This Row],[Quantity]]</f>
        <v>91</v>
      </c>
    </row>
    <row r="1651" spans="1:32" x14ac:dyDescent="0.3">
      <c r="A1651">
        <v>1650</v>
      </c>
      <c r="B1651" t="s">
        <v>4363</v>
      </c>
      <c r="C1651" s="3">
        <v>0.77916666666666667</v>
      </c>
      <c r="D1651" t="s">
        <v>3704</v>
      </c>
      <c r="E1651">
        <v>2</v>
      </c>
      <c r="F1651">
        <v>2019</v>
      </c>
      <c r="G1651">
        <v>4</v>
      </c>
      <c r="H16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51">
        <v>21</v>
      </c>
      <c r="J1651">
        <v>0</v>
      </c>
      <c r="K1651">
        <v>0</v>
      </c>
      <c r="L1651" t="s">
        <v>8197</v>
      </c>
      <c r="M1651" t="str">
        <f t="shared" si="75"/>
        <v>Evening</v>
      </c>
      <c r="N1651" t="s">
        <v>4400</v>
      </c>
      <c r="O1651" t="s">
        <v>8198</v>
      </c>
      <c r="P1651" t="s">
        <v>3379</v>
      </c>
      <c r="Q1651" t="s">
        <v>38</v>
      </c>
      <c r="R1651">
        <v>1</v>
      </c>
      <c r="S1651" t="s">
        <v>39</v>
      </c>
      <c r="T1651">
        <v>184</v>
      </c>
      <c r="U1651">
        <v>90</v>
      </c>
      <c r="V1651">
        <f t="shared" si="77"/>
        <v>274</v>
      </c>
      <c r="W1651" t="s">
        <v>2034</v>
      </c>
      <c r="X1651" t="s">
        <v>4311</v>
      </c>
      <c r="Y1651">
        <v>700094</v>
      </c>
      <c r="Z1651" t="s">
        <v>1335</v>
      </c>
      <c r="AA1651" t="s">
        <v>8274</v>
      </c>
      <c r="AB1651" t="s">
        <v>9156</v>
      </c>
      <c r="AC1651" s="11">
        <f>(AD1651/Book_Selling[[#This Row],[Cost Price]])</f>
        <v>0.21951219512195125</v>
      </c>
      <c r="AD1651">
        <f t="shared" si="76"/>
        <v>33.120000000000005</v>
      </c>
      <c r="AE1651">
        <v>150.88</v>
      </c>
      <c r="AF1651" s="5">
        <f>Book_Selling[[#This Row],[Item Price]]*Book_Selling[[#This Row],[Quantity]]</f>
        <v>184</v>
      </c>
    </row>
    <row r="1652" spans="1:32" x14ac:dyDescent="0.3">
      <c r="A1652">
        <v>1651</v>
      </c>
      <c r="B1652" t="s">
        <v>4402</v>
      </c>
      <c r="C1652" s="3">
        <v>7.0833333333333331E-2</v>
      </c>
      <c r="D1652" t="s">
        <v>3704</v>
      </c>
      <c r="E1652">
        <v>2</v>
      </c>
      <c r="F1652">
        <v>2019</v>
      </c>
      <c r="G1652">
        <v>4</v>
      </c>
      <c r="H16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52">
        <v>22</v>
      </c>
      <c r="J1652">
        <v>0</v>
      </c>
      <c r="K1652">
        <v>0</v>
      </c>
      <c r="L1652" t="s">
        <v>8191</v>
      </c>
      <c r="M1652" t="str">
        <f t="shared" si="75"/>
        <v>Night</v>
      </c>
      <c r="N1652" t="s">
        <v>4403</v>
      </c>
      <c r="O1652" t="s">
        <v>8198</v>
      </c>
      <c r="P1652" t="s">
        <v>9060</v>
      </c>
      <c r="Q1652" t="s">
        <v>38</v>
      </c>
      <c r="R1652">
        <v>1</v>
      </c>
      <c r="S1652" t="s">
        <v>39</v>
      </c>
      <c r="T1652">
        <v>142.44999999999999</v>
      </c>
      <c r="U1652">
        <v>140</v>
      </c>
      <c r="V1652">
        <f t="shared" si="77"/>
        <v>282.45</v>
      </c>
      <c r="W1652" t="s">
        <v>1098</v>
      </c>
      <c r="X1652" t="s">
        <v>2044</v>
      </c>
      <c r="Y1652">
        <v>110062</v>
      </c>
      <c r="Z1652" t="s">
        <v>1335</v>
      </c>
      <c r="AA1652" t="s">
        <v>3620</v>
      </c>
      <c r="AB1652" t="s">
        <v>427</v>
      </c>
      <c r="AC1652" s="11">
        <f>(AD1652/Book_Selling[[#This Row],[Cost Price]])</f>
        <v>0.21951219512195114</v>
      </c>
      <c r="AD1652">
        <f t="shared" si="76"/>
        <v>25.640999999999991</v>
      </c>
      <c r="AE1652">
        <v>116.809</v>
      </c>
      <c r="AF1652" s="5">
        <f>Book_Selling[[#This Row],[Item Price]]*Book_Selling[[#This Row],[Quantity]]</f>
        <v>142.44999999999999</v>
      </c>
    </row>
    <row r="1653" spans="1:32" x14ac:dyDescent="0.3">
      <c r="A1653">
        <v>1652</v>
      </c>
      <c r="B1653" t="s">
        <v>4402</v>
      </c>
      <c r="C1653" s="3">
        <v>7.5694444444444439E-2</v>
      </c>
      <c r="D1653" t="s">
        <v>3704</v>
      </c>
      <c r="E1653">
        <v>2</v>
      </c>
      <c r="F1653">
        <v>2019</v>
      </c>
      <c r="G1653">
        <v>4</v>
      </c>
      <c r="H16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53">
        <v>22</v>
      </c>
      <c r="J1653">
        <v>0</v>
      </c>
      <c r="K1653">
        <v>0</v>
      </c>
      <c r="L1653" t="s">
        <v>8191</v>
      </c>
      <c r="M1653" t="str">
        <f t="shared" si="75"/>
        <v>Night</v>
      </c>
      <c r="N1653" t="s">
        <v>4405</v>
      </c>
      <c r="O1653" t="s">
        <v>8198</v>
      </c>
      <c r="P1653" t="s">
        <v>9065</v>
      </c>
      <c r="Q1653" t="s">
        <v>38</v>
      </c>
      <c r="R1653">
        <v>1</v>
      </c>
      <c r="S1653" t="s">
        <v>39</v>
      </c>
      <c r="T1653">
        <v>185</v>
      </c>
      <c r="U1653">
        <v>90</v>
      </c>
      <c r="V1653">
        <f t="shared" si="77"/>
        <v>275</v>
      </c>
      <c r="W1653" t="s">
        <v>40</v>
      </c>
      <c r="X1653" t="s">
        <v>4848</v>
      </c>
      <c r="Y1653">
        <v>500028</v>
      </c>
      <c r="Z1653" t="s">
        <v>175</v>
      </c>
      <c r="AA1653" t="s">
        <v>8274</v>
      </c>
      <c r="AB1653" t="s">
        <v>9156</v>
      </c>
      <c r="AC1653" s="11">
        <f>(AD1653/Book_Selling[[#This Row],[Cost Price]])</f>
        <v>0.2195121951219513</v>
      </c>
      <c r="AD1653">
        <f t="shared" si="76"/>
        <v>33.300000000000011</v>
      </c>
      <c r="AE1653">
        <v>151.69999999999999</v>
      </c>
      <c r="AF1653" s="5">
        <f>Book_Selling[[#This Row],[Item Price]]*Book_Selling[[#This Row],[Quantity]]</f>
        <v>185</v>
      </c>
    </row>
    <row r="1654" spans="1:32" x14ac:dyDescent="0.3">
      <c r="A1654">
        <v>1653</v>
      </c>
      <c r="B1654" t="s">
        <v>4402</v>
      </c>
      <c r="C1654" s="3">
        <v>0.18958333333333333</v>
      </c>
      <c r="D1654" t="s">
        <v>3704</v>
      </c>
      <c r="E1654">
        <v>2</v>
      </c>
      <c r="F1654">
        <v>2019</v>
      </c>
      <c r="G1654">
        <v>4</v>
      </c>
      <c r="H16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54">
        <v>22</v>
      </c>
      <c r="J1654">
        <v>0</v>
      </c>
      <c r="K1654">
        <v>0</v>
      </c>
      <c r="L1654" t="s">
        <v>8191</v>
      </c>
      <c r="M1654" t="str">
        <f t="shared" si="75"/>
        <v>Night</v>
      </c>
      <c r="N1654" t="s">
        <v>4408</v>
      </c>
      <c r="O1654" t="s">
        <v>8198</v>
      </c>
      <c r="P1654" t="s">
        <v>9060</v>
      </c>
      <c r="Q1654" t="s">
        <v>38</v>
      </c>
      <c r="R1654">
        <v>1</v>
      </c>
      <c r="S1654" t="s">
        <v>39</v>
      </c>
      <c r="T1654">
        <v>142.44999999999999</v>
      </c>
      <c r="U1654">
        <v>140</v>
      </c>
      <c r="V1654">
        <f t="shared" si="77"/>
        <v>282.45</v>
      </c>
      <c r="W1654" t="s">
        <v>2085</v>
      </c>
      <c r="X1654" t="s">
        <v>3239</v>
      </c>
      <c r="Y1654">
        <v>302006</v>
      </c>
      <c r="Z1654" t="s">
        <v>1335</v>
      </c>
      <c r="AA1654" t="s">
        <v>3620</v>
      </c>
      <c r="AB1654" t="s">
        <v>427</v>
      </c>
      <c r="AC1654" s="11">
        <f>(AD1654/Book_Selling[[#This Row],[Cost Price]])</f>
        <v>0.21951219512195114</v>
      </c>
      <c r="AD1654">
        <f t="shared" si="76"/>
        <v>25.640999999999991</v>
      </c>
      <c r="AE1654">
        <v>116.809</v>
      </c>
      <c r="AF1654" s="5">
        <f>Book_Selling[[#This Row],[Item Price]]*Book_Selling[[#This Row],[Quantity]]</f>
        <v>142.44999999999999</v>
      </c>
    </row>
    <row r="1655" spans="1:32" x14ac:dyDescent="0.3">
      <c r="A1655">
        <v>1654</v>
      </c>
      <c r="B1655" t="s">
        <v>4402</v>
      </c>
      <c r="C1655" s="3">
        <v>0.19583333333333333</v>
      </c>
      <c r="D1655" t="s">
        <v>3704</v>
      </c>
      <c r="E1655">
        <v>2</v>
      </c>
      <c r="F1655">
        <v>2019</v>
      </c>
      <c r="G1655">
        <v>4</v>
      </c>
      <c r="H16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55">
        <v>22</v>
      </c>
      <c r="J1655">
        <v>0</v>
      </c>
      <c r="K1655">
        <v>0</v>
      </c>
      <c r="L1655" t="s">
        <v>8191</v>
      </c>
      <c r="M1655" t="str">
        <f t="shared" si="75"/>
        <v>Night</v>
      </c>
      <c r="N1655" t="s">
        <v>4410</v>
      </c>
      <c r="O1655" t="s">
        <v>8199</v>
      </c>
      <c r="P1655" t="s">
        <v>9035</v>
      </c>
      <c r="Q1655" t="s">
        <v>38</v>
      </c>
      <c r="R1655">
        <v>1</v>
      </c>
      <c r="S1655" t="s">
        <v>39</v>
      </c>
      <c r="T1655">
        <v>155</v>
      </c>
      <c r="U1655">
        <v>90</v>
      </c>
      <c r="V1655">
        <f t="shared" si="77"/>
        <v>245</v>
      </c>
      <c r="W1655" t="s">
        <v>5494</v>
      </c>
      <c r="X1655" t="s">
        <v>4231</v>
      </c>
      <c r="Y1655">
        <v>560061</v>
      </c>
      <c r="Z1655" t="s">
        <v>175</v>
      </c>
      <c r="AA1655" t="s">
        <v>8274</v>
      </c>
      <c r="AB1655" t="s">
        <v>9156</v>
      </c>
      <c r="AC1655" s="11">
        <f>(AD1655/Book_Selling[[#This Row],[Cost Price]])</f>
        <v>0.21951219512195128</v>
      </c>
      <c r="AD1655">
        <f t="shared" si="76"/>
        <v>27.900000000000006</v>
      </c>
      <c r="AE1655">
        <v>127.1</v>
      </c>
      <c r="AF1655" s="5">
        <f>Book_Selling[[#This Row],[Item Price]]*Book_Selling[[#This Row],[Quantity]]</f>
        <v>155</v>
      </c>
    </row>
    <row r="1656" spans="1:32" x14ac:dyDescent="0.3">
      <c r="A1656">
        <v>1655</v>
      </c>
      <c r="B1656" t="s">
        <v>4402</v>
      </c>
      <c r="C1656" s="3">
        <v>0.37986111111111115</v>
      </c>
      <c r="D1656" t="s">
        <v>3704</v>
      </c>
      <c r="E1656">
        <v>2</v>
      </c>
      <c r="F1656">
        <v>2019</v>
      </c>
      <c r="G1656">
        <v>4</v>
      </c>
      <c r="H16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56">
        <v>22</v>
      </c>
      <c r="J1656">
        <v>0</v>
      </c>
      <c r="K1656">
        <v>0</v>
      </c>
      <c r="L1656" t="s">
        <v>8191</v>
      </c>
      <c r="M1656" t="str">
        <f t="shared" si="75"/>
        <v>Morning</v>
      </c>
      <c r="N1656" t="s">
        <v>4412</v>
      </c>
      <c r="O1656" t="s">
        <v>8198</v>
      </c>
      <c r="P1656" t="s">
        <v>9062</v>
      </c>
      <c r="Q1656" t="s">
        <v>38</v>
      </c>
      <c r="R1656">
        <v>1</v>
      </c>
      <c r="S1656" t="s">
        <v>39</v>
      </c>
      <c r="T1656">
        <v>97</v>
      </c>
      <c r="U1656">
        <v>90</v>
      </c>
      <c r="V1656">
        <f t="shared" si="77"/>
        <v>187</v>
      </c>
      <c r="W1656" t="s">
        <v>4413</v>
      </c>
      <c r="X1656" t="s">
        <v>3808</v>
      </c>
      <c r="Y1656">
        <v>844101</v>
      </c>
      <c r="Z1656" t="s">
        <v>1335</v>
      </c>
      <c r="AA1656" t="s">
        <v>8274</v>
      </c>
      <c r="AB1656" t="s">
        <v>9156</v>
      </c>
      <c r="AC1656" s="11">
        <f>(AD1656/Book_Selling[[#This Row],[Cost Price]])</f>
        <v>0.21951219512195114</v>
      </c>
      <c r="AD1656">
        <f t="shared" si="76"/>
        <v>17.459999999999994</v>
      </c>
      <c r="AE1656">
        <v>79.540000000000006</v>
      </c>
      <c r="AF1656" s="5">
        <f>Book_Selling[[#This Row],[Item Price]]*Book_Selling[[#This Row],[Quantity]]</f>
        <v>97</v>
      </c>
    </row>
    <row r="1657" spans="1:32" x14ac:dyDescent="0.3">
      <c r="A1657">
        <v>1656</v>
      </c>
      <c r="B1657" t="s">
        <v>4402</v>
      </c>
      <c r="C1657" s="3">
        <v>0.4152777777777778</v>
      </c>
      <c r="D1657" t="s">
        <v>3704</v>
      </c>
      <c r="E1657">
        <v>2</v>
      </c>
      <c r="F1657">
        <v>2019</v>
      </c>
      <c r="G1657">
        <v>4</v>
      </c>
      <c r="H16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57">
        <v>22</v>
      </c>
      <c r="J1657">
        <v>0</v>
      </c>
      <c r="K1657">
        <v>0</v>
      </c>
      <c r="L1657" t="s">
        <v>8191</v>
      </c>
      <c r="M1657" t="str">
        <f t="shared" si="75"/>
        <v>Morning</v>
      </c>
      <c r="N1657" t="s">
        <v>4415</v>
      </c>
      <c r="O1657" t="s">
        <v>8199</v>
      </c>
      <c r="P1657" t="s">
        <v>9062</v>
      </c>
      <c r="Q1657" t="s">
        <v>38</v>
      </c>
      <c r="R1657">
        <v>1</v>
      </c>
      <c r="S1657" t="s">
        <v>39</v>
      </c>
      <c r="T1657">
        <v>97</v>
      </c>
      <c r="U1657">
        <v>90</v>
      </c>
      <c r="V1657">
        <f t="shared" si="77"/>
        <v>187</v>
      </c>
      <c r="W1657" t="s">
        <v>4057</v>
      </c>
      <c r="X1657" t="s">
        <v>8291</v>
      </c>
      <c r="Y1657">
        <v>226021</v>
      </c>
      <c r="Z1657" t="s">
        <v>1335</v>
      </c>
      <c r="AA1657" t="s">
        <v>8274</v>
      </c>
      <c r="AB1657" t="s">
        <v>9156</v>
      </c>
      <c r="AC1657" s="11">
        <f>(AD1657/Book_Selling[[#This Row],[Cost Price]])</f>
        <v>0.21951219512195114</v>
      </c>
      <c r="AD1657">
        <f t="shared" si="76"/>
        <v>17.459999999999994</v>
      </c>
      <c r="AE1657">
        <v>79.540000000000006</v>
      </c>
      <c r="AF1657" s="5">
        <f>Book_Selling[[#This Row],[Item Price]]*Book_Selling[[#This Row],[Quantity]]</f>
        <v>97</v>
      </c>
    </row>
    <row r="1658" spans="1:32" x14ac:dyDescent="0.3">
      <c r="A1658">
        <v>1657</v>
      </c>
      <c r="B1658" t="s">
        <v>4402</v>
      </c>
      <c r="C1658" s="3">
        <v>0.47916666666666669</v>
      </c>
      <c r="D1658" t="s">
        <v>3704</v>
      </c>
      <c r="E1658">
        <v>2</v>
      </c>
      <c r="F1658">
        <v>2019</v>
      </c>
      <c r="G1658">
        <v>4</v>
      </c>
      <c r="H16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58">
        <v>22</v>
      </c>
      <c r="J1658">
        <v>0</v>
      </c>
      <c r="K1658">
        <v>0</v>
      </c>
      <c r="L1658" t="s">
        <v>8191</v>
      </c>
      <c r="M1658" t="str">
        <f t="shared" si="75"/>
        <v>Morning</v>
      </c>
      <c r="N1658" t="s">
        <v>4417</v>
      </c>
      <c r="O1658" t="s">
        <v>8198</v>
      </c>
      <c r="P1658" t="s">
        <v>3379</v>
      </c>
      <c r="Q1658" t="s">
        <v>38</v>
      </c>
      <c r="R1658">
        <v>1</v>
      </c>
      <c r="S1658" t="s">
        <v>39</v>
      </c>
      <c r="T1658">
        <v>184</v>
      </c>
      <c r="U1658">
        <v>90</v>
      </c>
      <c r="V1658">
        <f t="shared" si="77"/>
        <v>274</v>
      </c>
      <c r="W1658" t="s">
        <v>8687</v>
      </c>
      <c r="X1658" t="s">
        <v>4848</v>
      </c>
      <c r="Y1658">
        <v>534005</v>
      </c>
      <c r="Z1658" t="s">
        <v>1335</v>
      </c>
      <c r="AA1658" t="s">
        <v>8274</v>
      </c>
      <c r="AB1658" t="s">
        <v>9156</v>
      </c>
      <c r="AC1658" s="11">
        <f>(AD1658/Book_Selling[[#This Row],[Cost Price]])</f>
        <v>0.21951219512195125</v>
      </c>
      <c r="AD1658">
        <f t="shared" si="76"/>
        <v>33.120000000000005</v>
      </c>
      <c r="AE1658">
        <v>150.88</v>
      </c>
      <c r="AF1658" s="5">
        <f>Book_Selling[[#This Row],[Item Price]]*Book_Selling[[#This Row],[Quantity]]</f>
        <v>184</v>
      </c>
    </row>
    <row r="1659" spans="1:32" x14ac:dyDescent="0.3">
      <c r="A1659">
        <v>1658</v>
      </c>
      <c r="B1659" t="s">
        <v>4402</v>
      </c>
      <c r="C1659" s="3">
        <v>0.48125000000000001</v>
      </c>
      <c r="D1659" t="s">
        <v>3704</v>
      </c>
      <c r="E1659">
        <v>2</v>
      </c>
      <c r="F1659">
        <v>2019</v>
      </c>
      <c r="G1659">
        <v>4</v>
      </c>
      <c r="H16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59">
        <v>22</v>
      </c>
      <c r="J1659">
        <v>0</v>
      </c>
      <c r="K1659">
        <v>0</v>
      </c>
      <c r="L1659" t="s">
        <v>8191</v>
      </c>
      <c r="M1659" t="str">
        <f t="shared" si="75"/>
        <v>Morning</v>
      </c>
      <c r="N1659" t="s">
        <v>4420</v>
      </c>
      <c r="O1659" t="s">
        <v>8198</v>
      </c>
      <c r="P1659" t="s">
        <v>9060</v>
      </c>
      <c r="Q1659" t="s">
        <v>38</v>
      </c>
      <c r="R1659">
        <v>1</v>
      </c>
      <c r="S1659" t="s">
        <v>39</v>
      </c>
      <c r="T1659">
        <v>142.44999999999999</v>
      </c>
      <c r="U1659">
        <v>140</v>
      </c>
      <c r="V1659">
        <f t="shared" si="77"/>
        <v>282.45</v>
      </c>
      <c r="W1659" t="s">
        <v>1733</v>
      </c>
      <c r="X1659" t="s">
        <v>1001</v>
      </c>
      <c r="Y1659">
        <v>400005</v>
      </c>
      <c r="Z1659" t="s">
        <v>1335</v>
      </c>
      <c r="AA1659" t="s">
        <v>3620</v>
      </c>
      <c r="AB1659" t="s">
        <v>427</v>
      </c>
      <c r="AC1659" s="11">
        <f>(AD1659/Book_Selling[[#This Row],[Cost Price]])</f>
        <v>0.21951219512195114</v>
      </c>
      <c r="AD1659">
        <f t="shared" si="76"/>
        <v>25.640999999999991</v>
      </c>
      <c r="AE1659">
        <v>116.809</v>
      </c>
      <c r="AF1659" s="5">
        <f>Book_Selling[[#This Row],[Item Price]]*Book_Selling[[#This Row],[Quantity]]</f>
        <v>142.44999999999999</v>
      </c>
    </row>
    <row r="1660" spans="1:32" x14ac:dyDescent="0.3">
      <c r="A1660">
        <v>1659</v>
      </c>
      <c r="B1660" t="s">
        <v>4402</v>
      </c>
      <c r="C1660" s="3">
        <v>0.4916666666666667</v>
      </c>
      <c r="D1660" t="s">
        <v>3704</v>
      </c>
      <c r="E1660">
        <v>2</v>
      </c>
      <c r="F1660">
        <v>2019</v>
      </c>
      <c r="G1660">
        <v>4</v>
      </c>
      <c r="H16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60">
        <v>22</v>
      </c>
      <c r="J1660">
        <v>0</v>
      </c>
      <c r="K1660">
        <v>0</v>
      </c>
      <c r="L1660" t="s">
        <v>8191</v>
      </c>
      <c r="M1660" t="str">
        <f t="shared" si="75"/>
        <v>Morning</v>
      </c>
      <c r="N1660" t="s">
        <v>4422</v>
      </c>
      <c r="O1660" t="s">
        <v>8199</v>
      </c>
      <c r="P1660" t="s">
        <v>9042</v>
      </c>
      <c r="Q1660" t="s">
        <v>38</v>
      </c>
      <c r="R1660">
        <v>1</v>
      </c>
      <c r="S1660" t="s">
        <v>39</v>
      </c>
      <c r="T1660">
        <v>91</v>
      </c>
      <c r="U1660">
        <v>90</v>
      </c>
      <c r="V1660">
        <f t="shared" si="77"/>
        <v>181</v>
      </c>
      <c r="W1660" t="s">
        <v>8518</v>
      </c>
      <c r="X1660" t="s">
        <v>2451</v>
      </c>
      <c r="Y1660">
        <v>140603</v>
      </c>
      <c r="Z1660" t="s">
        <v>1335</v>
      </c>
      <c r="AA1660" t="s">
        <v>8274</v>
      </c>
      <c r="AB1660" t="s">
        <v>9156</v>
      </c>
      <c r="AC1660" s="11">
        <f>(AD1660/Book_Selling[[#This Row],[Cost Price]])</f>
        <v>0.21951219512195114</v>
      </c>
      <c r="AD1660">
        <f t="shared" si="76"/>
        <v>16.379999999999995</v>
      </c>
      <c r="AE1660">
        <v>74.62</v>
      </c>
      <c r="AF1660" s="5">
        <f>Book_Selling[[#This Row],[Item Price]]*Book_Selling[[#This Row],[Quantity]]</f>
        <v>91</v>
      </c>
    </row>
    <row r="1661" spans="1:32" x14ac:dyDescent="0.3">
      <c r="A1661">
        <v>1660</v>
      </c>
      <c r="B1661" t="s">
        <v>4402</v>
      </c>
      <c r="C1661" s="3">
        <v>0.58958333333333335</v>
      </c>
      <c r="D1661" t="s">
        <v>3704</v>
      </c>
      <c r="E1661">
        <v>2</v>
      </c>
      <c r="F1661">
        <v>2019</v>
      </c>
      <c r="G1661">
        <v>4</v>
      </c>
      <c r="H16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61">
        <v>22</v>
      </c>
      <c r="J1661">
        <v>0</v>
      </c>
      <c r="K1661">
        <v>0</v>
      </c>
      <c r="L1661" t="s">
        <v>8191</v>
      </c>
      <c r="M1661" t="str">
        <f t="shared" si="75"/>
        <v>Afternoon</v>
      </c>
      <c r="N1661" t="s">
        <v>4424</v>
      </c>
      <c r="O1661" t="s">
        <v>8198</v>
      </c>
      <c r="P1661" t="s">
        <v>9065</v>
      </c>
      <c r="Q1661" t="s">
        <v>38</v>
      </c>
      <c r="R1661">
        <v>1</v>
      </c>
      <c r="S1661" t="s">
        <v>39</v>
      </c>
      <c r="T1661">
        <v>185</v>
      </c>
      <c r="U1661">
        <v>90</v>
      </c>
      <c r="V1661">
        <f t="shared" si="77"/>
        <v>275</v>
      </c>
      <c r="W1661" t="s">
        <v>8456</v>
      </c>
      <c r="X1661" t="s">
        <v>4311</v>
      </c>
      <c r="Y1661">
        <v>711109</v>
      </c>
      <c r="Z1661" t="s">
        <v>175</v>
      </c>
      <c r="AA1661" t="s">
        <v>8274</v>
      </c>
      <c r="AB1661" t="s">
        <v>9156</v>
      </c>
      <c r="AC1661" s="11">
        <f>(AD1661/Book_Selling[[#This Row],[Cost Price]])</f>
        <v>0.2195121951219513</v>
      </c>
      <c r="AD1661">
        <f t="shared" si="76"/>
        <v>33.300000000000011</v>
      </c>
      <c r="AE1661">
        <v>151.69999999999999</v>
      </c>
      <c r="AF1661" s="5">
        <f>Book_Selling[[#This Row],[Item Price]]*Book_Selling[[#This Row],[Quantity]]</f>
        <v>185</v>
      </c>
    </row>
    <row r="1662" spans="1:32" x14ac:dyDescent="0.3">
      <c r="A1662">
        <v>1661</v>
      </c>
      <c r="B1662" t="s">
        <v>4402</v>
      </c>
      <c r="C1662" s="3">
        <v>0.66388888888888886</v>
      </c>
      <c r="D1662" t="s">
        <v>3704</v>
      </c>
      <c r="E1662">
        <v>2</v>
      </c>
      <c r="F1662">
        <v>2019</v>
      </c>
      <c r="G1662">
        <v>4</v>
      </c>
      <c r="H16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62">
        <v>22</v>
      </c>
      <c r="J1662">
        <v>0</v>
      </c>
      <c r="K1662">
        <v>0</v>
      </c>
      <c r="L1662" t="s">
        <v>8191</v>
      </c>
      <c r="M1662" t="str">
        <f t="shared" si="75"/>
        <v>Afternoon</v>
      </c>
      <c r="N1662" t="s">
        <v>4426</v>
      </c>
      <c r="O1662" t="s">
        <v>8199</v>
      </c>
      <c r="P1662" t="s">
        <v>9063</v>
      </c>
      <c r="Q1662" t="s">
        <v>38</v>
      </c>
      <c r="R1662">
        <v>1</v>
      </c>
      <c r="S1662" t="s">
        <v>39</v>
      </c>
      <c r="T1662">
        <v>85.78</v>
      </c>
      <c r="U1662">
        <v>90</v>
      </c>
      <c r="V1662">
        <f t="shared" si="77"/>
        <v>175.78</v>
      </c>
      <c r="W1662" t="s">
        <v>3847</v>
      </c>
      <c r="X1662" t="s">
        <v>8291</v>
      </c>
      <c r="Y1662">
        <v>201010</v>
      </c>
      <c r="Z1662" t="s">
        <v>1335</v>
      </c>
      <c r="AA1662" t="s">
        <v>8274</v>
      </c>
      <c r="AB1662" t="s">
        <v>9156</v>
      </c>
      <c r="AC1662" s="11">
        <f>(AD1662/Book_Selling[[#This Row],[Cost Price]])</f>
        <v>0.21951219512195116</v>
      </c>
      <c r="AD1662">
        <f t="shared" si="76"/>
        <v>15.440399999999997</v>
      </c>
      <c r="AE1662">
        <v>70.339600000000004</v>
      </c>
      <c r="AF1662" s="5">
        <f>Book_Selling[[#This Row],[Item Price]]*Book_Selling[[#This Row],[Quantity]]</f>
        <v>85.78</v>
      </c>
    </row>
    <row r="1663" spans="1:32" x14ac:dyDescent="0.3">
      <c r="A1663">
        <v>1662</v>
      </c>
      <c r="B1663" t="s">
        <v>4402</v>
      </c>
      <c r="C1663" s="3">
        <v>0.71180555555555547</v>
      </c>
      <c r="D1663" t="s">
        <v>3704</v>
      </c>
      <c r="E1663">
        <v>2</v>
      </c>
      <c r="F1663">
        <v>2019</v>
      </c>
      <c r="G1663">
        <v>4</v>
      </c>
      <c r="H16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63">
        <v>22</v>
      </c>
      <c r="J1663">
        <v>0</v>
      </c>
      <c r="K1663">
        <v>0</v>
      </c>
      <c r="L1663" t="s">
        <v>8191</v>
      </c>
      <c r="M1663" t="str">
        <f t="shared" si="75"/>
        <v>Evening</v>
      </c>
      <c r="N1663" t="s">
        <v>4428</v>
      </c>
      <c r="O1663" t="s">
        <v>8198</v>
      </c>
      <c r="P1663" t="s">
        <v>9060</v>
      </c>
      <c r="Q1663" t="s">
        <v>38</v>
      </c>
      <c r="R1663">
        <v>1</v>
      </c>
      <c r="S1663" t="s">
        <v>39</v>
      </c>
      <c r="T1663">
        <v>142.44999999999999</v>
      </c>
      <c r="U1663">
        <v>140</v>
      </c>
      <c r="V1663">
        <f t="shared" si="77"/>
        <v>282.45</v>
      </c>
      <c r="W1663" t="s">
        <v>1313</v>
      </c>
      <c r="X1663" t="s">
        <v>4744</v>
      </c>
      <c r="Y1663">
        <v>791111</v>
      </c>
      <c r="Z1663" t="s">
        <v>1335</v>
      </c>
      <c r="AA1663" t="s">
        <v>3620</v>
      </c>
      <c r="AB1663" t="s">
        <v>427</v>
      </c>
      <c r="AC1663" s="11">
        <f>(AD1663/Book_Selling[[#This Row],[Cost Price]])</f>
        <v>0.21951219512195114</v>
      </c>
      <c r="AD1663">
        <f t="shared" si="76"/>
        <v>25.640999999999991</v>
      </c>
      <c r="AE1663">
        <v>116.809</v>
      </c>
      <c r="AF1663" s="5">
        <f>Book_Selling[[#This Row],[Item Price]]*Book_Selling[[#This Row],[Quantity]]</f>
        <v>142.44999999999999</v>
      </c>
    </row>
    <row r="1664" spans="1:32" x14ac:dyDescent="0.3">
      <c r="A1664">
        <v>1663</v>
      </c>
      <c r="B1664" t="s">
        <v>4430</v>
      </c>
      <c r="C1664" s="3">
        <v>2.2916666666666669E-2</v>
      </c>
      <c r="D1664" t="s">
        <v>3704</v>
      </c>
      <c r="E1664">
        <v>2</v>
      </c>
      <c r="F1664">
        <v>2019</v>
      </c>
      <c r="G1664">
        <v>4</v>
      </c>
      <c r="H16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64">
        <v>23</v>
      </c>
      <c r="J1664">
        <v>0</v>
      </c>
      <c r="K1664">
        <v>0</v>
      </c>
      <c r="L1664" t="s">
        <v>8192</v>
      </c>
      <c r="M1664" t="str">
        <f t="shared" si="75"/>
        <v>Night</v>
      </c>
      <c r="N1664" t="s">
        <v>4431</v>
      </c>
      <c r="O1664" t="s">
        <v>8198</v>
      </c>
      <c r="P1664" t="s">
        <v>9046</v>
      </c>
      <c r="Q1664" t="s">
        <v>38</v>
      </c>
      <c r="R1664">
        <v>1</v>
      </c>
      <c r="S1664" t="s">
        <v>39</v>
      </c>
      <c r="T1664">
        <v>285</v>
      </c>
      <c r="U1664">
        <v>140</v>
      </c>
      <c r="V1664">
        <f t="shared" si="77"/>
        <v>425</v>
      </c>
      <c r="W1664" t="s">
        <v>4057</v>
      </c>
      <c r="X1664" t="s">
        <v>8291</v>
      </c>
      <c r="Y1664">
        <v>226029</v>
      </c>
      <c r="Z1664" t="s">
        <v>1335</v>
      </c>
      <c r="AA1664" t="s">
        <v>8274</v>
      </c>
      <c r="AB1664" t="s">
        <v>9156</v>
      </c>
      <c r="AC1664" s="11">
        <f>(AD1664/Book_Selling[[#This Row],[Cost Price]])</f>
        <v>0.21951219512195128</v>
      </c>
      <c r="AD1664">
        <f t="shared" si="76"/>
        <v>51.300000000000011</v>
      </c>
      <c r="AE1664">
        <v>233.7</v>
      </c>
      <c r="AF1664" s="5">
        <f>Book_Selling[[#This Row],[Item Price]]*Book_Selling[[#This Row],[Quantity]]</f>
        <v>285</v>
      </c>
    </row>
    <row r="1665" spans="1:32" x14ac:dyDescent="0.3">
      <c r="A1665">
        <v>1664</v>
      </c>
      <c r="B1665" t="s">
        <v>4430</v>
      </c>
      <c r="C1665" s="3">
        <v>3.7499999999999999E-2</v>
      </c>
      <c r="D1665" t="s">
        <v>3704</v>
      </c>
      <c r="E1665">
        <v>2</v>
      </c>
      <c r="F1665">
        <v>2019</v>
      </c>
      <c r="G1665">
        <v>4</v>
      </c>
      <c r="H16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65">
        <v>23</v>
      </c>
      <c r="J1665">
        <v>0</v>
      </c>
      <c r="K1665">
        <v>0</v>
      </c>
      <c r="L1665" t="s">
        <v>8192</v>
      </c>
      <c r="M1665" t="str">
        <f t="shared" si="75"/>
        <v>Night</v>
      </c>
      <c r="N1665" t="s">
        <v>4433</v>
      </c>
      <c r="O1665" t="s">
        <v>8199</v>
      </c>
      <c r="P1665" t="s">
        <v>9046</v>
      </c>
      <c r="Q1665" t="s">
        <v>38</v>
      </c>
      <c r="R1665">
        <v>1</v>
      </c>
      <c r="S1665" t="s">
        <v>39</v>
      </c>
      <c r="T1665">
        <v>285</v>
      </c>
      <c r="U1665">
        <v>140</v>
      </c>
      <c r="V1665">
        <f t="shared" si="77"/>
        <v>425</v>
      </c>
      <c r="W1665" t="s">
        <v>8470</v>
      </c>
      <c r="X1665" t="s">
        <v>8296</v>
      </c>
      <c r="Y1665">
        <v>826004</v>
      </c>
      <c r="Z1665" t="s">
        <v>1335</v>
      </c>
      <c r="AA1665" t="s">
        <v>8274</v>
      </c>
      <c r="AB1665" t="s">
        <v>9156</v>
      </c>
      <c r="AC1665" s="11">
        <f>(AD1665/Book_Selling[[#This Row],[Cost Price]])</f>
        <v>0.21951219512195128</v>
      </c>
      <c r="AD1665">
        <f t="shared" si="76"/>
        <v>51.300000000000011</v>
      </c>
      <c r="AE1665">
        <v>233.7</v>
      </c>
      <c r="AF1665" s="5">
        <f>Book_Selling[[#This Row],[Item Price]]*Book_Selling[[#This Row],[Quantity]]</f>
        <v>285</v>
      </c>
    </row>
    <row r="1666" spans="1:32" x14ac:dyDescent="0.3">
      <c r="A1666">
        <v>1665</v>
      </c>
      <c r="B1666" t="s">
        <v>4430</v>
      </c>
      <c r="C1666" s="3">
        <v>6.805555555555555E-2</v>
      </c>
      <c r="D1666" t="s">
        <v>3704</v>
      </c>
      <c r="E1666">
        <v>2</v>
      </c>
      <c r="F1666">
        <v>2019</v>
      </c>
      <c r="G1666">
        <v>4</v>
      </c>
      <c r="H16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66">
        <v>23</v>
      </c>
      <c r="J1666">
        <v>0</v>
      </c>
      <c r="K1666">
        <v>0</v>
      </c>
      <c r="L1666" t="s">
        <v>8192</v>
      </c>
      <c r="M1666" t="str">
        <f t="shared" ref="M1666:M1729" si="78">_xlfn.IFS(HOUR(C1666)&lt;6, "Night",HOUR(C1666)&lt;12, "Morning", HOUR(C1666)&lt;16, "Afternoon", HOUR(C1666)&lt;20, "Evening", HOUR(C1666)&lt;24, "Night")</f>
        <v>Night</v>
      </c>
      <c r="N1666" t="s">
        <v>4435</v>
      </c>
      <c r="O1666" t="s">
        <v>8198</v>
      </c>
      <c r="P1666" t="s">
        <v>9046</v>
      </c>
      <c r="Q1666" t="s">
        <v>38</v>
      </c>
      <c r="R1666">
        <v>1</v>
      </c>
      <c r="S1666" t="s">
        <v>39</v>
      </c>
      <c r="T1666">
        <v>285</v>
      </c>
      <c r="U1666">
        <v>140</v>
      </c>
      <c r="V1666">
        <f t="shared" si="77"/>
        <v>425</v>
      </c>
      <c r="W1666" t="s">
        <v>8345</v>
      </c>
      <c r="X1666" t="s">
        <v>5573</v>
      </c>
      <c r="Y1666">
        <v>788015</v>
      </c>
      <c r="Z1666" t="s">
        <v>1335</v>
      </c>
      <c r="AA1666" t="s">
        <v>8274</v>
      </c>
      <c r="AB1666" t="s">
        <v>9156</v>
      </c>
      <c r="AC1666" s="11">
        <f>(AD1666/Book_Selling[[#This Row],[Cost Price]])</f>
        <v>0.21951219512195128</v>
      </c>
      <c r="AD1666">
        <f t="shared" ref="AD1666:AD1729" si="79">T1666-AE1666</f>
        <v>51.300000000000011</v>
      </c>
      <c r="AE1666">
        <v>233.7</v>
      </c>
      <c r="AF1666" s="5">
        <f>Book_Selling[[#This Row],[Item Price]]*Book_Selling[[#This Row],[Quantity]]</f>
        <v>285</v>
      </c>
    </row>
    <row r="1667" spans="1:32" x14ac:dyDescent="0.3">
      <c r="A1667">
        <v>1666</v>
      </c>
      <c r="B1667" t="s">
        <v>4430</v>
      </c>
      <c r="C1667" s="3">
        <v>0.20972222222222223</v>
      </c>
      <c r="D1667" t="s">
        <v>3704</v>
      </c>
      <c r="E1667">
        <v>2</v>
      </c>
      <c r="F1667">
        <v>2019</v>
      </c>
      <c r="G1667">
        <v>4</v>
      </c>
      <c r="H16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67">
        <v>23</v>
      </c>
      <c r="J1667">
        <v>0</v>
      </c>
      <c r="K1667">
        <v>0</v>
      </c>
      <c r="L1667" t="s">
        <v>8192</v>
      </c>
      <c r="M1667" t="str">
        <f t="shared" si="78"/>
        <v>Night</v>
      </c>
      <c r="N1667" t="s">
        <v>4437</v>
      </c>
      <c r="O1667" t="s">
        <v>8198</v>
      </c>
      <c r="P1667" t="s">
        <v>9046</v>
      </c>
      <c r="Q1667" t="s">
        <v>38</v>
      </c>
      <c r="R1667">
        <v>1</v>
      </c>
      <c r="S1667" t="s">
        <v>39</v>
      </c>
      <c r="T1667">
        <v>285</v>
      </c>
      <c r="U1667">
        <v>140</v>
      </c>
      <c r="V1667">
        <f t="shared" ref="V1667:V1730" si="80">SUM(T1667,U1667)</f>
        <v>425</v>
      </c>
      <c r="W1667" t="s">
        <v>1898</v>
      </c>
      <c r="X1667" t="s">
        <v>3600</v>
      </c>
      <c r="Y1667">
        <v>122002</v>
      </c>
      <c r="Z1667" t="s">
        <v>1335</v>
      </c>
      <c r="AA1667" t="s">
        <v>8274</v>
      </c>
      <c r="AB1667" t="s">
        <v>9156</v>
      </c>
      <c r="AC1667" s="11">
        <f>(AD1667/Book_Selling[[#This Row],[Cost Price]])</f>
        <v>0.21951219512195128</v>
      </c>
      <c r="AD1667">
        <f t="shared" si="79"/>
        <v>51.300000000000011</v>
      </c>
      <c r="AE1667">
        <v>233.7</v>
      </c>
      <c r="AF1667" s="5">
        <f>Book_Selling[[#This Row],[Item Price]]*Book_Selling[[#This Row],[Quantity]]</f>
        <v>285</v>
      </c>
    </row>
    <row r="1668" spans="1:32" x14ac:dyDescent="0.3">
      <c r="A1668">
        <v>1667</v>
      </c>
      <c r="B1668" t="s">
        <v>4430</v>
      </c>
      <c r="C1668" s="3">
        <v>0.21388888888888891</v>
      </c>
      <c r="D1668" t="s">
        <v>3704</v>
      </c>
      <c r="E1668">
        <v>2</v>
      </c>
      <c r="F1668">
        <v>2019</v>
      </c>
      <c r="G1668">
        <v>4</v>
      </c>
      <c r="H16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68">
        <v>23</v>
      </c>
      <c r="J1668">
        <v>0</v>
      </c>
      <c r="K1668">
        <v>0</v>
      </c>
      <c r="L1668" t="s">
        <v>8192</v>
      </c>
      <c r="M1668" t="str">
        <f t="shared" si="78"/>
        <v>Night</v>
      </c>
      <c r="N1668" t="s">
        <v>4439</v>
      </c>
      <c r="O1668" t="s">
        <v>8199</v>
      </c>
      <c r="P1668" t="s">
        <v>9049</v>
      </c>
      <c r="Q1668" t="s">
        <v>38</v>
      </c>
      <c r="R1668">
        <v>1</v>
      </c>
      <c r="S1668" t="s">
        <v>39</v>
      </c>
      <c r="T1668">
        <v>111</v>
      </c>
      <c r="U1668">
        <v>90</v>
      </c>
      <c r="V1668">
        <f t="shared" si="80"/>
        <v>201</v>
      </c>
      <c r="W1668" t="s">
        <v>8630</v>
      </c>
      <c r="X1668" t="s">
        <v>8289</v>
      </c>
      <c r="Y1668">
        <v>493118</v>
      </c>
      <c r="Z1668" t="s">
        <v>1335</v>
      </c>
      <c r="AA1668" t="s">
        <v>8274</v>
      </c>
      <c r="AB1668" t="s">
        <v>9156</v>
      </c>
      <c r="AC1668" s="11">
        <f>(AD1668/Book_Selling[[#This Row],[Cost Price]])</f>
        <v>0.21951219512195128</v>
      </c>
      <c r="AD1668">
        <f t="shared" si="79"/>
        <v>19.980000000000004</v>
      </c>
      <c r="AE1668">
        <v>91.02</v>
      </c>
      <c r="AF1668" s="5">
        <f>Book_Selling[[#This Row],[Item Price]]*Book_Selling[[#This Row],[Quantity]]</f>
        <v>111</v>
      </c>
    </row>
    <row r="1669" spans="1:32" x14ac:dyDescent="0.3">
      <c r="A1669">
        <v>1668</v>
      </c>
      <c r="B1669" t="s">
        <v>4430</v>
      </c>
      <c r="C1669" s="3">
        <v>0.45277777777777778</v>
      </c>
      <c r="D1669" t="s">
        <v>3704</v>
      </c>
      <c r="E1669">
        <v>2</v>
      </c>
      <c r="F1669">
        <v>2019</v>
      </c>
      <c r="G1669">
        <v>4</v>
      </c>
      <c r="H16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69">
        <v>23</v>
      </c>
      <c r="J1669">
        <v>0</v>
      </c>
      <c r="K1669">
        <v>0</v>
      </c>
      <c r="L1669" t="s">
        <v>8192</v>
      </c>
      <c r="M1669" t="str">
        <f t="shared" si="78"/>
        <v>Morning</v>
      </c>
      <c r="N1669" t="s">
        <v>4441</v>
      </c>
      <c r="O1669" t="s">
        <v>8198</v>
      </c>
      <c r="P1669" t="s">
        <v>9060</v>
      </c>
      <c r="Q1669" t="s">
        <v>38</v>
      </c>
      <c r="R1669">
        <v>1</v>
      </c>
      <c r="S1669" t="s">
        <v>39</v>
      </c>
      <c r="T1669">
        <v>142.44999999999999</v>
      </c>
      <c r="U1669">
        <v>140</v>
      </c>
      <c r="V1669">
        <f t="shared" si="80"/>
        <v>282.45</v>
      </c>
      <c r="W1669" t="s">
        <v>1733</v>
      </c>
      <c r="X1669" t="s">
        <v>1001</v>
      </c>
      <c r="Y1669">
        <v>400094</v>
      </c>
      <c r="Z1669" t="s">
        <v>1335</v>
      </c>
      <c r="AA1669" t="s">
        <v>3620</v>
      </c>
      <c r="AB1669" t="s">
        <v>427</v>
      </c>
      <c r="AC1669" s="11">
        <f>(AD1669/Book_Selling[[#This Row],[Cost Price]])</f>
        <v>0.21951219512195114</v>
      </c>
      <c r="AD1669">
        <f t="shared" si="79"/>
        <v>25.640999999999991</v>
      </c>
      <c r="AE1669">
        <v>116.809</v>
      </c>
      <c r="AF1669" s="5">
        <f>Book_Selling[[#This Row],[Item Price]]*Book_Selling[[#This Row],[Quantity]]</f>
        <v>142.44999999999999</v>
      </c>
    </row>
    <row r="1670" spans="1:32" x14ac:dyDescent="0.3">
      <c r="A1670">
        <v>1669</v>
      </c>
      <c r="B1670" t="s">
        <v>4430</v>
      </c>
      <c r="C1670" s="3">
        <v>0.49374999999999997</v>
      </c>
      <c r="D1670" t="s">
        <v>3704</v>
      </c>
      <c r="E1670">
        <v>2</v>
      </c>
      <c r="F1670">
        <v>2019</v>
      </c>
      <c r="G1670">
        <v>4</v>
      </c>
      <c r="H16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70">
        <v>23</v>
      </c>
      <c r="J1670">
        <v>0</v>
      </c>
      <c r="K1670">
        <v>0</v>
      </c>
      <c r="L1670" t="s">
        <v>8192</v>
      </c>
      <c r="M1670" t="str">
        <f t="shared" si="78"/>
        <v>Morning</v>
      </c>
      <c r="N1670" t="s">
        <v>4443</v>
      </c>
      <c r="O1670" t="s">
        <v>8198</v>
      </c>
      <c r="P1670" t="s">
        <v>9063</v>
      </c>
      <c r="Q1670" t="s">
        <v>38</v>
      </c>
      <c r="R1670">
        <v>1</v>
      </c>
      <c r="S1670" t="s">
        <v>39</v>
      </c>
      <c r="T1670">
        <v>85.78</v>
      </c>
      <c r="U1670">
        <v>90</v>
      </c>
      <c r="V1670">
        <f t="shared" si="80"/>
        <v>175.78</v>
      </c>
      <c r="W1670" t="s">
        <v>8688</v>
      </c>
      <c r="X1670" t="s">
        <v>3808</v>
      </c>
      <c r="Y1670">
        <v>812001</v>
      </c>
      <c r="Z1670" t="s">
        <v>1335</v>
      </c>
      <c r="AA1670" t="s">
        <v>8274</v>
      </c>
      <c r="AB1670" t="s">
        <v>9156</v>
      </c>
      <c r="AC1670" s="11">
        <f>(AD1670/Book_Selling[[#This Row],[Cost Price]])</f>
        <v>0.21951219512195116</v>
      </c>
      <c r="AD1670">
        <f t="shared" si="79"/>
        <v>15.440399999999997</v>
      </c>
      <c r="AE1670">
        <v>70.339600000000004</v>
      </c>
      <c r="AF1670" s="5">
        <f>Book_Selling[[#This Row],[Item Price]]*Book_Selling[[#This Row],[Quantity]]</f>
        <v>85.78</v>
      </c>
    </row>
    <row r="1671" spans="1:32" x14ac:dyDescent="0.3">
      <c r="A1671">
        <v>1670</v>
      </c>
      <c r="B1671" t="s">
        <v>4430</v>
      </c>
      <c r="C1671" s="3">
        <v>0.53055555555555556</v>
      </c>
      <c r="D1671" t="s">
        <v>3704</v>
      </c>
      <c r="E1671">
        <v>2</v>
      </c>
      <c r="F1671">
        <v>2019</v>
      </c>
      <c r="G1671">
        <v>4</v>
      </c>
      <c r="H16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71">
        <v>23</v>
      </c>
      <c r="J1671">
        <v>0</v>
      </c>
      <c r="K1671">
        <v>0</v>
      </c>
      <c r="L1671" t="s">
        <v>8192</v>
      </c>
      <c r="M1671" t="str">
        <f t="shared" si="78"/>
        <v>Afternoon</v>
      </c>
      <c r="N1671" t="s">
        <v>4446</v>
      </c>
      <c r="O1671" t="s">
        <v>8198</v>
      </c>
      <c r="P1671" t="s">
        <v>9060</v>
      </c>
      <c r="Q1671" t="s">
        <v>38</v>
      </c>
      <c r="R1671">
        <v>1</v>
      </c>
      <c r="S1671" t="s">
        <v>39</v>
      </c>
      <c r="T1671">
        <v>142.44999999999999</v>
      </c>
      <c r="U1671">
        <v>140</v>
      </c>
      <c r="V1671">
        <f t="shared" si="80"/>
        <v>282.45</v>
      </c>
      <c r="W1671" t="s">
        <v>4447</v>
      </c>
      <c r="X1671" t="s">
        <v>5573</v>
      </c>
      <c r="Y1671">
        <v>785006</v>
      </c>
      <c r="Z1671" t="s">
        <v>1335</v>
      </c>
      <c r="AA1671" t="s">
        <v>3620</v>
      </c>
      <c r="AB1671" t="s">
        <v>427</v>
      </c>
      <c r="AC1671" s="11">
        <f>(AD1671/Book_Selling[[#This Row],[Cost Price]])</f>
        <v>0.21951219512195114</v>
      </c>
      <c r="AD1671">
        <f t="shared" si="79"/>
        <v>25.640999999999991</v>
      </c>
      <c r="AE1671">
        <v>116.809</v>
      </c>
      <c r="AF1671" s="5">
        <f>Book_Selling[[#This Row],[Item Price]]*Book_Selling[[#This Row],[Quantity]]</f>
        <v>142.44999999999999</v>
      </c>
    </row>
    <row r="1672" spans="1:32" x14ac:dyDescent="0.3">
      <c r="A1672">
        <v>1671</v>
      </c>
      <c r="B1672" t="s">
        <v>4430</v>
      </c>
      <c r="C1672" s="3">
        <v>0.55555555555555558</v>
      </c>
      <c r="D1672" t="s">
        <v>3704</v>
      </c>
      <c r="E1672">
        <v>2</v>
      </c>
      <c r="F1672">
        <v>2019</v>
      </c>
      <c r="G1672">
        <v>4</v>
      </c>
      <c r="H16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72">
        <v>23</v>
      </c>
      <c r="J1672">
        <v>0</v>
      </c>
      <c r="K1672">
        <v>0</v>
      </c>
      <c r="L1672" t="s">
        <v>8192</v>
      </c>
      <c r="M1672" t="str">
        <f t="shared" si="78"/>
        <v>Afternoon</v>
      </c>
      <c r="N1672" t="s">
        <v>4449</v>
      </c>
      <c r="O1672" t="s">
        <v>8199</v>
      </c>
      <c r="P1672" t="s">
        <v>9062</v>
      </c>
      <c r="Q1672" t="s">
        <v>38</v>
      </c>
      <c r="R1672">
        <v>1</v>
      </c>
      <c r="S1672" t="s">
        <v>39</v>
      </c>
      <c r="T1672">
        <v>97</v>
      </c>
      <c r="U1672">
        <v>90</v>
      </c>
      <c r="V1672">
        <f t="shared" si="80"/>
        <v>187</v>
      </c>
      <c r="W1672" t="s">
        <v>1000</v>
      </c>
      <c r="X1672" t="s">
        <v>1001</v>
      </c>
      <c r="Y1672">
        <v>411041</v>
      </c>
      <c r="Z1672" t="s">
        <v>1335</v>
      </c>
      <c r="AA1672" t="s">
        <v>8274</v>
      </c>
      <c r="AB1672" t="s">
        <v>9156</v>
      </c>
      <c r="AC1672" s="11">
        <f>(AD1672/Book_Selling[[#This Row],[Cost Price]])</f>
        <v>0.21951219512195114</v>
      </c>
      <c r="AD1672">
        <f t="shared" si="79"/>
        <v>17.459999999999994</v>
      </c>
      <c r="AE1672">
        <v>79.540000000000006</v>
      </c>
      <c r="AF1672" s="5">
        <f>Book_Selling[[#This Row],[Item Price]]*Book_Selling[[#This Row],[Quantity]]</f>
        <v>97</v>
      </c>
    </row>
    <row r="1673" spans="1:32" x14ac:dyDescent="0.3">
      <c r="A1673">
        <v>1672</v>
      </c>
      <c r="B1673" t="s">
        <v>4430</v>
      </c>
      <c r="C1673" s="3">
        <v>0.63750000000000007</v>
      </c>
      <c r="D1673" t="s">
        <v>3704</v>
      </c>
      <c r="E1673">
        <v>2</v>
      </c>
      <c r="F1673">
        <v>2019</v>
      </c>
      <c r="G1673">
        <v>4</v>
      </c>
      <c r="H16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73">
        <v>23</v>
      </c>
      <c r="J1673">
        <v>0</v>
      </c>
      <c r="K1673">
        <v>0</v>
      </c>
      <c r="L1673" t="s">
        <v>8192</v>
      </c>
      <c r="M1673" t="str">
        <f t="shared" si="78"/>
        <v>Afternoon</v>
      </c>
      <c r="N1673" t="s">
        <v>4451</v>
      </c>
      <c r="O1673" t="s">
        <v>8198</v>
      </c>
      <c r="P1673" t="s">
        <v>9062</v>
      </c>
      <c r="Q1673" t="s">
        <v>38</v>
      </c>
      <c r="R1673">
        <v>1</v>
      </c>
      <c r="S1673" t="s">
        <v>39</v>
      </c>
      <c r="T1673">
        <v>97</v>
      </c>
      <c r="U1673">
        <v>90</v>
      </c>
      <c r="V1673">
        <f t="shared" si="80"/>
        <v>187</v>
      </c>
      <c r="W1673" t="s">
        <v>8689</v>
      </c>
      <c r="X1673" t="s">
        <v>4311</v>
      </c>
      <c r="Y1673">
        <v>700156</v>
      </c>
      <c r="Z1673" t="s">
        <v>1335</v>
      </c>
      <c r="AA1673" t="s">
        <v>8274</v>
      </c>
      <c r="AB1673" t="s">
        <v>9156</v>
      </c>
      <c r="AC1673" s="11">
        <f>(AD1673/Book_Selling[[#This Row],[Cost Price]])</f>
        <v>0.21951219512195114</v>
      </c>
      <c r="AD1673">
        <f t="shared" si="79"/>
        <v>17.459999999999994</v>
      </c>
      <c r="AE1673">
        <v>79.540000000000006</v>
      </c>
      <c r="AF1673" s="5">
        <f>Book_Selling[[#This Row],[Item Price]]*Book_Selling[[#This Row],[Quantity]]</f>
        <v>97</v>
      </c>
    </row>
    <row r="1674" spans="1:32" x14ac:dyDescent="0.3">
      <c r="A1674">
        <v>1673</v>
      </c>
      <c r="B1674" t="s">
        <v>4430</v>
      </c>
      <c r="C1674" s="3">
        <v>0.6479166666666667</v>
      </c>
      <c r="D1674" t="s">
        <v>3704</v>
      </c>
      <c r="E1674">
        <v>2</v>
      </c>
      <c r="F1674">
        <v>2019</v>
      </c>
      <c r="G1674">
        <v>4</v>
      </c>
      <c r="H16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74">
        <v>23</v>
      </c>
      <c r="J1674">
        <v>0</v>
      </c>
      <c r="K1674">
        <v>0</v>
      </c>
      <c r="L1674" t="s">
        <v>8192</v>
      </c>
      <c r="M1674" t="str">
        <f t="shared" si="78"/>
        <v>Afternoon</v>
      </c>
      <c r="N1674" t="s">
        <v>4454</v>
      </c>
      <c r="O1674" t="s">
        <v>8199</v>
      </c>
      <c r="P1674" t="s">
        <v>3379</v>
      </c>
      <c r="Q1674" t="s">
        <v>38</v>
      </c>
      <c r="R1674">
        <v>2</v>
      </c>
      <c r="S1674" t="s">
        <v>39</v>
      </c>
      <c r="T1674">
        <v>368</v>
      </c>
      <c r="U1674">
        <v>140</v>
      </c>
      <c r="V1674">
        <f t="shared" si="80"/>
        <v>508</v>
      </c>
      <c r="W1674" t="s">
        <v>8690</v>
      </c>
      <c r="X1674" t="s">
        <v>8293</v>
      </c>
      <c r="Y1674">
        <v>173220</v>
      </c>
      <c r="Z1674" t="s">
        <v>1335</v>
      </c>
      <c r="AA1674" t="s">
        <v>8274</v>
      </c>
      <c r="AB1674" t="s">
        <v>9156</v>
      </c>
      <c r="AC1674" s="11">
        <f>(AD1674/Book_Selling[[#This Row],[Cost Price]])</f>
        <v>0.21951219512195125</v>
      </c>
      <c r="AD1674">
        <f t="shared" si="79"/>
        <v>66.240000000000009</v>
      </c>
      <c r="AE1674">
        <v>301.76</v>
      </c>
      <c r="AF1674" s="5">
        <f>Book_Selling[[#This Row],[Item Price]]*Book_Selling[[#This Row],[Quantity]]</f>
        <v>736</v>
      </c>
    </row>
    <row r="1675" spans="1:32" x14ac:dyDescent="0.3">
      <c r="A1675">
        <v>1674</v>
      </c>
      <c r="B1675" t="s">
        <v>4430</v>
      </c>
      <c r="C1675" s="3">
        <v>0.70277777777777783</v>
      </c>
      <c r="D1675" t="s">
        <v>3704</v>
      </c>
      <c r="E1675">
        <v>2</v>
      </c>
      <c r="F1675">
        <v>2019</v>
      </c>
      <c r="G1675">
        <v>4</v>
      </c>
      <c r="H16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75">
        <v>23</v>
      </c>
      <c r="J1675">
        <v>0</v>
      </c>
      <c r="K1675">
        <v>0</v>
      </c>
      <c r="L1675" t="s">
        <v>8192</v>
      </c>
      <c r="M1675" t="str">
        <f t="shared" si="78"/>
        <v>Evening</v>
      </c>
      <c r="N1675" t="s">
        <v>4457</v>
      </c>
      <c r="O1675" t="s">
        <v>8198</v>
      </c>
      <c r="P1675" t="s">
        <v>9035</v>
      </c>
      <c r="Q1675" t="s">
        <v>38</v>
      </c>
      <c r="R1675">
        <v>1</v>
      </c>
      <c r="S1675" t="s">
        <v>39</v>
      </c>
      <c r="T1675">
        <v>155</v>
      </c>
      <c r="U1675">
        <v>90</v>
      </c>
      <c r="V1675">
        <f t="shared" si="80"/>
        <v>245</v>
      </c>
      <c r="W1675" t="s">
        <v>4057</v>
      </c>
      <c r="X1675" t="s">
        <v>8291</v>
      </c>
      <c r="Y1675">
        <v>226012</v>
      </c>
      <c r="Z1675" t="s">
        <v>175</v>
      </c>
      <c r="AA1675" t="s">
        <v>8274</v>
      </c>
      <c r="AB1675" t="s">
        <v>9156</v>
      </c>
      <c r="AC1675" s="11">
        <f>(AD1675/Book_Selling[[#This Row],[Cost Price]])</f>
        <v>0.21951219512195128</v>
      </c>
      <c r="AD1675">
        <f t="shared" si="79"/>
        <v>27.900000000000006</v>
      </c>
      <c r="AE1675">
        <v>127.1</v>
      </c>
      <c r="AF1675" s="5">
        <f>Book_Selling[[#This Row],[Item Price]]*Book_Selling[[#This Row],[Quantity]]</f>
        <v>155</v>
      </c>
    </row>
    <row r="1676" spans="1:32" x14ac:dyDescent="0.3">
      <c r="A1676">
        <v>1675</v>
      </c>
      <c r="B1676" t="s">
        <v>4459</v>
      </c>
      <c r="C1676" s="3">
        <v>0.44166666666666665</v>
      </c>
      <c r="D1676" t="s">
        <v>3704</v>
      </c>
      <c r="E1676">
        <v>2</v>
      </c>
      <c r="F1676">
        <v>2019</v>
      </c>
      <c r="G1676">
        <v>4</v>
      </c>
      <c r="H16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76">
        <v>24</v>
      </c>
      <c r="J1676">
        <v>0</v>
      </c>
      <c r="K1676">
        <v>0</v>
      </c>
      <c r="L1676" t="s">
        <v>8193</v>
      </c>
      <c r="M1676" t="str">
        <f t="shared" si="78"/>
        <v>Morning</v>
      </c>
      <c r="N1676" t="s">
        <v>4460</v>
      </c>
      <c r="O1676" t="s">
        <v>8198</v>
      </c>
      <c r="P1676" t="s">
        <v>9063</v>
      </c>
      <c r="Q1676" t="s">
        <v>38</v>
      </c>
      <c r="R1676">
        <v>1</v>
      </c>
      <c r="S1676" t="s">
        <v>39</v>
      </c>
      <c r="T1676">
        <v>85.78</v>
      </c>
      <c r="U1676">
        <v>90</v>
      </c>
      <c r="V1676">
        <f t="shared" si="80"/>
        <v>175.78</v>
      </c>
      <c r="W1676" t="s">
        <v>8326</v>
      </c>
      <c r="X1676" t="s">
        <v>8291</v>
      </c>
      <c r="Y1676">
        <v>201308</v>
      </c>
      <c r="Z1676" t="s">
        <v>1335</v>
      </c>
      <c r="AA1676" t="s">
        <v>8274</v>
      </c>
      <c r="AB1676" t="s">
        <v>9156</v>
      </c>
      <c r="AC1676" s="11">
        <f>(AD1676/Book_Selling[[#This Row],[Cost Price]])</f>
        <v>0.21951219512195116</v>
      </c>
      <c r="AD1676">
        <f t="shared" si="79"/>
        <v>15.440399999999997</v>
      </c>
      <c r="AE1676">
        <v>70.339600000000004</v>
      </c>
      <c r="AF1676" s="5">
        <f>Book_Selling[[#This Row],[Item Price]]*Book_Selling[[#This Row],[Quantity]]</f>
        <v>85.78</v>
      </c>
    </row>
    <row r="1677" spans="1:32" x14ac:dyDescent="0.3">
      <c r="A1677">
        <v>1676</v>
      </c>
      <c r="B1677" t="s">
        <v>4459</v>
      </c>
      <c r="C1677" s="3">
        <v>0.44930555555555557</v>
      </c>
      <c r="D1677" t="s">
        <v>3704</v>
      </c>
      <c r="E1677">
        <v>2</v>
      </c>
      <c r="F1677">
        <v>2019</v>
      </c>
      <c r="G1677">
        <v>4</v>
      </c>
      <c r="H16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77">
        <v>24</v>
      </c>
      <c r="J1677">
        <v>0</v>
      </c>
      <c r="K1677">
        <v>0</v>
      </c>
      <c r="L1677" t="s">
        <v>8193</v>
      </c>
      <c r="M1677" t="str">
        <f t="shared" si="78"/>
        <v>Morning</v>
      </c>
      <c r="N1677" t="s">
        <v>4462</v>
      </c>
      <c r="O1677" t="s">
        <v>8198</v>
      </c>
      <c r="P1677" t="s">
        <v>9063</v>
      </c>
      <c r="Q1677" t="s">
        <v>38</v>
      </c>
      <c r="R1677">
        <v>1</v>
      </c>
      <c r="S1677" t="s">
        <v>39</v>
      </c>
      <c r="T1677">
        <v>85.78</v>
      </c>
      <c r="U1677">
        <v>90</v>
      </c>
      <c r="V1677">
        <f t="shared" si="80"/>
        <v>175.78</v>
      </c>
      <c r="W1677" t="s">
        <v>8691</v>
      </c>
      <c r="X1677" t="s">
        <v>8291</v>
      </c>
      <c r="Y1677">
        <v>226401</v>
      </c>
      <c r="Z1677" t="s">
        <v>1335</v>
      </c>
      <c r="AA1677" t="s">
        <v>8274</v>
      </c>
      <c r="AB1677" t="s">
        <v>9156</v>
      </c>
      <c r="AC1677" s="11">
        <f>(AD1677/Book_Selling[[#This Row],[Cost Price]])</f>
        <v>0.21951219512195116</v>
      </c>
      <c r="AD1677">
        <f t="shared" si="79"/>
        <v>15.440399999999997</v>
      </c>
      <c r="AE1677">
        <v>70.339600000000004</v>
      </c>
      <c r="AF1677" s="5">
        <f>Book_Selling[[#This Row],[Item Price]]*Book_Selling[[#This Row],[Quantity]]</f>
        <v>85.78</v>
      </c>
    </row>
    <row r="1678" spans="1:32" x14ac:dyDescent="0.3">
      <c r="A1678">
        <v>1677</v>
      </c>
      <c r="B1678" t="s">
        <v>4459</v>
      </c>
      <c r="C1678" s="3">
        <v>0.4694444444444445</v>
      </c>
      <c r="D1678" t="s">
        <v>3704</v>
      </c>
      <c r="E1678">
        <v>2</v>
      </c>
      <c r="F1678">
        <v>2019</v>
      </c>
      <c r="G1678">
        <v>4</v>
      </c>
      <c r="H16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78">
        <v>24</v>
      </c>
      <c r="J1678">
        <v>0</v>
      </c>
      <c r="K1678">
        <v>0</v>
      </c>
      <c r="L1678" t="s">
        <v>8193</v>
      </c>
      <c r="M1678" t="str">
        <f t="shared" si="78"/>
        <v>Morning</v>
      </c>
      <c r="N1678" t="s">
        <v>4465</v>
      </c>
      <c r="O1678" t="s">
        <v>8199</v>
      </c>
      <c r="P1678" t="s">
        <v>9063</v>
      </c>
      <c r="Q1678" t="s">
        <v>38</v>
      </c>
      <c r="R1678">
        <v>1</v>
      </c>
      <c r="S1678" t="s">
        <v>39</v>
      </c>
      <c r="T1678">
        <v>85.78</v>
      </c>
      <c r="U1678">
        <v>90</v>
      </c>
      <c r="V1678">
        <f t="shared" si="80"/>
        <v>175.78</v>
      </c>
      <c r="W1678" t="s">
        <v>4466</v>
      </c>
      <c r="X1678" t="s">
        <v>8291</v>
      </c>
      <c r="Y1678">
        <v>201306</v>
      </c>
      <c r="Z1678" t="s">
        <v>1335</v>
      </c>
      <c r="AA1678" t="s">
        <v>8274</v>
      </c>
      <c r="AB1678" t="s">
        <v>9156</v>
      </c>
      <c r="AC1678" s="11">
        <f>(AD1678/Book_Selling[[#This Row],[Cost Price]])</f>
        <v>0.21951219512195116</v>
      </c>
      <c r="AD1678">
        <f t="shared" si="79"/>
        <v>15.440399999999997</v>
      </c>
      <c r="AE1678">
        <v>70.339600000000004</v>
      </c>
      <c r="AF1678" s="5">
        <f>Book_Selling[[#This Row],[Item Price]]*Book_Selling[[#This Row],[Quantity]]</f>
        <v>85.78</v>
      </c>
    </row>
    <row r="1679" spans="1:32" x14ac:dyDescent="0.3">
      <c r="A1679">
        <v>1678</v>
      </c>
      <c r="B1679" t="s">
        <v>4459</v>
      </c>
      <c r="C1679" s="3">
        <v>0.59305555555555556</v>
      </c>
      <c r="D1679" t="s">
        <v>3704</v>
      </c>
      <c r="E1679">
        <v>2</v>
      </c>
      <c r="F1679">
        <v>2019</v>
      </c>
      <c r="G1679">
        <v>4</v>
      </c>
      <c r="H16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79">
        <v>24</v>
      </c>
      <c r="J1679">
        <v>0</v>
      </c>
      <c r="K1679">
        <v>0</v>
      </c>
      <c r="L1679" t="s">
        <v>8193</v>
      </c>
      <c r="M1679" t="str">
        <f t="shared" si="78"/>
        <v>Afternoon</v>
      </c>
      <c r="N1679" t="s">
        <v>4468</v>
      </c>
      <c r="O1679" t="s">
        <v>8199</v>
      </c>
      <c r="P1679" t="s">
        <v>9043</v>
      </c>
      <c r="Q1679" t="s">
        <v>38</v>
      </c>
      <c r="R1679">
        <v>1</v>
      </c>
      <c r="S1679" t="s">
        <v>39</v>
      </c>
      <c r="T1679">
        <v>157</v>
      </c>
      <c r="U1679">
        <v>90</v>
      </c>
      <c r="V1679">
        <f t="shared" si="80"/>
        <v>247</v>
      </c>
      <c r="W1679" t="s">
        <v>1733</v>
      </c>
      <c r="X1679" t="s">
        <v>1001</v>
      </c>
      <c r="Y1679">
        <v>400052</v>
      </c>
      <c r="Z1679" t="s">
        <v>1335</v>
      </c>
      <c r="AA1679" t="s">
        <v>8274</v>
      </c>
      <c r="AB1679" t="s">
        <v>9156</v>
      </c>
      <c r="AC1679" s="11">
        <f>(AD1679/Book_Selling[[#This Row],[Cost Price]])</f>
        <v>0.21951219512195114</v>
      </c>
      <c r="AD1679">
        <f t="shared" si="79"/>
        <v>28.259999999999991</v>
      </c>
      <c r="AE1679">
        <v>128.74</v>
      </c>
      <c r="AF1679" s="5">
        <f>Book_Selling[[#This Row],[Item Price]]*Book_Selling[[#This Row],[Quantity]]</f>
        <v>157</v>
      </c>
    </row>
    <row r="1680" spans="1:32" x14ac:dyDescent="0.3">
      <c r="A1680">
        <v>1679</v>
      </c>
      <c r="B1680" t="s">
        <v>4459</v>
      </c>
      <c r="C1680" s="3">
        <v>0.60416666666666663</v>
      </c>
      <c r="D1680" t="s">
        <v>3704</v>
      </c>
      <c r="E1680">
        <v>2</v>
      </c>
      <c r="F1680">
        <v>2019</v>
      </c>
      <c r="G1680">
        <v>4</v>
      </c>
      <c r="H16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80">
        <v>24</v>
      </c>
      <c r="J1680">
        <v>0</v>
      </c>
      <c r="K1680">
        <v>0</v>
      </c>
      <c r="L1680" t="s">
        <v>8193</v>
      </c>
      <c r="M1680" t="str">
        <f t="shared" si="78"/>
        <v>Afternoon</v>
      </c>
      <c r="N1680" t="s">
        <v>4470</v>
      </c>
      <c r="O1680" t="s">
        <v>8199</v>
      </c>
      <c r="P1680" t="s">
        <v>9046</v>
      </c>
      <c r="Q1680" t="s">
        <v>38</v>
      </c>
      <c r="R1680">
        <v>1</v>
      </c>
      <c r="S1680" t="s">
        <v>39</v>
      </c>
      <c r="T1680">
        <v>285</v>
      </c>
      <c r="U1680">
        <v>140</v>
      </c>
      <c r="V1680">
        <f t="shared" si="80"/>
        <v>425</v>
      </c>
      <c r="W1680" t="s">
        <v>8333</v>
      </c>
      <c r="X1680" t="s">
        <v>4398</v>
      </c>
      <c r="Y1680">
        <v>641010</v>
      </c>
      <c r="Z1680" t="s">
        <v>1335</v>
      </c>
      <c r="AA1680" t="s">
        <v>8274</v>
      </c>
      <c r="AB1680" t="s">
        <v>9156</v>
      </c>
      <c r="AC1680" s="11">
        <f>(AD1680/Book_Selling[[#This Row],[Cost Price]])</f>
        <v>0.21951219512195128</v>
      </c>
      <c r="AD1680">
        <f t="shared" si="79"/>
        <v>51.300000000000011</v>
      </c>
      <c r="AE1680">
        <v>233.7</v>
      </c>
      <c r="AF1680" s="5">
        <f>Book_Selling[[#This Row],[Item Price]]*Book_Selling[[#This Row],[Quantity]]</f>
        <v>285</v>
      </c>
    </row>
    <row r="1681" spans="1:32" x14ac:dyDescent="0.3">
      <c r="A1681">
        <v>1680</v>
      </c>
      <c r="B1681" t="s">
        <v>4459</v>
      </c>
      <c r="C1681" s="3">
        <v>0.60763888888888895</v>
      </c>
      <c r="D1681" t="s">
        <v>3704</v>
      </c>
      <c r="E1681">
        <v>2</v>
      </c>
      <c r="F1681">
        <v>2019</v>
      </c>
      <c r="G1681">
        <v>4</v>
      </c>
      <c r="H16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81">
        <v>24</v>
      </c>
      <c r="J1681">
        <v>0</v>
      </c>
      <c r="K1681">
        <v>0</v>
      </c>
      <c r="L1681" t="s">
        <v>8193</v>
      </c>
      <c r="M1681" t="str">
        <f t="shared" si="78"/>
        <v>Afternoon</v>
      </c>
      <c r="N1681" t="s">
        <v>4472</v>
      </c>
      <c r="O1681" t="s">
        <v>8199</v>
      </c>
      <c r="P1681" t="s">
        <v>9046</v>
      </c>
      <c r="Q1681" t="s">
        <v>38</v>
      </c>
      <c r="R1681">
        <v>1</v>
      </c>
      <c r="S1681" t="s">
        <v>39</v>
      </c>
      <c r="T1681">
        <v>285</v>
      </c>
      <c r="U1681">
        <v>140</v>
      </c>
      <c r="V1681">
        <f t="shared" si="80"/>
        <v>425</v>
      </c>
      <c r="W1681" t="s">
        <v>1098</v>
      </c>
      <c r="X1681" t="s">
        <v>2044</v>
      </c>
      <c r="Y1681">
        <v>110088</v>
      </c>
      <c r="Z1681" t="s">
        <v>1335</v>
      </c>
      <c r="AA1681" t="s">
        <v>8274</v>
      </c>
      <c r="AB1681" t="s">
        <v>9156</v>
      </c>
      <c r="AC1681" s="11">
        <f>(AD1681/Book_Selling[[#This Row],[Cost Price]])</f>
        <v>0.21951219512195128</v>
      </c>
      <c r="AD1681">
        <f t="shared" si="79"/>
        <v>51.300000000000011</v>
      </c>
      <c r="AE1681">
        <v>233.7</v>
      </c>
      <c r="AF1681" s="5">
        <f>Book_Selling[[#This Row],[Item Price]]*Book_Selling[[#This Row],[Quantity]]</f>
        <v>285</v>
      </c>
    </row>
    <row r="1682" spans="1:32" x14ac:dyDescent="0.3">
      <c r="A1682">
        <v>1681</v>
      </c>
      <c r="B1682" t="s">
        <v>4459</v>
      </c>
      <c r="C1682" s="3">
        <v>0.66875000000000007</v>
      </c>
      <c r="D1682" t="s">
        <v>3704</v>
      </c>
      <c r="E1682">
        <v>2</v>
      </c>
      <c r="F1682">
        <v>2019</v>
      </c>
      <c r="G1682">
        <v>4</v>
      </c>
      <c r="H16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82">
        <v>24</v>
      </c>
      <c r="J1682">
        <v>0</v>
      </c>
      <c r="K1682">
        <v>0</v>
      </c>
      <c r="L1682" t="s">
        <v>8193</v>
      </c>
      <c r="M1682" t="str">
        <f t="shared" si="78"/>
        <v>Evening</v>
      </c>
      <c r="N1682" t="s">
        <v>4474</v>
      </c>
      <c r="O1682" t="s">
        <v>8199</v>
      </c>
      <c r="P1682" t="s">
        <v>9060</v>
      </c>
      <c r="Q1682" t="s">
        <v>38</v>
      </c>
      <c r="R1682">
        <v>1</v>
      </c>
      <c r="S1682" t="s">
        <v>39</v>
      </c>
      <c r="T1682">
        <v>142.44999999999999</v>
      </c>
      <c r="U1682">
        <v>140</v>
      </c>
      <c r="V1682">
        <f t="shared" si="80"/>
        <v>282.45</v>
      </c>
      <c r="W1682" t="s">
        <v>3730</v>
      </c>
      <c r="X1682" t="s">
        <v>2025</v>
      </c>
      <c r="Y1682">
        <v>382481</v>
      </c>
      <c r="Z1682" t="s">
        <v>1335</v>
      </c>
      <c r="AA1682" t="s">
        <v>3620</v>
      </c>
      <c r="AB1682" t="s">
        <v>427</v>
      </c>
      <c r="AC1682" s="11">
        <f>(AD1682/Book_Selling[[#This Row],[Cost Price]])</f>
        <v>0.21951219512195114</v>
      </c>
      <c r="AD1682">
        <f t="shared" si="79"/>
        <v>25.640999999999991</v>
      </c>
      <c r="AE1682">
        <v>116.809</v>
      </c>
      <c r="AF1682" s="5">
        <f>Book_Selling[[#This Row],[Item Price]]*Book_Selling[[#This Row],[Quantity]]</f>
        <v>142.44999999999999</v>
      </c>
    </row>
    <row r="1683" spans="1:32" x14ac:dyDescent="0.3">
      <c r="A1683">
        <v>1682</v>
      </c>
      <c r="B1683" t="s">
        <v>4459</v>
      </c>
      <c r="C1683" s="3">
        <v>0.74930555555555556</v>
      </c>
      <c r="D1683" t="s">
        <v>3704</v>
      </c>
      <c r="E1683">
        <v>2</v>
      </c>
      <c r="F1683">
        <v>2019</v>
      </c>
      <c r="G1683">
        <v>4</v>
      </c>
      <c r="H16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83">
        <v>24</v>
      </c>
      <c r="J1683">
        <v>0</v>
      </c>
      <c r="K1683">
        <v>0</v>
      </c>
      <c r="L1683" t="s">
        <v>8193</v>
      </c>
      <c r="M1683" t="str">
        <f t="shared" si="78"/>
        <v>Evening</v>
      </c>
      <c r="N1683" t="s">
        <v>4476</v>
      </c>
      <c r="O1683" t="s">
        <v>8198</v>
      </c>
      <c r="P1683" t="s">
        <v>9042</v>
      </c>
      <c r="Q1683" t="s">
        <v>38</v>
      </c>
      <c r="R1683">
        <v>1</v>
      </c>
      <c r="S1683" t="s">
        <v>39</v>
      </c>
      <c r="T1683">
        <v>91</v>
      </c>
      <c r="U1683">
        <v>90</v>
      </c>
      <c r="V1683">
        <f t="shared" si="80"/>
        <v>181</v>
      </c>
      <c r="W1683" t="s">
        <v>2034</v>
      </c>
      <c r="X1683" t="s">
        <v>4311</v>
      </c>
      <c r="Y1683">
        <v>700094</v>
      </c>
      <c r="Z1683" t="s">
        <v>1335</v>
      </c>
      <c r="AA1683" t="s">
        <v>8274</v>
      </c>
      <c r="AB1683" t="s">
        <v>9156</v>
      </c>
      <c r="AC1683" s="11">
        <f>(AD1683/Book_Selling[[#This Row],[Cost Price]])</f>
        <v>0.21951219512195114</v>
      </c>
      <c r="AD1683">
        <f t="shared" si="79"/>
        <v>16.379999999999995</v>
      </c>
      <c r="AE1683">
        <v>74.62</v>
      </c>
      <c r="AF1683" s="5">
        <f>Book_Selling[[#This Row],[Item Price]]*Book_Selling[[#This Row],[Quantity]]</f>
        <v>91</v>
      </c>
    </row>
    <row r="1684" spans="1:32" x14ac:dyDescent="0.3">
      <c r="A1684">
        <v>1683</v>
      </c>
      <c r="B1684" t="s">
        <v>4478</v>
      </c>
      <c r="C1684" s="3">
        <v>0.14791666666666667</v>
      </c>
      <c r="D1684" t="s">
        <v>3704</v>
      </c>
      <c r="E1684">
        <v>2</v>
      </c>
      <c r="F1684">
        <v>2019</v>
      </c>
      <c r="G1684">
        <v>4</v>
      </c>
      <c r="H16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84">
        <v>25</v>
      </c>
      <c r="J1684">
        <v>0</v>
      </c>
      <c r="K1684">
        <v>0</v>
      </c>
      <c r="L1684" t="s">
        <v>8194</v>
      </c>
      <c r="M1684" t="str">
        <f t="shared" si="78"/>
        <v>Night</v>
      </c>
      <c r="N1684" t="s">
        <v>4479</v>
      </c>
      <c r="O1684" t="s">
        <v>8198</v>
      </c>
      <c r="P1684" t="s">
        <v>9062</v>
      </c>
      <c r="Q1684" t="s">
        <v>38</v>
      </c>
      <c r="R1684">
        <v>1</v>
      </c>
      <c r="S1684" t="s">
        <v>39</v>
      </c>
      <c r="T1684">
        <v>97</v>
      </c>
      <c r="U1684">
        <v>90</v>
      </c>
      <c r="V1684">
        <f t="shared" si="80"/>
        <v>187</v>
      </c>
      <c r="W1684" t="s">
        <v>1000</v>
      </c>
      <c r="X1684" t="s">
        <v>1001</v>
      </c>
      <c r="Y1684">
        <v>411004</v>
      </c>
      <c r="Z1684" t="s">
        <v>1335</v>
      </c>
      <c r="AA1684" t="s">
        <v>8274</v>
      </c>
      <c r="AB1684" t="s">
        <v>9156</v>
      </c>
      <c r="AC1684" s="11">
        <f>(AD1684/Book_Selling[[#This Row],[Cost Price]])</f>
        <v>0.21951219512195114</v>
      </c>
      <c r="AD1684">
        <f t="shared" si="79"/>
        <v>17.459999999999994</v>
      </c>
      <c r="AE1684">
        <v>79.540000000000006</v>
      </c>
      <c r="AF1684" s="5">
        <f>Book_Selling[[#This Row],[Item Price]]*Book_Selling[[#This Row],[Quantity]]</f>
        <v>97</v>
      </c>
    </row>
    <row r="1685" spans="1:32" x14ac:dyDescent="0.3">
      <c r="A1685">
        <v>1684</v>
      </c>
      <c r="B1685" t="s">
        <v>4478</v>
      </c>
      <c r="C1685" s="3">
        <v>0.17500000000000002</v>
      </c>
      <c r="D1685" t="s">
        <v>3704</v>
      </c>
      <c r="E1685">
        <v>2</v>
      </c>
      <c r="F1685">
        <v>2019</v>
      </c>
      <c r="G1685">
        <v>4</v>
      </c>
      <c r="H16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85">
        <v>25</v>
      </c>
      <c r="J1685">
        <v>0</v>
      </c>
      <c r="K1685">
        <v>0</v>
      </c>
      <c r="L1685" t="s">
        <v>8194</v>
      </c>
      <c r="M1685" t="str">
        <f t="shared" si="78"/>
        <v>Night</v>
      </c>
      <c r="N1685" t="s">
        <v>4481</v>
      </c>
      <c r="O1685" t="s">
        <v>8198</v>
      </c>
      <c r="P1685" t="s">
        <v>9046</v>
      </c>
      <c r="Q1685" t="s">
        <v>38</v>
      </c>
      <c r="R1685">
        <v>1</v>
      </c>
      <c r="S1685" t="s">
        <v>39</v>
      </c>
      <c r="T1685">
        <v>285</v>
      </c>
      <c r="U1685">
        <v>140</v>
      </c>
      <c r="V1685">
        <f t="shared" si="80"/>
        <v>425</v>
      </c>
      <c r="W1685" t="s">
        <v>2085</v>
      </c>
      <c r="X1685" t="s">
        <v>3239</v>
      </c>
      <c r="Y1685">
        <v>302020</v>
      </c>
      <c r="Z1685" t="s">
        <v>1335</v>
      </c>
      <c r="AA1685" t="s">
        <v>8274</v>
      </c>
      <c r="AB1685" t="s">
        <v>9156</v>
      </c>
      <c r="AC1685" s="11">
        <f>(AD1685/Book_Selling[[#This Row],[Cost Price]])</f>
        <v>0.21951219512195128</v>
      </c>
      <c r="AD1685">
        <f t="shared" si="79"/>
        <v>51.300000000000011</v>
      </c>
      <c r="AE1685">
        <v>233.7</v>
      </c>
      <c r="AF1685" s="5">
        <f>Book_Selling[[#This Row],[Item Price]]*Book_Selling[[#This Row],[Quantity]]</f>
        <v>285</v>
      </c>
    </row>
    <row r="1686" spans="1:32" x14ac:dyDescent="0.3">
      <c r="A1686">
        <v>1685</v>
      </c>
      <c r="B1686" t="s">
        <v>4478</v>
      </c>
      <c r="C1686" s="3">
        <v>0.21180555555555555</v>
      </c>
      <c r="D1686" t="s">
        <v>3704</v>
      </c>
      <c r="E1686">
        <v>2</v>
      </c>
      <c r="F1686">
        <v>2019</v>
      </c>
      <c r="G1686">
        <v>4</v>
      </c>
      <c r="H16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86">
        <v>25</v>
      </c>
      <c r="J1686">
        <v>0</v>
      </c>
      <c r="K1686">
        <v>0</v>
      </c>
      <c r="L1686" t="s">
        <v>8194</v>
      </c>
      <c r="M1686" t="str">
        <f t="shared" si="78"/>
        <v>Night</v>
      </c>
      <c r="N1686" t="s">
        <v>387</v>
      </c>
      <c r="O1686" t="s">
        <v>8199</v>
      </c>
      <c r="P1686" t="s">
        <v>9043</v>
      </c>
      <c r="Q1686" t="s">
        <v>38</v>
      </c>
      <c r="R1686">
        <v>1</v>
      </c>
      <c r="S1686" t="s">
        <v>39</v>
      </c>
      <c r="T1686">
        <v>157</v>
      </c>
      <c r="U1686">
        <v>90</v>
      </c>
      <c r="V1686">
        <f t="shared" si="80"/>
        <v>247</v>
      </c>
      <c r="W1686" t="s">
        <v>8349</v>
      </c>
      <c r="X1686" t="s">
        <v>3808</v>
      </c>
      <c r="Y1686">
        <v>804408</v>
      </c>
      <c r="Z1686" t="s">
        <v>1335</v>
      </c>
      <c r="AA1686" t="s">
        <v>8274</v>
      </c>
      <c r="AB1686" t="s">
        <v>9156</v>
      </c>
      <c r="AC1686" s="11">
        <f>(AD1686/Book_Selling[[#This Row],[Cost Price]])</f>
        <v>0.21951219512195114</v>
      </c>
      <c r="AD1686">
        <f t="shared" si="79"/>
        <v>28.259999999999991</v>
      </c>
      <c r="AE1686">
        <v>128.74</v>
      </c>
      <c r="AF1686" s="5">
        <f>Book_Selling[[#This Row],[Item Price]]*Book_Selling[[#This Row],[Quantity]]</f>
        <v>157</v>
      </c>
    </row>
    <row r="1687" spans="1:32" x14ac:dyDescent="0.3">
      <c r="A1687">
        <v>1686</v>
      </c>
      <c r="B1687" t="s">
        <v>4478</v>
      </c>
      <c r="C1687" s="3">
        <v>0.24305555555555555</v>
      </c>
      <c r="D1687" t="s">
        <v>3704</v>
      </c>
      <c r="E1687">
        <v>2</v>
      </c>
      <c r="F1687">
        <v>2019</v>
      </c>
      <c r="G1687">
        <v>4</v>
      </c>
      <c r="H16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87">
        <v>25</v>
      </c>
      <c r="J1687">
        <v>0</v>
      </c>
      <c r="K1687">
        <v>0</v>
      </c>
      <c r="L1687" t="s">
        <v>8194</v>
      </c>
      <c r="M1687" t="str">
        <f t="shared" si="78"/>
        <v>Night</v>
      </c>
      <c r="N1687" t="s">
        <v>4484</v>
      </c>
      <c r="O1687" t="s">
        <v>8198</v>
      </c>
      <c r="P1687" t="s">
        <v>9042</v>
      </c>
      <c r="Q1687" t="s">
        <v>38</v>
      </c>
      <c r="R1687">
        <v>1</v>
      </c>
      <c r="S1687" t="s">
        <v>39</v>
      </c>
      <c r="T1687">
        <v>91</v>
      </c>
      <c r="U1687">
        <v>90</v>
      </c>
      <c r="V1687">
        <f t="shared" si="80"/>
        <v>181</v>
      </c>
      <c r="W1687" t="s">
        <v>1080</v>
      </c>
      <c r="X1687" t="s">
        <v>8301</v>
      </c>
      <c r="Y1687">
        <v>795001</v>
      </c>
      <c r="Z1687" t="s">
        <v>1335</v>
      </c>
      <c r="AA1687" t="s">
        <v>8274</v>
      </c>
      <c r="AB1687" t="s">
        <v>9156</v>
      </c>
      <c r="AC1687" s="11">
        <f>(AD1687/Book_Selling[[#This Row],[Cost Price]])</f>
        <v>0.21951219512195114</v>
      </c>
      <c r="AD1687">
        <f t="shared" si="79"/>
        <v>16.379999999999995</v>
      </c>
      <c r="AE1687">
        <v>74.62</v>
      </c>
      <c r="AF1687" s="5">
        <f>Book_Selling[[#This Row],[Item Price]]*Book_Selling[[#This Row],[Quantity]]</f>
        <v>91</v>
      </c>
    </row>
    <row r="1688" spans="1:32" x14ac:dyDescent="0.3">
      <c r="A1688">
        <v>1687</v>
      </c>
      <c r="B1688" t="s">
        <v>4478</v>
      </c>
      <c r="C1688" s="3">
        <v>0.27986111111111112</v>
      </c>
      <c r="D1688" t="s">
        <v>3704</v>
      </c>
      <c r="E1688">
        <v>2</v>
      </c>
      <c r="F1688">
        <v>2019</v>
      </c>
      <c r="G1688">
        <v>4</v>
      </c>
      <c r="H16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88">
        <v>25</v>
      </c>
      <c r="J1688">
        <v>0</v>
      </c>
      <c r="K1688">
        <v>0</v>
      </c>
      <c r="L1688" t="s">
        <v>8194</v>
      </c>
      <c r="M1688" t="str">
        <f t="shared" si="78"/>
        <v>Morning</v>
      </c>
      <c r="N1688" t="s">
        <v>4486</v>
      </c>
      <c r="O1688" t="s">
        <v>8198</v>
      </c>
      <c r="P1688" t="s">
        <v>9051</v>
      </c>
      <c r="Q1688" t="s">
        <v>38</v>
      </c>
      <c r="R1688">
        <v>1</v>
      </c>
      <c r="S1688" t="s">
        <v>39</v>
      </c>
      <c r="T1688">
        <v>145</v>
      </c>
      <c r="U1688">
        <v>90</v>
      </c>
      <c r="V1688">
        <f t="shared" si="80"/>
        <v>235</v>
      </c>
      <c r="W1688" t="s">
        <v>8692</v>
      </c>
      <c r="X1688" t="s">
        <v>4311</v>
      </c>
      <c r="Y1688">
        <v>700124</v>
      </c>
      <c r="Z1688" t="s">
        <v>1335</v>
      </c>
      <c r="AA1688" t="s">
        <v>8274</v>
      </c>
      <c r="AB1688" t="s">
        <v>9156</v>
      </c>
      <c r="AC1688" s="11">
        <f>(AD1688/Book_Selling[[#This Row],[Cost Price]])</f>
        <v>0.21951219512195116</v>
      </c>
      <c r="AD1688">
        <f t="shared" si="79"/>
        <v>26.099999999999994</v>
      </c>
      <c r="AE1688">
        <v>118.9</v>
      </c>
      <c r="AF1688" s="5">
        <f>Book_Selling[[#This Row],[Item Price]]*Book_Selling[[#This Row],[Quantity]]</f>
        <v>145</v>
      </c>
    </row>
    <row r="1689" spans="1:32" x14ac:dyDescent="0.3">
      <c r="A1689">
        <v>1688</v>
      </c>
      <c r="B1689" t="s">
        <v>4478</v>
      </c>
      <c r="C1689" s="3">
        <v>0.28402777777777777</v>
      </c>
      <c r="D1689" t="s">
        <v>3704</v>
      </c>
      <c r="E1689">
        <v>2</v>
      </c>
      <c r="F1689">
        <v>2019</v>
      </c>
      <c r="G1689">
        <v>4</v>
      </c>
      <c r="H16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89">
        <v>25</v>
      </c>
      <c r="J1689">
        <v>0</v>
      </c>
      <c r="K1689">
        <v>0</v>
      </c>
      <c r="L1689" t="s">
        <v>8194</v>
      </c>
      <c r="M1689" t="str">
        <f t="shared" si="78"/>
        <v>Morning</v>
      </c>
      <c r="N1689" t="s">
        <v>4489</v>
      </c>
      <c r="O1689" t="s">
        <v>8198</v>
      </c>
      <c r="P1689" t="s">
        <v>9035</v>
      </c>
      <c r="Q1689" t="s">
        <v>38</v>
      </c>
      <c r="R1689">
        <v>1</v>
      </c>
      <c r="S1689" t="s">
        <v>39</v>
      </c>
      <c r="T1689">
        <v>155</v>
      </c>
      <c r="U1689">
        <v>90</v>
      </c>
      <c r="V1689">
        <f t="shared" si="80"/>
        <v>245</v>
      </c>
      <c r="W1689" t="s">
        <v>8543</v>
      </c>
      <c r="X1689" t="s">
        <v>1001</v>
      </c>
      <c r="Y1689">
        <v>421301</v>
      </c>
      <c r="Z1689" t="s">
        <v>175</v>
      </c>
      <c r="AA1689" t="s">
        <v>8274</v>
      </c>
      <c r="AB1689" t="s">
        <v>9156</v>
      </c>
      <c r="AC1689" s="11">
        <f>(AD1689/Book_Selling[[#This Row],[Cost Price]])</f>
        <v>0.21951219512195128</v>
      </c>
      <c r="AD1689">
        <f t="shared" si="79"/>
        <v>27.900000000000006</v>
      </c>
      <c r="AE1689">
        <v>127.1</v>
      </c>
      <c r="AF1689" s="5">
        <f>Book_Selling[[#This Row],[Item Price]]*Book_Selling[[#This Row],[Quantity]]</f>
        <v>155</v>
      </c>
    </row>
    <row r="1690" spans="1:32" x14ac:dyDescent="0.3">
      <c r="A1690">
        <v>1689</v>
      </c>
      <c r="B1690" t="s">
        <v>4478</v>
      </c>
      <c r="C1690" s="3">
        <v>0.29791666666666666</v>
      </c>
      <c r="D1690" t="s">
        <v>3704</v>
      </c>
      <c r="E1690">
        <v>2</v>
      </c>
      <c r="F1690">
        <v>2019</v>
      </c>
      <c r="G1690">
        <v>4</v>
      </c>
      <c r="H16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90">
        <v>25</v>
      </c>
      <c r="J1690">
        <v>0</v>
      </c>
      <c r="K1690">
        <v>0</v>
      </c>
      <c r="L1690" t="s">
        <v>8194</v>
      </c>
      <c r="M1690" t="str">
        <f t="shared" si="78"/>
        <v>Morning</v>
      </c>
      <c r="N1690" t="s">
        <v>4491</v>
      </c>
      <c r="O1690" t="s">
        <v>8199</v>
      </c>
      <c r="P1690" t="s">
        <v>9060</v>
      </c>
      <c r="Q1690" t="s">
        <v>38</v>
      </c>
      <c r="R1690">
        <v>1</v>
      </c>
      <c r="S1690" t="s">
        <v>39</v>
      </c>
      <c r="T1690">
        <v>142.44999999999999</v>
      </c>
      <c r="U1690">
        <v>140</v>
      </c>
      <c r="V1690">
        <f t="shared" si="80"/>
        <v>282.45</v>
      </c>
      <c r="W1690" t="s">
        <v>4057</v>
      </c>
      <c r="X1690" t="s">
        <v>8291</v>
      </c>
      <c r="Y1690">
        <v>226002</v>
      </c>
      <c r="Z1690" t="s">
        <v>1335</v>
      </c>
      <c r="AA1690" t="s">
        <v>3620</v>
      </c>
      <c r="AB1690" t="s">
        <v>427</v>
      </c>
      <c r="AC1690" s="11">
        <f>(AD1690/Book_Selling[[#This Row],[Cost Price]])</f>
        <v>0.21951219512195114</v>
      </c>
      <c r="AD1690">
        <f t="shared" si="79"/>
        <v>25.640999999999991</v>
      </c>
      <c r="AE1690">
        <v>116.809</v>
      </c>
      <c r="AF1690" s="5">
        <f>Book_Selling[[#This Row],[Item Price]]*Book_Selling[[#This Row],[Quantity]]</f>
        <v>142.44999999999999</v>
      </c>
    </row>
    <row r="1691" spans="1:32" x14ac:dyDescent="0.3">
      <c r="A1691">
        <v>1690</v>
      </c>
      <c r="B1691" t="s">
        <v>4478</v>
      </c>
      <c r="C1691" s="3">
        <v>0.3840277777777778</v>
      </c>
      <c r="D1691" t="s">
        <v>3704</v>
      </c>
      <c r="E1691">
        <v>2</v>
      </c>
      <c r="F1691">
        <v>2019</v>
      </c>
      <c r="G1691">
        <v>4</v>
      </c>
      <c r="H16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91">
        <v>25</v>
      </c>
      <c r="J1691">
        <v>0</v>
      </c>
      <c r="K1691">
        <v>0</v>
      </c>
      <c r="L1691" t="s">
        <v>8194</v>
      </c>
      <c r="M1691" t="str">
        <f t="shared" si="78"/>
        <v>Morning</v>
      </c>
      <c r="N1691" t="s">
        <v>4493</v>
      </c>
      <c r="O1691" t="s">
        <v>8198</v>
      </c>
      <c r="P1691" t="s">
        <v>9063</v>
      </c>
      <c r="Q1691" t="s">
        <v>38</v>
      </c>
      <c r="R1691">
        <v>1</v>
      </c>
      <c r="S1691" t="s">
        <v>39</v>
      </c>
      <c r="T1691">
        <v>85.78</v>
      </c>
      <c r="U1691">
        <v>90</v>
      </c>
      <c r="V1691">
        <f t="shared" si="80"/>
        <v>175.78</v>
      </c>
      <c r="W1691" t="s">
        <v>4494</v>
      </c>
      <c r="X1691" t="s">
        <v>1435</v>
      </c>
      <c r="Y1691">
        <v>758035</v>
      </c>
      <c r="Z1691" t="s">
        <v>1335</v>
      </c>
      <c r="AA1691" t="s">
        <v>8274</v>
      </c>
      <c r="AB1691" t="s">
        <v>9156</v>
      </c>
      <c r="AC1691" s="11">
        <f>(AD1691/Book_Selling[[#This Row],[Cost Price]])</f>
        <v>0.21951219512195116</v>
      </c>
      <c r="AD1691">
        <f t="shared" si="79"/>
        <v>15.440399999999997</v>
      </c>
      <c r="AE1691">
        <v>70.339600000000004</v>
      </c>
      <c r="AF1691" s="5">
        <f>Book_Selling[[#This Row],[Item Price]]*Book_Selling[[#This Row],[Quantity]]</f>
        <v>85.78</v>
      </c>
    </row>
    <row r="1692" spans="1:32" x14ac:dyDescent="0.3">
      <c r="A1692">
        <v>1691</v>
      </c>
      <c r="B1692" t="s">
        <v>4478</v>
      </c>
      <c r="C1692" s="3">
        <v>0.4284722222222222</v>
      </c>
      <c r="D1692" t="s">
        <v>3704</v>
      </c>
      <c r="E1692">
        <v>2</v>
      </c>
      <c r="F1692">
        <v>2019</v>
      </c>
      <c r="G1692">
        <v>4</v>
      </c>
      <c r="H16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92">
        <v>25</v>
      </c>
      <c r="J1692">
        <v>0</v>
      </c>
      <c r="K1692">
        <v>0</v>
      </c>
      <c r="L1692" t="s">
        <v>8194</v>
      </c>
      <c r="M1692" t="str">
        <f t="shared" si="78"/>
        <v>Morning</v>
      </c>
      <c r="N1692" t="s">
        <v>4496</v>
      </c>
      <c r="O1692" t="s">
        <v>8199</v>
      </c>
      <c r="P1692" t="s">
        <v>9066</v>
      </c>
      <c r="Q1692" t="s">
        <v>38</v>
      </c>
      <c r="R1692">
        <v>1</v>
      </c>
      <c r="S1692" t="s">
        <v>39</v>
      </c>
      <c r="T1692">
        <v>88</v>
      </c>
      <c r="U1692">
        <v>90</v>
      </c>
      <c r="V1692">
        <f t="shared" si="80"/>
        <v>178</v>
      </c>
      <c r="W1692" t="s">
        <v>8556</v>
      </c>
      <c r="X1692" t="s">
        <v>8291</v>
      </c>
      <c r="Y1692">
        <v>281004</v>
      </c>
      <c r="Z1692" t="s">
        <v>1335</v>
      </c>
      <c r="AA1692" t="s">
        <v>8274</v>
      </c>
      <c r="AB1692" t="s">
        <v>9156</v>
      </c>
      <c r="AC1692" s="11">
        <f>(AD1692/Book_Selling[[#This Row],[Cost Price]])</f>
        <v>0.21951219512195128</v>
      </c>
      <c r="AD1692">
        <f t="shared" si="79"/>
        <v>15.840000000000003</v>
      </c>
      <c r="AE1692">
        <v>72.16</v>
      </c>
      <c r="AF1692" s="5">
        <f>Book_Selling[[#This Row],[Item Price]]*Book_Selling[[#This Row],[Quantity]]</f>
        <v>88</v>
      </c>
    </row>
    <row r="1693" spans="1:32" x14ac:dyDescent="0.3">
      <c r="A1693">
        <v>1692</v>
      </c>
      <c r="B1693" t="s">
        <v>4478</v>
      </c>
      <c r="C1693" s="3">
        <v>0.46180555555555558</v>
      </c>
      <c r="D1693" t="s">
        <v>3704</v>
      </c>
      <c r="E1693">
        <v>2</v>
      </c>
      <c r="F1693">
        <v>2019</v>
      </c>
      <c r="G1693">
        <v>4</v>
      </c>
      <c r="H16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93">
        <v>25</v>
      </c>
      <c r="J1693">
        <v>0</v>
      </c>
      <c r="K1693">
        <v>0</v>
      </c>
      <c r="L1693" t="s">
        <v>8194</v>
      </c>
      <c r="M1693" t="str">
        <f t="shared" si="78"/>
        <v>Morning</v>
      </c>
      <c r="N1693" t="s">
        <v>4499</v>
      </c>
      <c r="O1693" t="s">
        <v>8198</v>
      </c>
      <c r="P1693" t="s">
        <v>9042</v>
      </c>
      <c r="Q1693" t="s">
        <v>38</v>
      </c>
      <c r="R1693">
        <v>1</v>
      </c>
      <c r="S1693" t="s">
        <v>39</v>
      </c>
      <c r="T1693">
        <v>91</v>
      </c>
      <c r="U1693">
        <v>90</v>
      </c>
      <c r="V1693">
        <f t="shared" si="80"/>
        <v>181</v>
      </c>
      <c r="W1693" t="s">
        <v>8693</v>
      </c>
      <c r="X1693" t="s">
        <v>1001</v>
      </c>
      <c r="Y1693">
        <v>422101</v>
      </c>
      <c r="Z1693" t="s">
        <v>1335</v>
      </c>
      <c r="AA1693" t="s">
        <v>8274</v>
      </c>
      <c r="AB1693" t="s">
        <v>9156</v>
      </c>
      <c r="AC1693" s="11">
        <f>(AD1693/Book_Selling[[#This Row],[Cost Price]])</f>
        <v>0.21951219512195114</v>
      </c>
      <c r="AD1693">
        <f t="shared" si="79"/>
        <v>16.379999999999995</v>
      </c>
      <c r="AE1693">
        <v>74.62</v>
      </c>
      <c r="AF1693" s="5">
        <f>Book_Selling[[#This Row],[Item Price]]*Book_Selling[[#This Row],[Quantity]]</f>
        <v>91</v>
      </c>
    </row>
    <row r="1694" spans="1:32" x14ac:dyDescent="0.3">
      <c r="A1694">
        <v>1693</v>
      </c>
      <c r="B1694" t="s">
        <v>4478</v>
      </c>
      <c r="C1694" s="3">
        <v>0.5625</v>
      </c>
      <c r="D1694" t="s">
        <v>3704</v>
      </c>
      <c r="E1694">
        <v>2</v>
      </c>
      <c r="F1694">
        <v>2019</v>
      </c>
      <c r="G1694">
        <v>4</v>
      </c>
      <c r="H16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94">
        <v>25</v>
      </c>
      <c r="J1694">
        <v>0</v>
      </c>
      <c r="K1694">
        <v>0</v>
      </c>
      <c r="L1694" t="s">
        <v>8194</v>
      </c>
      <c r="M1694" t="str">
        <f t="shared" si="78"/>
        <v>Afternoon</v>
      </c>
      <c r="N1694" t="s">
        <v>4502</v>
      </c>
      <c r="O1694" t="s">
        <v>8199</v>
      </c>
      <c r="P1694" t="s">
        <v>3379</v>
      </c>
      <c r="Q1694" t="s">
        <v>38</v>
      </c>
      <c r="R1694">
        <v>1</v>
      </c>
      <c r="S1694" t="s">
        <v>39</v>
      </c>
      <c r="T1694">
        <v>184</v>
      </c>
      <c r="U1694">
        <v>90</v>
      </c>
      <c r="V1694">
        <f t="shared" si="80"/>
        <v>274</v>
      </c>
      <c r="W1694" t="s">
        <v>8694</v>
      </c>
      <c r="X1694" t="s">
        <v>5573</v>
      </c>
      <c r="Y1694">
        <v>785699</v>
      </c>
      <c r="Z1694" t="s">
        <v>1335</v>
      </c>
      <c r="AA1694" t="s">
        <v>8274</v>
      </c>
      <c r="AB1694" t="s">
        <v>9156</v>
      </c>
      <c r="AC1694" s="11">
        <f>(AD1694/Book_Selling[[#This Row],[Cost Price]])</f>
        <v>0.21951219512195125</v>
      </c>
      <c r="AD1694">
        <f t="shared" si="79"/>
        <v>33.120000000000005</v>
      </c>
      <c r="AE1694">
        <v>150.88</v>
      </c>
      <c r="AF1694" s="5">
        <f>Book_Selling[[#This Row],[Item Price]]*Book_Selling[[#This Row],[Quantity]]</f>
        <v>184</v>
      </c>
    </row>
    <row r="1695" spans="1:32" x14ac:dyDescent="0.3">
      <c r="A1695">
        <v>1694</v>
      </c>
      <c r="B1695" t="s">
        <v>4478</v>
      </c>
      <c r="C1695" s="3">
        <v>0.61597222222222225</v>
      </c>
      <c r="D1695" t="s">
        <v>3704</v>
      </c>
      <c r="E1695">
        <v>2</v>
      </c>
      <c r="F1695">
        <v>2019</v>
      </c>
      <c r="G1695">
        <v>4</v>
      </c>
      <c r="H16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95">
        <v>25</v>
      </c>
      <c r="J1695">
        <v>0</v>
      </c>
      <c r="K1695">
        <v>0</v>
      </c>
      <c r="L1695" t="s">
        <v>8194</v>
      </c>
      <c r="M1695" t="str">
        <f t="shared" si="78"/>
        <v>Afternoon</v>
      </c>
      <c r="N1695" t="s">
        <v>4505</v>
      </c>
      <c r="O1695" t="s">
        <v>8198</v>
      </c>
      <c r="P1695" t="s">
        <v>3379</v>
      </c>
      <c r="Q1695" t="s">
        <v>38</v>
      </c>
      <c r="R1695">
        <v>1</v>
      </c>
      <c r="S1695" t="s">
        <v>39</v>
      </c>
      <c r="T1695">
        <v>184</v>
      </c>
      <c r="U1695">
        <v>90</v>
      </c>
      <c r="V1695">
        <f t="shared" si="80"/>
        <v>274</v>
      </c>
      <c r="W1695" t="s">
        <v>1833</v>
      </c>
      <c r="X1695" t="s">
        <v>3600</v>
      </c>
      <c r="Y1695">
        <v>122001</v>
      </c>
      <c r="Z1695" t="s">
        <v>1335</v>
      </c>
      <c r="AA1695" t="s">
        <v>8274</v>
      </c>
      <c r="AB1695" t="s">
        <v>9156</v>
      </c>
      <c r="AC1695" s="11">
        <f>(AD1695/Book_Selling[[#This Row],[Cost Price]])</f>
        <v>0.21951219512195125</v>
      </c>
      <c r="AD1695">
        <f t="shared" si="79"/>
        <v>33.120000000000005</v>
      </c>
      <c r="AE1695">
        <v>150.88</v>
      </c>
      <c r="AF1695" s="5">
        <f>Book_Selling[[#This Row],[Item Price]]*Book_Selling[[#This Row],[Quantity]]</f>
        <v>184</v>
      </c>
    </row>
    <row r="1696" spans="1:32" x14ac:dyDescent="0.3">
      <c r="A1696">
        <v>1695</v>
      </c>
      <c r="B1696" t="s">
        <v>4478</v>
      </c>
      <c r="C1696" s="3">
        <v>0.61944444444444446</v>
      </c>
      <c r="D1696" t="s">
        <v>3704</v>
      </c>
      <c r="E1696">
        <v>2</v>
      </c>
      <c r="F1696">
        <v>2019</v>
      </c>
      <c r="G1696">
        <v>4</v>
      </c>
      <c r="H16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96">
        <v>25</v>
      </c>
      <c r="J1696">
        <v>0</v>
      </c>
      <c r="K1696">
        <v>0</v>
      </c>
      <c r="L1696" t="s">
        <v>8194</v>
      </c>
      <c r="M1696" t="str">
        <f t="shared" si="78"/>
        <v>Afternoon</v>
      </c>
      <c r="N1696" t="s">
        <v>1400</v>
      </c>
      <c r="O1696" t="s">
        <v>8199</v>
      </c>
      <c r="P1696" t="s">
        <v>9035</v>
      </c>
      <c r="Q1696" t="s">
        <v>38</v>
      </c>
      <c r="R1696">
        <v>1</v>
      </c>
      <c r="S1696" t="s">
        <v>39</v>
      </c>
      <c r="T1696">
        <v>155</v>
      </c>
      <c r="U1696">
        <v>90</v>
      </c>
      <c r="V1696">
        <f t="shared" si="80"/>
        <v>245</v>
      </c>
      <c r="W1696" t="s">
        <v>4057</v>
      </c>
      <c r="X1696" t="s">
        <v>8291</v>
      </c>
      <c r="Y1696">
        <v>226021</v>
      </c>
      <c r="Z1696" t="s">
        <v>175</v>
      </c>
      <c r="AA1696" t="s">
        <v>8274</v>
      </c>
      <c r="AB1696" t="s">
        <v>9156</v>
      </c>
      <c r="AC1696" s="11">
        <f>(AD1696/Book_Selling[[#This Row],[Cost Price]])</f>
        <v>0.21951219512195128</v>
      </c>
      <c r="AD1696">
        <f t="shared" si="79"/>
        <v>27.900000000000006</v>
      </c>
      <c r="AE1696">
        <v>127.1</v>
      </c>
      <c r="AF1696" s="5">
        <f>Book_Selling[[#This Row],[Item Price]]*Book_Selling[[#This Row],[Quantity]]</f>
        <v>155</v>
      </c>
    </row>
    <row r="1697" spans="1:32" x14ac:dyDescent="0.3">
      <c r="A1697">
        <v>1696</v>
      </c>
      <c r="B1697" t="s">
        <v>4478</v>
      </c>
      <c r="C1697" s="3">
        <v>0.6972222222222223</v>
      </c>
      <c r="D1697" t="s">
        <v>3704</v>
      </c>
      <c r="E1697">
        <v>2</v>
      </c>
      <c r="F1697">
        <v>2019</v>
      </c>
      <c r="G1697">
        <v>4</v>
      </c>
      <c r="H16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97">
        <v>25</v>
      </c>
      <c r="J1697">
        <v>0</v>
      </c>
      <c r="K1697">
        <v>0</v>
      </c>
      <c r="L1697" t="s">
        <v>8194</v>
      </c>
      <c r="M1697" t="str">
        <f t="shared" si="78"/>
        <v>Evening</v>
      </c>
      <c r="N1697" t="s">
        <v>4508</v>
      </c>
      <c r="O1697" t="s">
        <v>8199</v>
      </c>
      <c r="P1697" t="s">
        <v>3379</v>
      </c>
      <c r="Q1697" t="s">
        <v>38</v>
      </c>
      <c r="R1697">
        <v>1</v>
      </c>
      <c r="S1697" t="s">
        <v>39</v>
      </c>
      <c r="T1697">
        <v>184</v>
      </c>
      <c r="U1697">
        <v>90</v>
      </c>
      <c r="V1697">
        <f t="shared" si="80"/>
        <v>274</v>
      </c>
      <c r="W1697" t="s">
        <v>3904</v>
      </c>
      <c r="X1697" t="s">
        <v>3600</v>
      </c>
      <c r="Y1697">
        <v>121002</v>
      </c>
      <c r="Z1697" t="s">
        <v>1335</v>
      </c>
      <c r="AA1697" t="s">
        <v>8274</v>
      </c>
      <c r="AB1697" t="s">
        <v>9156</v>
      </c>
      <c r="AC1697" s="11">
        <f>(AD1697/Book_Selling[[#This Row],[Cost Price]])</f>
        <v>0.21951219512195125</v>
      </c>
      <c r="AD1697">
        <f t="shared" si="79"/>
        <v>33.120000000000005</v>
      </c>
      <c r="AE1697">
        <v>150.88</v>
      </c>
      <c r="AF1697" s="5">
        <f>Book_Selling[[#This Row],[Item Price]]*Book_Selling[[#This Row],[Quantity]]</f>
        <v>184</v>
      </c>
    </row>
    <row r="1698" spans="1:32" x14ac:dyDescent="0.3">
      <c r="A1698">
        <v>1697</v>
      </c>
      <c r="B1698" t="s">
        <v>4510</v>
      </c>
      <c r="C1698" s="3">
        <v>7.6388888888888895E-2</v>
      </c>
      <c r="D1698" t="s">
        <v>3704</v>
      </c>
      <c r="E1698">
        <v>2</v>
      </c>
      <c r="F1698">
        <v>2019</v>
      </c>
      <c r="G1698">
        <v>4</v>
      </c>
      <c r="H16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98">
        <v>26</v>
      </c>
      <c r="J1698">
        <v>0</v>
      </c>
      <c r="K1698">
        <v>0</v>
      </c>
      <c r="L1698" t="s">
        <v>8195</v>
      </c>
      <c r="M1698" t="str">
        <f t="shared" si="78"/>
        <v>Night</v>
      </c>
      <c r="N1698" t="s">
        <v>4511</v>
      </c>
      <c r="O1698" t="s">
        <v>8199</v>
      </c>
      <c r="P1698" t="s">
        <v>9042</v>
      </c>
      <c r="Q1698" t="s">
        <v>38</v>
      </c>
      <c r="R1698">
        <v>1</v>
      </c>
      <c r="S1698" t="s">
        <v>39</v>
      </c>
      <c r="T1698">
        <v>91</v>
      </c>
      <c r="U1698">
        <v>90</v>
      </c>
      <c r="V1698">
        <f t="shared" si="80"/>
        <v>181</v>
      </c>
      <c r="W1698" t="s">
        <v>488</v>
      </c>
      <c r="X1698" t="s">
        <v>4398</v>
      </c>
      <c r="Y1698">
        <v>600002</v>
      </c>
      <c r="Z1698" t="s">
        <v>1335</v>
      </c>
      <c r="AA1698" t="s">
        <v>8274</v>
      </c>
      <c r="AB1698" t="s">
        <v>9156</v>
      </c>
      <c r="AC1698" s="11">
        <f>(AD1698/Book_Selling[[#This Row],[Cost Price]])</f>
        <v>0.21951219512195114</v>
      </c>
      <c r="AD1698">
        <f t="shared" si="79"/>
        <v>16.379999999999995</v>
      </c>
      <c r="AE1698">
        <v>74.62</v>
      </c>
      <c r="AF1698" s="5">
        <f>Book_Selling[[#This Row],[Item Price]]*Book_Selling[[#This Row],[Quantity]]</f>
        <v>91</v>
      </c>
    </row>
    <row r="1699" spans="1:32" x14ac:dyDescent="0.3">
      <c r="A1699">
        <v>1698</v>
      </c>
      <c r="B1699" t="s">
        <v>4510</v>
      </c>
      <c r="C1699" s="3">
        <v>0.25069444444444444</v>
      </c>
      <c r="D1699" t="s">
        <v>3704</v>
      </c>
      <c r="E1699">
        <v>2</v>
      </c>
      <c r="F1699">
        <v>2019</v>
      </c>
      <c r="G1699">
        <v>4</v>
      </c>
      <c r="H16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699">
        <v>26</v>
      </c>
      <c r="J1699">
        <v>0</v>
      </c>
      <c r="K1699">
        <v>0</v>
      </c>
      <c r="L1699" t="s">
        <v>8195</v>
      </c>
      <c r="M1699" t="str">
        <f t="shared" si="78"/>
        <v>Morning</v>
      </c>
      <c r="N1699" t="s">
        <v>4513</v>
      </c>
      <c r="O1699" t="s">
        <v>8199</v>
      </c>
      <c r="P1699" t="s">
        <v>3379</v>
      </c>
      <c r="Q1699" t="s">
        <v>38</v>
      </c>
      <c r="R1699">
        <v>1</v>
      </c>
      <c r="S1699" t="s">
        <v>39</v>
      </c>
      <c r="T1699">
        <v>184</v>
      </c>
      <c r="U1699">
        <v>90</v>
      </c>
      <c r="V1699">
        <f t="shared" si="80"/>
        <v>274</v>
      </c>
      <c r="W1699" t="s">
        <v>8408</v>
      </c>
      <c r="X1699" t="s">
        <v>2025</v>
      </c>
      <c r="Y1699">
        <v>390010</v>
      </c>
      <c r="Z1699" t="s">
        <v>1335</v>
      </c>
      <c r="AA1699" t="s">
        <v>8274</v>
      </c>
      <c r="AB1699" t="s">
        <v>9156</v>
      </c>
      <c r="AC1699" s="11">
        <f>(AD1699/Book_Selling[[#This Row],[Cost Price]])</f>
        <v>0.21951219512195125</v>
      </c>
      <c r="AD1699">
        <f t="shared" si="79"/>
        <v>33.120000000000005</v>
      </c>
      <c r="AE1699">
        <v>150.88</v>
      </c>
      <c r="AF1699" s="5">
        <f>Book_Selling[[#This Row],[Item Price]]*Book_Selling[[#This Row],[Quantity]]</f>
        <v>184</v>
      </c>
    </row>
    <row r="1700" spans="1:32" x14ac:dyDescent="0.3">
      <c r="A1700">
        <v>1699</v>
      </c>
      <c r="B1700" t="s">
        <v>4510</v>
      </c>
      <c r="C1700" s="3">
        <v>0.30486111111111108</v>
      </c>
      <c r="D1700" t="s">
        <v>3704</v>
      </c>
      <c r="E1700">
        <v>2</v>
      </c>
      <c r="F1700">
        <v>2019</v>
      </c>
      <c r="G1700">
        <v>4</v>
      </c>
      <c r="H17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00">
        <v>26</v>
      </c>
      <c r="J1700">
        <v>0</v>
      </c>
      <c r="K1700">
        <v>0</v>
      </c>
      <c r="L1700" t="s">
        <v>8195</v>
      </c>
      <c r="M1700" t="str">
        <f t="shared" si="78"/>
        <v>Morning</v>
      </c>
      <c r="N1700" t="s">
        <v>4515</v>
      </c>
      <c r="O1700" t="s">
        <v>8198</v>
      </c>
      <c r="P1700" t="s">
        <v>9041</v>
      </c>
      <c r="Q1700" t="s">
        <v>38</v>
      </c>
      <c r="R1700">
        <v>1</v>
      </c>
      <c r="S1700" t="s">
        <v>39</v>
      </c>
      <c r="T1700">
        <v>108</v>
      </c>
      <c r="U1700">
        <v>90</v>
      </c>
      <c r="V1700">
        <f t="shared" si="80"/>
        <v>198</v>
      </c>
      <c r="W1700" t="s">
        <v>8335</v>
      </c>
      <c r="X1700" t="s">
        <v>3239</v>
      </c>
      <c r="Y1700">
        <v>324005</v>
      </c>
      <c r="Z1700" t="s">
        <v>1335</v>
      </c>
      <c r="AA1700" t="s">
        <v>8274</v>
      </c>
      <c r="AB1700" t="s">
        <v>9156</v>
      </c>
      <c r="AC1700" s="11">
        <f>(AD1700/Book_Selling[[#This Row],[Cost Price]])</f>
        <v>0.21951219512195119</v>
      </c>
      <c r="AD1700">
        <f t="shared" si="79"/>
        <v>19.439999999999998</v>
      </c>
      <c r="AE1700">
        <v>88.56</v>
      </c>
      <c r="AF1700" s="5">
        <f>Book_Selling[[#This Row],[Item Price]]*Book_Selling[[#This Row],[Quantity]]</f>
        <v>108</v>
      </c>
    </row>
    <row r="1701" spans="1:32" x14ac:dyDescent="0.3">
      <c r="A1701">
        <v>1700</v>
      </c>
      <c r="B1701" t="s">
        <v>4510</v>
      </c>
      <c r="C1701" s="3">
        <v>0.3263888888888889</v>
      </c>
      <c r="D1701" t="s">
        <v>3704</v>
      </c>
      <c r="E1701">
        <v>2</v>
      </c>
      <c r="F1701">
        <v>2019</v>
      </c>
      <c r="G1701">
        <v>4</v>
      </c>
      <c r="H17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01">
        <v>26</v>
      </c>
      <c r="J1701">
        <v>0</v>
      </c>
      <c r="K1701">
        <v>0</v>
      </c>
      <c r="L1701" t="s">
        <v>8195</v>
      </c>
      <c r="M1701" t="str">
        <f t="shared" si="78"/>
        <v>Morning</v>
      </c>
      <c r="N1701" t="s">
        <v>4517</v>
      </c>
      <c r="O1701" t="s">
        <v>8199</v>
      </c>
      <c r="P1701" t="s">
        <v>3379</v>
      </c>
      <c r="Q1701" t="s">
        <v>38</v>
      </c>
      <c r="R1701">
        <v>1</v>
      </c>
      <c r="S1701" t="s">
        <v>39</v>
      </c>
      <c r="T1701">
        <v>184</v>
      </c>
      <c r="U1701">
        <v>90</v>
      </c>
      <c r="V1701">
        <f t="shared" si="80"/>
        <v>274</v>
      </c>
      <c r="W1701" t="s">
        <v>8694</v>
      </c>
      <c r="X1701" t="s">
        <v>5573</v>
      </c>
      <c r="Y1701">
        <v>785699</v>
      </c>
      <c r="Z1701" t="s">
        <v>1335</v>
      </c>
      <c r="AA1701" t="s">
        <v>8274</v>
      </c>
      <c r="AB1701" t="s">
        <v>9156</v>
      </c>
      <c r="AC1701" s="11">
        <f>(AD1701/Book_Selling[[#This Row],[Cost Price]])</f>
        <v>0.21951219512195125</v>
      </c>
      <c r="AD1701">
        <f t="shared" si="79"/>
        <v>33.120000000000005</v>
      </c>
      <c r="AE1701">
        <v>150.88</v>
      </c>
      <c r="AF1701" s="5">
        <f>Book_Selling[[#This Row],[Item Price]]*Book_Selling[[#This Row],[Quantity]]</f>
        <v>184</v>
      </c>
    </row>
    <row r="1702" spans="1:32" x14ac:dyDescent="0.3">
      <c r="A1702">
        <v>1701</v>
      </c>
      <c r="B1702" t="s">
        <v>4510</v>
      </c>
      <c r="C1702" s="3">
        <v>0.43888888888888888</v>
      </c>
      <c r="D1702" t="s">
        <v>3704</v>
      </c>
      <c r="E1702">
        <v>2</v>
      </c>
      <c r="F1702">
        <v>2019</v>
      </c>
      <c r="G1702">
        <v>4</v>
      </c>
      <c r="H17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02">
        <v>26</v>
      </c>
      <c r="J1702">
        <v>0</v>
      </c>
      <c r="K1702">
        <v>0</v>
      </c>
      <c r="L1702" t="s">
        <v>8195</v>
      </c>
      <c r="M1702" t="str">
        <f t="shared" si="78"/>
        <v>Morning</v>
      </c>
      <c r="N1702" t="s">
        <v>4519</v>
      </c>
      <c r="O1702" t="s">
        <v>8199</v>
      </c>
      <c r="P1702" t="s">
        <v>3379</v>
      </c>
      <c r="Q1702" t="s">
        <v>38</v>
      </c>
      <c r="R1702">
        <v>1</v>
      </c>
      <c r="S1702" t="s">
        <v>39</v>
      </c>
      <c r="T1702">
        <v>184</v>
      </c>
      <c r="U1702">
        <v>90</v>
      </c>
      <c r="V1702">
        <f t="shared" si="80"/>
        <v>274</v>
      </c>
      <c r="W1702" t="s">
        <v>8695</v>
      </c>
      <c r="X1702" t="s">
        <v>5573</v>
      </c>
      <c r="Y1702">
        <v>786189</v>
      </c>
      <c r="Z1702" t="s">
        <v>1335</v>
      </c>
      <c r="AA1702" t="s">
        <v>8274</v>
      </c>
      <c r="AB1702" t="s">
        <v>9156</v>
      </c>
      <c r="AC1702" s="11">
        <f>(AD1702/Book_Selling[[#This Row],[Cost Price]])</f>
        <v>0.21951219512195125</v>
      </c>
      <c r="AD1702">
        <f t="shared" si="79"/>
        <v>33.120000000000005</v>
      </c>
      <c r="AE1702">
        <v>150.88</v>
      </c>
      <c r="AF1702" s="5">
        <f>Book_Selling[[#This Row],[Item Price]]*Book_Selling[[#This Row],[Quantity]]</f>
        <v>184</v>
      </c>
    </row>
    <row r="1703" spans="1:32" x14ac:dyDescent="0.3">
      <c r="A1703">
        <v>1702</v>
      </c>
      <c r="B1703" t="s">
        <v>4522</v>
      </c>
      <c r="C1703" s="3">
        <v>0.47916666666666669</v>
      </c>
      <c r="D1703" t="s">
        <v>3704</v>
      </c>
      <c r="E1703">
        <v>2</v>
      </c>
      <c r="F1703">
        <v>2019</v>
      </c>
      <c r="G1703">
        <v>4</v>
      </c>
      <c r="H17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03">
        <v>27</v>
      </c>
      <c r="J1703">
        <v>0</v>
      </c>
      <c r="K1703">
        <v>0</v>
      </c>
      <c r="L1703" t="s">
        <v>8196</v>
      </c>
      <c r="M1703" t="str">
        <f t="shared" si="78"/>
        <v>Morning</v>
      </c>
      <c r="N1703" t="s">
        <v>4523</v>
      </c>
      <c r="O1703" t="s">
        <v>8198</v>
      </c>
      <c r="P1703" t="s">
        <v>3379</v>
      </c>
      <c r="Q1703" t="s">
        <v>38</v>
      </c>
      <c r="R1703">
        <v>1</v>
      </c>
      <c r="S1703" t="s">
        <v>39</v>
      </c>
      <c r="T1703">
        <v>184</v>
      </c>
      <c r="U1703">
        <v>90</v>
      </c>
      <c r="V1703">
        <f t="shared" si="80"/>
        <v>274</v>
      </c>
      <c r="W1703" t="s">
        <v>8696</v>
      </c>
      <c r="X1703" t="s">
        <v>1001</v>
      </c>
      <c r="Y1703">
        <v>410507</v>
      </c>
      <c r="Z1703" t="s">
        <v>1335</v>
      </c>
      <c r="AA1703" t="s">
        <v>8274</v>
      </c>
      <c r="AB1703" t="s">
        <v>9156</v>
      </c>
      <c r="AC1703" s="11">
        <f>(AD1703/Book_Selling[[#This Row],[Cost Price]])</f>
        <v>0.21951219512195125</v>
      </c>
      <c r="AD1703">
        <f t="shared" si="79"/>
        <v>33.120000000000005</v>
      </c>
      <c r="AE1703">
        <v>150.88</v>
      </c>
      <c r="AF1703" s="5">
        <f>Book_Selling[[#This Row],[Item Price]]*Book_Selling[[#This Row],[Quantity]]</f>
        <v>184</v>
      </c>
    </row>
    <row r="1704" spans="1:32" x14ac:dyDescent="0.3">
      <c r="A1704">
        <v>1703</v>
      </c>
      <c r="B1704" t="s">
        <v>4526</v>
      </c>
      <c r="C1704" s="3">
        <v>0.19513888888888889</v>
      </c>
      <c r="D1704" t="s">
        <v>3704</v>
      </c>
      <c r="E1704">
        <v>2</v>
      </c>
      <c r="F1704">
        <v>2019</v>
      </c>
      <c r="G1704">
        <v>4</v>
      </c>
      <c r="H17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04">
        <v>28</v>
      </c>
      <c r="J1704">
        <v>0</v>
      </c>
      <c r="K1704">
        <v>0</v>
      </c>
      <c r="L1704" t="s">
        <v>8197</v>
      </c>
      <c r="M1704" t="str">
        <f t="shared" si="78"/>
        <v>Night</v>
      </c>
      <c r="N1704" t="s">
        <v>3113</v>
      </c>
      <c r="O1704" t="s">
        <v>8199</v>
      </c>
      <c r="P1704" t="s">
        <v>9035</v>
      </c>
      <c r="Q1704" t="s">
        <v>38</v>
      </c>
      <c r="R1704">
        <v>1</v>
      </c>
      <c r="S1704" t="s">
        <v>39</v>
      </c>
      <c r="T1704">
        <v>155</v>
      </c>
      <c r="U1704">
        <v>90</v>
      </c>
      <c r="V1704">
        <f t="shared" si="80"/>
        <v>245</v>
      </c>
      <c r="W1704" t="s">
        <v>1733</v>
      </c>
      <c r="X1704" t="s">
        <v>1001</v>
      </c>
      <c r="Y1704">
        <v>400092</v>
      </c>
      <c r="Z1704" t="s">
        <v>175</v>
      </c>
      <c r="AA1704" t="s">
        <v>8274</v>
      </c>
      <c r="AB1704" t="s">
        <v>9156</v>
      </c>
      <c r="AC1704" s="11">
        <f>(AD1704/Book_Selling[[#This Row],[Cost Price]])</f>
        <v>0.21951219512195128</v>
      </c>
      <c r="AD1704">
        <f t="shared" si="79"/>
        <v>27.900000000000006</v>
      </c>
      <c r="AE1704">
        <v>127.1</v>
      </c>
      <c r="AF1704" s="5">
        <f>Book_Selling[[#This Row],[Item Price]]*Book_Selling[[#This Row],[Quantity]]</f>
        <v>155</v>
      </c>
    </row>
    <row r="1705" spans="1:32" x14ac:dyDescent="0.3">
      <c r="A1705">
        <v>1704</v>
      </c>
      <c r="B1705" t="s">
        <v>4526</v>
      </c>
      <c r="C1705" s="3">
        <v>0.29652777777777778</v>
      </c>
      <c r="D1705" t="s">
        <v>3704</v>
      </c>
      <c r="E1705">
        <v>2</v>
      </c>
      <c r="F1705">
        <v>2019</v>
      </c>
      <c r="G1705">
        <v>4</v>
      </c>
      <c r="H17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05">
        <v>28</v>
      </c>
      <c r="J1705">
        <v>0</v>
      </c>
      <c r="K1705">
        <v>0</v>
      </c>
      <c r="L1705" t="s">
        <v>8197</v>
      </c>
      <c r="M1705" t="str">
        <f t="shared" si="78"/>
        <v>Morning</v>
      </c>
      <c r="N1705" t="s">
        <v>4528</v>
      </c>
      <c r="O1705" t="s">
        <v>8199</v>
      </c>
      <c r="P1705" t="s">
        <v>9057</v>
      </c>
      <c r="Q1705" t="s">
        <v>38</v>
      </c>
      <c r="R1705">
        <v>1</v>
      </c>
      <c r="S1705" t="s">
        <v>39</v>
      </c>
      <c r="T1705">
        <v>198</v>
      </c>
      <c r="U1705">
        <v>90</v>
      </c>
      <c r="V1705">
        <f t="shared" si="80"/>
        <v>288</v>
      </c>
      <c r="W1705" t="s">
        <v>4529</v>
      </c>
      <c r="X1705" t="s">
        <v>78</v>
      </c>
      <c r="Y1705">
        <v>263153</v>
      </c>
      <c r="Z1705" t="s">
        <v>1335</v>
      </c>
      <c r="AA1705" t="s">
        <v>8274</v>
      </c>
      <c r="AB1705" t="s">
        <v>9156</v>
      </c>
      <c r="AC1705" s="11">
        <f>(AD1705/Book_Selling[[#This Row],[Cost Price]])</f>
        <v>0.21951219512195111</v>
      </c>
      <c r="AD1705">
        <f t="shared" si="79"/>
        <v>35.639999999999986</v>
      </c>
      <c r="AE1705">
        <v>162.36000000000001</v>
      </c>
      <c r="AF1705" s="5">
        <f>Book_Selling[[#This Row],[Item Price]]*Book_Selling[[#This Row],[Quantity]]</f>
        <v>198</v>
      </c>
    </row>
    <row r="1706" spans="1:32" x14ac:dyDescent="0.3">
      <c r="A1706">
        <v>1705</v>
      </c>
      <c r="B1706" t="s">
        <v>4526</v>
      </c>
      <c r="C1706" s="3">
        <v>0.44097222222222227</v>
      </c>
      <c r="D1706" t="s">
        <v>3704</v>
      </c>
      <c r="E1706">
        <v>2</v>
      </c>
      <c r="F1706">
        <v>2019</v>
      </c>
      <c r="G1706">
        <v>4</v>
      </c>
      <c r="H17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06">
        <v>28</v>
      </c>
      <c r="J1706">
        <v>0</v>
      </c>
      <c r="K1706">
        <v>0</v>
      </c>
      <c r="L1706" t="s">
        <v>8197</v>
      </c>
      <c r="M1706" t="str">
        <f t="shared" si="78"/>
        <v>Morning</v>
      </c>
      <c r="N1706" t="s">
        <v>4531</v>
      </c>
      <c r="O1706" t="s">
        <v>8199</v>
      </c>
      <c r="P1706" t="s">
        <v>9046</v>
      </c>
      <c r="Q1706" t="s">
        <v>38</v>
      </c>
      <c r="R1706">
        <v>1</v>
      </c>
      <c r="S1706" t="s">
        <v>39</v>
      </c>
      <c r="T1706">
        <v>285</v>
      </c>
      <c r="U1706">
        <v>140</v>
      </c>
      <c r="V1706">
        <f t="shared" si="80"/>
        <v>425</v>
      </c>
      <c r="W1706" t="s">
        <v>1249</v>
      </c>
      <c r="X1706" t="s">
        <v>8291</v>
      </c>
      <c r="Y1706">
        <v>221002</v>
      </c>
      <c r="Z1706" t="s">
        <v>1335</v>
      </c>
      <c r="AA1706" t="s">
        <v>8274</v>
      </c>
      <c r="AB1706" t="s">
        <v>9156</v>
      </c>
      <c r="AC1706" s="11">
        <f>(AD1706/Book_Selling[[#This Row],[Cost Price]])</f>
        <v>0.21951219512195128</v>
      </c>
      <c r="AD1706">
        <f t="shared" si="79"/>
        <v>51.300000000000011</v>
      </c>
      <c r="AE1706">
        <v>233.7</v>
      </c>
      <c r="AF1706" s="5">
        <f>Book_Selling[[#This Row],[Item Price]]*Book_Selling[[#This Row],[Quantity]]</f>
        <v>285</v>
      </c>
    </row>
    <row r="1707" spans="1:32" x14ac:dyDescent="0.3">
      <c r="A1707">
        <v>1706</v>
      </c>
      <c r="B1707" t="s">
        <v>4526</v>
      </c>
      <c r="C1707" s="3">
        <v>0.50694444444444442</v>
      </c>
      <c r="D1707" t="s">
        <v>3704</v>
      </c>
      <c r="E1707">
        <v>2</v>
      </c>
      <c r="F1707">
        <v>2019</v>
      </c>
      <c r="G1707">
        <v>4</v>
      </c>
      <c r="H17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07">
        <v>28</v>
      </c>
      <c r="J1707">
        <v>0</v>
      </c>
      <c r="K1707">
        <v>0</v>
      </c>
      <c r="L1707" t="s">
        <v>8197</v>
      </c>
      <c r="M1707" t="str">
        <f t="shared" si="78"/>
        <v>Afternoon</v>
      </c>
      <c r="N1707" t="s">
        <v>4533</v>
      </c>
      <c r="O1707" t="s">
        <v>8199</v>
      </c>
      <c r="P1707" t="s">
        <v>9043</v>
      </c>
      <c r="Q1707" t="s">
        <v>38</v>
      </c>
      <c r="R1707">
        <v>1</v>
      </c>
      <c r="S1707" t="s">
        <v>39</v>
      </c>
      <c r="T1707">
        <v>157</v>
      </c>
      <c r="U1707">
        <v>90</v>
      </c>
      <c r="V1707">
        <f t="shared" si="80"/>
        <v>247</v>
      </c>
      <c r="W1707" t="s">
        <v>7971</v>
      </c>
      <c r="X1707" t="s">
        <v>1435</v>
      </c>
      <c r="Y1707">
        <v>769004</v>
      </c>
      <c r="Z1707" t="s">
        <v>1335</v>
      </c>
      <c r="AA1707" t="s">
        <v>8274</v>
      </c>
      <c r="AB1707" t="s">
        <v>9156</v>
      </c>
      <c r="AC1707" s="11">
        <f>(AD1707/Book_Selling[[#This Row],[Cost Price]])</f>
        <v>0.21951219512195114</v>
      </c>
      <c r="AD1707">
        <f t="shared" si="79"/>
        <v>28.259999999999991</v>
      </c>
      <c r="AE1707">
        <v>128.74</v>
      </c>
      <c r="AF1707" s="5">
        <f>Book_Selling[[#This Row],[Item Price]]*Book_Selling[[#This Row],[Quantity]]</f>
        <v>157</v>
      </c>
    </row>
    <row r="1708" spans="1:32" x14ac:dyDescent="0.3">
      <c r="A1708">
        <v>1707</v>
      </c>
      <c r="B1708" t="s">
        <v>4526</v>
      </c>
      <c r="C1708" s="3">
        <v>0.55833333333333335</v>
      </c>
      <c r="D1708" t="s">
        <v>3704</v>
      </c>
      <c r="E1708">
        <v>2</v>
      </c>
      <c r="F1708">
        <v>2019</v>
      </c>
      <c r="G1708">
        <v>4</v>
      </c>
      <c r="H17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08">
        <v>28</v>
      </c>
      <c r="J1708">
        <v>0</v>
      </c>
      <c r="K1708">
        <v>0</v>
      </c>
      <c r="L1708" t="s">
        <v>8197</v>
      </c>
      <c r="M1708" t="str">
        <f t="shared" si="78"/>
        <v>Afternoon</v>
      </c>
      <c r="N1708" t="s">
        <v>4537</v>
      </c>
      <c r="O1708" t="s">
        <v>8198</v>
      </c>
      <c r="P1708" t="s">
        <v>9067</v>
      </c>
      <c r="Q1708" t="s">
        <v>38</v>
      </c>
      <c r="R1708">
        <v>1</v>
      </c>
      <c r="S1708" t="s">
        <v>39</v>
      </c>
      <c r="T1708">
        <v>129</v>
      </c>
      <c r="U1708">
        <v>90</v>
      </c>
      <c r="V1708">
        <f t="shared" si="80"/>
        <v>219</v>
      </c>
      <c r="W1708" t="s">
        <v>2034</v>
      </c>
      <c r="X1708" t="s">
        <v>4311</v>
      </c>
      <c r="Y1708">
        <v>700034</v>
      </c>
      <c r="Z1708" t="s">
        <v>1335</v>
      </c>
      <c r="AA1708" t="s">
        <v>8274</v>
      </c>
      <c r="AB1708" t="s">
        <v>9156</v>
      </c>
      <c r="AC1708" s="11">
        <f>(AD1708/Book_Selling[[#This Row],[Cost Price]])</f>
        <v>0.21951219512195122</v>
      </c>
      <c r="AD1708">
        <f t="shared" si="79"/>
        <v>23.22</v>
      </c>
      <c r="AE1708">
        <v>105.78</v>
      </c>
      <c r="AF1708" s="5">
        <f>Book_Selling[[#This Row],[Item Price]]*Book_Selling[[#This Row],[Quantity]]</f>
        <v>129</v>
      </c>
    </row>
    <row r="1709" spans="1:32" x14ac:dyDescent="0.3">
      <c r="A1709">
        <v>1708</v>
      </c>
      <c r="B1709" t="s">
        <v>4526</v>
      </c>
      <c r="C1709" s="3">
        <v>0.55902777777777779</v>
      </c>
      <c r="D1709" t="s">
        <v>3704</v>
      </c>
      <c r="E1709">
        <v>2</v>
      </c>
      <c r="F1709">
        <v>2019</v>
      </c>
      <c r="G1709">
        <v>4</v>
      </c>
      <c r="H17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09">
        <v>28</v>
      </c>
      <c r="J1709">
        <v>0</v>
      </c>
      <c r="K1709">
        <v>0</v>
      </c>
      <c r="L1709" t="s">
        <v>8197</v>
      </c>
      <c r="M1709" t="str">
        <f t="shared" si="78"/>
        <v>Afternoon</v>
      </c>
      <c r="N1709" t="s">
        <v>4540</v>
      </c>
      <c r="O1709" t="s">
        <v>8199</v>
      </c>
      <c r="P1709" t="s">
        <v>9035</v>
      </c>
      <c r="Q1709" t="s">
        <v>38</v>
      </c>
      <c r="R1709">
        <v>1</v>
      </c>
      <c r="S1709" t="s">
        <v>39</v>
      </c>
      <c r="T1709">
        <v>155</v>
      </c>
      <c r="U1709">
        <v>90</v>
      </c>
      <c r="V1709">
        <f t="shared" si="80"/>
        <v>245</v>
      </c>
      <c r="W1709" t="s">
        <v>8694</v>
      </c>
      <c r="X1709" t="s">
        <v>5573</v>
      </c>
      <c r="Y1709">
        <v>785621</v>
      </c>
      <c r="Z1709" t="s">
        <v>175</v>
      </c>
      <c r="AA1709" t="s">
        <v>8274</v>
      </c>
      <c r="AB1709" t="s">
        <v>9156</v>
      </c>
      <c r="AC1709" s="11">
        <f>(AD1709/Book_Selling[[#This Row],[Cost Price]])</f>
        <v>0.21951219512195128</v>
      </c>
      <c r="AD1709">
        <f t="shared" si="79"/>
        <v>27.900000000000006</v>
      </c>
      <c r="AE1709">
        <v>127.1</v>
      </c>
      <c r="AF1709" s="5">
        <f>Book_Selling[[#This Row],[Item Price]]*Book_Selling[[#This Row],[Quantity]]</f>
        <v>155</v>
      </c>
    </row>
    <row r="1710" spans="1:32" x14ac:dyDescent="0.3">
      <c r="A1710">
        <v>1709</v>
      </c>
      <c r="B1710" t="s">
        <v>4526</v>
      </c>
      <c r="C1710" s="3">
        <v>0.5805555555555556</v>
      </c>
      <c r="D1710" t="s">
        <v>3704</v>
      </c>
      <c r="E1710">
        <v>2</v>
      </c>
      <c r="F1710">
        <v>2019</v>
      </c>
      <c r="G1710">
        <v>4</v>
      </c>
      <c r="H17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10">
        <v>28</v>
      </c>
      <c r="J1710">
        <v>0</v>
      </c>
      <c r="K1710">
        <v>0</v>
      </c>
      <c r="L1710" t="s">
        <v>8197</v>
      </c>
      <c r="M1710" t="str">
        <f t="shared" si="78"/>
        <v>Afternoon</v>
      </c>
      <c r="N1710" t="s">
        <v>4542</v>
      </c>
      <c r="O1710" t="s">
        <v>8198</v>
      </c>
      <c r="P1710" t="s">
        <v>9062</v>
      </c>
      <c r="Q1710" t="s">
        <v>38</v>
      </c>
      <c r="R1710">
        <v>1</v>
      </c>
      <c r="S1710" t="s">
        <v>39</v>
      </c>
      <c r="T1710">
        <v>97</v>
      </c>
      <c r="U1710">
        <v>90</v>
      </c>
      <c r="V1710">
        <f t="shared" si="80"/>
        <v>187</v>
      </c>
      <c r="W1710" t="s">
        <v>3904</v>
      </c>
      <c r="X1710" t="s">
        <v>3600</v>
      </c>
      <c r="Y1710">
        <v>121006</v>
      </c>
      <c r="Z1710" t="s">
        <v>1335</v>
      </c>
      <c r="AA1710" t="s">
        <v>8274</v>
      </c>
      <c r="AB1710" t="s">
        <v>9156</v>
      </c>
      <c r="AC1710" s="11">
        <f>(AD1710/Book_Selling[[#This Row],[Cost Price]])</f>
        <v>0.21951219512195114</v>
      </c>
      <c r="AD1710">
        <f t="shared" si="79"/>
        <v>17.459999999999994</v>
      </c>
      <c r="AE1710">
        <v>79.540000000000006</v>
      </c>
      <c r="AF1710" s="5">
        <f>Book_Selling[[#This Row],[Item Price]]*Book_Selling[[#This Row],[Quantity]]</f>
        <v>97</v>
      </c>
    </row>
    <row r="1711" spans="1:32" x14ac:dyDescent="0.3">
      <c r="A1711">
        <v>1710</v>
      </c>
      <c r="B1711" t="s">
        <v>4526</v>
      </c>
      <c r="C1711" s="3">
        <v>0.59513888888888888</v>
      </c>
      <c r="D1711" t="s">
        <v>3704</v>
      </c>
      <c r="E1711">
        <v>2</v>
      </c>
      <c r="F1711">
        <v>2019</v>
      </c>
      <c r="G1711">
        <v>4</v>
      </c>
      <c r="H17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11">
        <v>28</v>
      </c>
      <c r="J1711">
        <v>0</v>
      </c>
      <c r="K1711">
        <v>0</v>
      </c>
      <c r="L1711" t="s">
        <v>8197</v>
      </c>
      <c r="M1711" t="str">
        <f t="shared" si="78"/>
        <v>Afternoon</v>
      </c>
      <c r="N1711" t="s">
        <v>4544</v>
      </c>
      <c r="O1711" t="s">
        <v>8199</v>
      </c>
      <c r="P1711" t="s">
        <v>9046</v>
      </c>
      <c r="Q1711" t="s">
        <v>38</v>
      </c>
      <c r="R1711">
        <v>1</v>
      </c>
      <c r="S1711" t="s">
        <v>39</v>
      </c>
      <c r="T1711">
        <v>285</v>
      </c>
      <c r="U1711">
        <v>140</v>
      </c>
      <c r="V1711">
        <f t="shared" si="80"/>
        <v>425</v>
      </c>
      <c r="W1711" t="s">
        <v>8623</v>
      </c>
      <c r="X1711" t="s">
        <v>2451</v>
      </c>
      <c r="Y1711">
        <v>160062</v>
      </c>
      <c r="Z1711" t="s">
        <v>1335</v>
      </c>
      <c r="AA1711" t="s">
        <v>8274</v>
      </c>
      <c r="AB1711" t="s">
        <v>9156</v>
      </c>
      <c r="AC1711" s="11">
        <f>(AD1711/Book_Selling[[#This Row],[Cost Price]])</f>
        <v>0.21951219512195128</v>
      </c>
      <c r="AD1711">
        <f t="shared" si="79"/>
        <v>51.300000000000011</v>
      </c>
      <c r="AE1711">
        <v>233.7</v>
      </c>
      <c r="AF1711" s="5">
        <f>Book_Selling[[#This Row],[Item Price]]*Book_Selling[[#This Row],[Quantity]]</f>
        <v>285</v>
      </c>
    </row>
    <row r="1712" spans="1:32" x14ac:dyDescent="0.3">
      <c r="A1712">
        <v>1711</v>
      </c>
      <c r="B1712" t="s">
        <v>4526</v>
      </c>
      <c r="C1712" s="3">
        <v>0.6958333333333333</v>
      </c>
      <c r="D1712" t="s">
        <v>3704</v>
      </c>
      <c r="E1712">
        <v>2</v>
      </c>
      <c r="F1712">
        <v>2019</v>
      </c>
      <c r="G1712">
        <v>4</v>
      </c>
      <c r="H17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12">
        <v>28</v>
      </c>
      <c r="J1712">
        <v>0</v>
      </c>
      <c r="K1712">
        <v>0</v>
      </c>
      <c r="L1712" t="s">
        <v>8197</v>
      </c>
      <c r="M1712" t="str">
        <f t="shared" si="78"/>
        <v>Evening</v>
      </c>
      <c r="N1712" t="s">
        <v>4546</v>
      </c>
      <c r="O1712" t="s">
        <v>8199</v>
      </c>
      <c r="P1712" t="s">
        <v>9062</v>
      </c>
      <c r="Q1712" t="s">
        <v>38</v>
      </c>
      <c r="R1712">
        <v>1</v>
      </c>
      <c r="S1712" t="s">
        <v>39</v>
      </c>
      <c r="T1712">
        <v>97</v>
      </c>
      <c r="U1712">
        <v>90</v>
      </c>
      <c r="V1712">
        <f t="shared" si="80"/>
        <v>187</v>
      </c>
      <c r="W1712" t="s">
        <v>3847</v>
      </c>
      <c r="X1712" t="s">
        <v>8291</v>
      </c>
      <c r="Y1712">
        <v>201009</v>
      </c>
      <c r="Z1712" t="s">
        <v>1335</v>
      </c>
      <c r="AA1712" t="s">
        <v>8274</v>
      </c>
      <c r="AB1712" t="s">
        <v>9156</v>
      </c>
      <c r="AC1712" s="11">
        <f>(AD1712/Book_Selling[[#This Row],[Cost Price]])</f>
        <v>0.21951219512195114</v>
      </c>
      <c r="AD1712">
        <f t="shared" si="79"/>
        <v>17.459999999999994</v>
      </c>
      <c r="AE1712">
        <v>79.540000000000006</v>
      </c>
      <c r="AF1712" s="5">
        <f>Book_Selling[[#This Row],[Item Price]]*Book_Selling[[#This Row],[Quantity]]</f>
        <v>97</v>
      </c>
    </row>
    <row r="1713" spans="1:32" x14ac:dyDescent="0.3">
      <c r="A1713">
        <v>1712</v>
      </c>
      <c r="B1713" t="s">
        <v>4526</v>
      </c>
      <c r="C1713" s="3">
        <v>0.77361111111111114</v>
      </c>
      <c r="D1713" t="s">
        <v>3704</v>
      </c>
      <c r="E1713">
        <v>2</v>
      </c>
      <c r="F1713">
        <v>2019</v>
      </c>
      <c r="G1713">
        <v>4</v>
      </c>
      <c r="H17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13">
        <v>28</v>
      </c>
      <c r="J1713">
        <v>0</v>
      </c>
      <c r="K1713">
        <v>0</v>
      </c>
      <c r="L1713" t="s">
        <v>8197</v>
      </c>
      <c r="M1713" t="str">
        <f t="shared" si="78"/>
        <v>Evening</v>
      </c>
      <c r="N1713" t="s">
        <v>4548</v>
      </c>
      <c r="O1713" t="s">
        <v>8198</v>
      </c>
      <c r="P1713" t="s">
        <v>3379</v>
      </c>
      <c r="Q1713" t="s">
        <v>38</v>
      </c>
      <c r="R1713">
        <v>1</v>
      </c>
      <c r="S1713" t="s">
        <v>39</v>
      </c>
      <c r="T1713">
        <v>184</v>
      </c>
      <c r="U1713">
        <v>90</v>
      </c>
      <c r="V1713">
        <f t="shared" si="80"/>
        <v>274</v>
      </c>
      <c r="W1713" t="s">
        <v>4549</v>
      </c>
      <c r="X1713" t="s">
        <v>8298</v>
      </c>
      <c r="Y1713">
        <v>505001</v>
      </c>
      <c r="Z1713" t="s">
        <v>1335</v>
      </c>
      <c r="AA1713" t="s">
        <v>8274</v>
      </c>
      <c r="AB1713" t="s">
        <v>9156</v>
      </c>
      <c r="AC1713" s="11">
        <f>(AD1713/Book_Selling[[#This Row],[Cost Price]])</f>
        <v>0.21951219512195125</v>
      </c>
      <c r="AD1713">
        <f t="shared" si="79"/>
        <v>33.120000000000005</v>
      </c>
      <c r="AE1713">
        <v>150.88</v>
      </c>
      <c r="AF1713" s="5">
        <f>Book_Selling[[#This Row],[Item Price]]*Book_Selling[[#This Row],[Quantity]]</f>
        <v>184</v>
      </c>
    </row>
    <row r="1714" spans="1:32" x14ac:dyDescent="0.3">
      <c r="A1714">
        <v>1713</v>
      </c>
      <c r="B1714" t="s">
        <v>4551</v>
      </c>
      <c r="C1714" s="3">
        <v>0.50902777777777775</v>
      </c>
      <c r="D1714" t="s">
        <v>3704</v>
      </c>
      <c r="E1714">
        <v>2</v>
      </c>
      <c r="F1714">
        <v>2019</v>
      </c>
      <c r="G1714">
        <v>4</v>
      </c>
      <c r="H17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14">
        <v>29</v>
      </c>
      <c r="J1714">
        <v>0</v>
      </c>
      <c r="K1714">
        <v>0</v>
      </c>
      <c r="L1714" t="s">
        <v>8191</v>
      </c>
      <c r="M1714" t="str">
        <f t="shared" si="78"/>
        <v>Afternoon</v>
      </c>
      <c r="N1714" t="s">
        <v>4552</v>
      </c>
      <c r="O1714" t="s">
        <v>8199</v>
      </c>
      <c r="P1714" t="s">
        <v>3379</v>
      </c>
      <c r="Q1714" t="s">
        <v>38</v>
      </c>
      <c r="R1714">
        <v>1</v>
      </c>
      <c r="S1714" t="s">
        <v>39</v>
      </c>
      <c r="T1714">
        <v>184</v>
      </c>
      <c r="U1714">
        <v>90</v>
      </c>
      <c r="V1714">
        <f t="shared" si="80"/>
        <v>274</v>
      </c>
      <c r="W1714" t="s">
        <v>77</v>
      </c>
      <c r="X1714" t="s">
        <v>78</v>
      </c>
      <c r="Y1714">
        <v>248001</v>
      </c>
      <c r="Z1714" t="s">
        <v>1335</v>
      </c>
      <c r="AA1714" t="s">
        <v>8274</v>
      </c>
      <c r="AB1714" t="s">
        <v>9156</v>
      </c>
      <c r="AC1714" s="11">
        <f>(AD1714/Book_Selling[[#This Row],[Cost Price]])</f>
        <v>0.21951219512195125</v>
      </c>
      <c r="AD1714">
        <f t="shared" si="79"/>
        <v>33.120000000000005</v>
      </c>
      <c r="AE1714">
        <v>150.88</v>
      </c>
      <c r="AF1714" s="5">
        <f>Book_Selling[[#This Row],[Item Price]]*Book_Selling[[#This Row],[Quantity]]</f>
        <v>184</v>
      </c>
    </row>
    <row r="1715" spans="1:32" x14ac:dyDescent="0.3">
      <c r="A1715">
        <v>1714</v>
      </c>
      <c r="B1715" t="s">
        <v>4551</v>
      </c>
      <c r="C1715" s="3">
        <v>0.61458333333333337</v>
      </c>
      <c r="D1715" t="s">
        <v>3704</v>
      </c>
      <c r="E1715">
        <v>2</v>
      </c>
      <c r="F1715">
        <v>2019</v>
      </c>
      <c r="G1715">
        <v>4</v>
      </c>
      <c r="H17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15">
        <v>29</v>
      </c>
      <c r="J1715">
        <v>0</v>
      </c>
      <c r="K1715">
        <v>0</v>
      </c>
      <c r="L1715" t="s">
        <v>8191</v>
      </c>
      <c r="M1715" t="str">
        <f t="shared" si="78"/>
        <v>Afternoon</v>
      </c>
      <c r="N1715" t="s">
        <v>4554</v>
      </c>
      <c r="O1715" t="s">
        <v>8198</v>
      </c>
      <c r="P1715" t="s">
        <v>3379</v>
      </c>
      <c r="Q1715" t="s">
        <v>38</v>
      </c>
      <c r="R1715">
        <v>1</v>
      </c>
      <c r="S1715" t="s">
        <v>39</v>
      </c>
      <c r="T1715">
        <v>184</v>
      </c>
      <c r="U1715">
        <v>90</v>
      </c>
      <c r="V1715">
        <f t="shared" si="80"/>
        <v>274</v>
      </c>
      <c r="W1715" t="s">
        <v>8697</v>
      </c>
      <c r="X1715" t="s">
        <v>4398</v>
      </c>
      <c r="Y1715">
        <v>623526</v>
      </c>
      <c r="Z1715" t="s">
        <v>1335</v>
      </c>
      <c r="AA1715" t="s">
        <v>8274</v>
      </c>
      <c r="AB1715" t="s">
        <v>9156</v>
      </c>
      <c r="AC1715" s="11">
        <f>(AD1715/Book_Selling[[#This Row],[Cost Price]])</f>
        <v>0.21951219512195125</v>
      </c>
      <c r="AD1715">
        <f t="shared" si="79"/>
        <v>33.120000000000005</v>
      </c>
      <c r="AE1715">
        <v>150.88</v>
      </c>
      <c r="AF1715" s="5">
        <f>Book_Selling[[#This Row],[Item Price]]*Book_Selling[[#This Row],[Quantity]]</f>
        <v>184</v>
      </c>
    </row>
    <row r="1716" spans="1:32" x14ac:dyDescent="0.3">
      <c r="A1716">
        <v>1715</v>
      </c>
      <c r="B1716" t="s">
        <v>4557</v>
      </c>
      <c r="C1716" s="3">
        <v>0.16041666666666668</v>
      </c>
      <c r="D1716" t="s">
        <v>3704</v>
      </c>
      <c r="E1716">
        <v>2</v>
      </c>
      <c r="F1716">
        <v>2019</v>
      </c>
      <c r="G1716">
        <v>4</v>
      </c>
      <c r="H17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April</v>
      </c>
      <c r="I1716">
        <v>30</v>
      </c>
      <c r="J1716">
        <v>1</v>
      </c>
      <c r="K1716">
        <v>0</v>
      </c>
      <c r="L1716" t="s">
        <v>8192</v>
      </c>
      <c r="M1716" t="str">
        <f t="shared" si="78"/>
        <v>Night</v>
      </c>
      <c r="N1716" t="s">
        <v>4558</v>
      </c>
      <c r="O1716" t="s">
        <v>8199</v>
      </c>
      <c r="P1716" t="s">
        <v>9027</v>
      </c>
      <c r="Q1716" t="s">
        <v>38</v>
      </c>
      <c r="R1716">
        <v>1</v>
      </c>
      <c r="S1716" t="s">
        <v>39</v>
      </c>
      <c r="T1716">
        <v>404</v>
      </c>
      <c r="U1716">
        <v>40</v>
      </c>
      <c r="V1716">
        <f t="shared" si="80"/>
        <v>444</v>
      </c>
      <c r="W1716" t="s">
        <v>8698</v>
      </c>
      <c r="X1716" t="s">
        <v>4311</v>
      </c>
      <c r="Y1716">
        <v>736176</v>
      </c>
      <c r="Z1716" t="s">
        <v>51</v>
      </c>
      <c r="AA1716" t="s">
        <v>581</v>
      </c>
      <c r="AB1716" t="s">
        <v>1877</v>
      </c>
      <c r="AC1716" s="11">
        <f>(AD1716/Book_Selling[[#This Row],[Cost Price]])</f>
        <v>0.20481927710843376</v>
      </c>
      <c r="AD1716">
        <f t="shared" si="79"/>
        <v>68.680000000000007</v>
      </c>
      <c r="AE1716">
        <v>335.32</v>
      </c>
      <c r="AF1716" s="5">
        <f>Book_Selling[[#This Row],[Item Price]]*Book_Selling[[#This Row],[Quantity]]</f>
        <v>404</v>
      </c>
    </row>
    <row r="1717" spans="1:32" x14ac:dyDescent="0.3">
      <c r="A1717">
        <v>1716</v>
      </c>
      <c r="B1717" s="2">
        <v>43470</v>
      </c>
      <c r="C1717" s="3">
        <v>0.18263888888888891</v>
      </c>
      <c r="D1717" t="s">
        <v>3704</v>
      </c>
      <c r="E1717">
        <v>2</v>
      </c>
      <c r="F1717">
        <v>2019</v>
      </c>
      <c r="G1717">
        <v>5</v>
      </c>
      <c r="H17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17">
        <v>1</v>
      </c>
      <c r="J1717">
        <v>1</v>
      </c>
      <c r="K1717">
        <v>0</v>
      </c>
      <c r="L1717" t="s">
        <v>8193</v>
      </c>
      <c r="M1717" t="str">
        <f t="shared" si="78"/>
        <v>Night</v>
      </c>
      <c r="N1717" t="s">
        <v>4561</v>
      </c>
      <c r="O1717" t="s">
        <v>8199</v>
      </c>
      <c r="P1717" t="s">
        <v>9051</v>
      </c>
      <c r="Q1717" t="s">
        <v>38</v>
      </c>
      <c r="R1717">
        <v>1</v>
      </c>
      <c r="S1717" t="s">
        <v>39</v>
      </c>
      <c r="T1717">
        <v>145</v>
      </c>
      <c r="U1717">
        <v>90</v>
      </c>
      <c r="V1717">
        <f t="shared" si="80"/>
        <v>235</v>
      </c>
      <c r="W1717" t="s">
        <v>5572</v>
      </c>
      <c r="X1717" t="s">
        <v>5573</v>
      </c>
      <c r="Y1717">
        <v>781028</v>
      </c>
      <c r="Z1717" t="s">
        <v>1335</v>
      </c>
      <c r="AA1717" t="s">
        <v>8274</v>
      </c>
      <c r="AB1717" t="s">
        <v>9156</v>
      </c>
      <c r="AC1717" s="11">
        <f>(AD1717/Book_Selling[[#This Row],[Cost Price]])</f>
        <v>0.21951219512195116</v>
      </c>
      <c r="AD1717">
        <f t="shared" si="79"/>
        <v>26.099999999999994</v>
      </c>
      <c r="AE1717">
        <v>118.9</v>
      </c>
      <c r="AF1717" s="5">
        <f>Book_Selling[[#This Row],[Item Price]]*Book_Selling[[#This Row],[Quantity]]</f>
        <v>145</v>
      </c>
    </row>
    <row r="1718" spans="1:32" x14ac:dyDescent="0.3">
      <c r="A1718">
        <v>1717</v>
      </c>
      <c r="B1718" s="2">
        <v>43470</v>
      </c>
      <c r="C1718" s="3">
        <v>0.21041666666666667</v>
      </c>
      <c r="D1718" t="s">
        <v>3704</v>
      </c>
      <c r="E1718">
        <v>2</v>
      </c>
      <c r="F1718">
        <v>2019</v>
      </c>
      <c r="G1718">
        <v>5</v>
      </c>
      <c r="H17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18">
        <v>1</v>
      </c>
      <c r="J1718">
        <v>1</v>
      </c>
      <c r="K1718">
        <v>0</v>
      </c>
      <c r="L1718" t="s">
        <v>8193</v>
      </c>
      <c r="M1718" t="str">
        <f t="shared" si="78"/>
        <v>Night</v>
      </c>
      <c r="N1718" t="s">
        <v>4563</v>
      </c>
      <c r="O1718" t="s">
        <v>8199</v>
      </c>
      <c r="P1718" t="s">
        <v>9060</v>
      </c>
      <c r="Q1718" t="s">
        <v>38</v>
      </c>
      <c r="R1718">
        <v>1</v>
      </c>
      <c r="S1718" t="s">
        <v>39</v>
      </c>
      <c r="T1718">
        <v>142.44999999999999</v>
      </c>
      <c r="U1718">
        <v>90</v>
      </c>
      <c r="V1718">
        <f t="shared" si="80"/>
        <v>232.45</v>
      </c>
      <c r="W1718" t="s">
        <v>1434</v>
      </c>
      <c r="X1718" t="s">
        <v>1435</v>
      </c>
      <c r="Y1718">
        <v>754037</v>
      </c>
      <c r="Z1718" t="s">
        <v>1335</v>
      </c>
      <c r="AA1718" t="s">
        <v>3620</v>
      </c>
      <c r="AB1718" t="s">
        <v>427</v>
      </c>
      <c r="AC1718" s="11">
        <f>(AD1718/Book_Selling[[#This Row],[Cost Price]])</f>
        <v>0.21951219512195114</v>
      </c>
      <c r="AD1718">
        <f t="shared" si="79"/>
        <v>25.640999999999991</v>
      </c>
      <c r="AE1718">
        <v>116.809</v>
      </c>
      <c r="AF1718" s="5">
        <f>Book_Selling[[#This Row],[Item Price]]*Book_Selling[[#This Row],[Quantity]]</f>
        <v>142.44999999999999</v>
      </c>
    </row>
    <row r="1719" spans="1:32" x14ac:dyDescent="0.3">
      <c r="A1719">
        <v>1718</v>
      </c>
      <c r="B1719" s="2">
        <v>43470</v>
      </c>
      <c r="C1719" s="3">
        <v>0.53194444444444444</v>
      </c>
      <c r="D1719" t="s">
        <v>3704</v>
      </c>
      <c r="E1719">
        <v>2</v>
      </c>
      <c r="F1719">
        <v>2019</v>
      </c>
      <c r="G1719">
        <v>5</v>
      </c>
      <c r="H17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19">
        <v>1</v>
      </c>
      <c r="J1719">
        <v>1</v>
      </c>
      <c r="K1719">
        <v>0</v>
      </c>
      <c r="L1719" t="s">
        <v>8193</v>
      </c>
      <c r="M1719" t="str">
        <f t="shared" si="78"/>
        <v>Afternoon</v>
      </c>
      <c r="N1719" t="s">
        <v>1173</v>
      </c>
      <c r="O1719" t="s">
        <v>8198</v>
      </c>
      <c r="P1719" t="s">
        <v>9035</v>
      </c>
      <c r="Q1719" t="s">
        <v>38</v>
      </c>
      <c r="R1719">
        <v>1</v>
      </c>
      <c r="S1719" t="s">
        <v>39</v>
      </c>
      <c r="T1719">
        <v>155</v>
      </c>
      <c r="U1719">
        <v>70</v>
      </c>
      <c r="V1719">
        <f t="shared" si="80"/>
        <v>225</v>
      </c>
      <c r="W1719" t="s">
        <v>3730</v>
      </c>
      <c r="X1719" t="s">
        <v>2025</v>
      </c>
      <c r="Y1719">
        <v>382470</v>
      </c>
      <c r="Z1719" t="s">
        <v>175</v>
      </c>
      <c r="AA1719" t="s">
        <v>8274</v>
      </c>
      <c r="AB1719" t="s">
        <v>9156</v>
      </c>
      <c r="AC1719" s="11">
        <f>(AD1719/Book_Selling[[#This Row],[Cost Price]])</f>
        <v>0.21951219512195128</v>
      </c>
      <c r="AD1719">
        <f t="shared" si="79"/>
        <v>27.900000000000006</v>
      </c>
      <c r="AE1719">
        <v>127.1</v>
      </c>
      <c r="AF1719" s="5">
        <f>Book_Selling[[#This Row],[Item Price]]*Book_Selling[[#This Row],[Quantity]]</f>
        <v>155</v>
      </c>
    </row>
    <row r="1720" spans="1:32" x14ac:dyDescent="0.3">
      <c r="A1720">
        <v>1719</v>
      </c>
      <c r="B1720" s="2">
        <v>43470</v>
      </c>
      <c r="C1720" s="3">
        <v>0.53194444444444444</v>
      </c>
      <c r="D1720" t="s">
        <v>3704</v>
      </c>
      <c r="E1720">
        <v>2</v>
      </c>
      <c r="F1720">
        <v>2019</v>
      </c>
      <c r="G1720">
        <v>5</v>
      </c>
      <c r="H17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20">
        <v>1</v>
      </c>
      <c r="J1720">
        <v>1</v>
      </c>
      <c r="K1720">
        <v>0</v>
      </c>
      <c r="L1720" t="s">
        <v>8193</v>
      </c>
      <c r="M1720" t="str">
        <f t="shared" si="78"/>
        <v>Afternoon</v>
      </c>
      <c r="N1720" t="s">
        <v>4565</v>
      </c>
      <c r="O1720" t="s">
        <v>8199</v>
      </c>
      <c r="P1720" t="s">
        <v>9041</v>
      </c>
      <c r="Q1720" t="s">
        <v>38</v>
      </c>
      <c r="R1720">
        <v>1</v>
      </c>
      <c r="S1720" t="s">
        <v>39</v>
      </c>
      <c r="T1720">
        <v>108</v>
      </c>
      <c r="U1720">
        <v>70</v>
      </c>
      <c r="V1720">
        <f t="shared" si="80"/>
        <v>178</v>
      </c>
      <c r="W1720" t="s">
        <v>1733</v>
      </c>
      <c r="X1720" t="s">
        <v>1001</v>
      </c>
      <c r="Y1720">
        <v>400093</v>
      </c>
      <c r="Z1720" t="s">
        <v>1335</v>
      </c>
      <c r="AA1720" t="s">
        <v>8274</v>
      </c>
      <c r="AB1720" t="s">
        <v>9156</v>
      </c>
      <c r="AC1720" s="11">
        <f>(AD1720/Book_Selling[[#This Row],[Cost Price]])</f>
        <v>0.21951219512195119</v>
      </c>
      <c r="AD1720">
        <f t="shared" si="79"/>
        <v>19.439999999999998</v>
      </c>
      <c r="AE1720">
        <v>88.56</v>
      </c>
      <c r="AF1720" s="5">
        <f>Book_Selling[[#This Row],[Item Price]]*Book_Selling[[#This Row],[Quantity]]</f>
        <v>108</v>
      </c>
    </row>
    <row r="1721" spans="1:32" x14ac:dyDescent="0.3">
      <c r="A1721">
        <v>1720</v>
      </c>
      <c r="B1721" s="2">
        <v>43501</v>
      </c>
      <c r="C1721" s="3">
        <v>0.22013888888888888</v>
      </c>
      <c r="D1721" t="s">
        <v>3704</v>
      </c>
      <c r="E1721">
        <v>2</v>
      </c>
      <c r="F1721">
        <v>2019</v>
      </c>
      <c r="G1721">
        <v>5</v>
      </c>
      <c r="H17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21">
        <v>2</v>
      </c>
      <c r="J1721">
        <v>0</v>
      </c>
      <c r="K1721">
        <v>0</v>
      </c>
      <c r="L1721" t="s">
        <v>8194</v>
      </c>
      <c r="M1721" t="str">
        <f t="shared" si="78"/>
        <v>Night</v>
      </c>
      <c r="N1721" t="s">
        <v>1699</v>
      </c>
      <c r="O1721" t="s">
        <v>8199</v>
      </c>
      <c r="P1721" t="s">
        <v>9062</v>
      </c>
      <c r="Q1721" t="s">
        <v>38</v>
      </c>
      <c r="R1721">
        <v>1</v>
      </c>
      <c r="S1721" t="s">
        <v>39</v>
      </c>
      <c r="T1721">
        <v>97</v>
      </c>
      <c r="U1721">
        <v>90</v>
      </c>
      <c r="V1721">
        <f t="shared" si="80"/>
        <v>187</v>
      </c>
      <c r="W1721" t="s">
        <v>8487</v>
      </c>
      <c r="X1721" t="s">
        <v>3239</v>
      </c>
      <c r="Y1721">
        <v>332402</v>
      </c>
      <c r="Z1721" t="s">
        <v>1335</v>
      </c>
      <c r="AA1721" t="s">
        <v>8274</v>
      </c>
      <c r="AB1721" t="s">
        <v>9156</v>
      </c>
      <c r="AC1721" s="11">
        <f>(AD1721/Book_Selling[[#This Row],[Cost Price]])</f>
        <v>0.21951219512195114</v>
      </c>
      <c r="AD1721">
        <f t="shared" si="79"/>
        <v>17.459999999999994</v>
      </c>
      <c r="AE1721">
        <v>79.540000000000006</v>
      </c>
      <c r="AF1721" s="5">
        <f>Book_Selling[[#This Row],[Item Price]]*Book_Selling[[#This Row],[Quantity]]</f>
        <v>97</v>
      </c>
    </row>
    <row r="1722" spans="1:32" x14ac:dyDescent="0.3">
      <c r="A1722">
        <v>1721</v>
      </c>
      <c r="B1722" s="2">
        <v>43501</v>
      </c>
      <c r="C1722" s="3">
        <v>0.58819444444444446</v>
      </c>
      <c r="D1722" t="s">
        <v>3704</v>
      </c>
      <c r="E1722">
        <v>2</v>
      </c>
      <c r="F1722">
        <v>2019</v>
      </c>
      <c r="G1722">
        <v>5</v>
      </c>
      <c r="H17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22">
        <v>2</v>
      </c>
      <c r="J1722">
        <v>0</v>
      </c>
      <c r="K1722">
        <v>0</v>
      </c>
      <c r="L1722" t="s">
        <v>8194</v>
      </c>
      <c r="M1722" t="str">
        <f t="shared" si="78"/>
        <v>Afternoon</v>
      </c>
      <c r="N1722" t="s">
        <v>4569</v>
      </c>
      <c r="O1722" t="s">
        <v>8198</v>
      </c>
      <c r="P1722" t="s">
        <v>9062</v>
      </c>
      <c r="Q1722" t="s">
        <v>38</v>
      </c>
      <c r="R1722">
        <v>1</v>
      </c>
      <c r="S1722" t="s">
        <v>39</v>
      </c>
      <c r="T1722">
        <v>97</v>
      </c>
      <c r="U1722">
        <v>90</v>
      </c>
      <c r="V1722">
        <f t="shared" si="80"/>
        <v>187</v>
      </c>
      <c r="W1722" t="s">
        <v>8418</v>
      </c>
      <c r="X1722" t="s">
        <v>4311</v>
      </c>
      <c r="Y1722">
        <v>700156</v>
      </c>
      <c r="Z1722" t="s">
        <v>1335</v>
      </c>
      <c r="AA1722" t="s">
        <v>8274</v>
      </c>
      <c r="AB1722" t="s">
        <v>9156</v>
      </c>
      <c r="AC1722" s="11">
        <f>(AD1722/Book_Selling[[#This Row],[Cost Price]])</f>
        <v>0.21951219512195114</v>
      </c>
      <c r="AD1722">
        <f t="shared" si="79"/>
        <v>17.459999999999994</v>
      </c>
      <c r="AE1722">
        <v>79.540000000000006</v>
      </c>
      <c r="AF1722" s="5">
        <f>Book_Selling[[#This Row],[Item Price]]*Book_Selling[[#This Row],[Quantity]]</f>
        <v>97</v>
      </c>
    </row>
    <row r="1723" spans="1:32" x14ac:dyDescent="0.3">
      <c r="A1723">
        <v>1722</v>
      </c>
      <c r="B1723" s="2">
        <v>43529</v>
      </c>
      <c r="C1723" s="3">
        <v>0.60069444444444442</v>
      </c>
      <c r="D1723" t="s">
        <v>3704</v>
      </c>
      <c r="E1723">
        <v>2</v>
      </c>
      <c r="F1723">
        <v>2019</v>
      </c>
      <c r="G1723">
        <v>5</v>
      </c>
      <c r="H17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23">
        <v>3</v>
      </c>
      <c r="J1723">
        <v>0</v>
      </c>
      <c r="K1723">
        <v>0</v>
      </c>
      <c r="L1723" t="s">
        <v>8195</v>
      </c>
      <c r="M1723" t="str">
        <f t="shared" si="78"/>
        <v>Afternoon</v>
      </c>
      <c r="N1723" t="s">
        <v>4571</v>
      </c>
      <c r="O1723" t="s">
        <v>8199</v>
      </c>
      <c r="P1723" t="s">
        <v>9046</v>
      </c>
      <c r="Q1723" t="s">
        <v>38</v>
      </c>
      <c r="R1723">
        <v>1</v>
      </c>
      <c r="S1723" t="s">
        <v>39</v>
      </c>
      <c r="T1723">
        <v>285</v>
      </c>
      <c r="U1723">
        <v>140</v>
      </c>
      <c r="V1723">
        <f t="shared" si="80"/>
        <v>425</v>
      </c>
      <c r="W1723" t="s">
        <v>5572</v>
      </c>
      <c r="X1723" t="s">
        <v>5573</v>
      </c>
      <c r="Y1723">
        <v>781028</v>
      </c>
      <c r="Z1723" t="s">
        <v>1335</v>
      </c>
      <c r="AA1723" t="s">
        <v>8274</v>
      </c>
      <c r="AB1723" t="s">
        <v>9156</v>
      </c>
      <c r="AC1723" s="11">
        <f>(AD1723/Book_Selling[[#This Row],[Cost Price]])</f>
        <v>0.21951219512195128</v>
      </c>
      <c r="AD1723">
        <f t="shared" si="79"/>
        <v>51.300000000000011</v>
      </c>
      <c r="AE1723">
        <v>233.7</v>
      </c>
      <c r="AF1723" s="5">
        <f>Book_Selling[[#This Row],[Item Price]]*Book_Selling[[#This Row],[Quantity]]</f>
        <v>285</v>
      </c>
    </row>
    <row r="1724" spans="1:32" x14ac:dyDescent="0.3">
      <c r="A1724">
        <v>1723</v>
      </c>
      <c r="B1724" s="2">
        <v>43529</v>
      </c>
      <c r="C1724" s="3">
        <v>0.64027777777777783</v>
      </c>
      <c r="D1724" t="s">
        <v>3704</v>
      </c>
      <c r="E1724">
        <v>2</v>
      </c>
      <c r="F1724">
        <v>2019</v>
      </c>
      <c r="G1724">
        <v>5</v>
      </c>
      <c r="H17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24">
        <v>3</v>
      </c>
      <c r="J1724">
        <v>0</v>
      </c>
      <c r="K1724">
        <v>0</v>
      </c>
      <c r="L1724" t="s">
        <v>8195</v>
      </c>
      <c r="M1724" t="str">
        <f t="shared" si="78"/>
        <v>Afternoon</v>
      </c>
      <c r="N1724" t="s">
        <v>4573</v>
      </c>
      <c r="O1724" t="s">
        <v>8199</v>
      </c>
      <c r="P1724" t="s">
        <v>9046</v>
      </c>
      <c r="Q1724" t="s">
        <v>38</v>
      </c>
      <c r="R1724">
        <v>1</v>
      </c>
      <c r="S1724" t="s">
        <v>39</v>
      </c>
      <c r="T1724">
        <v>285</v>
      </c>
      <c r="U1724">
        <v>140</v>
      </c>
      <c r="V1724">
        <f t="shared" si="80"/>
        <v>425</v>
      </c>
      <c r="W1724" t="s">
        <v>8699</v>
      </c>
      <c r="X1724" t="s">
        <v>5573</v>
      </c>
      <c r="Y1724">
        <v>783101</v>
      </c>
      <c r="Z1724" t="s">
        <v>1335</v>
      </c>
      <c r="AA1724" t="s">
        <v>8274</v>
      </c>
      <c r="AB1724" t="s">
        <v>9156</v>
      </c>
      <c r="AC1724" s="11">
        <f>(AD1724/Book_Selling[[#This Row],[Cost Price]])</f>
        <v>0.21951219512195128</v>
      </c>
      <c r="AD1724">
        <f t="shared" si="79"/>
        <v>51.300000000000011</v>
      </c>
      <c r="AE1724">
        <v>233.7</v>
      </c>
      <c r="AF1724" s="5">
        <f>Book_Selling[[#This Row],[Item Price]]*Book_Selling[[#This Row],[Quantity]]</f>
        <v>285</v>
      </c>
    </row>
    <row r="1725" spans="1:32" x14ac:dyDescent="0.3">
      <c r="A1725">
        <v>1724</v>
      </c>
      <c r="B1725" s="2">
        <v>43560</v>
      </c>
      <c r="C1725" s="3">
        <v>0.24444444444444446</v>
      </c>
      <c r="D1725" t="s">
        <v>3704</v>
      </c>
      <c r="E1725">
        <v>2</v>
      </c>
      <c r="F1725">
        <v>2019</v>
      </c>
      <c r="G1725">
        <v>5</v>
      </c>
      <c r="H17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25">
        <v>4</v>
      </c>
      <c r="J1725">
        <v>0</v>
      </c>
      <c r="K1725">
        <v>0</v>
      </c>
      <c r="L1725" t="s">
        <v>8196</v>
      </c>
      <c r="M1725" t="str">
        <f t="shared" si="78"/>
        <v>Night</v>
      </c>
      <c r="N1725" t="s">
        <v>4576</v>
      </c>
      <c r="O1725" t="s">
        <v>8199</v>
      </c>
      <c r="P1725" t="s">
        <v>9046</v>
      </c>
      <c r="Q1725" t="s">
        <v>38</v>
      </c>
      <c r="R1725">
        <v>1</v>
      </c>
      <c r="S1725" t="s">
        <v>39</v>
      </c>
      <c r="T1725">
        <v>285</v>
      </c>
      <c r="U1725">
        <v>140</v>
      </c>
      <c r="V1725">
        <f t="shared" si="80"/>
        <v>425</v>
      </c>
      <c r="W1725" t="s">
        <v>8514</v>
      </c>
      <c r="X1725" t="s">
        <v>8309</v>
      </c>
      <c r="Y1725">
        <v>825303</v>
      </c>
      <c r="Z1725" t="s">
        <v>1335</v>
      </c>
      <c r="AA1725" t="s">
        <v>8274</v>
      </c>
      <c r="AB1725" t="s">
        <v>9156</v>
      </c>
      <c r="AC1725" s="11">
        <f>(AD1725/Book_Selling[[#This Row],[Cost Price]])</f>
        <v>0.21951219512195128</v>
      </c>
      <c r="AD1725">
        <f t="shared" si="79"/>
        <v>51.300000000000011</v>
      </c>
      <c r="AE1725">
        <v>233.7</v>
      </c>
      <c r="AF1725" s="5">
        <f>Book_Selling[[#This Row],[Item Price]]*Book_Selling[[#This Row],[Quantity]]</f>
        <v>285</v>
      </c>
    </row>
    <row r="1726" spans="1:32" x14ac:dyDescent="0.3">
      <c r="A1726">
        <v>1725</v>
      </c>
      <c r="B1726" s="2">
        <v>43560</v>
      </c>
      <c r="C1726" s="3">
        <v>0.45277777777777778</v>
      </c>
      <c r="D1726" t="s">
        <v>3704</v>
      </c>
      <c r="E1726">
        <v>2</v>
      </c>
      <c r="F1726">
        <v>2019</v>
      </c>
      <c r="G1726">
        <v>5</v>
      </c>
      <c r="H17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26">
        <v>4</v>
      </c>
      <c r="J1726">
        <v>0</v>
      </c>
      <c r="K1726">
        <v>0</v>
      </c>
      <c r="L1726" t="s">
        <v>8196</v>
      </c>
      <c r="M1726" t="str">
        <f t="shared" si="78"/>
        <v>Morning</v>
      </c>
      <c r="N1726" t="s">
        <v>4579</v>
      </c>
      <c r="O1726" t="s">
        <v>8198</v>
      </c>
      <c r="P1726" t="s">
        <v>9046</v>
      </c>
      <c r="Q1726" t="s">
        <v>38</v>
      </c>
      <c r="R1726">
        <v>1</v>
      </c>
      <c r="S1726" t="s">
        <v>39</v>
      </c>
      <c r="T1726">
        <v>285</v>
      </c>
      <c r="U1726">
        <v>140</v>
      </c>
      <c r="V1726">
        <f t="shared" si="80"/>
        <v>425</v>
      </c>
      <c r="W1726" t="s">
        <v>5572</v>
      </c>
      <c r="X1726" t="s">
        <v>5573</v>
      </c>
      <c r="Y1726">
        <v>781019</v>
      </c>
      <c r="Z1726" t="s">
        <v>1335</v>
      </c>
      <c r="AA1726" t="s">
        <v>8274</v>
      </c>
      <c r="AB1726" t="s">
        <v>9156</v>
      </c>
      <c r="AC1726" s="11">
        <f>(AD1726/Book_Selling[[#This Row],[Cost Price]])</f>
        <v>0.21951219512195128</v>
      </c>
      <c r="AD1726">
        <f t="shared" si="79"/>
        <v>51.300000000000011</v>
      </c>
      <c r="AE1726">
        <v>233.7</v>
      </c>
      <c r="AF1726" s="5">
        <f>Book_Selling[[#This Row],[Item Price]]*Book_Selling[[#This Row],[Quantity]]</f>
        <v>285</v>
      </c>
    </row>
    <row r="1727" spans="1:32" x14ac:dyDescent="0.3">
      <c r="A1727">
        <v>1726</v>
      </c>
      <c r="B1727" s="2">
        <v>43560</v>
      </c>
      <c r="C1727" s="3">
        <v>0.58611111111111114</v>
      </c>
      <c r="D1727" t="s">
        <v>3704</v>
      </c>
      <c r="E1727">
        <v>2</v>
      </c>
      <c r="F1727">
        <v>2019</v>
      </c>
      <c r="G1727">
        <v>5</v>
      </c>
      <c r="H17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27">
        <v>4</v>
      </c>
      <c r="J1727">
        <v>0</v>
      </c>
      <c r="K1727">
        <v>0</v>
      </c>
      <c r="L1727" t="s">
        <v>8196</v>
      </c>
      <c r="M1727" t="str">
        <f t="shared" si="78"/>
        <v>Afternoon</v>
      </c>
      <c r="N1727" t="s">
        <v>4581</v>
      </c>
      <c r="O1727" t="s">
        <v>8199</v>
      </c>
      <c r="P1727" t="s">
        <v>9061</v>
      </c>
      <c r="Q1727" t="s">
        <v>38</v>
      </c>
      <c r="R1727">
        <v>1</v>
      </c>
      <c r="S1727" t="s">
        <v>39</v>
      </c>
      <c r="T1727">
        <v>180</v>
      </c>
      <c r="U1727">
        <v>140</v>
      </c>
      <c r="V1727">
        <f t="shared" si="80"/>
        <v>320</v>
      </c>
      <c r="W1727" t="s">
        <v>1000</v>
      </c>
      <c r="X1727" t="s">
        <v>1001</v>
      </c>
      <c r="Y1727">
        <v>411048</v>
      </c>
      <c r="Z1727" t="s">
        <v>1335</v>
      </c>
      <c r="AA1727" t="s">
        <v>8274</v>
      </c>
      <c r="AB1727" t="s">
        <v>9156</v>
      </c>
      <c r="AC1727" s="11">
        <f>(AD1727/Book_Selling[[#This Row],[Cost Price]])</f>
        <v>0.21951219512195128</v>
      </c>
      <c r="AD1727">
        <f t="shared" si="79"/>
        <v>32.400000000000006</v>
      </c>
      <c r="AE1727">
        <v>147.6</v>
      </c>
      <c r="AF1727" s="5">
        <f>Book_Selling[[#This Row],[Item Price]]*Book_Selling[[#This Row],[Quantity]]</f>
        <v>180</v>
      </c>
    </row>
    <row r="1728" spans="1:32" x14ac:dyDescent="0.3">
      <c r="A1728">
        <v>1727</v>
      </c>
      <c r="B1728" s="2">
        <v>43590</v>
      </c>
      <c r="C1728" s="3">
        <v>0.17291666666666669</v>
      </c>
      <c r="D1728" t="s">
        <v>3704</v>
      </c>
      <c r="E1728">
        <v>2</v>
      </c>
      <c r="F1728">
        <v>2019</v>
      </c>
      <c r="G1728">
        <v>5</v>
      </c>
      <c r="H17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28">
        <v>5</v>
      </c>
      <c r="J1728">
        <v>0</v>
      </c>
      <c r="K1728">
        <v>0</v>
      </c>
      <c r="L1728" t="s">
        <v>8197</v>
      </c>
      <c r="M1728" t="str">
        <f t="shared" si="78"/>
        <v>Night</v>
      </c>
      <c r="N1728" t="s">
        <v>4583</v>
      </c>
      <c r="O1728" t="s">
        <v>8198</v>
      </c>
      <c r="P1728" t="s">
        <v>9057</v>
      </c>
      <c r="Q1728" t="s">
        <v>38</v>
      </c>
      <c r="R1728">
        <v>1</v>
      </c>
      <c r="S1728" t="s">
        <v>39</v>
      </c>
      <c r="T1728">
        <v>198</v>
      </c>
      <c r="U1728">
        <v>90</v>
      </c>
      <c r="V1728">
        <f t="shared" si="80"/>
        <v>288</v>
      </c>
      <c r="W1728" t="s">
        <v>1080</v>
      </c>
      <c r="X1728" t="s">
        <v>8301</v>
      </c>
      <c r="Y1728">
        <v>795001</v>
      </c>
      <c r="Z1728" t="s">
        <v>1335</v>
      </c>
      <c r="AA1728" t="s">
        <v>8274</v>
      </c>
      <c r="AB1728" t="s">
        <v>9156</v>
      </c>
      <c r="AC1728" s="11">
        <f>(AD1728/Book_Selling[[#This Row],[Cost Price]])</f>
        <v>0.21951219512195111</v>
      </c>
      <c r="AD1728">
        <f t="shared" si="79"/>
        <v>35.639999999999986</v>
      </c>
      <c r="AE1728">
        <v>162.36000000000001</v>
      </c>
      <c r="AF1728" s="5">
        <f>Book_Selling[[#This Row],[Item Price]]*Book_Selling[[#This Row],[Quantity]]</f>
        <v>198</v>
      </c>
    </row>
    <row r="1729" spans="1:32" x14ac:dyDescent="0.3">
      <c r="A1729">
        <v>1728</v>
      </c>
      <c r="B1729" s="2">
        <v>43590</v>
      </c>
      <c r="C1729" s="3">
        <v>0.17847222222222223</v>
      </c>
      <c r="D1729" t="s">
        <v>3704</v>
      </c>
      <c r="E1729">
        <v>2</v>
      </c>
      <c r="F1729">
        <v>2019</v>
      </c>
      <c r="G1729">
        <v>5</v>
      </c>
      <c r="H17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29">
        <v>5</v>
      </c>
      <c r="J1729">
        <v>0</v>
      </c>
      <c r="K1729">
        <v>0</v>
      </c>
      <c r="L1729" t="s">
        <v>8197</v>
      </c>
      <c r="M1729" t="str">
        <f t="shared" si="78"/>
        <v>Night</v>
      </c>
      <c r="N1729" t="s">
        <v>4585</v>
      </c>
      <c r="O1729" t="s">
        <v>8198</v>
      </c>
      <c r="P1729" t="s">
        <v>9061</v>
      </c>
      <c r="Q1729" t="s">
        <v>38</v>
      </c>
      <c r="R1729">
        <v>1</v>
      </c>
      <c r="S1729" t="s">
        <v>39</v>
      </c>
      <c r="T1729">
        <v>180</v>
      </c>
      <c r="U1729">
        <v>140</v>
      </c>
      <c r="V1729">
        <f t="shared" si="80"/>
        <v>320</v>
      </c>
      <c r="W1729" t="s">
        <v>8700</v>
      </c>
      <c r="X1729" t="s">
        <v>3808</v>
      </c>
      <c r="Y1729">
        <v>844504</v>
      </c>
      <c r="Z1729" t="s">
        <v>1335</v>
      </c>
      <c r="AA1729" t="s">
        <v>8274</v>
      </c>
      <c r="AB1729" t="s">
        <v>9156</v>
      </c>
      <c r="AC1729" s="11">
        <f>(AD1729/Book_Selling[[#This Row],[Cost Price]])</f>
        <v>0.21951219512195128</v>
      </c>
      <c r="AD1729">
        <f t="shared" si="79"/>
        <v>32.400000000000006</v>
      </c>
      <c r="AE1729">
        <v>147.6</v>
      </c>
      <c r="AF1729" s="5">
        <f>Book_Selling[[#This Row],[Item Price]]*Book_Selling[[#This Row],[Quantity]]</f>
        <v>180</v>
      </c>
    </row>
    <row r="1730" spans="1:32" x14ac:dyDescent="0.3">
      <c r="A1730">
        <v>1729</v>
      </c>
      <c r="B1730" s="2">
        <v>43590</v>
      </c>
      <c r="C1730" s="3">
        <v>0.19236111111111112</v>
      </c>
      <c r="D1730" t="s">
        <v>3704</v>
      </c>
      <c r="E1730">
        <v>2</v>
      </c>
      <c r="F1730">
        <v>2019</v>
      </c>
      <c r="G1730">
        <v>5</v>
      </c>
      <c r="H17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30">
        <v>5</v>
      </c>
      <c r="J1730">
        <v>0</v>
      </c>
      <c r="K1730">
        <v>0</v>
      </c>
      <c r="L1730" t="s">
        <v>8197</v>
      </c>
      <c r="M1730" t="str">
        <f t="shared" ref="M1730:M1793" si="81">_xlfn.IFS(HOUR(C1730)&lt;6, "Night",HOUR(C1730)&lt;12, "Morning", HOUR(C1730)&lt;16, "Afternoon", HOUR(C1730)&lt;20, "Evening", HOUR(C1730)&lt;24, "Night")</f>
        <v>Night</v>
      </c>
      <c r="N1730" t="s">
        <v>4588</v>
      </c>
      <c r="O1730" t="s">
        <v>8199</v>
      </c>
      <c r="P1730" t="s">
        <v>9062</v>
      </c>
      <c r="Q1730" t="s">
        <v>38</v>
      </c>
      <c r="R1730">
        <v>1</v>
      </c>
      <c r="S1730" t="s">
        <v>39</v>
      </c>
      <c r="T1730">
        <v>97</v>
      </c>
      <c r="U1730">
        <v>90</v>
      </c>
      <c r="V1730">
        <f t="shared" si="80"/>
        <v>187</v>
      </c>
      <c r="W1730" t="s">
        <v>8701</v>
      </c>
      <c r="X1730" t="s">
        <v>5573</v>
      </c>
      <c r="Y1730">
        <v>786189</v>
      </c>
      <c r="Z1730" t="s">
        <v>1335</v>
      </c>
      <c r="AA1730" t="s">
        <v>8274</v>
      </c>
      <c r="AB1730" t="s">
        <v>9156</v>
      </c>
      <c r="AC1730" s="11">
        <f>(AD1730/Book_Selling[[#This Row],[Cost Price]])</f>
        <v>0.21951219512195114</v>
      </c>
      <c r="AD1730">
        <f t="shared" ref="AD1730:AD1793" si="82">T1730-AE1730</f>
        <v>17.459999999999994</v>
      </c>
      <c r="AE1730">
        <v>79.540000000000006</v>
      </c>
      <c r="AF1730" s="5">
        <f>Book_Selling[[#This Row],[Item Price]]*Book_Selling[[#This Row],[Quantity]]</f>
        <v>97</v>
      </c>
    </row>
    <row r="1731" spans="1:32" x14ac:dyDescent="0.3">
      <c r="A1731">
        <v>1730</v>
      </c>
      <c r="B1731" s="2">
        <v>43590</v>
      </c>
      <c r="C1731" s="3">
        <v>0.24722222222222223</v>
      </c>
      <c r="D1731" t="s">
        <v>3704</v>
      </c>
      <c r="E1731">
        <v>2</v>
      </c>
      <c r="F1731">
        <v>2019</v>
      </c>
      <c r="G1731">
        <v>5</v>
      </c>
      <c r="H17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31">
        <v>5</v>
      </c>
      <c r="J1731">
        <v>0</v>
      </c>
      <c r="K1731">
        <v>0</v>
      </c>
      <c r="L1731" t="s">
        <v>8197</v>
      </c>
      <c r="M1731" t="str">
        <f t="shared" si="81"/>
        <v>Night</v>
      </c>
      <c r="N1731" t="s">
        <v>950</v>
      </c>
      <c r="O1731" t="s">
        <v>8198</v>
      </c>
      <c r="P1731" t="s">
        <v>3379</v>
      </c>
      <c r="Q1731" t="s">
        <v>38</v>
      </c>
      <c r="R1731">
        <v>1</v>
      </c>
      <c r="S1731" t="s">
        <v>39</v>
      </c>
      <c r="T1731">
        <v>184</v>
      </c>
      <c r="U1731">
        <v>90</v>
      </c>
      <c r="V1731">
        <f t="shared" ref="V1731:V1794" si="83">SUM(T1731,U1731)</f>
        <v>274</v>
      </c>
      <c r="W1731" t="s">
        <v>8354</v>
      </c>
      <c r="X1731" t="s">
        <v>4848</v>
      </c>
      <c r="Y1731">
        <v>515001</v>
      </c>
      <c r="Z1731" t="s">
        <v>1335</v>
      </c>
      <c r="AA1731" t="s">
        <v>8274</v>
      </c>
      <c r="AB1731" t="s">
        <v>9156</v>
      </c>
      <c r="AC1731" s="11">
        <f>(AD1731/Book_Selling[[#This Row],[Cost Price]])</f>
        <v>0.21951219512195125</v>
      </c>
      <c r="AD1731">
        <f t="shared" si="82"/>
        <v>33.120000000000005</v>
      </c>
      <c r="AE1731">
        <v>150.88</v>
      </c>
      <c r="AF1731" s="5">
        <f>Book_Selling[[#This Row],[Item Price]]*Book_Selling[[#This Row],[Quantity]]</f>
        <v>184</v>
      </c>
    </row>
    <row r="1732" spans="1:32" x14ac:dyDescent="0.3">
      <c r="A1732">
        <v>1731</v>
      </c>
      <c r="B1732" s="2">
        <v>43590</v>
      </c>
      <c r="C1732" s="3">
        <v>0.25555555555555559</v>
      </c>
      <c r="D1732" t="s">
        <v>3704</v>
      </c>
      <c r="E1732">
        <v>2</v>
      </c>
      <c r="F1732">
        <v>2019</v>
      </c>
      <c r="G1732">
        <v>5</v>
      </c>
      <c r="H17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32">
        <v>5</v>
      </c>
      <c r="J1732">
        <v>0</v>
      </c>
      <c r="K1732">
        <v>0</v>
      </c>
      <c r="L1732" t="s">
        <v>8197</v>
      </c>
      <c r="M1732" t="str">
        <f t="shared" si="81"/>
        <v>Morning</v>
      </c>
      <c r="N1732" t="s">
        <v>3585</v>
      </c>
      <c r="O1732" t="s">
        <v>8199</v>
      </c>
      <c r="P1732" t="s">
        <v>9035</v>
      </c>
      <c r="Q1732" t="s">
        <v>38</v>
      </c>
      <c r="R1732">
        <v>1</v>
      </c>
      <c r="S1732" t="s">
        <v>39</v>
      </c>
      <c r="T1732">
        <v>155</v>
      </c>
      <c r="U1732">
        <v>90</v>
      </c>
      <c r="V1732">
        <f t="shared" si="83"/>
        <v>245</v>
      </c>
      <c r="W1732" t="s">
        <v>1733</v>
      </c>
      <c r="X1732" t="s">
        <v>1001</v>
      </c>
      <c r="Y1732">
        <v>400071</v>
      </c>
      <c r="Z1732" t="s">
        <v>175</v>
      </c>
      <c r="AA1732" t="s">
        <v>8274</v>
      </c>
      <c r="AB1732" t="s">
        <v>9156</v>
      </c>
      <c r="AC1732" s="11">
        <f>(AD1732/Book_Selling[[#This Row],[Cost Price]])</f>
        <v>0.21951219512195128</v>
      </c>
      <c r="AD1732">
        <f t="shared" si="82"/>
        <v>27.900000000000006</v>
      </c>
      <c r="AE1732">
        <v>127.1</v>
      </c>
      <c r="AF1732" s="5">
        <f>Book_Selling[[#This Row],[Item Price]]*Book_Selling[[#This Row],[Quantity]]</f>
        <v>155</v>
      </c>
    </row>
    <row r="1733" spans="1:32" x14ac:dyDescent="0.3">
      <c r="A1733">
        <v>1732</v>
      </c>
      <c r="B1733" s="2">
        <v>43590</v>
      </c>
      <c r="C1733" s="3">
        <v>0.32291666666666669</v>
      </c>
      <c r="D1733" t="s">
        <v>3704</v>
      </c>
      <c r="E1733">
        <v>2</v>
      </c>
      <c r="F1733">
        <v>2019</v>
      </c>
      <c r="G1733">
        <v>5</v>
      </c>
      <c r="H17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33">
        <v>5</v>
      </c>
      <c r="J1733">
        <v>0</v>
      </c>
      <c r="K1733">
        <v>0</v>
      </c>
      <c r="L1733" t="s">
        <v>8197</v>
      </c>
      <c r="M1733" t="str">
        <f t="shared" si="81"/>
        <v>Morning</v>
      </c>
      <c r="N1733" t="s">
        <v>4593</v>
      </c>
      <c r="O1733" t="s">
        <v>8198</v>
      </c>
      <c r="P1733" t="s">
        <v>9062</v>
      </c>
      <c r="Q1733" t="s">
        <v>38</v>
      </c>
      <c r="R1733">
        <v>1</v>
      </c>
      <c r="S1733" t="s">
        <v>39</v>
      </c>
      <c r="T1733">
        <v>97</v>
      </c>
      <c r="U1733">
        <v>90</v>
      </c>
      <c r="V1733">
        <f t="shared" si="83"/>
        <v>187</v>
      </c>
      <c r="W1733" t="s">
        <v>4128</v>
      </c>
      <c r="X1733" t="s">
        <v>3808</v>
      </c>
      <c r="Y1733">
        <v>846003</v>
      </c>
      <c r="Z1733" t="s">
        <v>1335</v>
      </c>
      <c r="AA1733" t="s">
        <v>8274</v>
      </c>
      <c r="AB1733" t="s">
        <v>9156</v>
      </c>
      <c r="AC1733" s="11">
        <f>(AD1733/Book_Selling[[#This Row],[Cost Price]])</f>
        <v>0.21951219512195114</v>
      </c>
      <c r="AD1733">
        <f t="shared" si="82"/>
        <v>17.459999999999994</v>
      </c>
      <c r="AE1733">
        <v>79.540000000000006</v>
      </c>
      <c r="AF1733" s="5">
        <f>Book_Selling[[#This Row],[Item Price]]*Book_Selling[[#This Row],[Quantity]]</f>
        <v>97</v>
      </c>
    </row>
    <row r="1734" spans="1:32" x14ac:dyDescent="0.3">
      <c r="A1734">
        <v>1733</v>
      </c>
      <c r="B1734" s="2">
        <v>43590</v>
      </c>
      <c r="C1734" s="3">
        <v>0.34236111111111112</v>
      </c>
      <c r="D1734" t="s">
        <v>3704</v>
      </c>
      <c r="E1734">
        <v>2</v>
      </c>
      <c r="F1734">
        <v>2019</v>
      </c>
      <c r="G1734">
        <v>5</v>
      </c>
      <c r="H17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34">
        <v>5</v>
      </c>
      <c r="J1734">
        <v>0</v>
      </c>
      <c r="K1734">
        <v>0</v>
      </c>
      <c r="L1734" t="s">
        <v>8197</v>
      </c>
      <c r="M1734" t="str">
        <f t="shared" si="81"/>
        <v>Morning</v>
      </c>
      <c r="N1734" t="s">
        <v>4596</v>
      </c>
      <c r="O1734" t="s">
        <v>8198</v>
      </c>
      <c r="P1734" t="s">
        <v>9042</v>
      </c>
      <c r="Q1734" t="s">
        <v>38</v>
      </c>
      <c r="R1734">
        <v>1</v>
      </c>
      <c r="S1734" t="s">
        <v>39</v>
      </c>
      <c r="T1734">
        <v>91</v>
      </c>
      <c r="U1734">
        <v>90</v>
      </c>
      <c r="V1734">
        <f t="shared" si="83"/>
        <v>181</v>
      </c>
      <c r="W1734" t="s">
        <v>8541</v>
      </c>
      <c r="X1734" t="s">
        <v>4848</v>
      </c>
      <c r="Y1734">
        <v>524409</v>
      </c>
      <c r="Z1734" t="s">
        <v>1335</v>
      </c>
      <c r="AA1734" t="s">
        <v>8274</v>
      </c>
      <c r="AB1734" t="s">
        <v>9156</v>
      </c>
      <c r="AC1734" s="11">
        <f>(AD1734/Book_Selling[[#This Row],[Cost Price]])</f>
        <v>0.21951219512195114</v>
      </c>
      <c r="AD1734">
        <f t="shared" si="82"/>
        <v>16.379999999999995</v>
      </c>
      <c r="AE1734">
        <v>74.62</v>
      </c>
      <c r="AF1734" s="5">
        <f>Book_Selling[[#This Row],[Item Price]]*Book_Selling[[#This Row],[Quantity]]</f>
        <v>91</v>
      </c>
    </row>
    <row r="1735" spans="1:32" x14ac:dyDescent="0.3">
      <c r="A1735">
        <v>1734</v>
      </c>
      <c r="B1735" s="2">
        <v>43590</v>
      </c>
      <c r="C1735" s="3">
        <v>0.38194444444444442</v>
      </c>
      <c r="D1735" t="s">
        <v>3704</v>
      </c>
      <c r="E1735">
        <v>2</v>
      </c>
      <c r="F1735">
        <v>2019</v>
      </c>
      <c r="G1735">
        <v>5</v>
      </c>
      <c r="H17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35">
        <v>5</v>
      </c>
      <c r="J1735">
        <v>0</v>
      </c>
      <c r="K1735">
        <v>0</v>
      </c>
      <c r="L1735" t="s">
        <v>8197</v>
      </c>
      <c r="M1735" t="str">
        <f t="shared" si="81"/>
        <v>Morning</v>
      </c>
      <c r="N1735" t="s">
        <v>4598</v>
      </c>
      <c r="O1735" t="s">
        <v>8198</v>
      </c>
      <c r="P1735" t="s">
        <v>9062</v>
      </c>
      <c r="Q1735" t="s">
        <v>38</v>
      </c>
      <c r="R1735">
        <v>1</v>
      </c>
      <c r="S1735" t="s">
        <v>39</v>
      </c>
      <c r="T1735">
        <v>97</v>
      </c>
      <c r="U1735">
        <v>90</v>
      </c>
      <c r="V1735">
        <f t="shared" si="83"/>
        <v>187</v>
      </c>
      <c r="W1735" t="s">
        <v>4599</v>
      </c>
      <c r="X1735" t="s">
        <v>1001</v>
      </c>
      <c r="Y1735">
        <v>401501</v>
      </c>
      <c r="Z1735" t="s">
        <v>1335</v>
      </c>
      <c r="AA1735" t="s">
        <v>8274</v>
      </c>
      <c r="AB1735" t="s">
        <v>9156</v>
      </c>
      <c r="AC1735" s="11">
        <f>(AD1735/Book_Selling[[#This Row],[Cost Price]])</f>
        <v>0.21951219512195114</v>
      </c>
      <c r="AD1735">
        <f t="shared" si="82"/>
        <v>17.459999999999994</v>
      </c>
      <c r="AE1735">
        <v>79.540000000000006</v>
      </c>
      <c r="AF1735" s="5">
        <f>Book_Selling[[#This Row],[Item Price]]*Book_Selling[[#This Row],[Quantity]]</f>
        <v>97</v>
      </c>
    </row>
    <row r="1736" spans="1:32" x14ac:dyDescent="0.3">
      <c r="A1736">
        <v>1735</v>
      </c>
      <c r="B1736" s="2">
        <v>43590</v>
      </c>
      <c r="C1736" s="3">
        <v>0.41111111111111115</v>
      </c>
      <c r="D1736" t="s">
        <v>3704</v>
      </c>
      <c r="E1736">
        <v>2</v>
      </c>
      <c r="F1736">
        <v>2019</v>
      </c>
      <c r="G1736">
        <v>5</v>
      </c>
      <c r="H17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36">
        <v>5</v>
      </c>
      <c r="J1736">
        <v>0</v>
      </c>
      <c r="K1736">
        <v>0</v>
      </c>
      <c r="L1736" t="s">
        <v>8197</v>
      </c>
      <c r="M1736" t="str">
        <f t="shared" si="81"/>
        <v>Morning</v>
      </c>
      <c r="N1736" t="s">
        <v>4601</v>
      </c>
      <c r="O1736" t="s">
        <v>8198</v>
      </c>
      <c r="P1736" t="s">
        <v>3379</v>
      </c>
      <c r="Q1736" t="s">
        <v>38</v>
      </c>
      <c r="R1736">
        <v>1</v>
      </c>
      <c r="S1736" t="s">
        <v>39</v>
      </c>
      <c r="T1736">
        <v>184</v>
      </c>
      <c r="U1736">
        <v>90</v>
      </c>
      <c r="V1736">
        <f t="shared" si="83"/>
        <v>274</v>
      </c>
      <c r="W1736" t="s">
        <v>8702</v>
      </c>
      <c r="X1736" t="s">
        <v>8293</v>
      </c>
      <c r="Y1736">
        <v>173025</v>
      </c>
      <c r="Z1736" t="s">
        <v>1335</v>
      </c>
      <c r="AA1736" t="s">
        <v>8274</v>
      </c>
      <c r="AB1736" t="s">
        <v>9156</v>
      </c>
      <c r="AC1736" s="11">
        <f>(AD1736/Book_Selling[[#This Row],[Cost Price]])</f>
        <v>0.21951219512195125</v>
      </c>
      <c r="AD1736">
        <f t="shared" si="82"/>
        <v>33.120000000000005</v>
      </c>
      <c r="AE1736">
        <v>150.88</v>
      </c>
      <c r="AF1736" s="5">
        <f>Book_Selling[[#This Row],[Item Price]]*Book_Selling[[#This Row],[Quantity]]</f>
        <v>184</v>
      </c>
    </row>
    <row r="1737" spans="1:32" x14ac:dyDescent="0.3">
      <c r="A1737">
        <v>1736</v>
      </c>
      <c r="B1737" s="2">
        <v>43590</v>
      </c>
      <c r="C1737" s="3">
        <v>0.49444444444444446</v>
      </c>
      <c r="D1737" t="s">
        <v>3704</v>
      </c>
      <c r="E1737">
        <v>2</v>
      </c>
      <c r="F1737">
        <v>2019</v>
      </c>
      <c r="G1737">
        <v>5</v>
      </c>
      <c r="H17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37">
        <v>5</v>
      </c>
      <c r="J1737">
        <v>0</v>
      </c>
      <c r="K1737">
        <v>0</v>
      </c>
      <c r="L1737" t="s">
        <v>8197</v>
      </c>
      <c r="M1737" t="str">
        <f t="shared" si="81"/>
        <v>Morning</v>
      </c>
      <c r="N1737" t="s">
        <v>381</v>
      </c>
      <c r="O1737" t="s">
        <v>8199</v>
      </c>
      <c r="P1737" t="s">
        <v>9043</v>
      </c>
      <c r="Q1737" t="s">
        <v>38</v>
      </c>
      <c r="R1737">
        <v>1</v>
      </c>
      <c r="S1737" t="s">
        <v>39</v>
      </c>
      <c r="T1737">
        <v>157</v>
      </c>
      <c r="U1737">
        <v>90</v>
      </c>
      <c r="V1737">
        <f t="shared" si="83"/>
        <v>247</v>
      </c>
      <c r="W1737" t="s">
        <v>1000</v>
      </c>
      <c r="X1737" t="s">
        <v>1001</v>
      </c>
      <c r="Y1737">
        <v>412408</v>
      </c>
      <c r="Z1737" t="s">
        <v>1335</v>
      </c>
      <c r="AA1737" t="s">
        <v>8274</v>
      </c>
      <c r="AB1737" t="s">
        <v>9156</v>
      </c>
      <c r="AC1737" s="11">
        <f>(AD1737/Book_Selling[[#This Row],[Cost Price]])</f>
        <v>0.21951219512195114</v>
      </c>
      <c r="AD1737">
        <f t="shared" si="82"/>
        <v>28.259999999999991</v>
      </c>
      <c r="AE1737">
        <v>128.74</v>
      </c>
      <c r="AF1737" s="5">
        <f>Book_Selling[[#This Row],[Item Price]]*Book_Selling[[#This Row],[Quantity]]</f>
        <v>157</v>
      </c>
    </row>
    <row r="1738" spans="1:32" x14ac:dyDescent="0.3">
      <c r="A1738">
        <v>1737</v>
      </c>
      <c r="B1738" s="2">
        <v>43590</v>
      </c>
      <c r="C1738" s="3">
        <v>0.51736111111111105</v>
      </c>
      <c r="D1738" t="s">
        <v>3704</v>
      </c>
      <c r="E1738">
        <v>2</v>
      </c>
      <c r="F1738">
        <v>2019</v>
      </c>
      <c r="G1738">
        <v>5</v>
      </c>
      <c r="H17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38">
        <v>5</v>
      </c>
      <c r="J1738">
        <v>0</v>
      </c>
      <c r="K1738">
        <v>0</v>
      </c>
      <c r="L1738" t="s">
        <v>8197</v>
      </c>
      <c r="M1738" t="str">
        <f t="shared" si="81"/>
        <v>Afternoon</v>
      </c>
      <c r="N1738" t="s">
        <v>4605</v>
      </c>
      <c r="O1738" t="s">
        <v>8198</v>
      </c>
      <c r="P1738" t="s">
        <v>3379</v>
      </c>
      <c r="Q1738" t="s">
        <v>38</v>
      </c>
      <c r="R1738">
        <v>1</v>
      </c>
      <c r="S1738" t="s">
        <v>39</v>
      </c>
      <c r="T1738">
        <v>184</v>
      </c>
      <c r="U1738">
        <v>90</v>
      </c>
      <c r="V1738">
        <f t="shared" si="83"/>
        <v>274</v>
      </c>
      <c r="W1738" t="s">
        <v>3847</v>
      </c>
      <c r="X1738" t="s">
        <v>8291</v>
      </c>
      <c r="Y1738">
        <v>201001</v>
      </c>
      <c r="Z1738" t="s">
        <v>1335</v>
      </c>
      <c r="AA1738" t="s">
        <v>8274</v>
      </c>
      <c r="AB1738" t="s">
        <v>9156</v>
      </c>
      <c r="AC1738" s="11">
        <f>(AD1738/Book_Selling[[#This Row],[Cost Price]])</f>
        <v>0.21951219512195125</v>
      </c>
      <c r="AD1738">
        <f t="shared" si="82"/>
        <v>33.120000000000005</v>
      </c>
      <c r="AE1738">
        <v>150.88</v>
      </c>
      <c r="AF1738" s="5">
        <f>Book_Selling[[#This Row],[Item Price]]*Book_Selling[[#This Row],[Quantity]]</f>
        <v>184</v>
      </c>
    </row>
    <row r="1739" spans="1:32" x14ac:dyDescent="0.3">
      <c r="A1739">
        <v>1738</v>
      </c>
      <c r="B1739" s="2">
        <v>43590</v>
      </c>
      <c r="C1739" s="3">
        <v>0.54027777777777775</v>
      </c>
      <c r="D1739" t="s">
        <v>3704</v>
      </c>
      <c r="E1739">
        <v>2</v>
      </c>
      <c r="F1739">
        <v>2019</v>
      </c>
      <c r="G1739">
        <v>5</v>
      </c>
      <c r="H17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39">
        <v>5</v>
      </c>
      <c r="J1739">
        <v>0</v>
      </c>
      <c r="K1739">
        <v>0</v>
      </c>
      <c r="L1739" t="s">
        <v>8197</v>
      </c>
      <c r="M1739" t="str">
        <f t="shared" si="81"/>
        <v>Afternoon</v>
      </c>
      <c r="N1739" t="s">
        <v>4607</v>
      </c>
      <c r="O1739" t="s">
        <v>8199</v>
      </c>
      <c r="P1739" t="s">
        <v>3379</v>
      </c>
      <c r="Q1739" t="s">
        <v>38</v>
      </c>
      <c r="R1739">
        <v>1</v>
      </c>
      <c r="S1739" t="s">
        <v>39</v>
      </c>
      <c r="T1739">
        <v>184</v>
      </c>
      <c r="U1739">
        <v>90</v>
      </c>
      <c r="V1739">
        <f t="shared" si="83"/>
        <v>274</v>
      </c>
      <c r="W1739" t="s">
        <v>8463</v>
      </c>
      <c r="X1739" t="s">
        <v>8291</v>
      </c>
      <c r="Y1739">
        <v>243003</v>
      </c>
      <c r="Z1739" t="s">
        <v>1335</v>
      </c>
      <c r="AA1739" t="s">
        <v>8274</v>
      </c>
      <c r="AB1739" t="s">
        <v>9156</v>
      </c>
      <c r="AC1739" s="11">
        <f>(AD1739/Book_Selling[[#This Row],[Cost Price]])</f>
        <v>0.21951219512195125</v>
      </c>
      <c r="AD1739">
        <f t="shared" si="82"/>
        <v>33.120000000000005</v>
      </c>
      <c r="AE1739">
        <v>150.88</v>
      </c>
      <c r="AF1739" s="5">
        <f>Book_Selling[[#This Row],[Item Price]]*Book_Selling[[#This Row],[Quantity]]</f>
        <v>184</v>
      </c>
    </row>
    <row r="1740" spans="1:32" x14ac:dyDescent="0.3">
      <c r="A1740">
        <v>1739</v>
      </c>
      <c r="B1740" s="2">
        <v>43590</v>
      </c>
      <c r="C1740" s="3">
        <v>0.71250000000000002</v>
      </c>
      <c r="D1740" t="s">
        <v>3704</v>
      </c>
      <c r="E1740">
        <v>2</v>
      </c>
      <c r="F1740">
        <v>2019</v>
      </c>
      <c r="G1740">
        <v>5</v>
      </c>
      <c r="H17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40">
        <v>5</v>
      </c>
      <c r="J1740">
        <v>0</v>
      </c>
      <c r="K1740">
        <v>0</v>
      </c>
      <c r="L1740" t="s">
        <v>8197</v>
      </c>
      <c r="M1740" t="str">
        <f t="shared" si="81"/>
        <v>Evening</v>
      </c>
      <c r="N1740" t="s">
        <v>4609</v>
      </c>
      <c r="O1740" t="s">
        <v>8198</v>
      </c>
      <c r="P1740" t="s">
        <v>9062</v>
      </c>
      <c r="Q1740" t="s">
        <v>38</v>
      </c>
      <c r="R1740">
        <v>1</v>
      </c>
      <c r="S1740" t="s">
        <v>39</v>
      </c>
      <c r="T1740">
        <v>97</v>
      </c>
      <c r="U1740">
        <v>90</v>
      </c>
      <c r="V1740">
        <f t="shared" si="83"/>
        <v>187</v>
      </c>
      <c r="W1740" t="s">
        <v>7088</v>
      </c>
      <c r="X1740" t="s">
        <v>8291</v>
      </c>
      <c r="Y1740">
        <v>201301</v>
      </c>
      <c r="Z1740" t="s">
        <v>1335</v>
      </c>
      <c r="AA1740" t="s">
        <v>8274</v>
      </c>
      <c r="AB1740" t="s">
        <v>9156</v>
      </c>
      <c r="AC1740" s="11">
        <f>(AD1740/Book_Selling[[#This Row],[Cost Price]])</f>
        <v>0.21951219512195114</v>
      </c>
      <c r="AD1740">
        <f t="shared" si="82"/>
        <v>17.459999999999994</v>
      </c>
      <c r="AE1740">
        <v>79.540000000000006</v>
      </c>
      <c r="AF1740" s="5">
        <f>Book_Selling[[#This Row],[Item Price]]*Book_Selling[[#This Row],[Quantity]]</f>
        <v>97</v>
      </c>
    </row>
    <row r="1741" spans="1:32" x14ac:dyDescent="0.3">
      <c r="A1741">
        <v>1740</v>
      </c>
      <c r="B1741" s="2">
        <v>43621</v>
      </c>
      <c r="C1741" s="3">
        <v>0.3</v>
      </c>
      <c r="D1741" t="s">
        <v>3704</v>
      </c>
      <c r="E1741">
        <v>2</v>
      </c>
      <c r="F1741">
        <v>2019</v>
      </c>
      <c r="G1741">
        <v>5</v>
      </c>
      <c r="H17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41">
        <v>6</v>
      </c>
      <c r="J1741">
        <v>0</v>
      </c>
      <c r="K1741">
        <v>0</v>
      </c>
      <c r="L1741" t="s">
        <v>8191</v>
      </c>
      <c r="M1741" t="str">
        <f t="shared" si="81"/>
        <v>Morning</v>
      </c>
      <c r="N1741" t="s">
        <v>4611</v>
      </c>
      <c r="O1741" t="s">
        <v>8199</v>
      </c>
      <c r="P1741" t="s">
        <v>9062</v>
      </c>
      <c r="Q1741" t="s">
        <v>38</v>
      </c>
      <c r="R1741">
        <v>1</v>
      </c>
      <c r="S1741" t="s">
        <v>39</v>
      </c>
      <c r="T1741">
        <v>97</v>
      </c>
      <c r="U1741">
        <v>90</v>
      </c>
      <c r="V1741">
        <f t="shared" si="83"/>
        <v>187</v>
      </c>
      <c r="W1741" t="s">
        <v>1000</v>
      </c>
      <c r="X1741" t="s">
        <v>1001</v>
      </c>
      <c r="Y1741">
        <v>411038</v>
      </c>
      <c r="Z1741" t="s">
        <v>1335</v>
      </c>
      <c r="AA1741" t="s">
        <v>8274</v>
      </c>
      <c r="AB1741" t="s">
        <v>9156</v>
      </c>
      <c r="AC1741" s="11">
        <f>(AD1741/Book_Selling[[#This Row],[Cost Price]])</f>
        <v>0.21951219512195114</v>
      </c>
      <c r="AD1741">
        <f t="shared" si="82"/>
        <v>17.459999999999994</v>
      </c>
      <c r="AE1741">
        <v>79.540000000000006</v>
      </c>
      <c r="AF1741" s="5">
        <f>Book_Selling[[#This Row],[Item Price]]*Book_Selling[[#This Row],[Quantity]]</f>
        <v>97</v>
      </c>
    </row>
    <row r="1742" spans="1:32" x14ac:dyDescent="0.3">
      <c r="A1742">
        <v>1741</v>
      </c>
      <c r="B1742" s="2">
        <v>43621</v>
      </c>
      <c r="C1742" s="3">
        <v>0.31388888888888888</v>
      </c>
      <c r="D1742" t="s">
        <v>3704</v>
      </c>
      <c r="E1742">
        <v>2</v>
      </c>
      <c r="F1742">
        <v>2019</v>
      </c>
      <c r="G1742">
        <v>5</v>
      </c>
      <c r="H17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42">
        <v>6</v>
      </c>
      <c r="J1742">
        <v>0</v>
      </c>
      <c r="K1742">
        <v>0</v>
      </c>
      <c r="L1742" t="s">
        <v>8191</v>
      </c>
      <c r="M1742" t="str">
        <f t="shared" si="81"/>
        <v>Morning</v>
      </c>
      <c r="N1742" t="s">
        <v>4613</v>
      </c>
      <c r="O1742" t="s">
        <v>8199</v>
      </c>
      <c r="P1742" t="s">
        <v>9043</v>
      </c>
      <c r="Q1742" t="s">
        <v>38</v>
      </c>
      <c r="R1742">
        <v>1</v>
      </c>
      <c r="S1742" t="s">
        <v>39</v>
      </c>
      <c r="T1742">
        <v>157</v>
      </c>
      <c r="U1742">
        <v>90</v>
      </c>
      <c r="V1742">
        <f t="shared" si="83"/>
        <v>247</v>
      </c>
      <c r="W1742" t="s">
        <v>40</v>
      </c>
      <c r="X1742" t="s">
        <v>41</v>
      </c>
      <c r="Y1742">
        <v>500032</v>
      </c>
      <c r="Z1742" t="s">
        <v>1335</v>
      </c>
      <c r="AA1742" t="s">
        <v>8274</v>
      </c>
      <c r="AB1742" t="s">
        <v>9156</v>
      </c>
      <c r="AC1742" s="11">
        <f>(AD1742/Book_Selling[[#This Row],[Cost Price]])</f>
        <v>0.21951219512195114</v>
      </c>
      <c r="AD1742">
        <f t="shared" si="82"/>
        <v>28.259999999999991</v>
      </c>
      <c r="AE1742">
        <v>128.74</v>
      </c>
      <c r="AF1742" s="5">
        <f>Book_Selling[[#This Row],[Item Price]]*Book_Selling[[#This Row],[Quantity]]</f>
        <v>157</v>
      </c>
    </row>
    <row r="1743" spans="1:32" x14ac:dyDescent="0.3">
      <c r="A1743">
        <v>1742</v>
      </c>
      <c r="B1743" s="2">
        <v>43621</v>
      </c>
      <c r="C1743" s="3">
        <v>0.53680555555555554</v>
      </c>
      <c r="D1743" t="s">
        <v>3704</v>
      </c>
      <c r="E1743">
        <v>2</v>
      </c>
      <c r="F1743">
        <v>2019</v>
      </c>
      <c r="G1743">
        <v>5</v>
      </c>
      <c r="H17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43">
        <v>6</v>
      </c>
      <c r="J1743">
        <v>0</v>
      </c>
      <c r="K1743">
        <v>0</v>
      </c>
      <c r="L1743" t="s">
        <v>8191</v>
      </c>
      <c r="M1743" t="str">
        <f t="shared" si="81"/>
        <v>Afternoon</v>
      </c>
      <c r="N1743" t="s">
        <v>4615</v>
      </c>
      <c r="O1743" t="s">
        <v>8199</v>
      </c>
      <c r="P1743" t="s">
        <v>9068</v>
      </c>
      <c r="Q1743" t="s">
        <v>38</v>
      </c>
      <c r="R1743">
        <v>1</v>
      </c>
      <c r="S1743" t="s">
        <v>39</v>
      </c>
      <c r="T1743">
        <v>150</v>
      </c>
      <c r="U1743">
        <v>63.33</v>
      </c>
      <c r="V1743">
        <f t="shared" si="83"/>
        <v>213.32999999999998</v>
      </c>
      <c r="W1743" t="s">
        <v>8703</v>
      </c>
      <c r="X1743" t="s">
        <v>4848</v>
      </c>
      <c r="Y1743">
        <v>533274</v>
      </c>
      <c r="Z1743" t="s">
        <v>1335</v>
      </c>
      <c r="AA1743" t="s">
        <v>8274</v>
      </c>
      <c r="AB1743" t="s">
        <v>9156</v>
      </c>
      <c r="AC1743" s="11">
        <f>(AD1743/Book_Selling[[#This Row],[Cost Price]])</f>
        <v>0.21951219512195122</v>
      </c>
      <c r="AD1743">
        <f t="shared" si="82"/>
        <v>27</v>
      </c>
      <c r="AE1743">
        <v>123</v>
      </c>
      <c r="AF1743" s="5">
        <f>Book_Selling[[#This Row],[Item Price]]*Book_Selling[[#This Row],[Quantity]]</f>
        <v>150</v>
      </c>
    </row>
    <row r="1744" spans="1:32" x14ac:dyDescent="0.3">
      <c r="A1744">
        <v>1743</v>
      </c>
      <c r="B1744" s="2">
        <v>43621</v>
      </c>
      <c r="C1744" s="3">
        <v>0.53680555555555554</v>
      </c>
      <c r="D1744" t="s">
        <v>3704</v>
      </c>
      <c r="E1744">
        <v>2</v>
      </c>
      <c r="F1744">
        <v>2019</v>
      </c>
      <c r="G1744">
        <v>5</v>
      </c>
      <c r="H17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44">
        <v>6</v>
      </c>
      <c r="J1744">
        <v>0</v>
      </c>
      <c r="K1744">
        <v>0</v>
      </c>
      <c r="L1744" t="s">
        <v>8191</v>
      </c>
      <c r="M1744" t="str">
        <f t="shared" si="81"/>
        <v>Afternoon</v>
      </c>
      <c r="N1744" t="s">
        <v>4618</v>
      </c>
      <c r="O1744" t="s">
        <v>8199</v>
      </c>
      <c r="P1744" t="s">
        <v>9067</v>
      </c>
      <c r="Q1744" t="s">
        <v>38</v>
      </c>
      <c r="R1744">
        <v>1</v>
      </c>
      <c r="S1744" t="s">
        <v>39</v>
      </c>
      <c r="T1744">
        <v>129</v>
      </c>
      <c r="U1744">
        <v>63.33</v>
      </c>
      <c r="V1744">
        <f t="shared" si="83"/>
        <v>192.32999999999998</v>
      </c>
      <c r="W1744" t="s">
        <v>8703</v>
      </c>
      <c r="X1744" t="s">
        <v>4848</v>
      </c>
      <c r="Y1744">
        <v>533274</v>
      </c>
      <c r="Z1744" t="s">
        <v>1335</v>
      </c>
      <c r="AA1744" t="s">
        <v>8274</v>
      </c>
      <c r="AB1744" t="s">
        <v>9156</v>
      </c>
      <c r="AC1744" s="11">
        <f>(AD1744/Book_Selling[[#This Row],[Cost Price]])</f>
        <v>0.21951219512195122</v>
      </c>
      <c r="AD1744">
        <f t="shared" si="82"/>
        <v>23.22</v>
      </c>
      <c r="AE1744">
        <v>105.78</v>
      </c>
      <c r="AF1744" s="5">
        <f>Book_Selling[[#This Row],[Item Price]]*Book_Selling[[#This Row],[Quantity]]</f>
        <v>129</v>
      </c>
    </row>
    <row r="1745" spans="1:32" x14ac:dyDescent="0.3">
      <c r="A1745">
        <v>1744</v>
      </c>
      <c r="B1745" s="2">
        <v>43621</v>
      </c>
      <c r="C1745" s="3">
        <v>0.53680555555555554</v>
      </c>
      <c r="D1745" t="s">
        <v>3704</v>
      </c>
      <c r="E1745">
        <v>2</v>
      </c>
      <c r="F1745">
        <v>2019</v>
      </c>
      <c r="G1745">
        <v>5</v>
      </c>
      <c r="H17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45">
        <v>6</v>
      </c>
      <c r="J1745">
        <v>0</v>
      </c>
      <c r="K1745">
        <v>0</v>
      </c>
      <c r="L1745" t="s">
        <v>8191</v>
      </c>
      <c r="M1745" t="str">
        <f t="shared" si="81"/>
        <v>Afternoon</v>
      </c>
      <c r="N1745" t="s">
        <v>4619</v>
      </c>
      <c r="O1745" t="s">
        <v>8199</v>
      </c>
      <c r="P1745" t="s">
        <v>9043</v>
      </c>
      <c r="Q1745" t="s">
        <v>38</v>
      </c>
      <c r="R1745">
        <v>1</v>
      </c>
      <c r="S1745" t="s">
        <v>39</v>
      </c>
      <c r="T1745">
        <v>157</v>
      </c>
      <c r="U1745">
        <v>63.34</v>
      </c>
      <c r="V1745">
        <f t="shared" si="83"/>
        <v>220.34</v>
      </c>
      <c r="W1745" t="s">
        <v>8497</v>
      </c>
      <c r="X1745" t="s">
        <v>8291</v>
      </c>
      <c r="Y1745">
        <v>208011</v>
      </c>
      <c r="Z1745" t="s">
        <v>1335</v>
      </c>
      <c r="AA1745" t="s">
        <v>8274</v>
      </c>
      <c r="AB1745" t="s">
        <v>9156</v>
      </c>
      <c r="AC1745" s="11">
        <f>(AD1745/Book_Selling[[#This Row],[Cost Price]])</f>
        <v>0.21951219512195114</v>
      </c>
      <c r="AD1745">
        <f t="shared" si="82"/>
        <v>28.259999999999991</v>
      </c>
      <c r="AE1745">
        <v>128.74</v>
      </c>
      <c r="AF1745" s="5">
        <f>Book_Selling[[#This Row],[Item Price]]*Book_Selling[[#This Row],[Quantity]]</f>
        <v>157</v>
      </c>
    </row>
    <row r="1746" spans="1:32" x14ac:dyDescent="0.3">
      <c r="A1746">
        <v>1745</v>
      </c>
      <c r="B1746" s="2">
        <v>43621</v>
      </c>
      <c r="C1746" s="3">
        <v>0.60347222222222219</v>
      </c>
      <c r="D1746" t="s">
        <v>3704</v>
      </c>
      <c r="E1746">
        <v>2</v>
      </c>
      <c r="F1746">
        <v>2019</v>
      </c>
      <c r="G1746">
        <v>5</v>
      </c>
      <c r="H17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46">
        <v>6</v>
      </c>
      <c r="J1746">
        <v>0</v>
      </c>
      <c r="K1746">
        <v>0</v>
      </c>
      <c r="L1746" t="s">
        <v>8191</v>
      </c>
      <c r="M1746" t="str">
        <f t="shared" si="81"/>
        <v>Afternoon</v>
      </c>
      <c r="N1746" t="s">
        <v>4621</v>
      </c>
      <c r="O1746" t="s">
        <v>8199</v>
      </c>
      <c r="P1746" t="s">
        <v>3379</v>
      </c>
      <c r="Q1746" t="s">
        <v>38</v>
      </c>
      <c r="R1746">
        <v>1</v>
      </c>
      <c r="S1746" t="s">
        <v>39</v>
      </c>
      <c r="T1746">
        <v>184</v>
      </c>
      <c r="U1746">
        <v>90</v>
      </c>
      <c r="V1746">
        <f t="shared" si="83"/>
        <v>274</v>
      </c>
      <c r="W1746" t="s">
        <v>1098</v>
      </c>
      <c r="X1746" t="s">
        <v>2044</v>
      </c>
      <c r="Y1746">
        <v>110075</v>
      </c>
      <c r="Z1746" t="s">
        <v>1335</v>
      </c>
      <c r="AA1746" t="s">
        <v>8274</v>
      </c>
      <c r="AB1746" t="s">
        <v>9156</v>
      </c>
      <c r="AC1746" s="11">
        <f>(AD1746/Book_Selling[[#This Row],[Cost Price]])</f>
        <v>0.21951219512195125</v>
      </c>
      <c r="AD1746">
        <f t="shared" si="82"/>
        <v>33.120000000000005</v>
      </c>
      <c r="AE1746">
        <v>150.88</v>
      </c>
      <c r="AF1746" s="5">
        <f>Book_Selling[[#This Row],[Item Price]]*Book_Selling[[#This Row],[Quantity]]</f>
        <v>184</v>
      </c>
    </row>
    <row r="1747" spans="1:32" x14ac:dyDescent="0.3">
      <c r="A1747">
        <v>1746</v>
      </c>
      <c r="B1747" s="2">
        <v>43621</v>
      </c>
      <c r="C1747" s="3">
        <v>0.69236111111111109</v>
      </c>
      <c r="D1747" t="s">
        <v>3704</v>
      </c>
      <c r="E1747">
        <v>2</v>
      </c>
      <c r="F1747">
        <v>2019</v>
      </c>
      <c r="G1747">
        <v>5</v>
      </c>
      <c r="H17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47">
        <v>6</v>
      </c>
      <c r="J1747">
        <v>0</v>
      </c>
      <c r="K1747">
        <v>0</v>
      </c>
      <c r="L1747" t="s">
        <v>8191</v>
      </c>
      <c r="M1747" t="str">
        <f t="shared" si="81"/>
        <v>Evening</v>
      </c>
      <c r="N1747" t="s">
        <v>4623</v>
      </c>
      <c r="O1747" t="s">
        <v>8199</v>
      </c>
      <c r="P1747" t="s">
        <v>8978</v>
      </c>
      <c r="Q1747" t="s">
        <v>38</v>
      </c>
      <c r="R1747">
        <v>1</v>
      </c>
      <c r="S1747" t="s">
        <v>39</v>
      </c>
      <c r="T1747">
        <v>725</v>
      </c>
      <c r="U1747">
        <v>140</v>
      </c>
      <c r="V1747">
        <f t="shared" si="83"/>
        <v>865</v>
      </c>
      <c r="W1747" t="s">
        <v>8333</v>
      </c>
      <c r="X1747" t="s">
        <v>7237</v>
      </c>
      <c r="Y1747">
        <v>641037</v>
      </c>
      <c r="Z1747" t="s">
        <v>51</v>
      </c>
      <c r="AA1747" t="s">
        <v>8213</v>
      </c>
      <c r="AB1747" t="s">
        <v>729</v>
      </c>
      <c r="AC1747" s="11">
        <f>(AD1747/Book_Selling[[#This Row],[Cost Price]])</f>
        <v>0.20481927710843373</v>
      </c>
      <c r="AD1747">
        <f t="shared" si="82"/>
        <v>123.25</v>
      </c>
      <c r="AE1747">
        <v>601.75</v>
      </c>
      <c r="AF1747" s="5">
        <f>Book_Selling[[#This Row],[Item Price]]*Book_Selling[[#This Row],[Quantity]]</f>
        <v>725</v>
      </c>
    </row>
    <row r="1748" spans="1:32" x14ac:dyDescent="0.3">
      <c r="A1748">
        <v>1747</v>
      </c>
      <c r="B1748" s="2">
        <v>43651</v>
      </c>
      <c r="C1748" s="3">
        <v>0.47013888888888888</v>
      </c>
      <c r="D1748" t="s">
        <v>3704</v>
      </c>
      <c r="E1748">
        <v>2</v>
      </c>
      <c r="F1748">
        <v>2019</v>
      </c>
      <c r="G1748">
        <v>5</v>
      </c>
      <c r="H17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48">
        <v>7</v>
      </c>
      <c r="J1748">
        <v>0</v>
      </c>
      <c r="K1748">
        <v>0</v>
      </c>
      <c r="L1748" t="s">
        <v>8192</v>
      </c>
      <c r="M1748" t="str">
        <f t="shared" si="81"/>
        <v>Morning</v>
      </c>
      <c r="N1748" t="s">
        <v>3082</v>
      </c>
      <c r="O1748" t="s">
        <v>8199</v>
      </c>
      <c r="P1748" t="s">
        <v>9061</v>
      </c>
      <c r="Q1748" t="s">
        <v>38</v>
      </c>
      <c r="R1748">
        <v>1</v>
      </c>
      <c r="S1748" t="s">
        <v>39</v>
      </c>
      <c r="T1748">
        <v>180</v>
      </c>
      <c r="U1748">
        <v>140</v>
      </c>
      <c r="V1748">
        <f t="shared" si="83"/>
        <v>320</v>
      </c>
      <c r="W1748" t="s">
        <v>3730</v>
      </c>
      <c r="X1748" t="s">
        <v>2025</v>
      </c>
      <c r="Y1748">
        <v>380054</v>
      </c>
      <c r="Z1748" t="s">
        <v>1335</v>
      </c>
      <c r="AA1748" t="s">
        <v>8274</v>
      </c>
      <c r="AB1748" t="s">
        <v>9156</v>
      </c>
      <c r="AC1748" s="11">
        <f>(AD1748/Book_Selling[[#This Row],[Cost Price]])</f>
        <v>0.21951219512195128</v>
      </c>
      <c r="AD1748">
        <f t="shared" si="82"/>
        <v>32.400000000000006</v>
      </c>
      <c r="AE1748">
        <v>147.6</v>
      </c>
      <c r="AF1748" s="5">
        <f>Book_Selling[[#This Row],[Item Price]]*Book_Selling[[#This Row],[Quantity]]</f>
        <v>180</v>
      </c>
    </row>
    <row r="1749" spans="1:32" x14ac:dyDescent="0.3">
      <c r="A1749">
        <v>1748</v>
      </c>
      <c r="B1749" s="2">
        <v>43651</v>
      </c>
      <c r="C1749" s="3">
        <v>0.56736111111111109</v>
      </c>
      <c r="D1749" t="s">
        <v>3704</v>
      </c>
      <c r="E1749">
        <v>2</v>
      </c>
      <c r="F1749">
        <v>2019</v>
      </c>
      <c r="G1749">
        <v>5</v>
      </c>
      <c r="H17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49">
        <v>7</v>
      </c>
      <c r="J1749">
        <v>0</v>
      </c>
      <c r="K1749">
        <v>0</v>
      </c>
      <c r="L1749" t="s">
        <v>8192</v>
      </c>
      <c r="M1749" t="str">
        <f t="shared" si="81"/>
        <v>Afternoon</v>
      </c>
      <c r="N1749" t="s">
        <v>4626</v>
      </c>
      <c r="O1749" t="s">
        <v>8198</v>
      </c>
      <c r="P1749" t="s">
        <v>8978</v>
      </c>
      <c r="Q1749" t="s">
        <v>38</v>
      </c>
      <c r="R1749">
        <v>1</v>
      </c>
      <c r="S1749" t="s">
        <v>39</v>
      </c>
      <c r="T1749">
        <v>725</v>
      </c>
      <c r="U1749">
        <v>140</v>
      </c>
      <c r="V1749">
        <f t="shared" si="83"/>
        <v>865</v>
      </c>
      <c r="W1749" t="s">
        <v>8454</v>
      </c>
      <c r="X1749" t="s">
        <v>2025</v>
      </c>
      <c r="Y1749">
        <v>392011</v>
      </c>
      <c r="Z1749" t="s">
        <v>51</v>
      </c>
      <c r="AA1749" t="s">
        <v>8213</v>
      </c>
      <c r="AB1749" t="s">
        <v>729</v>
      </c>
      <c r="AC1749" s="11">
        <f>(AD1749/Book_Selling[[#This Row],[Cost Price]])</f>
        <v>0.20481927710843373</v>
      </c>
      <c r="AD1749">
        <f t="shared" si="82"/>
        <v>123.25</v>
      </c>
      <c r="AE1749">
        <v>601.75</v>
      </c>
      <c r="AF1749" s="5">
        <f>Book_Selling[[#This Row],[Item Price]]*Book_Selling[[#This Row],[Quantity]]</f>
        <v>725</v>
      </c>
    </row>
    <row r="1750" spans="1:32" x14ac:dyDescent="0.3">
      <c r="A1750">
        <v>1749</v>
      </c>
      <c r="B1750" s="2">
        <v>43651</v>
      </c>
      <c r="C1750" s="3">
        <v>0.64722222222222225</v>
      </c>
      <c r="D1750" t="s">
        <v>3704</v>
      </c>
      <c r="E1750">
        <v>2</v>
      </c>
      <c r="F1750">
        <v>2019</v>
      </c>
      <c r="G1750">
        <v>5</v>
      </c>
      <c r="H17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50">
        <v>7</v>
      </c>
      <c r="J1750">
        <v>0</v>
      </c>
      <c r="K1750">
        <v>0</v>
      </c>
      <c r="L1750" t="s">
        <v>8192</v>
      </c>
      <c r="M1750" t="str">
        <f t="shared" si="81"/>
        <v>Afternoon</v>
      </c>
      <c r="N1750" t="s">
        <v>4628</v>
      </c>
      <c r="O1750" t="s">
        <v>8198</v>
      </c>
      <c r="P1750" t="s">
        <v>3379</v>
      </c>
      <c r="Q1750" t="s">
        <v>38</v>
      </c>
      <c r="R1750">
        <v>1</v>
      </c>
      <c r="S1750" t="s">
        <v>39</v>
      </c>
      <c r="T1750">
        <v>184</v>
      </c>
      <c r="U1750">
        <v>90</v>
      </c>
      <c r="V1750">
        <f t="shared" si="83"/>
        <v>274</v>
      </c>
      <c r="W1750" t="s">
        <v>666</v>
      </c>
      <c r="X1750" t="s">
        <v>2025</v>
      </c>
      <c r="Y1750">
        <v>396521</v>
      </c>
      <c r="Z1750" t="s">
        <v>1335</v>
      </c>
      <c r="AA1750" t="s">
        <v>8274</v>
      </c>
      <c r="AB1750" t="s">
        <v>9156</v>
      </c>
      <c r="AC1750" s="11">
        <f>(AD1750/Book_Selling[[#This Row],[Cost Price]])</f>
        <v>0.21951219512195125</v>
      </c>
      <c r="AD1750">
        <f t="shared" si="82"/>
        <v>33.120000000000005</v>
      </c>
      <c r="AE1750">
        <v>150.88</v>
      </c>
      <c r="AF1750" s="5">
        <f>Book_Selling[[#This Row],[Item Price]]*Book_Selling[[#This Row],[Quantity]]</f>
        <v>184</v>
      </c>
    </row>
    <row r="1751" spans="1:32" x14ac:dyDescent="0.3">
      <c r="A1751">
        <v>1750</v>
      </c>
      <c r="B1751" s="2">
        <v>43682</v>
      </c>
      <c r="C1751" s="3">
        <v>0.18263888888888891</v>
      </c>
      <c r="D1751" t="s">
        <v>3704</v>
      </c>
      <c r="E1751">
        <v>2</v>
      </c>
      <c r="F1751">
        <v>2019</v>
      </c>
      <c r="G1751">
        <v>5</v>
      </c>
      <c r="H17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51">
        <v>8</v>
      </c>
      <c r="J1751">
        <v>0</v>
      </c>
      <c r="K1751">
        <v>0</v>
      </c>
      <c r="L1751" t="s">
        <v>8193</v>
      </c>
      <c r="M1751" t="str">
        <f t="shared" si="81"/>
        <v>Night</v>
      </c>
      <c r="N1751" t="s">
        <v>4631</v>
      </c>
      <c r="O1751" t="s">
        <v>8199</v>
      </c>
      <c r="P1751" t="s">
        <v>8978</v>
      </c>
      <c r="Q1751" t="s">
        <v>38</v>
      </c>
      <c r="R1751">
        <v>1</v>
      </c>
      <c r="S1751" t="s">
        <v>39</v>
      </c>
      <c r="T1751">
        <v>725</v>
      </c>
      <c r="U1751">
        <v>140</v>
      </c>
      <c r="V1751">
        <f t="shared" si="83"/>
        <v>865</v>
      </c>
      <c r="W1751" t="s">
        <v>40</v>
      </c>
      <c r="X1751" t="s">
        <v>41</v>
      </c>
      <c r="Y1751">
        <v>500072</v>
      </c>
      <c r="Z1751" t="s">
        <v>51</v>
      </c>
      <c r="AA1751" t="s">
        <v>8213</v>
      </c>
      <c r="AB1751" t="s">
        <v>729</v>
      </c>
      <c r="AC1751" s="11">
        <f>(AD1751/Book_Selling[[#This Row],[Cost Price]])</f>
        <v>0.20481927710843373</v>
      </c>
      <c r="AD1751">
        <f t="shared" si="82"/>
        <v>123.25</v>
      </c>
      <c r="AE1751">
        <v>601.75</v>
      </c>
      <c r="AF1751" s="5">
        <f>Book_Selling[[#This Row],[Item Price]]*Book_Selling[[#This Row],[Quantity]]</f>
        <v>725</v>
      </c>
    </row>
    <row r="1752" spans="1:32" x14ac:dyDescent="0.3">
      <c r="A1752">
        <v>1751</v>
      </c>
      <c r="B1752" s="2">
        <v>43682</v>
      </c>
      <c r="C1752" s="3">
        <v>0.40625</v>
      </c>
      <c r="D1752" t="s">
        <v>3704</v>
      </c>
      <c r="E1752">
        <v>2</v>
      </c>
      <c r="F1752">
        <v>2019</v>
      </c>
      <c r="G1752">
        <v>5</v>
      </c>
      <c r="H17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52">
        <v>8</v>
      </c>
      <c r="J1752">
        <v>0</v>
      </c>
      <c r="K1752">
        <v>0</v>
      </c>
      <c r="L1752" t="s">
        <v>8193</v>
      </c>
      <c r="M1752" t="str">
        <f t="shared" si="81"/>
        <v>Morning</v>
      </c>
      <c r="N1752" t="s">
        <v>4633</v>
      </c>
      <c r="O1752" t="s">
        <v>8199</v>
      </c>
      <c r="P1752" t="s">
        <v>9043</v>
      </c>
      <c r="Q1752" t="s">
        <v>38</v>
      </c>
      <c r="R1752">
        <v>1</v>
      </c>
      <c r="S1752" t="s">
        <v>39</v>
      </c>
      <c r="T1752">
        <v>157</v>
      </c>
      <c r="U1752">
        <v>90</v>
      </c>
      <c r="V1752">
        <f t="shared" si="83"/>
        <v>247</v>
      </c>
      <c r="W1752" t="s">
        <v>1733</v>
      </c>
      <c r="X1752" t="s">
        <v>1001</v>
      </c>
      <c r="Y1752">
        <v>400101</v>
      </c>
      <c r="Z1752" t="s">
        <v>1335</v>
      </c>
      <c r="AA1752" t="s">
        <v>8274</v>
      </c>
      <c r="AB1752" t="s">
        <v>9156</v>
      </c>
      <c r="AC1752" s="11">
        <f>(AD1752/Book_Selling[[#This Row],[Cost Price]])</f>
        <v>0.21951219512195114</v>
      </c>
      <c r="AD1752">
        <f t="shared" si="82"/>
        <v>28.259999999999991</v>
      </c>
      <c r="AE1752">
        <v>128.74</v>
      </c>
      <c r="AF1752" s="5">
        <f>Book_Selling[[#This Row],[Item Price]]*Book_Selling[[#This Row],[Quantity]]</f>
        <v>157</v>
      </c>
    </row>
    <row r="1753" spans="1:32" x14ac:dyDescent="0.3">
      <c r="A1753">
        <v>1752</v>
      </c>
      <c r="B1753" s="2">
        <v>43682</v>
      </c>
      <c r="C1753" s="3">
        <v>0.44027777777777777</v>
      </c>
      <c r="D1753" t="s">
        <v>3704</v>
      </c>
      <c r="E1753">
        <v>2</v>
      </c>
      <c r="F1753">
        <v>2019</v>
      </c>
      <c r="G1753">
        <v>5</v>
      </c>
      <c r="H17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53">
        <v>8</v>
      </c>
      <c r="J1753">
        <v>0</v>
      </c>
      <c r="K1753">
        <v>0</v>
      </c>
      <c r="L1753" t="s">
        <v>8193</v>
      </c>
      <c r="M1753" t="str">
        <f t="shared" si="81"/>
        <v>Morning</v>
      </c>
      <c r="N1753" t="s">
        <v>3783</v>
      </c>
      <c r="O1753" t="s">
        <v>8198</v>
      </c>
      <c r="P1753" t="s">
        <v>9069</v>
      </c>
      <c r="Q1753" t="s">
        <v>38</v>
      </c>
      <c r="R1753">
        <v>1</v>
      </c>
      <c r="S1753" t="s">
        <v>39</v>
      </c>
      <c r="T1753">
        <v>248</v>
      </c>
      <c r="U1753">
        <v>40</v>
      </c>
      <c r="V1753">
        <f t="shared" si="83"/>
        <v>288</v>
      </c>
      <c r="W1753" t="s">
        <v>2085</v>
      </c>
      <c r="X1753" t="s">
        <v>3239</v>
      </c>
      <c r="Y1753">
        <v>302028</v>
      </c>
      <c r="Z1753" t="s">
        <v>175</v>
      </c>
      <c r="AA1753" t="s">
        <v>8274</v>
      </c>
      <c r="AB1753" t="s">
        <v>9156</v>
      </c>
      <c r="AC1753" s="11">
        <f>(AD1753/Book_Selling[[#This Row],[Cost Price]])</f>
        <v>0.21951219512195114</v>
      </c>
      <c r="AD1753">
        <f t="shared" si="82"/>
        <v>44.639999999999986</v>
      </c>
      <c r="AE1753">
        <v>203.36</v>
      </c>
      <c r="AF1753" s="5">
        <f>Book_Selling[[#This Row],[Item Price]]*Book_Selling[[#This Row],[Quantity]]</f>
        <v>248</v>
      </c>
    </row>
    <row r="1754" spans="1:32" x14ac:dyDescent="0.3">
      <c r="A1754">
        <v>1753</v>
      </c>
      <c r="B1754" s="2">
        <v>43682</v>
      </c>
      <c r="C1754" s="3">
        <v>0.51250000000000007</v>
      </c>
      <c r="D1754" t="s">
        <v>3704</v>
      </c>
      <c r="E1754">
        <v>2</v>
      </c>
      <c r="F1754">
        <v>2019</v>
      </c>
      <c r="G1754">
        <v>5</v>
      </c>
      <c r="H17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54">
        <v>8</v>
      </c>
      <c r="J1754">
        <v>0</v>
      </c>
      <c r="K1754">
        <v>0</v>
      </c>
      <c r="L1754" t="s">
        <v>8193</v>
      </c>
      <c r="M1754" t="str">
        <f t="shared" si="81"/>
        <v>Afternoon</v>
      </c>
      <c r="N1754" t="s">
        <v>4637</v>
      </c>
      <c r="O1754" t="s">
        <v>8199</v>
      </c>
      <c r="P1754" t="s">
        <v>3379</v>
      </c>
      <c r="Q1754" t="s">
        <v>38</v>
      </c>
      <c r="R1754">
        <v>1</v>
      </c>
      <c r="S1754" t="s">
        <v>39</v>
      </c>
      <c r="T1754">
        <v>184</v>
      </c>
      <c r="U1754">
        <v>90</v>
      </c>
      <c r="V1754">
        <f t="shared" si="83"/>
        <v>274</v>
      </c>
      <c r="W1754" t="s">
        <v>8424</v>
      </c>
      <c r="X1754" t="s">
        <v>4311</v>
      </c>
      <c r="Y1754">
        <v>700149</v>
      </c>
      <c r="Z1754" t="s">
        <v>1335</v>
      </c>
      <c r="AA1754" t="s">
        <v>8274</v>
      </c>
      <c r="AB1754" t="s">
        <v>9156</v>
      </c>
      <c r="AC1754" s="11">
        <f>(AD1754/Book_Selling[[#This Row],[Cost Price]])</f>
        <v>0.21951219512195125</v>
      </c>
      <c r="AD1754">
        <f t="shared" si="82"/>
        <v>33.120000000000005</v>
      </c>
      <c r="AE1754">
        <v>150.88</v>
      </c>
      <c r="AF1754" s="5">
        <f>Book_Selling[[#This Row],[Item Price]]*Book_Selling[[#This Row],[Quantity]]</f>
        <v>184</v>
      </c>
    </row>
    <row r="1755" spans="1:32" x14ac:dyDescent="0.3">
      <c r="A1755">
        <v>1754</v>
      </c>
      <c r="B1755" s="2">
        <v>43682</v>
      </c>
      <c r="C1755" s="3">
        <v>0.53819444444444442</v>
      </c>
      <c r="D1755" t="s">
        <v>3704</v>
      </c>
      <c r="E1755">
        <v>2</v>
      </c>
      <c r="F1755">
        <v>2019</v>
      </c>
      <c r="G1755">
        <v>5</v>
      </c>
      <c r="H17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55">
        <v>8</v>
      </c>
      <c r="J1755">
        <v>0</v>
      </c>
      <c r="K1755">
        <v>0</v>
      </c>
      <c r="L1755" t="s">
        <v>8193</v>
      </c>
      <c r="M1755" t="str">
        <f t="shared" si="81"/>
        <v>Afternoon</v>
      </c>
      <c r="N1755" t="s">
        <v>4639</v>
      </c>
      <c r="O1755" t="s">
        <v>8198</v>
      </c>
      <c r="P1755" t="s">
        <v>3379</v>
      </c>
      <c r="Q1755" t="s">
        <v>38</v>
      </c>
      <c r="R1755">
        <v>1</v>
      </c>
      <c r="S1755" t="s">
        <v>39</v>
      </c>
      <c r="T1755">
        <v>184</v>
      </c>
      <c r="U1755">
        <v>90</v>
      </c>
      <c r="V1755">
        <f t="shared" si="83"/>
        <v>274</v>
      </c>
      <c r="W1755" t="s">
        <v>8694</v>
      </c>
      <c r="X1755" t="s">
        <v>5573</v>
      </c>
      <c r="Y1755">
        <v>785699</v>
      </c>
      <c r="Z1755" t="s">
        <v>1335</v>
      </c>
      <c r="AA1755" t="s">
        <v>8274</v>
      </c>
      <c r="AB1755" t="s">
        <v>9156</v>
      </c>
      <c r="AC1755" s="11">
        <f>(AD1755/Book_Selling[[#This Row],[Cost Price]])</f>
        <v>0.21951219512195125</v>
      </c>
      <c r="AD1755">
        <f t="shared" si="82"/>
        <v>33.120000000000005</v>
      </c>
      <c r="AE1755">
        <v>150.88</v>
      </c>
      <c r="AF1755" s="5">
        <f>Book_Selling[[#This Row],[Item Price]]*Book_Selling[[#This Row],[Quantity]]</f>
        <v>184</v>
      </c>
    </row>
    <row r="1756" spans="1:32" x14ac:dyDescent="0.3">
      <c r="A1756">
        <v>1755</v>
      </c>
      <c r="B1756" s="2">
        <v>43682</v>
      </c>
      <c r="C1756" s="3">
        <v>0.6645833333333333</v>
      </c>
      <c r="D1756" t="s">
        <v>3704</v>
      </c>
      <c r="E1756">
        <v>2</v>
      </c>
      <c r="F1756">
        <v>2019</v>
      </c>
      <c r="G1756">
        <v>5</v>
      </c>
      <c r="H17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56">
        <v>8</v>
      </c>
      <c r="J1756">
        <v>0</v>
      </c>
      <c r="K1756">
        <v>0</v>
      </c>
      <c r="L1756" t="s">
        <v>8193</v>
      </c>
      <c r="M1756" t="str">
        <f t="shared" si="81"/>
        <v>Afternoon</v>
      </c>
      <c r="N1756" t="s">
        <v>4088</v>
      </c>
      <c r="O1756" t="s">
        <v>8198</v>
      </c>
      <c r="P1756" t="s">
        <v>9062</v>
      </c>
      <c r="Q1756" t="s">
        <v>38</v>
      </c>
      <c r="R1756">
        <v>1</v>
      </c>
      <c r="S1756" t="s">
        <v>39</v>
      </c>
      <c r="T1756">
        <v>97</v>
      </c>
      <c r="U1756">
        <v>90</v>
      </c>
      <c r="V1756">
        <f t="shared" si="83"/>
        <v>187</v>
      </c>
      <c r="W1756" t="s">
        <v>3730</v>
      </c>
      <c r="X1756" t="s">
        <v>2025</v>
      </c>
      <c r="Y1756">
        <v>382210</v>
      </c>
      <c r="Z1756" t="s">
        <v>1335</v>
      </c>
      <c r="AA1756" t="s">
        <v>8274</v>
      </c>
      <c r="AB1756" t="s">
        <v>9156</v>
      </c>
      <c r="AC1756" s="11">
        <f>(AD1756/Book_Selling[[#This Row],[Cost Price]])</f>
        <v>0.21951219512195114</v>
      </c>
      <c r="AD1756">
        <f t="shared" si="82"/>
        <v>17.459999999999994</v>
      </c>
      <c r="AE1756">
        <v>79.540000000000006</v>
      </c>
      <c r="AF1756" s="5">
        <f>Book_Selling[[#This Row],[Item Price]]*Book_Selling[[#This Row],[Quantity]]</f>
        <v>97</v>
      </c>
    </row>
    <row r="1757" spans="1:32" x14ac:dyDescent="0.3">
      <c r="A1757">
        <v>1756</v>
      </c>
      <c r="B1757" s="2">
        <v>43682</v>
      </c>
      <c r="C1757" s="3">
        <v>0.69097222222222221</v>
      </c>
      <c r="D1757" t="s">
        <v>3704</v>
      </c>
      <c r="E1757">
        <v>2</v>
      </c>
      <c r="F1757">
        <v>2019</v>
      </c>
      <c r="G1757">
        <v>5</v>
      </c>
      <c r="H17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57">
        <v>8</v>
      </c>
      <c r="J1757">
        <v>0</v>
      </c>
      <c r="K1757">
        <v>0</v>
      </c>
      <c r="L1757" t="s">
        <v>8193</v>
      </c>
      <c r="M1757" t="str">
        <f t="shared" si="81"/>
        <v>Evening</v>
      </c>
      <c r="N1757" t="s">
        <v>4642</v>
      </c>
      <c r="O1757" t="s">
        <v>8198</v>
      </c>
      <c r="P1757" t="s">
        <v>8978</v>
      </c>
      <c r="Q1757" t="s">
        <v>38</v>
      </c>
      <c r="R1757">
        <v>1</v>
      </c>
      <c r="S1757" t="s">
        <v>39</v>
      </c>
      <c r="T1757">
        <v>725</v>
      </c>
      <c r="U1757">
        <v>140</v>
      </c>
      <c r="V1757">
        <f t="shared" si="83"/>
        <v>865</v>
      </c>
      <c r="W1757" t="s">
        <v>8704</v>
      </c>
      <c r="X1757" t="s">
        <v>8290</v>
      </c>
      <c r="Y1757">
        <v>691577</v>
      </c>
      <c r="Z1757" t="s">
        <v>51</v>
      </c>
      <c r="AA1757" t="s">
        <v>8213</v>
      </c>
      <c r="AB1757" t="s">
        <v>729</v>
      </c>
      <c r="AC1757" s="11">
        <f>(AD1757/Book_Selling[[#This Row],[Cost Price]])</f>
        <v>0.20481927710843373</v>
      </c>
      <c r="AD1757">
        <f t="shared" si="82"/>
        <v>123.25</v>
      </c>
      <c r="AE1757">
        <v>601.75</v>
      </c>
      <c r="AF1757" s="5">
        <f>Book_Selling[[#This Row],[Item Price]]*Book_Selling[[#This Row],[Quantity]]</f>
        <v>725</v>
      </c>
    </row>
    <row r="1758" spans="1:32" x14ac:dyDescent="0.3">
      <c r="A1758">
        <v>1757</v>
      </c>
      <c r="B1758" s="2">
        <v>43713</v>
      </c>
      <c r="C1758" s="3">
        <v>0.19097222222222221</v>
      </c>
      <c r="D1758" t="s">
        <v>3704</v>
      </c>
      <c r="E1758">
        <v>2</v>
      </c>
      <c r="F1758">
        <v>2019</v>
      </c>
      <c r="G1758">
        <v>5</v>
      </c>
      <c r="H17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58">
        <v>9</v>
      </c>
      <c r="J1758">
        <v>0</v>
      </c>
      <c r="K1758">
        <v>0</v>
      </c>
      <c r="L1758" t="s">
        <v>8194</v>
      </c>
      <c r="M1758" t="str">
        <f t="shared" si="81"/>
        <v>Night</v>
      </c>
      <c r="N1758" t="s">
        <v>4645</v>
      </c>
      <c r="O1758" t="s">
        <v>8199</v>
      </c>
      <c r="P1758" t="s">
        <v>9061</v>
      </c>
      <c r="Q1758" t="s">
        <v>38</v>
      </c>
      <c r="R1758">
        <v>1</v>
      </c>
      <c r="S1758" t="s">
        <v>39</v>
      </c>
      <c r="T1758">
        <v>180</v>
      </c>
      <c r="U1758">
        <v>140</v>
      </c>
      <c r="V1758">
        <f t="shared" si="83"/>
        <v>320</v>
      </c>
      <c r="W1758" t="s">
        <v>1000</v>
      </c>
      <c r="X1758" t="s">
        <v>1001</v>
      </c>
      <c r="Y1758">
        <v>411058</v>
      </c>
      <c r="Z1758" t="s">
        <v>1335</v>
      </c>
      <c r="AA1758" t="s">
        <v>8274</v>
      </c>
      <c r="AB1758" t="s">
        <v>9156</v>
      </c>
      <c r="AC1758" s="11">
        <f>(AD1758/Book_Selling[[#This Row],[Cost Price]])</f>
        <v>0.21951219512195128</v>
      </c>
      <c r="AD1758">
        <f t="shared" si="82"/>
        <v>32.400000000000006</v>
      </c>
      <c r="AE1758">
        <v>147.6</v>
      </c>
      <c r="AF1758" s="5">
        <f>Book_Selling[[#This Row],[Item Price]]*Book_Selling[[#This Row],[Quantity]]</f>
        <v>180</v>
      </c>
    </row>
    <row r="1759" spans="1:32" x14ac:dyDescent="0.3">
      <c r="A1759">
        <v>1758</v>
      </c>
      <c r="B1759" s="2">
        <v>43713</v>
      </c>
      <c r="C1759" s="3">
        <v>0.22083333333333333</v>
      </c>
      <c r="D1759" t="s">
        <v>3704</v>
      </c>
      <c r="E1759">
        <v>2</v>
      </c>
      <c r="F1759">
        <v>2019</v>
      </c>
      <c r="G1759">
        <v>5</v>
      </c>
      <c r="H17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59">
        <v>9</v>
      </c>
      <c r="J1759">
        <v>0</v>
      </c>
      <c r="K1759">
        <v>0</v>
      </c>
      <c r="L1759" t="s">
        <v>8194</v>
      </c>
      <c r="M1759" t="str">
        <f t="shared" si="81"/>
        <v>Night</v>
      </c>
      <c r="N1759" t="s">
        <v>4647</v>
      </c>
      <c r="O1759" t="s">
        <v>8198</v>
      </c>
      <c r="P1759" t="s">
        <v>8991</v>
      </c>
      <c r="Q1759" t="s">
        <v>38</v>
      </c>
      <c r="R1759">
        <v>1</v>
      </c>
      <c r="S1759" t="s">
        <v>39</v>
      </c>
      <c r="T1759">
        <v>634</v>
      </c>
      <c r="U1759">
        <v>190</v>
      </c>
      <c r="V1759">
        <f t="shared" si="83"/>
        <v>824</v>
      </c>
      <c r="W1759" t="s">
        <v>1313</v>
      </c>
      <c r="X1759" t="s">
        <v>4744</v>
      </c>
      <c r="Y1759">
        <v>791113</v>
      </c>
      <c r="Z1759" t="s">
        <v>51</v>
      </c>
      <c r="AA1759" t="s">
        <v>8215</v>
      </c>
      <c r="AB1759" t="s">
        <v>144</v>
      </c>
      <c r="AC1759" s="11">
        <f>(AD1759/Book_Selling[[#This Row],[Cost Price]])</f>
        <v>0.20481927710843367</v>
      </c>
      <c r="AD1759">
        <f t="shared" si="82"/>
        <v>107.77999999999997</v>
      </c>
      <c r="AE1759">
        <v>526.22</v>
      </c>
      <c r="AF1759" s="5">
        <f>Book_Selling[[#This Row],[Item Price]]*Book_Selling[[#This Row],[Quantity]]</f>
        <v>634</v>
      </c>
    </row>
    <row r="1760" spans="1:32" x14ac:dyDescent="0.3">
      <c r="A1760">
        <v>1759</v>
      </c>
      <c r="B1760" s="2">
        <v>43713</v>
      </c>
      <c r="C1760" s="3">
        <v>0.49583333333333335</v>
      </c>
      <c r="D1760" t="s">
        <v>3704</v>
      </c>
      <c r="E1760">
        <v>2</v>
      </c>
      <c r="F1760">
        <v>2019</v>
      </c>
      <c r="G1760">
        <v>5</v>
      </c>
      <c r="H17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60">
        <v>9</v>
      </c>
      <c r="J1760">
        <v>0</v>
      </c>
      <c r="K1760">
        <v>0</v>
      </c>
      <c r="L1760" t="s">
        <v>8194</v>
      </c>
      <c r="M1760" t="str">
        <f t="shared" si="81"/>
        <v>Morning</v>
      </c>
      <c r="N1760" t="s">
        <v>4649</v>
      </c>
      <c r="O1760" t="s">
        <v>8199</v>
      </c>
      <c r="P1760" t="s">
        <v>9043</v>
      </c>
      <c r="Q1760" t="s">
        <v>38</v>
      </c>
      <c r="R1760">
        <v>1</v>
      </c>
      <c r="S1760" t="s">
        <v>39</v>
      </c>
      <c r="T1760">
        <v>157</v>
      </c>
      <c r="U1760">
        <v>90</v>
      </c>
      <c r="V1760">
        <f t="shared" si="83"/>
        <v>247</v>
      </c>
      <c r="W1760" t="s">
        <v>1898</v>
      </c>
      <c r="X1760" t="s">
        <v>3600</v>
      </c>
      <c r="Y1760">
        <v>122001</v>
      </c>
      <c r="Z1760" t="s">
        <v>1335</v>
      </c>
      <c r="AA1760" t="s">
        <v>8274</v>
      </c>
      <c r="AB1760" t="s">
        <v>9156</v>
      </c>
      <c r="AC1760" s="11">
        <f>(AD1760/Book_Selling[[#This Row],[Cost Price]])</f>
        <v>0.21951219512195114</v>
      </c>
      <c r="AD1760">
        <f t="shared" si="82"/>
        <v>28.259999999999991</v>
      </c>
      <c r="AE1760">
        <v>128.74</v>
      </c>
      <c r="AF1760" s="5">
        <f>Book_Selling[[#This Row],[Item Price]]*Book_Selling[[#This Row],[Quantity]]</f>
        <v>157</v>
      </c>
    </row>
    <row r="1761" spans="1:32" x14ac:dyDescent="0.3">
      <c r="A1761">
        <v>1760</v>
      </c>
      <c r="B1761" s="2">
        <v>43713</v>
      </c>
      <c r="C1761" s="3">
        <v>0.54027777777777775</v>
      </c>
      <c r="D1761" t="s">
        <v>3704</v>
      </c>
      <c r="E1761">
        <v>2</v>
      </c>
      <c r="F1761">
        <v>2019</v>
      </c>
      <c r="G1761">
        <v>5</v>
      </c>
      <c r="H17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61">
        <v>9</v>
      </c>
      <c r="J1761">
        <v>0</v>
      </c>
      <c r="K1761">
        <v>0</v>
      </c>
      <c r="L1761" t="s">
        <v>8194</v>
      </c>
      <c r="M1761" t="str">
        <f t="shared" si="81"/>
        <v>Afternoon</v>
      </c>
      <c r="N1761" t="s">
        <v>4652</v>
      </c>
      <c r="O1761" t="s">
        <v>8198</v>
      </c>
      <c r="P1761" t="s">
        <v>9031</v>
      </c>
      <c r="Q1761" t="s">
        <v>38</v>
      </c>
      <c r="R1761">
        <v>1</v>
      </c>
      <c r="S1761" t="s">
        <v>39</v>
      </c>
      <c r="T1761">
        <v>320</v>
      </c>
      <c r="U1761">
        <v>90</v>
      </c>
      <c r="V1761">
        <f t="shared" si="83"/>
        <v>410</v>
      </c>
      <c r="W1761" t="s">
        <v>8316</v>
      </c>
      <c r="X1761" t="s">
        <v>1001</v>
      </c>
      <c r="Y1761">
        <v>410218</v>
      </c>
      <c r="Z1761" t="s">
        <v>51</v>
      </c>
      <c r="AA1761" t="s">
        <v>2456</v>
      </c>
      <c r="AB1761" t="s">
        <v>1877</v>
      </c>
      <c r="AC1761" s="11">
        <f>(AD1761/Book_Selling[[#This Row],[Cost Price]])</f>
        <v>0.20481927710843364</v>
      </c>
      <c r="AD1761">
        <f t="shared" si="82"/>
        <v>54.399999999999977</v>
      </c>
      <c r="AE1761">
        <v>265.60000000000002</v>
      </c>
      <c r="AF1761" s="5">
        <f>Book_Selling[[#This Row],[Item Price]]*Book_Selling[[#This Row],[Quantity]]</f>
        <v>320</v>
      </c>
    </row>
    <row r="1762" spans="1:32" x14ac:dyDescent="0.3">
      <c r="A1762">
        <v>1761</v>
      </c>
      <c r="B1762" s="2">
        <v>43713</v>
      </c>
      <c r="C1762" s="3">
        <v>0.62916666666666665</v>
      </c>
      <c r="D1762" t="s">
        <v>3704</v>
      </c>
      <c r="E1762">
        <v>2</v>
      </c>
      <c r="F1762">
        <v>2019</v>
      </c>
      <c r="G1762">
        <v>5</v>
      </c>
      <c r="H17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62">
        <v>9</v>
      </c>
      <c r="J1762">
        <v>0</v>
      </c>
      <c r="K1762">
        <v>0</v>
      </c>
      <c r="L1762" t="s">
        <v>8194</v>
      </c>
      <c r="M1762" t="str">
        <f t="shared" si="81"/>
        <v>Afternoon</v>
      </c>
      <c r="N1762" t="s">
        <v>4654</v>
      </c>
      <c r="O1762" t="s">
        <v>8199</v>
      </c>
      <c r="P1762" t="s">
        <v>9070</v>
      </c>
      <c r="Q1762" t="s">
        <v>38</v>
      </c>
      <c r="R1762">
        <v>1</v>
      </c>
      <c r="S1762" t="s">
        <v>39</v>
      </c>
      <c r="T1762">
        <v>280</v>
      </c>
      <c r="U1762">
        <v>40</v>
      </c>
      <c r="V1762">
        <f t="shared" si="83"/>
        <v>320</v>
      </c>
      <c r="W1762" t="s">
        <v>1098</v>
      </c>
      <c r="X1762" t="s">
        <v>2044</v>
      </c>
      <c r="Y1762">
        <v>110005</v>
      </c>
      <c r="Z1762" t="s">
        <v>51</v>
      </c>
      <c r="AA1762" t="s">
        <v>8278</v>
      </c>
      <c r="AB1762" t="s">
        <v>1877</v>
      </c>
      <c r="AC1762" s="11">
        <f>(AD1762/Book_Selling[[#This Row],[Cost Price]])</f>
        <v>0.2048192771084337</v>
      </c>
      <c r="AD1762">
        <f t="shared" si="82"/>
        <v>47.599999999999994</v>
      </c>
      <c r="AE1762">
        <v>232.4</v>
      </c>
      <c r="AF1762" s="5">
        <f>Book_Selling[[#This Row],[Item Price]]*Book_Selling[[#This Row],[Quantity]]</f>
        <v>280</v>
      </c>
    </row>
    <row r="1763" spans="1:32" x14ac:dyDescent="0.3">
      <c r="A1763">
        <v>1762</v>
      </c>
      <c r="B1763" s="2">
        <v>43713</v>
      </c>
      <c r="C1763" s="3">
        <v>0.63750000000000007</v>
      </c>
      <c r="D1763" t="s">
        <v>3704</v>
      </c>
      <c r="E1763">
        <v>2</v>
      </c>
      <c r="F1763">
        <v>2019</v>
      </c>
      <c r="G1763">
        <v>5</v>
      </c>
      <c r="H17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63">
        <v>9</v>
      </c>
      <c r="J1763">
        <v>0</v>
      </c>
      <c r="K1763">
        <v>0</v>
      </c>
      <c r="L1763" t="s">
        <v>8194</v>
      </c>
      <c r="M1763" t="str">
        <f t="shared" si="81"/>
        <v>Afternoon</v>
      </c>
      <c r="N1763" t="s">
        <v>4659</v>
      </c>
      <c r="O1763" t="s">
        <v>8198</v>
      </c>
      <c r="P1763" t="s">
        <v>9062</v>
      </c>
      <c r="Q1763" t="s">
        <v>38</v>
      </c>
      <c r="R1763">
        <v>1</v>
      </c>
      <c r="S1763" t="s">
        <v>39</v>
      </c>
      <c r="T1763">
        <v>97</v>
      </c>
      <c r="U1763">
        <v>90</v>
      </c>
      <c r="V1763">
        <f t="shared" si="83"/>
        <v>187</v>
      </c>
      <c r="W1763" t="s">
        <v>7088</v>
      </c>
      <c r="X1763" t="s">
        <v>8291</v>
      </c>
      <c r="Y1763">
        <v>201307</v>
      </c>
      <c r="Z1763" t="s">
        <v>1335</v>
      </c>
      <c r="AA1763" t="s">
        <v>8274</v>
      </c>
      <c r="AB1763" t="s">
        <v>9156</v>
      </c>
      <c r="AC1763" s="11">
        <f>(AD1763/Book_Selling[[#This Row],[Cost Price]])</f>
        <v>0.21951219512195114</v>
      </c>
      <c r="AD1763">
        <f t="shared" si="82"/>
        <v>17.459999999999994</v>
      </c>
      <c r="AE1763">
        <v>79.540000000000006</v>
      </c>
      <c r="AF1763" s="5">
        <f>Book_Selling[[#This Row],[Item Price]]*Book_Selling[[#This Row],[Quantity]]</f>
        <v>97</v>
      </c>
    </row>
    <row r="1764" spans="1:32" x14ac:dyDescent="0.3">
      <c r="A1764">
        <v>1763</v>
      </c>
      <c r="B1764" s="2">
        <v>43713</v>
      </c>
      <c r="C1764" s="3">
        <v>0.65625</v>
      </c>
      <c r="D1764" t="s">
        <v>3704</v>
      </c>
      <c r="E1764">
        <v>2</v>
      </c>
      <c r="F1764">
        <v>2019</v>
      </c>
      <c r="G1764">
        <v>5</v>
      </c>
      <c r="H17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64">
        <v>9</v>
      </c>
      <c r="J1764">
        <v>0</v>
      </c>
      <c r="K1764">
        <v>0</v>
      </c>
      <c r="L1764" t="s">
        <v>8194</v>
      </c>
      <c r="M1764" t="str">
        <f t="shared" si="81"/>
        <v>Afternoon</v>
      </c>
      <c r="N1764" t="s">
        <v>4661</v>
      </c>
      <c r="O1764" t="s">
        <v>8199</v>
      </c>
      <c r="P1764" t="s">
        <v>9069</v>
      </c>
      <c r="Q1764" t="s">
        <v>38</v>
      </c>
      <c r="R1764">
        <v>1</v>
      </c>
      <c r="S1764" t="s">
        <v>39</v>
      </c>
      <c r="T1764">
        <v>248</v>
      </c>
      <c r="U1764">
        <v>40</v>
      </c>
      <c r="V1764">
        <f t="shared" si="83"/>
        <v>288</v>
      </c>
      <c r="W1764" t="s">
        <v>4662</v>
      </c>
      <c r="X1764" t="s">
        <v>4231</v>
      </c>
      <c r="Y1764">
        <v>570009</v>
      </c>
      <c r="Z1764" t="s">
        <v>175</v>
      </c>
      <c r="AA1764" t="s">
        <v>8274</v>
      </c>
      <c r="AB1764" t="s">
        <v>9156</v>
      </c>
      <c r="AC1764" s="11">
        <f>(AD1764/Book_Selling[[#This Row],[Cost Price]])</f>
        <v>0.21951219512195114</v>
      </c>
      <c r="AD1764">
        <f t="shared" si="82"/>
        <v>44.639999999999986</v>
      </c>
      <c r="AE1764">
        <v>203.36</v>
      </c>
      <c r="AF1764" s="5">
        <f>Book_Selling[[#This Row],[Item Price]]*Book_Selling[[#This Row],[Quantity]]</f>
        <v>248</v>
      </c>
    </row>
    <row r="1765" spans="1:32" x14ac:dyDescent="0.3">
      <c r="A1765">
        <v>1764</v>
      </c>
      <c r="B1765" s="2">
        <v>43713</v>
      </c>
      <c r="C1765" s="3">
        <v>0.66875000000000007</v>
      </c>
      <c r="D1765" t="s">
        <v>3704</v>
      </c>
      <c r="E1765">
        <v>2</v>
      </c>
      <c r="F1765">
        <v>2019</v>
      </c>
      <c r="G1765">
        <v>5</v>
      </c>
      <c r="H17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65">
        <v>9</v>
      </c>
      <c r="J1765">
        <v>0</v>
      </c>
      <c r="K1765">
        <v>0</v>
      </c>
      <c r="L1765" t="s">
        <v>8194</v>
      </c>
      <c r="M1765" t="str">
        <f t="shared" si="81"/>
        <v>Evening</v>
      </c>
      <c r="N1765" t="s">
        <v>4664</v>
      </c>
      <c r="O1765" t="s">
        <v>8199</v>
      </c>
      <c r="P1765" t="s">
        <v>9069</v>
      </c>
      <c r="Q1765" t="s">
        <v>38</v>
      </c>
      <c r="R1765">
        <v>1</v>
      </c>
      <c r="S1765" t="s">
        <v>39</v>
      </c>
      <c r="T1765">
        <v>248</v>
      </c>
      <c r="U1765">
        <v>40</v>
      </c>
      <c r="V1765">
        <f t="shared" si="83"/>
        <v>288</v>
      </c>
      <c r="W1765" t="s">
        <v>1733</v>
      </c>
      <c r="X1765" t="s">
        <v>1001</v>
      </c>
      <c r="Y1765">
        <v>400059</v>
      </c>
      <c r="Z1765" t="s">
        <v>175</v>
      </c>
      <c r="AA1765" t="s">
        <v>8274</v>
      </c>
      <c r="AB1765" t="s">
        <v>9156</v>
      </c>
      <c r="AC1765" s="11">
        <f>(AD1765/Book_Selling[[#This Row],[Cost Price]])</f>
        <v>0.21951219512195114</v>
      </c>
      <c r="AD1765">
        <f t="shared" si="82"/>
        <v>44.639999999999986</v>
      </c>
      <c r="AE1765">
        <v>203.36</v>
      </c>
      <c r="AF1765" s="5">
        <f>Book_Selling[[#This Row],[Item Price]]*Book_Selling[[#This Row],[Quantity]]</f>
        <v>248</v>
      </c>
    </row>
    <row r="1766" spans="1:32" x14ac:dyDescent="0.3">
      <c r="A1766">
        <v>1765</v>
      </c>
      <c r="B1766" s="2">
        <v>43713</v>
      </c>
      <c r="C1766" s="3">
        <v>0.6972222222222223</v>
      </c>
      <c r="D1766" t="s">
        <v>3704</v>
      </c>
      <c r="E1766">
        <v>2</v>
      </c>
      <c r="F1766">
        <v>2019</v>
      </c>
      <c r="G1766">
        <v>5</v>
      </c>
      <c r="H17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66">
        <v>9</v>
      </c>
      <c r="J1766">
        <v>0</v>
      </c>
      <c r="K1766">
        <v>0</v>
      </c>
      <c r="L1766" t="s">
        <v>8194</v>
      </c>
      <c r="M1766" t="str">
        <f t="shared" si="81"/>
        <v>Evening</v>
      </c>
      <c r="N1766" t="s">
        <v>4666</v>
      </c>
      <c r="O1766" t="s">
        <v>8199</v>
      </c>
      <c r="P1766" t="s">
        <v>9035</v>
      </c>
      <c r="Q1766" t="s">
        <v>38</v>
      </c>
      <c r="R1766">
        <v>1</v>
      </c>
      <c r="S1766" t="s">
        <v>39</v>
      </c>
      <c r="T1766">
        <v>155</v>
      </c>
      <c r="U1766">
        <v>90</v>
      </c>
      <c r="V1766">
        <f t="shared" si="83"/>
        <v>245</v>
      </c>
      <c r="W1766" t="s">
        <v>2034</v>
      </c>
      <c r="X1766" t="s">
        <v>4311</v>
      </c>
      <c r="Y1766">
        <v>700102</v>
      </c>
      <c r="Z1766" t="s">
        <v>175</v>
      </c>
      <c r="AA1766" t="s">
        <v>8274</v>
      </c>
      <c r="AB1766" t="s">
        <v>9156</v>
      </c>
      <c r="AC1766" s="11">
        <f>(AD1766/Book_Selling[[#This Row],[Cost Price]])</f>
        <v>0.21951219512195128</v>
      </c>
      <c r="AD1766">
        <f t="shared" si="82"/>
        <v>27.900000000000006</v>
      </c>
      <c r="AE1766">
        <v>127.1</v>
      </c>
      <c r="AF1766" s="5">
        <f>Book_Selling[[#This Row],[Item Price]]*Book_Selling[[#This Row],[Quantity]]</f>
        <v>155</v>
      </c>
    </row>
    <row r="1767" spans="1:32" x14ac:dyDescent="0.3">
      <c r="A1767">
        <v>1766</v>
      </c>
      <c r="B1767" s="2">
        <v>43713</v>
      </c>
      <c r="C1767" s="3">
        <v>0.77222222222222225</v>
      </c>
      <c r="D1767" t="s">
        <v>3704</v>
      </c>
      <c r="E1767">
        <v>2</v>
      </c>
      <c r="F1767">
        <v>2019</v>
      </c>
      <c r="G1767">
        <v>5</v>
      </c>
      <c r="H17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67">
        <v>9</v>
      </c>
      <c r="J1767">
        <v>0</v>
      </c>
      <c r="K1767">
        <v>0</v>
      </c>
      <c r="L1767" t="s">
        <v>8194</v>
      </c>
      <c r="M1767" t="str">
        <f t="shared" si="81"/>
        <v>Evening</v>
      </c>
      <c r="N1767" t="s">
        <v>4668</v>
      </c>
      <c r="O1767" t="s">
        <v>8198</v>
      </c>
      <c r="P1767" t="s">
        <v>9065</v>
      </c>
      <c r="Q1767" t="s">
        <v>38</v>
      </c>
      <c r="R1767">
        <v>1</v>
      </c>
      <c r="S1767" t="s">
        <v>39</v>
      </c>
      <c r="T1767">
        <v>185</v>
      </c>
      <c r="U1767">
        <v>70</v>
      </c>
      <c r="V1767">
        <f t="shared" si="83"/>
        <v>255</v>
      </c>
      <c r="W1767" t="s">
        <v>1833</v>
      </c>
      <c r="X1767" t="s">
        <v>3600</v>
      </c>
      <c r="Y1767">
        <v>122001</v>
      </c>
      <c r="Z1767" t="s">
        <v>175</v>
      </c>
      <c r="AA1767" t="s">
        <v>8274</v>
      </c>
      <c r="AB1767" t="s">
        <v>9156</v>
      </c>
      <c r="AC1767" s="11">
        <f>(AD1767/Book_Selling[[#This Row],[Cost Price]])</f>
        <v>0.2195121951219513</v>
      </c>
      <c r="AD1767">
        <f t="shared" si="82"/>
        <v>33.300000000000011</v>
      </c>
      <c r="AE1767">
        <v>151.69999999999999</v>
      </c>
      <c r="AF1767" s="5">
        <f>Book_Selling[[#This Row],[Item Price]]*Book_Selling[[#This Row],[Quantity]]</f>
        <v>185</v>
      </c>
    </row>
    <row r="1768" spans="1:32" x14ac:dyDescent="0.3">
      <c r="A1768">
        <v>1767</v>
      </c>
      <c r="B1768" s="2">
        <v>43713</v>
      </c>
      <c r="C1768" s="3">
        <v>0.77222222222222225</v>
      </c>
      <c r="D1768" t="s">
        <v>3704</v>
      </c>
      <c r="E1768">
        <v>2</v>
      </c>
      <c r="F1768">
        <v>2019</v>
      </c>
      <c r="G1768">
        <v>5</v>
      </c>
      <c r="H17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68">
        <v>9</v>
      </c>
      <c r="J1768">
        <v>0</v>
      </c>
      <c r="K1768">
        <v>0</v>
      </c>
      <c r="L1768" t="s">
        <v>8194</v>
      </c>
      <c r="M1768" t="str">
        <f t="shared" si="81"/>
        <v>Evening</v>
      </c>
      <c r="N1768" t="s">
        <v>4669</v>
      </c>
      <c r="O1768" t="s">
        <v>8199</v>
      </c>
      <c r="P1768" t="s">
        <v>9069</v>
      </c>
      <c r="Q1768" t="s">
        <v>38</v>
      </c>
      <c r="R1768">
        <v>1</v>
      </c>
      <c r="S1768" t="s">
        <v>39</v>
      </c>
      <c r="T1768">
        <v>248</v>
      </c>
      <c r="U1768">
        <v>20</v>
      </c>
      <c r="V1768">
        <f t="shared" si="83"/>
        <v>268</v>
      </c>
      <c r="W1768" t="s">
        <v>1833</v>
      </c>
      <c r="X1768" t="s">
        <v>3600</v>
      </c>
      <c r="Y1768">
        <v>122001</v>
      </c>
      <c r="Z1768" t="s">
        <v>175</v>
      </c>
      <c r="AA1768" t="s">
        <v>8274</v>
      </c>
      <c r="AB1768" t="s">
        <v>9156</v>
      </c>
      <c r="AC1768" s="11">
        <f>(AD1768/Book_Selling[[#This Row],[Cost Price]])</f>
        <v>0.21951219512195114</v>
      </c>
      <c r="AD1768">
        <f t="shared" si="82"/>
        <v>44.639999999999986</v>
      </c>
      <c r="AE1768">
        <v>203.36</v>
      </c>
      <c r="AF1768" s="5">
        <f>Book_Selling[[#This Row],[Item Price]]*Book_Selling[[#This Row],[Quantity]]</f>
        <v>248</v>
      </c>
    </row>
    <row r="1769" spans="1:32" x14ac:dyDescent="0.3">
      <c r="A1769">
        <v>1768</v>
      </c>
      <c r="B1769" s="2">
        <v>43713</v>
      </c>
      <c r="C1769" s="3">
        <v>0.79166666666666663</v>
      </c>
      <c r="D1769" t="s">
        <v>3704</v>
      </c>
      <c r="E1769">
        <v>2</v>
      </c>
      <c r="F1769">
        <v>2019</v>
      </c>
      <c r="G1769">
        <v>5</v>
      </c>
      <c r="H17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69">
        <v>9</v>
      </c>
      <c r="J1769">
        <v>0</v>
      </c>
      <c r="K1769">
        <v>0</v>
      </c>
      <c r="L1769" t="s">
        <v>8194</v>
      </c>
      <c r="M1769" t="str">
        <f t="shared" si="81"/>
        <v>Evening</v>
      </c>
      <c r="N1769" t="s">
        <v>4671</v>
      </c>
      <c r="O1769" t="s">
        <v>8198</v>
      </c>
      <c r="P1769" t="s">
        <v>9065</v>
      </c>
      <c r="Q1769" t="s">
        <v>38</v>
      </c>
      <c r="R1769">
        <v>1</v>
      </c>
      <c r="S1769" t="s">
        <v>39</v>
      </c>
      <c r="T1769">
        <v>185</v>
      </c>
      <c r="U1769">
        <v>90</v>
      </c>
      <c r="V1769">
        <f t="shared" si="83"/>
        <v>275</v>
      </c>
      <c r="W1769" t="s">
        <v>40</v>
      </c>
      <c r="X1769" t="s">
        <v>41</v>
      </c>
      <c r="Y1769">
        <v>500072</v>
      </c>
      <c r="Z1769" t="s">
        <v>175</v>
      </c>
      <c r="AA1769" t="s">
        <v>8274</v>
      </c>
      <c r="AB1769" t="s">
        <v>9156</v>
      </c>
      <c r="AC1769" s="11">
        <f>(AD1769/Book_Selling[[#This Row],[Cost Price]])</f>
        <v>0.2195121951219513</v>
      </c>
      <c r="AD1769">
        <f t="shared" si="82"/>
        <v>33.300000000000011</v>
      </c>
      <c r="AE1769">
        <v>151.69999999999999</v>
      </c>
      <c r="AF1769" s="5">
        <f>Book_Selling[[#This Row],[Item Price]]*Book_Selling[[#This Row],[Quantity]]</f>
        <v>185</v>
      </c>
    </row>
    <row r="1770" spans="1:32" x14ac:dyDescent="0.3">
      <c r="A1770">
        <v>1769</v>
      </c>
      <c r="B1770" s="2">
        <v>43743</v>
      </c>
      <c r="C1770" s="3">
        <v>8.4027777777777771E-2</v>
      </c>
      <c r="D1770" t="s">
        <v>3704</v>
      </c>
      <c r="E1770">
        <v>2</v>
      </c>
      <c r="F1770">
        <v>2019</v>
      </c>
      <c r="G1770">
        <v>5</v>
      </c>
      <c r="H17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70">
        <v>10</v>
      </c>
      <c r="J1770">
        <v>0</v>
      </c>
      <c r="K1770">
        <v>0</v>
      </c>
      <c r="L1770" t="s">
        <v>8195</v>
      </c>
      <c r="M1770" t="str">
        <f t="shared" si="81"/>
        <v>Night</v>
      </c>
      <c r="N1770" t="s">
        <v>4673</v>
      </c>
      <c r="O1770" t="s">
        <v>8199</v>
      </c>
      <c r="P1770" t="s">
        <v>9065</v>
      </c>
      <c r="Q1770" t="s">
        <v>38</v>
      </c>
      <c r="R1770">
        <v>1</v>
      </c>
      <c r="S1770" t="s">
        <v>39</v>
      </c>
      <c r="T1770">
        <v>185</v>
      </c>
      <c r="U1770">
        <v>90</v>
      </c>
      <c r="V1770">
        <f t="shared" si="83"/>
        <v>275</v>
      </c>
      <c r="W1770" t="s">
        <v>8326</v>
      </c>
      <c r="X1770" t="s">
        <v>8291</v>
      </c>
      <c r="Y1770">
        <v>201306</v>
      </c>
      <c r="Z1770" t="s">
        <v>175</v>
      </c>
      <c r="AA1770" t="s">
        <v>8274</v>
      </c>
      <c r="AB1770" t="s">
        <v>9156</v>
      </c>
      <c r="AC1770" s="11">
        <f>(AD1770/Book_Selling[[#This Row],[Cost Price]])</f>
        <v>0.2195121951219513</v>
      </c>
      <c r="AD1770">
        <f t="shared" si="82"/>
        <v>33.300000000000011</v>
      </c>
      <c r="AE1770">
        <v>151.69999999999999</v>
      </c>
      <c r="AF1770" s="5">
        <f>Book_Selling[[#This Row],[Item Price]]*Book_Selling[[#This Row],[Quantity]]</f>
        <v>185</v>
      </c>
    </row>
    <row r="1771" spans="1:32" x14ac:dyDescent="0.3">
      <c r="A1771">
        <v>1770</v>
      </c>
      <c r="B1771" s="2">
        <v>43743</v>
      </c>
      <c r="C1771" s="3">
        <v>0.11597222222222221</v>
      </c>
      <c r="D1771" t="s">
        <v>3704</v>
      </c>
      <c r="E1771">
        <v>2</v>
      </c>
      <c r="F1771">
        <v>2019</v>
      </c>
      <c r="G1771">
        <v>5</v>
      </c>
      <c r="H17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71">
        <v>10</v>
      </c>
      <c r="J1771">
        <v>0</v>
      </c>
      <c r="K1771">
        <v>0</v>
      </c>
      <c r="L1771" t="s">
        <v>8195</v>
      </c>
      <c r="M1771" t="str">
        <f t="shared" si="81"/>
        <v>Night</v>
      </c>
      <c r="N1771" t="s">
        <v>4675</v>
      </c>
      <c r="O1771" t="s">
        <v>8198</v>
      </c>
      <c r="P1771" t="s">
        <v>9065</v>
      </c>
      <c r="Q1771" t="s">
        <v>38</v>
      </c>
      <c r="R1771">
        <v>1</v>
      </c>
      <c r="S1771" t="s">
        <v>39</v>
      </c>
      <c r="T1771">
        <v>185</v>
      </c>
      <c r="U1771">
        <v>90</v>
      </c>
      <c r="V1771">
        <f t="shared" si="83"/>
        <v>275</v>
      </c>
      <c r="W1771" t="s">
        <v>2085</v>
      </c>
      <c r="X1771" t="s">
        <v>3239</v>
      </c>
      <c r="Y1771">
        <v>302028</v>
      </c>
      <c r="Z1771" t="s">
        <v>175</v>
      </c>
      <c r="AA1771" t="s">
        <v>8274</v>
      </c>
      <c r="AB1771" t="s">
        <v>9156</v>
      </c>
      <c r="AC1771" s="11">
        <f>(AD1771/Book_Selling[[#This Row],[Cost Price]])</f>
        <v>0.2195121951219513</v>
      </c>
      <c r="AD1771">
        <f t="shared" si="82"/>
        <v>33.300000000000011</v>
      </c>
      <c r="AE1771">
        <v>151.69999999999999</v>
      </c>
      <c r="AF1771" s="5">
        <f>Book_Selling[[#This Row],[Item Price]]*Book_Selling[[#This Row],[Quantity]]</f>
        <v>185</v>
      </c>
    </row>
    <row r="1772" spans="1:32" x14ac:dyDescent="0.3">
      <c r="A1772">
        <v>1771</v>
      </c>
      <c r="B1772" s="2">
        <v>43743</v>
      </c>
      <c r="C1772" s="3">
        <v>0.13958333333333334</v>
      </c>
      <c r="D1772" t="s">
        <v>3704</v>
      </c>
      <c r="E1772">
        <v>2</v>
      </c>
      <c r="F1772">
        <v>2019</v>
      </c>
      <c r="G1772">
        <v>5</v>
      </c>
      <c r="H17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72">
        <v>10</v>
      </c>
      <c r="J1772">
        <v>0</v>
      </c>
      <c r="K1772">
        <v>0</v>
      </c>
      <c r="L1772" t="s">
        <v>8195</v>
      </c>
      <c r="M1772" t="str">
        <f t="shared" si="81"/>
        <v>Night</v>
      </c>
      <c r="N1772" t="s">
        <v>4677</v>
      </c>
      <c r="O1772" t="s">
        <v>8198</v>
      </c>
      <c r="P1772" t="s">
        <v>9065</v>
      </c>
      <c r="Q1772" t="s">
        <v>38</v>
      </c>
      <c r="R1772">
        <v>1</v>
      </c>
      <c r="S1772" t="s">
        <v>39</v>
      </c>
      <c r="T1772">
        <v>185</v>
      </c>
      <c r="U1772">
        <v>90</v>
      </c>
      <c r="V1772">
        <f t="shared" si="83"/>
        <v>275</v>
      </c>
      <c r="W1772" t="s">
        <v>8705</v>
      </c>
      <c r="X1772" t="s">
        <v>4311</v>
      </c>
      <c r="Y1772">
        <v>712601</v>
      </c>
      <c r="Z1772" t="s">
        <v>175</v>
      </c>
      <c r="AA1772" t="s">
        <v>8274</v>
      </c>
      <c r="AB1772" t="s">
        <v>9156</v>
      </c>
      <c r="AC1772" s="11">
        <f>(AD1772/Book_Selling[[#This Row],[Cost Price]])</f>
        <v>0.2195121951219513</v>
      </c>
      <c r="AD1772">
        <f t="shared" si="82"/>
        <v>33.300000000000011</v>
      </c>
      <c r="AE1772">
        <v>151.69999999999999</v>
      </c>
      <c r="AF1772" s="5">
        <f>Book_Selling[[#This Row],[Item Price]]*Book_Selling[[#This Row],[Quantity]]</f>
        <v>185</v>
      </c>
    </row>
    <row r="1773" spans="1:32" x14ac:dyDescent="0.3">
      <c r="A1773">
        <v>1772</v>
      </c>
      <c r="B1773" s="2">
        <v>43743</v>
      </c>
      <c r="C1773" s="3">
        <v>0.15347222222222223</v>
      </c>
      <c r="D1773" t="s">
        <v>3704</v>
      </c>
      <c r="E1773">
        <v>2</v>
      </c>
      <c r="F1773">
        <v>2019</v>
      </c>
      <c r="G1773">
        <v>5</v>
      </c>
      <c r="H17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73">
        <v>10</v>
      </c>
      <c r="J1773">
        <v>0</v>
      </c>
      <c r="K1773">
        <v>0</v>
      </c>
      <c r="L1773" t="s">
        <v>8195</v>
      </c>
      <c r="M1773" t="str">
        <f t="shared" si="81"/>
        <v>Night</v>
      </c>
      <c r="N1773" t="s">
        <v>4680</v>
      </c>
      <c r="O1773" t="s">
        <v>8199</v>
      </c>
      <c r="P1773" t="s">
        <v>9042</v>
      </c>
      <c r="Q1773" t="s">
        <v>38</v>
      </c>
      <c r="R1773">
        <v>1</v>
      </c>
      <c r="S1773" t="s">
        <v>39</v>
      </c>
      <c r="T1773">
        <v>91</v>
      </c>
      <c r="U1773">
        <v>90</v>
      </c>
      <c r="V1773">
        <f t="shared" si="83"/>
        <v>181</v>
      </c>
      <c r="W1773" t="s">
        <v>1733</v>
      </c>
      <c r="X1773" t="s">
        <v>1001</v>
      </c>
      <c r="Y1773">
        <v>400076</v>
      </c>
      <c r="Z1773" t="s">
        <v>1335</v>
      </c>
      <c r="AA1773" t="s">
        <v>8274</v>
      </c>
      <c r="AB1773" t="s">
        <v>9156</v>
      </c>
      <c r="AC1773" s="11">
        <f>(AD1773/Book_Selling[[#This Row],[Cost Price]])</f>
        <v>0.21951219512195114</v>
      </c>
      <c r="AD1773">
        <f t="shared" si="82"/>
        <v>16.379999999999995</v>
      </c>
      <c r="AE1773">
        <v>74.62</v>
      </c>
      <c r="AF1773" s="5">
        <f>Book_Selling[[#This Row],[Item Price]]*Book_Selling[[#This Row],[Quantity]]</f>
        <v>91</v>
      </c>
    </row>
    <row r="1774" spans="1:32" x14ac:dyDescent="0.3">
      <c r="A1774">
        <v>1773</v>
      </c>
      <c r="B1774" s="2">
        <v>43743</v>
      </c>
      <c r="C1774" s="3">
        <v>0.17361111111111113</v>
      </c>
      <c r="D1774" t="s">
        <v>3704</v>
      </c>
      <c r="E1774">
        <v>2</v>
      </c>
      <c r="F1774">
        <v>2019</v>
      </c>
      <c r="G1774">
        <v>5</v>
      </c>
      <c r="H17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74">
        <v>10</v>
      </c>
      <c r="J1774">
        <v>0</v>
      </c>
      <c r="K1774">
        <v>0</v>
      </c>
      <c r="L1774" t="s">
        <v>8195</v>
      </c>
      <c r="M1774" t="str">
        <f t="shared" si="81"/>
        <v>Night</v>
      </c>
      <c r="N1774" t="s">
        <v>4682</v>
      </c>
      <c r="O1774" t="s">
        <v>8198</v>
      </c>
      <c r="P1774" t="s">
        <v>9069</v>
      </c>
      <c r="Q1774" t="s">
        <v>38</v>
      </c>
      <c r="R1774">
        <v>1</v>
      </c>
      <c r="S1774" t="s">
        <v>39</v>
      </c>
      <c r="T1774">
        <v>248</v>
      </c>
      <c r="U1774">
        <v>40</v>
      </c>
      <c r="V1774">
        <f t="shared" si="83"/>
        <v>288</v>
      </c>
      <c r="W1774" t="s">
        <v>8677</v>
      </c>
      <c r="X1774" t="s">
        <v>1435</v>
      </c>
      <c r="Y1774">
        <v>756101</v>
      </c>
      <c r="Z1774" t="s">
        <v>175</v>
      </c>
      <c r="AA1774" t="s">
        <v>8274</v>
      </c>
      <c r="AB1774" t="s">
        <v>9156</v>
      </c>
      <c r="AC1774" s="11">
        <f>(AD1774/Book_Selling[[#This Row],[Cost Price]])</f>
        <v>0.21951219512195114</v>
      </c>
      <c r="AD1774">
        <f t="shared" si="82"/>
        <v>44.639999999999986</v>
      </c>
      <c r="AE1774">
        <v>203.36</v>
      </c>
      <c r="AF1774" s="5">
        <f>Book_Selling[[#This Row],[Item Price]]*Book_Selling[[#This Row],[Quantity]]</f>
        <v>248</v>
      </c>
    </row>
    <row r="1775" spans="1:32" x14ac:dyDescent="0.3">
      <c r="A1775">
        <v>1774</v>
      </c>
      <c r="B1775" s="2">
        <v>43743</v>
      </c>
      <c r="C1775" s="3">
        <v>0.26041666666666669</v>
      </c>
      <c r="D1775" t="s">
        <v>3704</v>
      </c>
      <c r="E1775">
        <v>2</v>
      </c>
      <c r="F1775">
        <v>2019</v>
      </c>
      <c r="G1775">
        <v>5</v>
      </c>
      <c r="H17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75">
        <v>10</v>
      </c>
      <c r="J1775">
        <v>0</v>
      </c>
      <c r="K1775">
        <v>0</v>
      </c>
      <c r="L1775" t="s">
        <v>8195</v>
      </c>
      <c r="M1775" t="str">
        <f t="shared" si="81"/>
        <v>Morning</v>
      </c>
      <c r="N1775" t="s">
        <v>4684</v>
      </c>
      <c r="O1775" t="s">
        <v>8199</v>
      </c>
      <c r="P1775" t="s">
        <v>9066</v>
      </c>
      <c r="Q1775" t="s">
        <v>38</v>
      </c>
      <c r="R1775">
        <v>1</v>
      </c>
      <c r="S1775" t="s">
        <v>39</v>
      </c>
      <c r="T1775">
        <v>88</v>
      </c>
      <c r="U1775">
        <v>90</v>
      </c>
      <c r="V1775">
        <f t="shared" si="83"/>
        <v>178</v>
      </c>
      <c r="W1775" t="s">
        <v>8383</v>
      </c>
      <c r="X1775" t="s">
        <v>3239</v>
      </c>
      <c r="Y1775">
        <v>313329</v>
      </c>
      <c r="Z1775" t="s">
        <v>1335</v>
      </c>
      <c r="AA1775" t="s">
        <v>8274</v>
      </c>
      <c r="AB1775" t="s">
        <v>9156</v>
      </c>
      <c r="AC1775" s="11">
        <f>(AD1775/Book_Selling[[#This Row],[Cost Price]])</f>
        <v>0.21951219512195128</v>
      </c>
      <c r="AD1775">
        <f t="shared" si="82"/>
        <v>15.840000000000003</v>
      </c>
      <c r="AE1775">
        <v>72.16</v>
      </c>
      <c r="AF1775" s="5">
        <f>Book_Selling[[#This Row],[Item Price]]*Book_Selling[[#This Row],[Quantity]]</f>
        <v>88</v>
      </c>
    </row>
    <row r="1776" spans="1:32" x14ac:dyDescent="0.3">
      <c r="A1776">
        <v>1775</v>
      </c>
      <c r="B1776" s="2">
        <v>43743</v>
      </c>
      <c r="C1776" s="3">
        <v>0.36249999999999999</v>
      </c>
      <c r="D1776" t="s">
        <v>3704</v>
      </c>
      <c r="E1776">
        <v>2</v>
      </c>
      <c r="F1776">
        <v>2019</v>
      </c>
      <c r="G1776">
        <v>5</v>
      </c>
      <c r="H17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76">
        <v>10</v>
      </c>
      <c r="J1776">
        <v>0</v>
      </c>
      <c r="K1776">
        <v>0</v>
      </c>
      <c r="L1776" t="s">
        <v>8195</v>
      </c>
      <c r="M1776" t="str">
        <f t="shared" si="81"/>
        <v>Morning</v>
      </c>
      <c r="N1776" t="s">
        <v>4687</v>
      </c>
      <c r="O1776" t="s">
        <v>8199</v>
      </c>
      <c r="P1776" t="s">
        <v>9062</v>
      </c>
      <c r="Q1776" t="s">
        <v>38</v>
      </c>
      <c r="R1776">
        <v>1</v>
      </c>
      <c r="S1776" t="s">
        <v>39</v>
      </c>
      <c r="T1776">
        <v>97</v>
      </c>
      <c r="U1776">
        <v>90</v>
      </c>
      <c r="V1776">
        <f t="shared" si="83"/>
        <v>187</v>
      </c>
      <c r="W1776" t="s">
        <v>8706</v>
      </c>
      <c r="X1776" t="s">
        <v>8304</v>
      </c>
      <c r="Y1776">
        <v>797112</v>
      </c>
      <c r="Z1776" t="s">
        <v>1335</v>
      </c>
      <c r="AA1776" t="s">
        <v>8274</v>
      </c>
      <c r="AB1776" t="s">
        <v>9156</v>
      </c>
      <c r="AC1776" s="11">
        <f>(AD1776/Book_Selling[[#This Row],[Cost Price]])</f>
        <v>0.21951219512195114</v>
      </c>
      <c r="AD1776">
        <f t="shared" si="82"/>
        <v>17.459999999999994</v>
      </c>
      <c r="AE1776">
        <v>79.540000000000006</v>
      </c>
      <c r="AF1776" s="5">
        <f>Book_Selling[[#This Row],[Item Price]]*Book_Selling[[#This Row],[Quantity]]</f>
        <v>97</v>
      </c>
    </row>
    <row r="1777" spans="1:32" x14ac:dyDescent="0.3">
      <c r="A1777">
        <v>1776</v>
      </c>
      <c r="B1777" s="2">
        <v>43743</v>
      </c>
      <c r="C1777" s="3">
        <v>0.36805555555555558</v>
      </c>
      <c r="D1777" t="s">
        <v>3704</v>
      </c>
      <c r="E1777">
        <v>2</v>
      </c>
      <c r="F1777">
        <v>2019</v>
      </c>
      <c r="G1777">
        <v>5</v>
      </c>
      <c r="H17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77">
        <v>10</v>
      </c>
      <c r="J1777">
        <v>0</v>
      </c>
      <c r="K1777">
        <v>0</v>
      </c>
      <c r="L1777" t="s">
        <v>8195</v>
      </c>
      <c r="M1777" t="str">
        <f t="shared" si="81"/>
        <v>Morning</v>
      </c>
      <c r="N1777" t="s">
        <v>4690</v>
      </c>
      <c r="O1777" t="s">
        <v>8199</v>
      </c>
      <c r="P1777" t="s">
        <v>9062</v>
      </c>
      <c r="Q1777" t="s">
        <v>38</v>
      </c>
      <c r="R1777">
        <v>1</v>
      </c>
      <c r="S1777" t="s">
        <v>39</v>
      </c>
      <c r="T1777">
        <v>97</v>
      </c>
      <c r="U1777">
        <v>90</v>
      </c>
      <c r="V1777">
        <f t="shared" si="83"/>
        <v>187</v>
      </c>
      <c r="W1777" t="s">
        <v>8707</v>
      </c>
      <c r="X1777" t="s">
        <v>4848</v>
      </c>
      <c r="Y1777">
        <v>535004</v>
      </c>
      <c r="Z1777" t="s">
        <v>1335</v>
      </c>
      <c r="AA1777" t="s">
        <v>8274</v>
      </c>
      <c r="AB1777" t="s">
        <v>9156</v>
      </c>
      <c r="AC1777" s="11">
        <f>(AD1777/Book_Selling[[#This Row],[Cost Price]])</f>
        <v>0.21951219512195114</v>
      </c>
      <c r="AD1777">
        <f t="shared" si="82"/>
        <v>17.459999999999994</v>
      </c>
      <c r="AE1777">
        <v>79.540000000000006</v>
      </c>
      <c r="AF1777" s="5">
        <f>Book_Selling[[#This Row],[Item Price]]*Book_Selling[[#This Row],[Quantity]]</f>
        <v>97</v>
      </c>
    </row>
    <row r="1778" spans="1:32" x14ac:dyDescent="0.3">
      <c r="A1778">
        <v>1777</v>
      </c>
      <c r="B1778" s="2">
        <v>43743</v>
      </c>
      <c r="C1778" s="3">
        <v>0.39652777777777781</v>
      </c>
      <c r="D1778" t="s">
        <v>3704</v>
      </c>
      <c r="E1778">
        <v>2</v>
      </c>
      <c r="F1778">
        <v>2019</v>
      </c>
      <c r="G1778">
        <v>5</v>
      </c>
      <c r="H17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78">
        <v>10</v>
      </c>
      <c r="J1778">
        <v>0</v>
      </c>
      <c r="K1778">
        <v>0</v>
      </c>
      <c r="L1778" t="s">
        <v>8195</v>
      </c>
      <c r="M1778" t="str">
        <f t="shared" si="81"/>
        <v>Morning</v>
      </c>
      <c r="N1778" t="s">
        <v>4693</v>
      </c>
      <c r="O1778" t="s">
        <v>8199</v>
      </c>
      <c r="P1778" t="s">
        <v>9062</v>
      </c>
      <c r="Q1778" t="s">
        <v>38</v>
      </c>
      <c r="R1778">
        <v>1</v>
      </c>
      <c r="S1778" t="s">
        <v>39</v>
      </c>
      <c r="T1778">
        <v>97</v>
      </c>
      <c r="U1778">
        <v>90</v>
      </c>
      <c r="V1778">
        <f t="shared" si="83"/>
        <v>187</v>
      </c>
      <c r="W1778" t="s">
        <v>3730</v>
      </c>
      <c r="X1778" t="s">
        <v>2025</v>
      </c>
      <c r="Y1778">
        <v>382415</v>
      </c>
      <c r="Z1778" t="s">
        <v>1335</v>
      </c>
      <c r="AA1778" t="s">
        <v>8274</v>
      </c>
      <c r="AB1778" t="s">
        <v>9156</v>
      </c>
      <c r="AC1778" s="11">
        <f>(AD1778/Book_Selling[[#This Row],[Cost Price]])</f>
        <v>0.21951219512195114</v>
      </c>
      <c r="AD1778">
        <f t="shared" si="82"/>
        <v>17.459999999999994</v>
      </c>
      <c r="AE1778">
        <v>79.540000000000006</v>
      </c>
      <c r="AF1778" s="5">
        <f>Book_Selling[[#This Row],[Item Price]]*Book_Selling[[#This Row],[Quantity]]</f>
        <v>97</v>
      </c>
    </row>
    <row r="1779" spans="1:32" x14ac:dyDescent="0.3">
      <c r="A1779">
        <v>1778</v>
      </c>
      <c r="B1779" s="2">
        <v>43743</v>
      </c>
      <c r="C1779" s="3">
        <v>0.4680555555555555</v>
      </c>
      <c r="D1779" t="s">
        <v>3704</v>
      </c>
      <c r="E1779">
        <v>2</v>
      </c>
      <c r="F1779">
        <v>2019</v>
      </c>
      <c r="G1779">
        <v>5</v>
      </c>
      <c r="H17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79">
        <v>10</v>
      </c>
      <c r="J1779">
        <v>0</v>
      </c>
      <c r="K1779">
        <v>0</v>
      </c>
      <c r="L1779" t="s">
        <v>8195</v>
      </c>
      <c r="M1779" t="str">
        <f t="shared" si="81"/>
        <v>Morning</v>
      </c>
      <c r="N1779" t="s">
        <v>4695</v>
      </c>
      <c r="O1779" t="s">
        <v>8199</v>
      </c>
      <c r="P1779" t="s">
        <v>9070</v>
      </c>
      <c r="Q1779" t="s">
        <v>38</v>
      </c>
      <c r="R1779">
        <v>1</v>
      </c>
      <c r="S1779" t="s">
        <v>39</v>
      </c>
      <c r="T1779">
        <v>280</v>
      </c>
      <c r="U1779">
        <v>40</v>
      </c>
      <c r="V1779">
        <f t="shared" si="83"/>
        <v>320</v>
      </c>
      <c r="W1779" t="s">
        <v>8708</v>
      </c>
      <c r="X1779" t="s">
        <v>3600</v>
      </c>
      <c r="Y1779">
        <v>122051</v>
      </c>
      <c r="Z1779" t="s">
        <v>51</v>
      </c>
      <c r="AA1779" t="s">
        <v>8278</v>
      </c>
      <c r="AB1779" t="s">
        <v>1877</v>
      </c>
      <c r="AC1779" s="11">
        <f>(AD1779/Book_Selling[[#This Row],[Cost Price]])</f>
        <v>0.2048192771084337</v>
      </c>
      <c r="AD1779">
        <f t="shared" si="82"/>
        <v>47.599999999999994</v>
      </c>
      <c r="AE1779">
        <v>232.4</v>
      </c>
      <c r="AF1779" s="5">
        <f>Book_Selling[[#This Row],[Item Price]]*Book_Selling[[#This Row],[Quantity]]</f>
        <v>280</v>
      </c>
    </row>
    <row r="1780" spans="1:32" x14ac:dyDescent="0.3">
      <c r="A1780">
        <v>1779</v>
      </c>
      <c r="B1780" s="2">
        <v>43743</v>
      </c>
      <c r="C1780" s="3">
        <v>0.67083333333333339</v>
      </c>
      <c r="D1780" t="s">
        <v>3704</v>
      </c>
      <c r="E1780">
        <v>2</v>
      </c>
      <c r="F1780">
        <v>2019</v>
      </c>
      <c r="G1780">
        <v>5</v>
      </c>
      <c r="H17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80">
        <v>10</v>
      </c>
      <c r="J1780">
        <v>0</v>
      </c>
      <c r="K1780">
        <v>0</v>
      </c>
      <c r="L1780" t="s">
        <v>8195</v>
      </c>
      <c r="M1780" t="str">
        <f t="shared" si="81"/>
        <v>Evening</v>
      </c>
      <c r="N1780" t="s">
        <v>4698</v>
      </c>
      <c r="O1780" t="s">
        <v>8199</v>
      </c>
      <c r="P1780" t="s">
        <v>9071</v>
      </c>
      <c r="Q1780" t="s">
        <v>38</v>
      </c>
      <c r="R1780">
        <v>1</v>
      </c>
      <c r="S1780" t="s">
        <v>39</v>
      </c>
      <c r="T1780">
        <v>1645</v>
      </c>
      <c r="U1780">
        <v>140</v>
      </c>
      <c r="V1780">
        <f t="shared" si="83"/>
        <v>1785</v>
      </c>
      <c r="W1780" t="s">
        <v>8709</v>
      </c>
      <c r="X1780" t="s">
        <v>4311</v>
      </c>
      <c r="Y1780">
        <v>735224</v>
      </c>
      <c r="Z1780" t="s">
        <v>51</v>
      </c>
      <c r="AA1780" t="s">
        <v>8270</v>
      </c>
      <c r="AB1780" t="s">
        <v>9154</v>
      </c>
      <c r="AC1780" s="11">
        <f>(AD1780/Book_Selling[[#This Row],[Cost Price]])</f>
        <v>0.20481927710843381</v>
      </c>
      <c r="AD1780">
        <f t="shared" si="82"/>
        <v>279.65000000000009</v>
      </c>
      <c r="AE1780">
        <v>1365.35</v>
      </c>
      <c r="AF1780" s="5">
        <f>Book_Selling[[#This Row],[Item Price]]*Book_Selling[[#This Row],[Quantity]]</f>
        <v>1645</v>
      </c>
    </row>
    <row r="1781" spans="1:32" x14ac:dyDescent="0.3">
      <c r="A1781">
        <v>1780</v>
      </c>
      <c r="B1781" s="2">
        <v>43774</v>
      </c>
      <c r="C1781" s="3">
        <v>0.26597222222222222</v>
      </c>
      <c r="D1781" t="s">
        <v>3704</v>
      </c>
      <c r="E1781">
        <v>2</v>
      </c>
      <c r="F1781">
        <v>2019</v>
      </c>
      <c r="G1781">
        <v>5</v>
      </c>
      <c r="H17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81">
        <v>11</v>
      </c>
      <c r="J1781">
        <v>0</v>
      </c>
      <c r="K1781">
        <v>0</v>
      </c>
      <c r="L1781" t="s">
        <v>8196</v>
      </c>
      <c r="M1781" t="str">
        <f t="shared" si="81"/>
        <v>Morning</v>
      </c>
      <c r="N1781" t="s">
        <v>4703</v>
      </c>
      <c r="O1781" t="s">
        <v>8198</v>
      </c>
      <c r="P1781" t="s">
        <v>9072</v>
      </c>
      <c r="Q1781" t="s">
        <v>38</v>
      </c>
      <c r="R1781">
        <v>1</v>
      </c>
      <c r="S1781" t="s">
        <v>39</v>
      </c>
      <c r="T1781">
        <v>600</v>
      </c>
      <c r="U1781">
        <v>140</v>
      </c>
      <c r="V1781">
        <f t="shared" si="83"/>
        <v>740</v>
      </c>
      <c r="W1781" t="s">
        <v>8710</v>
      </c>
      <c r="X1781" t="s">
        <v>8295</v>
      </c>
      <c r="Y1781">
        <v>485005</v>
      </c>
      <c r="Z1781" t="s">
        <v>51</v>
      </c>
      <c r="AA1781" t="s">
        <v>143</v>
      </c>
      <c r="AB1781" t="s">
        <v>144</v>
      </c>
      <c r="AC1781" s="11">
        <f>(AD1781/Book_Selling[[#This Row],[Cost Price]])</f>
        <v>0.20481927710843373</v>
      </c>
      <c r="AD1781">
        <f t="shared" si="82"/>
        <v>102</v>
      </c>
      <c r="AE1781">
        <v>498</v>
      </c>
      <c r="AF1781" s="5">
        <f>Book_Selling[[#This Row],[Item Price]]*Book_Selling[[#This Row],[Quantity]]</f>
        <v>600</v>
      </c>
    </row>
    <row r="1782" spans="1:32" x14ac:dyDescent="0.3">
      <c r="A1782">
        <v>1781</v>
      </c>
      <c r="B1782" s="2">
        <v>43774</v>
      </c>
      <c r="C1782" s="3">
        <v>0.34097222222222223</v>
      </c>
      <c r="D1782" t="s">
        <v>3704</v>
      </c>
      <c r="E1782">
        <v>2</v>
      </c>
      <c r="F1782">
        <v>2019</v>
      </c>
      <c r="G1782">
        <v>5</v>
      </c>
      <c r="H17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82">
        <v>11</v>
      </c>
      <c r="J1782">
        <v>0</v>
      </c>
      <c r="K1782">
        <v>0</v>
      </c>
      <c r="L1782" t="s">
        <v>8196</v>
      </c>
      <c r="M1782" t="str">
        <f t="shared" si="81"/>
        <v>Morning</v>
      </c>
      <c r="N1782" t="s">
        <v>4708</v>
      </c>
      <c r="O1782" t="s">
        <v>8199</v>
      </c>
      <c r="P1782" t="s">
        <v>9043</v>
      </c>
      <c r="Q1782" t="s">
        <v>38</v>
      </c>
      <c r="R1782">
        <v>1</v>
      </c>
      <c r="S1782" t="s">
        <v>39</v>
      </c>
      <c r="T1782">
        <v>157</v>
      </c>
      <c r="U1782">
        <v>90</v>
      </c>
      <c r="V1782">
        <f t="shared" si="83"/>
        <v>247</v>
      </c>
      <c r="W1782" t="s">
        <v>1098</v>
      </c>
      <c r="X1782" t="s">
        <v>2044</v>
      </c>
      <c r="Y1782">
        <v>110040</v>
      </c>
      <c r="Z1782" t="s">
        <v>1335</v>
      </c>
      <c r="AA1782" t="s">
        <v>8274</v>
      </c>
      <c r="AB1782" t="s">
        <v>9156</v>
      </c>
      <c r="AC1782" s="11">
        <f>(AD1782/Book_Selling[[#This Row],[Cost Price]])</f>
        <v>0.21951219512195114</v>
      </c>
      <c r="AD1782">
        <f t="shared" si="82"/>
        <v>28.259999999999991</v>
      </c>
      <c r="AE1782">
        <v>128.74</v>
      </c>
      <c r="AF1782" s="5">
        <f>Book_Selling[[#This Row],[Item Price]]*Book_Selling[[#This Row],[Quantity]]</f>
        <v>157</v>
      </c>
    </row>
    <row r="1783" spans="1:32" x14ac:dyDescent="0.3">
      <c r="A1783">
        <v>1782</v>
      </c>
      <c r="B1783" s="2">
        <v>43774</v>
      </c>
      <c r="C1783" s="3">
        <v>0.35069444444444442</v>
      </c>
      <c r="D1783" t="s">
        <v>3704</v>
      </c>
      <c r="E1783">
        <v>2</v>
      </c>
      <c r="F1783">
        <v>2019</v>
      </c>
      <c r="G1783">
        <v>5</v>
      </c>
      <c r="H17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83">
        <v>11</v>
      </c>
      <c r="J1783">
        <v>0</v>
      </c>
      <c r="K1783">
        <v>0</v>
      </c>
      <c r="L1783" t="s">
        <v>8196</v>
      </c>
      <c r="M1783" t="str">
        <f t="shared" si="81"/>
        <v>Morning</v>
      </c>
      <c r="N1783" t="s">
        <v>4710</v>
      </c>
      <c r="O1783" t="s">
        <v>8198</v>
      </c>
      <c r="P1783" t="s">
        <v>9059</v>
      </c>
      <c r="Q1783" t="s">
        <v>38</v>
      </c>
      <c r="R1783">
        <v>1</v>
      </c>
      <c r="S1783" t="s">
        <v>39</v>
      </c>
      <c r="T1783">
        <v>149</v>
      </c>
      <c r="U1783">
        <v>70</v>
      </c>
      <c r="V1783">
        <f t="shared" si="83"/>
        <v>219</v>
      </c>
      <c r="W1783" t="s">
        <v>8675</v>
      </c>
      <c r="X1783" t="s">
        <v>4231</v>
      </c>
      <c r="Y1783">
        <v>580022</v>
      </c>
      <c r="Z1783" t="s">
        <v>1335</v>
      </c>
      <c r="AA1783" t="s">
        <v>8274</v>
      </c>
      <c r="AB1783" t="s">
        <v>3592</v>
      </c>
      <c r="AC1783" s="11">
        <f>(AD1783/Book_Selling[[#This Row],[Cost Price]])</f>
        <v>0.21951219512195116</v>
      </c>
      <c r="AD1783">
        <f t="shared" si="82"/>
        <v>26.819999999999993</v>
      </c>
      <c r="AE1783">
        <v>122.18</v>
      </c>
      <c r="AF1783" s="5">
        <f>Book_Selling[[#This Row],[Item Price]]*Book_Selling[[#This Row],[Quantity]]</f>
        <v>149</v>
      </c>
    </row>
    <row r="1784" spans="1:32" x14ac:dyDescent="0.3">
      <c r="A1784">
        <v>1783</v>
      </c>
      <c r="B1784" s="2">
        <v>43774</v>
      </c>
      <c r="C1784" s="3">
        <v>0.35069444444444442</v>
      </c>
      <c r="D1784" t="s">
        <v>3704</v>
      </c>
      <c r="E1784">
        <v>2</v>
      </c>
      <c r="F1784">
        <v>2019</v>
      </c>
      <c r="G1784">
        <v>5</v>
      </c>
      <c r="H17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84">
        <v>11</v>
      </c>
      <c r="J1784">
        <v>0</v>
      </c>
      <c r="K1784">
        <v>0</v>
      </c>
      <c r="L1784" t="s">
        <v>8196</v>
      </c>
      <c r="M1784" t="str">
        <f t="shared" si="81"/>
        <v>Morning</v>
      </c>
      <c r="N1784" t="s">
        <v>4711</v>
      </c>
      <c r="O1784" t="s">
        <v>8199</v>
      </c>
      <c r="P1784" t="s">
        <v>9042</v>
      </c>
      <c r="Q1784" t="s">
        <v>38</v>
      </c>
      <c r="R1784">
        <v>1</v>
      </c>
      <c r="S1784" t="s">
        <v>39</v>
      </c>
      <c r="T1784">
        <v>91</v>
      </c>
      <c r="U1784">
        <v>70</v>
      </c>
      <c r="V1784">
        <f t="shared" si="83"/>
        <v>161</v>
      </c>
      <c r="W1784" t="s">
        <v>8675</v>
      </c>
      <c r="X1784" t="s">
        <v>4231</v>
      </c>
      <c r="Y1784">
        <v>580022</v>
      </c>
      <c r="Z1784" t="s">
        <v>1335</v>
      </c>
      <c r="AA1784" t="s">
        <v>8274</v>
      </c>
      <c r="AB1784" t="s">
        <v>9156</v>
      </c>
      <c r="AC1784" s="11">
        <f>(AD1784/Book_Selling[[#This Row],[Cost Price]])</f>
        <v>0.21951219512195114</v>
      </c>
      <c r="AD1784">
        <f t="shared" si="82"/>
        <v>16.379999999999995</v>
      </c>
      <c r="AE1784">
        <v>74.62</v>
      </c>
      <c r="AF1784" s="5">
        <f>Book_Selling[[#This Row],[Item Price]]*Book_Selling[[#This Row],[Quantity]]</f>
        <v>91</v>
      </c>
    </row>
    <row r="1785" spans="1:32" x14ac:dyDescent="0.3">
      <c r="A1785">
        <v>1784</v>
      </c>
      <c r="B1785" s="2">
        <v>43774</v>
      </c>
      <c r="C1785" s="3">
        <v>0.37361111111111112</v>
      </c>
      <c r="D1785" t="s">
        <v>3704</v>
      </c>
      <c r="E1785">
        <v>2</v>
      </c>
      <c r="F1785">
        <v>2019</v>
      </c>
      <c r="G1785">
        <v>5</v>
      </c>
      <c r="H17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85">
        <v>11</v>
      </c>
      <c r="J1785">
        <v>0</v>
      </c>
      <c r="K1785">
        <v>0</v>
      </c>
      <c r="L1785" t="s">
        <v>8196</v>
      </c>
      <c r="M1785" t="str">
        <f t="shared" si="81"/>
        <v>Morning</v>
      </c>
      <c r="N1785" t="s">
        <v>4713</v>
      </c>
      <c r="O1785" t="s">
        <v>8198</v>
      </c>
      <c r="P1785" t="s">
        <v>9069</v>
      </c>
      <c r="Q1785" t="s">
        <v>38</v>
      </c>
      <c r="R1785">
        <v>1</v>
      </c>
      <c r="S1785" t="s">
        <v>39</v>
      </c>
      <c r="T1785">
        <v>248</v>
      </c>
      <c r="U1785">
        <v>40</v>
      </c>
      <c r="V1785">
        <f t="shared" si="83"/>
        <v>288</v>
      </c>
      <c r="W1785" t="s">
        <v>8711</v>
      </c>
      <c r="X1785" t="s">
        <v>4231</v>
      </c>
      <c r="Y1785">
        <v>577529</v>
      </c>
      <c r="Z1785" t="s">
        <v>175</v>
      </c>
      <c r="AA1785" t="s">
        <v>8274</v>
      </c>
      <c r="AB1785" t="s">
        <v>9156</v>
      </c>
      <c r="AC1785" s="11">
        <f>(AD1785/Book_Selling[[#This Row],[Cost Price]])</f>
        <v>0.21951219512195114</v>
      </c>
      <c r="AD1785">
        <f t="shared" si="82"/>
        <v>44.639999999999986</v>
      </c>
      <c r="AE1785">
        <v>203.36</v>
      </c>
      <c r="AF1785" s="5">
        <f>Book_Selling[[#This Row],[Item Price]]*Book_Selling[[#This Row],[Quantity]]</f>
        <v>248</v>
      </c>
    </row>
    <row r="1786" spans="1:32" x14ac:dyDescent="0.3">
      <c r="A1786">
        <v>1785</v>
      </c>
      <c r="B1786" s="2">
        <v>43774</v>
      </c>
      <c r="C1786" s="3">
        <v>0.54305555555555551</v>
      </c>
      <c r="D1786" t="s">
        <v>3704</v>
      </c>
      <c r="E1786">
        <v>2</v>
      </c>
      <c r="F1786">
        <v>2019</v>
      </c>
      <c r="G1786">
        <v>5</v>
      </c>
      <c r="H17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86">
        <v>11</v>
      </c>
      <c r="J1786">
        <v>0</v>
      </c>
      <c r="K1786">
        <v>0</v>
      </c>
      <c r="L1786" t="s">
        <v>8196</v>
      </c>
      <c r="M1786" t="str">
        <f t="shared" si="81"/>
        <v>Afternoon</v>
      </c>
      <c r="N1786" t="s">
        <v>4716</v>
      </c>
      <c r="O1786" t="s">
        <v>8199</v>
      </c>
      <c r="P1786" t="s">
        <v>9069</v>
      </c>
      <c r="Q1786" t="s">
        <v>38</v>
      </c>
      <c r="R1786">
        <v>1</v>
      </c>
      <c r="S1786" t="s">
        <v>39</v>
      </c>
      <c r="T1786">
        <v>248</v>
      </c>
      <c r="U1786">
        <v>40</v>
      </c>
      <c r="V1786">
        <f t="shared" si="83"/>
        <v>288</v>
      </c>
      <c r="W1786" t="s">
        <v>8712</v>
      </c>
      <c r="X1786" t="s">
        <v>41</v>
      </c>
      <c r="Y1786">
        <v>507101</v>
      </c>
      <c r="Z1786" t="s">
        <v>175</v>
      </c>
      <c r="AA1786" t="s">
        <v>8274</v>
      </c>
      <c r="AB1786" t="s">
        <v>9156</v>
      </c>
      <c r="AC1786" s="11">
        <f>(AD1786/Book_Selling[[#This Row],[Cost Price]])</f>
        <v>0.21951219512195114</v>
      </c>
      <c r="AD1786">
        <f t="shared" si="82"/>
        <v>44.639999999999986</v>
      </c>
      <c r="AE1786">
        <v>203.36</v>
      </c>
      <c r="AF1786" s="5">
        <f>Book_Selling[[#This Row],[Item Price]]*Book_Selling[[#This Row],[Quantity]]</f>
        <v>248</v>
      </c>
    </row>
    <row r="1787" spans="1:32" x14ac:dyDescent="0.3">
      <c r="A1787">
        <v>1786</v>
      </c>
      <c r="B1787" s="2">
        <v>43774</v>
      </c>
      <c r="C1787" s="3">
        <v>0.62708333333333333</v>
      </c>
      <c r="D1787" t="s">
        <v>3704</v>
      </c>
      <c r="E1787">
        <v>2</v>
      </c>
      <c r="F1787">
        <v>2019</v>
      </c>
      <c r="G1787">
        <v>5</v>
      </c>
      <c r="H17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87">
        <v>11</v>
      </c>
      <c r="J1787">
        <v>0</v>
      </c>
      <c r="K1787">
        <v>0</v>
      </c>
      <c r="L1787" t="s">
        <v>8196</v>
      </c>
      <c r="M1787" t="str">
        <f t="shared" si="81"/>
        <v>Afternoon</v>
      </c>
      <c r="N1787" t="s">
        <v>4719</v>
      </c>
      <c r="O1787" t="s">
        <v>8199</v>
      </c>
      <c r="P1787" t="s">
        <v>9069</v>
      </c>
      <c r="Q1787" t="s">
        <v>38</v>
      </c>
      <c r="R1787">
        <v>1</v>
      </c>
      <c r="S1787" t="s">
        <v>39</v>
      </c>
      <c r="T1787">
        <v>248</v>
      </c>
      <c r="U1787">
        <v>40</v>
      </c>
      <c r="V1787">
        <f t="shared" si="83"/>
        <v>288</v>
      </c>
      <c r="W1787" t="s">
        <v>8713</v>
      </c>
      <c r="X1787" t="s">
        <v>1001</v>
      </c>
      <c r="Y1787">
        <v>424304</v>
      </c>
      <c r="Z1787" t="s">
        <v>175</v>
      </c>
      <c r="AA1787" t="s">
        <v>8274</v>
      </c>
      <c r="AB1787" t="s">
        <v>9156</v>
      </c>
      <c r="AC1787" s="11">
        <f>(AD1787/Book_Selling[[#This Row],[Cost Price]])</f>
        <v>0.21951219512195114</v>
      </c>
      <c r="AD1787">
        <f t="shared" si="82"/>
        <v>44.639999999999986</v>
      </c>
      <c r="AE1787">
        <v>203.36</v>
      </c>
      <c r="AF1787" s="5">
        <f>Book_Selling[[#This Row],[Item Price]]*Book_Selling[[#This Row],[Quantity]]</f>
        <v>248</v>
      </c>
    </row>
    <row r="1788" spans="1:32" x14ac:dyDescent="0.3">
      <c r="A1788">
        <v>1787</v>
      </c>
      <c r="B1788" s="2">
        <v>43774</v>
      </c>
      <c r="C1788" s="3">
        <v>0.93472222222222223</v>
      </c>
      <c r="D1788" t="s">
        <v>3704</v>
      </c>
      <c r="E1788">
        <v>2</v>
      </c>
      <c r="F1788">
        <v>2019</v>
      </c>
      <c r="G1788">
        <v>5</v>
      </c>
      <c r="H17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88">
        <v>11</v>
      </c>
      <c r="J1788">
        <v>0</v>
      </c>
      <c r="K1788">
        <v>0</v>
      </c>
      <c r="L1788" t="s">
        <v>8196</v>
      </c>
      <c r="M1788" t="str">
        <f t="shared" si="81"/>
        <v>Night</v>
      </c>
      <c r="N1788" t="s">
        <v>4722</v>
      </c>
      <c r="O1788" t="s">
        <v>8199</v>
      </c>
      <c r="P1788" t="s">
        <v>1870</v>
      </c>
      <c r="Q1788" t="s">
        <v>38</v>
      </c>
      <c r="R1788">
        <v>1</v>
      </c>
      <c r="S1788" t="s">
        <v>39</v>
      </c>
      <c r="T1788">
        <v>395</v>
      </c>
      <c r="U1788">
        <v>120</v>
      </c>
      <c r="V1788">
        <f t="shared" si="83"/>
        <v>515</v>
      </c>
      <c r="W1788" t="s">
        <v>8714</v>
      </c>
      <c r="X1788" t="s">
        <v>5573</v>
      </c>
      <c r="Y1788">
        <v>783348</v>
      </c>
      <c r="Z1788" t="s">
        <v>51</v>
      </c>
      <c r="AA1788" t="s">
        <v>8269</v>
      </c>
      <c r="AB1788" t="s">
        <v>9153</v>
      </c>
      <c r="AC1788" s="11">
        <f>(AD1788/Book_Selling[[#This Row],[Cost Price]])</f>
        <v>0.20481927710843364</v>
      </c>
      <c r="AD1788">
        <f t="shared" si="82"/>
        <v>67.149999999999977</v>
      </c>
      <c r="AE1788">
        <v>327.85</v>
      </c>
      <c r="AF1788" s="5">
        <f>Book_Selling[[#This Row],[Item Price]]*Book_Selling[[#This Row],[Quantity]]</f>
        <v>395</v>
      </c>
    </row>
    <row r="1789" spans="1:32" x14ac:dyDescent="0.3">
      <c r="A1789">
        <v>1788</v>
      </c>
      <c r="B1789" s="2">
        <v>43774</v>
      </c>
      <c r="C1789" s="3">
        <v>0.93472222222222223</v>
      </c>
      <c r="D1789" t="s">
        <v>3704</v>
      </c>
      <c r="E1789">
        <v>2</v>
      </c>
      <c r="F1789">
        <v>2019</v>
      </c>
      <c r="G1789">
        <v>5</v>
      </c>
      <c r="H17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89">
        <v>11</v>
      </c>
      <c r="J1789">
        <v>0</v>
      </c>
      <c r="K1789">
        <v>0</v>
      </c>
      <c r="L1789" t="s">
        <v>8196</v>
      </c>
      <c r="M1789" t="str">
        <f t="shared" si="81"/>
        <v>Night</v>
      </c>
      <c r="N1789" t="s">
        <v>2192</v>
      </c>
      <c r="O1789" t="s">
        <v>8199</v>
      </c>
      <c r="P1789" t="s">
        <v>9031</v>
      </c>
      <c r="Q1789" t="s">
        <v>38</v>
      </c>
      <c r="R1789">
        <v>1</v>
      </c>
      <c r="S1789" t="s">
        <v>39</v>
      </c>
      <c r="T1789">
        <v>320</v>
      </c>
      <c r="U1789">
        <v>70</v>
      </c>
      <c r="V1789">
        <f t="shared" si="83"/>
        <v>390</v>
      </c>
      <c r="W1789" t="s">
        <v>8352</v>
      </c>
      <c r="X1789" t="s">
        <v>8295</v>
      </c>
      <c r="Y1789">
        <v>462003</v>
      </c>
      <c r="Z1789" t="s">
        <v>51</v>
      </c>
      <c r="AA1789" t="s">
        <v>2456</v>
      </c>
      <c r="AB1789" t="s">
        <v>1877</v>
      </c>
      <c r="AC1789" s="11">
        <f>(AD1789/Book_Selling[[#This Row],[Cost Price]])</f>
        <v>0.20481927710843364</v>
      </c>
      <c r="AD1789">
        <f t="shared" si="82"/>
        <v>54.399999999999977</v>
      </c>
      <c r="AE1789">
        <v>265.60000000000002</v>
      </c>
      <c r="AF1789" s="5">
        <f>Book_Selling[[#This Row],[Item Price]]*Book_Selling[[#This Row],[Quantity]]</f>
        <v>320</v>
      </c>
    </row>
    <row r="1790" spans="1:32" x14ac:dyDescent="0.3">
      <c r="A1790">
        <v>1789</v>
      </c>
      <c r="B1790" s="2">
        <v>43804</v>
      </c>
      <c r="C1790" s="3">
        <v>0.23680555555555557</v>
      </c>
      <c r="D1790" t="s">
        <v>3704</v>
      </c>
      <c r="E1790">
        <v>2</v>
      </c>
      <c r="F1790">
        <v>2019</v>
      </c>
      <c r="G1790">
        <v>5</v>
      </c>
      <c r="H17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90">
        <v>12</v>
      </c>
      <c r="J1790">
        <v>0</v>
      </c>
      <c r="K1790">
        <v>0</v>
      </c>
      <c r="L1790" t="s">
        <v>8197</v>
      </c>
      <c r="M1790" t="str">
        <f t="shared" si="81"/>
        <v>Night</v>
      </c>
      <c r="N1790" t="s">
        <v>4725</v>
      </c>
      <c r="O1790" t="s">
        <v>8199</v>
      </c>
      <c r="P1790" t="s">
        <v>9069</v>
      </c>
      <c r="Q1790" t="s">
        <v>38</v>
      </c>
      <c r="R1790">
        <v>1</v>
      </c>
      <c r="S1790" t="s">
        <v>39</v>
      </c>
      <c r="T1790">
        <v>248</v>
      </c>
      <c r="U1790">
        <v>40</v>
      </c>
      <c r="V1790">
        <f t="shared" si="83"/>
        <v>288</v>
      </c>
      <c r="W1790" t="s">
        <v>4726</v>
      </c>
      <c r="X1790" t="s">
        <v>4311</v>
      </c>
      <c r="Y1790">
        <v>722101</v>
      </c>
      <c r="Z1790" t="s">
        <v>175</v>
      </c>
      <c r="AA1790" t="s">
        <v>8274</v>
      </c>
      <c r="AB1790" t="s">
        <v>9156</v>
      </c>
      <c r="AC1790" s="11">
        <f>(AD1790/Book_Selling[[#This Row],[Cost Price]])</f>
        <v>0.21951219512195114</v>
      </c>
      <c r="AD1790">
        <f t="shared" si="82"/>
        <v>44.639999999999986</v>
      </c>
      <c r="AE1790">
        <v>203.36</v>
      </c>
      <c r="AF1790" s="5">
        <f>Book_Selling[[#This Row],[Item Price]]*Book_Selling[[#This Row],[Quantity]]</f>
        <v>248</v>
      </c>
    </row>
    <row r="1791" spans="1:32" x14ac:dyDescent="0.3">
      <c r="A1791">
        <v>1790</v>
      </c>
      <c r="B1791" s="2">
        <v>43804</v>
      </c>
      <c r="C1791" s="3">
        <v>0.69305555555555554</v>
      </c>
      <c r="D1791" t="s">
        <v>3704</v>
      </c>
      <c r="E1791">
        <v>2</v>
      </c>
      <c r="F1791">
        <v>2019</v>
      </c>
      <c r="G1791">
        <v>5</v>
      </c>
      <c r="H17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91">
        <v>12</v>
      </c>
      <c r="J1791">
        <v>0</v>
      </c>
      <c r="K1791">
        <v>0</v>
      </c>
      <c r="L1791" t="s">
        <v>8197</v>
      </c>
      <c r="M1791" t="str">
        <f t="shared" si="81"/>
        <v>Evening</v>
      </c>
      <c r="N1791" t="s">
        <v>4728</v>
      </c>
      <c r="O1791" t="s">
        <v>8198</v>
      </c>
      <c r="P1791" t="s">
        <v>9069</v>
      </c>
      <c r="Q1791" t="s">
        <v>38</v>
      </c>
      <c r="R1791">
        <v>1</v>
      </c>
      <c r="S1791" t="s">
        <v>39</v>
      </c>
      <c r="T1791">
        <v>248</v>
      </c>
      <c r="U1791">
        <v>40</v>
      </c>
      <c r="V1791">
        <f t="shared" si="83"/>
        <v>288</v>
      </c>
      <c r="W1791" t="s">
        <v>418</v>
      </c>
      <c r="X1791" t="s">
        <v>4398</v>
      </c>
      <c r="Y1791">
        <v>636705</v>
      </c>
      <c r="Z1791" t="s">
        <v>175</v>
      </c>
      <c r="AA1791" t="s">
        <v>8274</v>
      </c>
      <c r="AB1791" t="s">
        <v>9156</v>
      </c>
      <c r="AC1791" s="11">
        <f>(AD1791/Book_Selling[[#This Row],[Cost Price]])</f>
        <v>0.21951219512195114</v>
      </c>
      <c r="AD1791">
        <f t="shared" si="82"/>
        <v>44.639999999999986</v>
      </c>
      <c r="AE1791">
        <v>203.36</v>
      </c>
      <c r="AF1791" s="5">
        <f>Book_Selling[[#This Row],[Item Price]]*Book_Selling[[#This Row],[Quantity]]</f>
        <v>248</v>
      </c>
    </row>
    <row r="1792" spans="1:32" x14ac:dyDescent="0.3">
      <c r="A1792">
        <v>1791</v>
      </c>
      <c r="B1792" t="s">
        <v>4730</v>
      </c>
      <c r="C1792" s="3">
        <v>0.23194444444444443</v>
      </c>
      <c r="D1792" t="s">
        <v>3704</v>
      </c>
      <c r="E1792">
        <v>2</v>
      </c>
      <c r="F1792">
        <v>2019</v>
      </c>
      <c r="G1792">
        <v>5</v>
      </c>
      <c r="H17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92">
        <v>13</v>
      </c>
      <c r="J1792">
        <v>0</v>
      </c>
      <c r="K1792">
        <v>0</v>
      </c>
      <c r="L1792" t="s">
        <v>8191</v>
      </c>
      <c r="M1792" t="str">
        <f t="shared" si="81"/>
        <v>Night</v>
      </c>
      <c r="N1792" t="s">
        <v>4731</v>
      </c>
      <c r="O1792" t="s">
        <v>8199</v>
      </c>
      <c r="P1792" t="s">
        <v>3379</v>
      </c>
      <c r="Q1792" t="s">
        <v>38</v>
      </c>
      <c r="R1792">
        <v>1</v>
      </c>
      <c r="S1792" t="s">
        <v>39</v>
      </c>
      <c r="T1792">
        <v>184</v>
      </c>
      <c r="U1792">
        <v>90</v>
      </c>
      <c r="V1792">
        <f t="shared" si="83"/>
        <v>274</v>
      </c>
      <c r="W1792" t="s">
        <v>2353</v>
      </c>
      <c r="X1792" t="s">
        <v>1435</v>
      </c>
      <c r="Y1792">
        <v>751021</v>
      </c>
      <c r="Z1792" t="s">
        <v>1335</v>
      </c>
      <c r="AA1792" t="s">
        <v>8274</v>
      </c>
      <c r="AB1792" t="s">
        <v>9156</v>
      </c>
      <c r="AC1792" s="11">
        <f>(AD1792/Book_Selling[[#This Row],[Cost Price]])</f>
        <v>0.21951219512195125</v>
      </c>
      <c r="AD1792">
        <f t="shared" si="82"/>
        <v>33.120000000000005</v>
      </c>
      <c r="AE1792">
        <v>150.88</v>
      </c>
      <c r="AF1792" s="5">
        <f>Book_Selling[[#This Row],[Item Price]]*Book_Selling[[#This Row],[Quantity]]</f>
        <v>184</v>
      </c>
    </row>
    <row r="1793" spans="1:32" x14ac:dyDescent="0.3">
      <c r="A1793">
        <v>1792</v>
      </c>
      <c r="B1793" t="s">
        <v>4730</v>
      </c>
      <c r="C1793" s="3">
        <v>0.61319444444444449</v>
      </c>
      <c r="D1793" t="s">
        <v>3704</v>
      </c>
      <c r="E1793">
        <v>2</v>
      </c>
      <c r="F1793">
        <v>2019</v>
      </c>
      <c r="G1793">
        <v>5</v>
      </c>
      <c r="H17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93">
        <v>13</v>
      </c>
      <c r="J1793">
        <v>0</v>
      </c>
      <c r="K1793">
        <v>0</v>
      </c>
      <c r="L1793" t="s">
        <v>8191</v>
      </c>
      <c r="M1793" t="str">
        <f t="shared" si="81"/>
        <v>Afternoon</v>
      </c>
      <c r="N1793" t="s">
        <v>4733</v>
      </c>
      <c r="O1793" t="s">
        <v>8199</v>
      </c>
      <c r="P1793" t="s">
        <v>9073</v>
      </c>
      <c r="Q1793" t="s">
        <v>38</v>
      </c>
      <c r="R1793">
        <v>1</v>
      </c>
      <c r="S1793" t="s">
        <v>39</v>
      </c>
      <c r="T1793">
        <v>250</v>
      </c>
      <c r="U1793">
        <v>140</v>
      </c>
      <c r="V1793">
        <f t="shared" si="83"/>
        <v>390</v>
      </c>
      <c r="W1793" t="s">
        <v>8473</v>
      </c>
      <c r="X1793" t="s">
        <v>3239</v>
      </c>
      <c r="Y1793">
        <v>334001</v>
      </c>
      <c r="Z1793" t="s">
        <v>1335</v>
      </c>
      <c r="AA1793" t="s">
        <v>8274</v>
      </c>
      <c r="AB1793" t="s">
        <v>9156</v>
      </c>
      <c r="AC1793" s="11">
        <f>(AD1793/Book_Selling[[#This Row],[Cost Price]])</f>
        <v>0.21951219512195122</v>
      </c>
      <c r="AD1793">
        <f t="shared" si="82"/>
        <v>45</v>
      </c>
      <c r="AE1793">
        <v>205</v>
      </c>
      <c r="AF1793" s="5">
        <f>Book_Selling[[#This Row],[Item Price]]*Book_Selling[[#This Row],[Quantity]]</f>
        <v>250</v>
      </c>
    </row>
    <row r="1794" spans="1:32" x14ac:dyDescent="0.3">
      <c r="A1794">
        <v>1793</v>
      </c>
      <c r="B1794" t="s">
        <v>4736</v>
      </c>
      <c r="C1794" s="3">
        <v>0.34166666666666662</v>
      </c>
      <c r="D1794" t="s">
        <v>3704</v>
      </c>
      <c r="E1794">
        <v>2</v>
      </c>
      <c r="F1794">
        <v>2019</v>
      </c>
      <c r="G1794">
        <v>5</v>
      </c>
      <c r="H17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94">
        <v>14</v>
      </c>
      <c r="J1794">
        <v>0</v>
      </c>
      <c r="K1794">
        <v>0</v>
      </c>
      <c r="L1794" t="s">
        <v>8192</v>
      </c>
      <c r="M1794" t="str">
        <f t="shared" ref="M1794:M1857" si="84">_xlfn.IFS(HOUR(C1794)&lt;6, "Night",HOUR(C1794)&lt;12, "Morning", HOUR(C1794)&lt;16, "Afternoon", HOUR(C1794)&lt;20, "Evening", HOUR(C1794)&lt;24, "Night")</f>
        <v>Morning</v>
      </c>
      <c r="N1794" t="s">
        <v>4737</v>
      </c>
      <c r="O1794" t="s">
        <v>8199</v>
      </c>
      <c r="P1794" t="s">
        <v>9073</v>
      </c>
      <c r="Q1794" t="s">
        <v>38</v>
      </c>
      <c r="R1794">
        <v>1</v>
      </c>
      <c r="S1794" t="s">
        <v>39</v>
      </c>
      <c r="T1794">
        <v>250</v>
      </c>
      <c r="U1794">
        <v>140</v>
      </c>
      <c r="V1794">
        <f t="shared" si="83"/>
        <v>390</v>
      </c>
      <c r="W1794" t="s">
        <v>8618</v>
      </c>
      <c r="X1794" t="s">
        <v>2451</v>
      </c>
      <c r="Y1794">
        <v>144001</v>
      </c>
      <c r="Z1794" t="s">
        <v>1335</v>
      </c>
      <c r="AA1794" t="s">
        <v>8274</v>
      </c>
      <c r="AB1794" t="s">
        <v>9156</v>
      </c>
      <c r="AC1794" s="11">
        <f>(AD1794/Book_Selling[[#This Row],[Cost Price]])</f>
        <v>0.21951219512195122</v>
      </c>
      <c r="AD1794">
        <f t="shared" ref="AD1794:AD1857" si="85">T1794-AE1794</f>
        <v>45</v>
      </c>
      <c r="AE1794">
        <v>205</v>
      </c>
      <c r="AF1794" s="5">
        <f>Book_Selling[[#This Row],[Item Price]]*Book_Selling[[#This Row],[Quantity]]</f>
        <v>250</v>
      </c>
    </row>
    <row r="1795" spans="1:32" x14ac:dyDescent="0.3">
      <c r="A1795">
        <v>1794</v>
      </c>
      <c r="B1795" t="s">
        <v>4736</v>
      </c>
      <c r="C1795" s="3">
        <v>0.38611111111111113</v>
      </c>
      <c r="D1795" t="s">
        <v>3704</v>
      </c>
      <c r="E1795">
        <v>2</v>
      </c>
      <c r="F1795">
        <v>2019</v>
      </c>
      <c r="G1795">
        <v>5</v>
      </c>
      <c r="H17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95">
        <v>14</v>
      </c>
      <c r="J1795">
        <v>0</v>
      </c>
      <c r="K1795">
        <v>0</v>
      </c>
      <c r="L1795" t="s">
        <v>8192</v>
      </c>
      <c r="M1795" t="str">
        <f t="shared" si="84"/>
        <v>Morning</v>
      </c>
      <c r="N1795" t="s">
        <v>4739</v>
      </c>
      <c r="O1795" t="s">
        <v>8198</v>
      </c>
      <c r="P1795" t="s">
        <v>9074</v>
      </c>
      <c r="Q1795" t="s">
        <v>38</v>
      </c>
      <c r="R1795">
        <v>1</v>
      </c>
      <c r="S1795" t="s">
        <v>39</v>
      </c>
      <c r="T1795">
        <v>285</v>
      </c>
      <c r="U1795">
        <v>90</v>
      </c>
      <c r="V1795">
        <f t="shared" ref="V1795:V1858" si="86">SUM(T1795,U1795)</f>
        <v>375</v>
      </c>
      <c r="W1795" t="s">
        <v>1000</v>
      </c>
      <c r="X1795" t="s">
        <v>1001</v>
      </c>
      <c r="Y1795">
        <v>411027</v>
      </c>
      <c r="Z1795" t="s">
        <v>51</v>
      </c>
      <c r="AA1795" t="s">
        <v>8207</v>
      </c>
      <c r="AB1795" t="s">
        <v>241</v>
      </c>
      <c r="AC1795" s="11">
        <f>(AD1795/Book_Selling[[#This Row],[Cost Price]])</f>
        <v>0.20481927710843367</v>
      </c>
      <c r="AD1795">
        <f t="shared" si="85"/>
        <v>48.449999999999989</v>
      </c>
      <c r="AE1795">
        <v>236.55</v>
      </c>
      <c r="AF1795" s="5">
        <f>Book_Selling[[#This Row],[Item Price]]*Book_Selling[[#This Row],[Quantity]]</f>
        <v>285</v>
      </c>
    </row>
    <row r="1796" spans="1:32" x14ac:dyDescent="0.3">
      <c r="A1796">
        <v>1795</v>
      </c>
      <c r="B1796" t="s">
        <v>4736</v>
      </c>
      <c r="C1796" s="3">
        <v>0.48541666666666666</v>
      </c>
      <c r="D1796" t="s">
        <v>3704</v>
      </c>
      <c r="E1796">
        <v>2</v>
      </c>
      <c r="F1796">
        <v>2019</v>
      </c>
      <c r="G1796">
        <v>5</v>
      </c>
      <c r="H17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96">
        <v>14</v>
      </c>
      <c r="J1796">
        <v>0</v>
      </c>
      <c r="K1796">
        <v>0</v>
      </c>
      <c r="L1796" t="s">
        <v>8192</v>
      </c>
      <c r="M1796" t="str">
        <f t="shared" si="84"/>
        <v>Morning</v>
      </c>
      <c r="N1796" t="s">
        <v>4743</v>
      </c>
      <c r="O1796" t="s">
        <v>8199</v>
      </c>
      <c r="P1796" t="s">
        <v>9057</v>
      </c>
      <c r="Q1796" t="s">
        <v>38</v>
      </c>
      <c r="R1796">
        <v>1</v>
      </c>
      <c r="S1796" t="s">
        <v>39</v>
      </c>
      <c r="T1796">
        <v>198</v>
      </c>
      <c r="U1796">
        <v>90</v>
      </c>
      <c r="V1796">
        <f t="shared" si="86"/>
        <v>288</v>
      </c>
      <c r="W1796" t="s">
        <v>1313</v>
      </c>
      <c r="X1796" t="s">
        <v>4744</v>
      </c>
      <c r="Y1796">
        <v>791111</v>
      </c>
      <c r="Z1796" t="s">
        <v>1335</v>
      </c>
      <c r="AA1796" t="s">
        <v>8274</v>
      </c>
      <c r="AB1796" t="s">
        <v>9156</v>
      </c>
      <c r="AC1796" s="11">
        <f>(AD1796/Book_Selling[[#This Row],[Cost Price]])</f>
        <v>0.21951219512195111</v>
      </c>
      <c r="AD1796">
        <f t="shared" si="85"/>
        <v>35.639999999999986</v>
      </c>
      <c r="AE1796">
        <v>162.36000000000001</v>
      </c>
      <c r="AF1796" s="5">
        <f>Book_Selling[[#This Row],[Item Price]]*Book_Selling[[#This Row],[Quantity]]</f>
        <v>198</v>
      </c>
    </row>
    <row r="1797" spans="1:32" x14ac:dyDescent="0.3">
      <c r="A1797">
        <v>1796</v>
      </c>
      <c r="B1797" t="s">
        <v>4736</v>
      </c>
      <c r="C1797" s="3">
        <v>0.52361111111111114</v>
      </c>
      <c r="D1797" t="s">
        <v>3704</v>
      </c>
      <c r="E1797">
        <v>2</v>
      </c>
      <c r="F1797">
        <v>2019</v>
      </c>
      <c r="G1797">
        <v>5</v>
      </c>
      <c r="H17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97">
        <v>14</v>
      </c>
      <c r="J1797">
        <v>0</v>
      </c>
      <c r="K1797">
        <v>0</v>
      </c>
      <c r="L1797" t="s">
        <v>8192</v>
      </c>
      <c r="M1797" t="str">
        <f t="shared" si="84"/>
        <v>Afternoon</v>
      </c>
      <c r="N1797" t="s">
        <v>4746</v>
      </c>
      <c r="O1797" t="s">
        <v>8198</v>
      </c>
      <c r="P1797" t="s">
        <v>9057</v>
      </c>
      <c r="Q1797" t="s">
        <v>38</v>
      </c>
      <c r="R1797">
        <v>1</v>
      </c>
      <c r="S1797" t="s">
        <v>39</v>
      </c>
      <c r="T1797">
        <v>198</v>
      </c>
      <c r="U1797">
        <v>90</v>
      </c>
      <c r="V1797">
        <f t="shared" si="86"/>
        <v>288</v>
      </c>
      <c r="W1797" t="s">
        <v>8715</v>
      </c>
      <c r="X1797" t="s">
        <v>4311</v>
      </c>
      <c r="Y1797">
        <v>732101</v>
      </c>
      <c r="Z1797" t="s">
        <v>1335</v>
      </c>
      <c r="AA1797" t="s">
        <v>8274</v>
      </c>
      <c r="AB1797" t="s">
        <v>9156</v>
      </c>
      <c r="AC1797" s="11">
        <f>(AD1797/Book_Selling[[#This Row],[Cost Price]])</f>
        <v>0.21951219512195111</v>
      </c>
      <c r="AD1797">
        <f t="shared" si="85"/>
        <v>35.639999999999986</v>
      </c>
      <c r="AE1797">
        <v>162.36000000000001</v>
      </c>
      <c r="AF1797" s="5">
        <f>Book_Selling[[#This Row],[Item Price]]*Book_Selling[[#This Row],[Quantity]]</f>
        <v>198</v>
      </c>
    </row>
    <row r="1798" spans="1:32" x14ac:dyDescent="0.3">
      <c r="A1798">
        <v>1797</v>
      </c>
      <c r="B1798" t="s">
        <v>4736</v>
      </c>
      <c r="C1798" s="3">
        <v>0.56805555555555554</v>
      </c>
      <c r="D1798" t="s">
        <v>3704</v>
      </c>
      <c r="E1798">
        <v>2</v>
      </c>
      <c r="F1798">
        <v>2019</v>
      </c>
      <c r="G1798">
        <v>5</v>
      </c>
      <c r="H17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98">
        <v>14</v>
      </c>
      <c r="J1798">
        <v>0</v>
      </c>
      <c r="K1798">
        <v>0</v>
      </c>
      <c r="L1798" t="s">
        <v>8192</v>
      </c>
      <c r="M1798" t="str">
        <f t="shared" si="84"/>
        <v>Afternoon</v>
      </c>
      <c r="N1798" t="s">
        <v>4749</v>
      </c>
      <c r="O1798" t="s">
        <v>8198</v>
      </c>
      <c r="P1798" t="s">
        <v>9062</v>
      </c>
      <c r="Q1798" t="s">
        <v>38</v>
      </c>
      <c r="R1798">
        <v>1</v>
      </c>
      <c r="S1798" t="s">
        <v>39</v>
      </c>
      <c r="T1798">
        <v>97</v>
      </c>
      <c r="U1798">
        <v>90</v>
      </c>
      <c r="V1798">
        <f t="shared" si="86"/>
        <v>187</v>
      </c>
      <c r="W1798" t="s">
        <v>1029</v>
      </c>
      <c r="X1798" t="s">
        <v>1001</v>
      </c>
      <c r="Y1798">
        <v>440022</v>
      </c>
      <c r="Z1798" t="s">
        <v>1335</v>
      </c>
      <c r="AA1798" t="s">
        <v>8274</v>
      </c>
      <c r="AB1798" t="s">
        <v>9156</v>
      </c>
      <c r="AC1798" s="11">
        <f>(AD1798/Book_Selling[[#This Row],[Cost Price]])</f>
        <v>0.21951219512195114</v>
      </c>
      <c r="AD1798">
        <f t="shared" si="85"/>
        <v>17.459999999999994</v>
      </c>
      <c r="AE1798">
        <v>79.540000000000006</v>
      </c>
      <c r="AF1798" s="5">
        <f>Book_Selling[[#This Row],[Item Price]]*Book_Selling[[#This Row],[Quantity]]</f>
        <v>97</v>
      </c>
    </row>
    <row r="1799" spans="1:32" x14ac:dyDescent="0.3">
      <c r="A1799">
        <v>1798</v>
      </c>
      <c r="B1799" t="s">
        <v>4736</v>
      </c>
      <c r="C1799" s="3">
        <v>0.61944444444444446</v>
      </c>
      <c r="D1799" t="s">
        <v>3704</v>
      </c>
      <c r="E1799">
        <v>2</v>
      </c>
      <c r="F1799">
        <v>2019</v>
      </c>
      <c r="G1799">
        <v>5</v>
      </c>
      <c r="H17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799">
        <v>14</v>
      </c>
      <c r="J1799">
        <v>0</v>
      </c>
      <c r="K1799">
        <v>0</v>
      </c>
      <c r="L1799" t="s">
        <v>8192</v>
      </c>
      <c r="M1799" t="str">
        <f t="shared" si="84"/>
        <v>Afternoon</v>
      </c>
      <c r="N1799" t="s">
        <v>4751</v>
      </c>
      <c r="O1799" t="s">
        <v>8198</v>
      </c>
      <c r="P1799" t="s">
        <v>9057</v>
      </c>
      <c r="Q1799" t="s">
        <v>38</v>
      </c>
      <c r="R1799">
        <v>1</v>
      </c>
      <c r="S1799" t="s">
        <v>39</v>
      </c>
      <c r="T1799">
        <v>198</v>
      </c>
      <c r="U1799">
        <v>90</v>
      </c>
      <c r="V1799">
        <f t="shared" si="86"/>
        <v>288</v>
      </c>
      <c r="W1799" t="s">
        <v>8716</v>
      </c>
      <c r="X1799" t="s">
        <v>1435</v>
      </c>
      <c r="Y1799">
        <v>756001</v>
      </c>
      <c r="Z1799" t="s">
        <v>1335</v>
      </c>
      <c r="AA1799" t="s">
        <v>8274</v>
      </c>
      <c r="AB1799" t="s">
        <v>9156</v>
      </c>
      <c r="AC1799" s="11">
        <f>(AD1799/Book_Selling[[#This Row],[Cost Price]])</f>
        <v>0.21951219512195111</v>
      </c>
      <c r="AD1799">
        <f t="shared" si="85"/>
        <v>35.639999999999986</v>
      </c>
      <c r="AE1799">
        <v>162.36000000000001</v>
      </c>
      <c r="AF1799" s="5">
        <f>Book_Selling[[#This Row],[Item Price]]*Book_Selling[[#This Row],[Quantity]]</f>
        <v>198</v>
      </c>
    </row>
    <row r="1800" spans="1:32" x14ac:dyDescent="0.3">
      <c r="A1800">
        <v>1799</v>
      </c>
      <c r="B1800" t="s">
        <v>4736</v>
      </c>
      <c r="C1800" s="3">
        <v>0.62569444444444444</v>
      </c>
      <c r="D1800" t="s">
        <v>3704</v>
      </c>
      <c r="E1800">
        <v>2</v>
      </c>
      <c r="F1800">
        <v>2019</v>
      </c>
      <c r="G1800">
        <v>5</v>
      </c>
      <c r="H18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00">
        <v>14</v>
      </c>
      <c r="J1800">
        <v>0</v>
      </c>
      <c r="K1800">
        <v>0</v>
      </c>
      <c r="L1800" t="s">
        <v>8192</v>
      </c>
      <c r="M1800" t="str">
        <f t="shared" si="84"/>
        <v>Afternoon</v>
      </c>
      <c r="N1800" t="s">
        <v>4754</v>
      </c>
      <c r="O1800" t="s">
        <v>8199</v>
      </c>
      <c r="P1800" t="s">
        <v>9062</v>
      </c>
      <c r="Q1800" t="s">
        <v>38</v>
      </c>
      <c r="R1800">
        <v>1</v>
      </c>
      <c r="S1800" t="s">
        <v>39</v>
      </c>
      <c r="T1800">
        <v>97</v>
      </c>
      <c r="U1800">
        <v>90</v>
      </c>
      <c r="V1800">
        <f t="shared" si="86"/>
        <v>187</v>
      </c>
      <c r="W1800" t="s">
        <v>3847</v>
      </c>
      <c r="X1800" t="s">
        <v>8291</v>
      </c>
      <c r="Y1800">
        <v>201009</v>
      </c>
      <c r="Z1800" t="s">
        <v>1335</v>
      </c>
      <c r="AA1800" t="s">
        <v>8274</v>
      </c>
      <c r="AB1800" t="s">
        <v>9156</v>
      </c>
      <c r="AC1800" s="11">
        <f>(AD1800/Book_Selling[[#This Row],[Cost Price]])</f>
        <v>0.21951219512195114</v>
      </c>
      <c r="AD1800">
        <f t="shared" si="85"/>
        <v>17.459999999999994</v>
      </c>
      <c r="AE1800">
        <v>79.540000000000006</v>
      </c>
      <c r="AF1800" s="5">
        <f>Book_Selling[[#This Row],[Item Price]]*Book_Selling[[#This Row],[Quantity]]</f>
        <v>97</v>
      </c>
    </row>
    <row r="1801" spans="1:32" x14ac:dyDescent="0.3">
      <c r="A1801">
        <v>1800</v>
      </c>
      <c r="B1801" t="s">
        <v>4736</v>
      </c>
      <c r="C1801" s="3">
        <v>0.68333333333333324</v>
      </c>
      <c r="D1801" t="s">
        <v>3704</v>
      </c>
      <c r="E1801">
        <v>2</v>
      </c>
      <c r="F1801">
        <v>2019</v>
      </c>
      <c r="G1801">
        <v>5</v>
      </c>
      <c r="H18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01">
        <v>14</v>
      </c>
      <c r="J1801">
        <v>0</v>
      </c>
      <c r="K1801">
        <v>0</v>
      </c>
      <c r="L1801" t="s">
        <v>8192</v>
      </c>
      <c r="M1801" t="str">
        <f t="shared" si="84"/>
        <v>Evening</v>
      </c>
      <c r="N1801" t="s">
        <v>3835</v>
      </c>
      <c r="O1801" t="s">
        <v>8199</v>
      </c>
      <c r="P1801" t="s">
        <v>9057</v>
      </c>
      <c r="Q1801" t="s">
        <v>38</v>
      </c>
      <c r="R1801">
        <v>1</v>
      </c>
      <c r="S1801" t="s">
        <v>39</v>
      </c>
      <c r="T1801">
        <v>198</v>
      </c>
      <c r="U1801">
        <v>90</v>
      </c>
      <c r="V1801">
        <f t="shared" si="86"/>
        <v>288</v>
      </c>
      <c r="W1801" t="s">
        <v>5494</v>
      </c>
      <c r="X1801" t="s">
        <v>4231</v>
      </c>
      <c r="Y1801">
        <v>560048</v>
      </c>
      <c r="Z1801" t="s">
        <v>1335</v>
      </c>
      <c r="AA1801" t="s">
        <v>8274</v>
      </c>
      <c r="AB1801" t="s">
        <v>9156</v>
      </c>
      <c r="AC1801" s="11">
        <f>(AD1801/Book_Selling[[#This Row],[Cost Price]])</f>
        <v>0.21951219512195111</v>
      </c>
      <c r="AD1801">
        <f t="shared" si="85"/>
        <v>35.639999999999986</v>
      </c>
      <c r="AE1801">
        <v>162.36000000000001</v>
      </c>
      <c r="AF1801" s="5">
        <f>Book_Selling[[#This Row],[Item Price]]*Book_Selling[[#This Row],[Quantity]]</f>
        <v>198</v>
      </c>
    </row>
    <row r="1802" spans="1:32" x14ac:dyDescent="0.3">
      <c r="A1802">
        <v>1801</v>
      </c>
      <c r="B1802" t="s">
        <v>4757</v>
      </c>
      <c r="C1802" s="3">
        <v>0.21527777777777779</v>
      </c>
      <c r="D1802" t="s">
        <v>3704</v>
      </c>
      <c r="E1802">
        <v>2</v>
      </c>
      <c r="F1802">
        <v>2019</v>
      </c>
      <c r="G1802">
        <v>5</v>
      </c>
      <c r="H18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02">
        <v>15</v>
      </c>
      <c r="J1802">
        <v>0</v>
      </c>
      <c r="K1802">
        <v>0</v>
      </c>
      <c r="L1802" t="s">
        <v>8193</v>
      </c>
      <c r="M1802" t="str">
        <f t="shared" si="84"/>
        <v>Night</v>
      </c>
      <c r="N1802" t="s">
        <v>4758</v>
      </c>
      <c r="O1802" t="s">
        <v>8198</v>
      </c>
      <c r="P1802" t="s">
        <v>9061</v>
      </c>
      <c r="Q1802" t="s">
        <v>38</v>
      </c>
      <c r="R1802">
        <v>1</v>
      </c>
      <c r="S1802" t="s">
        <v>39</v>
      </c>
      <c r="T1802">
        <v>180</v>
      </c>
      <c r="U1802">
        <v>50</v>
      </c>
      <c r="V1802">
        <f t="shared" si="86"/>
        <v>230</v>
      </c>
      <c r="W1802" t="s">
        <v>8717</v>
      </c>
      <c r="X1802" t="s">
        <v>4311</v>
      </c>
      <c r="Y1802">
        <v>721653</v>
      </c>
      <c r="Z1802" t="s">
        <v>1335</v>
      </c>
      <c r="AA1802" t="s">
        <v>8274</v>
      </c>
      <c r="AB1802" t="s">
        <v>9156</v>
      </c>
      <c r="AC1802" s="11">
        <f>(AD1802/Book_Selling[[#This Row],[Cost Price]])</f>
        <v>0.21951219512195128</v>
      </c>
      <c r="AD1802">
        <f t="shared" si="85"/>
        <v>32.400000000000006</v>
      </c>
      <c r="AE1802">
        <v>147.6</v>
      </c>
      <c r="AF1802" s="5">
        <f>Book_Selling[[#This Row],[Item Price]]*Book_Selling[[#This Row],[Quantity]]</f>
        <v>180</v>
      </c>
    </row>
    <row r="1803" spans="1:32" x14ac:dyDescent="0.3">
      <c r="A1803">
        <v>1802</v>
      </c>
      <c r="B1803" t="s">
        <v>4757</v>
      </c>
      <c r="C1803" s="3">
        <v>0.24513888888888888</v>
      </c>
      <c r="D1803" t="s">
        <v>3704</v>
      </c>
      <c r="E1803">
        <v>2</v>
      </c>
      <c r="F1803">
        <v>2019</v>
      </c>
      <c r="G1803">
        <v>5</v>
      </c>
      <c r="H18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03">
        <v>15</v>
      </c>
      <c r="J1803">
        <v>0</v>
      </c>
      <c r="K1803">
        <v>0</v>
      </c>
      <c r="L1803" t="s">
        <v>8193</v>
      </c>
      <c r="M1803" t="str">
        <f t="shared" si="84"/>
        <v>Night</v>
      </c>
      <c r="N1803" t="s">
        <v>4761</v>
      </c>
      <c r="O1803" t="s">
        <v>8198</v>
      </c>
      <c r="P1803" t="s">
        <v>9058</v>
      </c>
      <c r="Q1803" t="s">
        <v>38</v>
      </c>
      <c r="R1803">
        <v>1</v>
      </c>
      <c r="S1803" t="s">
        <v>39</v>
      </c>
      <c r="T1803">
        <v>180</v>
      </c>
      <c r="U1803">
        <v>50</v>
      </c>
      <c r="V1803">
        <f t="shared" si="86"/>
        <v>230</v>
      </c>
      <c r="W1803" t="s">
        <v>8464</v>
      </c>
      <c r="X1803" t="s">
        <v>8292</v>
      </c>
      <c r="Y1803">
        <v>799003</v>
      </c>
      <c r="Z1803" t="s">
        <v>175</v>
      </c>
      <c r="AA1803" t="s">
        <v>3571</v>
      </c>
      <c r="AB1803" t="s">
        <v>3572</v>
      </c>
      <c r="AC1803" s="11">
        <f>(AD1803/Book_Selling[[#This Row],[Cost Price]])</f>
        <v>0.21951219512195128</v>
      </c>
      <c r="AD1803">
        <f t="shared" si="85"/>
        <v>32.400000000000006</v>
      </c>
      <c r="AE1803">
        <v>147.6</v>
      </c>
      <c r="AF1803" s="5">
        <f>Book_Selling[[#This Row],[Item Price]]*Book_Selling[[#This Row],[Quantity]]</f>
        <v>180</v>
      </c>
    </row>
    <row r="1804" spans="1:32" x14ac:dyDescent="0.3">
      <c r="A1804">
        <v>1803</v>
      </c>
      <c r="B1804" t="s">
        <v>4757</v>
      </c>
      <c r="C1804" s="3">
        <v>0.24861111111111112</v>
      </c>
      <c r="D1804" t="s">
        <v>3704</v>
      </c>
      <c r="E1804">
        <v>2</v>
      </c>
      <c r="F1804">
        <v>2019</v>
      </c>
      <c r="G1804">
        <v>5</v>
      </c>
      <c r="H18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04">
        <v>15</v>
      </c>
      <c r="J1804">
        <v>0</v>
      </c>
      <c r="K1804">
        <v>0</v>
      </c>
      <c r="L1804" t="s">
        <v>8193</v>
      </c>
      <c r="M1804" t="str">
        <f t="shared" si="84"/>
        <v>Night</v>
      </c>
      <c r="N1804" t="s">
        <v>4763</v>
      </c>
      <c r="O1804" t="s">
        <v>8199</v>
      </c>
      <c r="P1804" t="s">
        <v>1870</v>
      </c>
      <c r="Q1804" t="s">
        <v>38</v>
      </c>
      <c r="R1804">
        <v>1</v>
      </c>
      <c r="S1804" t="s">
        <v>39</v>
      </c>
      <c r="T1804">
        <v>395</v>
      </c>
      <c r="U1804">
        <v>50</v>
      </c>
      <c r="V1804">
        <f t="shared" si="86"/>
        <v>445</v>
      </c>
      <c r="W1804" t="s">
        <v>4764</v>
      </c>
      <c r="X1804" t="s">
        <v>3239</v>
      </c>
      <c r="Y1804">
        <v>342005</v>
      </c>
      <c r="Z1804" t="s">
        <v>51</v>
      </c>
      <c r="AA1804" t="s">
        <v>8269</v>
      </c>
      <c r="AB1804" t="s">
        <v>9153</v>
      </c>
      <c r="AC1804" s="11">
        <f>(AD1804/Book_Selling[[#This Row],[Cost Price]])</f>
        <v>0.20481927710843364</v>
      </c>
      <c r="AD1804">
        <f t="shared" si="85"/>
        <v>67.149999999999977</v>
      </c>
      <c r="AE1804">
        <v>327.85</v>
      </c>
      <c r="AF1804" s="5">
        <f>Book_Selling[[#This Row],[Item Price]]*Book_Selling[[#This Row],[Quantity]]</f>
        <v>395</v>
      </c>
    </row>
    <row r="1805" spans="1:32" x14ac:dyDescent="0.3">
      <c r="A1805">
        <v>1804</v>
      </c>
      <c r="B1805" t="s">
        <v>4757</v>
      </c>
      <c r="C1805" s="3">
        <v>0.24930555555555556</v>
      </c>
      <c r="D1805" t="s">
        <v>3704</v>
      </c>
      <c r="E1805">
        <v>2</v>
      </c>
      <c r="F1805">
        <v>2019</v>
      </c>
      <c r="G1805">
        <v>5</v>
      </c>
      <c r="H18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05">
        <v>15</v>
      </c>
      <c r="J1805">
        <v>0</v>
      </c>
      <c r="K1805">
        <v>0</v>
      </c>
      <c r="L1805" t="s">
        <v>8193</v>
      </c>
      <c r="M1805" t="str">
        <f t="shared" si="84"/>
        <v>Night</v>
      </c>
      <c r="N1805" t="s">
        <v>4766</v>
      </c>
      <c r="O1805" t="s">
        <v>8198</v>
      </c>
      <c r="P1805" t="s">
        <v>9049</v>
      </c>
      <c r="Q1805" t="s">
        <v>38</v>
      </c>
      <c r="R1805">
        <v>1</v>
      </c>
      <c r="S1805" t="s">
        <v>39</v>
      </c>
      <c r="T1805">
        <v>111</v>
      </c>
      <c r="U1805">
        <v>50</v>
      </c>
      <c r="V1805">
        <f t="shared" si="86"/>
        <v>161</v>
      </c>
      <c r="W1805" t="s">
        <v>8718</v>
      </c>
      <c r="X1805" t="s">
        <v>1435</v>
      </c>
      <c r="Y1805">
        <v>768028</v>
      </c>
      <c r="Z1805" t="s">
        <v>1335</v>
      </c>
      <c r="AA1805" t="s">
        <v>8274</v>
      </c>
      <c r="AB1805" t="s">
        <v>9156</v>
      </c>
      <c r="AC1805" s="11">
        <f>(AD1805/Book_Selling[[#This Row],[Cost Price]])</f>
        <v>0.21951219512195128</v>
      </c>
      <c r="AD1805">
        <f t="shared" si="85"/>
        <v>19.980000000000004</v>
      </c>
      <c r="AE1805">
        <v>91.02</v>
      </c>
      <c r="AF1805" s="5">
        <f>Book_Selling[[#This Row],[Item Price]]*Book_Selling[[#This Row],[Quantity]]</f>
        <v>111</v>
      </c>
    </row>
    <row r="1806" spans="1:32" x14ac:dyDescent="0.3">
      <c r="A1806">
        <v>1805</v>
      </c>
      <c r="B1806" t="s">
        <v>4757</v>
      </c>
      <c r="C1806" s="3">
        <v>0.25347222222222221</v>
      </c>
      <c r="D1806" t="s">
        <v>3704</v>
      </c>
      <c r="E1806">
        <v>2</v>
      </c>
      <c r="F1806">
        <v>2019</v>
      </c>
      <c r="G1806">
        <v>5</v>
      </c>
      <c r="H18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06">
        <v>15</v>
      </c>
      <c r="J1806">
        <v>0</v>
      </c>
      <c r="K1806">
        <v>0</v>
      </c>
      <c r="L1806" t="s">
        <v>8193</v>
      </c>
      <c r="M1806" t="str">
        <f t="shared" si="84"/>
        <v>Morning</v>
      </c>
      <c r="N1806" t="s">
        <v>4769</v>
      </c>
      <c r="O1806" t="s">
        <v>8198</v>
      </c>
      <c r="P1806" t="s">
        <v>9057</v>
      </c>
      <c r="Q1806" t="s">
        <v>38</v>
      </c>
      <c r="R1806">
        <v>1</v>
      </c>
      <c r="S1806" t="s">
        <v>39</v>
      </c>
      <c r="T1806">
        <v>198</v>
      </c>
      <c r="U1806">
        <v>50</v>
      </c>
      <c r="V1806">
        <f t="shared" si="86"/>
        <v>248</v>
      </c>
      <c r="W1806" t="s">
        <v>8719</v>
      </c>
      <c r="X1806" t="s">
        <v>1001</v>
      </c>
      <c r="Y1806">
        <v>414102</v>
      </c>
      <c r="Z1806" t="s">
        <v>1335</v>
      </c>
      <c r="AA1806" t="s">
        <v>8274</v>
      </c>
      <c r="AB1806" t="s">
        <v>9156</v>
      </c>
      <c r="AC1806" s="11">
        <f>(AD1806/Book_Selling[[#This Row],[Cost Price]])</f>
        <v>0.21951219512195111</v>
      </c>
      <c r="AD1806">
        <f t="shared" si="85"/>
        <v>35.639999999999986</v>
      </c>
      <c r="AE1806">
        <v>162.36000000000001</v>
      </c>
      <c r="AF1806" s="5">
        <f>Book_Selling[[#This Row],[Item Price]]*Book_Selling[[#This Row],[Quantity]]</f>
        <v>198</v>
      </c>
    </row>
    <row r="1807" spans="1:32" x14ac:dyDescent="0.3">
      <c r="A1807">
        <v>1806</v>
      </c>
      <c r="B1807" t="s">
        <v>4757</v>
      </c>
      <c r="C1807" s="3">
        <v>0.25625000000000003</v>
      </c>
      <c r="D1807" t="s">
        <v>3704</v>
      </c>
      <c r="E1807">
        <v>2</v>
      </c>
      <c r="F1807">
        <v>2019</v>
      </c>
      <c r="G1807">
        <v>5</v>
      </c>
      <c r="H18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07">
        <v>15</v>
      </c>
      <c r="J1807">
        <v>0</v>
      </c>
      <c r="K1807">
        <v>0</v>
      </c>
      <c r="L1807" t="s">
        <v>8193</v>
      </c>
      <c r="M1807" t="str">
        <f t="shared" si="84"/>
        <v>Morning</v>
      </c>
      <c r="N1807" t="s">
        <v>4772</v>
      </c>
      <c r="O1807" t="s">
        <v>8198</v>
      </c>
      <c r="P1807" t="s">
        <v>9053</v>
      </c>
      <c r="Q1807" t="s">
        <v>38</v>
      </c>
      <c r="R1807">
        <v>1</v>
      </c>
      <c r="S1807" t="s">
        <v>39</v>
      </c>
      <c r="T1807">
        <v>192</v>
      </c>
      <c r="U1807">
        <v>50</v>
      </c>
      <c r="V1807">
        <f t="shared" si="86"/>
        <v>242</v>
      </c>
      <c r="W1807" t="s">
        <v>4773</v>
      </c>
      <c r="X1807" t="s">
        <v>8298</v>
      </c>
      <c r="Y1807">
        <v>518422</v>
      </c>
      <c r="Z1807" t="s">
        <v>175</v>
      </c>
      <c r="AA1807" t="s">
        <v>8274</v>
      </c>
      <c r="AB1807" t="s">
        <v>9156</v>
      </c>
      <c r="AC1807" s="11">
        <f>(AD1807/Book_Selling[[#This Row],[Cost Price]])</f>
        <v>0.21951219512195125</v>
      </c>
      <c r="AD1807">
        <f t="shared" si="85"/>
        <v>34.56</v>
      </c>
      <c r="AE1807">
        <v>157.44</v>
      </c>
      <c r="AF1807" s="5">
        <f>Book_Selling[[#This Row],[Item Price]]*Book_Selling[[#This Row],[Quantity]]</f>
        <v>192</v>
      </c>
    </row>
    <row r="1808" spans="1:32" x14ac:dyDescent="0.3">
      <c r="A1808">
        <v>1807</v>
      </c>
      <c r="B1808" t="s">
        <v>4757</v>
      </c>
      <c r="C1808" s="3">
        <v>0.26944444444444443</v>
      </c>
      <c r="D1808" t="s">
        <v>3704</v>
      </c>
      <c r="E1808">
        <v>2</v>
      </c>
      <c r="F1808">
        <v>2019</v>
      </c>
      <c r="G1808">
        <v>5</v>
      </c>
      <c r="H18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08">
        <v>15</v>
      </c>
      <c r="J1808">
        <v>0</v>
      </c>
      <c r="K1808">
        <v>0</v>
      </c>
      <c r="L1808" t="s">
        <v>8193</v>
      </c>
      <c r="M1808" t="str">
        <f t="shared" si="84"/>
        <v>Morning</v>
      </c>
      <c r="N1808" t="s">
        <v>4775</v>
      </c>
      <c r="O1808" t="s">
        <v>8198</v>
      </c>
      <c r="P1808" t="s">
        <v>9068</v>
      </c>
      <c r="Q1808" t="s">
        <v>38</v>
      </c>
      <c r="R1808">
        <v>1</v>
      </c>
      <c r="S1808" t="s">
        <v>39</v>
      </c>
      <c r="T1808">
        <v>150</v>
      </c>
      <c r="U1808">
        <v>50</v>
      </c>
      <c r="V1808">
        <f t="shared" si="86"/>
        <v>200</v>
      </c>
      <c r="W1808" t="s">
        <v>5494</v>
      </c>
      <c r="X1808" t="s">
        <v>4231</v>
      </c>
      <c r="Y1808">
        <v>560076</v>
      </c>
      <c r="Z1808" t="s">
        <v>1335</v>
      </c>
      <c r="AA1808" t="s">
        <v>8274</v>
      </c>
      <c r="AB1808" t="s">
        <v>9156</v>
      </c>
      <c r="AC1808" s="11">
        <f>(AD1808/Book_Selling[[#This Row],[Cost Price]])</f>
        <v>0.21951219512195122</v>
      </c>
      <c r="AD1808">
        <f t="shared" si="85"/>
        <v>27</v>
      </c>
      <c r="AE1808">
        <v>123</v>
      </c>
      <c r="AF1808" s="5">
        <f>Book_Selling[[#This Row],[Item Price]]*Book_Selling[[#This Row],[Quantity]]</f>
        <v>150</v>
      </c>
    </row>
    <row r="1809" spans="1:32" x14ac:dyDescent="0.3">
      <c r="A1809">
        <v>1808</v>
      </c>
      <c r="B1809" t="s">
        <v>4757</v>
      </c>
      <c r="C1809" s="3">
        <v>0.28888888888888892</v>
      </c>
      <c r="D1809" t="s">
        <v>3704</v>
      </c>
      <c r="E1809">
        <v>2</v>
      </c>
      <c r="F1809">
        <v>2019</v>
      </c>
      <c r="G1809">
        <v>5</v>
      </c>
      <c r="H18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09">
        <v>15</v>
      </c>
      <c r="J1809">
        <v>0</v>
      </c>
      <c r="K1809">
        <v>0</v>
      </c>
      <c r="L1809" t="s">
        <v>8193</v>
      </c>
      <c r="M1809" t="str">
        <f t="shared" si="84"/>
        <v>Morning</v>
      </c>
      <c r="N1809" t="s">
        <v>4777</v>
      </c>
      <c r="O1809" t="s">
        <v>8198</v>
      </c>
      <c r="P1809" t="s">
        <v>9041</v>
      </c>
      <c r="Q1809" t="s">
        <v>38</v>
      </c>
      <c r="R1809">
        <v>1</v>
      </c>
      <c r="S1809" t="s">
        <v>39</v>
      </c>
      <c r="T1809">
        <v>108</v>
      </c>
      <c r="U1809">
        <v>50</v>
      </c>
      <c r="V1809">
        <f t="shared" si="86"/>
        <v>158</v>
      </c>
      <c r="W1809" t="s">
        <v>1313</v>
      </c>
      <c r="X1809" t="s">
        <v>4744</v>
      </c>
      <c r="Y1809">
        <v>791111</v>
      </c>
      <c r="Z1809" t="s">
        <v>1335</v>
      </c>
      <c r="AA1809" t="s">
        <v>8274</v>
      </c>
      <c r="AB1809" t="s">
        <v>9156</v>
      </c>
      <c r="AC1809" s="11">
        <f>(AD1809/Book_Selling[[#This Row],[Cost Price]])</f>
        <v>0.21951219512195119</v>
      </c>
      <c r="AD1809">
        <f t="shared" si="85"/>
        <v>19.439999999999998</v>
      </c>
      <c r="AE1809">
        <v>88.56</v>
      </c>
      <c r="AF1809" s="5">
        <f>Book_Selling[[#This Row],[Item Price]]*Book_Selling[[#This Row],[Quantity]]</f>
        <v>108</v>
      </c>
    </row>
    <row r="1810" spans="1:32" x14ac:dyDescent="0.3">
      <c r="A1810">
        <v>1809</v>
      </c>
      <c r="B1810" t="s">
        <v>4757</v>
      </c>
      <c r="C1810" s="3">
        <v>0.29305555555555557</v>
      </c>
      <c r="D1810" t="s">
        <v>3704</v>
      </c>
      <c r="E1810">
        <v>2</v>
      </c>
      <c r="F1810">
        <v>2019</v>
      </c>
      <c r="G1810">
        <v>5</v>
      </c>
      <c r="H18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10">
        <v>15</v>
      </c>
      <c r="J1810">
        <v>0</v>
      </c>
      <c r="K1810">
        <v>0</v>
      </c>
      <c r="L1810" t="s">
        <v>8193</v>
      </c>
      <c r="M1810" t="str">
        <f t="shared" si="84"/>
        <v>Morning</v>
      </c>
      <c r="N1810" t="s">
        <v>4779</v>
      </c>
      <c r="O1810" t="s">
        <v>8198</v>
      </c>
      <c r="P1810" t="s">
        <v>9057</v>
      </c>
      <c r="Q1810" t="s">
        <v>38</v>
      </c>
      <c r="R1810">
        <v>1</v>
      </c>
      <c r="S1810" t="s">
        <v>39</v>
      </c>
      <c r="T1810">
        <v>198</v>
      </c>
      <c r="U1810">
        <v>50</v>
      </c>
      <c r="V1810">
        <f t="shared" si="86"/>
        <v>248</v>
      </c>
      <c r="W1810" t="s">
        <v>4140</v>
      </c>
      <c r="X1810" t="s">
        <v>4848</v>
      </c>
      <c r="Y1810">
        <v>530014</v>
      </c>
      <c r="Z1810" t="s">
        <v>1335</v>
      </c>
      <c r="AA1810" t="s">
        <v>8274</v>
      </c>
      <c r="AB1810" t="s">
        <v>9156</v>
      </c>
      <c r="AC1810" s="11">
        <f>(AD1810/Book_Selling[[#This Row],[Cost Price]])</f>
        <v>0.21951219512195111</v>
      </c>
      <c r="AD1810">
        <f t="shared" si="85"/>
        <v>35.639999999999986</v>
      </c>
      <c r="AE1810">
        <v>162.36000000000001</v>
      </c>
      <c r="AF1810" s="5">
        <f>Book_Selling[[#This Row],[Item Price]]*Book_Selling[[#This Row],[Quantity]]</f>
        <v>198</v>
      </c>
    </row>
    <row r="1811" spans="1:32" x14ac:dyDescent="0.3">
      <c r="A1811">
        <v>1810</v>
      </c>
      <c r="B1811" t="s">
        <v>4757</v>
      </c>
      <c r="C1811" s="3">
        <v>0.32916666666666666</v>
      </c>
      <c r="D1811" t="s">
        <v>3704</v>
      </c>
      <c r="E1811">
        <v>2</v>
      </c>
      <c r="F1811">
        <v>2019</v>
      </c>
      <c r="G1811">
        <v>5</v>
      </c>
      <c r="H18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11">
        <v>15</v>
      </c>
      <c r="J1811">
        <v>0</v>
      </c>
      <c r="K1811">
        <v>0</v>
      </c>
      <c r="L1811" t="s">
        <v>8193</v>
      </c>
      <c r="M1811" t="str">
        <f t="shared" si="84"/>
        <v>Morning</v>
      </c>
      <c r="N1811" t="s">
        <v>4781</v>
      </c>
      <c r="O1811" t="s">
        <v>8199</v>
      </c>
      <c r="P1811" t="s">
        <v>9042</v>
      </c>
      <c r="Q1811" t="s">
        <v>38</v>
      </c>
      <c r="R1811">
        <v>1</v>
      </c>
      <c r="S1811" t="s">
        <v>39</v>
      </c>
      <c r="T1811">
        <v>91</v>
      </c>
      <c r="U1811">
        <v>50</v>
      </c>
      <c r="V1811">
        <f t="shared" si="86"/>
        <v>141</v>
      </c>
      <c r="W1811" t="s">
        <v>5494</v>
      </c>
      <c r="X1811" t="s">
        <v>4231</v>
      </c>
      <c r="Y1811">
        <v>560048</v>
      </c>
      <c r="Z1811" t="s">
        <v>1335</v>
      </c>
      <c r="AA1811" t="s">
        <v>8274</v>
      </c>
      <c r="AB1811" t="s">
        <v>9156</v>
      </c>
      <c r="AC1811" s="11">
        <f>(AD1811/Book_Selling[[#This Row],[Cost Price]])</f>
        <v>0.21951219512195114</v>
      </c>
      <c r="AD1811">
        <f t="shared" si="85"/>
        <v>16.379999999999995</v>
      </c>
      <c r="AE1811">
        <v>74.62</v>
      </c>
      <c r="AF1811" s="5">
        <f>Book_Selling[[#This Row],[Item Price]]*Book_Selling[[#This Row],[Quantity]]</f>
        <v>91</v>
      </c>
    </row>
    <row r="1812" spans="1:32" x14ac:dyDescent="0.3">
      <c r="A1812">
        <v>1811</v>
      </c>
      <c r="B1812" t="s">
        <v>4757</v>
      </c>
      <c r="C1812" s="3">
        <v>0.35486111111111113</v>
      </c>
      <c r="D1812" t="s">
        <v>3704</v>
      </c>
      <c r="E1812">
        <v>2</v>
      </c>
      <c r="F1812">
        <v>2019</v>
      </c>
      <c r="G1812">
        <v>5</v>
      </c>
      <c r="H18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12">
        <v>15</v>
      </c>
      <c r="J1812">
        <v>0</v>
      </c>
      <c r="K1812">
        <v>0</v>
      </c>
      <c r="L1812" t="s">
        <v>8193</v>
      </c>
      <c r="M1812" t="str">
        <f t="shared" si="84"/>
        <v>Morning</v>
      </c>
      <c r="N1812" t="s">
        <v>4783</v>
      </c>
      <c r="O1812" t="s">
        <v>8199</v>
      </c>
      <c r="P1812" t="s">
        <v>9053</v>
      </c>
      <c r="Q1812" t="s">
        <v>38</v>
      </c>
      <c r="R1812">
        <v>1</v>
      </c>
      <c r="S1812" t="s">
        <v>39</v>
      </c>
      <c r="T1812">
        <v>192</v>
      </c>
      <c r="U1812">
        <v>50</v>
      </c>
      <c r="V1812">
        <f t="shared" si="86"/>
        <v>242</v>
      </c>
      <c r="W1812" t="s">
        <v>488</v>
      </c>
      <c r="X1812" t="s">
        <v>4398</v>
      </c>
      <c r="Y1812">
        <v>600042</v>
      </c>
      <c r="Z1812" t="s">
        <v>175</v>
      </c>
      <c r="AA1812" t="s">
        <v>8274</v>
      </c>
      <c r="AB1812" t="s">
        <v>9156</v>
      </c>
      <c r="AC1812" s="11">
        <f>(AD1812/Book_Selling[[#This Row],[Cost Price]])</f>
        <v>0.21951219512195125</v>
      </c>
      <c r="AD1812">
        <f t="shared" si="85"/>
        <v>34.56</v>
      </c>
      <c r="AE1812">
        <v>157.44</v>
      </c>
      <c r="AF1812" s="5">
        <f>Book_Selling[[#This Row],[Item Price]]*Book_Selling[[#This Row],[Quantity]]</f>
        <v>192</v>
      </c>
    </row>
    <row r="1813" spans="1:32" x14ac:dyDescent="0.3">
      <c r="A1813">
        <v>1812</v>
      </c>
      <c r="B1813" t="s">
        <v>4757</v>
      </c>
      <c r="C1813" s="3">
        <v>0.35625000000000001</v>
      </c>
      <c r="D1813" t="s">
        <v>3704</v>
      </c>
      <c r="E1813">
        <v>2</v>
      </c>
      <c r="F1813">
        <v>2019</v>
      </c>
      <c r="G1813">
        <v>5</v>
      </c>
      <c r="H18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13">
        <v>15</v>
      </c>
      <c r="J1813">
        <v>0</v>
      </c>
      <c r="K1813">
        <v>0</v>
      </c>
      <c r="L1813" t="s">
        <v>8193</v>
      </c>
      <c r="M1813" t="str">
        <f t="shared" si="84"/>
        <v>Morning</v>
      </c>
      <c r="N1813" t="s">
        <v>4785</v>
      </c>
      <c r="O1813" t="s">
        <v>8198</v>
      </c>
      <c r="P1813" t="s">
        <v>9053</v>
      </c>
      <c r="Q1813" t="s">
        <v>38</v>
      </c>
      <c r="R1813">
        <v>1</v>
      </c>
      <c r="S1813" t="s">
        <v>39</v>
      </c>
      <c r="T1813">
        <v>192</v>
      </c>
      <c r="U1813">
        <v>50</v>
      </c>
      <c r="V1813">
        <f t="shared" si="86"/>
        <v>242</v>
      </c>
      <c r="W1813" t="s">
        <v>488</v>
      </c>
      <c r="X1813" t="s">
        <v>4398</v>
      </c>
      <c r="Y1813">
        <v>600042</v>
      </c>
      <c r="Z1813" t="s">
        <v>175</v>
      </c>
      <c r="AA1813" t="s">
        <v>8274</v>
      </c>
      <c r="AB1813" t="s">
        <v>9156</v>
      </c>
      <c r="AC1813" s="11">
        <f>(AD1813/Book_Selling[[#This Row],[Cost Price]])</f>
        <v>0.21951219512195125</v>
      </c>
      <c r="AD1813">
        <f t="shared" si="85"/>
        <v>34.56</v>
      </c>
      <c r="AE1813">
        <v>157.44</v>
      </c>
      <c r="AF1813" s="5">
        <f>Book_Selling[[#This Row],[Item Price]]*Book_Selling[[#This Row],[Quantity]]</f>
        <v>192</v>
      </c>
    </row>
    <row r="1814" spans="1:32" x14ac:dyDescent="0.3">
      <c r="A1814">
        <v>1813</v>
      </c>
      <c r="B1814" t="s">
        <v>4757</v>
      </c>
      <c r="C1814" s="3">
        <v>0.35972222222222222</v>
      </c>
      <c r="D1814" t="s">
        <v>3704</v>
      </c>
      <c r="E1814">
        <v>2</v>
      </c>
      <c r="F1814">
        <v>2019</v>
      </c>
      <c r="G1814">
        <v>5</v>
      </c>
      <c r="H18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14">
        <v>15</v>
      </c>
      <c r="J1814">
        <v>0</v>
      </c>
      <c r="K1814">
        <v>0</v>
      </c>
      <c r="L1814" t="s">
        <v>8193</v>
      </c>
      <c r="M1814" t="str">
        <f t="shared" si="84"/>
        <v>Morning</v>
      </c>
      <c r="N1814" t="s">
        <v>4787</v>
      </c>
      <c r="O1814" t="s">
        <v>8198</v>
      </c>
      <c r="P1814" t="s">
        <v>9042</v>
      </c>
      <c r="Q1814" t="s">
        <v>38</v>
      </c>
      <c r="R1814">
        <v>1</v>
      </c>
      <c r="S1814" t="s">
        <v>39</v>
      </c>
      <c r="T1814">
        <v>91</v>
      </c>
      <c r="U1814">
        <v>50</v>
      </c>
      <c r="V1814">
        <f t="shared" si="86"/>
        <v>141</v>
      </c>
      <c r="W1814" t="s">
        <v>8720</v>
      </c>
      <c r="X1814" t="s">
        <v>4398</v>
      </c>
      <c r="Y1814">
        <v>629172</v>
      </c>
      <c r="Z1814" t="s">
        <v>1335</v>
      </c>
      <c r="AA1814" t="s">
        <v>8274</v>
      </c>
      <c r="AB1814" t="s">
        <v>9156</v>
      </c>
      <c r="AC1814" s="11">
        <f>(AD1814/Book_Selling[[#This Row],[Cost Price]])</f>
        <v>0.21951219512195114</v>
      </c>
      <c r="AD1814">
        <f t="shared" si="85"/>
        <v>16.379999999999995</v>
      </c>
      <c r="AE1814">
        <v>74.62</v>
      </c>
      <c r="AF1814" s="5">
        <f>Book_Selling[[#This Row],[Item Price]]*Book_Selling[[#This Row],[Quantity]]</f>
        <v>91</v>
      </c>
    </row>
    <row r="1815" spans="1:32" x14ac:dyDescent="0.3">
      <c r="A1815">
        <v>1814</v>
      </c>
      <c r="B1815" t="s">
        <v>4757</v>
      </c>
      <c r="C1815" s="3">
        <v>0.36944444444444446</v>
      </c>
      <c r="D1815" t="s">
        <v>3704</v>
      </c>
      <c r="E1815">
        <v>2</v>
      </c>
      <c r="F1815">
        <v>2019</v>
      </c>
      <c r="G1815">
        <v>5</v>
      </c>
      <c r="H18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15">
        <v>15</v>
      </c>
      <c r="J1815">
        <v>0</v>
      </c>
      <c r="K1815">
        <v>0</v>
      </c>
      <c r="L1815" t="s">
        <v>8193</v>
      </c>
      <c r="M1815" t="str">
        <f t="shared" si="84"/>
        <v>Morning</v>
      </c>
      <c r="N1815" t="s">
        <v>4790</v>
      </c>
      <c r="O1815" t="s">
        <v>8199</v>
      </c>
      <c r="P1815" t="s">
        <v>9058</v>
      </c>
      <c r="Q1815" t="s">
        <v>38</v>
      </c>
      <c r="R1815">
        <v>1</v>
      </c>
      <c r="S1815" t="s">
        <v>39</v>
      </c>
      <c r="T1815">
        <v>180</v>
      </c>
      <c r="U1815">
        <v>50</v>
      </c>
      <c r="V1815">
        <f t="shared" si="86"/>
        <v>230</v>
      </c>
      <c r="W1815" t="s">
        <v>8721</v>
      </c>
      <c r="X1815" t="s">
        <v>4848</v>
      </c>
      <c r="Y1815">
        <v>522201</v>
      </c>
      <c r="Z1815" t="s">
        <v>175</v>
      </c>
      <c r="AA1815" t="s">
        <v>3571</v>
      </c>
      <c r="AB1815" t="s">
        <v>3572</v>
      </c>
      <c r="AC1815" s="11">
        <f>(AD1815/Book_Selling[[#This Row],[Cost Price]])</f>
        <v>0.21951219512195128</v>
      </c>
      <c r="AD1815">
        <f t="shared" si="85"/>
        <v>32.400000000000006</v>
      </c>
      <c r="AE1815">
        <v>147.6</v>
      </c>
      <c r="AF1815" s="5">
        <f>Book_Selling[[#This Row],[Item Price]]*Book_Selling[[#This Row],[Quantity]]</f>
        <v>180</v>
      </c>
    </row>
    <row r="1816" spans="1:32" x14ac:dyDescent="0.3">
      <c r="A1816">
        <v>1815</v>
      </c>
      <c r="B1816" t="s">
        <v>4757</v>
      </c>
      <c r="C1816" s="3">
        <v>0.42638888888888887</v>
      </c>
      <c r="D1816" t="s">
        <v>3704</v>
      </c>
      <c r="E1816">
        <v>2</v>
      </c>
      <c r="F1816">
        <v>2019</v>
      </c>
      <c r="G1816">
        <v>5</v>
      </c>
      <c r="H18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16">
        <v>15</v>
      </c>
      <c r="J1816">
        <v>0</v>
      </c>
      <c r="K1816">
        <v>0</v>
      </c>
      <c r="L1816" t="s">
        <v>8193</v>
      </c>
      <c r="M1816" t="str">
        <f t="shared" si="84"/>
        <v>Morning</v>
      </c>
      <c r="N1816" t="s">
        <v>4793</v>
      </c>
      <c r="O1816" t="s">
        <v>8198</v>
      </c>
      <c r="P1816" t="s">
        <v>9068</v>
      </c>
      <c r="Q1816" t="s">
        <v>38</v>
      </c>
      <c r="R1816">
        <v>1</v>
      </c>
      <c r="S1816" t="s">
        <v>39</v>
      </c>
      <c r="T1816">
        <v>150</v>
      </c>
      <c r="U1816">
        <v>50</v>
      </c>
      <c r="V1816">
        <f t="shared" si="86"/>
        <v>200</v>
      </c>
      <c r="W1816" t="s">
        <v>4230</v>
      </c>
      <c r="X1816" t="s">
        <v>4231</v>
      </c>
      <c r="Y1816">
        <v>560091</v>
      </c>
      <c r="Z1816" t="s">
        <v>1335</v>
      </c>
      <c r="AA1816" t="s">
        <v>8274</v>
      </c>
      <c r="AB1816" t="s">
        <v>9156</v>
      </c>
      <c r="AC1816" s="11">
        <f>(AD1816/Book_Selling[[#This Row],[Cost Price]])</f>
        <v>0.21951219512195122</v>
      </c>
      <c r="AD1816">
        <f t="shared" si="85"/>
        <v>27</v>
      </c>
      <c r="AE1816">
        <v>123</v>
      </c>
      <c r="AF1816" s="5">
        <f>Book_Selling[[#This Row],[Item Price]]*Book_Selling[[#This Row],[Quantity]]</f>
        <v>150</v>
      </c>
    </row>
    <row r="1817" spans="1:32" x14ac:dyDescent="0.3">
      <c r="A1817">
        <v>1816</v>
      </c>
      <c r="B1817" t="s">
        <v>4757</v>
      </c>
      <c r="C1817" s="3">
        <v>0.44166666666666665</v>
      </c>
      <c r="D1817" t="s">
        <v>3704</v>
      </c>
      <c r="E1817">
        <v>2</v>
      </c>
      <c r="F1817">
        <v>2019</v>
      </c>
      <c r="G1817">
        <v>5</v>
      </c>
      <c r="H18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17">
        <v>15</v>
      </c>
      <c r="J1817">
        <v>0</v>
      </c>
      <c r="K1817">
        <v>0</v>
      </c>
      <c r="L1817" t="s">
        <v>8193</v>
      </c>
      <c r="M1817" t="str">
        <f t="shared" si="84"/>
        <v>Morning</v>
      </c>
      <c r="N1817" t="s">
        <v>4795</v>
      </c>
      <c r="O1817" t="s">
        <v>8199</v>
      </c>
      <c r="P1817" t="s">
        <v>9058</v>
      </c>
      <c r="Q1817" t="s">
        <v>38</v>
      </c>
      <c r="R1817">
        <v>1</v>
      </c>
      <c r="S1817" t="s">
        <v>39</v>
      </c>
      <c r="T1817">
        <v>180</v>
      </c>
      <c r="U1817">
        <v>50</v>
      </c>
      <c r="V1817">
        <f t="shared" si="86"/>
        <v>230</v>
      </c>
      <c r="W1817" t="s">
        <v>4796</v>
      </c>
      <c r="X1817" t="s">
        <v>6801</v>
      </c>
      <c r="Y1817">
        <v>221706</v>
      </c>
      <c r="Z1817" t="s">
        <v>175</v>
      </c>
      <c r="AA1817" t="s">
        <v>3571</v>
      </c>
      <c r="AB1817" t="s">
        <v>3572</v>
      </c>
      <c r="AC1817" s="11">
        <f>(AD1817/Book_Selling[[#This Row],[Cost Price]])</f>
        <v>0.21951219512195128</v>
      </c>
      <c r="AD1817">
        <f t="shared" si="85"/>
        <v>32.400000000000006</v>
      </c>
      <c r="AE1817">
        <v>147.6</v>
      </c>
      <c r="AF1817" s="5">
        <f>Book_Selling[[#This Row],[Item Price]]*Book_Selling[[#This Row],[Quantity]]</f>
        <v>180</v>
      </c>
    </row>
    <row r="1818" spans="1:32" x14ac:dyDescent="0.3">
      <c r="A1818">
        <v>1817</v>
      </c>
      <c r="B1818" t="s">
        <v>4757</v>
      </c>
      <c r="C1818" s="3">
        <v>0.46111111111111108</v>
      </c>
      <c r="D1818" t="s">
        <v>3704</v>
      </c>
      <c r="E1818">
        <v>2</v>
      </c>
      <c r="F1818">
        <v>2019</v>
      </c>
      <c r="G1818">
        <v>5</v>
      </c>
      <c r="H18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18">
        <v>15</v>
      </c>
      <c r="J1818">
        <v>0</v>
      </c>
      <c r="K1818">
        <v>0</v>
      </c>
      <c r="L1818" t="s">
        <v>8193</v>
      </c>
      <c r="M1818" t="str">
        <f t="shared" si="84"/>
        <v>Morning</v>
      </c>
      <c r="N1818" t="s">
        <v>791</v>
      </c>
      <c r="O1818" t="s">
        <v>8198</v>
      </c>
      <c r="P1818" t="s">
        <v>9058</v>
      </c>
      <c r="Q1818" t="s">
        <v>38</v>
      </c>
      <c r="R1818">
        <v>1</v>
      </c>
      <c r="S1818" t="s">
        <v>39</v>
      </c>
      <c r="T1818">
        <v>180</v>
      </c>
      <c r="U1818">
        <v>50</v>
      </c>
      <c r="V1818">
        <f t="shared" si="86"/>
        <v>230</v>
      </c>
      <c r="W1818" t="s">
        <v>1733</v>
      </c>
      <c r="X1818" t="s">
        <v>1001</v>
      </c>
      <c r="Y1818">
        <v>400060</v>
      </c>
      <c r="Z1818" t="s">
        <v>175</v>
      </c>
      <c r="AA1818" t="s">
        <v>3571</v>
      </c>
      <c r="AB1818" t="s">
        <v>3572</v>
      </c>
      <c r="AC1818" s="11">
        <f>(AD1818/Book_Selling[[#This Row],[Cost Price]])</f>
        <v>0.21951219512195128</v>
      </c>
      <c r="AD1818">
        <f t="shared" si="85"/>
        <v>32.400000000000006</v>
      </c>
      <c r="AE1818">
        <v>147.6</v>
      </c>
      <c r="AF1818" s="5">
        <f>Book_Selling[[#This Row],[Item Price]]*Book_Selling[[#This Row],[Quantity]]</f>
        <v>180</v>
      </c>
    </row>
    <row r="1819" spans="1:32" x14ac:dyDescent="0.3">
      <c r="A1819">
        <v>1818</v>
      </c>
      <c r="B1819" t="s">
        <v>4757</v>
      </c>
      <c r="C1819" s="3">
        <v>0.4993055555555555</v>
      </c>
      <c r="D1819" t="s">
        <v>3704</v>
      </c>
      <c r="E1819">
        <v>2</v>
      </c>
      <c r="F1819">
        <v>2019</v>
      </c>
      <c r="G1819">
        <v>5</v>
      </c>
      <c r="H18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19">
        <v>15</v>
      </c>
      <c r="J1819">
        <v>0</v>
      </c>
      <c r="K1819">
        <v>0</v>
      </c>
      <c r="L1819" t="s">
        <v>8193</v>
      </c>
      <c r="M1819" t="str">
        <f t="shared" si="84"/>
        <v>Morning</v>
      </c>
      <c r="N1819" t="s">
        <v>4799</v>
      </c>
      <c r="O1819" t="s">
        <v>8199</v>
      </c>
      <c r="P1819" t="s">
        <v>9005</v>
      </c>
      <c r="Q1819" t="s">
        <v>38</v>
      </c>
      <c r="R1819">
        <v>1</v>
      </c>
      <c r="S1819" t="s">
        <v>39</v>
      </c>
      <c r="T1819">
        <v>320</v>
      </c>
      <c r="U1819">
        <v>50</v>
      </c>
      <c r="V1819">
        <f t="shared" si="86"/>
        <v>370</v>
      </c>
      <c r="W1819" t="s">
        <v>8722</v>
      </c>
      <c r="X1819" t="s">
        <v>2451</v>
      </c>
      <c r="Y1819">
        <v>144005</v>
      </c>
      <c r="Z1819" t="s">
        <v>51</v>
      </c>
      <c r="AA1819" t="s">
        <v>1531</v>
      </c>
      <c r="AB1819" t="s">
        <v>241</v>
      </c>
      <c r="AC1819" s="11">
        <f>(AD1819/Book_Selling[[#This Row],[Cost Price]])</f>
        <v>0.20481927710843364</v>
      </c>
      <c r="AD1819">
        <f t="shared" si="85"/>
        <v>54.399999999999977</v>
      </c>
      <c r="AE1819">
        <v>265.60000000000002</v>
      </c>
      <c r="AF1819" s="5">
        <f>Book_Selling[[#This Row],[Item Price]]*Book_Selling[[#This Row],[Quantity]]</f>
        <v>320</v>
      </c>
    </row>
    <row r="1820" spans="1:32" x14ac:dyDescent="0.3">
      <c r="A1820">
        <v>1819</v>
      </c>
      <c r="B1820" t="s">
        <v>4757</v>
      </c>
      <c r="C1820" s="3">
        <v>0.52708333333333335</v>
      </c>
      <c r="D1820" t="s">
        <v>3704</v>
      </c>
      <c r="E1820">
        <v>2</v>
      </c>
      <c r="F1820">
        <v>2019</v>
      </c>
      <c r="G1820">
        <v>5</v>
      </c>
      <c r="H18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20">
        <v>15</v>
      </c>
      <c r="J1820">
        <v>0</v>
      </c>
      <c r="K1820">
        <v>0</v>
      </c>
      <c r="L1820" t="s">
        <v>8193</v>
      </c>
      <c r="M1820" t="str">
        <f t="shared" si="84"/>
        <v>Afternoon</v>
      </c>
      <c r="N1820" t="s">
        <v>4802</v>
      </c>
      <c r="O1820" t="s">
        <v>8199</v>
      </c>
      <c r="P1820" t="s">
        <v>9066</v>
      </c>
      <c r="Q1820" t="s">
        <v>38</v>
      </c>
      <c r="R1820">
        <v>1</v>
      </c>
      <c r="S1820" t="s">
        <v>39</v>
      </c>
      <c r="T1820">
        <v>88</v>
      </c>
      <c r="U1820">
        <v>50</v>
      </c>
      <c r="V1820">
        <f t="shared" si="86"/>
        <v>138</v>
      </c>
      <c r="W1820" t="s">
        <v>5217</v>
      </c>
      <c r="X1820" t="s">
        <v>3808</v>
      </c>
      <c r="Y1820">
        <v>824101</v>
      </c>
      <c r="Z1820" t="s">
        <v>1335</v>
      </c>
      <c r="AA1820" t="s">
        <v>8274</v>
      </c>
      <c r="AB1820" t="s">
        <v>9156</v>
      </c>
      <c r="AC1820" s="11">
        <f>(AD1820/Book_Selling[[#This Row],[Cost Price]])</f>
        <v>0.21951219512195128</v>
      </c>
      <c r="AD1820">
        <f t="shared" si="85"/>
        <v>15.840000000000003</v>
      </c>
      <c r="AE1820">
        <v>72.16</v>
      </c>
      <c r="AF1820" s="5">
        <f>Book_Selling[[#This Row],[Item Price]]*Book_Selling[[#This Row],[Quantity]]</f>
        <v>88</v>
      </c>
    </row>
    <row r="1821" spans="1:32" x14ac:dyDescent="0.3">
      <c r="A1821">
        <v>1820</v>
      </c>
      <c r="B1821" t="s">
        <v>4757</v>
      </c>
      <c r="C1821" s="3">
        <v>0.52916666666666667</v>
      </c>
      <c r="D1821" t="s">
        <v>3704</v>
      </c>
      <c r="E1821">
        <v>2</v>
      </c>
      <c r="F1821">
        <v>2019</v>
      </c>
      <c r="G1821">
        <v>5</v>
      </c>
      <c r="H18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21">
        <v>15</v>
      </c>
      <c r="J1821">
        <v>0</v>
      </c>
      <c r="K1821">
        <v>0</v>
      </c>
      <c r="L1821" t="s">
        <v>8193</v>
      </c>
      <c r="M1821" t="str">
        <f t="shared" si="84"/>
        <v>Afternoon</v>
      </c>
      <c r="N1821" t="s">
        <v>4804</v>
      </c>
      <c r="O1821" t="s">
        <v>8198</v>
      </c>
      <c r="P1821" t="s">
        <v>9058</v>
      </c>
      <c r="Q1821" t="s">
        <v>38</v>
      </c>
      <c r="R1821">
        <v>1</v>
      </c>
      <c r="S1821" t="s">
        <v>39</v>
      </c>
      <c r="T1821">
        <v>180</v>
      </c>
      <c r="U1821">
        <v>50</v>
      </c>
      <c r="V1821">
        <f t="shared" si="86"/>
        <v>230</v>
      </c>
      <c r="W1821" t="s">
        <v>7088</v>
      </c>
      <c r="X1821" t="s">
        <v>8291</v>
      </c>
      <c r="Y1821">
        <v>201304</v>
      </c>
      <c r="Z1821" t="s">
        <v>175</v>
      </c>
      <c r="AA1821" t="s">
        <v>3571</v>
      </c>
      <c r="AB1821" t="s">
        <v>3572</v>
      </c>
      <c r="AC1821" s="11">
        <f>(AD1821/Book_Selling[[#This Row],[Cost Price]])</f>
        <v>0.21951219512195128</v>
      </c>
      <c r="AD1821">
        <f t="shared" si="85"/>
        <v>32.400000000000006</v>
      </c>
      <c r="AE1821">
        <v>147.6</v>
      </c>
      <c r="AF1821" s="5">
        <f>Book_Selling[[#This Row],[Item Price]]*Book_Selling[[#This Row],[Quantity]]</f>
        <v>180</v>
      </c>
    </row>
    <row r="1822" spans="1:32" x14ac:dyDescent="0.3">
      <c r="A1822">
        <v>1821</v>
      </c>
      <c r="B1822" t="s">
        <v>4757</v>
      </c>
      <c r="C1822" s="3">
        <v>0.52986111111111112</v>
      </c>
      <c r="D1822" t="s">
        <v>3704</v>
      </c>
      <c r="E1822">
        <v>2</v>
      </c>
      <c r="F1822">
        <v>2019</v>
      </c>
      <c r="G1822">
        <v>5</v>
      </c>
      <c r="H18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22">
        <v>15</v>
      </c>
      <c r="J1822">
        <v>0</v>
      </c>
      <c r="K1822">
        <v>0</v>
      </c>
      <c r="L1822" t="s">
        <v>8193</v>
      </c>
      <c r="M1822" t="str">
        <f t="shared" si="84"/>
        <v>Afternoon</v>
      </c>
      <c r="N1822" t="s">
        <v>2710</v>
      </c>
      <c r="O1822" t="s">
        <v>8199</v>
      </c>
      <c r="P1822" t="s">
        <v>9053</v>
      </c>
      <c r="Q1822" t="s">
        <v>38</v>
      </c>
      <c r="R1822">
        <v>1</v>
      </c>
      <c r="S1822" t="s">
        <v>39</v>
      </c>
      <c r="T1822">
        <v>192</v>
      </c>
      <c r="U1822">
        <v>50</v>
      </c>
      <c r="V1822">
        <f t="shared" si="86"/>
        <v>242</v>
      </c>
      <c r="W1822" t="s">
        <v>1098</v>
      </c>
      <c r="X1822" t="s">
        <v>2044</v>
      </c>
      <c r="Y1822">
        <v>110005</v>
      </c>
      <c r="Z1822" t="s">
        <v>175</v>
      </c>
      <c r="AA1822" t="s">
        <v>8274</v>
      </c>
      <c r="AB1822" t="s">
        <v>9156</v>
      </c>
      <c r="AC1822" s="11">
        <f>(AD1822/Book_Selling[[#This Row],[Cost Price]])</f>
        <v>0.21951219512195125</v>
      </c>
      <c r="AD1822">
        <f t="shared" si="85"/>
        <v>34.56</v>
      </c>
      <c r="AE1822">
        <v>157.44</v>
      </c>
      <c r="AF1822" s="5">
        <f>Book_Selling[[#This Row],[Item Price]]*Book_Selling[[#This Row],[Quantity]]</f>
        <v>192</v>
      </c>
    </row>
    <row r="1823" spans="1:32" x14ac:dyDescent="0.3">
      <c r="A1823">
        <v>1822</v>
      </c>
      <c r="B1823" t="s">
        <v>4757</v>
      </c>
      <c r="C1823" s="3">
        <v>0.53611111111111109</v>
      </c>
      <c r="D1823" t="s">
        <v>3704</v>
      </c>
      <c r="E1823">
        <v>2</v>
      </c>
      <c r="F1823">
        <v>2019</v>
      </c>
      <c r="G1823">
        <v>5</v>
      </c>
      <c r="H18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23">
        <v>15</v>
      </c>
      <c r="J1823">
        <v>0</v>
      </c>
      <c r="K1823">
        <v>0</v>
      </c>
      <c r="L1823" t="s">
        <v>8193</v>
      </c>
      <c r="M1823" t="str">
        <f t="shared" si="84"/>
        <v>Afternoon</v>
      </c>
      <c r="N1823" t="s">
        <v>4807</v>
      </c>
      <c r="O1823" t="s">
        <v>8199</v>
      </c>
      <c r="P1823" t="s">
        <v>9062</v>
      </c>
      <c r="Q1823" t="s">
        <v>38</v>
      </c>
      <c r="R1823">
        <v>1</v>
      </c>
      <c r="S1823" t="s">
        <v>39</v>
      </c>
      <c r="T1823">
        <v>97</v>
      </c>
      <c r="U1823">
        <v>50</v>
      </c>
      <c r="V1823">
        <f t="shared" si="86"/>
        <v>147</v>
      </c>
      <c r="W1823" t="s">
        <v>8329</v>
      </c>
      <c r="X1823" t="s">
        <v>1001</v>
      </c>
      <c r="Y1823">
        <v>444605</v>
      </c>
      <c r="Z1823" t="s">
        <v>1335</v>
      </c>
      <c r="AA1823" t="s">
        <v>8274</v>
      </c>
      <c r="AB1823" t="s">
        <v>9156</v>
      </c>
      <c r="AC1823" s="11">
        <f>(AD1823/Book_Selling[[#This Row],[Cost Price]])</f>
        <v>0.21951219512195114</v>
      </c>
      <c r="AD1823">
        <f t="shared" si="85"/>
        <v>17.459999999999994</v>
      </c>
      <c r="AE1823">
        <v>79.540000000000006</v>
      </c>
      <c r="AF1823" s="5">
        <f>Book_Selling[[#This Row],[Item Price]]*Book_Selling[[#This Row],[Quantity]]</f>
        <v>97</v>
      </c>
    </row>
    <row r="1824" spans="1:32" x14ac:dyDescent="0.3">
      <c r="A1824">
        <v>1823</v>
      </c>
      <c r="B1824" t="s">
        <v>4757</v>
      </c>
      <c r="C1824" s="3">
        <v>0.54236111111111118</v>
      </c>
      <c r="D1824" t="s">
        <v>3704</v>
      </c>
      <c r="E1824">
        <v>2</v>
      </c>
      <c r="F1824">
        <v>2019</v>
      </c>
      <c r="G1824">
        <v>5</v>
      </c>
      <c r="H18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24">
        <v>15</v>
      </c>
      <c r="J1824">
        <v>0</v>
      </c>
      <c r="K1824">
        <v>0</v>
      </c>
      <c r="L1824" t="s">
        <v>8193</v>
      </c>
      <c r="M1824" t="str">
        <f t="shared" si="84"/>
        <v>Afternoon</v>
      </c>
      <c r="N1824" t="s">
        <v>4809</v>
      </c>
      <c r="O1824" t="s">
        <v>8198</v>
      </c>
      <c r="P1824" t="s">
        <v>9062</v>
      </c>
      <c r="Q1824" t="s">
        <v>38</v>
      </c>
      <c r="R1824">
        <v>1</v>
      </c>
      <c r="S1824" t="s">
        <v>39</v>
      </c>
      <c r="T1824">
        <v>97</v>
      </c>
      <c r="U1824">
        <v>50</v>
      </c>
      <c r="V1824">
        <f t="shared" si="86"/>
        <v>147</v>
      </c>
      <c r="W1824" t="s">
        <v>8408</v>
      </c>
      <c r="X1824" t="s">
        <v>2025</v>
      </c>
      <c r="Y1824">
        <v>390019</v>
      </c>
      <c r="Z1824" t="s">
        <v>1335</v>
      </c>
      <c r="AA1824" t="s">
        <v>8274</v>
      </c>
      <c r="AB1824" t="s">
        <v>9156</v>
      </c>
      <c r="AC1824" s="11">
        <f>(AD1824/Book_Selling[[#This Row],[Cost Price]])</f>
        <v>0.21951219512195114</v>
      </c>
      <c r="AD1824">
        <f t="shared" si="85"/>
        <v>17.459999999999994</v>
      </c>
      <c r="AE1824">
        <v>79.540000000000006</v>
      </c>
      <c r="AF1824" s="5">
        <f>Book_Selling[[#This Row],[Item Price]]*Book_Selling[[#This Row],[Quantity]]</f>
        <v>97</v>
      </c>
    </row>
    <row r="1825" spans="1:32" x14ac:dyDescent="0.3">
      <c r="A1825">
        <v>1824</v>
      </c>
      <c r="B1825" t="s">
        <v>4757</v>
      </c>
      <c r="C1825" s="3">
        <v>0.56041666666666667</v>
      </c>
      <c r="D1825" t="s">
        <v>3704</v>
      </c>
      <c r="E1825">
        <v>2</v>
      </c>
      <c r="F1825">
        <v>2019</v>
      </c>
      <c r="G1825">
        <v>5</v>
      </c>
      <c r="H18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25">
        <v>15</v>
      </c>
      <c r="J1825">
        <v>0</v>
      </c>
      <c r="K1825">
        <v>0</v>
      </c>
      <c r="L1825" t="s">
        <v>8193</v>
      </c>
      <c r="M1825" t="str">
        <f t="shared" si="84"/>
        <v>Afternoon</v>
      </c>
      <c r="N1825" t="s">
        <v>4811</v>
      </c>
      <c r="O1825" t="s">
        <v>8198</v>
      </c>
      <c r="P1825" t="s">
        <v>9053</v>
      </c>
      <c r="Q1825" t="s">
        <v>38</v>
      </c>
      <c r="R1825">
        <v>1</v>
      </c>
      <c r="S1825" t="s">
        <v>39</v>
      </c>
      <c r="T1825">
        <v>192</v>
      </c>
      <c r="U1825">
        <v>50</v>
      </c>
      <c r="V1825">
        <f t="shared" si="86"/>
        <v>242</v>
      </c>
      <c r="W1825" t="s">
        <v>8723</v>
      </c>
      <c r="X1825" t="s">
        <v>8290</v>
      </c>
      <c r="Y1825">
        <v>690572</v>
      </c>
      <c r="Z1825" t="s">
        <v>175</v>
      </c>
      <c r="AA1825" t="s">
        <v>8274</v>
      </c>
      <c r="AB1825" t="s">
        <v>9156</v>
      </c>
      <c r="AC1825" s="11">
        <f>(AD1825/Book_Selling[[#This Row],[Cost Price]])</f>
        <v>0.21951219512195125</v>
      </c>
      <c r="AD1825">
        <f t="shared" si="85"/>
        <v>34.56</v>
      </c>
      <c r="AE1825">
        <v>157.44</v>
      </c>
      <c r="AF1825" s="5">
        <f>Book_Selling[[#This Row],[Item Price]]*Book_Selling[[#This Row],[Quantity]]</f>
        <v>192</v>
      </c>
    </row>
    <row r="1826" spans="1:32" x14ac:dyDescent="0.3">
      <c r="A1826">
        <v>1825</v>
      </c>
      <c r="B1826" t="s">
        <v>4757</v>
      </c>
      <c r="C1826" s="3">
        <v>0.59166666666666667</v>
      </c>
      <c r="D1826" t="s">
        <v>3704</v>
      </c>
      <c r="E1826">
        <v>2</v>
      </c>
      <c r="F1826">
        <v>2019</v>
      </c>
      <c r="G1826">
        <v>5</v>
      </c>
      <c r="H18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26">
        <v>15</v>
      </c>
      <c r="J1826">
        <v>0</v>
      </c>
      <c r="K1826">
        <v>0</v>
      </c>
      <c r="L1826" t="s">
        <v>8193</v>
      </c>
      <c r="M1826" t="str">
        <f t="shared" si="84"/>
        <v>Afternoon</v>
      </c>
      <c r="N1826" t="s">
        <v>1929</v>
      </c>
      <c r="O1826" t="s">
        <v>8199</v>
      </c>
      <c r="P1826" t="s">
        <v>3379</v>
      </c>
      <c r="Q1826" t="s">
        <v>38</v>
      </c>
      <c r="R1826">
        <v>1</v>
      </c>
      <c r="S1826" t="s">
        <v>39</v>
      </c>
      <c r="T1826">
        <v>184</v>
      </c>
      <c r="U1826">
        <v>50</v>
      </c>
      <c r="V1826">
        <f t="shared" si="86"/>
        <v>234</v>
      </c>
      <c r="W1826" t="s">
        <v>1098</v>
      </c>
      <c r="X1826" t="s">
        <v>2044</v>
      </c>
      <c r="Y1826">
        <v>110084</v>
      </c>
      <c r="Z1826" t="s">
        <v>1335</v>
      </c>
      <c r="AA1826" t="s">
        <v>8274</v>
      </c>
      <c r="AB1826" t="s">
        <v>9156</v>
      </c>
      <c r="AC1826" s="11">
        <f>(AD1826/Book_Selling[[#This Row],[Cost Price]])</f>
        <v>0.21951219512195125</v>
      </c>
      <c r="AD1826">
        <f t="shared" si="85"/>
        <v>33.120000000000005</v>
      </c>
      <c r="AE1826">
        <v>150.88</v>
      </c>
      <c r="AF1826" s="5">
        <f>Book_Selling[[#This Row],[Item Price]]*Book_Selling[[#This Row],[Quantity]]</f>
        <v>184</v>
      </c>
    </row>
    <row r="1827" spans="1:32" x14ac:dyDescent="0.3">
      <c r="A1827">
        <v>1826</v>
      </c>
      <c r="B1827" t="s">
        <v>4757</v>
      </c>
      <c r="C1827" s="3">
        <v>0.61458333333333337</v>
      </c>
      <c r="D1827" t="s">
        <v>3704</v>
      </c>
      <c r="E1827">
        <v>2</v>
      </c>
      <c r="F1827">
        <v>2019</v>
      </c>
      <c r="G1827">
        <v>5</v>
      </c>
      <c r="H18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27">
        <v>15</v>
      </c>
      <c r="J1827">
        <v>0</v>
      </c>
      <c r="K1827">
        <v>0</v>
      </c>
      <c r="L1827" t="s">
        <v>8193</v>
      </c>
      <c r="M1827" t="str">
        <f t="shared" si="84"/>
        <v>Afternoon</v>
      </c>
      <c r="N1827" t="s">
        <v>4815</v>
      </c>
      <c r="O1827" t="s">
        <v>8199</v>
      </c>
      <c r="P1827" t="s">
        <v>9059</v>
      </c>
      <c r="Q1827" t="s">
        <v>38</v>
      </c>
      <c r="R1827">
        <v>1</v>
      </c>
      <c r="S1827" t="s">
        <v>39</v>
      </c>
      <c r="T1827">
        <v>149</v>
      </c>
      <c r="U1827">
        <v>50</v>
      </c>
      <c r="V1827">
        <f t="shared" si="86"/>
        <v>199</v>
      </c>
      <c r="W1827" t="s">
        <v>8724</v>
      </c>
      <c r="X1827" t="s">
        <v>4744</v>
      </c>
      <c r="Y1827">
        <v>791110</v>
      </c>
      <c r="Z1827" t="s">
        <v>1335</v>
      </c>
      <c r="AA1827" t="s">
        <v>8274</v>
      </c>
      <c r="AB1827" t="s">
        <v>3592</v>
      </c>
      <c r="AC1827" s="11">
        <f>(AD1827/Book_Selling[[#This Row],[Cost Price]])</f>
        <v>0.21951219512195116</v>
      </c>
      <c r="AD1827">
        <f t="shared" si="85"/>
        <v>26.819999999999993</v>
      </c>
      <c r="AE1827">
        <v>122.18</v>
      </c>
      <c r="AF1827" s="5">
        <f>Book_Selling[[#This Row],[Item Price]]*Book_Selling[[#This Row],[Quantity]]</f>
        <v>149</v>
      </c>
    </row>
    <row r="1828" spans="1:32" x14ac:dyDescent="0.3">
      <c r="A1828">
        <v>1827</v>
      </c>
      <c r="B1828" t="s">
        <v>4757</v>
      </c>
      <c r="C1828" s="3">
        <v>0.63055555555555554</v>
      </c>
      <c r="D1828" t="s">
        <v>3704</v>
      </c>
      <c r="E1828">
        <v>2</v>
      </c>
      <c r="F1828">
        <v>2019</v>
      </c>
      <c r="G1828">
        <v>5</v>
      </c>
      <c r="H18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28">
        <v>15</v>
      </c>
      <c r="J1828">
        <v>0</v>
      </c>
      <c r="K1828">
        <v>0</v>
      </c>
      <c r="L1828" t="s">
        <v>8193</v>
      </c>
      <c r="M1828" t="str">
        <f t="shared" si="84"/>
        <v>Afternoon</v>
      </c>
      <c r="N1828" t="s">
        <v>4818</v>
      </c>
      <c r="O1828" t="s">
        <v>8198</v>
      </c>
      <c r="P1828" t="s">
        <v>9059</v>
      </c>
      <c r="Q1828" t="s">
        <v>38</v>
      </c>
      <c r="R1828">
        <v>1</v>
      </c>
      <c r="S1828" t="s">
        <v>39</v>
      </c>
      <c r="T1828">
        <v>149</v>
      </c>
      <c r="U1828">
        <v>50</v>
      </c>
      <c r="V1828">
        <f t="shared" si="86"/>
        <v>199</v>
      </c>
      <c r="W1828" t="s">
        <v>8725</v>
      </c>
      <c r="X1828" t="s">
        <v>8310</v>
      </c>
      <c r="Y1828">
        <v>784166</v>
      </c>
      <c r="Z1828" t="s">
        <v>1335</v>
      </c>
      <c r="AA1828" t="s">
        <v>8274</v>
      </c>
      <c r="AB1828" t="s">
        <v>3592</v>
      </c>
      <c r="AC1828" s="11">
        <f>(AD1828/Book_Selling[[#This Row],[Cost Price]])</f>
        <v>0.21951219512195116</v>
      </c>
      <c r="AD1828">
        <f t="shared" si="85"/>
        <v>26.819999999999993</v>
      </c>
      <c r="AE1828">
        <v>122.18</v>
      </c>
      <c r="AF1828" s="5">
        <f>Book_Selling[[#This Row],[Item Price]]*Book_Selling[[#This Row],[Quantity]]</f>
        <v>149</v>
      </c>
    </row>
    <row r="1829" spans="1:32" x14ac:dyDescent="0.3">
      <c r="A1829">
        <v>1828</v>
      </c>
      <c r="B1829" t="s">
        <v>4757</v>
      </c>
      <c r="C1829" s="3">
        <v>0.63750000000000007</v>
      </c>
      <c r="D1829" t="s">
        <v>3704</v>
      </c>
      <c r="E1829">
        <v>2</v>
      </c>
      <c r="F1829">
        <v>2019</v>
      </c>
      <c r="G1829">
        <v>5</v>
      </c>
      <c r="H18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29">
        <v>15</v>
      </c>
      <c r="J1829">
        <v>0</v>
      </c>
      <c r="K1829">
        <v>0</v>
      </c>
      <c r="L1829" t="s">
        <v>8193</v>
      </c>
      <c r="M1829" t="str">
        <f t="shared" si="84"/>
        <v>Afternoon</v>
      </c>
      <c r="N1829" t="s">
        <v>3961</v>
      </c>
      <c r="O1829" t="s">
        <v>8199</v>
      </c>
      <c r="P1829" t="s">
        <v>9049</v>
      </c>
      <c r="Q1829" t="s">
        <v>38</v>
      </c>
      <c r="R1829">
        <v>1</v>
      </c>
      <c r="S1829" t="s">
        <v>39</v>
      </c>
      <c r="T1829">
        <v>111</v>
      </c>
      <c r="U1829">
        <v>50</v>
      </c>
      <c r="V1829">
        <f t="shared" si="86"/>
        <v>161</v>
      </c>
      <c r="W1829" t="s">
        <v>3904</v>
      </c>
      <c r="X1829" t="s">
        <v>3600</v>
      </c>
      <c r="Y1829">
        <v>121003</v>
      </c>
      <c r="Z1829" t="s">
        <v>1335</v>
      </c>
      <c r="AA1829" t="s">
        <v>8274</v>
      </c>
      <c r="AB1829" t="s">
        <v>9156</v>
      </c>
      <c r="AC1829" s="11">
        <f>(AD1829/Book_Selling[[#This Row],[Cost Price]])</f>
        <v>0.21951219512195128</v>
      </c>
      <c r="AD1829">
        <f t="shared" si="85"/>
        <v>19.980000000000004</v>
      </c>
      <c r="AE1829">
        <v>91.02</v>
      </c>
      <c r="AF1829" s="5">
        <f>Book_Selling[[#This Row],[Item Price]]*Book_Selling[[#This Row],[Quantity]]</f>
        <v>111</v>
      </c>
    </row>
    <row r="1830" spans="1:32" x14ac:dyDescent="0.3">
      <c r="A1830">
        <v>1829</v>
      </c>
      <c r="B1830" t="s">
        <v>4757</v>
      </c>
      <c r="C1830" s="3">
        <v>0.64027777777777783</v>
      </c>
      <c r="D1830" t="s">
        <v>3704</v>
      </c>
      <c r="E1830">
        <v>2</v>
      </c>
      <c r="F1830">
        <v>2019</v>
      </c>
      <c r="G1830">
        <v>5</v>
      </c>
      <c r="H18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30">
        <v>15</v>
      </c>
      <c r="J1830">
        <v>0</v>
      </c>
      <c r="K1830">
        <v>0</v>
      </c>
      <c r="L1830" t="s">
        <v>8193</v>
      </c>
      <c r="M1830" t="str">
        <f t="shared" si="84"/>
        <v>Afternoon</v>
      </c>
      <c r="N1830" t="s">
        <v>4823</v>
      </c>
      <c r="O1830" t="s">
        <v>8198</v>
      </c>
      <c r="P1830" t="s">
        <v>3379</v>
      </c>
      <c r="Q1830" t="s">
        <v>38</v>
      </c>
      <c r="R1830">
        <v>1</v>
      </c>
      <c r="S1830" t="s">
        <v>39</v>
      </c>
      <c r="T1830">
        <v>184</v>
      </c>
      <c r="U1830">
        <v>50</v>
      </c>
      <c r="V1830">
        <f t="shared" si="86"/>
        <v>234</v>
      </c>
      <c r="W1830" t="s">
        <v>8726</v>
      </c>
      <c r="X1830" t="s">
        <v>4398</v>
      </c>
      <c r="Y1830">
        <v>627811</v>
      </c>
      <c r="Z1830" t="s">
        <v>1335</v>
      </c>
      <c r="AA1830" t="s">
        <v>8274</v>
      </c>
      <c r="AB1830" t="s">
        <v>9156</v>
      </c>
      <c r="AC1830" s="11">
        <f>(AD1830/Book_Selling[[#This Row],[Cost Price]])</f>
        <v>0.21951219512195125</v>
      </c>
      <c r="AD1830">
        <f t="shared" si="85"/>
        <v>33.120000000000005</v>
      </c>
      <c r="AE1830">
        <v>150.88</v>
      </c>
      <c r="AF1830" s="5">
        <f>Book_Selling[[#This Row],[Item Price]]*Book_Selling[[#This Row],[Quantity]]</f>
        <v>184</v>
      </c>
    </row>
    <row r="1831" spans="1:32" x14ac:dyDescent="0.3">
      <c r="A1831">
        <v>1830</v>
      </c>
      <c r="B1831" t="s">
        <v>4757</v>
      </c>
      <c r="C1831" s="3">
        <v>0.65208333333333335</v>
      </c>
      <c r="D1831" t="s">
        <v>3704</v>
      </c>
      <c r="E1831">
        <v>2</v>
      </c>
      <c r="F1831">
        <v>2019</v>
      </c>
      <c r="G1831">
        <v>5</v>
      </c>
      <c r="H18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31">
        <v>15</v>
      </c>
      <c r="J1831">
        <v>0</v>
      </c>
      <c r="K1831">
        <v>0</v>
      </c>
      <c r="L1831" t="s">
        <v>8193</v>
      </c>
      <c r="M1831" t="str">
        <f t="shared" si="84"/>
        <v>Afternoon</v>
      </c>
      <c r="N1831" t="s">
        <v>4826</v>
      </c>
      <c r="O1831" t="s">
        <v>8198</v>
      </c>
      <c r="P1831" t="s">
        <v>9049</v>
      </c>
      <c r="Q1831" t="s">
        <v>38</v>
      </c>
      <c r="R1831">
        <v>1</v>
      </c>
      <c r="S1831" t="s">
        <v>39</v>
      </c>
      <c r="T1831">
        <v>111</v>
      </c>
      <c r="U1831">
        <v>50</v>
      </c>
      <c r="V1831">
        <f t="shared" si="86"/>
        <v>161</v>
      </c>
      <c r="W1831" t="s">
        <v>8356</v>
      </c>
      <c r="X1831" t="s">
        <v>3808</v>
      </c>
      <c r="Y1831">
        <v>823001</v>
      </c>
      <c r="Z1831" t="s">
        <v>1335</v>
      </c>
      <c r="AA1831" t="s">
        <v>8274</v>
      </c>
      <c r="AB1831" t="s">
        <v>9156</v>
      </c>
      <c r="AC1831" s="11">
        <f>(AD1831/Book_Selling[[#This Row],[Cost Price]])</f>
        <v>0.21951219512195128</v>
      </c>
      <c r="AD1831">
        <f t="shared" si="85"/>
        <v>19.980000000000004</v>
      </c>
      <c r="AE1831">
        <v>91.02</v>
      </c>
      <c r="AF1831" s="5">
        <f>Book_Selling[[#This Row],[Item Price]]*Book_Selling[[#This Row],[Quantity]]</f>
        <v>111</v>
      </c>
    </row>
    <row r="1832" spans="1:32" x14ac:dyDescent="0.3">
      <c r="A1832">
        <v>1831</v>
      </c>
      <c r="B1832" t="s">
        <v>4757</v>
      </c>
      <c r="C1832" s="3">
        <v>0.8534722222222223</v>
      </c>
      <c r="D1832" t="s">
        <v>3704</v>
      </c>
      <c r="E1832">
        <v>2</v>
      </c>
      <c r="F1832">
        <v>2019</v>
      </c>
      <c r="G1832">
        <v>5</v>
      </c>
      <c r="H18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32">
        <v>15</v>
      </c>
      <c r="J1832">
        <v>0</v>
      </c>
      <c r="K1832">
        <v>0</v>
      </c>
      <c r="L1832" t="s">
        <v>8193</v>
      </c>
      <c r="M1832" t="str">
        <f t="shared" si="84"/>
        <v>Night</v>
      </c>
      <c r="N1832" t="s">
        <v>4828</v>
      </c>
      <c r="O1832" t="s">
        <v>8198</v>
      </c>
      <c r="P1832" t="s">
        <v>9057</v>
      </c>
      <c r="Q1832" t="s">
        <v>38</v>
      </c>
      <c r="R1832">
        <v>1</v>
      </c>
      <c r="S1832" t="s">
        <v>39</v>
      </c>
      <c r="T1832">
        <v>198</v>
      </c>
      <c r="U1832">
        <v>50</v>
      </c>
      <c r="V1832">
        <f t="shared" si="86"/>
        <v>248</v>
      </c>
      <c r="W1832" t="s">
        <v>2085</v>
      </c>
      <c r="X1832" t="s">
        <v>3239</v>
      </c>
      <c r="Y1832">
        <v>302021</v>
      </c>
      <c r="Z1832" t="s">
        <v>1335</v>
      </c>
      <c r="AA1832" t="s">
        <v>8274</v>
      </c>
      <c r="AB1832" t="s">
        <v>9156</v>
      </c>
      <c r="AC1832" s="11">
        <f>(AD1832/Book_Selling[[#This Row],[Cost Price]])</f>
        <v>0.21951219512195111</v>
      </c>
      <c r="AD1832">
        <f t="shared" si="85"/>
        <v>35.639999999999986</v>
      </c>
      <c r="AE1832">
        <v>162.36000000000001</v>
      </c>
      <c r="AF1832" s="5">
        <f>Book_Selling[[#This Row],[Item Price]]*Book_Selling[[#This Row],[Quantity]]</f>
        <v>198</v>
      </c>
    </row>
    <row r="1833" spans="1:32" x14ac:dyDescent="0.3">
      <c r="A1833">
        <v>1832</v>
      </c>
      <c r="B1833" t="s">
        <v>4830</v>
      </c>
      <c r="C1833" s="3">
        <v>0.18124999999999999</v>
      </c>
      <c r="D1833" t="s">
        <v>3704</v>
      </c>
      <c r="E1833">
        <v>2</v>
      </c>
      <c r="F1833">
        <v>2019</v>
      </c>
      <c r="G1833">
        <v>5</v>
      </c>
      <c r="H18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33">
        <v>16</v>
      </c>
      <c r="J1833">
        <v>0</v>
      </c>
      <c r="K1833">
        <v>0</v>
      </c>
      <c r="L1833" t="s">
        <v>8194</v>
      </c>
      <c r="M1833" t="str">
        <f t="shared" si="84"/>
        <v>Night</v>
      </c>
      <c r="N1833" t="s">
        <v>4831</v>
      </c>
      <c r="O1833" t="s">
        <v>8199</v>
      </c>
      <c r="P1833" t="s">
        <v>9067</v>
      </c>
      <c r="Q1833" t="s">
        <v>38</v>
      </c>
      <c r="R1833">
        <v>1</v>
      </c>
      <c r="S1833" t="s">
        <v>39</v>
      </c>
      <c r="T1833">
        <v>129</v>
      </c>
      <c r="U1833">
        <v>50</v>
      </c>
      <c r="V1833">
        <f t="shared" si="86"/>
        <v>179</v>
      </c>
      <c r="W1833" t="s">
        <v>8727</v>
      </c>
      <c r="X1833" t="s">
        <v>4231</v>
      </c>
      <c r="Y1833">
        <v>562123</v>
      </c>
      <c r="Z1833" t="s">
        <v>1335</v>
      </c>
      <c r="AA1833" t="s">
        <v>8274</v>
      </c>
      <c r="AB1833" t="s">
        <v>9156</v>
      </c>
      <c r="AC1833" s="11">
        <f>(AD1833/Book_Selling[[#This Row],[Cost Price]])</f>
        <v>0.21951219512195122</v>
      </c>
      <c r="AD1833">
        <f t="shared" si="85"/>
        <v>23.22</v>
      </c>
      <c r="AE1833">
        <v>105.78</v>
      </c>
      <c r="AF1833" s="5">
        <f>Book_Selling[[#This Row],[Item Price]]*Book_Selling[[#This Row],[Quantity]]</f>
        <v>129</v>
      </c>
    </row>
    <row r="1834" spans="1:32" x14ac:dyDescent="0.3">
      <c r="A1834">
        <v>1833</v>
      </c>
      <c r="B1834" t="s">
        <v>4830</v>
      </c>
      <c r="C1834" s="3">
        <v>0.18611111111111112</v>
      </c>
      <c r="D1834" t="s">
        <v>3704</v>
      </c>
      <c r="E1834">
        <v>2</v>
      </c>
      <c r="F1834">
        <v>2019</v>
      </c>
      <c r="G1834">
        <v>5</v>
      </c>
      <c r="H18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34">
        <v>16</v>
      </c>
      <c r="J1834">
        <v>0</v>
      </c>
      <c r="K1834">
        <v>0</v>
      </c>
      <c r="L1834" t="s">
        <v>8194</v>
      </c>
      <c r="M1834" t="str">
        <f t="shared" si="84"/>
        <v>Night</v>
      </c>
      <c r="N1834" t="s">
        <v>4834</v>
      </c>
      <c r="O1834" t="s">
        <v>8198</v>
      </c>
      <c r="P1834" t="s">
        <v>9049</v>
      </c>
      <c r="Q1834" t="s">
        <v>38</v>
      </c>
      <c r="R1834">
        <v>1</v>
      </c>
      <c r="S1834" t="s">
        <v>39</v>
      </c>
      <c r="T1834">
        <v>111</v>
      </c>
      <c r="U1834">
        <v>50</v>
      </c>
      <c r="V1834">
        <f t="shared" si="86"/>
        <v>161</v>
      </c>
      <c r="W1834" t="s">
        <v>77</v>
      </c>
      <c r="X1834" t="s">
        <v>78</v>
      </c>
      <c r="Y1834">
        <v>248001</v>
      </c>
      <c r="Z1834" t="s">
        <v>1335</v>
      </c>
      <c r="AA1834" t="s">
        <v>8274</v>
      </c>
      <c r="AB1834" t="s">
        <v>9156</v>
      </c>
      <c r="AC1834" s="11">
        <f>(AD1834/Book_Selling[[#This Row],[Cost Price]])</f>
        <v>0.21951219512195128</v>
      </c>
      <c r="AD1834">
        <f t="shared" si="85"/>
        <v>19.980000000000004</v>
      </c>
      <c r="AE1834">
        <v>91.02</v>
      </c>
      <c r="AF1834" s="5">
        <f>Book_Selling[[#This Row],[Item Price]]*Book_Selling[[#This Row],[Quantity]]</f>
        <v>111</v>
      </c>
    </row>
    <row r="1835" spans="1:32" x14ac:dyDescent="0.3">
      <c r="A1835">
        <v>1834</v>
      </c>
      <c r="B1835" t="s">
        <v>4830</v>
      </c>
      <c r="C1835" s="3">
        <v>0.21666666666666667</v>
      </c>
      <c r="D1835" t="s">
        <v>3704</v>
      </c>
      <c r="E1835">
        <v>2</v>
      </c>
      <c r="F1835">
        <v>2019</v>
      </c>
      <c r="G1835">
        <v>5</v>
      </c>
      <c r="H18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35">
        <v>16</v>
      </c>
      <c r="J1835">
        <v>0</v>
      </c>
      <c r="K1835">
        <v>0</v>
      </c>
      <c r="L1835" t="s">
        <v>8194</v>
      </c>
      <c r="M1835" t="str">
        <f t="shared" si="84"/>
        <v>Night</v>
      </c>
      <c r="N1835" t="s">
        <v>4836</v>
      </c>
      <c r="O1835" t="s">
        <v>8199</v>
      </c>
      <c r="P1835" t="s">
        <v>1870</v>
      </c>
      <c r="Q1835" t="s">
        <v>38</v>
      </c>
      <c r="R1835">
        <v>1</v>
      </c>
      <c r="S1835" t="s">
        <v>39</v>
      </c>
      <c r="T1835">
        <v>395</v>
      </c>
      <c r="U1835">
        <v>50</v>
      </c>
      <c r="V1835">
        <f t="shared" si="86"/>
        <v>445</v>
      </c>
      <c r="W1835" t="s">
        <v>8728</v>
      </c>
      <c r="X1835" t="s">
        <v>2451</v>
      </c>
      <c r="Y1835">
        <v>160103</v>
      </c>
      <c r="Z1835" t="s">
        <v>51</v>
      </c>
      <c r="AA1835" t="s">
        <v>8269</v>
      </c>
      <c r="AB1835" t="s">
        <v>9153</v>
      </c>
      <c r="AC1835" s="11">
        <f>(AD1835/Book_Selling[[#This Row],[Cost Price]])</f>
        <v>0.20481927710843364</v>
      </c>
      <c r="AD1835">
        <f t="shared" si="85"/>
        <v>67.149999999999977</v>
      </c>
      <c r="AE1835">
        <v>327.85</v>
      </c>
      <c r="AF1835" s="5">
        <f>Book_Selling[[#This Row],[Item Price]]*Book_Selling[[#This Row],[Quantity]]</f>
        <v>395</v>
      </c>
    </row>
    <row r="1836" spans="1:32" x14ac:dyDescent="0.3">
      <c r="A1836">
        <v>1835</v>
      </c>
      <c r="B1836" t="s">
        <v>4830</v>
      </c>
      <c r="C1836" s="3">
        <v>0.31944444444444448</v>
      </c>
      <c r="D1836" t="s">
        <v>3704</v>
      </c>
      <c r="E1836">
        <v>2</v>
      </c>
      <c r="F1836">
        <v>2019</v>
      </c>
      <c r="G1836">
        <v>5</v>
      </c>
      <c r="H18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36">
        <v>16</v>
      </c>
      <c r="J1836">
        <v>0</v>
      </c>
      <c r="K1836">
        <v>0</v>
      </c>
      <c r="L1836" t="s">
        <v>8194</v>
      </c>
      <c r="M1836" t="str">
        <f t="shared" si="84"/>
        <v>Morning</v>
      </c>
      <c r="N1836" t="s">
        <v>4839</v>
      </c>
      <c r="O1836" t="s">
        <v>8199</v>
      </c>
      <c r="P1836" t="s">
        <v>9065</v>
      </c>
      <c r="Q1836" t="s">
        <v>38</v>
      </c>
      <c r="R1836">
        <v>1</v>
      </c>
      <c r="S1836" t="s">
        <v>39</v>
      </c>
      <c r="T1836">
        <v>185</v>
      </c>
      <c r="U1836">
        <v>50</v>
      </c>
      <c r="V1836">
        <f t="shared" si="86"/>
        <v>235</v>
      </c>
      <c r="W1836" t="s">
        <v>8345</v>
      </c>
      <c r="X1836" t="s">
        <v>5573</v>
      </c>
      <c r="Y1836">
        <v>788015</v>
      </c>
      <c r="Z1836" t="s">
        <v>175</v>
      </c>
      <c r="AA1836" t="s">
        <v>8274</v>
      </c>
      <c r="AB1836" t="s">
        <v>9156</v>
      </c>
      <c r="AC1836" s="11">
        <f>(AD1836/Book_Selling[[#This Row],[Cost Price]])</f>
        <v>0.2195121951219513</v>
      </c>
      <c r="AD1836">
        <f t="shared" si="85"/>
        <v>33.300000000000011</v>
      </c>
      <c r="AE1836">
        <v>151.69999999999999</v>
      </c>
      <c r="AF1836" s="5">
        <f>Book_Selling[[#This Row],[Item Price]]*Book_Selling[[#This Row],[Quantity]]</f>
        <v>185</v>
      </c>
    </row>
    <row r="1837" spans="1:32" x14ac:dyDescent="0.3">
      <c r="A1837">
        <v>1836</v>
      </c>
      <c r="B1837" t="s">
        <v>4830</v>
      </c>
      <c r="C1837" s="3">
        <v>0.33402777777777781</v>
      </c>
      <c r="D1837" t="s">
        <v>3704</v>
      </c>
      <c r="E1837">
        <v>2</v>
      </c>
      <c r="F1837">
        <v>2019</v>
      </c>
      <c r="G1837">
        <v>5</v>
      </c>
      <c r="H18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37">
        <v>16</v>
      </c>
      <c r="J1837">
        <v>0</v>
      </c>
      <c r="K1837">
        <v>0</v>
      </c>
      <c r="L1837" t="s">
        <v>8194</v>
      </c>
      <c r="M1837" t="str">
        <f t="shared" si="84"/>
        <v>Morning</v>
      </c>
      <c r="N1837" t="s">
        <v>4841</v>
      </c>
      <c r="O1837" t="s">
        <v>8198</v>
      </c>
      <c r="P1837" t="s">
        <v>9049</v>
      </c>
      <c r="Q1837" t="s">
        <v>38</v>
      </c>
      <c r="R1837">
        <v>1</v>
      </c>
      <c r="S1837" t="s">
        <v>39</v>
      </c>
      <c r="T1837">
        <v>111</v>
      </c>
      <c r="U1837">
        <v>50</v>
      </c>
      <c r="V1837">
        <f t="shared" si="86"/>
        <v>161</v>
      </c>
      <c r="W1837" t="s">
        <v>2034</v>
      </c>
      <c r="X1837" t="s">
        <v>4311</v>
      </c>
      <c r="Y1837">
        <v>700059</v>
      </c>
      <c r="Z1837" t="s">
        <v>1335</v>
      </c>
      <c r="AA1837" t="s">
        <v>8274</v>
      </c>
      <c r="AB1837" t="s">
        <v>9156</v>
      </c>
      <c r="AC1837" s="11">
        <f>(AD1837/Book_Selling[[#This Row],[Cost Price]])</f>
        <v>0.21951219512195128</v>
      </c>
      <c r="AD1837">
        <f t="shared" si="85"/>
        <v>19.980000000000004</v>
      </c>
      <c r="AE1837">
        <v>91.02</v>
      </c>
      <c r="AF1837" s="5">
        <f>Book_Selling[[#This Row],[Item Price]]*Book_Selling[[#This Row],[Quantity]]</f>
        <v>111</v>
      </c>
    </row>
    <row r="1838" spans="1:32" x14ac:dyDescent="0.3">
      <c r="A1838">
        <v>1837</v>
      </c>
      <c r="B1838" t="s">
        <v>4830</v>
      </c>
      <c r="C1838" s="3">
        <v>0.33680555555555558</v>
      </c>
      <c r="D1838" t="s">
        <v>3704</v>
      </c>
      <c r="E1838">
        <v>2</v>
      </c>
      <c r="F1838">
        <v>2019</v>
      </c>
      <c r="G1838">
        <v>5</v>
      </c>
      <c r="H18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38">
        <v>16</v>
      </c>
      <c r="J1838">
        <v>0</v>
      </c>
      <c r="K1838">
        <v>0</v>
      </c>
      <c r="L1838" t="s">
        <v>8194</v>
      </c>
      <c r="M1838" t="str">
        <f t="shared" si="84"/>
        <v>Morning</v>
      </c>
      <c r="N1838" t="s">
        <v>4843</v>
      </c>
      <c r="O1838" t="s">
        <v>8198</v>
      </c>
      <c r="P1838" t="s">
        <v>9041</v>
      </c>
      <c r="Q1838" t="s">
        <v>38</v>
      </c>
      <c r="R1838">
        <v>1</v>
      </c>
      <c r="S1838" t="s">
        <v>39</v>
      </c>
      <c r="T1838">
        <v>108</v>
      </c>
      <c r="U1838">
        <v>50</v>
      </c>
      <c r="V1838">
        <f t="shared" si="86"/>
        <v>158</v>
      </c>
      <c r="W1838" t="s">
        <v>1833</v>
      </c>
      <c r="X1838" t="s">
        <v>3600</v>
      </c>
      <c r="Y1838">
        <v>122001</v>
      </c>
      <c r="Z1838" t="s">
        <v>1335</v>
      </c>
      <c r="AA1838" t="s">
        <v>8274</v>
      </c>
      <c r="AB1838" t="s">
        <v>9156</v>
      </c>
      <c r="AC1838" s="11">
        <f>(AD1838/Book_Selling[[#This Row],[Cost Price]])</f>
        <v>0.21951219512195119</v>
      </c>
      <c r="AD1838">
        <f t="shared" si="85"/>
        <v>19.439999999999998</v>
      </c>
      <c r="AE1838">
        <v>88.56</v>
      </c>
      <c r="AF1838" s="5">
        <f>Book_Selling[[#This Row],[Item Price]]*Book_Selling[[#This Row],[Quantity]]</f>
        <v>108</v>
      </c>
    </row>
    <row r="1839" spans="1:32" x14ac:dyDescent="0.3">
      <c r="A1839">
        <v>1838</v>
      </c>
      <c r="B1839" t="s">
        <v>4830</v>
      </c>
      <c r="C1839" s="3">
        <v>0.34652777777777777</v>
      </c>
      <c r="D1839" t="s">
        <v>3704</v>
      </c>
      <c r="E1839">
        <v>2</v>
      </c>
      <c r="F1839">
        <v>2019</v>
      </c>
      <c r="G1839">
        <v>5</v>
      </c>
      <c r="H18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39">
        <v>16</v>
      </c>
      <c r="J1839">
        <v>0</v>
      </c>
      <c r="K1839">
        <v>0</v>
      </c>
      <c r="L1839" t="s">
        <v>8194</v>
      </c>
      <c r="M1839" t="str">
        <f t="shared" si="84"/>
        <v>Morning</v>
      </c>
      <c r="N1839" t="s">
        <v>4845</v>
      </c>
      <c r="O1839" t="s">
        <v>8198</v>
      </c>
      <c r="P1839" t="s">
        <v>9058</v>
      </c>
      <c r="Q1839" t="s">
        <v>38</v>
      </c>
      <c r="R1839">
        <v>2</v>
      </c>
      <c r="S1839" t="s">
        <v>39</v>
      </c>
      <c r="T1839">
        <v>360</v>
      </c>
      <c r="U1839">
        <v>50</v>
      </c>
      <c r="V1839">
        <f t="shared" si="86"/>
        <v>410</v>
      </c>
      <c r="W1839" t="s">
        <v>3730</v>
      </c>
      <c r="X1839" t="s">
        <v>2025</v>
      </c>
      <c r="Y1839">
        <v>382350</v>
      </c>
      <c r="Z1839" t="s">
        <v>175</v>
      </c>
      <c r="AA1839" t="s">
        <v>3571</v>
      </c>
      <c r="AB1839" t="s">
        <v>3572</v>
      </c>
      <c r="AC1839" s="11">
        <f>(AD1839/Book_Selling[[#This Row],[Cost Price]])</f>
        <v>0.21951219512195128</v>
      </c>
      <c r="AD1839">
        <f t="shared" si="85"/>
        <v>64.800000000000011</v>
      </c>
      <c r="AE1839">
        <v>295.2</v>
      </c>
      <c r="AF1839" s="5">
        <f>Book_Selling[[#This Row],[Item Price]]*Book_Selling[[#This Row],[Quantity]]</f>
        <v>720</v>
      </c>
    </row>
    <row r="1840" spans="1:32" x14ac:dyDescent="0.3">
      <c r="A1840">
        <v>1839</v>
      </c>
      <c r="B1840" t="s">
        <v>4830</v>
      </c>
      <c r="C1840" s="3">
        <v>0.37708333333333338</v>
      </c>
      <c r="D1840" t="s">
        <v>3704</v>
      </c>
      <c r="E1840">
        <v>2</v>
      </c>
      <c r="F1840">
        <v>2019</v>
      </c>
      <c r="G1840">
        <v>5</v>
      </c>
      <c r="H18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40">
        <v>16</v>
      </c>
      <c r="J1840">
        <v>0</v>
      </c>
      <c r="K1840">
        <v>0</v>
      </c>
      <c r="L1840" t="s">
        <v>8194</v>
      </c>
      <c r="M1840" t="str">
        <f t="shared" si="84"/>
        <v>Morning</v>
      </c>
      <c r="N1840" t="s">
        <v>4847</v>
      </c>
      <c r="O1840" t="s">
        <v>8198</v>
      </c>
      <c r="P1840" t="s">
        <v>9058</v>
      </c>
      <c r="Q1840" t="s">
        <v>38</v>
      </c>
      <c r="R1840">
        <v>1</v>
      </c>
      <c r="S1840" t="s">
        <v>39</v>
      </c>
      <c r="T1840">
        <v>180</v>
      </c>
      <c r="U1840">
        <v>50</v>
      </c>
      <c r="V1840">
        <f t="shared" si="86"/>
        <v>230</v>
      </c>
      <c r="W1840" t="s">
        <v>40</v>
      </c>
      <c r="X1840" t="s">
        <v>4848</v>
      </c>
      <c r="Y1840">
        <v>500072</v>
      </c>
      <c r="Z1840" t="s">
        <v>175</v>
      </c>
      <c r="AA1840" t="s">
        <v>3571</v>
      </c>
      <c r="AB1840" t="s">
        <v>3572</v>
      </c>
      <c r="AC1840" s="11">
        <f>(AD1840/Book_Selling[[#This Row],[Cost Price]])</f>
        <v>0.21951219512195128</v>
      </c>
      <c r="AD1840">
        <f t="shared" si="85"/>
        <v>32.400000000000006</v>
      </c>
      <c r="AE1840">
        <v>147.6</v>
      </c>
      <c r="AF1840" s="5">
        <f>Book_Selling[[#This Row],[Item Price]]*Book_Selling[[#This Row],[Quantity]]</f>
        <v>180</v>
      </c>
    </row>
    <row r="1841" spans="1:32" x14ac:dyDescent="0.3">
      <c r="A1841">
        <v>1840</v>
      </c>
      <c r="B1841" t="s">
        <v>4830</v>
      </c>
      <c r="C1841" s="3">
        <v>0.42083333333333334</v>
      </c>
      <c r="D1841" t="s">
        <v>3704</v>
      </c>
      <c r="E1841">
        <v>2</v>
      </c>
      <c r="F1841">
        <v>2019</v>
      </c>
      <c r="G1841">
        <v>5</v>
      </c>
      <c r="H18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41">
        <v>16</v>
      </c>
      <c r="J1841">
        <v>0</v>
      </c>
      <c r="K1841">
        <v>0</v>
      </c>
      <c r="L1841" t="s">
        <v>8194</v>
      </c>
      <c r="M1841" t="str">
        <f t="shared" si="84"/>
        <v>Morning</v>
      </c>
      <c r="N1841" t="s">
        <v>4850</v>
      </c>
      <c r="O1841" t="s">
        <v>8199</v>
      </c>
      <c r="P1841" t="s">
        <v>9065</v>
      </c>
      <c r="Q1841" t="s">
        <v>38</v>
      </c>
      <c r="R1841">
        <v>1</v>
      </c>
      <c r="S1841" t="s">
        <v>39</v>
      </c>
      <c r="T1841">
        <v>185</v>
      </c>
      <c r="U1841">
        <v>50</v>
      </c>
      <c r="V1841">
        <f t="shared" si="86"/>
        <v>235</v>
      </c>
      <c r="W1841" t="s">
        <v>8729</v>
      </c>
      <c r="X1841" t="s">
        <v>2025</v>
      </c>
      <c r="Y1841">
        <v>365541</v>
      </c>
      <c r="Z1841" t="s">
        <v>175</v>
      </c>
      <c r="AA1841" t="s">
        <v>8274</v>
      </c>
      <c r="AB1841" t="s">
        <v>9156</v>
      </c>
      <c r="AC1841" s="11">
        <f>(AD1841/Book_Selling[[#This Row],[Cost Price]])</f>
        <v>0.2195121951219513</v>
      </c>
      <c r="AD1841">
        <f t="shared" si="85"/>
        <v>33.300000000000011</v>
      </c>
      <c r="AE1841">
        <v>151.69999999999999</v>
      </c>
      <c r="AF1841" s="5">
        <f>Book_Selling[[#This Row],[Item Price]]*Book_Selling[[#This Row],[Quantity]]</f>
        <v>185</v>
      </c>
    </row>
    <row r="1842" spans="1:32" x14ac:dyDescent="0.3">
      <c r="A1842">
        <v>1841</v>
      </c>
      <c r="B1842" t="s">
        <v>4830</v>
      </c>
      <c r="C1842" s="3">
        <v>0.42986111111111108</v>
      </c>
      <c r="D1842" t="s">
        <v>3704</v>
      </c>
      <c r="E1842">
        <v>2</v>
      </c>
      <c r="F1842">
        <v>2019</v>
      </c>
      <c r="G1842">
        <v>5</v>
      </c>
      <c r="H18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42">
        <v>16</v>
      </c>
      <c r="J1842">
        <v>0</v>
      </c>
      <c r="K1842">
        <v>0</v>
      </c>
      <c r="L1842" t="s">
        <v>8194</v>
      </c>
      <c r="M1842" t="str">
        <f t="shared" si="84"/>
        <v>Morning</v>
      </c>
      <c r="N1842" t="s">
        <v>4853</v>
      </c>
      <c r="O1842" t="s">
        <v>8199</v>
      </c>
      <c r="P1842" t="s">
        <v>3185</v>
      </c>
      <c r="Q1842" t="s">
        <v>38</v>
      </c>
      <c r="R1842">
        <v>1</v>
      </c>
      <c r="S1842" t="s">
        <v>39</v>
      </c>
      <c r="T1842">
        <v>200</v>
      </c>
      <c r="U1842">
        <v>50</v>
      </c>
      <c r="V1842">
        <f t="shared" si="86"/>
        <v>250</v>
      </c>
      <c r="W1842" t="s">
        <v>4854</v>
      </c>
      <c r="X1842" t="s">
        <v>6801</v>
      </c>
      <c r="Y1842">
        <v>206121</v>
      </c>
      <c r="Z1842" t="s">
        <v>42</v>
      </c>
      <c r="AA1842" t="s">
        <v>3187</v>
      </c>
      <c r="AB1842" t="s">
        <v>3187</v>
      </c>
      <c r="AC1842" s="11">
        <f>(AD1842/Book_Selling[[#This Row],[Cost Price]])</f>
        <v>0.14942528735632185</v>
      </c>
      <c r="AD1842">
        <f t="shared" si="85"/>
        <v>26</v>
      </c>
      <c r="AE1842">
        <v>174</v>
      </c>
      <c r="AF1842" s="5">
        <f>Book_Selling[[#This Row],[Item Price]]*Book_Selling[[#This Row],[Quantity]]</f>
        <v>200</v>
      </c>
    </row>
    <row r="1843" spans="1:32" x14ac:dyDescent="0.3">
      <c r="A1843">
        <v>1842</v>
      </c>
      <c r="B1843" t="s">
        <v>4830</v>
      </c>
      <c r="C1843" s="3">
        <v>0.43124999999999997</v>
      </c>
      <c r="D1843" t="s">
        <v>3704</v>
      </c>
      <c r="E1843">
        <v>2</v>
      </c>
      <c r="F1843">
        <v>2019</v>
      </c>
      <c r="G1843">
        <v>5</v>
      </c>
      <c r="H18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43">
        <v>16</v>
      </c>
      <c r="J1843">
        <v>0</v>
      </c>
      <c r="K1843">
        <v>0</v>
      </c>
      <c r="L1843" t="s">
        <v>8194</v>
      </c>
      <c r="M1843" t="str">
        <f t="shared" si="84"/>
        <v>Morning</v>
      </c>
      <c r="N1843" t="s">
        <v>4856</v>
      </c>
      <c r="O1843" t="s">
        <v>8198</v>
      </c>
      <c r="P1843" t="s">
        <v>8991</v>
      </c>
      <c r="Q1843" t="s">
        <v>38</v>
      </c>
      <c r="R1843">
        <v>1</v>
      </c>
      <c r="S1843" t="s">
        <v>39</v>
      </c>
      <c r="T1843">
        <v>634</v>
      </c>
      <c r="U1843">
        <v>100</v>
      </c>
      <c r="V1843">
        <f t="shared" si="86"/>
        <v>734</v>
      </c>
      <c r="W1843" t="s">
        <v>1098</v>
      </c>
      <c r="X1843" t="s">
        <v>2044</v>
      </c>
      <c r="Y1843">
        <v>110054</v>
      </c>
      <c r="Z1843" t="s">
        <v>51</v>
      </c>
      <c r="AA1843" t="s">
        <v>8215</v>
      </c>
      <c r="AB1843" t="s">
        <v>144</v>
      </c>
      <c r="AC1843" s="11">
        <f>(AD1843/Book_Selling[[#This Row],[Cost Price]])</f>
        <v>0.20481927710843367</v>
      </c>
      <c r="AD1843">
        <f t="shared" si="85"/>
        <v>107.77999999999997</v>
      </c>
      <c r="AE1843">
        <v>526.22</v>
      </c>
      <c r="AF1843" s="5">
        <f>Book_Selling[[#This Row],[Item Price]]*Book_Selling[[#This Row],[Quantity]]</f>
        <v>634</v>
      </c>
    </row>
    <row r="1844" spans="1:32" x14ac:dyDescent="0.3">
      <c r="A1844">
        <v>1843</v>
      </c>
      <c r="B1844" t="s">
        <v>4830</v>
      </c>
      <c r="C1844" s="3">
        <v>0.43263888888888885</v>
      </c>
      <c r="D1844" t="s">
        <v>3704</v>
      </c>
      <c r="E1844">
        <v>2</v>
      </c>
      <c r="F1844">
        <v>2019</v>
      </c>
      <c r="G1844">
        <v>5</v>
      </c>
      <c r="H18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44">
        <v>16</v>
      </c>
      <c r="J1844">
        <v>0</v>
      </c>
      <c r="K1844">
        <v>0</v>
      </c>
      <c r="L1844" t="s">
        <v>8194</v>
      </c>
      <c r="M1844" t="str">
        <f t="shared" si="84"/>
        <v>Morning</v>
      </c>
      <c r="N1844" t="s">
        <v>4858</v>
      </c>
      <c r="O1844" t="s">
        <v>8198</v>
      </c>
      <c r="P1844" t="s">
        <v>9067</v>
      </c>
      <c r="Q1844" t="s">
        <v>38</v>
      </c>
      <c r="R1844">
        <v>1</v>
      </c>
      <c r="S1844" t="s">
        <v>39</v>
      </c>
      <c r="T1844">
        <v>129</v>
      </c>
      <c r="U1844">
        <v>28.33</v>
      </c>
      <c r="V1844">
        <f t="shared" si="86"/>
        <v>157.32999999999998</v>
      </c>
      <c r="W1844" t="s">
        <v>5494</v>
      </c>
      <c r="X1844" t="s">
        <v>4231</v>
      </c>
      <c r="Y1844">
        <v>560087</v>
      </c>
      <c r="Z1844" t="s">
        <v>1335</v>
      </c>
      <c r="AA1844" t="s">
        <v>8274</v>
      </c>
      <c r="AB1844" t="s">
        <v>9156</v>
      </c>
      <c r="AC1844" s="11">
        <f>(AD1844/Book_Selling[[#This Row],[Cost Price]])</f>
        <v>0.21951219512195122</v>
      </c>
      <c r="AD1844">
        <f t="shared" si="85"/>
        <v>23.22</v>
      </c>
      <c r="AE1844">
        <v>105.78</v>
      </c>
      <c r="AF1844" s="5">
        <f>Book_Selling[[#This Row],[Item Price]]*Book_Selling[[#This Row],[Quantity]]</f>
        <v>129</v>
      </c>
    </row>
    <row r="1845" spans="1:32" x14ac:dyDescent="0.3">
      <c r="A1845">
        <v>1844</v>
      </c>
      <c r="B1845" t="s">
        <v>4830</v>
      </c>
      <c r="C1845" s="3">
        <v>0.43263888888888885</v>
      </c>
      <c r="D1845" t="s">
        <v>3704</v>
      </c>
      <c r="E1845">
        <v>2</v>
      </c>
      <c r="F1845">
        <v>2019</v>
      </c>
      <c r="G1845">
        <v>5</v>
      </c>
      <c r="H18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45">
        <v>16</v>
      </c>
      <c r="J1845">
        <v>0</v>
      </c>
      <c r="K1845">
        <v>0</v>
      </c>
      <c r="L1845" t="s">
        <v>8194</v>
      </c>
      <c r="M1845" t="str">
        <f t="shared" si="84"/>
        <v>Morning</v>
      </c>
      <c r="N1845" t="s">
        <v>4859</v>
      </c>
      <c r="O1845" t="s">
        <v>8198</v>
      </c>
      <c r="P1845" t="s">
        <v>9041</v>
      </c>
      <c r="Q1845" t="s">
        <v>38</v>
      </c>
      <c r="R1845">
        <v>1</v>
      </c>
      <c r="S1845" t="s">
        <v>39</v>
      </c>
      <c r="T1845">
        <v>108</v>
      </c>
      <c r="U1845">
        <v>21.67</v>
      </c>
      <c r="V1845">
        <f t="shared" si="86"/>
        <v>129.67000000000002</v>
      </c>
      <c r="W1845" t="s">
        <v>5494</v>
      </c>
      <c r="X1845" t="s">
        <v>4231</v>
      </c>
      <c r="Y1845">
        <v>560087</v>
      </c>
      <c r="Z1845" t="s">
        <v>1335</v>
      </c>
      <c r="AA1845" t="s">
        <v>8274</v>
      </c>
      <c r="AB1845" t="s">
        <v>9156</v>
      </c>
      <c r="AC1845" s="11">
        <f>(AD1845/Book_Selling[[#This Row],[Cost Price]])</f>
        <v>0.21951219512195119</v>
      </c>
      <c r="AD1845">
        <f t="shared" si="85"/>
        <v>19.439999999999998</v>
      </c>
      <c r="AE1845">
        <v>88.56</v>
      </c>
      <c r="AF1845" s="5">
        <f>Book_Selling[[#This Row],[Item Price]]*Book_Selling[[#This Row],[Quantity]]</f>
        <v>108</v>
      </c>
    </row>
    <row r="1846" spans="1:32" x14ac:dyDescent="0.3">
      <c r="A1846">
        <v>1845</v>
      </c>
      <c r="B1846" t="s">
        <v>4830</v>
      </c>
      <c r="C1846" s="3">
        <v>0.4604166666666667</v>
      </c>
      <c r="D1846" t="s">
        <v>3704</v>
      </c>
      <c r="E1846">
        <v>2</v>
      </c>
      <c r="F1846">
        <v>2019</v>
      </c>
      <c r="G1846">
        <v>5</v>
      </c>
      <c r="H18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46">
        <v>16</v>
      </c>
      <c r="J1846">
        <v>0</v>
      </c>
      <c r="K1846">
        <v>0</v>
      </c>
      <c r="L1846" t="s">
        <v>8194</v>
      </c>
      <c r="M1846" t="str">
        <f t="shared" si="84"/>
        <v>Morning</v>
      </c>
      <c r="N1846" t="s">
        <v>4861</v>
      </c>
      <c r="O1846" t="s">
        <v>8199</v>
      </c>
      <c r="P1846" t="s">
        <v>9058</v>
      </c>
      <c r="Q1846" t="s">
        <v>38</v>
      </c>
      <c r="R1846">
        <v>1</v>
      </c>
      <c r="S1846" t="s">
        <v>39</v>
      </c>
      <c r="T1846">
        <v>180</v>
      </c>
      <c r="U1846">
        <v>50</v>
      </c>
      <c r="V1846">
        <f t="shared" si="86"/>
        <v>230</v>
      </c>
      <c r="W1846" t="s">
        <v>2034</v>
      </c>
      <c r="X1846" t="s">
        <v>4311</v>
      </c>
      <c r="Y1846">
        <v>700150</v>
      </c>
      <c r="Z1846" t="s">
        <v>175</v>
      </c>
      <c r="AA1846" t="s">
        <v>3571</v>
      </c>
      <c r="AB1846" t="s">
        <v>3572</v>
      </c>
      <c r="AC1846" s="11">
        <f>(AD1846/Book_Selling[[#This Row],[Cost Price]])</f>
        <v>0.21951219512195128</v>
      </c>
      <c r="AD1846">
        <f t="shared" si="85"/>
        <v>32.400000000000006</v>
      </c>
      <c r="AE1846">
        <v>147.6</v>
      </c>
      <c r="AF1846" s="5">
        <f>Book_Selling[[#This Row],[Item Price]]*Book_Selling[[#This Row],[Quantity]]</f>
        <v>180</v>
      </c>
    </row>
    <row r="1847" spans="1:32" x14ac:dyDescent="0.3">
      <c r="A1847">
        <v>1846</v>
      </c>
      <c r="B1847" t="s">
        <v>4830</v>
      </c>
      <c r="C1847" s="3">
        <v>0.4694444444444445</v>
      </c>
      <c r="D1847" t="s">
        <v>3704</v>
      </c>
      <c r="E1847">
        <v>2</v>
      </c>
      <c r="F1847">
        <v>2019</v>
      </c>
      <c r="G1847">
        <v>5</v>
      </c>
      <c r="H18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47">
        <v>16</v>
      </c>
      <c r="J1847">
        <v>0</v>
      </c>
      <c r="K1847">
        <v>0</v>
      </c>
      <c r="L1847" t="s">
        <v>8194</v>
      </c>
      <c r="M1847" t="str">
        <f t="shared" si="84"/>
        <v>Morning</v>
      </c>
      <c r="N1847" t="s">
        <v>4863</v>
      </c>
      <c r="O1847" t="s">
        <v>8198</v>
      </c>
      <c r="P1847" t="s">
        <v>9046</v>
      </c>
      <c r="Q1847" t="s">
        <v>38</v>
      </c>
      <c r="R1847">
        <v>1</v>
      </c>
      <c r="S1847" t="s">
        <v>39</v>
      </c>
      <c r="T1847">
        <v>285</v>
      </c>
      <c r="U1847">
        <v>50</v>
      </c>
      <c r="V1847">
        <f t="shared" si="86"/>
        <v>335</v>
      </c>
      <c r="W1847" t="s">
        <v>8456</v>
      </c>
      <c r="X1847" t="s">
        <v>4311</v>
      </c>
      <c r="Y1847">
        <v>711106</v>
      </c>
      <c r="Z1847" t="s">
        <v>1335</v>
      </c>
      <c r="AA1847" t="s">
        <v>8274</v>
      </c>
      <c r="AB1847" t="s">
        <v>9156</v>
      </c>
      <c r="AC1847" s="11">
        <f>(AD1847/Book_Selling[[#This Row],[Cost Price]])</f>
        <v>0.21951219512195128</v>
      </c>
      <c r="AD1847">
        <f t="shared" si="85"/>
        <v>51.300000000000011</v>
      </c>
      <c r="AE1847">
        <v>233.7</v>
      </c>
      <c r="AF1847" s="5">
        <f>Book_Selling[[#This Row],[Item Price]]*Book_Selling[[#This Row],[Quantity]]</f>
        <v>285</v>
      </c>
    </row>
    <row r="1848" spans="1:32" x14ac:dyDescent="0.3">
      <c r="A1848">
        <v>1847</v>
      </c>
      <c r="B1848" t="s">
        <v>4830</v>
      </c>
      <c r="C1848" s="3">
        <v>0.50694444444444442</v>
      </c>
      <c r="D1848" t="s">
        <v>3704</v>
      </c>
      <c r="E1848">
        <v>2</v>
      </c>
      <c r="F1848">
        <v>2019</v>
      </c>
      <c r="G1848">
        <v>5</v>
      </c>
      <c r="H18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48">
        <v>16</v>
      </c>
      <c r="J1848">
        <v>0</v>
      </c>
      <c r="K1848">
        <v>0</v>
      </c>
      <c r="L1848" t="s">
        <v>8194</v>
      </c>
      <c r="M1848" t="str">
        <f t="shared" si="84"/>
        <v>Afternoon</v>
      </c>
      <c r="N1848" t="s">
        <v>4866</v>
      </c>
      <c r="O1848" t="s">
        <v>8199</v>
      </c>
      <c r="P1848" t="s">
        <v>3379</v>
      </c>
      <c r="Q1848" t="s">
        <v>38</v>
      </c>
      <c r="R1848">
        <v>1</v>
      </c>
      <c r="S1848" t="s">
        <v>39</v>
      </c>
      <c r="T1848">
        <v>184</v>
      </c>
      <c r="U1848">
        <v>50</v>
      </c>
      <c r="V1848">
        <f t="shared" si="86"/>
        <v>234</v>
      </c>
      <c r="W1848" t="s">
        <v>8316</v>
      </c>
      <c r="X1848" t="s">
        <v>1001</v>
      </c>
      <c r="Y1848">
        <v>400707</v>
      </c>
      <c r="Z1848" t="s">
        <v>1335</v>
      </c>
      <c r="AA1848" t="s">
        <v>8274</v>
      </c>
      <c r="AB1848" t="s">
        <v>9156</v>
      </c>
      <c r="AC1848" s="11">
        <f>(AD1848/Book_Selling[[#This Row],[Cost Price]])</f>
        <v>0.21951219512195125</v>
      </c>
      <c r="AD1848">
        <f t="shared" si="85"/>
        <v>33.120000000000005</v>
      </c>
      <c r="AE1848">
        <v>150.88</v>
      </c>
      <c r="AF1848" s="5">
        <f>Book_Selling[[#This Row],[Item Price]]*Book_Selling[[#This Row],[Quantity]]</f>
        <v>184</v>
      </c>
    </row>
    <row r="1849" spans="1:32" x14ac:dyDescent="0.3">
      <c r="A1849">
        <v>1848</v>
      </c>
      <c r="B1849" t="s">
        <v>4830</v>
      </c>
      <c r="C1849" s="3">
        <v>0.51458333333333328</v>
      </c>
      <c r="D1849" t="s">
        <v>3704</v>
      </c>
      <c r="E1849">
        <v>2</v>
      </c>
      <c r="F1849">
        <v>2019</v>
      </c>
      <c r="G1849">
        <v>5</v>
      </c>
      <c r="H18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49">
        <v>16</v>
      </c>
      <c r="J1849">
        <v>0</v>
      </c>
      <c r="K1849">
        <v>0</v>
      </c>
      <c r="L1849" t="s">
        <v>8194</v>
      </c>
      <c r="M1849" t="str">
        <f t="shared" si="84"/>
        <v>Afternoon</v>
      </c>
      <c r="N1849" t="s">
        <v>4868</v>
      </c>
      <c r="O1849" t="s">
        <v>8199</v>
      </c>
      <c r="P1849" t="s">
        <v>3379</v>
      </c>
      <c r="Q1849" t="s">
        <v>38</v>
      </c>
      <c r="R1849">
        <v>1</v>
      </c>
      <c r="S1849" t="s">
        <v>39</v>
      </c>
      <c r="T1849">
        <v>184</v>
      </c>
      <c r="U1849">
        <v>50</v>
      </c>
      <c r="V1849">
        <f t="shared" si="86"/>
        <v>234</v>
      </c>
      <c r="W1849" t="s">
        <v>8382</v>
      </c>
      <c r="X1849" t="s">
        <v>4231</v>
      </c>
      <c r="Y1849">
        <v>570009</v>
      </c>
      <c r="Z1849" t="s">
        <v>1335</v>
      </c>
      <c r="AA1849" t="s">
        <v>8274</v>
      </c>
      <c r="AB1849" t="s">
        <v>9156</v>
      </c>
      <c r="AC1849" s="11">
        <f>(AD1849/Book_Selling[[#This Row],[Cost Price]])</f>
        <v>0.21951219512195125</v>
      </c>
      <c r="AD1849">
        <f t="shared" si="85"/>
        <v>33.120000000000005</v>
      </c>
      <c r="AE1849">
        <v>150.88</v>
      </c>
      <c r="AF1849" s="5">
        <f>Book_Selling[[#This Row],[Item Price]]*Book_Selling[[#This Row],[Quantity]]</f>
        <v>184</v>
      </c>
    </row>
    <row r="1850" spans="1:32" x14ac:dyDescent="0.3">
      <c r="A1850">
        <v>1849</v>
      </c>
      <c r="B1850" t="s">
        <v>4830</v>
      </c>
      <c r="C1850" s="3">
        <v>0.52361111111111114</v>
      </c>
      <c r="D1850" t="s">
        <v>3704</v>
      </c>
      <c r="E1850">
        <v>2</v>
      </c>
      <c r="F1850">
        <v>2019</v>
      </c>
      <c r="G1850">
        <v>5</v>
      </c>
      <c r="H18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50">
        <v>16</v>
      </c>
      <c r="J1850">
        <v>0</v>
      </c>
      <c r="K1850">
        <v>0</v>
      </c>
      <c r="L1850" t="s">
        <v>8194</v>
      </c>
      <c r="M1850" t="str">
        <f t="shared" si="84"/>
        <v>Afternoon</v>
      </c>
      <c r="N1850" t="s">
        <v>4870</v>
      </c>
      <c r="O1850" t="s">
        <v>8199</v>
      </c>
      <c r="P1850" t="s">
        <v>9058</v>
      </c>
      <c r="Q1850" t="s">
        <v>38</v>
      </c>
      <c r="R1850">
        <v>1</v>
      </c>
      <c r="S1850" t="s">
        <v>39</v>
      </c>
      <c r="T1850">
        <v>180</v>
      </c>
      <c r="U1850">
        <v>50</v>
      </c>
      <c r="V1850">
        <f t="shared" si="86"/>
        <v>230</v>
      </c>
      <c r="W1850" t="s">
        <v>8445</v>
      </c>
      <c r="X1850" t="s">
        <v>3239</v>
      </c>
      <c r="Y1850">
        <v>326512</v>
      </c>
      <c r="Z1850" t="s">
        <v>175</v>
      </c>
      <c r="AA1850" t="s">
        <v>3571</v>
      </c>
      <c r="AB1850" t="s">
        <v>3572</v>
      </c>
      <c r="AC1850" s="11">
        <f>(AD1850/Book_Selling[[#This Row],[Cost Price]])</f>
        <v>0.21951219512195128</v>
      </c>
      <c r="AD1850">
        <f t="shared" si="85"/>
        <v>32.400000000000006</v>
      </c>
      <c r="AE1850">
        <v>147.6</v>
      </c>
      <c r="AF1850" s="5">
        <f>Book_Selling[[#This Row],[Item Price]]*Book_Selling[[#This Row],[Quantity]]</f>
        <v>180</v>
      </c>
    </row>
    <row r="1851" spans="1:32" x14ac:dyDescent="0.3">
      <c r="A1851">
        <v>1850</v>
      </c>
      <c r="B1851" t="s">
        <v>4830</v>
      </c>
      <c r="C1851" s="3">
        <v>0.54652777777777783</v>
      </c>
      <c r="D1851" t="s">
        <v>3704</v>
      </c>
      <c r="E1851">
        <v>2</v>
      </c>
      <c r="F1851">
        <v>2019</v>
      </c>
      <c r="G1851">
        <v>5</v>
      </c>
      <c r="H18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51">
        <v>16</v>
      </c>
      <c r="J1851">
        <v>0</v>
      </c>
      <c r="K1851">
        <v>0</v>
      </c>
      <c r="L1851" t="s">
        <v>8194</v>
      </c>
      <c r="M1851" t="str">
        <f t="shared" si="84"/>
        <v>Afternoon</v>
      </c>
      <c r="N1851" t="s">
        <v>4872</v>
      </c>
      <c r="O1851" t="s">
        <v>8199</v>
      </c>
      <c r="P1851" t="s">
        <v>9041</v>
      </c>
      <c r="Q1851" t="s">
        <v>38</v>
      </c>
      <c r="R1851">
        <v>1</v>
      </c>
      <c r="S1851" t="s">
        <v>39</v>
      </c>
      <c r="T1851">
        <v>108</v>
      </c>
      <c r="U1851">
        <v>50</v>
      </c>
      <c r="V1851">
        <f t="shared" si="86"/>
        <v>158</v>
      </c>
      <c r="W1851" t="s">
        <v>8730</v>
      </c>
      <c r="X1851" t="s">
        <v>5573</v>
      </c>
      <c r="Y1851">
        <v>782402</v>
      </c>
      <c r="Z1851" t="s">
        <v>1335</v>
      </c>
      <c r="AA1851" t="s">
        <v>8274</v>
      </c>
      <c r="AB1851" t="s">
        <v>9156</v>
      </c>
      <c r="AC1851" s="11">
        <f>(AD1851/Book_Selling[[#This Row],[Cost Price]])</f>
        <v>0.21951219512195119</v>
      </c>
      <c r="AD1851">
        <f t="shared" si="85"/>
        <v>19.439999999999998</v>
      </c>
      <c r="AE1851">
        <v>88.56</v>
      </c>
      <c r="AF1851" s="5">
        <f>Book_Selling[[#This Row],[Item Price]]*Book_Selling[[#This Row],[Quantity]]</f>
        <v>108</v>
      </c>
    </row>
    <row r="1852" spans="1:32" x14ac:dyDescent="0.3">
      <c r="A1852">
        <v>1851</v>
      </c>
      <c r="B1852" t="s">
        <v>4830</v>
      </c>
      <c r="C1852" s="3">
        <v>0.59305555555555556</v>
      </c>
      <c r="D1852" t="s">
        <v>3704</v>
      </c>
      <c r="E1852">
        <v>2</v>
      </c>
      <c r="F1852">
        <v>2019</v>
      </c>
      <c r="G1852">
        <v>5</v>
      </c>
      <c r="H18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52">
        <v>16</v>
      </c>
      <c r="J1852">
        <v>0</v>
      </c>
      <c r="K1852">
        <v>0</v>
      </c>
      <c r="L1852" t="s">
        <v>8194</v>
      </c>
      <c r="M1852" t="str">
        <f t="shared" si="84"/>
        <v>Afternoon</v>
      </c>
      <c r="N1852" t="s">
        <v>4875</v>
      </c>
      <c r="O1852" t="s">
        <v>8199</v>
      </c>
      <c r="P1852" t="s">
        <v>3379</v>
      </c>
      <c r="Q1852" t="s">
        <v>38</v>
      </c>
      <c r="R1852">
        <v>1</v>
      </c>
      <c r="S1852" t="s">
        <v>39</v>
      </c>
      <c r="T1852">
        <v>184</v>
      </c>
      <c r="U1852">
        <v>50</v>
      </c>
      <c r="V1852">
        <f t="shared" si="86"/>
        <v>234</v>
      </c>
      <c r="W1852" t="s">
        <v>8400</v>
      </c>
      <c r="X1852" t="s">
        <v>1001</v>
      </c>
      <c r="Y1852">
        <v>411018</v>
      </c>
      <c r="Z1852" t="s">
        <v>1335</v>
      </c>
      <c r="AA1852" t="s">
        <v>8274</v>
      </c>
      <c r="AB1852" t="s">
        <v>9156</v>
      </c>
      <c r="AC1852" s="11">
        <f>(AD1852/Book_Selling[[#This Row],[Cost Price]])</f>
        <v>0.21951219512195125</v>
      </c>
      <c r="AD1852">
        <f t="shared" si="85"/>
        <v>33.120000000000005</v>
      </c>
      <c r="AE1852">
        <v>150.88</v>
      </c>
      <c r="AF1852" s="5">
        <f>Book_Selling[[#This Row],[Item Price]]*Book_Selling[[#This Row],[Quantity]]</f>
        <v>184</v>
      </c>
    </row>
    <row r="1853" spans="1:32" x14ac:dyDescent="0.3">
      <c r="A1853">
        <v>1852</v>
      </c>
      <c r="B1853" t="s">
        <v>4830</v>
      </c>
      <c r="C1853" s="3">
        <v>0.60416666666666663</v>
      </c>
      <c r="D1853" t="s">
        <v>3704</v>
      </c>
      <c r="E1853">
        <v>2</v>
      </c>
      <c r="F1853">
        <v>2019</v>
      </c>
      <c r="G1853">
        <v>5</v>
      </c>
      <c r="H18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53">
        <v>16</v>
      </c>
      <c r="J1853">
        <v>0</v>
      </c>
      <c r="K1853">
        <v>0</v>
      </c>
      <c r="L1853" t="s">
        <v>8194</v>
      </c>
      <c r="M1853" t="str">
        <f t="shared" si="84"/>
        <v>Afternoon</v>
      </c>
      <c r="N1853" t="s">
        <v>4877</v>
      </c>
      <c r="O1853" t="s">
        <v>8198</v>
      </c>
      <c r="P1853" t="s">
        <v>9046</v>
      </c>
      <c r="Q1853" t="s">
        <v>38</v>
      </c>
      <c r="R1853">
        <v>1</v>
      </c>
      <c r="S1853" t="s">
        <v>39</v>
      </c>
      <c r="T1853">
        <v>285</v>
      </c>
      <c r="U1853">
        <v>50</v>
      </c>
      <c r="V1853">
        <f t="shared" si="86"/>
        <v>335</v>
      </c>
      <c r="W1853" t="s">
        <v>3264</v>
      </c>
      <c r="X1853" t="s">
        <v>2025</v>
      </c>
      <c r="Y1853">
        <v>382424</v>
      </c>
      <c r="Z1853" t="s">
        <v>1335</v>
      </c>
      <c r="AA1853" t="s">
        <v>8274</v>
      </c>
      <c r="AB1853" t="s">
        <v>9156</v>
      </c>
      <c r="AC1853" s="11">
        <f>(AD1853/Book_Selling[[#This Row],[Cost Price]])</f>
        <v>0.21951219512195128</v>
      </c>
      <c r="AD1853">
        <f t="shared" si="85"/>
        <v>51.300000000000011</v>
      </c>
      <c r="AE1853">
        <v>233.7</v>
      </c>
      <c r="AF1853" s="5">
        <f>Book_Selling[[#This Row],[Item Price]]*Book_Selling[[#This Row],[Quantity]]</f>
        <v>285</v>
      </c>
    </row>
    <row r="1854" spans="1:32" x14ac:dyDescent="0.3">
      <c r="A1854">
        <v>1853</v>
      </c>
      <c r="B1854" t="s">
        <v>4830</v>
      </c>
      <c r="C1854" s="3">
        <v>0.625</v>
      </c>
      <c r="D1854" t="s">
        <v>3704</v>
      </c>
      <c r="E1854">
        <v>2</v>
      </c>
      <c r="F1854">
        <v>2019</v>
      </c>
      <c r="G1854">
        <v>5</v>
      </c>
      <c r="H18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54">
        <v>16</v>
      </c>
      <c r="J1854">
        <v>0</v>
      </c>
      <c r="K1854">
        <v>0</v>
      </c>
      <c r="L1854" t="s">
        <v>8194</v>
      </c>
      <c r="M1854" t="str">
        <f t="shared" si="84"/>
        <v>Afternoon</v>
      </c>
      <c r="N1854" t="s">
        <v>4879</v>
      </c>
      <c r="O1854" t="s">
        <v>8198</v>
      </c>
      <c r="P1854" t="s">
        <v>9049</v>
      </c>
      <c r="Q1854" t="s">
        <v>38</v>
      </c>
      <c r="R1854">
        <v>1</v>
      </c>
      <c r="S1854" t="s">
        <v>39</v>
      </c>
      <c r="T1854">
        <v>111</v>
      </c>
      <c r="U1854">
        <v>50</v>
      </c>
      <c r="V1854">
        <f t="shared" si="86"/>
        <v>161</v>
      </c>
      <c r="W1854" t="s">
        <v>1733</v>
      </c>
      <c r="X1854" t="s">
        <v>1001</v>
      </c>
      <c r="Y1854">
        <v>400097</v>
      </c>
      <c r="Z1854" t="s">
        <v>1335</v>
      </c>
      <c r="AA1854" t="s">
        <v>8274</v>
      </c>
      <c r="AB1854" t="s">
        <v>9156</v>
      </c>
      <c r="AC1854" s="11">
        <f>(AD1854/Book_Selling[[#This Row],[Cost Price]])</f>
        <v>0.21951219512195128</v>
      </c>
      <c r="AD1854">
        <f t="shared" si="85"/>
        <v>19.980000000000004</v>
      </c>
      <c r="AE1854">
        <v>91.02</v>
      </c>
      <c r="AF1854" s="5">
        <f>Book_Selling[[#This Row],[Item Price]]*Book_Selling[[#This Row],[Quantity]]</f>
        <v>111</v>
      </c>
    </row>
    <row r="1855" spans="1:32" x14ac:dyDescent="0.3">
      <c r="A1855">
        <v>1854</v>
      </c>
      <c r="B1855" t="s">
        <v>4830</v>
      </c>
      <c r="C1855" s="3">
        <v>0.63541666666666663</v>
      </c>
      <c r="D1855" t="s">
        <v>3704</v>
      </c>
      <c r="E1855">
        <v>2</v>
      </c>
      <c r="F1855">
        <v>2019</v>
      </c>
      <c r="G1855">
        <v>5</v>
      </c>
      <c r="H18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55">
        <v>16</v>
      </c>
      <c r="J1855">
        <v>0</v>
      </c>
      <c r="K1855">
        <v>0</v>
      </c>
      <c r="L1855" t="s">
        <v>8194</v>
      </c>
      <c r="M1855" t="str">
        <f t="shared" si="84"/>
        <v>Afternoon</v>
      </c>
      <c r="N1855" t="s">
        <v>4881</v>
      </c>
      <c r="O1855" t="s">
        <v>8198</v>
      </c>
      <c r="P1855" t="s">
        <v>9049</v>
      </c>
      <c r="Q1855" t="s">
        <v>38</v>
      </c>
      <c r="R1855">
        <v>1</v>
      </c>
      <c r="S1855" t="s">
        <v>39</v>
      </c>
      <c r="T1855">
        <v>111</v>
      </c>
      <c r="U1855">
        <v>50</v>
      </c>
      <c r="V1855">
        <f t="shared" si="86"/>
        <v>161</v>
      </c>
      <c r="W1855" t="s">
        <v>8648</v>
      </c>
      <c r="X1855" t="s">
        <v>3239</v>
      </c>
      <c r="Y1855">
        <v>301019</v>
      </c>
      <c r="Z1855" t="s">
        <v>1335</v>
      </c>
      <c r="AA1855" t="s">
        <v>8274</v>
      </c>
      <c r="AB1855" t="s">
        <v>9156</v>
      </c>
      <c r="AC1855" s="11">
        <f>(AD1855/Book_Selling[[#This Row],[Cost Price]])</f>
        <v>0.21951219512195128</v>
      </c>
      <c r="AD1855">
        <f t="shared" si="85"/>
        <v>19.980000000000004</v>
      </c>
      <c r="AE1855">
        <v>91.02</v>
      </c>
      <c r="AF1855" s="5">
        <f>Book_Selling[[#This Row],[Item Price]]*Book_Selling[[#This Row],[Quantity]]</f>
        <v>111</v>
      </c>
    </row>
    <row r="1856" spans="1:32" x14ac:dyDescent="0.3">
      <c r="A1856">
        <v>1855</v>
      </c>
      <c r="B1856" t="s">
        <v>4830</v>
      </c>
      <c r="C1856" s="3">
        <v>0.64027777777777783</v>
      </c>
      <c r="D1856" t="s">
        <v>3704</v>
      </c>
      <c r="E1856">
        <v>2</v>
      </c>
      <c r="F1856">
        <v>2019</v>
      </c>
      <c r="G1856">
        <v>5</v>
      </c>
      <c r="H18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56">
        <v>16</v>
      </c>
      <c r="J1856">
        <v>0</v>
      </c>
      <c r="K1856">
        <v>0</v>
      </c>
      <c r="L1856" t="s">
        <v>8194</v>
      </c>
      <c r="M1856" t="str">
        <f t="shared" si="84"/>
        <v>Afternoon</v>
      </c>
      <c r="N1856" t="s">
        <v>4883</v>
      </c>
      <c r="O1856" t="s">
        <v>8199</v>
      </c>
      <c r="P1856" t="s">
        <v>9046</v>
      </c>
      <c r="Q1856" t="s">
        <v>38</v>
      </c>
      <c r="R1856">
        <v>1</v>
      </c>
      <c r="S1856" t="s">
        <v>39</v>
      </c>
      <c r="T1856">
        <v>285</v>
      </c>
      <c r="U1856">
        <v>50</v>
      </c>
      <c r="V1856">
        <f t="shared" si="86"/>
        <v>335</v>
      </c>
      <c r="W1856" t="s">
        <v>8731</v>
      </c>
      <c r="X1856" t="s">
        <v>4311</v>
      </c>
      <c r="Y1856">
        <v>741235</v>
      </c>
      <c r="Z1856" t="s">
        <v>1335</v>
      </c>
      <c r="AA1856" t="s">
        <v>8274</v>
      </c>
      <c r="AB1856" t="s">
        <v>9156</v>
      </c>
      <c r="AC1856" s="11">
        <f>(AD1856/Book_Selling[[#This Row],[Cost Price]])</f>
        <v>0.21951219512195128</v>
      </c>
      <c r="AD1856">
        <f t="shared" si="85"/>
        <v>51.300000000000011</v>
      </c>
      <c r="AE1856">
        <v>233.7</v>
      </c>
      <c r="AF1856" s="5">
        <f>Book_Selling[[#This Row],[Item Price]]*Book_Selling[[#This Row],[Quantity]]</f>
        <v>285</v>
      </c>
    </row>
    <row r="1857" spans="1:32" x14ac:dyDescent="0.3">
      <c r="A1857">
        <v>1856</v>
      </c>
      <c r="B1857" t="s">
        <v>4830</v>
      </c>
      <c r="C1857" s="3">
        <v>0.6479166666666667</v>
      </c>
      <c r="D1857" t="s">
        <v>3704</v>
      </c>
      <c r="E1857">
        <v>2</v>
      </c>
      <c r="F1857">
        <v>2019</v>
      </c>
      <c r="G1857">
        <v>5</v>
      </c>
      <c r="H18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57">
        <v>16</v>
      </c>
      <c r="J1857">
        <v>0</v>
      </c>
      <c r="K1857">
        <v>0</v>
      </c>
      <c r="L1857" t="s">
        <v>8194</v>
      </c>
      <c r="M1857" t="str">
        <f t="shared" si="84"/>
        <v>Afternoon</v>
      </c>
      <c r="N1857" t="s">
        <v>4886</v>
      </c>
      <c r="O1857" t="s">
        <v>8198</v>
      </c>
      <c r="P1857" t="s">
        <v>9065</v>
      </c>
      <c r="Q1857" t="s">
        <v>38</v>
      </c>
      <c r="R1857">
        <v>1</v>
      </c>
      <c r="S1857" t="s">
        <v>39</v>
      </c>
      <c r="T1857">
        <v>185</v>
      </c>
      <c r="U1857">
        <v>50</v>
      </c>
      <c r="V1857">
        <f t="shared" si="86"/>
        <v>235</v>
      </c>
      <c r="W1857" t="s">
        <v>8732</v>
      </c>
      <c r="X1857" t="s">
        <v>4398</v>
      </c>
      <c r="Y1857">
        <v>636004</v>
      </c>
      <c r="Z1857" t="s">
        <v>175</v>
      </c>
      <c r="AA1857" t="s">
        <v>8274</v>
      </c>
      <c r="AB1857" t="s">
        <v>9156</v>
      </c>
      <c r="AC1857" s="11">
        <f>(AD1857/Book_Selling[[#This Row],[Cost Price]])</f>
        <v>0.2195121951219513</v>
      </c>
      <c r="AD1857">
        <f t="shared" si="85"/>
        <v>33.300000000000011</v>
      </c>
      <c r="AE1857">
        <v>151.69999999999999</v>
      </c>
      <c r="AF1857" s="5">
        <f>Book_Selling[[#This Row],[Item Price]]*Book_Selling[[#This Row],[Quantity]]</f>
        <v>185</v>
      </c>
    </row>
    <row r="1858" spans="1:32" x14ac:dyDescent="0.3">
      <c r="A1858">
        <v>1857</v>
      </c>
      <c r="B1858" t="s">
        <v>4830</v>
      </c>
      <c r="C1858" s="3">
        <v>0.64861111111111114</v>
      </c>
      <c r="D1858" t="s">
        <v>3704</v>
      </c>
      <c r="E1858">
        <v>2</v>
      </c>
      <c r="F1858">
        <v>2019</v>
      </c>
      <c r="G1858">
        <v>5</v>
      </c>
      <c r="H18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58">
        <v>16</v>
      </c>
      <c r="J1858">
        <v>0</v>
      </c>
      <c r="K1858">
        <v>0</v>
      </c>
      <c r="L1858" t="s">
        <v>8194</v>
      </c>
      <c r="M1858" t="str">
        <f t="shared" ref="M1858:M1921" si="87">_xlfn.IFS(HOUR(C1858)&lt;6, "Night",HOUR(C1858)&lt;12, "Morning", HOUR(C1858)&lt;16, "Afternoon", HOUR(C1858)&lt;20, "Evening", HOUR(C1858)&lt;24, "Night")</f>
        <v>Afternoon</v>
      </c>
      <c r="N1858" t="s">
        <v>4889</v>
      </c>
      <c r="O1858" t="s">
        <v>8198</v>
      </c>
      <c r="P1858" t="s">
        <v>9065</v>
      </c>
      <c r="Q1858" t="s">
        <v>38</v>
      </c>
      <c r="R1858">
        <v>1</v>
      </c>
      <c r="S1858" t="s">
        <v>39</v>
      </c>
      <c r="T1858">
        <v>185</v>
      </c>
      <c r="U1858">
        <v>50</v>
      </c>
      <c r="V1858">
        <f t="shared" si="86"/>
        <v>235</v>
      </c>
      <c r="W1858" t="s">
        <v>8733</v>
      </c>
      <c r="X1858" t="s">
        <v>8295</v>
      </c>
      <c r="Y1858">
        <v>456001</v>
      </c>
      <c r="Z1858" t="s">
        <v>175</v>
      </c>
      <c r="AA1858" t="s">
        <v>8274</v>
      </c>
      <c r="AB1858" t="s">
        <v>9156</v>
      </c>
      <c r="AC1858" s="11">
        <f>(AD1858/Book_Selling[[#This Row],[Cost Price]])</f>
        <v>0.2195121951219513</v>
      </c>
      <c r="AD1858">
        <f t="shared" ref="AD1858:AD1921" si="88">T1858-AE1858</f>
        <v>33.300000000000011</v>
      </c>
      <c r="AE1858">
        <v>151.69999999999999</v>
      </c>
      <c r="AF1858" s="5">
        <f>Book_Selling[[#This Row],[Item Price]]*Book_Selling[[#This Row],[Quantity]]</f>
        <v>185</v>
      </c>
    </row>
    <row r="1859" spans="1:32" x14ac:dyDescent="0.3">
      <c r="A1859">
        <v>1858</v>
      </c>
      <c r="B1859" t="s">
        <v>4830</v>
      </c>
      <c r="C1859" s="3">
        <v>0.66666666666666663</v>
      </c>
      <c r="D1859" t="s">
        <v>3704</v>
      </c>
      <c r="E1859">
        <v>2</v>
      </c>
      <c r="F1859">
        <v>2019</v>
      </c>
      <c r="G1859">
        <v>5</v>
      </c>
      <c r="H18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59">
        <v>16</v>
      </c>
      <c r="J1859">
        <v>0</v>
      </c>
      <c r="K1859">
        <v>0</v>
      </c>
      <c r="L1859" t="s">
        <v>8194</v>
      </c>
      <c r="M1859" t="str">
        <f t="shared" si="87"/>
        <v>Evening</v>
      </c>
      <c r="N1859" t="s">
        <v>4892</v>
      </c>
      <c r="O1859" t="s">
        <v>8199</v>
      </c>
      <c r="P1859" t="s">
        <v>9053</v>
      </c>
      <c r="Q1859" t="s">
        <v>38</v>
      </c>
      <c r="R1859">
        <v>1</v>
      </c>
      <c r="S1859" t="s">
        <v>39</v>
      </c>
      <c r="T1859">
        <v>192</v>
      </c>
      <c r="U1859">
        <v>50</v>
      </c>
      <c r="V1859">
        <f t="shared" ref="V1859:V1922" si="89">SUM(T1859,U1859)</f>
        <v>242</v>
      </c>
      <c r="W1859" t="s">
        <v>8316</v>
      </c>
      <c r="X1859" t="s">
        <v>1001</v>
      </c>
      <c r="Y1859">
        <v>400708</v>
      </c>
      <c r="Z1859" t="s">
        <v>175</v>
      </c>
      <c r="AA1859" t="s">
        <v>8274</v>
      </c>
      <c r="AB1859" t="s">
        <v>9156</v>
      </c>
      <c r="AC1859" s="11">
        <f>(AD1859/Book_Selling[[#This Row],[Cost Price]])</f>
        <v>0.21951219512195125</v>
      </c>
      <c r="AD1859">
        <f t="shared" si="88"/>
        <v>34.56</v>
      </c>
      <c r="AE1859">
        <v>157.44</v>
      </c>
      <c r="AF1859" s="5">
        <f>Book_Selling[[#This Row],[Item Price]]*Book_Selling[[#This Row],[Quantity]]</f>
        <v>192</v>
      </c>
    </row>
    <row r="1860" spans="1:32" x14ac:dyDescent="0.3">
      <c r="A1860">
        <v>1859</v>
      </c>
      <c r="B1860" t="s">
        <v>4830</v>
      </c>
      <c r="C1860" s="3">
        <v>0.67499999999999993</v>
      </c>
      <c r="D1860" t="s">
        <v>3704</v>
      </c>
      <c r="E1860">
        <v>2</v>
      </c>
      <c r="F1860">
        <v>2019</v>
      </c>
      <c r="G1860">
        <v>5</v>
      </c>
      <c r="H18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60">
        <v>16</v>
      </c>
      <c r="J1860">
        <v>0</v>
      </c>
      <c r="K1860">
        <v>0</v>
      </c>
      <c r="L1860" t="s">
        <v>8194</v>
      </c>
      <c r="M1860" t="str">
        <f t="shared" si="87"/>
        <v>Evening</v>
      </c>
      <c r="N1860" t="s">
        <v>4894</v>
      </c>
      <c r="O1860" t="s">
        <v>8199</v>
      </c>
      <c r="P1860" t="s">
        <v>9065</v>
      </c>
      <c r="Q1860" t="s">
        <v>38</v>
      </c>
      <c r="R1860">
        <v>1</v>
      </c>
      <c r="S1860" t="s">
        <v>39</v>
      </c>
      <c r="T1860">
        <v>185</v>
      </c>
      <c r="U1860">
        <v>50</v>
      </c>
      <c r="V1860">
        <f t="shared" si="89"/>
        <v>235</v>
      </c>
      <c r="W1860" t="s">
        <v>2034</v>
      </c>
      <c r="X1860" t="s">
        <v>4311</v>
      </c>
      <c r="Y1860">
        <v>700033</v>
      </c>
      <c r="Z1860" t="s">
        <v>175</v>
      </c>
      <c r="AA1860" t="s">
        <v>8274</v>
      </c>
      <c r="AB1860" t="s">
        <v>9156</v>
      </c>
      <c r="AC1860" s="11">
        <f>(AD1860/Book_Selling[[#This Row],[Cost Price]])</f>
        <v>0.2195121951219513</v>
      </c>
      <c r="AD1860">
        <f t="shared" si="88"/>
        <v>33.300000000000011</v>
      </c>
      <c r="AE1860">
        <v>151.69999999999999</v>
      </c>
      <c r="AF1860" s="5">
        <f>Book_Selling[[#This Row],[Item Price]]*Book_Selling[[#This Row],[Quantity]]</f>
        <v>185</v>
      </c>
    </row>
    <row r="1861" spans="1:32" x14ac:dyDescent="0.3">
      <c r="A1861">
        <v>1860</v>
      </c>
      <c r="B1861" t="s">
        <v>4830</v>
      </c>
      <c r="C1861" s="3">
        <v>0.67569444444444438</v>
      </c>
      <c r="D1861" t="s">
        <v>3704</v>
      </c>
      <c r="E1861">
        <v>2</v>
      </c>
      <c r="F1861">
        <v>2019</v>
      </c>
      <c r="G1861">
        <v>5</v>
      </c>
      <c r="H18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61">
        <v>16</v>
      </c>
      <c r="J1861">
        <v>0</v>
      </c>
      <c r="K1861">
        <v>0</v>
      </c>
      <c r="L1861" t="s">
        <v>8194</v>
      </c>
      <c r="M1861" t="str">
        <f t="shared" si="87"/>
        <v>Evening</v>
      </c>
      <c r="N1861" t="s">
        <v>4896</v>
      </c>
      <c r="O1861" t="s">
        <v>8198</v>
      </c>
      <c r="P1861" t="s">
        <v>9041</v>
      </c>
      <c r="Q1861" t="s">
        <v>38</v>
      </c>
      <c r="R1861">
        <v>1</v>
      </c>
      <c r="S1861" t="s">
        <v>39</v>
      </c>
      <c r="T1861">
        <v>108</v>
      </c>
      <c r="U1861">
        <v>50</v>
      </c>
      <c r="V1861">
        <f t="shared" si="89"/>
        <v>158</v>
      </c>
      <c r="W1861" t="s">
        <v>488</v>
      </c>
      <c r="X1861" t="s">
        <v>4398</v>
      </c>
      <c r="Y1861">
        <v>600071</v>
      </c>
      <c r="Z1861" t="s">
        <v>1335</v>
      </c>
      <c r="AA1861" t="s">
        <v>8274</v>
      </c>
      <c r="AB1861" t="s">
        <v>9156</v>
      </c>
      <c r="AC1861" s="11">
        <f>(AD1861/Book_Selling[[#This Row],[Cost Price]])</f>
        <v>0.21951219512195119</v>
      </c>
      <c r="AD1861">
        <f t="shared" si="88"/>
        <v>19.439999999999998</v>
      </c>
      <c r="AE1861">
        <v>88.56</v>
      </c>
      <c r="AF1861" s="5">
        <f>Book_Selling[[#This Row],[Item Price]]*Book_Selling[[#This Row],[Quantity]]</f>
        <v>108</v>
      </c>
    </row>
    <row r="1862" spans="1:32" x14ac:dyDescent="0.3">
      <c r="A1862">
        <v>1861</v>
      </c>
      <c r="B1862" t="s">
        <v>4830</v>
      </c>
      <c r="C1862" s="3">
        <v>0.68680555555555556</v>
      </c>
      <c r="D1862" t="s">
        <v>3704</v>
      </c>
      <c r="E1862">
        <v>2</v>
      </c>
      <c r="F1862">
        <v>2019</v>
      </c>
      <c r="G1862">
        <v>5</v>
      </c>
      <c r="H18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62">
        <v>16</v>
      </c>
      <c r="J1862">
        <v>0</v>
      </c>
      <c r="K1862">
        <v>0</v>
      </c>
      <c r="L1862" t="s">
        <v>8194</v>
      </c>
      <c r="M1862" t="str">
        <f t="shared" si="87"/>
        <v>Evening</v>
      </c>
      <c r="N1862" t="s">
        <v>4870</v>
      </c>
      <c r="O1862" t="s">
        <v>8199</v>
      </c>
      <c r="P1862" t="s">
        <v>9058</v>
      </c>
      <c r="Q1862" t="s">
        <v>38</v>
      </c>
      <c r="R1862">
        <v>1</v>
      </c>
      <c r="S1862" t="s">
        <v>39</v>
      </c>
      <c r="T1862">
        <v>180</v>
      </c>
      <c r="U1862">
        <v>50</v>
      </c>
      <c r="V1862">
        <f t="shared" si="89"/>
        <v>230</v>
      </c>
      <c r="W1862" t="s">
        <v>8445</v>
      </c>
      <c r="X1862" t="s">
        <v>3239</v>
      </c>
      <c r="Y1862">
        <v>326512</v>
      </c>
      <c r="Z1862" t="s">
        <v>175</v>
      </c>
      <c r="AA1862" t="s">
        <v>3571</v>
      </c>
      <c r="AB1862" t="s">
        <v>3572</v>
      </c>
      <c r="AC1862" s="11">
        <f>(AD1862/Book_Selling[[#This Row],[Cost Price]])</f>
        <v>0.21951219512195128</v>
      </c>
      <c r="AD1862">
        <f t="shared" si="88"/>
        <v>32.400000000000006</v>
      </c>
      <c r="AE1862">
        <v>147.6</v>
      </c>
      <c r="AF1862" s="5">
        <f>Book_Selling[[#This Row],[Item Price]]*Book_Selling[[#This Row],[Quantity]]</f>
        <v>180</v>
      </c>
    </row>
    <row r="1863" spans="1:32" x14ac:dyDescent="0.3">
      <c r="A1863">
        <v>1862</v>
      </c>
      <c r="B1863" t="s">
        <v>4830</v>
      </c>
      <c r="C1863" s="3">
        <v>0.69374999999999998</v>
      </c>
      <c r="D1863" t="s">
        <v>3704</v>
      </c>
      <c r="E1863">
        <v>2</v>
      </c>
      <c r="F1863">
        <v>2019</v>
      </c>
      <c r="G1863">
        <v>5</v>
      </c>
      <c r="H18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63">
        <v>16</v>
      </c>
      <c r="J1863">
        <v>0</v>
      </c>
      <c r="K1863">
        <v>0</v>
      </c>
      <c r="L1863" t="s">
        <v>8194</v>
      </c>
      <c r="M1863" t="str">
        <f t="shared" si="87"/>
        <v>Evening</v>
      </c>
      <c r="N1863" t="s">
        <v>4899</v>
      </c>
      <c r="O1863" t="s">
        <v>8198</v>
      </c>
      <c r="P1863" t="s">
        <v>9057</v>
      </c>
      <c r="Q1863" t="s">
        <v>38</v>
      </c>
      <c r="R1863">
        <v>1</v>
      </c>
      <c r="S1863" t="s">
        <v>39</v>
      </c>
      <c r="T1863">
        <v>198</v>
      </c>
      <c r="U1863">
        <v>50</v>
      </c>
      <c r="V1863">
        <f t="shared" si="89"/>
        <v>248</v>
      </c>
      <c r="W1863" t="s">
        <v>8734</v>
      </c>
      <c r="X1863" t="s">
        <v>4398</v>
      </c>
      <c r="Y1863">
        <v>622506</v>
      </c>
      <c r="Z1863" t="s">
        <v>1335</v>
      </c>
      <c r="AA1863" t="s">
        <v>8274</v>
      </c>
      <c r="AB1863" t="s">
        <v>9156</v>
      </c>
      <c r="AC1863" s="11">
        <f>(AD1863/Book_Selling[[#This Row],[Cost Price]])</f>
        <v>0.21951219512195111</v>
      </c>
      <c r="AD1863">
        <f t="shared" si="88"/>
        <v>35.639999999999986</v>
      </c>
      <c r="AE1863">
        <v>162.36000000000001</v>
      </c>
      <c r="AF1863" s="5">
        <f>Book_Selling[[#This Row],[Item Price]]*Book_Selling[[#This Row],[Quantity]]</f>
        <v>198</v>
      </c>
    </row>
    <row r="1864" spans="1:32" x14ac:dyDescent="0.3">
      <c r="A1864">
        <v>1863</v>
      </c>
      <c r="B1864" t="s">
        <v>4830</v>
      </c>
      <c r="C1864" s="3">
        <v>0.76527777777777783</v>
      </c>
      <c r="D1864" t="s">
        <v>3704</v>
      </c>
      <c r="E1864">
        <v>2</v>
      </c>
      <c r="F1864">
        <v>2019</v>
      </c>
      <c r="G1864">
        <v>5</v>
      </c>
      <c r="H18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64">
        <v>16</v>
      </c>
      <c r="J1864">
        <v>0</v>
      </c>
      <c r="K1864">
        <v>0</v>
      </c>
      <c r="L1864" t="s">
        <v>8194</v>
      </c>
      <c r="M1864" t="str">
        <f t="shared" si="87"/>
        <v>Evening</v>
      </c>
      <c r="N1864" t="s">
        <v>4902</v>
      </c>
      <c r="O1864" t="s">
        <v>8198</v>
      </c>
      <c r="P1864" t="s">
        <v>9057</v>
      </c>
      <c r="Q1864" t="s">
        <v>38</v>
      </c>
      <c r="R1864">
        <v>1</v>
      </c>
      <c r="S1864" t="s">
        <v>39</v>
      </c>
      <c r="T1864">
        <v>198</v>
      </c>
      <c r="U1864">
        <v>50</v>
      </c>
      <c r="V1864">
        <f t="shared" si="89"/>
        <v>248</v>
      </c>
      <c r="W1864" t="s">
        <v>2034</v>
      </c>
      <c r="X1864" t="s">
        <v>4311</v>
      </c>
      <c r="Y1864">
        <v>700045</v>
      </c>
      <c r="Z1864" t="s">
        <v>1335</v>
      </c>
      <c r="AA1864" t="s">
        <v>8274</v>
      </c>
      <c r="AB1864" t="s">
        <v>9156</v>
      </c>
      <c r="AC1864" s="11">
        <f>(AD1864/Book_Selling[[#This Row],[Cost Price]])</f>
        <v>0.21951219512195111</v>
      </c>
      <c r="AD1864">
        <f t="shared" si="88"/>
        <v>35.639999999999986</v>
      </c>
      <c r="AE1864">
        <v>162.36000000000001</v>
      </c>
      <c r="AF1864" s="5">
        <f>Book_Selling[[#This Row],[Item Price]]*Book_Selling[[#This Row],[Quantity]]</f>
        <v>198</v>
      </c>
    </row>
    <row r="1865" spans="1:32" x14ac:dyDescent="0.3">
      <c r="A1865">
        <v>1864</v>
      </c>
      <c r="B1865" t="s">
        <v>4904</v>
      </c>
      <c r="C1865" s="3">
        <v>8.9583333333333334E-2</v>
      </c>
      <c r="D1865" t="s">
        <v>3704</v>
      </c>
      <c r="E1865">
        <v>2</v>
      </c>
      <c r="F1865">
        <v>2019</v>
      </c>
      <c r="G1865">
        <v>5</v>
      </c>
      <c r="H18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65">
        <v>17</v>
      </c>
      <c r="J1865">
        <v>0</v>
      </c>
      <c r="K1865">
        <v>0</v>
      </c>
      <c r="L1865" t="s">
        <v>8195</v>
      </c>
      <c r="M1865" t="str">
        <f t="shared" si="87"/>
        <v>Night</v>
      </c>
      <c r="N1865" t="s">
        <v>4905</v>
      </c>
      <c r="O1865" t="s">
        <v>8199</v>
      </c>
      <c r="P1865" t="s">
        <v>9046</v>
      </c>
      <c r="Q1865" t="s">
        <v>38</v>
      </c>
      <c r="R1865">
        <v>1</v>
      </c>
      <c r="S1865" t="s">
        <v>39</v>
      </c>
      <c r="T1865">
        <v>285</v>
      </c>
      <c r="U1865">
        <v>50</v>
      </c>
      <c r="V1865">
        <f t="shared" si="89"/>
        <v>335</v>
      </c>
      <c r="W1865" t="s">
        <v>2034</v>
      </c>
      <c r="X1865" t="s">
        <v>4311</v>
      </c>
      <c r="Y1865">
        <v>700141</v>
      </c>
      <c r="Z1865" t="s">
        <v>1335</v>
      </c>
      <c r="AA1865" t="s">
        <v>8274</v>
      </c>
      <c r="AB1865" t="s">
        <v>9156</v>
      </c>
      <c r="AC1865" s="11">
        <f>(AD1865/Book_Selling[[#This Row],[Cost Price]])</f>
        <v>0.21951219512195128</v>
      </c>
      <c r="AD1865">
        <f t="shared" si="88"/>
        <v>51.300000000000011</v>
      </c>
      <c r="AE1865">
        <v>233.7</v>
      </c>
      <c r="AF1865" s="5">
        <f>Book_Selling[[#This Row],[Item Price]]*Book_Selling[[#This Row],[Quantity]]</f>
        <v>285</v>
      </c>
    </row>
    <row r="1866" spans="1:32" x14ac:dyDescent="0.3">
      <c r="A1866">
        <v>1865</v>
      </c>
      <c r="B1866" t="s">
        <v>4904</v>
      </c>
      <c r="C1866" s="3">
        <v>0.16805555555555554</v>
      </c>
      <c r="D1866" t="s">
        <v>3704</v>
      </c>
      <c r="E1866">
        <v>2</v>
      </c>
      <c r="F1866">
        <v>2019</v>
      </c>
      <c r="G1866">
        <v>5</v>
      </c>
      <c r="H18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66">
        <v>17</v>
      </c>
      <c r="J1866">
        <v>0</v>
      </c>
      <c r="K1866">
        <v>0</v>
      </c>
      <c r="L1866" t="s">
        <v>8195</v>
      </c>
      <c r="M1866" t="str">
        <f t="shared" si="87"/>
        <v>Night</v>
      </c>
      <c r="N1866" t="s">
        <v>4907</v>
      </c>
      <c r="O1866" t="s">
        <v>8199</v>
      </c>
      <c r="P1866" t="s">
        <v>9066</v>
      </c>
      <c r="Q1866" t="s">
        <v>38</v>
      </c>
      <c r="R1866">
        <v>1</v>
      </c>
      <c r="S1866" t="s">
        <v>39</v>
      </c>
      <c r="T1866">
        <v>88</v>
      </c>
      <c r="U1866">
        <v>50</v>
      </c>
      <c r="V1866">
        <f t="shared" si="89"/>
        <v>138</v>
      </c>
      <c r="W1866" t="s">
        <v>8735</v>
      </c>
      <c r="X1866" t="s">
        <v>8291</v>
      </c>
      <c r="Y1866">
        <v>272127</v>
      </c>
      <c r="Z1866" t="s">
        <v>1335</v>
      </c>
      <c r="AA1866" t="s">
        <v>8274</v>
      </c>
      <c r="AB1866" t="s">
        <v>9156</v>
      </c>
      <c r="AC1866" s="11">
        <f>(AD1866/Book_Selling[[#This Row],[Cost Price]])</f>
        <v>0.21951219512195128</v>
      </c>
      <c r="AD1866">
        <f t="shared" si="88"/>
        <v>15.840000000000003</v>
      </c>
      <c r="AE1866">
        <v>72.16</v>
      </c>
      <c r="AF1866" s="5">
        <f>Book_Selling[[#This Row],[Item Price]]*Book_Selling[[#This Row],[Quantity]]</f>
        <v>88</v>
      </c>
    </row>
    <row r="1867" spans="1:32" x14ac:dyDescent="0.3">
      <c r="A1867">
        <v>1866</v>
      </c>
      <c r="B1867" t="s">
        <v>4904</v>
      </c>
      <c r="C1867" s="3">
        <v>0.19722222222222222</v>
      </c>
      <c r="D1867" t="s">
        <v>3704</v>
      </c>
      <c r="E1867">
        <v>2</v>
      </c>
      <c r="F1867">
        <v>2019</v>
      </c>
      <c r="G1867">
        <v>5</v>
      </c>
      <c r="H18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67">
        <v>17</v>
      </c>
      <c r="J1867">
        <v>0</v>
      </c>
      <c r="K1867">
        <v>0</v>
      </c>
      <c r="L1867" t="s">
        <v>8195</v>
      </c>
      <c r="M1867" t="str">
        <f t="shared" si="87"/>
        <v>Night</v>
      </c>
      <c r="N1867" t="s">
        <v>3783</v>
      </c>
      <c r="O1867" t="s">
        <v>8198</v>
      </c>
      <c r="P1867" t="s">
        <v>1870</v>
      </c>
      <c r="Q1867" t="s">
        <v>38</v>
      </c>
      <c r="R1867">
        <v>1</v>
      </c>
      <c r="S1867" t="s">
        <v>39</v>
      </c>
      <c r="T1867">
        <v>395</v>
      </c>
      <c r="U1867">
        <v>50</v>
      </c>
      <c r="V1867">
        <f t="shared" si="89"/>
        <v>445</v>
      </c>
      <c r="W1867" t="s">
        <v>2085</v>
      </c>
      <c r="X1867" t="s">
        <v>3239</v>
      </c>
      <c r="Y1867">
        <v>302028</v>
      </c>
      <c r="Z1867" t="s">
        <v>51</v>
      </c>
      <c r="AA1867" t="s">
        <v>8269</v>
      </c>
      <c r="AB1867" t="s">
        <v>9153</v>
      </c>
      <c r="AC1867" s="11">
        <f>(AD1867/Book_Selling[[#This Row],[Cost Price]])</f>
        <v>0.20481927710843364</v>
      </c>
      <c r="AD1867">
        <f t="shared" si="88"/>
        <v>67.149999999999977</v>
      </c>
      <c r="AE1867">
        <v>327.85</v>
      </c>
      <c r="AF1867" s="5">
        <f>Book_Selling[[#This Row],[Item Price]]*Book_Selling[[#This Row],[Quantity]]</f>
        <v>395</v>
      </c>
    </row>
    <row r="1868" spans="1:32" x14ac:dyDescent="0.3">
      <c r="A1868">
        <v>1867</v>
      </c>
      <c r="B1868" t="s">
        <v>4904</v>
      </c>
      <c r="C1868" s="3">
        <v>0.20833333333333334</v>
      </c>
      <c r="D1868" t="s">
        <v>3704</v>
      </c>
      <c r="E1868">
        <v>2</v>
      </c>
      <c r="F1868">
        <v>2019</v>
      </c>
      <c r="G1868">
        <v>5</v>
      </c>
      <c r="H18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68">
        <v>17</v>
      </c>
      <c r="J1868">
        <v>0</v>
      </c>
      <c r="K1868">
        <v>0</v>
      </c>
      <c r="L1868" t="s">
        <v>8195</v>
      </c>
      <c r="M1868" t="str">
        <f t="shared" si="87"/>
        <v>Night</v>
      </c>
      <c r="N1868" t="s">
        <v>4911</v>
      </c>
      <c r="O1868" t="s">
        <v>8199</v>
      </c>
      <c r="P1868" t="s">
        <v>9058</v>
      </c>
      <c r="Q1868" t="s">
        <v>38</v>
      </c>
      <c r="R1868">
        <v>1</v>
      </c>
      <c r="S1868" t="s">
        <v>39</v>
      </c>
      <c r="T1868">
        <v>180</v>
      </c>
      <c r="U1868">
        <v>24.79</v>
      </c>
      <c r="V1868">
        <f t="shared" si="89"/>
        <v>204.79</v>
      </c>
      <c r="W1868" t="s">
        <v>626</v>
      </c>
      <c r="X1868" t="s">
        <v>78</v>
      </c>
      <c r="Y1868">
        <v>263139</v>
      </c>
      <c r="Z1868" t="s">
        <v>175</v>
      </c>
      <c r="AA1868" t="s">
        <v>3571</v>
      </c>
      <c r="AB1868" t="s">
        <v>3572</v>
      </c>
      <c r="AC1868" s="11">
        <f>(AD1868/Book_Selling[[#This Row],[Cost Price]])</f>
        <v>0.21951219512195128</v>
      </c>
      <c r="AD1868">
        <f t="shared" si="88"/>
        <v>32.400000000000006</v>
      </c>
      <c r="AE1868">
        <v>147.6</v>
      </c>
      <c r="AF1868" s="5">
        <f>Book_Selling[[#This Row],[Item Price]]*Book_Selling[[#This Row],[Quantity]]</f>
        <v>180</v>
      </c>
    </row>
    <row r="1869" spans="1:32" x14ac:dyDescent="0.3">
      <c r="A1869">
        <v>1868</v>
      </c>
      <c r="B1869" t="s">
        <v>4904</v>
      </c>
      <c r="C1869" s="3">
        <v>0.20833333333333334</v>
      </c>
      <c r="D1869" t="s">
        <v>3704</v>
      </c>
      <c r="E1869">
        <v>2</v>
      </c>
      <c r="F1869">
        <v>2019</v>
      </c>
      <c r="G1869">
        <v>5</v>
      </c>
      <c r="H18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69">
        <v>17</v>
      </c>
      <c r="J1869">
        <v>0</v>
      </c>
      <c r="K1869">
        <v>0</v>
      </c>
      <c r="L1869" t="s">
        <v>8195</v>
      </c>
      <c r="M1869" t="str">
        <f t="shared" si="87"/>
        <v>Night</v>
      </c>
      <c r="N1869" t="s">
        <v>4912</v>
      </c>
      <c r="O1869" t="s">
        <v>8198</v>
      </c>
      <c r="P1869" t="s">
        <v>3379</v>
      </c>
      <c r="Q1869" t="s">
        <v>38</v>
      </c>
      <c r="R1869">
        <v>1</v>
      </c>
      <c r="S1869" t="s">
        <v>39</v>
      </c>
      <c r="T1869">
        <v>184</v>
      </c>
      <c r="U1869">
        <v>25.21</v>
      </c>
      <c r="V1869">
        <f t="shared" si="89"/>
        <v>209.21</v>
      </c>
      <c r="W1869" t="s">
        <v>626</v>
      </c>
      <c r="X1869" t="s">
        <v>78</v>
      </c>
      <c r="Y1869">
        <v>263139</v>
      </c>
      <c r="Z1869" t="s">
        <v>1335</v>
      </c>
      <c r="AA1869" t="s">
        <v>8274</v>
      </c>
      <c r="AB1869" t="s">
        <v>9156</v>
      </c>
      <c r="AC1869" s="11">
        <f>(AD1869/Book_Selling[[#This Row],[Cost Price]])</f>
        <v>0.21951219512195125</v>
      </c>
      <c r="AD1869">
        <f t="shared" si="88"/>
        <v>33.120000000000005</v>
      </c>
      <c r="AE1869">
        <v>150.88</v>
      </c>
      <c r="AF1869" s="5">
        <f>Book_Selling[[#This Row],[Item Price]]*Book_Selling[[#This Row],[Quantity]]</f>
        <v>184</v>
      </c>
    </row>
    <row r="1870" spans="1:32" x14ac:dyDescent="0.3">
      <c r="A1870">
        <v>1869</v>
      </c>
      <c r="B1870" t="s">
        <v>4904</v>
      </c>
      <c r="C1870" s="3">
        <v>0.25486111111111109</v>
      </c>
      <c r="D1870" t="s">
        <v>3704</v>
      </c>
      <c r="E1870">
        <v>2</v>
      </c>
      <c r="F1870">
        <v>2019</v>
      </c>
      <c r="G1870">
        <v>5</v>
      </c>
      <c r="H18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70">
        <v>17</v>
      </c>
      <c r="J1870">
        <v>0</v>
      </c>
      <c r="K1870">
        <v>0</v>
      </c>
      <c r="L1870" t="s">
        <v>8195</v>
      </c>
      <c r="M1870" t="str">
        <f t="shared" si="87"/>
        <v>Morning</v>
      </c>
      <c r="N1870" t="s">
        <v>4914</v>
      </c>
      <c r="O1870" t="s">
        <v>8198</v>
      </c>
      <c r="P1870" t="s">
        <v>9046</v>
      </c>
      <c r="Q1870" t="s">
        <v>38</v>
      </c>
      <c r="R1870">
        <v>1</v>
      </c>
      <c r="S1870" t="s">
        <v>39</v>
      </c>
      <c r="T1870">
        <v>285</v>
      </c>
      <c r="U1870">
        <v>50</v>
      </c>
      <c r="V1870">
        <f t="shared" si="89"/>
        <v>335</v>
      </c>
      <c r="W1870" t="s">
        <v>5494</v>
      </c>
      <c r="X1870" t="s">
        <v>4231</v>
      </c>
      <c r="Y1870">
        <v>560037</v>
      </c>
      <c r="Z1870" t="s">
        <v>1335</v>
      </c>
      <c r="AA1870" t="s">
        <v>8274</v>
      </c>
      <c r="AB1870" t="s">
        <v>9156</v>
      </c>
      <c r="AC1870" s="11">
        <f>(AD1870/Book_Selling[[#This Row],[Cost Price]])</f>
        <v>0.21951219512195128</v>
      </c>
      <c r="AD1870">
        <f t="shared" si="88"/>
        <v>51.300000000000011</v>
      </c>
      <c r="AE1870">
        <v>233.7</v>
      </c>
      <c r="AF1870" s="5">
        <f>Book_Selling[[#This Row],[Item Price]]*Book_Selling[[#This Row],[Quantity]]</f>
        <v>285</v>
      </c>
    </row>
    <row r="1871" spans="1:32" x14ac:dyDescent="0.3">
      <c r="A1871">
        <v>1870</v>
      </c>
      <c r="B1871" t="s">
        <v>4904</v>
      </c>
      <c r="C1871" s="3">
        <v>0.32430555555555557</v>
      </c>
      <c r="D1871" t="s">
        <v>3704</v>
      </c>
      <c r="E1871">
        <v>2</v>
      </c>
      <c r="F1871">
        <v>2019</v>
      </c>
      <c r="G1871">
        <v>5</v>
      </c>
      <c r="H18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71">
        <v>17</v>
      </c>
      <c r="J1871">
        <v>0</v>
      </c>
      <c r="K1871">
        <v>0</v>
      </c>
      <c r="L1871" t="s">
        <v>8195</v>
      </c>
      <c r="M1871" t="str">
        <f t="shared" si="87"/>
        <v>Morning</v>
      </c>
      <c r="N1871" t="s">
        <v>4916</v>
      </c>
      <c r="O1871" t="s">
        <v>8199</v>
      </c>
      <c r="P1871" t="s">
        <v>9062</v>
      </c>
      <c r="Q1871" t="s">
        <v>38</v>
      </c>
      <c r="R1871">
        <v>5</v>
      </c>
      <c r="S1871" t="s">
        <v>39</v>
      </c>
      <c r="T1871">
        <v>485</v>
      </c>
      <c r="U1871">
        <v>100</v>
      </c>
      <c r="V1871">
        <f t="shared" si="89"/>
        <v>585</v>
      </c>
      <c r="W1871" t="s">
        <v>4726</v>
      </c>
      <c r="X1871" t="s">
        <v>4311</v>
      </c>
      <c r="Y1871">
        <v>722101</v>
      </c>
      <c r="Z1871" t="s">
        <v>1335</v>
      </c>
      <c r="AA1871" t="s">
        <v>8274</v>
      </c>
      <c r="AB1871" t="s">
        <v>9156</v>
      </c>
      <c r="AC1871" s="11">
        <f>(AD1871/Book_Selling[[#This Row],[Cost Price]])</f>
        <v>0.21951219512195125</v>
      </c>
      <c r="AD1871">
        <f t="shared" si="88"/>
        <v>87.300000000000011</v>
      </c>
      <c r="AE1871">
        <v>397.7</v>
      </c>
      <c r="AF1871" s="5">
        <f>Book_Selling[[#This Row],[Item Price]]*Book_Selling[[#This Row],[Quantity]]</f>
        <v>2425</v>
      </c>
    </row>
    <row r="1872" spans="1:32" x14ac:dyDescent="0.3">
      <c r="A1872">
        <v>1871</v>
      </c>
      <c r="B1872" t="s">
        <v>4904</v>
      </c>
      <c r="C1872" s="3">
        <v>0.3833333333333333</v>
      </c>
      <c r="D1872" t="s">
        <v>3704</v>
      </c>
      <c r="E1872">
        <v>2</v>
      </c>
      <c r="F1872">
        <v>2019</v>
      </c>
      <c r="G1872">
        <v>5</v>
      </c>
      <c r="H18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72">
        <v>17</v>
      </c>
      <c r="J1872">
        <v>0</v>
      </c>
      <c r="K1872">
        <v>0</v>
      </c>
      <c r="L1872" t="s">
        <v>8195</v>
      </c>
      <c r="M1872" t="str">
        <f t="shared" si="87"/>
        <v>Morning</v>
      </c>
      <c r="N1872" t="s">
        <v>4918</v>
      </c>
      <c r="O1872" t="s">
        <v>8199</v>
      </c>
      <c r="P1872" t="s">
        <v>9054</v>
      </c>
      <c r="Q1872" t="s">
        <v>38</v>
      </c>
      <c r="R1872">
        <v>1</v>
      </c>
      <c r="S1872" t="s">
        <v>39</v>
      </c>
      <c r="T1872">
        <v>500</v>
      </c>
      <c r="U1872">
        <v>50</v>
      </c>
      <c r="V1872">
        <f t="shared" si="89"/>
        <v>550</v>
      </c>
      <c r="W1872" t="s">
        <v>8736</v>
      </c>
      <c r="X1872" t="s">
        <v>8291</v>
      </c>
      <c r="Y1872">
        <v>231222</v>
      </c>
      <c r="Z1872" t="s">
        <v>42</v>
      </c>
      <c r="AA1872" t="s">
        <v>3509</v>
      </c>
      <c r="AB1872" t="s">
        <v>342</v>
      </c>
      <c r="AC1872" s="11">
        <f>(AD1872/Book_Selling[[#This Row],[Cost Price]])</f>
        <v>0.14942528735632185</v>
      </c>
      <c r="AD1872">
        <f t="shared" si="88"/>
        <v>65</v>
      </c>
      <c r="AE1872">
        <v>435</v>
      </c>
      <c r="AF1872" s="5">
        <f>Book_Selling[[#This Row],[Item Price]]*Book_Selling[[#This Row],[Quantity]]</f>
        <v>500</v>
      </c>
    </row>
    <row r="1873" spans="1:32" x14ac:dyDescent="0.3">
      <c r="A1873">
        <v>1872</v>
      </c>
      <c r="B1873" t="s">
        <v>4904</v>
      </c>
      <c r="C1873" s="3">
        <v>0.46666666666666662</v>
      </c>
      <c r="D1873" t="s">
        <v>3704</v>
      </c>
      <c r="E1873">
        <v>2</v>
      </c>
      <c r="F1873">
        <v>2019</v>
      </c>
      <c r="G1873">
        <v>5</v>
      </c>
      <c r="H18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73">
        <v>17</v>
      </c>
      <c r="J1873">
        <v>0</v>
      </c>
      <c r="K1873">
        <v>0</v>
      </c>
      <c r="L1873" t="s">
        <v>8195</v>
      </c>
      <c r="M1873" t="str">
        <f t="shared" si="87"/>
        <v>Morning</v>
      </c>
      <c r="N1873" t="s">
        <v>4921</v>
      </c>
      <c r="O1873" t="s">
        <v>8199</v>
      </c>
      <c r="P1873" t="s">
        <v>9058</v>
      </c>
      <c r="Q1873" t="s">
        <v>38</v>
      </c>
      <c r="R1873">
        <v>1</v>
      </c>
      <c r="S1873" t="s">
        <v>39</v>
      </c>
      <c r="T1873">
        <v>180</v>
      </c>
      <c r="U1873">
        <v>50</v>
      </c>
      <c r="V1873">
        <f t="shared" si="89"/>
        <v>230</v>
      </c>
      <c r="W1873" t="s">
        <v>2111</v>
      </c>
      <c r="X1873" t="s">
        <v>2451</v>
      </c>
      <c r="Y1873">
        <v>143201</v>
      </c>
      <c r="Z1873" t="s">
        <v>175</v>
      </c>
      <c r="AA1873" t="s">
        <v>3571</v>
      </c>
      <c r="AB1873" t="s">
        <v>3572</v>
      </c>
      <c r="AC1873" s="11">
        <f>(AD1873/Book_Selling[[#This Row],[Cost Price]])</f>
        <v>0.21951219512195128</v>
      </c>
      <c r="AD1873">
        <f t="shared" si="88"/>
        <v>32.400000000000006</v>
      </c>
      <c r="AE1873">
        <v>147.6</v>
      </c>
      <c r="AF1873" s="5">
        <f>Book_Selling[[#This Row],[Item Price]]*Book_Selling[[#This Row],[Quantity]]</f>
        <v>180</v>
      </c>
    </row>
    <row r="1874" spans="1:32" x14ac:dyDescent="0.3">
      <c r="A1874">
        <v>1873</v>
      </c>
      <c r="B1874" t="s">
        <v>4904</v>
      </c>
      <c r="C1874" s="3">
        <v>0.4909722222222222</v>
      </c>
      <c r="D1874" t="s">
        <v>3704</v>
      </c>
      <c r="E1874">
        <v>2</v>
      </c>
      <c r="F1874">
        <v>2019</v>
      </c>
      <c r="G1874">
        <v>5</v>
      </c>
      <c r="H18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74">
        <v>17</v>
      </c>
      <c r="J1874">
        <v>0</v>
      </c>
      <c r="K1874">
        <v>0</v>
      </c>
      <c r="L1874" t="s">
        <v>8195</v>
      </c>
      <c r="M1874" t="str">
        <f t="shared" si="87"/>
        <v>Morning</v>
      </c>
      <c r="N1874" t="s">
        <v>4923</v>
      </c>
      <c r="O1874" t="s">
        <v>8199</v>
      </c>
      <c r="P1874" t="s">
        <v>9058</v>
      </c>
      <c r="Q1874" t="s">
        <v>38</v>
      </c>
      <c r="R1874">
        <v>2</v>
      </c>
      <c r="S1874" t="s">
        <v>39</v>
      </c>
      <c r="T1874">
        <v>360</v>
      </c>
      <c r="U1874">
        <v>50</v>
      </c>
      <c r="V1874">
        <f t="shared" si="89"/>
        <v>410</v>
      </c>
      <c r="W1874" t="s">
        <v>8454</v>
      </c>
      <c r="X1874" t="s">
        <v>2025</v>
      </c>
      <c r="Y1874">
        <v>392011</v>
      </c>
      <c r="Z1874" t="s">
        <v>175</v>
      </c>
      <c r="AA1874" t="s">
        <v>3571</v>
      </c>
      <c r="AB1874" t="s">
        <v>3572</v>
      </c>
      <c r="AC1874" s="11">
        <f>(AD1874/Book_Selling[[#This Row],[Cost Price]])</f>
        <v>0.21951219512195128</v>
      </c>
      <c r="AD1874">
        <f t="shared" si="88"/>
        <v>64.800000000000011</v>
      </c>
      <c r="AE1874">
        <v>295.2</v>
      </c>
      <c r="AF1874" s="5">
        <f>Book_Selling[[#This Row],[Item Price]]*Book_Selling[[#This Row],[Quantity]]</f>
        <v>720</v>
      </c>
    </row>
    <row r="1875" spans="1:32" x14ac:dyDescent="0.3">
      <c r="A1875">
        <v>1874</v>
      </c>
      <c r="B1875" t="s">
        <v>4904</v>
      </c>
      <c r="C1875" s="3">
        <v>0.54583333333333328</v>
      </c>
      <c r="D1875" t="s">
        <v>3704</v>
      </c>
      <c r="E1875">
        <v>2</v>
      </c>
      <c r="F1875">
        <v>2019</v>
      </c>
      <c r="G1875">
        <v>5</v>
      </c>
      <c r="H18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75">
        <v>17</v>
      </c>
      <c r="J1875">
        <v>0</v>
      </c>
      <c r="K1875">
        <v>0</v>
      </c>
      <c r="L1875" t="s">
        <v>8195</v>
      </c>
      <c r="M1875" t="str">
        <f t="shared" si="87"/>
        <v>Afternoon</v>
      </c>
      <c r="N1875" t="s">
        <v>4925</v>
      </c>
      <c r="O1875" t="s">
        <v>8199</v>
      </c>
      <c r="P1875" t="s">
        <v>3185</v>
      </c>
      <c r="Q1875" t="s">
        <v>38</v>
      </c>
      <c r="R1875">
        <v>1</v>
      </c>
      <c r="S1875" t="s">
        <v>39</v>
      </c>
      <c r="T1875">
        <v>200</v>
      </c>
      <c r="U1875">
        <v>50</v>
      </c>
      <c r="V1875">
        <f t="shared" si="89"/>
        <v>250</v>
      </c>
      <c r="W1875" t="s">
        <v>8737</v>
      </c>
      <c r="X1875" t="s">
        <v>8311</v>
      </c>
      <c r="Y1875">
        <v>311802</v>
      </c>
      <c r="Z1875" t="s">
        <v>42</v>
      </c>
      <c r="AA1875" t="s">
        <v>3187</v>
      </c>
      <c r="AB1875" t="s">
        <v>3187</v>
      </c>
      <c r="AC1875" s="11">
        <f>(AD1875/Book_Selling[[#This Row],[Cost Price]])</f>
        <v>0.14942528735632185</v>
      </c>
      <c r="AD1875">
        <f t="shared" si="88"/>
        <v>26</v>
      </c>
      <c r="AE1875">
        <v>174</v>
      </c>
      <c r="AF1875" s="5">
        <f>Book_Selling[[#This Row],[Item Price]]*Book_Selling[[#This Row],[Quantity]]</f>
        <v>200</v>
      </c>
    </row>
    <row r="1876" spans="1:32" x14ac:dyDescent="0.3">
      <c r="A1876">
        <v>1875</v>
      </c>
      <c r="B1876" t="s">
        <v>4904</v>
      </c>
      <c r="C1876" s="3">
        <v>0.58958333333333335</v>
      </c>
      <c r="D1876" t="s">
        <v>3704</v>
      </c>
      <c r="E1876">
        <v>2</v>
      </c>
      <c r="F1876">
        <v>2019</v>
      </c>
      <c r="G1876">
        <v>5</v>
      </c>
      <c r="H18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76">
        <v>17</v>
      </c>
      <c r="J1876">
        <v>0</v>
      </c>
      <c r="K1876">
        <v>0</v>
      </c>
      <c r="L1876" t="s">
        <v>8195</v>
      </c>
      <c r="M1876" t="str">
        <f t="shared" si="87"/>
        <v>Afternoon</v>
      </c>
      <c r="N1876" t="s">
        <v>4929</v>
      </c>
      <c r="O1876" t="s">
        <v>8199</v>
      </c>
      <c r="P1876" t="s">
        <v>9061</v>
      </c>
      <c r="Q1876" t="s">
        <v>38</v>
      </c>
      <c r="R1876">
        <v>1</v>
      </c>
      <c r="S1876" t="s">
        <v>39</v>
      </c>
      <c r="T1876">
        <v>180</v>
      </c>
      <c r="U1876">
        <v>50</v>
      </c>
      <c r="V1876">
        <f t="shared" si="89"/>
        <v>230</v>
      </c>
      <c r="W1876" t="s">
        <v>5572</v>
      </c>
      <c r="X1876" t="s">
        <v>5573</v>
      </c>
      <c r="Y1876">
        <v>781028</v>
      </c>
      <c r="Z1876" t="s">
        <v>1335</v>
      </c>
      <c r="AA1876" t="s">
        <v>8274</v>
      </c>
      <c r="AB1876" t="s">
        <v>9156</v>
      </c>
      <c r="AC1876" s="11">
        <f>(AD1876/Book_Selling[[#This Row],[Cost Price]])</f>
        <v>0.21951219512195128</v>
      </c>
      <c r="AD1876">
        <f t="shared" si="88"/>
        <v>32.400000000000006</v>
      </c>
      <c r="AE1876">
        <v>147.6</v>
      </c>
      <c r="AF1876" s="5">
        <f>Book_Selling[[#This Row],[Item Price]]*Book_Selling[[#This Row],[Quantity]]</f>
        <v>180</v>
      </c>
    </row>
    <row r="1877" spans="1:32" x14ac:dyDescent="0.3">
      <c r="A1877">
        <v>1876</v>
      </c>
      <c r="B1877" t="s">
        <v>4904</v>
      </c>
      <c r="C1877" s="3">
        <v>0.63611111111111118</v>
      </c>
      <c r="D1877" t="s">
        <v>3704</v>
      </c>
      <c r="E1877">
        <v>2</v>
      </c>
      <c r="F1877">
        <v>2019</v>
      </c>
      <c r="G1877">
        <v>5</v>
      </c>
      <c r="H18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77">
        <v>17</v>
      </c>
      <c r="J1877">
        <v>0</v>
      </c>
      <c r="K1877">
        <v>0</v>
      </c>
      <c r="L1877" t="s">
        <v>8195</v>
      </c>
      <c r="M1877" t="str">
        <f t="shared" si="87"/>
        <v>Afternoon</v>
      </c>
      <c r="N1877" t="s">
        <v>4931</v>
      </c>
      <c r="O1877" t="s">
        <v>8198</v>
      </c>
      <c r="P1877" t="s">
        <v>9061</v>
      </c>
      <c r="Q1877" t="s">
        <v>38</v>
      </c>
      <c r="R1877">
        <v>1</v>
      </c>
      <c r="S1877" t="s">
        <v>39</v>
      </c>
      <c r="T1877">
        <v>180</v>
      </c>
      <c r="U1877">
        <v>50</v>
      </c>
      <c r="V1877">
        <f t="shared" si="89"/>
        <v>230</v>
      </c>
      <c r="W1877" t="s">
        <v>1898</v>
      </c>
      <c r="X1877" t="s">
        <v>3600</v>
      </c>
      <c r="Y1877">
        <v>122002</v>
      </c>
      <c r="Z1877" t="s">
        <v>1335</v>
      </c>
      <c r="AA1877" t="s">
        <v>8274</v>
      </c>
      <c r="AB1877" t="s">
        <v>9156</v>
      </c>
      <c r="AC1877" s="11">
        <f>(AD1877/Book_Selling[[#This Row],[Cost Price]])</f>
        <v>0.21951219512195128</v>
      </c>
      <c r="AD1877">
        <f t="shared" si="88"/>
        <v>32.400000000000006</v>
      </c>
      <c r="AE1877">
        <v>147.6</v>
      </c>
      <c r="AF1877" s="5">
        <f>Book_Selling[[#This Row],[Item Price]]*Book_Selling[[#This Row],[Quantity]]</f>
        <v>180</v>
      </c>
    </row>
    <row r="1878" spans="1:32" x14ac:dyDescent="0.3">
      <c r="A1878">
        <v>1877</v>
      </c>
      <c r="B1878" t="s">
        <v>4904</v>
      </c>
      <c r="C1878" s="3">
        <v>0.64583333333333337</v>
      </c>
      <c r="D1878" t="s">
        <v>3704</v>
      </c>
      <c r="E1878">
        <v>2</v>
      </c>
      <c r="F1878">
        <v>2019</v>
      </c>
      <c r="G1878">
        <v>5</v>
      </c>
      <c r="H18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78">
        <v>17</v>
      </c>
      <c r="J1878">
        <v>0</v>
      </c>
      <c r="K1878">
        <v>0</v>
      </c>
      <c r="L1878" t="s">
        <v>8195</v>
      </c>
      <c r="M1878" t="str">
        <f t="shared" si="87"/>
        <v>Afternoon</v>
      </c>
      <c r="N1878" t="s">
        <v>4933</v>
      </c>
      <c r="O1878" t="s">
        <v>8199</v>
      </c>
      <c r="P1878" t="s">
        <v>9075</v>
      </c>
      <c r="Q1878" t="s">
        <v>38</v>
      </c>
      <c r="R1878">
        <v>1</v>
      </c>
      <c r="S1878" t="s">
        <v>39</v>
      </c>
      <c r="T1878">
        <v>420</v>
      </c>
      <c r="U1878">
        <v>50</v>
      </c>
      <c r="V1878">
        <f t="shared" si="89"/>
        <v>470</v>
      </c>
      <c r="W1878" t="s">
        <v>8618</v>
      </c>
      <c r="X1878" t="s">
        <v>2451</v>
      </c>
      <c r="Y1878">
        <v>144005</v>
      </c>
      <c r="Z1878" t="s">
        <v>51</v>
      </c>
      <c r="AA1878" t="s">
        <v>8270</v>
      </c>
      <c r="AB1878" t="s">
        <v>9154</v>
      </c>
      <c r="AC1878" s="11">
        <f>(AD1878/Book_Selling[[#This Row],[Cost Price]])</f>
        <v>0.20481927710843364</v>
      </c>
      <c r="AD1878">
        <f t="shared" si="88"/>
        <v>71.399999999999977</v>
      </c>
      <c r="AE1878">
        <v>348.6</v>
      </c>
      <c r="AF1878" s="5">
        <f>Book_Selling[[#This Row],[Item Price]]*Book_Selling[[#This Row],[Quantity]]</f>
        <v>420</v>
      </c>
    </row>
    <row r="1879" spans="1:32" x14ac:dyDescent="0.3">
      <c r="A1879">
        <v>1878</v>
      </c>
      <c r="B1879" t="s">
        <v>4904</v>
      </c>
      <c r="C1879" s="3">
        <v>0.68125000000000002</v>
      </c>
      <c r="D1879" t="s">
        <v>3704</v>
      </c>
      <c r="E1879">
        <v>2</v>
      </c>
      <c r="F1879">
        <v>2019</v>
      </c>
      <c r="G1879">
        <v>5</v>
      </c>
      <c r="H18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79">
        <v>17</v>
      </c>
      <c r="J1879">
        <v>0</v>
      </c>
      <c r="K1879">
        <v>0</v>
      </c>
      <c r="L1879" t="s">
        <v>8195</v>
      </c>
      <c r="M1879" t="str">
        <f t="shared" si="87"/>
        <v>Evening</v>
      </c>
      <c r="N1879" t="s">
        <v>4936</v>
      </c>
      <c r="O1879" t="s">
        <v>8199</v>
      </c>
      <c r="P1879" t="s">
        <v>9054</v>
      </c>
      <c r="Q1879" t="s">
        <v>38</v>
      </c>
      <c r="R1879">
        <v>1</v>
      </c>
      <c r="S1879" t="s">
        <v>39</v>
      </c>
      <c r="T1879">
        <v>500</v>
      </c>
      <c r="U1879">
        <v>50</v>
      </c>
      <c r="V1879">
        <f t="shared" si="89"/>
        <v>550</v>
      </c>
      <c r="W1879" t="s">
        <v>1733</v>
      </c>
      <c r="X1879" t="s">
        <v>1001</v>
      </c>
      <c r="Y1879">
        <v>400025</v>
      </c>
      <c r="Z1879" t="s">
        <v>42</v>
      </c>
      <c r="AA1879" t="s">
        <v>3509</v>
      </c>
      <c r="AB1879" t="s">
        <v>342</v>
      </c>
      <c r="AC1879" s="11">
        <f>(AD1879/Book_Selling[[#This Row],[Cost Price]])</f>
        <v>0.14942528735632185</v>
      </c>
      <c r="AD1879">
        <f t="shared" si="88"/>
        <v>65</v>
      </c>
      <c r="AE1879">
        <v>435</v>
      </c>
      <c r="AF1879" s="5">
        <f>Book_Selling[[#This Row],[Item Price]]*Book_Selling[[#This Row],[Quantity]]</f>
        <v>500</v>
      </c>
    </row>
    <row r="1880" spans="1:32" x14ac:dyDescent="0.3">
      <c r="A1880">
        <v>1879</v>
      </c>
      <c r="B1880" t="s">
        <v>4904</v>
      </c>
      <c r="C1880" s="3">
        <v>0.72499999999999998</v>
      </c>
      <c r="D1880" t="s">
        <v>3704</v>
      </c>
      <c r="E1880">
        <v>2</v>
      </c>
      <c r="F1880">
        <v>2019</v>
      </c>
      <c r="G1880">
        <v>5</v>
      </c>
      <c r="H18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80">
        <v>17</v>
      </c>
      <c r="J1880">
        <v>0</v>
      </c>
      <c r="K1880">
        <v>0</v>
      </c>
      <c r="L1880" t="s">
        <v>8195</v>
      </c>
      <c r="M1880" t="str">
        <f t="shared" si="87"/>
        <v>Evening</v>
      </c>
      <c r="N1880" t="s">
        <v>1026</v>
      </c>
      <c r="O1880" t="s">
        <v>8199</v>
      </c>
      <c r="P1880" t="s">
        <v>9054</v>
      </c>
      <c r="Q1880" t="s">
        <v>38</v>
      </c>
      <c r="R1880">
        <v>1</v>
      </c>
      <c r="S1880" t="s">
        <v>39</v>
      </c>
      <c r="T1880">
        <v>500</v>
      </c>
      <c r="U1880">
        <v>50</v>
      </c>
      <c r="V1880">
        <f t="shared" si="89"/>
        <v>550</v>
      </c>
      <c r="W1880" t="s">
        <v>5705</v>
      </c>
      <c r="X1880" t="s">
        <v>1001</v>
      </c>
      <c r="Y1880">
        <v>425001</v>
      </c>
      <c r="Z1880" t="s">
        <v>42</v>
      </c>
      <c r="AA1880" t="s">
        <v>3509</v>
      </c>
      <c r="AB1880" t="s">
        <v>342</v>
      </c>
      <c r="AC1880" s="11">
        <f>(AD1880/Book_Selling[[#This Row],[Cost Price]])</f>
        <v>0.14942528735632185</v>
      </c>
      <c r="AD1880">
        <f t="shared" si="88"/>
        <v>65</v>
      </c>
      <c r="AE1880">
        <v>435</v>
      </c>
      <c r="AF1880" s="5">
        <f>Book_Selling[[#This Row],[Item Price]]*Book_Selling[[#This Row],[Quantity]]</f>
        <v>500</v>
      </c>
    </row>
    <row r="1881" spans="1:32" x14ac:dyDescent="0.3">
      <c r="A1881">
        <v>1880</v>
      </c>
      <c r="B1881" t="s">
        <v>4939</v>
      </c>
      <c r="C1881" s="3">
        <v>6.8749999999999992E-2</v>
      </c>
      <c r="D1881" t="s">
        <v>3704</v>
      </c>
      <c r="E1881">
        <v>2</v>
      </c>
      <c r="F1881">
        <v>2019</v>
      </c>
      <c r="G1881">
        <v>5</v>
      </c>
      <c r="H18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81">
        <v>18</v>
      </c>
      <c r="J1881">
        <v>1</v>
      </c>
      <c r="K1881">
        <v>0</v>
      </c>
      <c r="L1881" t="s">
        <v>8196</v>
      </c>
      <c r="M1881" t="str">
        <f t="shared" si="87"/>
        <v>Night</v>
      </c>
      <c r="N1881" t="s">
        <v>4940</v>
      </c>
      <c r="O1881" t="s">
        <v>8199</v>
      </c>
      <c r="P1881" t="s">
        <v>9054</v>
      </c>
      <c r="Q1881" t="s">
        <v>38</v>
      </c>
      <c r="R1881">
        <v>1</v>
      </c>
      <c r="S1881" t="s">
        <v>39</v>
      </c>
      <c r="T1881">
        <v>500</v>
      </c>
      <c r="U1881">
        <v>50</v>
      </c>
      <c r="V1881">
        <f t="shared" si="89"/>
        <v>550</v>
      </c>
      <c r="W1881" t="s">
        <v>1733</v>
      </c>
      <c r="X1881" t="s">
        <v>1001</v>
      </c>
      <c r="Y1881">
        <v>400028</v>
      </c>
      <c r="Z1881" t="s">
        <v>42</v>
      </c>
      <c r="AA1881" t="s">
        <v>3509</v>
      </c>
      <c r="AB1881" t="s">
        <v>342</v>
      </c>
      <c r="AC1881" s="11">
        <f>(AD1881/Book_Selling[[#This Row],[Cost Price]])</f>
        <v>0.14942528735632185</v>
      </c>
      <c r="AD1881">
        <f t="shared" si="88"/>
        <v>65</v>
      </c>
      <c r="AE1881">
        <v>435</v>
      </c>
      <c r="AF1881" s="5">
        <f>Book_Selling[[#This Row],[Item Price]]*Book_Selling[[#This Row],[Quantity]]</f>
        <v>500</v>
      </c>
    </row>
    <row r="1882" spans="1:32" x14ac:dyDescent="0.3">
      <c r="A1882">
        <v>1881</v>
      </c>
      <c r="B1882" t="s">
        <v>4939</v>
      </c>
      <c r="C1882" s="3">
        <v>0.11875000000000001</v>
      </c>
      <c r="D1882" t="s">
        <v>3704</v>
      </c>
      <c r="E1882">
        <v>2</v>
      </c>
      <c r="F1882">
        <v>2019</v>
      </c>
      <c r="G1882">
        <v>5</v>
      </c>
      <c r="H18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82">
        <v>18</v>
      </c>
      <c r="J1882">
        <v>1</v>
      </c>
      <c r="K1882">
        <v>0</v>
      </c>
      <c r="L1882" t="s">
        <v>8196</v>
      </c>
      <c r="M1882" t="str">
        <f t="shared" si="87"/>
        <v>Night</v>
      </c>
      <c r="N1882" t="s">
        <v>4942</v>
      </c>
      <c r="O1882" t="s">
        <v>8199</v>
      </c>
      <c r="P1882" t="s">
        <v>9038</v>
      </c>
      <c r="Q1882" t="s">
        <v>38</v>
      </c>
      <c r="R1882">
        <v>1</v>
      </c>
      <c r="S1882" t="s">
        <v>39</v>
      </c>
      <c r="T1882">
        <v>220</v>
      </c>
      <c r="U1882">
        <v>50</v>
      </c>
      <c r="V1882">
        <f t="shared" si="89"/>
        <v>270</v>
      </c>
      <c r="W1882" t="s">
        <v>8738</v>
      </c>
      <c r="X1882" t="s">
        <v>1435</v>
      </c>
      <c r="Y1882">
        <v>762001</v>
      </c>
      <c r="Z1882" t="s">
        <v>175</v>
      </c>
      <c r="AA1882" t="s">
        <v>8274</v>
      </c>
      <c r="AB1882" t="s">
        <v>9156</v>
      </c>
      <c r="AC1882" s="11">
        <f>(AD1882/Book_Selling[[#This Row],[Cost Price]])</f>
        <v>0.21951219512195119</v>
      </c>
      <c r="AD1882">
        <f t="shared" si="88"/>
        <v>39.599999999999994</v>
      </c>
      <c r="AE1882">
        <v>180.4</v>
      </c>
      <c r="AF1882" s="5">
        <f>Book_Selling[[#This Row],[Item Price]]*Book_Selling[[#This Row],[Quantity]]</f>
        <v>220</v>
      </c>
    </row>
    <row r="1883" spans="1:32" x14ac:dyDescent="0.3">
      <c r="A1883">
        <v>1882</v>
      </c>
      <c r="B1883" t="s">
        <v>4939</v>
      </c>
      <c r="C1883" s="3">
        <v>0.13263888888888889</v>
      </c>
      <c r="D1883" t="s">
        <v>3704</v>
      </c>
      <c r="E1883">
        <v>2</v>
      </c>
      <c r="F1883">
        <v>2019</v>
      </c>
      <c r="G1883">
        <v>5</v>
      </c>
      <c r="H18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83">
        <v>18</v>
      </c>
      <c r="J1883">
        <v>1</v>
      </c>
      <c r="K1883">
        <v>0</v>
      </c>
      <c r="L1883" t="s">
        <v>8196</v>
      </c>
      <c r="M1883" t="str">
        <f t="shared" si="87"/>
        <v>Night</v>
      </c>
      <c r="N1883" t="s">
        <v>4945</v>
      </c>
      <c r="O1883" t="s">
        <v>8199</v>
      </c>
      <c r="P1883" t="s">
        <v>9031</v>
      </c>
      <c r="Q1883" t="s">
        <v>38</v>
      </c>
      <c r="R1883">
        <v>1</v>
      </c>
      <c r="S1883" t="s">
        <v>39</v>
      </c>
      <c r="T1883">
        <v>320</v>
      </c>
      <c r="U1883">
        <v>26.86</v>
      </c>
      <c r="V1883">
        <f t="shared" si="89"/>
        <v>346.86</v>
      </c>
      <c r="W1883" t="s">
        <v>1741</v>
      </c>
      <c r="X1883" t="s">
        <v>3239</v>
      </c>
      <c r="Y1883">
        <v>313001</v>
      </c>
      <c r="Z1883" t="s">
        <v>51</v>
      </c>
      <c r="AA1883" t="s">
        <v>2456</v>
      </c>
      <c r="AB1883" t="s">
        <v>1877</v>
      </c>
      <c r="AC1883" s="11">
        <f>(AD1883/Book_Selling[[#This Row],[Cost Price]])</f>
        <v>0.20481927710843364</v>
      </c>
      <c r="AD1883">
        <f t="shared" si="88"/>
        <v>54.399999999999977</v>
      </c>
      <c r="AE1883">
        <v>265.60000000000002</v>
      </c>
      <c r="AF1883" s="5">
        <f>Book_Selling[[#This Row],[Item Price]]*Book_Selling[[#This Row],[Quantity]]</f>
        <v>320</v>
      </c>
    </row>
    <row r="1884" spans="1:32" x14ac:dyDescent="0.3">
      <c r="A1884">
        <v>1883</v>
      </c>
      <c r="B1884" t="s">
        <v>4939</v>
      </c>
      <c r="C1884" s="3">
        <v>0.13263888888888889</v>
      </c>
      <c r="D1884" t="s">
        <v>3704</v>
      </c>
      <c r="E1884">
        <v>2</v>
      </c>
      <c r="F1884">
        <v>2019</v>
      </c>
      <c r="G1884">
        <v>5</v>
      </c>
      <c r="H18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84">
        <v>18</v>
      </c>
      <c r="J1884">
        <v>1</v>
      </c>
      <c r="K1884">
        <v>0</v>
      </c>
      <c r="L1884" t="s">
        <v>8196</v>
      </c>
      <c r="M1884" t="str">
        <f t="shared" si="87"/>
        <v>Night</v>
      </c>
      <c r="N1884" t="s">
        <v>4946</v>
      </c>
      <c r="O1884" t="s">
        <v>8199</v>
      </c>
      <c r="P1884" t="s">
        <v>1870</v>
      </c>
      <c r="Q1884" t="s">
        <v>38</v>
      </c>
      <c r="R1884">
        <v>1</v>
      </c>
      <c r="S1884" t="s">
        <v>39</v>
      </c>
      <c r="T1884">
        <v>395</v>
      </c>
      <c r="U1884">
        <v>23.14</v>
      </c>
      <c r="V1884">
        <f t="shared" si="89"/>
        <v>418.14</v>
      </c>
      <c r="W1884" t="s">
        <v>1741</v>
      </c>
      <c r="X1884" t="s">
        <v>3239</v>
      </c>
      <c r="Y1884">
        <v>313001</v>
      </c>
      <c r="Z1884" t="s">
        <v>51</v>
      </c>
      <c r="AA1884" t="s">
        <v>8269</v>
      </c>
      <c r="AB1884" t="s">
        <v>9153</v>
      </c>
      <c r="AC1884" s="11">
        <f>(AD1884/Book_Selling[[#This Row],[Cost Price]])</f>
        <v>0.20481927710843364</v>
      </c>
      <c r="AD1884">
        <f t="shared" si="88"/>
        <v>67.149999999999977</v>
      </c>
      <c r="AE1884">
        <v>327.85</v>
      </c>
      <c r="AF1884" s="5">
        <f>Book_Selling[[#This Row],[Item Price]]*Book_Selling[[#This Row],[Quantity]]</f>
        <v>395</v>
      </c>
    </row>
    <row r="1885" spans="1:32" x14ac:dyDescent="0.3">
      <c r="A1885">
        <v>1884</v>
      </c>
      <c r="B1885" t="s">
        <v>4939</v>
      </c>
      <c r="C1885" s="3">
        <v>0.16458333333333333</v>
      </c>
      <c r="D1885" t="s">
        <v>3704</v>
      </c>
      <c r="E1885">
        <v>2</v>
      </c>
      <c r="F1885">
        <v>2019</v>
      </c>
      <c r="G1885">
        <v>5</v>
      </c>
      <c r="H18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85">
        <v>18</v>
      </c>
      <c r="J1885">
        <v>1</v>
      </c>
      <c r="K1885">
        <v>0</v>
      </c>
      <c r="L1885" t="s">
        <v>8196</v>
      </c>
      <c r="M1885" t="str">
        <f t="shared" si="87"/>
        <v>Night</v>
      </c>
      <c r="N1885" t="s">
        <v>4948</v>
      </c>
      <c r="O1885" t="s">
        <v>8199</v>
      </c>
      <c r="P1885" t="s">
        <v>9067</v>
      </c>
      <c r="Q1885" t="s">
        <v>38</v>
      </c>
      <c r="R1885">
        <v>1</v>
      </c>
      <c r="S1885" t="s">
        <v>39</v>
      </c>
      <c r="T1885">
        <v>129</v>
      </c>
      <c r="U1885">
        <v>50</v>
      </c>
      <c r="V1885">
        <f t="shared" si="89"/>
        <v>179</v>
      </c>
      <c r="W1885" t="s">
        <v>4057</v>
      </c>
      <c r="X1885" t="s">
        <v>8291</v>
      </c>
      <c r="Y1885">
        <v>226002</v>
      </c>
      <c r="Z1885" t="s">
        <v>1335</v>
      </c>
      <c r="AA1885" t="s">
        <v>8274</v>
      </c>
      <c r="AB1885" t="s">
        <v>9156</v>
      </c>
      <c r="AC1885" s="11">
        <f>(AD1885/Book_Selling[[#This Row],[Cost Price]])</f>
        <v>0.21951219512195122</v>
      </c>
      <c r="AD1885">
        <f t="shared" si="88"/>
        <v>23.22</v>
      </c>
      <c r="AE1885">
        <v>105.78</v>
      </c>
      <c r="AF1885" s="5">
        <f>Book_Selling[[#This Row],[Item Price]]*Book_Selling[[#This Row],[Quantity]]</f>
        <v>129</v>
      </c>
    </row>
    <row r="1886" spans="1:32" x14ac:dyDescent="0.3">
      <c r="A1886">
        <v>1885</v>
      </c>
      <c r="B1886" t="s">
        <v>4939</v>
      </c>
      <c r="C1886" s="3">
        <v>0.16597222222222222</v>
      </c>
      <c r="D1886" t="s">
        <v>3704</v>
      </c>
      <c r="E1886">
        <v>2</v>
      </c>
      <c r="F1886">
        <v>2019</v>
      </c>
      <c r="G1886">
        <v>5</v>
      </c>
      <c r="H18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86">
        <v>18</v>
      </c>
      <c r="J1886">
        <v>1</v>
      </c>
      <c r="K1886">
        <v>0</v>
      </c>
      <c r="L1886" t="s">
        <v>8196</v>
      </c>
      <c r="M1886" t="str">
        <f t="shared" si="87"/>
        <v>Night</v>
      </c>
      <c r="N1886" t="s">
        <v>4950</v>
      </c>
      <c r="O1886" t="s">
        <v>8199</v>
      </c>
      <c r="P1886" t="s">
        <v>9042</v>
      </c>
      <c r="Q1886" t="s">
        <v>38</v>
      </c>
      <c r="R1886">
        <v>1</v>
      </c>
      <c r="S1886" t="s">
        <v>39</v>
      </c>
      <c r="T1886">
        <v>91</v>
      </c>
      <c r="U1886">
        <v>50</v>
      </c>
      <c r="V1886">
        <f t="shared" si="89"/>
        <v>141</v>
      </c>
      <c r="W1886" t="s">
        <v>4057</v>
      </c>
      <c r="X1886" t="s">
        <v>8291</v>
      </c>
      <c r="Y1886">
        <v>226002</v>
      </c>
      <c r="Z1886" t="s">
        <v>1335</v>
      </c>
      <c r="AA1886" t="s">
        <v>8274</v>
      </c>
      <c r="AB1886" t="s">
        <v>9156</v>
      </c>
      <c r="AC1886" s="11">
        <f>(AD1886/Book_Selling[[#This Row],[Cost Price]])</f>
        <v>0.21951219512195114</v>
      </c>
      <c r="AD1886">
        <f t="shared" si="88"/>
        <v>16.379999999999995</v>
      </c>
      <c r="AE1886">
        <v>74.62</v>
      </c>
      <c r="AF1886" s="5">
        <f>Book_Selling[[#This Row],[Item Price]]*Book_Selling[[#This Row],[Quantity]]</f>
        <v>91</v>
      </c>
    </row>
    <row r="1887" spans="1:32" x14ac:dyDescent="0.3">
      <c r="A1887">
        <v>1886</v>
      </c>
      <c r="B1887" t="s">
        <v>4939</v>
      </c>
      <c r="C1887" s="3">
        <v>0.19583333333333333</v>
      </c>
      <c r="D1887" t="s">
        <v>3704</v>
      </c>
      <c r="E1887">
        <v>2</v>
      </c>
      <c r="F1887">
        <v>2019</v>
      </c>
      <c r="G1887">
        <v>5</v>
      </c>
      <c r="H18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87">
        <v>18</v>
      </c>
      <c r="J1887">
        <v>1</v>
      </c>
      <c r="K1887">
        <v>0</v>
      </c>
      <c r="L1887" t="s">
        <v>8196</v>
      </c>
      <c r="M1887" t="str">
        <f t="shared" si="87"/>
        <v>Night</v>
      </c>
      <c r="N1887" t="s">
        <v>4952</v>
      </c>
      <c r="O1887" t="s">
        <v>8198</v>
      </c>
      <c r="P1887" t="s">
        <v>9038</v>
      </c>
      <c r="Q1887" t="s">
        <v>38</v>
      </c>
      <c r="R1887">
        <v>1</v>
      </c>
      <c r="S1887" t="s">
        <v>39</v>
      </c>
      <c r="T1887">
        <v>220</v>
      </c>
      <c r="U1887">
        <v>50</v>
      </c>
      <c r="V1887">
        <f t="shared" si="89"/>
        <v>270</v>
      </c>
      <c r="W1887" t="s">
        <v>8547</v>
      </c>
      <c r="X1887" t="s">
        <v>3600</v>
      </c>
      <c r="Y1887">
        <v>124507</v>
      </c>
      <c r="Z1887" t="s">
        <v>175</v>
      </c>
      <c r="AA1887" t="s">
        <v>8274</v>
      </c>
      <c r="AB1887" t="s">
        <v>9156</v>
      </c>
      <c r="AC1887" s="11">
        <f>(AD1887/Book_Selling[[#This Row],[Cost Price]])</f>
        <v>0.21951219512195119</v>
      </c>
      <c r="AD1887">
        <f t="shared" si="88"/>
        <v>39.599999999999994</v>
      </c>
      <c r="AE1887">
        <v>180.4</v>
      </c>
      <c r="AF1887" s="5">
        <f>Book_Selling[[#This Row],[Item Price]]*Book_Selling[[#This Row],[Quantity]]</f>
        <v>220</v>
      </c>
    </row>
    <row r="1888" spans="1:32" x14ac:dyDescent="0.3">
      <c r="A1888">
        <v>1887</v>
      </c>
      <c r="B1888" t="s">
        <v>4939</v>
      </c>
      <c r="C1888" s="3">
        <v>0.23680555555555557</v>
      </c>
      <c r="D1888" t="s">
        <v>3704</v>
      </c>
      <c r="E1888">
        <v>2</v>
      </c>
      <c r="F1888">
        <v>2019</v>
      </c>
      <c r="G1888">
        <v>5</v>
      </c>
      <c r="H18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88">
        <v>18</v>
      </c>
      <c r="J1888">
        <v>1</v>
      </c>
      <c r="K1888">
        <v>0</v>
      </c>
      <c r="L1888" t="s">
        <v>8196</v>
      </c>
      <c r="M1888" t="str">
        <f t="shared" si="87"/>
        <v>Night</v>
      </c>
      <c r="N1888" t="s">
        <v>4954</v>
      </c>
      <c r="O1888" t="s">
        <v>8199</v>
      </c>
      <c r="P1888" t="s">
        <v>8955</v>
      </c>
      <c r="Q1888" t="s">
        <v>38</v>
      </c>
      <c r="R1888">
        <v>1</v>
      </c>
      <c r="S1888" t="s">
        <v>39</v>
      </c>
      <c r="T1888">
        <v>899</v>
      </c>
      <c r="U1888">
        <v>100</v>
      </c>
      <c r="V1888">
        <f t="shared" si="89"/>
        <v>999</v>
      </c>
      <c r="W1888" t="s">
        <v>5705</v>
      </c>
      <c r="X1888" t="s">
        <v>1001</v>
      </c>
      <c r="Y1888">
        <v>425001</v>
      </c>
      <c r="Z1888" t="s">
        <v>42</v>
      </c>
      <c r="AA1888" t="s">
        <v>8208</v>
      </c>
      <c r="AB1888" t="s">
        <v>66</v>
      </c>
      <c r="AC1888" s="11">
        <f>(AD1888/Book_Selling[[#This Row],[Cost Price]])</f>
        <v>0.14942528735632185</v>
      </c>
      <c r="AD1888">
        <f t="shared" si="88"/>
        <v>116.87</v>
      </c>
      <c r="AE1888">
        <v>782.13</v>
      </c>
      <c r="AF1888" s="5">
        <f>Book_Selling[[#This Row],[Item Price]]*Book_Selling[[#This Row],[Quantity]]</f>
        <v>899</v>
      </c>
    </row>
    <row r="1889" spans="1:32" x14ac:dyDescent="0.3">
      <c r="A1889">
        <v>1888</v>
      </c>
      <c r="B1889" t="s">
        <v>4939</v>
      </c>
      <c r="C1889" s="3">
        <v>0.24305555555555555</v>
      </c>
      <c r="D1889" t="s">
        <v>3704</v>
      </c>
      <c r="E1889">
        <v>2</v>
      </c>
      <c r="F1889">
        <v>2019</v>
      </c>
      <c r="G1889">
        <v>5</v>
      </c>
      <c r="H18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89">
        <v>18</v>
      </c>
      <c r="J1889">
        <v>1</v>
      </c>
      <c r="K1889">
        <v>0</v>
      </c>
      <c r="L1889" t="s">
        <v>8196</v>
      </c>
      <c r="M1889" t="str">
        <f t="shared" si="87"/>
        <v>Night</v>
      </c>
      <c r="N1889" t="s">
        <v>4956</v>
      </c>
      <c r="O1889" t="s">
        <v>8198</v>
      </c>
      <c r="P1889" t="s">
        <v>9067</v>
      </c>
      <c r="Q1889" t="s">
        <v>38</v>
      </c>
      <c r="R1889">
        <v>2</v>
      </c>
      <c r="S1889" t="s">
        <v>39</v>
      </c>
      <c r="T1889">
        <v>258</v>
      </c>
      <c r="U1889">
        <v>50</v>
      </c>
      <c r="V1889">
        <f t="shared" si="89"/>
        <v>308</v>
      </c>
      <c r="W1889" t="s">
        <v>5494</v>
      </c>
      <c r="X1889" t="s">
        <v>4231</v>
      </c>
      <c r="Y1889">
        <v>562123</v>
      </c>
      <c r="Z1889" t="s">
        <v>1335</v>
      </c>
      <c r="AA1889" t="s">
        <v>8274</v>
      </c>
      <c r="AB1889" t="s">
        <v>9156</v>
      </c>
      <c r="AC1889" s="11">
        <f>(AD1889/Book_Selling[[#This Row],[Cost Price]])</f>
        <v>0.21951219512195122</v>
      </c>
      <c r="AD1889">
        <f t="shared" si="88"/>
        <v>46.44</v>
      </c>
      <c r="AE1889">
        <v>211.56</v>
      </c>
      <c r="AF1889" s="5">
        <f>Book_Selling[[#This Row],[Item Price]]*Book_Selling[[#This Row],[Quantity]]</f>
        <v>516</v>
      </c>
    </row>
    <row r="1890" spans="1:32" x14ac:dyDescent="0.3">
      <c r="A1890">
        <v>1889</v>
      </c>
      <c r="B1890" t="s">
        <v>4939</v>
      </c>
      <c r="C1890" s="3">
        <v>0.27638888888888885</v>
      </c>
      <c r="D1890" t="s">
        <v>3704</v>
      </c>
      <c r="E1890">
        <v>2</v>
      </c>
      <c r="F1890">
        <v>2019</v>
      </c>
      <c r="G1890">
        <v>5</v>
      </c>
      <c r="H18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90">
        <v>18</v>
      </c>
      <c r="J1890">
        <v>1</v>
      </c>
      <c r="K1890">
        <v>0</v>
      </c>
      <c r="L1890" t="s">
        <v>8196</v>
      </c>
      <c r="M1890" t="str">
        <f t="shared" si="87"/>
        <v>Morning</v>
      </c>
      <c r="N1890" t="s">
        <v>4958</v>
      </c>
      <c r="O1890" t="s">
        <v>8198</v>
      </c>
      <c r="P1890" t="s">
        <v>1870</v>
      </c>
      <c r="Q1890" t="s">
        <v>38</v>
      </c>
      <c r="R1890">
        <v>1</v>
      </c>
      <c r="S1890" t="s">
        <v>39</v>
      </c>
      <c r="T1890">
        <v>395</v>
      </c>
      <c r="U1890">
        <v>21.68</v>
      </c>
      <c r="V1890">
        <f t="shared" si="89"/>
        <v>416.68</v>
      </c>
      <c r="W1890" t="s">
        <v>1098</v>
      </c>
      <c r="X1890" t="s">
        <v>2044</v>
      </c>
      <c r="Y1890">
        <v>110021</v>
      </c>
      <c r="Z1890" t="s">
        <v>51</v>
      </c>
      <c r="AA1890" t="s">
        <v>8269</v>
      </c>
      <c r="AB1890" t="s">
        <v>9153</v>
      </c>
      <c r="AC1890" s="11">
        <f>(AD1890/Book_Selling[[#This Row],[Cost Price]])</f>
        <v>0.20481927710843364</v>
      </c>
      <c r="AD1890">
        <f t="shared" si="88"/>
        <v>67.149999999999977</v>
      </c>
      <c r="AE1890">
        <v>327.85</v>
      </c>
      <c r="AF1890" s="5">
        <f>Book_Selling[[#This Row],[Item Price]]*Book_Selling[[#This Row],[Quantity]]</f>
        <v>395</v>
      </c>
    </row>
    <row r="1891" spans="1:32" x14ac:dyDescent="0.3">
      <c r="A1891">
        <v>1890</v>
      </c>
      <c r="B1891" t="s">
        <v>4939</v>
      </c>
      <c r="C1891" s="3">
        <v>0.27638888888888885</v>
      </c>
      <c r="D1891" t="s">
        <v>3704</v>
      </c>
      <c r="E1891">
        <v>2</v>
      </c>
      <c r="F1891">
        <v>2019</v>
      </c>
      <c r="G1891">
        <v>5</v>
      </c>
      <c r="H18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91">
        <v>18</v>
      </c>
      <c r="J1891">
        <v>1</v>
      </c>
      <c r="K1891">
        <v>0</v>
      </c>
      <c r="L1891" t="s">
        <v>8196</v>
      </c>
      <c r="M1891" t="str">
        <f t="shared" si="87"/>
        <v>Morning</v>
      </c>
      <c r="N1891" t="s">
        <v>4959</v>
      </c>
      <c r="O1891" t="s">
        <v>8198</v>
      </c>
      <c r="P1891" t="s">
        <v>9031</v>
      </c>
      <c r="Q1891" t="s">
        <v>38</v>
      </c>
      <c r="R1891">
        <v>1</v>
      </c>
      <c r="S1891" t="s">
        <v>39</v>
      </c>
      <c r="T1891">
        <v>320</v>
      </c>
      <c r="U1891">
        <v>28.32</v>
      </c>
      <c r="V1891">
        <f t="shared" si="89"/>
        <v>348.32</v>
      </c>
      <c r="W1891" t="s">
        <v>1098</v>
      </c>
      <c r="X1891" t="s">
        <v>2044</v>
      </c>
      <c r="Y1891">
        <v>110021</v>
      </c>
      <c r="Z1891" t="s">
        <v>51</v>
      </c>
      <c r="AA1891" t="s">
        <v>2456</v>
      </c>
      <c r="AB1891" t="s">
        <v>1877</v>
      </c>
      <c r="AC1891" s="11">
        <f>(AD1891/Book_Selling[[#This Row],[Cost Price]])</f>
        <v>0.20481927710843364</v>
      </c>
      <c r="AD1891">
        <f t="shared" si="88"/>
        <v>54.399999999999977</v>
      </c>
      <c r="AE1891">
        <v>265.60000000000002</v>
      </c>
      <c r="AF1891" s="5">
        <f>Book_Selling[[#This Row],[Item Price]]*Book_Selling[[#This Row],[Quantity]]</f>
        <v>320</v>
      </c>
    </row>
    <row r="1892" spans="1:32" x14ac:dyDescent="0.3">
      <c r="A1892">
        <v>1891</v>
      </c>
      <c r="B1892" t="s">
        <v>4939</v>
      </c>
      <c r="C1892" s="3">
        <v>0.3666666666666667</v>
      </c>
      <c r="D1892" t="s">
        <v>3704</v>
      </c>
      <c r="E1892">
        <v>2</v>
      </c>
      <c r="F1892">
        <v>2019</v>
      </c>
      <c r="G1892">
        <v>5</v>
      </c>
      <c r="H18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92">
        <v>18</v>
      </c>
      <c r="J1892">
        <v>1</v>
      </c>
      <c r="K1892">
        <v>0</v>
      </c>
      <c r="L1892" t="s">
        <v>8196</v>
      </c>
      <c r="M1892" t="str">
        <f t="shared" si="87"/>
        <v>Morning</v>
      </c>
      <c r="N1892" t="s">
        <v>4961</v>
      </c>
      <c r="O1892" t="s">
        <v>8198</v>
      </c>
      <c r="P1892" t="s">
        <v>9076</v>
      </c>
      <c r="Q1892" t="s">
        <v>38</v>
      </c>
      <c r="R1892">
        <v>1</v>
      </c>
      <c r="S1892" t="s">
        <v>39</v>
      </c>
      <c r="T1892">
        <v>515</v>
      </c>
      <c r="U1892">
        <v>100</v>
      </c>
      <c r="V1892">
        <f t="shared" si="89"/>
        <v>615</v>
      </c>
      <c r="W1892" t="s">
        <v>8739</v>
      </c>
      <c r="X1892" t="s">
        <v>3808</v>
      </c>
      <c r="Y1892">
        <v>811311</v>
      </c>
      <c r="Z1892" t="s">
        <v>51</v>
      </c>
      <c r="AA1892" t="s">
        <v>143</v>
      </c>
      <c r="AB1892" t="s">
        <v>144</v>
      </c>
      <c r="AC1892" s="11">
        <f>(AD1892/Book_Selling[[#This Row],[Cost Price]])</f>
        <v>0.20481927710843376</v>
      </c>
      <c r="AD1892">
        <f t="shared" si="88"/>
        <v>87.550000000000011</v>
      </c>
      <c r="AE1892">
        <v>427.45</v>
      </c>
      <c r="AF1892" s="5">
        <f>Book_Selling[[#This Row],[Item Price]]*Book_Selling[[#This Row],[Quantity]]</f>
        <v>515</v>
      </c>
    </row>
    <row r="1893" spans="1:32" x14ac:dyDescent="0.3">
      <c r="A1893">
        <v>1892</v>
      </c>
      <c r="B1893" t="s">
        <v>4939</v>
      </c>
      <c r="C1893" s="3">
        <v>0.38263888888888892</v>
      </c>
      <c r="D1893" t="s">
        <v>3704</v>
      </c>
      <c r="E1893">
        <v>2</v>
      </c>
      <c r="F1893">
        <v>2019</v>
      </c>
      <c r="G1893">
        <v>5</v>
      </c>
      <c r="H18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93">
        <v>18</v>
      </c>
      <c r="J1893">
        <v>1</v>
      </c>
      <c r="K1893">
        <v>0</v>
      </c>
      <c r="L1893" t="s">
        <v>8196</v>
      </c>
      <c r="M1893" t="str">
        <f t="shared" si="87"/>
        <v>Morning</v>
      </c>
      <c r="N1893" t="s">
        <v>4965</v>
      </c>
      <c r="O1893" t="s">
        <v>8199</v>
      </c>
      <c r="P1893" t="s">
        <v>9061</v>
      </c>
      <c r="Q1893" t="s">
        <v>38</v>
      </c>
      <c r="R1893">
        <v>1</v>
      </c>
      <c r="S1893" t="s">
        <v>39</v>
      </c>
      <c r="T1893">
        <v>180</v>
      </c>
      <c r="U1893">
        <v>50</v>
      </c>
      <c r="V1893">
        <f t="shared" si="89"/>
        <v>230</v>
      </c>
      <c r="W1893" t="s">
        <v>5572</v>
      </c>
      <c r="X1893" t="s">
        <v>5573</v>
      </c>
      <c r="Y1893">
        <v>781029</v>
      </c>
      <c r="Z1893" t="s">
        <v>1335</v>
      </c>
      <c r="AA1893" t="s">
        <v>8274</v>
      </c>
      <c r="AB1893" t="s">
        <v>9156</v>
      </c>
      <c r="AC1893" s="11">
        <f>(AD1893/Book_Selling[[#This Row],[Cost Price]])</f>
        <v>0.21951219512195128</v>
      </c>
      <c r="AD1893">
        <f t="shared" si="88"/>
        <v>32.400000000000006</v>
      </c>
      <c r="AE1893">
        <v>147.6</v>
      </c>
      <c r="AF1893" s="5">
        <f>Book_Selling[[#This Row],[Item Price]]*Book_Selling[[#This Row],[Quantity]]</f>
        <v>180</v>
      </c>
    </row>
    <row r="1894" spans="1:32" x14ac:dyDescent="0.3">
      <c r="A1894">
        <v>1893</v>
      </c>
      <c r="B1894" t="s">
        <v>4939</v>
      </c>
      <c r="C1894" s="3">
        <v>0.46597222222222223</v>
      </c>
      <c r="D1894" t="s">
        <v>3704</v>
      </c>
      <c r="E1894">
        <v>2</v>
      </c>
      <c r="F1894">
        <v>2019</v>
      </c>
      <c r="G1894">
        <v>5</v>
      </c>
      <c r="H18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94">
        <v>18</v>
      </c>
      <c r="J1894">
        <v>1</v>
      </c>
      <c r="K1894">
        <v>0</v>
      </c>
      <c r="L1894" t="s">
        <v>8196</v>
      </c>
      <c r="M1894" t="str">
        <f t="shared" si="87"/>
        <v>Morning</v>
      </c>
      <c r="N1894" t="s">
        <v>4967</v>
      </c>
      <c r="O1894" t="s">
        <v>8198</v>
      </c>
      <c r="P1894" t="s">
        <v>9042</v>
      </c>
      <c r="Q1894" t="s">
        <v>38</v>
      </c>
      <c r="R1894">
        <v>1</v>
      </c>
      <c r="S1894" t="s">
        <v>39</v>
      </c>
      <c r="T1894">
        <v>91</v>
      </c>
      <c r="U1894">
        <v>50</v>
      </c>
      <c r="V1894">
        <f t="shared" si="89"/>
        <v>141</v>
      </c>
      <c r="W1894" t="s">
        <v>8354</v>
      </c>
      <c r="X1894" t="s">
        <v>4848</v>
      </c>
      <c r="Y1894">
        <v>515001</v>
      </c>
      <c r="Z1894" t="s">
        <v>1335</v>
      </c>
      <c r="AA1894" t="s">
        <v>8274</v>
      </c>
      <c r="AB1894" t="s">
        <v>9156</v>
      </c>
      <c r="AC1894" s="11">
        <f>(AD1894/Book_Selling[[#This Row],[Cost Price]])</f>
        <v>0.21951219512195114</v>
      </c>
      <c r="AD1894">
        <f t="shared" si="88"/>
        <v>16.379999999999995</v>
      </c>
      <c r="AE1894">
        <v>74.62</v>
      </c>
      <c r="AF1894" s="5">
        <f>Book_Selling[[#This Row],[Item Price]]*Book_Selling[[#This Row],[Quantity]]</f>
        <v>91</v>
      </c>
    </row>
    <row r="1895" spans="1:32" x14ac:dyDescent="0.3">
      <c r="A1895">
        <v>1894</v>
      </c>
      <c r="B1895" t="s">
        <v>4939</v>
      </c>
      <c r="C1895" s="3">
        <v>0.66111111111111109</v>
      </c>
      <c r="D1895" t="s">
        <v>3704</v>
      </c>
      <c r="E1895">
        <v>2</v>
      </c>
      <c r="F1895">
        <v>2019</v>
      </c>
      <c r="G1895">
        <v>5</v>
      </c>
      <c r="H18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95">
        <v>18</v>
      </c>
      <c r="J1895">
        <v>1</v>
      </c>
      <c r="K1895">
        <v>0</v>
      </c>
      <c r="L1895" t="s">
        <v>8196</v>
      </c>
      <c r="M1895" t="str">
        <f t="shared" si="87"/>
        <v>Afternoon</v>
      </c>
      <c r="N1895" t="s">
        <v>4969</v>
      </c>
      <c r="O1895" t="s">
        <v>8199</v>
      </c>
      <c r="P1895" t="s">
        <v>9077</v>
      </c>
      <c r="Q1895" t="s">
        <v>38</v>
      </c>
      <c r="R1895">
        <v>1</v>
      </c>
      <c r="S1895" t="s">
        <v>39</v>
      </c>
      <c r="T1895">
        <v>550</v>
      </c>
      <c r="U1895">
        <v>100</v>
      </c>
      <c r="V1895">
        <f t="shared" si="89"/>
        <v>650</v>
      </c>
      <c r="W1895" t="s">
        <v>1098</v>
      </c>
      <c r="X1895" t="s">
        <v>2044</v>
      </c>
      <c r="Y1895">
        <v>110002</v>
      </c>
      <c r="Z1895" t="s">
        <v>51</v>
      </c>
      <c r="AA1895" t="s">
        <v>8279</v>
      </c>
      <c r="AB1895" t="s">
        <v>9146</v>
      </c>
      <c r="AC1895" s="11">
        <f>(AD1895/Book_Selling[[#This Row],[Cost Price]])</f>
        <v>0.20481927710843373</v>
      </c>
      <c r="AD1895">
        <f t="shared" si="88"/>
        <v>93.5</v>
      </c>
      <c r="AE1895">
        <v>456.5</v>
      </c>
      <c r="AF1895" s="5">
        <f>Book_Selling[[#This Row],[Item Price]]*Book_Selling[[#This Row],[Quantity]]</f>
        <v>550</v>
      </c>
    </row>
    <row r="1896" spans="1:32" x14ac:dyDescent="0.3">
      <c r="A1896">
        <v>1895</v>
      </c>
      <c r="B1896" t="s">
        <v>4939</v>
      </c>
      <c r="C1896" s="3">
        <v>0.73125000000000007</v>
      </c>
      <c r="D1896" t="s">
        <v>3704</v>
      </c>
      <c r="E1896">
        <v>2</v>
      </c>
      <c r="F1896">
        <v>2019</v>
      </c>
      <c r="G1896">
        <v>5</v>
      </c>
      <c r="H18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96">
        <v>18</v>
      </c>
      <c r="J1896">
        <v>1</v>
      </c>
      <c r="K1896">
        <v>0</v>
      </c>
      <c r="L1896" t="s">
        <v>8196</v>
      </c>
      <c r="M1896" t="str">
        <f t="shared" si="87"/>
        <v>Evening</v>
      </c>
      <c r="N1896" t="s">
        <v>4973</v>
      </c>
      <c r="O1896" t="s">
        <v>8198</v>
      </c>
      <c r="P1896" t="s">
        <v>9061</v>
      </c>
      <c r="Q1896" t="s">
        <v>38</v>
      </c>
      <c r="R1896">
        <v>1</v>
      </c>
      <c r="S1896" t="s">
        <v>39</v>
      </c>
      <c r="T1896">
        <v>180</v>
      </c>
      <c r="U1896">
        <v>50</v>
      </c>
      <c r="V1896">
        <f t="shared" si="89"/>
        <v>230</v>
      </c>
      <c r="W1896" t="s">
        <v>8740</v>
      </c>
      <c r="X1896" t="s">
        <v>5573</v>
      </c>
      <c r="Y1896">
        <v>786151</v>
      </c>
      <c r="Z1896" t="s">
        <v>1335</v>
      </c>
      <c r="AA1896" t="s">
        <v>8274</v>
      </c>
      <c r="AB1896" t="s">
        <v>9156</v>
      </c>
      <c r="AC1896" s="11">
        <f>(AD1896/Book_Selling[[#This Row],[Cost Price]])</f>
        <v>0.21951219512195128</v>
      </c>
      <c r="AD1896">
        <f t="shared" si="88"/>
        <v>32.400000000000006</v>
      </c>
      <c r="AE1896">
        <v>147.6</v>
      </c>
      <c r="AF1896" s="5">
        <f>Book_Selling[[#This Row],[Item Price]]*Book_Selling[[#This Row],[Quantity]]</f>
        <v>180</v>
      </c>
    </row>
    <row r="1897" spans="1:32" x14ac:dyDescent="0.3">
      <c r="A1897">
        <v>1896</v>
      </c>
      <c r="B1897" t="s">
        <v>4939</v>
      </c>
      <c r="C1897" s="3">
        <v>0.75208333333333333</v>
      </c>
      <c r="D1897" t="s">
        <v>3704</v>
      </c>
      <c r="E1897">
        <v>2</v>
      </c>
      <c r="F1897">
        <v>2019</v>
      </c>
      <c r="G1897">
        <v>5</v>
      </c>
      <c r="H18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97">
        <v>18</v>
      </c>
      <c r="J1897">
        <v>1</v>
      </c>
      <c r="K1897">
        <v>0</v>
      </c>
      <c r="L1897" t="s">
        <v>8196</v>
      </c>
      <c r="M1897" t="str">
        <f t="shared" si="87"/>
        <v>Evening</v>
      </c>
      <c r="N1897" t="s">
        <v>4976</v>
      </c>
      <c r="O1897" t="s">
        <v>8199</v>
      </c>
      <c r="P1897" t="s">
        <v>9042</v>
      </c>
      <c r="Q1897" t="s">
        <v>38</v>
      </c>
      <c r="R1897">
        <v>1</v>
      </c>
      <c r="S1897" t="s">
        <v>39</v>
      </c>
      <c r="T1897">
        <v>91</v>
      </c>
      <c r="U1897">
        <v>50</v>
      </c>
      <c r="V1897">
        <f t="shared" si="89"/>
        <v>141</v>
      </c>
      <c r="W1897" t="s">
        <v>8663</v>
      </c>
      <c r="X1897" t="s">
        <v>3600</v>
      </c>
      <c r="Y1897">
        <v>134113</v>
      </c>
      <c r="Z1897" t="s">
        <v>1335</v>
      </c>
      <c r="AA1897" t="s">
        <v>8274</v>
      </c>
      <c r="AB1897" t="s">
        <v>9156</v>
      </c>
      <c r="AC1897" s="11">
        <f>(AD1897/Book_Selling[[#This Row],[Cost Price]])</f>
        <v>0.21951219512195114</v>
      </c>
      <c r="AD1897">
        <f t="shared" si="88"/>
        <v>16.379999999999995</v>
      </c>
      <c r="AE1897">
        <v>74.62</v>
      </c>
      <c r="AF1897" s="5">
        <f>Book_Selling[[#This Row],[Item Price]]*Book_Selling[[#This Row],[Quantity]]</f>
        <v>91</v>
      </c>
    </row>
    <row r="1898" spans="1:32" x14ac:dyDescent="0.3">
      <c r="A1898">
        <v>1897</v>
      </c>
      <c r="B1898" t="s">
        <v>4978</v>
      </c>
      <c r="C1898" s="3">
        <v>0.24791666666666667</v>
      </c>
      <c r="D1898" t="s">
        <v>3704</v>
      </c>
      <c r="E1898">
        <v>2</v>
      </c>
      <c r="F1898">
        <v>2019</v>
      </c>
      <c r="G1898">
        <v>5</v>
      </c>
      <c r="H18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98">
        <v>19</v>
      </c>
      <c r="J1898">
        <v>0</v>
      </c>
      <c r="K1898">
        <v>0</v>
      </c>
      <c r="L1898" t="s">
        <v>8197</v>
      </c>
      <c r="M1898" t="str">
        <f t="shared" si="87"/>
        <v>Night</v>
      </c>
      <c r="N1898" t="s">
        <v>3870</v>
      </c>
      <c r="O1898" t="s">
        <v>8199</v>
      </c>
      <c r="P1898" t="s">
        <v>3379</v>
      </c>
      <c r="Q1898" t="s">
        <v>38</v>
      </c>
      <c r="R1898">
        <v>1</v>
      </c>
      <c r="S1898" t="s">
        <v>39</v>
      </c>
      <c r="T1898">
        <v>184</v>
      </c>
      <c r="U1898">
        <v>50</v>
      </c>
      <c r="V1898">
        <f t="shared" si="89"/>
        <v>234</v>
      </c>
      <c r="W1898" t="s">
        <v>5494</v>
      </c>
      <c r="X1898" t="s">
        <v>4231</v>
      </c>
      <c r="Y1898">
        <v>560087</v>
      </c>
      <c r="Z1898" t="s">
        <v>1335</v>
      </c>
      <c r="AA1898" t="s">
        <v>8274</v>
      </c>
      <c r="AB1898" t="s">
        <v>9156</v>
      </c>
      <c r="AC1898" s="11">
        <f>(AD1898/Book_Selling[[#This Row],[Cost Price]])</f>
        <v>0.21951219512195125</v>
      </c>
      <c r="AD1898">
        <f t="shared" si="88"/>
        <v>33.120000000000005</v>
      </c>
      <c r="AE1898">
        <v>150.88</v>
      </c>
      <c r="AF1898" s="5">
        <f>Book_Selling[[#This Row],[Item Price]]*Book_Selling[[#This Row],[Quantity]]</f>
        <v>184</v>
      </c>
    </row>
    <row r="1899" spans="1:32" x14ac:dyDescent="0.3">
      <c r="A1899">
        <v>1898</v>
      </c>
      <c r="B1899" t="s">
        <v>4978</v>
      </c>
      <c r="C1899" s="3">
        <v>0.28541666666666665</v>
      </c>
      <c r="D1899" t="s">
        <v>3704</v>
      </c>
      <c r="E1899">
        <v>2</v>
      </c>
      <c r="F1899">
        <v>2019</v>
      </c>
      <c r="G1899">
        <v>5</v>
      </c>
      <c r="H18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899">
        <v>19</v>
      </c>
      <c r="J1899">
        <v>0</v>
      </c>
      <c r="K1899">
        <v>0</v>
      </c>
      <c r="L1899" t="s">
        <v>8197</v>
      </c>
      <c r="M1899" t="str">
        <f t="shared" si="87"/>
        <v>Morning</v>
      </c>
      <c r="N1899" t="s">
        <v>4980</v>
      </c>
      <c r="O1899" t="s">
        <v>8198</v>
      </c>
      <c r="P1899" t="s">
        <v>9046</v>
      </c>
      <c r="Q1899" t="s">
        <v>38</v>
      </c>
      <c r="R1899">
        <v>1</v>
      </c>
      <c r="S1899" t="s">
        <v>39</v>
      </c>
      <c r="T1899">
        <v>285</v>
      </c>
      <c r="U1899">
        <v>50</v>
      </c>
      <c r="V1899">
        <f t="shared" si="89"/>
        <v>335</v>
      </c>
      <c r="W1899" t="s">
        <v>8741</v>
      </c>
      <c r="X1899" t="s">
        <v>4231</v>
      </c>
      <c r="Y1899">
        <v>574227</v>
      </c>
      <c r="Z1899" t="s">
        <v>1335</v>
      </c>
      <c r="AA1899" t="s">
        <v>8274</v>
      </c>
      <c r="AB1899" t="s">
        <v>9156</v>
      </c>
      <c r="AC1899" s="11">
        <f>(AD1899/Book_Selling[[#This Row],[Cost Price]])</f>
        <v>0.21951219512195128</v>
      </c>
      <c r="AD1899">
        <f t="shared" si="88"/>
        <v>51.300000000000011</v>
      </c>
      <c r="AE1899">
        <v>233.7</v>
      </c>
      <c r="AF1899" s="5">
        <f>Book_Selling[[#This Row],[Item Price]]*Book_Selling[[#This Row],[Quantity]]</f>
        <v>285</v>
      </c>
    </row>
    <row r="1900" spans="1:32" x14ac:dyDescent="0.3">
      <c r="A1900">
        <v>1899</v>
      </c>
      <c r="B1900" t="s">
        <v>4978</v>
      </c>
      <c r="C1900" s="3">
        <v>0.30208333333333331</v>
      </c>
      <c r="D1900" t="s">
        <v>3704</v>
      </c>
      <c r="E1900">
        <v>2</v>
      </c>
      <c r="F1900">
        <v>2019</v>
      </c>
      <c r="G1900">
        <v>5</v>
      </c>
      <c r="H19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00">
        <v>19</v>
      </c>
      <c r="J1900">
        <v>0</v>
      </c>
      <c r="K1900">
        <v>0</v>
      </c>
      <c r="L1900" t="s">
        <v>8197</v>
      </c>
      <c r="M1900" t="str">
        <f t="shared" si="87"/>
        <v>Morning</v>
      </c>
      <c r="N1900" t="s">
        <v>4607</v>
      </c>
      <c r="O1900" t="s">
        <v>8199</v>
      </c>
      <c r="P1900" t="s">
        <v>9046</v>
      </c>
      <c r="Q1900" t="s">
        <v>38</v>
      </c>
      <c r="R1900">
        <v>1</v>
      </c>
      <c r="S1900" t="s">
        <v>39</v>
      </c>
      <c r="T1900">
        <v>285</v>
      </c>
      <c r="U1900">
        <v>50</v>
      </c>
      <c r="V1900">
        <f t="shared" si="89"/>
        <v>335</v>
      </c>
      <c r="W1900" t="s">
        <v>8463</v>
      </c>
      <c r="X1900" t="s">
        <v>8291</v>
      </c>
      <c r="Y1900">
        <v>243003</v>
      </c>
      <c r="Z1900" t="s">
        <v>1335</v>
      </c>
      <c r="AA1900" t="s">
        <v>8274</v>
      </c>
      <c r="AB1900" t="s">
        <v>9156</v>
      </c>
      <c r="AC1900" s="11">
        <f>(AD1900/Book_Selling[[#This Row],[Cost Price]])</f>
        <v>0.21951219512195128</v>
      </c>
      <c r="AD1900">
        <f t="shared" si="88"/>
        <v>51.300000000000011</v>
      </c>
      <c r="AE1900">
        <v>233.7</v>
      </c>
      <c r="AF1900" s="5">
        <f>Book_Selling[[#This Row],[Item Price]]*Book_Selling[[#This Row],[Quantity]]</f>
        <v>285</v>
      </c>
    </row>
    <row r="1901" spans="1:32" x14ac:dyDescent="0.3">
      <c r="A1901">
        <v>1900</v>
      </c>
      <c r="B1901" t="s">
        <v>4978</v>
      </c>
      <c r="C1901" s="3">
        <v>0.33888888888888885</v>
      </c>
      <c r="D1901" t="s">
        <v>3704</v>
      </c>
      <c r="E1901">
        <v>2</v>
      </c>
      <c r="F1901">
        <v>2019</v>
      </c>
      <c r="G1901">
        <v>5</v>
      </c>
      <c r="H19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01">
        <v>19</v>
      </c>
      <c r="J1901">
        <v>0</v>
      </c>
      <c r="K1901">
        <v>0</v>
      </c>
      <c r="L1901" t="s">
        <v>8197</v>
      </c>
      <c r="M1901" t="str">
        <f t="shared" si="87"/>
        <v>Morning</v>
      </c>
      <c r="N1901" t="s">
        <v>4984</v>
      </c>
      <c r="O1901" t="s">
        <v>8199</v>
      </c>
      <c r="P1901" t="s">
        <v>9061</v>
      </c>
      <c r="Q1901" t="s">
        <v>38</v>
      </c>
      <c r="R1901">
        <v>1</v>
      </c>
      <c r="S1901" t="s">
        <v>39</v>
      </c>
      <c r="T1901">
        <v>180</v>
      </c>
      <c r="U1901">
        <v>50</v>
      </c>
      <c r="V1901">
        <f t="shared" si="89"/>
        <v>230</v>
      </c>
      <c r="W1901" t="s">
        <v>5494</v>
      </c>
      <c r="X1901" t="s">
        <v>4231</v>
      </c>
      <c r="Y1901">
        <v>562162</v>
      </c>
      <c r="Z1901" t="s">
        <v>1335</v>
      </c>
      <c r="AA1901" t="s">
        <v>8274</v>
      </c>
      <c r="AB1901" t="s">
        <v>9156</v>
      </c>
      <c r="AC1901" s="11">
        <f>(AD1901/Book_Selling[[#This Row],[Cost Price]])</f>
        <v>0.21951219512195128</v>
      </c>
      <c r="AD1901">
        <f t="shared" si="88"/>
        <v>32.400000000000006</v>
      </c>
      <c r="AE1901">
        <v>147.6</v>
      </c>
      <c r="AF1901" s="5">
        <f>Book_Selling[[#This Row],[Item Price]]*Book_Selling[[#This Row],[Quantity]]</f>
        <v>180</v>
      </c>
    </row>
    <row r="1902" spans="1:32" x14ac:dyDescent="0.3">
      <c r="A1902">
        <v>1901</v>
      </c>
      <c r="B1902" t="s">
        <v>4978</v>
      </c>
      <c r="C1902" s="3">
        <v>0.34861111111111115</v>
      </c>
      <c r="D1902" t="s">
        <v>3704</v>
      </c>
      <c r="E1902">
        <v>2</v>
      </c>
      <c r="F1902">
        <v>2019</v>
      </c>
      <c r="G1902">
        <v>5</v>
      </c>
      <c r="H19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02">
        <v>19</v>
      </c>
      <c r="J1902">
        <v>0</v>
      </c>
      <c r="K1902">
        <v>0</v>
      </c>
      <c r="L1902" t="s">
        <v>8197</v>
      </c>
      <c r="M1902" t="str">
        <f t="shared" si="87"/>
        <v>Morning</v>
      </c>
      <c r="N1902" t="s">
        <v>4986</v>
      </c>
      <c r="O1902" t="s">
        <v>8198</v>
      </c>
      <c r="P1902" t="s">
        <v>8955</v>
      </c>
      <c r="Q1902" t="s">
        <v>38</v>
      </c>
      <c r="R1902">
        <v>1</v>
      </c>
      <c r="S1902" t="s">
        <v>39</v>
      </c>
      <c r="T1902">
        <v>899</v>
      </c>
      <c r="U1902">
        <v>100</v>
      </c>
      <c r="V1902">
        <f t="shared" si="89"/>
        <v>999</v>
      </c>
      <c r="W1902" t="s">
        <v>8563</v>
      </c>
      <c r="X1902" t="s">
        <v>4848</v>
      </c>
      <c r="Y1902">
        <v>520008</v>
      </c>
      <c r="Z1902" t="s">
        <v>42</v>
      </c>
      <c r="AA1902" t="s">
        <v>8208</v>
      </c>
      <c r="AB1902" t="s">
        <v>66</v>
      </c>
      <c r="AC1902" s="11">
        <f>(AD1902/Book_Selling[[#This Row],[Cost Price]])</f>
        <v>0.14942528735632185</v>
      </c>
      <c r="AD1902">
        <f t="shared" si="88"/>
        <v>116.87</v>
      </c>
      <c r="AE1902">
        <v>782.13</v>
      </c>
      <c r="AF1902" s="5">
        <f>Book_Selling[[#This Row],[Item Price]]*Book_Selling[[#This Row],[Quantity]]</f>
        <v>899</v>
      </c>
    </row>
    <row r="1903" spans="1:32" x14ac:dyDescent="0.3">
      <c r="A1903">
        <v>1902</v>
      </c>
      <c r="B1903" t="s">
        <v>4978</v>
      </c>
      <c r="C1903" s="3">
        <v>0.38541666666666669</v>
      </c>
      <c r="D1903" t="s">
        <v>3704</v>
      </c>
      <c r="E1903">
        <v>2</v>
      </c>
      <c r="F1903">
        <v>2019</v>
      </c>
      <c r="G1903">
        <v>5</v>
      </c>
      <c r="H19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03">
        <v>19</v>
      </c>
      <c r="J1903">
        <v>0</v>
      </c>
      <c r="K1903">
        <v>0</v>
      </c>
      <c r="L1903" t="s">
        <v>8197</v>
      </c>
      <c r="M1903" t="str">
        <f t="shared" si="87"/>
        <v>Morning</v>
      </c>
      <c r="N1903" t="s">
        <v>4988</v>
      </c>
      <c r="O1903" t="s">
        <v>8199</v>
      </c>
      <c r="P1903" t="s">
        <v>9046</v>
      </c>
      <c r="Q1903" t="s">
        <v>38</v>
      </c>
      <c r="R1903">
        <v>1</v>
      </c>
      <c r="S1903" t="s">
        <v>39</v>
      </c>
      <c r="T1903">
        <v>285</v>
      </c>
      <c r="U1903">
        <v>50</v>
      </c>
      <c r="V1903">
        <f t="shared" si="89"/>
        <v>335</v>
      </c>
      <c r="W1903" t="s">
        <v>8656</v>
      </c>
      <c r="X1903" t="s">
        <v>41</v>
      </c>
      <c r="Y1903">
        <v>500088</v>
      </c>
      <c r="Z1903" t="s">
        <v>1335</v>
      </c>
      <c r="AA1903" t="s">
        <v>8274</v>
      </c>
      <c r="AB1903" t="s">
        <v>9156</v>
      </c>
      <c r="AC1903" s="11">
        <f>(AD1903/Book_Selling[[#This Row],[Cost Price]])</f>
        <v>0.21951219512195128</v>
      </c>
      <c r="AD1903">
        <f t="shared" si="88"/>
        <v>51.300000000000011</v>
      </c>
      <c r="AE1903">
        <v>233.7</v>
      </c>
      <c r="AF1903" s="5">
        <f>Book_Selling[[#This Row],[Item Price]]*Book_Selling[[#This Row],[Quantity]]</f>
        <v>285</v>
      </c>
    </row>
    <row r="1904" spans="1:32" x14ac:dyDescent="0.3">
      <c r="A1904">
        <v>1903</v>
      </c>
      <c r="B1904" t="s">
        <v>4978</v>
      </c>
      <c r="C1904" s="3">
        <v>0.47152777777777777</v>
      </c>
      <c r="D1904" t="s">
        <v>3704</v>
      </c>
      <c r="E1904">
        <v>2</v>
      </c>
      <c r="F1904">
        <v>2019</v>
      </c>
      <c r="G1904">
        <v>5</v>
      </c>
      <c r="H19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04">
        <v>19</v>
      </c>
      <c r="J1904">
        <v>0</v>
      </c>
      <c r="K1904">
        <v>0</v>
      </c>
      <c r="L1904" t="s">
        <v>8197</v>
      </c>
      <c r="M1904" t="str">
        <f t="shared" si="87"/>
        <v>Morning</v>
      </c>
      <c r="N1904" t="s">
        <v>4990</v>
      </c>
      <c r="O1904" t="s">
        <v>8198</v>
      </c>
      <c r="P1904" t="s">
        <v>9046</v>
      </c>
      <c r="Q1904" t="s">
        <v>38</v>
      </c>
      <c r="R1904">
        <v>1</v>
      </c>
      <c r="S1904" t="s">
        <v>39</v>
      </c>
      <c r="T1904">
        <v>285</v>
      </c>
      <c r="U1904">
        <v>28.23</v>
      </c>
      <c r="V1904">
        <f t="shared" si="89"/>
        <v>313.23</v>
      </c>
      <c r="W1904" t="s">
        <v>3807</v>
      </c>
      <c r="X1904" t="s">
        <v>3808</v>
      </c>
      <c r="Y1904">
        <v>800010</v>
      </c>
      <c r="Z1904" t="s">
        <v>1335</v>
      </c>
      <c r="AA1904" t="s">
        <v>8274</v>
      </c>
      <c r="AB1904" t="s">
        <v>9156</v>
      </c>
      <c r="AC1904" s="11">
        <f>(AD1904/Book_Selling[[#This Row],[Cost Price]])</f>
        <v>0.21951219512195128</v>
      </c>
      <c r="AD1904">
        <f t="shared" si="88"/>
        <v>51.300000000000011</v>
      </c>
      <c r="AE1904">
        <v>233.7</v>
      </c>
      <c r="AF1904" s="5">
        <f>Book_Selling[[#This Row],[Item Price]]*Book_Selling[[#This Row],[Quantity]]</f>
        <v>285</v>
      </c>
    </row>
    <row r="1905" spans="1:32" x14ac:dyDescent="0.3">
      <c r="A1905">
        <v>1904</v>
      </c>
      <c r="B1905" t="s">
        <v>4978</v>
      </c>
      <c r="C1905" s="3">
        <v>0.47152777777777777</v>
      </c>
      <c r="D1905" t="s">
        <v>3704</v>
      </c>
      <c r="E1905">
        <v>2</v>
      </c>
      <c r="F1905">
        <v>2019</v>
      </c>
      <c r="G1905">
        <v>5</v>
      </c>
      <c r="H19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05">
        <v>19</v>
      </c>
      <c r="J1905">
        <v>0</v>
      </c>
      <c r="K1905">
        <v>0</v>
      </c>
      <c r="L1905" t="s">
        <v>8197</v>
      </c>
      <c r="M1905" t="str">
        <f t="shared" si="87"/>
        <v>Morning</v>
      </c>
      <c r="N1905" t="s">
        <v>4991</v>
      </c>
      <c r="O1905" t="s">
        <v>8199</v>
      </c>
      <c r="P1905" t="s">
        <v>9042</v>
      </c>
      <c r="Q1905" t="s">
        <v>38</v>
      </c>
      <c r="R1905">
        <v>1</v>
      </c>
      <c r="S1905" t="s">
        <v>39</v>
      </c>
      <c r="T1905">
        <v>91</v>
      </c>
      <c r="U1905">
        <v>21.77</v>
      </c>
      <c r="V1905">
        <f t="shared" si="89"/>
        <v>112.77</v>
      </c>
      <c r="W1905" t="s">
        <v>3807</v>
      </c>
      <c r="X1905" t="s">
        <v>3808</v>
      </c>
      <c r="Y1905">
        <v>800010</v>
      </c>
      <c r="Z1905" t="s">
        <v>1335</v>
      </c>
      <c r="AA1905" t="s">
        <v>8274</v>
      </c>
      <c r="AB1905" t="s">
        <v>9156</v>
      </c>
      <c r="AC1905" s="11">
        <f>(AD1905/Book_Selling[[#This Row],[Cost Price]])</f>
        <v>0.21951219512195114</v>
      </c>
      <c r="AD1905">
        <f t="shared" si="88"/>
        <v>16.379999999999995</v>
      </c>
      <c r="AE1905">
        <v>74.62</v>
      </c>
      <c r="AF1905" s="5">
        <f>Book_Selling[[#This Row],[Item Price]]*Book_Selling[[#This Row],[Quantity]]</f>
        <v>91</v>
      </c>
    </row>
    <row r="1906" spans="1:32" x14ac:dyDescent="0.3">
      <c r="A1906">
        <v>1905</v>
      </c>
      <c r="B1906" t="s">
        <v>4978</v>
      </c>
      <c r="C1906" s="3">
        <v>0.50902777777777775</v>
      </c>
      <c r="D1906" t="s">
        <v>3704</v>
      </c>
      <c r="E1906">
        <v>2</v>
      </c>
      <c r="F1906">
        <v>2019</v>
      </c>
      <c r="G1906">
        <v>5</v>
      </c>
      <c r="H19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06">
        <v>19</v>
      </c>
      <c r="J1906">
        <v>0</v>
      </c>
      <c r="K1906">
        <v>0</v>
      </c>
      <c r="L1906" t="s">
        <v>8197</v>
      </c>
      <c r="M1906" t="str">
        <f t="shared" si="87"/>
        <v>Afternoon</v>
      </c>
      <c r="N1906" t="s">
        <v>4993</v>
      </c>
      <c r="O1906" t="s">
        <v>8199</v>
      </c>
      <c r="P1906" t="s">
        <v>9046</v>
      </c>
      <c r="Q1906" t="s">
        <v>38</v>
      </c>
      <c r="R1906">
        <v>1</v>
      </c>
      <c r="S1906" t="s">
        <v>39</v>
      </c>
      <c r="T1906">
        <v>285</v>
      </c>
      <c r="U1906">
        <v>50</v>
      </c>
      <c r="V1906">
        <f t="shared" si="89"/>
        <v>335</v>
      </c>
      <c r="W1906" t="s">
        <v>5494</v>
      </c>
      <c r="X1906" t="s">
        <v>4231</v>
      </c>
      <c r="Y1906">
        <v>560084</v>
      </c>
      <c r="Z1906" t="s">
        <v>1335</v>
      </c>
      <c r="AA1906" t="s">
        <v>8274</v>
      </c>
      <c r="AB1906" t="s">
        <v>9156</v>
      </c>
      <c r="AC1906" s="11">
        <f>(AD1906/Book_Selling[[#This Row],[Cost Price]])</f>
        <v>0.21951219512195128</v>
      </c>
      <c r="AD1906">
        <f t="shared" si="88"/>
        <v>51.300000000000011</v>
      </c>
      <c r="AE1906">
        <v>233.7</v>
      </c>
      <c r="AF1906" s="5">
        <f>Book_Selling[[#This Row],[Item Price]]*Book_Selling[[#This Row],[Quantity]]</f>
        <v>285</v>
      </c>
    </row>
    <row r="1907" spans="1:32" x14ac:dyDescent="0.3">
      <c r="A1907">
        <v>1906</v>
      </c>
      <c r="B1907" t="s">
        <v>4978</v>
      </c>
      <c r="C1907" s="3">
        <v>0.53333333333333333</v>
      </c>
      <c r="D1907" t="s">
        <v>3704</v>
      </c>
      <c r="E1907">
        <v>2</v>
      </c>
      <c r="F1907">
        <v>2019</v>
      </c>
      <c r="G1907">
        <v>5</v>
      </c>
      <c r="H19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07">
        <v>19</v>
      </c>
      <c r="J1907">
        <v>0</v>
      </c>
      <c r="K1907">
        <v>0</v>
      </c>
      <c r="L1907" t="s">
        <v>8197</v>
      </c>
      <c r="M1907" t="str">
        <f t="shared" si="87"/>
        <v>Afternoon</v>
      </c>
      <c r="N1907" t="s">
        <v>4995</v>
      </c>
      <c r="O1907" t="s">
        <v>8199</v>
      </c>
      <c r="P1907" t="s">
        <v>9053</v>
      </c>
      <c r="Q1907" t="s">
        <v>38</v>
      </c>
      <c r="R1907">
        <v>1</v>
      </c>
      <c r="S1907" t="s">
        <v>39</v>
      </c>
      <c r="T1907">
        <v>192</v>
      </c>
      <c r="U1907">
        <v>50</v>
      </c>
      <c r="V1907">
        <f t="shared" si="89"/>
        <v>242</v>
      </c>
      <c r="W1907" t="s">
        <v>7088</v>
      </c>
      <c r="X1907" t="s">
        <v>8291</v>
      </c>
      <c r="Y1907">
        <v>201303</v>
      </c>
      <c r="Z1907" t="s">
        <v>175</v>
      </c>
      <c r="AA1907" t="s">
        <v>8274</v>
      </c>
      <c r="AB1907" t="s">
        <v>9156</v>
      </c>
      <c r="AC1907" s="11">
        <f>(AD1907/Book_Selling[[#This Row],[Cost Price]])</f>
        <v>0.21951219512195125</v>
      </c>
      <c r="AD1907">
        <f t="shared" si="88"/>
        <v>34.56</v>
      </c>
      <c r="AE1907">
        <v>157.44</v>
      </c>
      <c r="AF1907" s="5">
        <f>Book_Selling[[#This Row],[Item Price]]*Book_Selling[[#This Row],[Quantity]]</f>
        <v>192</v>
      </c>
    </row>
    <row r="1908" spans="1:32" x14ac:dyDescent="0.3">
      <c r="A1908">
        <v>1907</v>
      </c>
      <c r="B1908" t="s">
        <v>4978</v>
      </c>
      <c r="C1908" s="3">
        <v>0.70347222222222217</v>
      </c>
      <c r="D1908" t="s">
        <v>3704</v>
      </c>
      <c r="E1908">
        <v>2</v>
      </c>
      <c r="F1908">
        <v>2019</v>
      </c>
      <c r="G1908">
        <v>5</v>
      </c>
      <c r="H19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08">
        <v>19</v>
      </c>
      <c r="J1908">
        <v>0</v>
      </c>
      <c r="K1908">
        <v>0</v>
      </c>
      <c r="L1908" t="s">
        <v>8197</v>
      </c>
      <c r="M1908" t="str">
        <f t="shared" si="87"/>
        <v>Evening</v>
      </c>
      <c r="N1908" t="s">
        <v>4997</v>
      </c>
      <c r="O1908" t="s">
        <v>8199</v>
      </c>
      <c r="P1908" t="s">
        <v>3185</v>
      </c>
      <c r="Q1908" t="s">
        <v>38</v>
      </c>
      <c r="R1908">
        <v>1</v>
      </c>
      <c r="S1908" t="s">
        <v>39</v>
      </c>
      <c r="T1908">
        <v>200</v>
      </c>
      <c r="U1908">
        <v>50</v>
      </c>
      <c r="V1908">
        <f t="shared" si="89"/>
        <v>250</v>
      </c>
      <c r="W1908" t="s">
        <v>8335</v>
      </c>
      <c r="X1908" t="s">
        <v>3239</v>
      </c>
      <c r="Y1908">
        <v>324006</v>
      </c>
      <c r="Z1908" t="s">
        <v>42</v>
      </c>
      <c r="AA1908" t="s">
        <v>3187</v>
      </c>
      <c r="AB1908" t="s">
        <v>3187</v>
      </c>
      <c r="AC1908" s="11">
        <f>(AD1908/Book_Selling[[#This Row],[Cost Price]])</f>
        <v>0.14942528735632185</v>
      </c>
      <c r="AD1908">
        <f t="shared" si="88"/>
        <v>26</v>
      </c>
      <c r="AE1908">
        <v>174</v>
      </c>
      <c r="AF1908" s="5">
        <f>Book_Selling[[#This Row],[Item Price]]*Book_Selling[[#This Row],[Quantity]]</f>
        <v>200</v>
      </c>
    </row>
    <row r="1909" spans="1:32" x14ac:dyDescent="0.3">
      <c r="A1909">
        <v>1908</v>
      </c>
      <c r="B1909" t="s">
        <v>4978</v>
      </c>
      <c r="C1909" s="3">
        <v>0.76874999999999993</v>
      </c>
      <c r="D1909" t="s">
        <v>3704</v>
      </c>
      <c r="E1909">
        <v>2</v>
      </c>
      <c r="F1909">
        <v>2019</v>
      </c>
      <c r="G1909">
        <v>5</v>
      </c>
      <c r="H19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09">
        <v>19</v>
      </c>
      <c r="J1909">
        <v>0</v>
      </c>
      <c r="K1909">
        <v>0</v>
      </c>
      <c r="L1909" t="s">
        <v>8197</v>
      </c>
      <c r="M1909" t="str">
        <f t="shared" si="87"/>
        <v>Evening</v>
      </c>
      <c r="N1909" t="s">
        <v>4999</v>
      </c>
      <c r="O1909" t="s">
        <v>8198</v>
      </c>
      <c r="P1909" t="s">
        <v>9038</v>
      </c>
      <c r="Q1909" t="s">
        <v>38</v>
      </c>
      <c r="R1909">
        <v>1</v>
      </c>
      <c r="S1909" t="s">
        <v>39</v>
      </c>
      <c r="T1909">
        <v>220</v>
      </c>
      <c r="U1909">
        <v>50</v>
      </c>
      <c r="V1909">
        <f t="shared" si="89"/>
        <v>270</v>
      </c>
      <c r="W1909" t="s">
        <v>5494</v>
      </c>
      <c r="X1909" t="s">
        <v>4231</v>
      </c>
      <c r="Y1909">
        <v>560076</v>
      </c>
      <c r="Z1909" t="s">
        <v>175</v>
      </c>
      <c r="AA1909" t="s">
        <v>8274</v>
      </c>
      <c r="AB1909" t="s">
        <v>9156</v>
      </c>
      <c r="AC1909" s="11">
        <f>(AD1909/Book_Selling[[#This Row],[Cost Price]])</f>
        <v>0.21951219512195119</v>
      </c>
      <c r="AD1909">
        <f t="shared" si="88"/>
        <v>39.599999999999994</v>
      </c>
      <c r="AE1909">
        <v>180.4</v>
      </c>
      <c r="AF1909" s="5">
        <f>Book_Selling[[#This Row],[Item Price]]*Book_Selling[[#This Row],[Quantity]]</f>
        <v>220</v>
      </c>
    </row>
    <row r="1910" spans="1:32" x14ac:dyDescent="0.3">
      <c r="A1910">
        <v>1909</v>
      </c>
      <c r="B1910" t="s">
        <v>5001</v>
      </c>
      <c r="C1910" s="3">
        <v>2.0833333333333333E-3</v>
      </c>
      <c r="D1910" t="s">
        <v>3704</v>
      </c>
      <c r="E1910">
        <v>2</v>
      </c>
      <c r="F1910">
        <v>2019</v>
      </c>
      <c r="G1910">
        <v>5</v>
      </c>
      <c r="H19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10">
        <v>20</v>
      </c>
      <c r="J1910">
        <v>0</v>
      </c>
      <c r="K1910">
        <v>0</v>
      </c>
      <c r="L1910" t="s">
        <v>8191</v>
      </c>
      <c r="M1910" t="str">
        <f t="shared" si="87"/>
        <v>Night</v>
      </c>
      <c r="N1910" t="s">
        <v>5002</v>
      </c>
      <c r="O1910" t="s">
        <v>8198</v>
      </c>
      <c r="P1910" t="s">
        <v>9059</v>
      </c>
      <c r="Q1910" t="s">
        <v>38</v>
      </c>
      <c r="R1910">
        <v>1</v>
      </c>
      <c r="S1910" t="s">
        <v>39</v>
      </c>
      <c r="T1910">
        <v>149</v>
      </c>
      <c r="U1910">
        <v>50</v>
      </c>
      <c r="V1910">
        <f t="shared" si="89"/>
        <v>199</v>
      </c>
      <c r="W1910" t="s">
        <v>6348</v>
      </c>
      <c r="X1910" t="s">
        <v>8300</v>
      </c>
      <c r="Y1910">
        <v>796001</v>
      </c>
      <c r="Z1910" t="s">
        <v>1335</v>
      </c>
      <c r="AA1910" t="s">
        <v>8274</v>
      </c>
      <c r="AB1910" t="s">
        <v>3592</v>
      </c>
      <c r="AC1910" s="11">
        <f>(AD1910/Book_Selling[[#This Row],[Cost Price]])</f>
        <v>0.21951219512195116</v>
      </c>
      <c r="AD1910">
        <f t="shared" si="88"/>
        <v>26.819999999999993</v>
      </c>
      <c r="AE1910">
        <v>122.18</v>
      </c>
      <c r="AF1910" s="5">
        <f>Book_Selling[[#This Row],[Item Price]]*Book_Selling[[#This Row],[Quantity]]</f>
        <v>149</v>
      </c>
    </row>
    <row r="1911" spans="1:32" x14ac:dyDescent="0.3">
      <c r="A1911">
        <v>1910</v>
      </c>
      <c r="B1911" t="s">
        <v>5001</v>
      </c>
      <c r="C1911" s="3">
        <v>5.9027777777777783E-2</v>
      </c>
      <c r="D1911" t="s">
        <v>3704</v>
      </c>
      <c r="E1911">
        <v>2</v>
      </c>
      <c r="F1911">
        <v>2019</v>
      </c>
      <c r="G1911">
        <v>5</v>
      </c>
      <c r="H19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11">
        <v>20</v>
      </c>
      <c r="J1911">
        <v>0</v>
      </c>
      <c r="K1911">
        <v>0</v>
      </c>
      <c r="L1911" t="s">
        <v>8191</v>
      </c>
      <c r="M1911" t="str">
        <f t="shared" si="87"/>
        <v>Night</v>
      </c>
      <c r="N1911" t="s">
        <v>5004</v>
      </c>
      <c r="O1911" t="s">
        <v>8199</v>
      </c>
      <c r="P1911" t="s">
        <v>9051</v>
      </c>
      <c r="Q1911" t="s">
        <v>38</v>
      </c>
      <c r="R1911">
        <v>1</v>
      </c>
      <c r="S1911" t="s">
        <v>39</v>
      </c>
      <c r="T1911">
        <v>145</v>
      </c>
      <c r="U1911">
        <v>50</v>
      </c>
      <c r="V1911">
        <f t="shared" si="89"/>
        <v>195</v>
      </c>
      <c r="W1911" t="s">
        <v>40</v>
      </c>
      <c r="X1911" t="s">
        <v>41</v>
      </c>
      <c r="Y1911">
        <v>500072</v>
      </c>
      <c r="Z1911" t="s">
        <v>1335</v>
      </c>
      <c r="AA1911" t="s">
        <v>8274</v>
      </c>
      <c r="AB1911" t="s">
        <v>9156</v>
      </c>
      <c r="AC1911" s="11">
        <f>(AD1911/Book_Selling[[#This Row],[Cost Price]])</f>
        <v>0.21951219512195116</v>
      </c>
      <c r="AD1911">
        <f t="shared" si="88"/>
        <v>26.099999999999994</v>
      </c>
      <c r="AE1911">
        <v>118.9</v>
      </c>
      <c r="AF1911" s="5">
        <f>Book_Selling[[#This Row],[Item Price]]*Book_Selling[[#This Row],[Quantity]]</f>
        <v>145</v>
      </c>
    </row>
    <row r="1912" spans="1:32" x14ac:dyDescent="0.3">
      <c r="A1912">
        <v>1911</v>
      </c>
      <c r="B1912" t="s">
        <v>5001</v>
      </c>
      <c r="C1912" s="3">
        <v>8.4027777777777771E-2</v>
      </c>
      <c r="D1912" t="s">
        <v>3704</v>
      </c>
      <c r="E1912">
        <v>2</v>
      </c>
      <c r="F1912">
        <v>2019</v>
      </c>
      <c r="G1912">
        <v>5</v>
      </c>
      <c r="H19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12">
        <v>20</v>
      </c>
      <c r="J1912">
        <v>0</v>
      </c>
      <c r="K1912">
        <v>0</v>
      </c>
      <c r="L1912" t="s">
        <v>8191</v>
      </c>
      <c r="M1912" t="str">
        <f t="shared" si="87"/>
        <v>Night</v>
      </c>
      <c r="N1912" t="s">
        <v>5006</v>
      </c>
      <c r="O1912" t="s">
        <v>8199</v>
      </c>
      <c r="P1912" t="s">
        <v>9038</v>
      </c>
      <c r="Q1912" t="s">
        <v>38</v>
      </c>
      <c r="R1912">
        <v>1</v>
      </c>
      <c r="S1912" t="s">
        <v>39</v>
      </c>
      <c r="T1912">
        <v>220</v>
      </c>
      <c r="U1912">
        <v>50</v>
      </c>
      <c r="V1912">
        <f t="shared" si="89"/>
        <v>270</v>
      </c>
      <c r="W1912" t="s">
        <v>1249</v>
      </c>
      <c r="X1912" t="s">
        <v>8291</v>
      </c>
      <c r="Y1912">
        <v>221010</v>
      </c>
      <c r="Z1912" t="s">
        <v>175</v>
      </c>
      <c r="AA1912" t="s">
        <v>8274</v>
      </c>
      <c r="AB1912" t="s">
        <v>9156</v>
      </c>
      <c r="AC1912" s="11">
        <f>(AD1912/Book_Selling[[#This Row],[Cost Price]])</f>
        <v>0.21951219512195119</v>
      </c>
      <c r="AD1912">
        <f t="shared" si="88"/>
        <v>39.599999999999994</v>
      </c>
      <c r="AE1912">
        <v>180.4</v>
      </c>
      <c r="AF1912" s="5">
        <f>Book_Selling[[#This Row],[Item Price]]*Book_Selling[[#This Row],[Quantity]]</f>
        <v>220</v>
      </c>
    </row>
    <row r="1913" spans="1:32" x14ac:dyDescent="0.3">
      <c r="A1913">
        <v>1912</v>
      </c>
      <c r="B1913" t="s">
        <v>5001</v>
      </c>
      <c r="C1913" s="3">
        <v>9.1666666666666674E-2</v>
      </c>
      <c r="D1913" t="s">
        <v>3704</v>
      </c>
      <c r="E1913">
        <v>2</v>
      </c>
      <c r="F1913">
        <v>2019</v>
      </c>
      <c r="G1913">
        <v>5</v>
      </c>
      <c r="H19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13">
        <v>20</v>
      </c>
      <c r="J1913">
        <v>0</v>
      </c>
      <c r="K1913">
        <v>0</v>
      </c>
      <c r="L1913" t="s">
        <v>8191</v>
      </c>
      <c r="M1913" t="str">
        <f t="shared" si="87"/>
        <v>Night</v>
      </c>
      <c r="N1913" t="s">
        <v>5008</v>
      </c>
      <c r="O1913" t="s">
        <v>8198</v>
      </c>
      <c r="P1913" t="s">
        <v>9064</v>
      </c>
      <c r="Q1913" t="s">
        <v>38</v>
      </c>
      <c r="R1913">
        <v>1</v>
      </c>
      <c r="S1913" t="s">
        <v>39</v>
      </c>
      <c r="T1913">
        <v>160</v>
      </c>
      <c r="U1913">
        <v>50</v>
      </c>
      <c r="V1913">
        <f t="shared" si="89"/>
        <v>210</v>
      </c>
      <c r="W1913" t="s">
        <v>77</v>
      </c>
      <c r="X1913" t="s">
        <v>78</v>
      </c>
      <c r="Y1913">
        <v>248001</v>
      </c>
      <c r="Z1913" t="s">
        <v>1335</v>
      </c>
      <c r="AA1913" t="s">
        <v>8274</v>
      </c>
      <c r="AB1913" t="s">
        <v>9156</v>
      </c>
      <c r="AC1913" s="11">
        <f>(AD1913/Book_Selling[[#This Row],[Cost Price]])</f>
        <v>0.21951219512195133</v>
      </c>
      <c r="AD1913">
        <f t="shared" si="88"/>
        <v>28.800000000000011</v>
      </c>
      <c r="AE1913">
        <v>131.19999999999999</v>
      </c>
      <c r="AF1913" s="5">
        <f>Book_Selling[[#This Row],[Item Price]]*Book_Selling[[#This Row],[Quantity]]</f>
        <v>160</v>
      </c>
    </row>
    <row r="1914" spans="1:32" x14ac:dyDescent="0.3">
      <c r="A1914">
        <v>1913</v>
      </c>
      <c r="B1914" t="s">
        <v>5001</v>
      </c>
      <c r="C1914" s="3">
        <v>0.12708333333333333</v>
      </c>
      <c r="D1914" t="s">
        <v>3704</v>
      </c>
      <c r="E1914">
        <v>2</v>
      </c>
      <c r="F1914">
        <v>2019</v>
      </c>
      <c r="G1914">
        <v>5</v>
      </c>
      <c r="H19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14">
        <v>20</v>
      </c>
      <c r="J1914">
        <v>0</v>
      </c>
      <c r="K1914">
        <v>0</v>
      </c>
      <c r="L1914" t="s">
        <v>8191</v>
      </c>
      <c r="M1914" t="str">
        <f t="shared" si="87"/>
        <v>Night</v>
      </c>
      <c r="N1914" t="s">
        <v>5010</v>
      </c>
      <c r="O1914" t="s">
        <v>8199</v>
      </c>
      <c r="P1914" t="s">
        <v>9062</v>
      </c>
      <c r="Q1914" t="s">
        <v>38</v>
      </c>
      <c r="R1914">
        <v>1</v>
      </c>
      <c r="S1914" t="s">
        <v>39</v>
      </c>
      <c r="T1914">
        <v>97</v>
      </c>
      <c r="U1914">
        <v>50</v>
      </c>
      <c r="V1914">
        <f t="shared" si="89"/>
        <v>147</v>
      </c>
      <c r="W1914" t="s">
        <v>8742</v>
      </c>
      <c r="X1914" t="s">
        <v>1001</v>
      </c>
      <c r="Y1914">
        <v>416520</v>
      </c>
      <c r="Z1914" t="s">
        <v>1335</v>
      </c>
      <c r="AA1914" t="s">
        <v>8274</v>
      </c>
      <c r="AB1914" t="s">
        <v>9156</v>
      </c>
      <c r="AC1914" s="11">
        <f>(AD1914/Book_Selling[[#This Row],[Cost Price]])</f>
        <v>0.21951219512195114</v>
      </c>
      <c r="AD1914">
        <f t="shared" si="88"/>
        <v>17.459999999999994</v>
      </c>
      <c r="AE1914">
        <v>79.540000000000006</v>
      </c>
      <c r="AF1914" s="5">
        <f>Book_Selling[[#This Row],[Item Price]]*Book_Selling[[#This Row],[Quantity]]</f>
        <v>97</v>
      </c>
    </row>
    <row r="1915" spans="1:32" x14ac:dyDescent="0.3">
      <c r="A1915">
        <v>1914</v>
      </c>
      <c r="B1915" t="s">
        <v>5001</v>
      </c>
      <c r="C1915" s="3">
        <v>0.1673611111111111</v>
      </c>
      <c r="D1915" t="s">
        <v>3704</v>
      </c>
      <c r="E1915">
        <v>2</v>
      </c>
      <c r="F1915">
        <v>2019</v>
      </c>
      <c r="G1915">
        <v>5</v>
      </c>
      <c r="H19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15">
        <v>20</v>
      </c>
      <c r="J1915">
        <v>0</v>
      </c>
      <c r="K1915">
        <v>0</v>
      </c>
      <c r="L1915" t="s">
        <v>8191</v>
      </c>
      <c r="M1915" t="str">
        <f t="shared" si="87"/>
        <v>Night</v>
      </c>
      <c r="N1915" t="s">
        <v>5013</v>
      </c>
      <c r="O1915" t="s">
        <v>8199</v>
      </c>
      <c r="P1915" t="s">
        <v>9042</v>
      </c>
      <c r="Q1915" t="s">
        <v>38</v>
      </c>
      <c r="R1915">
        <v>1</v>
      </c>
      <c r="S1915" t="s">
        <v>39</v>
      </c>
      <c r="T1915">
        <v>91</v>
      </c>
      <c r="U1915">
        <v>50</v>
      </c>
      <c r="V1915">
        <f t="shared" si="89"/>
        <v>141</v>
      </c>
      <c r="W1915" t="s">
        <v>2034</v>
      </c>
      <c r="X1915" t="s">
        <v>4311</v>
      </c>
      <c r="Y1915">
        <v>700102</v>
      </c>
      <c r="Z1915" t="s">
        <v>1335</v>
      </c>
      <c r="AA1915" t="s">
        <v>8274</v>
      </c>
      <c r="AB1915" t="s">
        <v>9156</v>
      </c>
      <c r="AC1915" s="11">
        <f>(AD1915/Book_Selling[[#This Row],[Cost Price]])</f>
        <v>0.21951219512195114</v>
      </c>
      <c r="AD1915">
        <f t="shared" si="88"/>
        <v>16.379999999999995</v>
      </c>
      <c r="AE1915">
        <v>74.62</v>
      </c>
      <c r="AF1915" s="5">
        <f>Book_Selling[[#This Row],[Item Price]]*Book_Selling[[#This Row],[Quantity]]</f>
        <v>91</v>
      </c>
    </row>
    <row r="1916" spans="1:32" x14ac:dyDescent="0.3">
      <c r="A1916">
        <v>1915</v>
      </c>
      <c r="B1916" t="s">
        <v>5001</v>
      </c>
      <c r="C1916" s="3">
        <v>0.21319444444444444</v>
      </c>
      <c r="D1916" t="s">
        <v>3704</v>
      </c>
      <c r="E1916">
        <v>2</v>
      </c>
      <c r="F1916">
        <v>2019</v>
      </c>
      <c r="G1916">
        <v>5</v>
      </c>
      <c r="H19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16">
        <v>20</v>
      </c>
      <c r="J1916">
        <v>0</v>
      </c>
      <c r="K1916">
        <v>0</v>
      </c>
      <c r="L1916" t="s">
        <v>8191</v>
      </c>
      <c r="M1916" t="str">
        <f t="shared" si="87"/>
        <v>Night</v>
      </c>
      <c r="N1916" t="s">
        <v>5015</v>
      </c>
      <c r="O1916" t="s">
        <v>8199</v>
      </c>
      <c r="P1916" t="s">
        <v>9038</v>
      </c>
      <c r="Q1916" t="s">
        <v>38</v>
      </c>
      <c r="R1916">
        <v>1</v>
      </c>
      <c r="S1916" t="s">
        <v>39</v>
      </c>
      <c r="T1916">
        <v>220</v>
      </c>
      <c r="U1916">
        <v>50</v>
      </c>
      <c r="V1916">
        <f t="shared" si="89"/>
        <v>270</v>
      </c>
      <c r="W1916" t="s">
        <v>8306</v>
      </c>
      <c r="X1916" t="s">
        <v>8306</v>
      </c>
      <c r="Y1916">
        <v>605001</v>
      </c>
      <c r="Z1916" t="s">
        <v>175</v>
      </c>
      <c r="AA1916" t="s">
        <v>8274</v>
      </c>
      <c r="AB1916" t="s">
        <v>9156</v>
      </c>
      <c r="AC1916" s="11">
        <f>(AD1916/Book_Selling[[#This Row],[Cost Price]])</f>
        <v>0.21951219512195119</v>
      </c>
      <c r="AD1916">
        <f t="shared" si="88"/>
        <v>39.599999999999994</v>
      </c>
      <c r="AE1916">
        <v>180.4</v>
      </c>
      <c r="AF1916" s="5">
        <f>Book_Selling[[#This Row],[Item Price]]*Book_Selling[[#This Row],[Quantity]]</f>
        <v>220</v>
      </c>
    </row>
    <row r="1917" spans="1:32" x14ac:dyDescent="0.3">
      <c r="A1917">
        <v>1916</v>
      </c>
      <c r="B1917" t="s">
        <v>5001</v>
      </c>
      <c r="C1917" s="3">
        <v>0.35555555555555557</v>
      </c>
      <c r="D1917" t="s">
        <v>3704</v>
      </c>
      <c r="E1917">
        <v>2</v>
      </c>
      <c r="F1917">
        <v>2019</v>
      </c>
      <c r="G1917">
        <v>5</v>
      </c>
      <c r="H19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17">
        <v>20</v>
      </c>
      <c r="J1917">
        <v>0</v>
      </c>
      <c r="K1917">
        <v>0</v>
      </c>
      <c r="L1917" t="s">
        <v>8191</v>
      </c>
      <c r="M1917" t="str">
        <f t="shared" si="87"/>
        <v>Morning</v>
      </c>
      <c r="N1917" t="s">
        <v>5017</v>
      </c>
      <c r="O1917" t="s">
        <v>8199</v>
      </c>
      <c r="P1917" t="s">
        <v>9041</v>
      </c>
      <c r="Q1917" t="s">
        <v>38</v>
      </c>
      <c r="R1917">
        <v>1</v>
      </c>
      <c r="S1917" t="s">
        <v>39</v>
      </c>
      <c r="T1917">
        <v>108</v>
      </c>
      <c r="U1917">
        <v>50</v>
      </c>
      <c r="V1917">
        <f t="shared" si="89"/>
        <v>158</v>
      </c>
      <c r="W1917" t="s">
        <v>8743</v>
      </c>
      <c r="X1917" t="s">
        <v>1435</v>
      </c>
      <c r="Y1917">
        <v>758001</v>
      </c>
      <c r="Z1917" t="s">
        <v>1335</v>
      </c>
      <c r="AA1917" t="s">
        <v>8274</v>
      </c>
      <c r="AB1917" t="s">
        <v>9156</v>
      </c>
      <c r="AC1917" s="11">
        <f>(AD1917/Book_Selling[[#This Row],[Cost Price]])</f>
        <v>0.21951219512195119</v>
      </c>
      <c r="AD1917">
        <f t="shared" si="88"/>
        <v>19.439999999999998</v>
      </c>
      <c r="AE1917">
        <v>88.56</v>
      </c>
      <c r="AF1917" s="5">
        <f>Book_Selling[[#This Row],[Item Price]]*Book_Selling[[#This Row],[Quantity]]</f>
        <v>108</v>
      </c>
    </row>
    <row r="1918" spans="1:32" x14ac:dyDescent="0.3">
      <c r="A1918">
        <v>1917</v>
      </c>
      <c r="B1918" t="s">
        <v>5001</v>
      </c>
      <c r="C1918" s="3">
        <v>0.52430555555555558</v>
      </c>
      <c r="D1918" t="s">
        <v>3704</v>
      </c>
      <c r="E1918">
        <v>2</v>
      </c>
      <c r="F1918">
        <v>2019</v>
      </c>
      <c r="G1918">
        <v>5</v>
      </c>
      <c r="H19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18">
        <v>20</v>
      </c>
      <c r="J1918">
        <v>0</v>
      </c>
      <c r="K1918">
        <v>0</v>
      </c>
      <c r="L1918" t="s">
        <v>8191</v>
      </c>
      <c r="M1918" t="str">
        <f t="shared" si="87"/>
        <v>Afternoon</v>
      </c>
      <c r="N1918" t="s">
        <v>5020</v>
      </c>
      <c r="O1918" t="s">
        <v>8198</v>
      </c>
      <c r="P1918" t="s">
        <v>9064</v>
      </c>
      <c r="Q1918" t="s">
        <v>38</v>
      </c>
      <c r="R1918">
        <v>1</v>
      </c>
      <c r="S1918" t="s">
        <v>39</v>
      </c>
      <c r="T1918">
        <v>160</v>
      </c>
      <c r="U1918">
        <v>50</v>
      </c>
      <c r="V1918">
        <f t="shared" si="89"/>
        <v>210</v>
      </c>
      <c r="W1918" t="s">
        <v>1000</v>
      </c>
      <c r="X1918" t="s">
        <v>1001</v>
      </c>
      <c r="Y1918">
        <v>411037</v>
      </c>
      <c r="Z1918" t="s">
        <v>1335</v>
      </c>
      <c r="AA1918" t="s">
        <v>8274</v>
      </c>
      <c r="AB1918" t="s">
        <v>9156</v>
      </c>
      <c r="AC1918" s="11">
        <f>(AD1918/Book_Selling[[#This Row],[Cost Price]])</f>
        <v>0.21951219512195133</v>
      </c>
      <c r="AD1918">
        <f t="shared" si="88"/>
        <v>28.800000000000011</v>
      </c>
      <c r="AE1918">
        <v>131.19999999999999</v>
      </c>
      <c r="AF1918" s="5">
        <f>Book_Selling[[#This Row],[Item Price]]*Book_Selling[[#This Row],[Quantity]]</f>
        <v>160</v>
      </c>
    </row>
    <row r="1919" spans="1:32" x14ac:dyDescent="0.3">
      <c r="A1919">
        <v>1918</v>
      </c>
      <c r="B1919" t="s">
        <v>5001</v>
      </c>
      <c r="C1919" s="3">
        <v>0.54027777777777775</v>
      </c>
      <c r="D1919" t="s">
        <v>3704</v>
      </c>
      <c r="E1919">
        <v>2</v>
      </c>
      <c r="F1919">
        <v>2019</v>
      </c>
      <c r="G1919">
        <v>5</v>
      </c>
      <c r="H19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19">
        <v>20</v>
      </c>
      <c r="J1919">
        <v>0</v>
      </c>
      <c r="K1919">
        <v>0</v>
      </c>
      <c r="L1919" t="s">
        <v>8191</v>
      </c>
      <c r="M1919" t="str">
        <f t="shared" si="87"/>
        <v>Afternoon</v>
      </c>
      <c r="N1919" t="s">
        <v>5022</v>
      </c>
      <c r="O1919" t="s">
        <v>8199</v>
      </c>
      <c r="P1919" t="s">
        <v>9041</v>
      </c>
      <c r="Q1919" t="s">
        <v>38</v>
      </c>
      <c r="R1919">
        <v>1</v>
      </c>
      <c r="S1919" t="s">
        <v>39</v>
      </c>
      <c r="T1919">
        <v>108</v>
      </c>
      <c r="U1919">
        <v>23.54</v>
      </c>
      <c r="V1919">
        <f t="shared" si="89"/>
        <v>131.54</v>
      </c>
      <c r="W1919" t="s">
        <v>5494</v>
      </c>
      <c r="X1919" t="s">
        <v>4231</v>
      </c>
      <c r="Y1919">
        <v>560100</v>
      </c>
      <c r="Z1919" t="s">
        <v>1335</v>
      </c>
      <c r="AA1919" t="s">
        <v>8274</v>
      </c>
      <c r="AB1919" t="s">
        <v>9156</v>
      </c>
      <c r="AC1919" s="11">
        <f>(AD1919/Book_Selling[[#This Row],[Cost Price]])</f>
        <v>0.21951219512195119</v>
      </c>
      <c r="AD1919">
        <f t="shared" si="88"/>
        <v>19.439999999999998</v>
      </c>
      <c r="AE1919">
        <v>88.56</v>
      </c>
      <c r="AF1919" s="5">
        <f>Book_Selling[[#This Row],[Item Price]]*Book_Selling[[#This Row],[Quantity]]</f>
        <v>108</v>
      </c>
    </row>
    <row r="1920" spans="1:32" x14ac:dyDescent="0.3">
      <c r="A1920">
        <v>1919</v>
      </c>
      <c r="B1920" t="s">
        <v>5001</v>
      </c>
      <c r="C1920" s="3">
        <v>0.54027777777777775</v>
      </c>
      <c r="D1920" t="s">
        <v>3704</v>
      </c>
      <c r="E1920">
        <v>2</v>
      </c>
      <c r="F1920">
        <v>2019</v>
      </c>
      <c r="G1920">
        <v>5</v>
      </c>
      <c r="H19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20">
        <v>20</v>
      </c>
      <c r="J1920">
        <v>0</v>
      </c>
      <c r="K1920">
        <v>0</v>
      </c>
      <c r="L1920" t="s">
        <v>8191</v>
      </c>
      <c r="M1920" t="str">
        <f t="shared" si="87"/>
        <v>Afternoon</v>
      </c>
      <c r="N1920" t="s">
        <v>5023</v>
      </c>
      <c r="O1920" t="s">
        <v>8198</v>
      </c>
      <c r="P1920" t="s">
        <v>9046</v>
      </c>
      <c r="Q1920" t="s">
        <v>38</v>
      </c>
      <c r="R1920">
        <v>1</v>
      </c>
      <c r="S1920" t="s">
        <v>39</v>
      </c>
      <c r="T1920">
        <v>285</v>
      </c>
      <c r="U1920">
        <v>26.46</v>
      </c>
      <c r="V1920">
        <f t="shared" si="89"/>
        <v>311.45999999999998</v>
      </c>
      <c r="W1920" t="s">
        <v>5494</v>
      </c>
      <c r="X1920" t="s">
        <v>4231</v>
      </c>
      <c r="Y1920">
        <v>560100</v>
      </c>
      <c r="Z1920" t="s">
        <v>1335</v>
      </c>
      <c r="AA1920" t="s">
        <v>8274</v>
      </c>
      <c r="AB1920" t="s">
        <v>9156</v>
      </c>
      <c r="AC1920" s="11">
        <f>(AD1920/Book_Selling[[#This Row],[Cost Price]])</f>
        <v>0.21951219512195128</v>
      </c>
      <c r="AD1920">
        <f t="shared" si="88"/>
        <v>51.300000000000011</v>
      </c>
      <c r="AE1920">
        <v>233.7</v>
      </c>
      <c r="AF1920" s="5">
        <f>Book_Selling[[#This Row],[Item Price]]*Book_Selling[[#This Row],[Quantity]]</f>
        <v>285</v>
      </c>
    </row>
    <row r="1921" spans="1:32" x14ac:dyDescent="0.3">
      <c r="A1921">
        <v>1920</v>
      </c>
      <c r="B1921" t="s">
        <v>5001</v>
      </c>
      <c r="C1921" s="3">
        <v>0.62847222222222221</v>
      </c>
      <c r="D1921" t="s">
        <v>3704</v>
      </c>
      <c r="E1921">
        <v>2</v>
      </c>
      <c r="F1921">
        <v>2019</v>
      </c>
      <c r="G1921">
        <v>5</v>
      </c>
      <c r="H19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21">
        <v>20</v>
      </c>
      <c r="J1921">
        <v>0</v>
      </c>
      <c r="K1921">
        <v>0</v>
      </c>
      <c r="L1921" t="s">
        <v>8191</v>
      </c>
      <c r="M1921" t="str">
        <f t="shared" si="87"/>
        <v>Afternoon</v>
      </c>
      <c r="N1921" t="s">
        <v>5025</v>
      </c>
      <c r="O1921" t="s">
        <v>8198</v>
      </c>
      <c r="P1921" t="s">
        <v>9042</v>
      </c>
      <c r="Q1921" t="s">
        <v>38</v>
      </c>
      <c r="R1921">
        <v>1</v>
      </c>
      <c r="S1921" t="s">
        <v>39</v>
      </c>
      <c r="T1921">
        <v>91</v>
      </c>
      <c r="U1921">
        <v>50</v>
      </c>
      <c r="V1921">
        <f t="shared" si="89"/>
        <v>141</v>
      </c>
      <c r="W1921" t="s">
        <v>5026</v>
      </c>
      <c r="X1921" t="s">
        <v>8290</v>
      </c>
      <c r="Y1921">
        <v>678612</v>
      </c>
      <c r="Z1921" t="s">
        <v>1335</v>
      </c>
      <c r="AA1921" t="s">
        <v>8274</v>
      </c>
      <c r="AB1921" t="s">
        <v>9156</v>
      </c>
      <c r="AC1921" s="11">
        <f>(AD1921/Book_Selling[[#This Row],[Cost Price]])</f>
        <v>0.21951219512195114</v>
      </c>
      <c r="AD1921">
        <f t="shared" si="88"/>
        <v>16.379999999999995</v>
      </c>
      <c r="AE1921">
        <v>74.62</v>
      </c>
      <c r="AF1921" s="5">
        <f>Book_Selling[[#This Row],[Item Price]]*Book_Selling[[#This Row],[Quantity]]</f>
        <v>91</v>
      </c>
    </row>
    <row r="1922" spans="1:32" x14ac:dyDescent="0.3">
      <c r="A1922">
        <v>1921</v>
      </c>
      <c r="B1922" t="s">
        <v>5001</v>
      </c>
      <c r="C1922" s="3">
        <v>0.65</v>
      </c>
      <c r="D1922" t="s">
        <v>3704</v>
      </c>
      <c r="E1922">
        <v>2</v>
      </c>
      <c r="F1922">
        <v>2019</v>
      </c>
      <c r="G1922">
        <v>5</v>
      </c>
      <c r="H19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22">
        <v>20</v>
      </c>
      <c r="J1922">
        <v>0</v>
      </c>
      <c r="K1922">
        <v>0</v>
      </c>
      <c r="L1922" t="s">
        <v>8191</v>
      </c>
      <c r="M1922" t="str">
        <f t="shared" ref="M1922:M1985" si="90">_xlfn.IFS(HOUR(C1922)&lt;6, "Night",HOUR(C1922)&lt;12, "Morning", HOUR(C1922)&lt;16, "Afternoon", HOUR(C1922)&lt;20, "Evening", HOUR(C1922)&lt;24, "Night")</f>
        <v>Afternoon</v>
      </c>
      <c r="N1922" t="s">
        <v>5028</v>
      </c>
      <c r="O1922" t="s">
        <v>8199</v>
      </c>
      <c r="P1922" t="s">
        <v>9046</v>
      </c>
      <c r="Q1922" t="s">
        <v>38</v>
      </c>
      <c r="R1922">
        <v>1</v>
      </c>
      <c r="S1922" t="s">
        <v>39</v>
      </c>
      <c r="T1922">
        <v>285</v>
      </c>
      <c r="U1922">
        <v>50</v>
      </c>
      <c r="V1922">
        <f t="shared" si="89"/>
        <v>335</v>
      </c>
      <c r="W1922" t="s">
        <v>2266</v>
      </c>
      <c r="X1922" t="s">
        <v>8291</v>
      </c>
      <c r="Y1922">
        <v>211013</v>
      </c>
      <c r="Z1922" t="s">
        <v>1335</v>
      </c>
      <c r="AA1922" t="s">
        <v>8274</v>
      </c>
      <c r="AB1922" t="s">
        <v>9156</v>
      </c>
      <c r="AC1922" s="11">
        <f>(AD1922/Book_Selling[[#This Row],[Cost Price]])</f>
        <v>0.21951219512195128</v>
      </c>
      <c r="AD1922">
        <f t="shared" ref="AD1922:AD1985" si="91">T1922-AE1922</f>
        <v>51.300000000000011</v>
      </c>
      <c r="AE1922">
        <v>233.7</v>
      </c>
      <c r="AF1922" s="5">
        <f>Book_Selling[[#This Row],[Item Price]]*Book_Selling[[#This Row],[Quantity]]</f>
        <v>285</v>
      </c>
    </row>
    <row r="1923" spans="1:32" x14ac:dyDescent="0.3">
      <c r="A1923">
        <v>1922</v>
      </c>
      <c r="B1923" t="s">
        <v>5001</v>
      </c>
      <c r="C1923" s="3">
        <v>0.72083333333333333</v>
      </c>
      <c r="D1923" t="s">
        <v>3704</v>
      </c>
      <c r="E1923">
        <v>2</v>
      </c>
      <c r="F1923">
        <v>2019</v>
      </c>
      <c r="G1923">
        <v>5</v>
      </c>
      <c r="H19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23">
        <v>20</v>
      </c>
      <c r="J1923">
        <v>0</v>
      </c>
      <c r="K1923">
        <v>0</v>
      </c>
      <c r="L1923" t="s">
        <v>8191</v>
      </c>
      <c r="M1923" t="str">
        <f t="shared" si="90"/>
        <v>Evening</v>
      </c>
      <c r="N1923" t="s">
        <v>5030</v>
      </c>
      <c r="O1923" t="s">
        <v>8198</v>
      </c>
      <c r="P1923" t="s">
        <v>9073</v>
      </c>
      <c r="Q1923" t="s">
        <v>38</v>
      </c>
      <c r="R1923">
        <v>1</v>
      </c>
      <c r="S1923" t="s">
        <v>39</v>
      </c>
      <c r="T1923">
        <v>250</v>
      </c>
      <c r="U1923">
        <v>50</v>
      </c>
      <c r="V1923">
        <f t="shared" ref="V1923:V1986" si="92">SUM(T1923,U1923)</f>
        <v>300</v>
      </c>
      <c r="W1923" t="s">
        <v>4230</v>
      </c>
      <c r="X1923" t="s">
        <v>4231</v>
      </c>
      <c r="Y1923">
        <v>560003</v>
      </c>
      <c r="Z1923" t="s">
        <v>1335</v>
      </c>
      <c r="AA1923" t="s">
        <v>8274</v>
      </c>
      <c r="AB1923" t="s">
        <v>9156</v>
      </c>
      <c r="AC1923" s="11">
        <f>(AD1923/Book_Selling[[#This Row],[Cost Price]])</f>
        <v>0.21951219512195122</v>
      </c>
      <c r="AD1923">
        <f t="shared" si="91"/>
        <v>45</v>
      </c>
      <c r="AE1923">
        <v>205</v>
      </c>
      <c r="AF1923" s="5">
        <f>Book_Selling[[#This Row],[Item Price]]*Book_Selling[[#This Row],[Quantity]]</f>
        <v>250</v>
      </c>
    </row>
    <row r="1924" spans="1:32" x14ac:dyDescent="0.3">
      <c r="A1924">
        <v>1923</v>
      </c>
      <c r="B1924" t="s">
        <v>5001</v>
      </c>
      <c r="C1924" s="3">
        <v>0.76180555555555562</v>
      </c>
      <c r="D1924" t="s">
        <v>3704</v>
      </c>
      <c r="E1924">
        <v>2</v>
      </c>
      <c r="F1924">
        <v>2019</v>
      </c>
      <c r="G1924">
        <v>5</v>
      </c>
      <c r="H19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24">
        <v>20</v>
      </c>
      <c r="J1924">
        <v>0</v>
      </c>
      <c r="K1924">
        <v>0</v>
      </c>
      <c r="L1924" t="s">
        <v>8191</v>
      </c>
      <c r="M1924" t="str">
        <f t="shared" si="90"/>
        <v>Evening</v>
      </c>
      <c r="N1924" t="s">
        <v>5032</v>
      </c>
      <c r="O1924" t="s">
        <v>8199</v>
      </c>
      <c r="P1924" t="s">
        <v>9031</v>
      </c>
      <c r="Q1924" t="s">
        <v>38</v>
      </c>
      <c r="R1924">
        <v>1</v>
      </c>
      <c r="S1924" t="s">
        <v>39</v>
      </c>
      <c r="T1924">
        <v>320</v>
      </c>
      <c r="U1924">
        <v>25.61</v>
      </c>
      <c r="V1924">
        <f t="shared" si="92"/>
        <v>345.61</v>
      </c>
      <c r="W1924" t="s">
        <v>3730</v>
      </c>
      <c r="X1924" t="s">
        <v>2025</v>
      </c>
      <c r="Y1924">
        <v>382443</v>
      </c>
      <c r="Z1924" t="s">
        <v>51</v>
      </c>
      <c r="AA1924" t="s">
        <v>2456</v>
      </c>
      <c r="AB1924" t="s">
        <v>1877</v>
      </c>
      <c r="AC1924" s="11">
        <f>(AD1924/Book_Selling[[#This Row],[Cost Price]])</f>
        <v>0.20481927710843364</v>
      </c>
      <c r="AD1924">
        <f t="shared" si="91"/>
        <v>54.399999999999977</v>
      </c>
      <c r="AE1924">
        <v>265.60000000000002</v>
      </c>
      <c r="AF1924" s="5">
        <f>Book_Selling[[#This Row],[Item Price]]*Book_Selling[[#This Row],[Quantity]]</f>
        <v>320</v>
      </c>
    </row>
    <row r="1925" spans="1:32" x14ac:dyDescent="0.3">
      <c r="A1925">
        <v>1924</v>
      </c>
      <c r="B1925" t="s">
        <v>5001</v>
      </c>
      <c r="C1925" s="3">
        <v>0.76180555555555562</v>
      </c>
      <c r="D1925" t="s">
        <v>3704</v>
      </c>
      <c r="E1925">
        <v>2</v>
      </c>
      <c r="F1925">
        <v>2019</v>
      </c>
      <c r="G1925">
        <v>5</v>
      </c>
      <c r="H19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25">
        <v>20</v>
      </c>
      <c r="J1925">
        <v>0</v>
      </c>
      <c r="K1925">
        <v>0</v>
      </c>
      <c r="L1925" t="s">
        <v>8191</v>
      </c>
      <c r="M1925" t="str">
        <f t="shared" si="90"/>
        <v>Evening</v>
      </c>
      <c r="N1925" t="s">
        <v>2906</v>
      </c>
      <c r="O1925" t="s">
        <v>8199</v>
      </c>
      <c r="P1925" t="s">
        <v>1870</v>
      </c>
      <c r="Q1925" t="s">
        <v>38</v>
      </c>
      <c r="R1925">
        <v>1</v>
      </c>
      <c r="S1925" t="s">
        <v>39</v>
      </c>
      <c r="T1925">
        <v>395</v>
      </c>
      <c r="U1925">
        <v>24.39</v>
      </c>
      <c r="V1925">
        <f t="shared" si="92"/>
        <v>419.39</v>
      </c>
      <c r="W1925" t="s">
        <v>3730</v>
      </c>
      <c r="X1925" t="s">
        <v>2025</v>
      </c>
      <c r="Y1925">
        <v>382443</v>
      </c>
      <c r="Z1925" t="s">
        <v>51</v>
      </c>
      <c r="AA1925" t="s">
        <v>8269</v>
      </c>
      <c r="AB1925" t="s">
        <v>9153</v>
      </c>
      <c r="AC1925" s="11">
        <f>(AD1925/Book_Selling[[#This Row],[Cost Price]])</f>
        <v>0.20481927710843364</v>
      </c>
      <c r="AD1925">
        <f t="shared" si="91"/>
        <v>67.149999999999977</v>
      </c>
      <c r="AE1925">
        <v>327.85</v>
      </c>
      <c r="AF1925" s="5">
        <f>Book_Selling[[#This Row],[Item Price]]*Book_Selling[[#This Row],[Quantity]]</f>
        <v>395</v>
      </c>
    </row>
    <row r="1926" spans="1:32" x14ac:dyDescent="0.3">
      <c r="A1926">
        <v>1925</v>
      </c>
      <c r="B1926" t="s">
        <v>5034</v>
      </c>
      <c r="C1926" s="3">
        <v>0.1423611111111111</v>
      </c>
      <c r="D1926" t="s">
        <v>3704</v>
      </c>
      <c r="E1926">
        <v>2</v>
      </c>
      <c r="F1926">
        <v>2019</v>
      </c>
      <c r="G1926">
        <v>5</v>
      </c>
      <c r="H19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26">
        <v>21</v>
      </c>
      <c r="J1926">
        <v>0</v>
      </c>
      <c r="K1926">
        <v>0</v>
      </c>
      <c r="L1926" t="s">
        <v>8192</v>
      </c>
      <c r="M1926" t="str">
        <f t="shared" si="90"/>
        <v>Night</v>
      </c>
      <c r="N1926" t="s">
        <v>5035</v>
      </c>
      <c r="O1926" t="s">
        <v>8198</v>
      </c>
      <c r="P1926" t="s">
        <v>9066</v>
      </c>
      <c r="Q1926" t="s">
        <v>38</v>
      </c>
      <c r="R1926">
        <v>1</v>
      </c>
      <c r="S1926" t="s">
        <v>39</v>
      </c>
      <c r="T1926">
        <v>88</v>
      </c>
      <c r="U1926">
        <v>50</v>
      </c>
      <c r="V1926">
        <f t="shared" si="92"/>
        <v>138</v>
      </c>
      <c r="W1926" t="s">
        <v>8316</v>
      </c>
      <c r="X1926" t="s">
        <v>1001</v>
      </c>
      <c r="Y1926">
        <v>410209</v>
      </c>
      <c r="Z1926" t="s">
        <v>1335</v>
      </c>
      <c r="AA1926" t="s">
        <v>8274</v>
      </c>
      <c r="AB1926" t="s">
        <v>9156</v>
      </c>
      <c r="AC1926" s="11">
        <f>(AD1926/Book_Selling[[#This Row],[Cost Price]])</f>
        <v>0.21951219512195128</v>
      </c>
      <c r="AD1926">
        <f t="shared" si="91"/>
        <v>15.840000000000003</v>
      </c>
      <c r="AE1926">
        <v>72.16</v>
      </c>
      <c r="AF1926" s="5">
        <f>Book_Selling[[#This Row],[Item Price]]*Book_Selling[[#This Row],[Quantity]]</f>
        <v>88</v>
      </c>
    </row>
    <row r="1927" spans="1:32" x14ac:dyDescent="0.3">
      <c r="A1927">
        <v>1926</v>
      </c>
      <c r="B1927" t="s">
        <v>5034</v>
      </c>
      <c r="C1927" s="3">
        <v>0.1875</v>
      </c>
      <c r="D1927" t="s">
        <v>3704</v>
      </c>
      <c r="E1927">
        <v>2</v>
      </c>
      <c r="F1927">
        <v>2019</v>
      </c>
      <c r="G1927">
        <v>5</v>
      </c>
      <c r="H19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27">
        <v>21</v>
      </c>
      <c r="J1927">
        <v>0</v>
      </c>
      <c r="K1927">
        <v>0</v>
      </c>
      <c r="L1927" t="s">
        <v>8192</v>
      </c>
      <c r="M1927" t="str">
        <f t="shared" si="90"/>
        <v>Night</v>
      </c>
      <c r="N1927" t="s">
        <v>5037</v>
      </c>
      <c r="O1927" t="s">
        <v>8199</v>
      </c>
      <c r="P1927" t="s">
        <v>8955</v>
      </c>
      <c r="Q1927" t="s">
        <v>38</v>
      </c>
      <c r="R1927">
        <v>1</v>
      </c>
      <c r="S1927" t="s">
        <v>39</v>
      </c>
      <c r="T1927">
        <v>899</v>
      </c>
      <c r="U1927">
        <v>100</v>
      </c>
      <c r="V1927">
        <f t="shared" si="92"/>
        <v>999</v>
      </c>
      <c r="W1927" t="s">
        <v>8317</v>
      </c>
      <c r="X1927" t="s">
        <v>2025</v>
      </c>
      <c r="Y1927">
        <v>395001</v>
      </c>
      <c r="Z1927" t="s">
        <v>42</v>
      </c>
      <c r="AA1927" t="s">
        <v>8208</v>
      </c>
      <c r="AB1927" t="s">
        <v>66</v>
      </c>
      <c r="AC1927" s="11">
        <f>(AD1927/Book_Selling[[#This Row],[Cost Price]])</f>
        <v>0.14942528735632185</v>
      </c>
      <c r="AD1927">
        <f t="shared" si="91"/>
        <v>116.87</v>
      </c>
      <c r="AE1927">
        <v>782.13</v>
      </c>
      <c r="AF1927" s="5">
        <f>Book_Selling[[#This Row],[Item Price]]*Book_Selling[[#This Row],[Quantity]]</f>
        <v>899</v>
      </c>
    </row>
    <row r="1928" spans="1:32" x14ac:dyDescent="0.3">
      <c r="A1928">
        <v>1927</v>
      </c>
      <c r="B1928" t="s">
        <v>5034</v>
      </c>
      <c r="C1928" s="3">
        <v>0.23055555555555554</v>
      </c>
      <c r="D1928" t="s">
        <v>3704</v>
      </c>
      <c r="E1928">
        <v>2</v>
      </c>
      <c r="F1928">
        <v>2019</v>
      </c>
      <c r="G1928">
        <v>5</v>
      </c>
      <c r="H19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28">
        <v>21</v>
      </c>
      <c r="J1928">
        <v>0</v>
      </c>
      <c r="K1928">
        <v>0</v>
      </c>
      <c r="L1928" t="s">
        <v>8192</v>
      </c>
      <c r="M1928" t="str">
        <f t="shared" si="90"/>
        <v>Night</v>
      </c>
      <c r="N1928" t="s">
        <v>5039</v>
      </c>
      <c r="O1928" t="s">
        <v>8198</v>
      </c>
      <c r="P1928" t="s">
        <v>3185</v>
      </c>
      <c r="Q1928" t="s">
        <v>38</v>
      </c>
      <c r="R1928">
        <v>1</v>
      </c>
      <c r="S1928" t="s">
        <v>39</v>
      </c>
      <c r="T1928">
        <v>200</v>
      </c>
      <c r="U1928">
        <v>50</v>
      </c>
      <c r="V1928">
        <f t="shared" si="92"/>
        <v>250</v>
      </c>
      <c r="W1928" t="s">
        <v>8335</v>
      </c>
      <c r="X1928" t="s">
        <v>3239</v>
      </c>
      <c r="Y1928">
        <v>324006</v>
      </c>
      <c r="Z1928" t="s">
        <v>42</v>
      </c>
      <c r="AA1928" t="s">
        <v>3187</v>
      </c>
      <c r="AB1928" t="s">
        <v>3187</v>
      </c>
      <c r="AC1928" s="11">
        <f>(AD1928/Book_Selling[[#This Row],[Cost Price]])</f>
        <v>0.14942528735632185</v>
      </c>
      <c r="AD1928">
        <f t="shared" si="91"/>
        <v>26</v>
      </c>
      <c r="AE1928">
        <v>174</v>
      </c>
      <c r="AF1928" s="5">
        <f>Book_Selling[[#This Row],[Item Price]]*Book_Selling[[#This Row],[Quantity]]</f>
        <v>200</v>
      </c>
    </row>
    <row r="1929" spans="1:32" x14ac:dyDescent="0.3">
      <c r="A1929">
        <v>1928</v>
      </c>
      <c r="B1929" t="s">
        <v>5034</v>
      </c>
      <c r="C1929" s="3">
        <v>0.24097222222222223</v>
      </c>
      <c r="D1929" t="s">
        <v>3704</v>
      </c>
      <c r="E1929">
        <v>2</v>
      </c>
      <c r="F1929">
        <v>2019</v>
      </c>
      <c r="G1929">
        <v>5</v>
      </c>
      <c r="H19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29">
        <v>21</v>
      </c>
      <c r="J1929">
        <v>0</v>
      </c>
      <c r="K1929">
        <v>0</v>
      </c>
      <c r="L1929" t="s">
        <v>8192</v>
      </c>
      <c r="M1929" t="str">
        <f t="shared" si="90"/>
        <v>Night</v>
      </c>
      <c r="N1929" t="s">
        <v>5041</v>
      </c>
      <c r="O1929" t="s">
        <v>8199</v>
      </c>
      <c r="P1929" t="s">
        <v>9058</v>
      </c>
      <c r="Q1929" t="s">
        <v>38</v>
      </c>
      <c r="R1929">
        <v>1</v>
      </c>
      <c r="S1929" t="s">
        <v>39</v>
      </c>
      <c r="T1929">
        <v>180</v>
      </c>
      <c r="U1929">
        <v>50</v>
      </c>
      <c r="V1929">
        <f t="shared" si="92"/>
        <v>230</v>
      </c>
      <c r="W1929" t="s">
        <v>8408</v>
      </c>
      <c r="X1929" t="s">
        <v>2025</v>
      </c>
      <c r="Y1929">
        <v>390019</v>
      </c>
      <c r="Z1929" t="s">
        <v>175</v>
      </c>
      <c r="AA1929" t="s">
        <v>3571</v>
      </c>
      <c r="AB1929" t="s">
        <v>3572</v>
      </c>
      <c r="AC1929" s="11">
        <f>(AD1929/Book_Selling[[#This Row],[Cost Price]])</f>
        <v>0.21951219512195128</v>
      </c>
      <c r="AD1929">
        <f t="shared" si="91"/>
        <v>32.400000000000006</v>
      </c>
      <c r="AE1929">
        <v>147.6</v>
      </c>
      <c r="AF1929" s="5">
        <f>Book_Selling[[#This Row],[Item Price]]*Book_Selling[[#This Row],[Quantity]]</f>
        <v>180</v>
      </c>
    </row>
    <row r="1930" spans="1:32" x14ac:dyDescent="0.3">
      <c r="A1930">
        <v>1929</v>
      </c>
      <c r="B1930" t="s">
        <v>5034</v>
      </c>
      <c r="C1930" s="3">
        <v>0.36388888888888887</v>
      </c>
      <c r="D1930" t="s">
        <v>3704</v>
      </c>
      <c r="E1930">
        <v>2</v>
      </c>
      <c r="F1930">
        <v>2019</v>
      </c>
      <c r="G1930">
        <v>5</v>
      </c>
      <c r="H19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30">
        <v>21</v>
      </c>
      <c r="J1930">
        <v>0</v>
      </c>
      <c r="K1930">
        <v>0</v>
      </c>
      <c r="L1930" t="s">
        <v>8192</v>
      </c>
      <c r="M1930" t="str">
        <f t="shared" si="90"/>
        <v>Morning</v>
      </c>
      <c r="N1930" t="s">
        <v>5043</v>
      </c>
      <c r="O1930" t="s">
        <v>8199</v>
      </c>
      <c r="P1930" t="s">
        <v>9066</v>
      </c>
      <c r="Q1930" t="s">
        <v>38</v>
      </c>
      <c r="R1930">
        <v>1</v>
      </c>
      <c r="S1930" t="s">
        <v>39</v>
      </c>
      <c r="T1930">
        <v>88</v>
      </c>
      <c r="U1930">
        <v>50</v>
      </c>
      <c r="V1930">
        <f t="shared" si="92"/>
        <v>138</v>
      </c>
      <c r="W1930" t="s">
        <v>8468</v>
      </c>
      <c r="X1930" t="s">
        <v>2451</v>
      </c>
      <c r="Y1930">
        <v>147001</v>
      </c>
      <c r="Z1930" t="s">
        <v>1335</v>
      </c>
      <c r="AA1930" t="s">
        <v>8274</v>
      </c>
      <c r="AB1930" t="s">
        <v>9156</v>
      </c>
      <c r="AC1930" s="11">
        <f>(AD1930/Book_Selling[[#This Row],[Cost Price]])</f>
        <v>0.21951219512195128</v>
      </c>
      <c r="AD1930">
        <f t="shared" si="91"/>
        <v>15.840000000000003</v>
      </c>
      <c r="AE1930">
        <v>72.16</v>
      </c>
      <c r="AF1930" s="5">
        <f>Book_Selling[[#This Row],[Item Price]]*Book_Selling[[#This Row],[Quantity]]</f>
        <v>88</v>
      </c>
    </row>
    <row r="1931" spans="1:32" x14ac:dyDescent="0.3">
      <c r="A1931">
        <v>1930</v>
      </c>
      <c r="B1931" t="s">
        <v>5034</v>
      </c>
      <c r="C1931" s="3">
        <v>0.50763888888888886</v>
      </c>
      <c r="D1931" t="s">
        <v>3704</v>
      </c>
      <c r="E1931">
        <v>2</v>
      </c>
      <c r="F1931">
        <v>2019</v>
      </c>
      <c r="G1931">
        <v>5</v>
      </c>
      <c r="H19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31">
        <v>21</v>
      </c>
      <c r="J1931">
        <v>0</v>
      </c>
      <c r="K1931">
        <v>0</v>
      </c>
      <c r="L1931" t="s">
        <v>8192</v>
      </c>
      <c r="M1931" t="str">
        <f t="shared" si="90"/>
        <v>Afternoon</v>
      </c>
      <c r="N1931" t="s">
        <v>5045</v>
      </c>
      <c r="O1931" t="s">
        <v>8198</v>
      </c>
      <c r="P1931" t="s">
        <v>9062</v>
      </c>
      <c r="Q1931" t="s">
        <v>38</v>
      </c>
      <c r="R1931">
        <v>1</v>
      </c>
      <c r="S1931" t="s">
        <v>39</v>
      </c>
      <c r="T1931">
        <v>97</v>
      </c>
      <c r="U1931">
        <v>50</v>
      </c>
      <c r="V1931">
        <f t="shared" si="92"/>
        <v>147</v>
      </c>
      <c r="W1931" t="s">
        <v>8604</v>
      </c>
      <c r="X1931" t="s">
        <v>4231</v>
      </c>
      <c r="Y1931">
        <v>585401</v>
      </c>
      <c r="Z1931" t="s">
        <v>1335</v>
      </c>
      <c r="AA1931" t="s">
        <v>8274</v>
      </c>
      <c r="AB1931" t="s">
        <v>9156</v>
      </c>
      <c r="AC1931" s="11">
        <f>(AD1931/Book_Selling[[#This Row],[Cost Price]])</f>
        <v>0.21951219512195114</v>
      </c>
      <c r="AD1931">
        <f t="shared" si="91"/>
        <v>17.459999999999994</v>
      </c>
      <c r="AE1931">
        <v>79.540000000000006</v>
      </c>
      <c r="AF1931" s="5">
        <f>Book_Selling[[#This Row],[Item Price]]*Book_Selling[[#This Row],[Quantity]]</f>
        <v>97</v>
      </c>
    </row>
    <row r="1932" spans="1:32" x14ac:dyDescent="0.3">
      <c r="A1932">
        <v>1931</v>
      </c>
      <c r="B1932" t="s">
        <v>5034</v>
      </c>
      <c r="C1932" s="3">
        <v>0.58750000000000002</v>
      </c>
      <c r="D1932" t="s">
        <v>3704</v>
      </c>
      <c r="E1932">
        <v>2</v>
      </c>
      <c r="F1932">
        <v>2019</v>
      </c>
      <c r="G1932">
        <v>5</v>
      </c>
      <c r="H19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32">
        <v>21</v>
      </c>
      <c r="J1932">
        <v>0</v>
      </c>
      <c r="K1932">
        <v>0</v>
      </c>
      <c r="L1932" t="s">
        <v>8192</v>
      </c>
      <c r="M1932" t="str">
        <f t="shared" si="90"/>
        <v>Afternoon</v>
      </c>
      <c r="N1932" t="s">
        <v>5047</v>
      </c>
      <c r="O1932" t="s">
        <v>8199</v>
      </c>
      <c r="P1932" t="s">
        <v>9041</v>
      </c>
      <c r="Q1932" t="s">
        <v>38</v>
      </c>
      <c r="R1932">
        <v>1</v>
      </c>
      <c r="S1932" t="s">
        <v>39</v>
      </c>
      <c r="T1932">
        <v>108</v>
      </c>
      <c r="U1932">
        <v>50</v>
      </c>
      <c r="V1932">
        <f t="shared" si="92"/>
        <v>158</v>
      </c>
      <c r="W1932" t="s">
        <v>8744</v>
      </c>
      <c r="X1932" t="s">
        <v>4848</v>
      </c>
      <c r="Y1932">
        <v>516360</v>
      </c>
      <c r="Z1932" t="s">
        <v>1335</v>
      </c>
      <c r="AA1932" t="s">
        <v>8274</v>
      </c>
      <c r="AB1932" t="s">
        <v>9156</v>
      </c>
      <c r="AC1932" s="11">
        <f>(AD1932/Book_Selling[[#This Row],[Cost Price]])</f>
        <v>0.21951219512195119</v>
      </c>
      <c r="AD1932">
        <f t="shared" si="91"/>
        <v>19.439999999999998</v>
      </c>
      <c r="AE1932">
        <v>88.56</v>
      </c>
      <c r="AF1932" s="5">
        <f>Book_Selling[[#This Row],[Item Price]]*Book_Selling[[#This Row],[Quantity]]</f>
        <v>108</v>
      </c>
    </row>
    <row r="1933" spans="1:32" x14ac:dyDescent="0.3">
      <c r="A1933">
        <v>1932</v>
      </c>
      <c r="B1933" t="s">
        <v>5034</v>
      </c>
      <c r="C1933" s="3">
        <v>0.61388888888888882</v>
      </c>
      <c r="D1933" t="s">
        <v>3704</v>
      </c>
      <c r="E1933">
        <v>2</v>
      </c>
      <c r="F1933">
        <v>2019</v>
      </c>
      <c r="G1933">
        <v>5</v>
      </c>
      <c r="H19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33">
        <v>21</v>
      </c>
      <c r="J1933">
        <v>0</v>
      </c>
      <c r="K1933">
        <v>0</v>
      </c>
      <c r="L1933" t="s">
        <v>8192</v>
      </c>
      <c r="M1933" t="str">
        <f t="shared" si="90"/>
        <v>Afternoon</v>
      </c>
      <c r="N1933" t="s">
        <v>5050</v>
      </c>
      <c r="O1933" t="s">
        <v>8199</v>
      </c>
      <c r="P1933" t="s">
        <v>9049</v>
      </c>
      <c r="Q1933" t="s">
        <v>38</v>
      </c>
      <c r="R1933">
        <v>1</v>
      </c>
      <c r="S1933" t="s">
        <v>39</v>
      </c>
      <c r="T1933">
        <v>111</v>
      </c>
      <c r="U1933">
        <v>50</v>
      </c>
      <c r="V1933">
        <f t="shared" si="92"/>
        <v>161</v>
      </c>
      <c r="W1933" t="s">
        <v>8745</v>
      </c>
      <c r="X1933" t="s">
        <v>8291</v>
      </c>
      <c r="Y1933">
        <v>271001</v>
      </c>
      <c r="Z1933" t="s">
        <v>1335</v>
      </c>
      <c r="AA1933" t="s">
        <v>8274</v>
      </c>
      <c r="AB1933" t="s">
        <v>9156</v>
      </c>
      <c r="AC1933" s="11">
        <f>(AD1933/Book_Selling[[#This Row],[Cost Price]])</f>
        <v>0.21951219512195128</v>
      </c>
      <c r="AD1933">
        <f t="shared" si="91"/>
        <v>19.980000000000004</v>
      </c>
      <c r="AE1933">
        <v>91.02</v>
      </c>
      <c r="AF1933" s="5">
        <f>Book_Selling[[#This Row],[Item Price]]*Book_Selling[[#This Row],[Quantity]]</f>
        <v>111</v>
      </c>
    </row>
    <row r="1934" spans="1:32" x14ac:dyDescent="0.3">
      <c r="A1934">
        <v>1933</v>
      </c>
      <c r="B1934" t="s">
        <v>5034</v>
      </c>
      <c r="C1934" s="3">
        <v>0.66597222222222219</v>
      </c>
      <c r="D1934" t="s">
        <v>3704</v>
      </c>
      <c r="E1934">
        <v>2</v>
      </c>
      <c r="F1934">
        <v>2019</v>
      </c>
      <c r="G1934">
        <v>5</v>
      </c>
      <c r="H19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34">
        <v>21</v>
      </c>
      <c r="J1934">
        <v>0</v>
      </c>
      <c r="K1934">
        <v>0</v>
      </c>
      <c r="L1934" t="s">
        <v>8192</v>
      </c>
      <c r="M1934" t="str">
        <f t="shared" si="90"/>
        <v>Afternoon</v>
      </c>
      <c r="N1934" t="s">
        <v>5053</v>
      </c>
      <c r="O1934" t="s">
        <v>8198</v>
      </c>
      <c r="P1934" t="s">
        <v>9046</v>
      </c>
      <c r="Q1934" t="s">
        <v>38</v>
      </c>
      <c r="R1934">
        <v>1</v>
      </c>
      <c r="S1934" t="s">
        <v>39</v>
      </c>
      <c r="T1934">
        <v>285</v>
      </c>
      <c r="U1934">
        <v>50</v>
      </c>
      <c r="V1934">
        <f t="shared" si="92"/>
        <v>335</v>
      </c>
      <c r="W1934" t="s">
        <v>1733</v>
      </c>
      <c r="X1934" t="s">
        <v>1001</v>
      </c>
      <c r="Y1934">
        <v>400094</v>
      </c>
      <c r="Z1934" t="s">
        <v>1335</v>
      </c>
      <c r="AA1934" t="s">
        <v>8274</v>
      </c>
      <c r="AB1934" t="s">
        <v>9156</v>
      </c>
      <c r="AC1934" s="11">
        <f>(AD1934/Book_Selling[[#This Row],[Cost Price]])</f>
        <v>0.21951219512195128</v>
      </c>
      <c r="AD1934">
        <f t="shared" si="91"/>
        <v>51.300000000000011</v>
      </c>
      <c r="AE1934">
        <v>233.7</v>
      </c>
      <c r="AF1934" s="5">
        <f>Book_Selling[[#This Row],[Item Price]]*Book_Selling[[#This Row],[Quantity]]</f>
        <v>285</v>
      </c>
    </row>
    <row r="1935" spans="1:32" x14ac:dyDescent="0.3">
      <c r="A1935">
        <v>1934</v>
      </c>
      <c r="B1935" t="s">
        <v>5034</v>
      </c>
      <c r="C1935" s="3">
        <v>0.69305555555555554</v>
      </c>
      <c r="D1935" t="s">
        <v>3704</v>
      </c>
      <c r="E1935">
        <v>2</v>
      </c>
      <c r="F1935">
        <v>2019</v>
      </c>
      <c r="G1935">
        <v>5</v>
      </c>
      <c r="H19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35">
        <v>21</v>
      </c>
      <c r="J1935">
        <v>0</v>
      </c>
      <c r="K1935">
        <v>0</v>
      </c>
      <c r="L1935" t="s">
        <v>8192</v>
      </c>
      <c r="M1935" t="str">
        <f t="shared" si="90"/>
        <v>Evening</v>
      </c>
      <c r="N1935" t="s">
        <v>5055</v>
      </c>
      <c r="O1935" t="s">
        <v>8199</v>
      </c>
      <c r="P1935" t="s">
        <v>9031</v>
      </c>
      <c r="Q1935" t="s">
        <v>38</v>
      </c>
      <c r="R1935">
        <v>1</v>
      </c>
      <c r="S1935" t="s">
        <v>39</v>
      </c>
      <c r="T1935">
        <v>320</v>
      </c>
      <c r="U1935">
        <v>50</v>
      </c>
      <c r="V1935">
        <f t="shared" si="92"/>
        <v>370</v>
      </c>
      <c r="W1935" t="s">
        <v>8621</v>
      </c>
      <c r="X1935" t="s">
        <v>3239</v>
      </c>
      <c r="Y1935">
        <v>328022</v>
      </c>
      <c r="Z1935" t="s">
        <v>51</v>
      </c>
      <c r="AA1935" t="s">
        <v>2456</v>
      </c>
      <c r="AB1935" t="s">
        <v>1877</v>
      </c>
      <c r="AC1935" s="11">
        <f>(AD1935/Book_Selling[[#This Row],[Cost Price]])</f>
        <v>0.20481927710843364</v>
      </c>
      <c r="AD1935">
        <f t="shared" si="91"/>
        <v>54.399999999999977</v>
      </c>
      <c r="AE1935">
        <v>265.60000000000002</v>
      </c>
      <c r="AF1935" s="5">
        <f>Book_Selling[[#This Row],[Item Price]]*Book_Selling[[#This Row],[Quantity]]</f>
        <v>320</v>
      </c>
    </row>
    <row r="1936" spans="1:32" x14ac:dyDescent="0.3">
      <c r="A1936">
        <v>1935</v>
      </c>
      <c r="B1936" t="s">
        <v>5034</v>
      </c>
      <c r="C1936" s="3">
        <v>0.69513888888888886</v>
      </c>
      <c r="D1936" t="s">
        <v>3704</v>
      </c>
      <c r="E1936">
        <v>2</v>
      </c>
      <c r="F1936">
        <v>2019</v>
      </c>
      <c r="G1936">
        <v>5</v>
      </c>
      <c r="H19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36">
        <v>21</v>
      </c>
      <c r="J1936">
        <v>0</v>
      </c>
      <c r="K1936">
        <v>0</v>
      </c>
      <c r="L1936" t="s">
        <v>8192</v>
      </c>
      <c r="M1936" t="str">
        <f t="shared" si="90"/>
        <v>Evening</v>
      </c>
      <c r="N1936" t="s">
        <v>5057</v>
      </c>
      <c r="O1936" t="s">
        <v>8198</v>
      </c>
      <c r="P1936" t="s">
        <v>9061</v>
      </c>
      <c r="Q1936" t="s">
        <v>38</v>
      </c>
      <c r="R1936">
        <v>1</v>
      </c>
      <c r="S1936" t="s">
        <v>39</v>
      </c>
      <c r="T1936">
        <v>180</v>
      </c>
      <c r="U1936">
        <v>50</v>
      </c>
      <c r="V1936">
        <f t="shared" si="92"/>
        <v>230</v>
      </c>
      <c r="W1936" t="s">
        <v>2034</v>
      </c>
      <c r="X1936" t="s">
        <v>4311</v>
      </c>
      <c r="Y1936">
        <v>700105</v>
      </c>
      <c r="Z1936" t="s">
        <v>1335</v>
      </c>
      <c r="AA1936" t="s">
        <v>8274</v>
      </c>
      <c r="AB1936" t="s">
        <v>9156</v>
      </c>
      <c r="AC1936" s="11">
        <f>(AD1936/Book_Selling[[#This Row],[Cost Price]])</f>
        <v>0.21951219512195128</v>
      </c>
      <c r="AD1936">
        <f t="shared" si="91"/>
        <v>32.400000000000006</v>
      </c>
      <c r="AE1936">
        <v>147.6</v>
      </c>
      <c r="AF1936" s="5">
        <f>Book_Selling[[#This Row],[Item Price]]*Book_Selling[[#This Row],[Quantity]]</f>
        <v>180</v>
      </c>
    </row>
    <row r="1937" spans="1:32" x14ac:dyDescent="0.3">
      <c r="A1937">
        <v>1936</v>
      </c>
      <c r="B1937" t="s">
        <v>5034</v>
      </c>
      <c r="C1937" s="3">
        <v>0.75</v>
      </c>
      <c r="D1937" t="s">
        <v>3704</v>
      </c>
      <c r="E1937">
        <v>2</v>
      </c>
      <c r="F1937">
        <v>2019</v>
      </c>
      <c r="G1937">
        <v>5</v>
      </c>
      <c r="H19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37">
        <v>21</v>
      </c>
      <c r="J1937">
        <v>0</v>
      </c>
      <c r="K1937">
        <v>0</v>
      </c>
      <c r="L1937" t="s">
        <v>8192</v>
      </c>
      <c r="M1937" t="str">
        <f t="shared" si="90"/>
        <v>Evening</v>
      </c>
      <c r="N1937" t="s">
        <v>5059</v>
      </c>
      <c r="O1937" t="s">
        <v>8198</v>
      </c>
      <c r="P1937" t="s">
        <v>3185</v>
      </c>
      <c r="Q1937" t="s">
        <v>38</v>
      </c>
      <c r="R1937">
        <v>1</v>
      </c>
      <c r="S1937" t="s">
        <v>39</v>
      </c>
      <c r="T1937">
        <v>200</v>
      </c>
      <c r="U1937">
        <v>50</v>
      </c>
      <c r="V1937">
        <f t="shared" si="92"/>
        <v>250</v>
      </c>
      <c r="W1937" t="s">
        <v>7088</v>
      </c>
      <c r="X1937" t="s">
        <v>8291</v>
      </c>
      <c r="Y1937">
        <v>201301</v>
      </c>
      <c r="Z1937" t="s">
        <v>42</v>
      </c>
      <c r="AA1937" t="s">
        <v>3187</v>
      </c>
      <c r="AB1937" t="s">
        <v>3187</v>
      </c>
      <c r="AC1937" s="11">
        <f>(AD1937/Book_Selling[[#This Row],[Cost Price]])</f>
        <v>0.14942528735632185</v>
      </c>
      <c r="AD1937">
        <f t="shared" si="91"/>
        <v>26</v>
      </c>
      <c r="AE1937">
        <v>174</v>
      </c>
      <c r="AF1937" s="5">
        <f>Book_Selling[[#This Row],[Item Price]]*Book_Selling[[#This Row],[Quantity]]</f>
        <v>200</v>
      </c>
    </row>
    <row r="1938" spans="1:32" x14ac:dyDescent="0.3">
      <c r="A1938">
        <v>1937</v>
      </c>
      <c r="B1938" t="s">
        <v>5034</v>
      </c>
      <c r="C1938" s="3">
        <v>0.78680555555555554</v>
      </c>
      <c r="D1938" t="s">
        <v>3704</v>
      </c>
      <c r="E1938">
        <v>2</v>
      </c>
      <c r="F1938">
        <v>2019</v>
      </c>
      <c r="G1938">
        <v>5</v>
      </c>
      <c r="H19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38">
        <v>21</v>
      </c>
      <c r="J1938">
        <v>0</v>
      </c>
      <c r="K1938">
        <v>0</v>
      </c>
      <c r="L1938" t="s">
        <v>8192</v>
      </c>
      <c r="M1938" t="str">
        <f t="shared" si="90"/>
        <v>Evening</v>
      </c>
      <c r="N1938" t="s">
        <v>1970</v>
      </c>
      <c r="O1938" t="s">
        <v>8199</v>
      </c>
      <c r="P1938" t="s">
        <v>9046</v>
      </c>
      <c r="Q1938" t="s">
        <v>38</v>
      </c>
      <c r="R1938">
        <v>1</v>
      </c>
      <c r="S1938" t="s">
        <v>39</v>
      </c>
      <c r="T1938">
        <v>285</v>
      </c>
      <c r="U1938">
        <v>50</v>
      </c>
      <c r="V1938">
        <f t="shared" si="92"/>
        <v>335</v>
      </c>
      <c r="W1938" t="s">
        <v>1098</v>
      </c>
      <c r="X1938" t="s">
        <v>2044</v>
      </c>
      <c r="Y1938">
        <v>110035</v>
      </c>
      <c r="Z1938" t="s">
        <v>1335</v>
      </c>
      <c r="AA1938" t="s">
        <v>8274</v>
      </c>
      <c r="AB1938" t="s">
        <v>9156</v>
      </c>
      <c r="AC1938" s="11">
        <f>(AD1938/Book_Selling[[#This Row],[Cost Price]])</f>
        <v>0.21951219512195128</v>
      </c>
      <c r="AD1938">
        <f t="shared" si="91"/>
        <v>51.300000000000011</v>
      </c>
      <c r="AE1938">
        <v>233.7</v>
      </c>
      <c r="AF1938" s="5">
        <f>Book_Selling[[#This Row],[Item Price]]*Book_Selling[[#This Row],[Quantity]]</f>
        <v>285</v>
      </c>
    </row>
    <row r="1939" spans="1:32" x14ac:dyDescent="0.3">
      <c r="A1939">
        <v>1938</v>
      </c>
      <c r="B1939" t="s">
        <v>5062</v>
      </c>
      <c r="C1939" s="3">
        <v>4.7916666666666663E-2</v>
      </c>
      <c r="D1939" t="s">
        <v>3704</v>
      </c>
      <c r="E1939">
        <v>2</v>
      </c>
      <c r="F1939">
        <v>2019</v>
      </c>
      <c r="G1939">
        <v>5</v>
      </c>
      <c r="H19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39">
        <v>22</v>
      </c>
      <c r="J1939">
        <v>0</v>
      </c>
      <c r="K1939">
        <v>0</v>
      </c>
      <c r="L1939" t="s">
        <v>8193</v>
      </c>
      <c r="M1939" t="str">
        <f t="shared" si="90"/>
        <v>Night</v>
      </c>
      <c r="N1939" t="s">
        <v>5063</v>
      </c>
      <c r="O1939" t="s">
        <v>8198</v>
      </c>
      <c r="P1939" t="s">
        <v>9061</v>
      </c>
      <c r="Q1939" t="s">
        <v>38</v>
      </c>
      <c r="R1939">
        <v>1</v>
      </c>
      <c r="S1939" t="s">
        <v>39</v>
      </c>
      <c r="T1939">
        <v>180</v>
      </c>
      <c r="U1939">
        <v>50</v>
      </c>
      <c r="V1939">
        <f t="shared" si="92"/>
        <v>230</v>
      </c>
      <c r="W1939" t="s">
        <v>3904</v>
      </c>
      <c r="X1939" t="s">
        <v>3600</v>
      </c>
      <c r="Y1939">
        <v>121001</v>
      </c>
      <c r="Z1939" t="s">
        <v>1335</v>
      </c>
      <c r="AA1939" t="s">
        <v>8274</v>
      </c>
      <c r="AB1939" t="s">
        <v>9156</v>
      </c>
      <c r="AC1939" s="11">
        <f>(AD1939/Book_Selling[[#This Row],[Cost Price]])</f>
        <v>0.21951219512195128</v>
      </c>
      <c r="AD1939">
        <f t="shared" si="91"/>
        <v>32.400000000000006</v>
      </c>
      <c r="AE1939">
        <v>147.6</v>
      </c>
      <c r="AF1939" s="5">
        <f>Book_Selling[[#This Row],[Item Price]]*Book_Selling[[#This Row],[Quantity]]</f>
        <v>180</v>
      </c>
    </row>
    <row r="1940" spans="1:32" x14ac:dyDescent="0.3">
      <c r="A1940">
        <v>1939</v>
      </c>
      <c r="B1940" t="s">
        <v>5062</v>
      </c>
      <c r="C1940" s="3">
        <v>6.5277777777777782E-2</v>
      </c>
      <c r="D1940" t="s">
        <v>3704</v>
      </c>
      <c r="E1940">
        <v>2</v>
      </c>
      <c r="F1940">
        <v>2019</v>
      </c>
      <c r="G1940">
        <v>5</v>
      </c>
      <c r="H19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40">
        <v>22</v>
      </c>
      <c r="J1940">
        <v>0</v>
      </c>
      <c r="K1940">
        <v>0</v>
      </c>
      <c r="L1940" t="s">
        <v>8193</v>
      </c>
      <c r="M1940" t="str">
        <f t="shared" si="90"/>
        <v>Night</v>
      </c>
      <c r="N1940" t="s">
        <v>5065</v>
      </c>
      <c r="O1940" t="s">
        <v>8199</v>
      </c>
      <c r="P1940" t="s">
        <v>9067</v>
      </c>
      <c r="Q1940" t="s">
        <v>38</v>
      </c>
      <c r="R1940">
        <v>1</v>
      </c>
      <c r="S1940" t="s">
        <v>39</v>
      </c>
      <c r="T1940">
        <v>129</v>
      </c>
      <c r="U1940">
        <v>50</v>
      </c>
      <c r="V1940">
        <f t="shared" si="92"/>
        <v>179</v>
      </c>
      <c r="W1940" t="s">
        <v>4230</v>
      </c>
      <c r="X1940" t="s">
        <v>4231</v>
      </c>
      <c r="Y1940">
        <v>560076</v>
      </c>
      <c r="Z1940" t="s">
        <v>1335</v>
      </c>
      <c r="AA1940" t="s">
        <v>8274</v>
      </c>
      <c r="AB1940" t="s">
        <v>9156</v>
      </c>
      <c r="AC1940" s="11">
        <f>(AD1940/Book_Selling[[#This Row],[Cost Price]])</f>
        <v>0.21951219512195122</v>
      </c>
      <c r="AD1940">
        <f t="shared" si="91"/>
        <v>23.22</v>
      </c>
      <c r="AE1940">
        <v>105.78</v>
      </c>
      <c r="AF1940" s="5">
        <f>Book_Selling[[#This Row],[Item Price]]*Book_Selling[[#This Row],[Quantity]]</f>
        <v>129</v>
      </c>
    </row>
    <row r="1941" spans="1:32" x14ac:dyDescent="0.3">
      <c r="A1941">
        <v>1940</v>
      </c>
      <c r="B1941" t="s">
        <v>5062</v>
      </c>
      <c r="C1941" s="3">
        <v>0.14305555555555557</v>
      </c>
      <c r="D1941" t="s">
        <v>3704</v>
      </c>
      <c r="E1941">
        <v>2</v>
      </c>
      <c r="F1941">
        <v>2019</v>
      </c>
      <c r="G1941">
        <v>5</v>
      </c>
      <c r="H19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41">
        <v>22</v>
      </c>
      <c r="J1941">
        <v>0</v>
      </c>
      <c r="K1941">
        <v>0</v>
      </c>
      <c r="L1941" t="s">
        <v>8193</v>
      </c>
      <c r="M1941" t="str">
        <f t="shared" si="90"/>
        <v>Night</v>
      </c>
      <c r="N1941" t="s">
        <v>5067</v>
      </c>
      <c r="O1941" t="s">
        <v>8199</v>
      </c>
      <c r="P1941" t="s">
        <v>9077</v>
      </c>
      <c r="Q1941" t="s">
        <v>38</v>
      </c>
      <c r="R1941">
        <v>1</v>
      </c>
      <c r="S1941" t="s">
        <v>39</v>
      </c>
      <c r="T1941">
        <v>550</v>
      </c>
      <c r="U1941">
        <v>100</v>
      </c>
      <c r="V1941">
        <f t="shared" si="92"/>
        <v>650</v>
      </c>
      <c r="W1941" t="s">
        <v>488</v>
      </c>
      <c r="X1941" t="s">
        <v>4398</v>
      </c>
      <c r="Y1941">
        <v>600088</v>
      </c>
      <c r="Z1941" t="s">
        <v>51</v>
      </c>
      <c r="AA1941" t="s">
        <v>8279</v>
      </c>
      <c r="AB1941" t="s">
        <v>9146</v>
      </c>
      <c r="AC1941" s="11">
        <f>(AD1941/Book_Selling[[#This Row],[Cost Price]])</f>
        <v>0.20481927710843373</v>
      </c>
      <c r="AD1941">
        <f t="shared" si="91"/>
        <v>93.5</v>
      </c>
      <c r="AE1941">
        <v>456.5</v>
      </c>
      <c r="AF1941" s="5">
        <f>Book_Selling[[#This Row],[Item Price]]*Book_Selling[[#This Row],[Quantity]]</f>
        <v>550</v>
      </c>
    </row>
    <row r="1942" spans="1:32" x14ac:dyDescent="0.3">
      <c r="A1942">
        <v>1941</v>
      </c>
      <c r="B1942" t="s">
        <v>5062</v>
      </c>
      <c r="C1942" s="3">
        <v>0.19375000000000001</v>
      </c>
      <c r="D1942" t="s">
        <v>3704</v>
      </c>
      <c r="E1942">
        <v>2</v>
      </c>
      <c r="F1942">
        <v>2019</v>
      </c>
      <c r="G1942">
        <v>5</v>
      </c>
      <c r="H19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42">
        <v>22</v>
      </c>
      <c r="J1942">
        <v>0</v>
      </c>
      <c r="K1942">
        <v>0</v>
      </c>
      <c r="L1942" t="s">
        <v>8193</v>
      </c>
      <c r="M1942" t="str">
        <f t="shared" si="90"/>
        <v>Night</v>
      </c>
      <c r="N1942" t="s">
        <v>2564</v>
      </c>
      <c r="O1942" t="s">
        <v>8199</v>
      </c>
      <c r="P1942" t="s">
        <v>382</v>
      </c>
      <c r="Q1942" t="s">
        <v>38</v>
      </c>
      <c r="R1942">
        <v>1</v>
      </c>
      <c r="S1942" t="s">
        <v>39</v>
      </c>
      <c r="T1942">
        <v>499</v>
      </c>
      <c r="U1942">
        <v>50</v>
      </c>
      <c r="V1942">
        <f t="shared" si="92"/>
        <v>549</v>
      </c>
      <c r="W1942" t="s">
        <v>8577</v>
      </c>
      <c r="X1942" t="s">
        <v>4311</v>
      </c>
      <c r="Y1942">
        <v>743429</v>
      </c>
      <c r="Z1942" t="s">
        <v>51</v>
      </c>
      <c r="AA1942" t="s">
        <v>8255</v>
      </c>
      <c r="AB1942" t="s">
        <v>384</v>
      </c>
      <c r="AC1942" s="11">
        <f>(AD1942/Book_Selling[[#This Row],[Cost Price]])</f>
        <v>0.2048192771084337</v>
      </c>
      <c r="AD1942">
        <f t="shared" si="91"/>
        <v>84.829999999999984</v>
      </c>
      <c r="AE1942">
        <v>414.17</v>
      </c>
      <c r="AF1942" s="5">
        <f>Book_Selling[[#This Row],[Item Price]]*Book_Selling[[#This Row],[Quantity]]</f>
        <v>499</v>
      </c>
    </row>
    <row r="1943" spans="1:32" x14ac:dyDescent="0.3">
      <c r="A1943">
        <v>1942</v>
      </c>
      <c r="B1943" t="s">
        <v>5062</v>
      </c>
      <c r="C1943" s="3">
        <v>0.22152777777777777</v>
      </c>
      <c r="D1943" t="s">
        <v>3704</v>
      </c>
      <c r="E1943">
        <v>2</v>
      </c>
      <c r="F1943">
        <v>2019</v>
      </c>
      <c r="G1943">
        <v>5</v>
      </c>
      <c r="H19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43">
        <v>22</v>
      </c>
      <c r="J1943">
        <v>0</v>
      </c>
      <c r="K1943">
        <v>0</v>
      </c>
      <c r="L1943" t="s">
        <v>8193</v>
      </c>
      <c r="M1943" t="str">
        <f t="shared" si="90"/>
        <v>Night</v>
      </c>
      <c r="N1943" t="s">
        <v>5070</v>
      </c>
      <c r="O1943" t="s">
        <v>8198</v>
      </c>
      <c r="P1943" t="s">
        <v>9031</v>
      </c>
      <c r="Q1943" t="s">
        <v>38</v>
      </c>
      <c r="R1943">
        <v>1</v>
      </c>
      <c r="S1943" t="s">
        <v>39</v>
      </c>
      <c r="T1943">
        <v>320</v>
      </c>
      <c r="U1943">
        <v>50</v>
      </c>
      <c r="V1943">
        <f t="shared" si="92"/>
        <v>370</v>
      </c>
      <c r="W1943" t="s">
        <v>5071</v>
      </c>
      <c r="X1943" t="s">
        <v>3600</v>
      </c>
      <c r="Y1943">
        <v>131001</v>
      </c>
      <c r="Z1943" t="s">
        <v>51</v>
      </c>
      <c r="AA1943" t="s">
        <v>2456</v>
      </c>
      <c r="AB1943" t="s">
        <v>1877</v>
      </c>
      <c r="AC1943" s="11">
        <f>(AD1943/Book_Selling[[#This Row],[Cost Price]])</f>
        <v>0.20481927710843364</v>
      </c>
      <c r="AD1943">
        <f t="shared" si="91"/>
        <v>54.399999999999977</v>
      </c>
      <c r="AE1943">
        <v>265.60000000000002</v>
      </c>
      <c r="AF1943" s="5">
        <f>Book_Selling[[#This Row],[Item Price]]*Book_Selling[[#This Row],[Quantity]]</f>
        <v>320</v>
      </c>
    </row>
    <row r="1944" spans="1:32" x14ac:dyDescent="0.3">
      <c r="A1944">
        <v>1943</v>
      </c>
      <c r="B1944" t="s">
        <v>5062</v>
      </c>
      <c r="C1944" s="3">
        <v>0.26944444444444443</v>
      </c>
      <c r="D1944" t="s">
        <v>3704</v>
      </c>
      <c r="E1944">
        <v>2</v>
      </c>
      <c r="F1944">
        <v>2019</v>
      </c>
      <c r="G1944">
        <v>5</v>
      </c>
      <c r="H19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44">
        <v>22</v>
      </c>
      <c r="J1944">
        <v>0</v>
      </c>
      <c r="K1944">
        <v>0</v>
      </c>
      <c r="L1944" t="s">
        <v>8193</v>
      </c>
      <c r="M1944" t="str">
        <f t="shared" si="90"/>
        <v>Morning</v>
      </c>
      <c r="N1944" t="s">
        <v>2497</v>
      </c>
      <c r="O1944" t="s">
        <v>8199</v>
      </c>
      <c r="P1944" t="s">
        <v>9046</v>
      </c>
      <c r="Q1944" t="s">
        <v>38</v>
      </c>
      <c r="R1944">
        <v>1</v>
      </c>
      <c r="S1944" t="s">
        <v>39</v>
      </c>
      <c r="T1944">
        <v>285</v>
      </c>
      <c r="U1944">
        <v>50</v>
      </c>
      <c r="V1944">
        <f t="shared" si="92"/>
        <v>335</v>
      </c>
      <c r="W1944" t="s">
        <v>8568</v>
      </c>
      <c r="X1944" t="s">
        <v>8291</v>
      </c>
      <c r="Y1944">
        <v>245101</v>
      </c>
      <c r="Z1944" t="s">
        <v>1335</v>
      </c>
      <c r="AA1944" t="s">
        <v>8274</v>
      </c>
      <c r="AB1944" t="s">
        <v>9156</v>
      </c>
      <c r="AC1944" s="11">
        <f>(AD1944/Book_Selling[[#This Row],[Cost Price]])</f>
        <v>0.21951219512195128</v>
      </c>
      <c r="AD1944">
        <f t="shared" si="91"/>
        <v>51.300000000000011</v>
      </c>
      <c r="AE1944">
        <v>233.7</v>
      </c>
      <c r="AF1944" s="5">
        <f>Book_Selling[[#This Row],[Item Price]]*Book_Selling[[#This Row],[Quantity]]</f>
        <v>285</v>
      </c>
    </row>
    <row r="1945" spans="1:32" x14ac:dyDescent="0.3">
      <c r="A1945">
        <v>1944</v>
      </c>
      <c r="B1945" t="s">
        <v>5062</v>
      </c>
      <c r="C1945" s="3">
        <v>0.33124999999999999</v>
      </c>
      <c r="D1945" t="s">
        <v>3704</v>
      </c>
      <c r="E1945">
        <v>2</v>
      </c>
      <c r="F1945">
        <v>2019</v>
      </c>
      <c r="G1945">
        <v>5</v>
      </c>
      <c r="H19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45">
        <v>22</v>
      </c>
      <c r="J1945">
        <v>0</v>
      </c>
      <c r="K1945">
        <v>0</v>
      </c>
      <c r="L1945" t="s">
        <v>8193</v>
      </c>
      <c r="M1945" t="str">
        <f t="shared" si="90"/>
        <v>Morning</v>
      </c>
      <c r="N1945" t="s">
        <v>5074</v>
      </c>
      <c r="O1945" t="s">
        <v>8199</v>
      </c>
      <c r="P1945" t="s">
        <v>9046</v>
      </c>
      <c r="Q1945" t="s">
        <v>38</v>
      </c>
      <c r="R1945">
        <v>1</v>
      </c>
      <c r="S1945" t="s">
        <v>39</v>
      </c>
      <c r="T1945">
        <v>285</v>
      </c>
      <c r="U1945">
        <v>50</v>
      </c>
      <c r="V1945">
        <f t="shared" si="92"/>
        <v>335</v>
      </c>
      <c r="W1945" t="s">
        <v>1733</v>
      </c>
      <c r="X1945" t="s">
        <v>1001</v>
      </c>
      <c r="Y1945">
        <v>400101</v>
      </c>
      <c r="Z1945" t="s">
        <v>1335</v>
      </c>
      <c r="AA1945" t="s">
        <v>8274</v>
      </c>
      <c r="AB1945" t="s">
        <v>9156</v>
      </c>
      <c r="AC1945" s="11">
        <f>(AD1945/Book_Selling[[#This Row],[Cost Price]])</f>
        <v>0.21951219512195128</v>
      </c>
      <c r="AD1945">
        <f t="shared" si="91"/>
        <v>51.300000000000011</v>
      </c>
      <c r="AE1945">
        <v>233.7</v>
      </c>
      <c r="AF1945" s="5">
        <f>Book_Selling[[#This Row],[Item Price]]*Book_Selling[[#This Row],[Quantity]]</f>
        <v>285</v>
      </c>
    </row>
    <row r="1946" spans="1:32" x14ac:dyDescent="0.3">
      <c r="A1946">
        <v>1945</v>
      </c>
      <c r="B1946" t="s">
        <v>5062</v>
      </c>
      <c r="C1946" s="3">
        <v>0.40347222222222223</v>
      </c>
      <c r="D1946" t="s">
        <v>3704</v>
      </c>
      <c r="E1946">
        <v>2</v>
      </c>
      <c r="F1946">
        <v>2019</v>
      </c>
      <c r="G1946">
        <v>5</v>
      </c>
      <c r="H19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46">
        <v>22</v>
      </c>
      <c r="J1946">
        <v>0</v>
      </c>
      <c r="K1946">
        <v>0</v>
      </c>
      <c r="L1946" t="s">
        <v>8193</v>
      </c>
      <c r="M1946" t="str">
        <f t="shared" si="90"/>
        <v>Morning</v>
      </c>
      <c r="N1946" t="s">
        <v>5076</v>
      </c>
      <c r="O1946" t="s">
        <v>8198</v>
      </c>
      <c r="P1946" t="s">
        <v>9068</v>
      </c>
      <c r="Q1946" t="s">
        <v>38</v>
      </c>
      <c r="R1946">
        <v>1</v>
      </c>
      <c r="S1946" t="s">
        <v>39</v>
      </c>
      <c r="T1946">
        <v>150</v>
      </c>
      <c r="U1946">
        <v>50</v>
      </c>
      <c r="V1946">
        <f t="shared" si="92"/>
        <v>200</v>
      </c>
      <c r="W1946" t="s">
        <v>488</v>
      </c>
      <c r="X1946" t="s">
        <v>4398</v>
      </c>
      <c r="Y1946">
        <v>600100</v>
      </c>
      <c r="Z1946" t="s">
        <v>1335</v>
      </c>
      <c r="AA1946" t="s">
        <v>8274</v>
      </c>
      <c r="AB1946" t="s">
        <v>9156</v>
      </c>
      <c r="AC1946" s="11">
        <f>(AD1946/Book_Selling[[#This Row],[Cost Price]])</f>
        <v>0.21951219512195122</v>
      </c>
      <c r="AD1946">
        <f t="shared" si="91"/>
        <v>27</v>
      </c>
      <c r="AE1946">
        <v>123</v>
      </c>
      <c r="AF1946" s="5">
        <f>Book_Selling[[#This Row],[Item Price]]*Book_Selling[[#This Row],[Quantity]]</f>
        <v>150</v>
      </c>
    </row>
    <row r="1947" spans="1:32" x14ac:dyDescent="0.3">
      <c r="A1947">
        <v>1946</v>
      </c>
      <c r="B1947" t="s">
        <v>5062</v>
      </c>
      <c r="C1947" s="3">
        <v>0.4236111111111111</v>
      </c>
      <c r="D1947" t="s">
        <v>3704</v>
      </c>
      <c r="E1947">
        <v>2</v>
      </c>
      <c r="F1947">
        <v>2019</v>
      </c>
      <c r="G1947">
        <v>5</v>
      </c>
      <c r="H19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47">
        <v>22</v>
      </c>
      <c r="J1947">
        <v>0</v>
      </c>
      <c r="K1947">
        <v>0</v>
      </c>
      <c r="L1947" t="s">
        <v>8193</v>
      </c>
      <c r="M1947" t="str">
        <f t="shared" si="90"/>
        <v>Morning</v>
      </c>
      <c r="N1947" t="s">
        <v>5078</v>
      </c>
      <c r="O1947" t="s">
        <v>8199</v>
      </c>
      <c r="P1947" t="s">
        <v>9031</v>
      </c>
      <c r="Q1947" t="s">
        <v>38</v>
      </c>
      <c r="R1947">
        <v>1</v>
      </c>
      <c r="S1947" t="s">
        <v>39</v>
      </c>
      <c r="T1947">
        <v>320</v>
      </c>
      <c r="U1947">
        <v>50</v>
      </c>
      <c r="V1947">
        <f t="shared" si="92"/>
        <v>370</v>
      </c>
      <c r="W1947" t="s">
        <v>8322</v>
      </c>
      <c r="X1947" t="s">
        <v>3239</v>
      </c>
      <c r="Y1947">
        <v>335511</v>
      </c>
      <c r="Z1947" t="s">
        <v>51</v>
      </c>
      <c r="AA1947" t="s">
        <v>2456</v>
      </c>
      <c r="AB1947" t="s">
        <v>1877</v>
      </c>
      <c r="AC1947" s="11">
        <f>(AD1947/Book_Selling[[#This Row],[Cost Price]])</f>
        <v>0.20481927710843364</v>
      </c>
      <c r="AD1947">
        <f t="shared" si="91"/>
        <v>54.399999999999977</v>
      </c>
      <c r="AE1947">
        <v>265.60000000000002</v>
      </c>
      <c r="AF1947" s="5">
        <f>Book_Selling[[#This Row],[Item Price]]*Book_Selling[[#This Row],[Quantity]]</f>
        <v>320</v>
      </c>
    </row>
    <row r="1948" spans="1:32" x14ac:dyDescent="0.3">
      <c r="A1948">
        <v>1947</v>
      </c>
      <c r="B1948" t="s">
        <v>5062</v>
      </c>
      <c r="C1948" s="3">
        <v>0.56388888888888888</v>
      </c>
      <c r="D1948" t="s">
        <v>3704</v>
      </c>
      <c r="E1948">
        <v>2</v>
      </c>
      <c r="F1948">
        <v>2019</v>
      </c>
      <c r="G1948">
        <v>5</v>
      </c>
      <c r="H19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48">
        <v>22</v>
      </c>
      <c r="J1948">
        <v>0</v>
      </c>
      <c r="K1948">
        <v>0</v>
      </c>
      <c r="L1948" t="s">
        <v>8193</v>
      </c>
      <c r="M1948" t="str">
        <f t="shared" si="90"/>
        <v>Afternoon</v>
      </c>
      <c r="N1948" t="s">
        <v>5080</v>
      </c>
      <c r="O1948" t="s">
        <v>8198</v>
      </c>
      <c r="P1948" t="s">
        <v>1870</v>
      </c>
      <c r="Q1948" t="s">
        <v>38</v>
      </c>
      <c r="R1948">
        <v>1</v>
      </c>
      <c r="S1948" t="s">
        <v>39</v>
      </c>
      <c r="T1948">
        <v>395</v>
      </c>
      <c r="U1948">
        <v>50</v>
      </c>
      <c r="V1948">
        <f t="shared" si="92"/>
        <v>445</v>
      </c>
      <c r="W1948" t="s">
        <v>8746</v>
      </c>
      <c r="X1948" t="s">
        <v>3239</v>
      </c>
      <c r="Y1948">
        <v>313330</v>
      </c>
      <c r="Z1948" t="s">
        <v>51</v>
      </c>
      <c r="AA1948" t="s">
        <v>8269</v>
      </c>
      <c r="AB1948" t="s">
        <v>9153</v>
      </c>
      <c r="AC1948" s="11">
        <f>(AD1948/Book_Selling[[#This Row],[Cost Price]])</f>
        <v>0.20481927710843364</v>
      </c>
      <c r="AD1948">
        <f t="shared" si="91"/>
        <v>67.149999999999977</v>
      </c>
      <c r="AE1948">
        <v>327.85</v>
      </c>
      <c r="AF1948" s="5">
        <f>Book_Selling[[#This Row],[Item Price]]*Book_Selling[[#This Row],[Quantity]]</f>
        <v>395</v>
      </c>
    </row>
    <row r="1949" spans="1:32" x14ac:dyDescent="0.3">
      <c r="A1949">
        <v>1948</v>
      </c>
      <c r="B1949" t="s">
        <v>5062</v>
      </c>
      <c r="C1949" s="3">
        <v>0.62847222222222221</v>
      </c>
      <c r="D1949" t="s">
        <v>3704</v>
      </c>
      <c r="E1949">
        <v>2</v>
      </c>
      <c r="F1949">
        <v>2019</v>
      </c>
      <c r="G1949">
        <v>5</v>
      </c>
      <c r="H19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49">
        <v>22</v>
      </c>
      <c r="J1949">
        <v>0</v>
      </c>
      <c r="K1949">
        <v>0</v>
      </c>
      <c r="L1949" t="s">
        <v>8193</v>
      </c>
      <c r="M1949" t="str">
        <f t="shared" si="90"/>
        <v>Afternoon</v>
      </c>
      <c r="N1949" t="s">
        <v>5083</v>
      </c>
      <c r="O1949" t="s">
        <v>8198</v>
      </c>
      <c r="P1949" t="s">
        <v>9038</v>
      </c>
      <c r="Q1949" t="s">
        <v>38</v>
      </c>
      <c r="R1949">
        <v>1</v>
      </c>
      <c r="S1949" t="s">
        <v>39</v>
      </c>
      <c r="T1949">
        <v>220</v>
      </c>
      <c r="U1949">
        <v>50</v>
      </c>
      <c r="V1949">
        <f t="shared" si="92"/>
        <v>270</v>
      </c>
      <c r="W1949" t="s">
        <v>5494</v>
      </c>
      <c r="X1949" t="s">
        <v>4231</v>
      </c>
      <c r="Y1949">
        <v>560037</v>
      </c>
      <c r="Z1949" t="s">
        <v>175</v>
      </c>
      <c r="AA1949" t="s">
        <v>8274</v>
      </c>
      <c r="AB1949" t="s">
        <v>9156</v>
      </c>
      <c r="AC1949" s="11">
        <f>(AD1949/Book_Selling[[#This Row],[Cost Price]])</f>
        <v>0.21951219512195119</v>
      </c>
      <c r="AD1949">
        <f t="shared" si="91"/>
        <v>39.599999999999994</v>
      </c>
      <c r="AE1949">
        <v>180.4</v>
      </c>
      <c r="AF1949" s="5">
        <f>Book_Selling[[#This Row],[Item Price]]*Book_Selling[[#This Row],[Quantity]]</f>
        <v>220</v>
      </c>
    </row>
    <row r="1950" spans="1:32" x14ac:dyDescent="0.3">
      <c r="A1950">
        <v>1949</v>
      </c>
      <c r="B1950" t="s">
        <v>5062</v>
      </c>
      <c r="C1950" s="3">
        <v>0.63611111111111118</v>
      </c>
      <c r="D1950" t="s">
        <v>3704</v>
      </c>
      <c r="E1950">
        <v>2</v>
      </c>
      <c r="F1950">
        <v>2019</v>
      </c>
      <c r="G1950">
        <v>5</v>
      </c>
      <c r="H19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50">
        <v>22</v>
      </c>
      <c r="J1950">
        <v>0</v>
      </c>
      <c r="K1950">
        <v>0</v>
      </c>
      <c r="L1950" t="s">
        <v>8193</v>
      </c>
      <c r="M1950" t="str">
        <f t="shared" si="90"/>
        <v>Afternoon</v>
      </c>
      <c r="N1950" t="s">
        <v>5085</v>
      </c>
      <c r="O1950" t="s">
        <v>8199</v>
      </c>
      <c r="P1950" t="s">
        <v>9060</v>
      </c>
      <c r="Q1950" t="s">
        <v>38</v>
      </c>
      <c r="R1950">
        <v>1</v>
      </c>
      <c r="S1950" t="s">
        <v>39</v>
      </c>
      <c r="T1950">
        <v>142.44999999999999</v>
      </c>
      <c r="U1950">
        <v>50</v>
      </c>
      <c r="V1950">
        <f t="shared" si="92"/>
        <v>192.45</v>
      </c>
      <c r="W1950" t="s">
        <v>2266</v>
      </c>
      <c r="X1950" t="s">
        <v>8291</v>
      </c>
      <c r="Y1950">
        <v>211008</v>
      </c>
      <c r="Z1950" t="s">
        <v>1335</v>
      </c>
      <c r="AA1950" t="s">
        <v>3620</v>
      </c>
      <c r="AB1950" t="s">
        <v>427</v>
      </c>
      <c r="AC1950" s="11">
        <f>(AD1950/Book_Selling[[#This Row],[Cost Price]])</f>
        <v>0.21951219512195114</v>
      </c>
      <c r="AD1950">
        <f t="shared" si="91"/>
        <v>25.640999999999991</v>
      </c>
      <c r="AE1950">
        <v>116.809</v>
      </c>
      <c r="AF1950" s="5">
        <f>Book_Selling[[#This Row],[Item Price]]*Book_Selling[[#This Row],[Quantity]]</f>
        <v>142.44999999999999</v>
      </c>
    </row>
    <row r="1951" spans="1:32" x14ac:dyDescent="0.3">
      <c r="A1951">
        <v>1950</v>
      </c>
      <c r="B1951" t="s">
        <v>5062</v>
      </c>
      <c r="C1951" s="3">
        <v>0.63750000000000007</v>
      </c>
      <c r="D1951" t="s">
        <v>3704</v>
      </c>
      <c r="E1951">
        <v>2</v>
      </c>
      <c r="F1951">
        <v>2019</v>
      </c>
      <c r="G1951">
        <v>5</v>
      </c>
      <c r="H19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51">
        <v>22</v>
      </c>
      <c r="J1951">
        <v>0</v>
      </c>
      <c r="K1951">
        <v>0</v>
      </c>
      <c r="L1951" t="s">
        <v>8193</v>
      </c>
      <c r="M1951" t="str">
        <f t="shared" si="90"/>
        <v>Afternoon</v>
      </c>
      <c r="N1951" t="s">
        <v>5087</v>
      </c>
      <c r="O1951" t="s">
        <v>8198</v>
      </c>
      <c r="P1951" t="s">
        <v>3379</v>
      </c>
      <c r="Q1951" t="s">
        <v>38</v>
      </c>
      <c r="R1951">
        <v>1</v>
      </c>
      <c r="S1951" t="s">
        <v>39</v>
      </c>
      <c r="T1951">
        <v>184</v>
      </c>
      <c r="U1951">
        <v>50</v>
      </c>
      <c r="V1951">
        <f t="shared" si="92"/>
        <v>234</v>
      </c>
      <c r="W1951" t="s">
        <v>1098</v>
      </c>
      <c r="X1951" t="s">
        <v>2044</v>
      </c>
      <c r="Y1951">
        <v>110075</v>
      </c>
      <c r="Z1951" t="s">
        <v>1335</v>
      </c>
      <c r="AA1951" t="s">
        <v>8274</v>
      </c>
      <c r="AB1951" t="s">
        <v>9156</v>
      </c>
      <c r="AC1951" s="11">
        <f>(AD1951/Book_Selling[[#This Row],[Cost Price]])</f>
        <v>0.21951219512195125</v>
      </c>
      <c r="AD1951">
        <f t="shared" si="91"/>
        <v>33.120000000000005</v>
      </c>
      <c r="AE1951">
        <v>150.88</v>
      </c>
      <c r="AF1951" s="5">
        <f>Book_Selling[[#This Row],[Item Price]]*Book_Selling[[#This Row],[Quantity]]</f>
        <v>184</v>
      </c>
    </row>
    <row r="1952" spans="1:32" x14ac:dyDescent="0.3">
      <c r="A1952">
        <v>1951</v>
      </c>
      <c r="B1952" t="s">
        <v>5062</v>
      </c>
      <c r="C1952" s="3">
        <v>0.65694444444444444</v>
      </c>
      <c r="D1952" t="s">
        <v>3704</v>
      </c>
      <c r="E1952">
        <v>2</v>
      </c>
      <c r="F1952">
        <v>2019</v>
      </c>
      <c r="G1952">
        <v>5</v>
      </c>
      <c r="H19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52">
        <v>22</v>
      </c>
      <c r="J1952">
        <v>0</v>
      </c>
      <c r="K1952">
        <v>0</v>
      </c>
      <c r="L1952" t="s">
        <v>8193</v>
      </c>
      <c r="M1952" t="str">
        <f t="shared" si="90"/>
        <v>Afternoon</v>
      </c>
      <c r="N1952" t="s">
        <v>5089</v>
      </c>
      <c r="O1952" t="s">
        <v>8198</v>
      </c>
      <c r="P1952" t="s">
        <v>9046</v>
      </c>
      <c r="Q1952" t="s">
        <v>38</v>
      </c>
      <c r="R1952">
        <v>1</v>
      </c>
      <c r="S1952" t="s">
        <v>39</v>
      </c>
      <c r="T1952">
        <v>285</v>
      </c>
      <c r="U1952">
        <v>50</v>
      </c>
      <c r="V1952">
        <f t="shared" si="92"/>
        <v>335</v>
      </c>
      <c r="W1952" t="s">
        <v>8502</v>
      </c>
      <c r="X1952" t="s">
        <v>3741</v>
      </c>
      <c r="Y1952">
        <v>737102</v>
      </c>
      <c r="Z1952" t="s">
        <v>1335</v>
      </c>
      <c r="AA1952" t="s">
        <v>8274</v>
      </c>
      <c r="AB1952" t="s">
        <v>9156</v>
      </c>
      <c r="AC1952" s="11">
        <f>(AD1952/Book_Selling[[#This Row],[Cost Price]])</f>
        <v>0.21951219512195128</v>
      </c>
      <c r="AD1952">
        <f t="shared" si="91"/>
        <v>51.300000000000011</v>
      </c>
      <c r="AE1952">
        <v>233.7</v>
      </c>
      <c r="AF1952" s="5">
        <f>Book_Selling[[#This Row],[Item Price]]*Book_Selling[[#This Row],[Quantity]]</f>
        <v>285</v>
      </c>
    </row>
    <row r="1953" spans="1:32" x14ac:dyDescent="0.3">
      <c r="A1953">
        <v>1952</v>
      </c>
      <c r="B1953" t="s">
        <v>5062</v>
      </c>
      <c r="C1953" s="3">
        <v>0.65833333333333333</v>
      </c>
      <c r="D1953" t="s">
        <v>3704</v>
      </c>
      <c r="E1953">
        <v>2</v>
      </c>
      <c r="F1953">
        <v>2019</v>
      </c>
      <c r="G1953">
        <v>5</v>
      </c>
      <c r="H19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53">
        <v>22</v>
      </c>
      <c r="J1953">
        <v>0</v>
      </c>
      <c r="K1953">
        <v>0</v>
      </c>
      <c r="L1953" t="s">
        <v>8193</v>
      </c>
      <c r="M1953" t="str">
        <f t="shared" si="90"/>
        <v>Afternoon</v>
      </c>
      <c r="N1953" t="s">
        <v>2466</v>
      </c>
      <c r="O1953" t="s">
        <v>8199</v>
      </c>
      <c r="P1953" t="s">
        <v>9038</v>
      </c>
      <c r="Q1953" t="s">
        <v>38</v>
      </c>
      <c r="R1953">
        <v>1</v>
      </c>
      <c r="S1953" t="s">
        <v>39</v>
      </c>
      <c r="T1953">
        <v>220</v>
      </c>
      <c r="U1953">
        <v>50</v>
      </c>
      <c r="V1953">
        <f t="shared" si="92"/>
        <v>270</v>
      </c>
      <c r="W1953" t="s">
        <v>1098</v>
      </c>
      <c r="X1953" t="s">
        <v>2044</v>
      </c>
      <c r="Y1953">
        <v>110014</v>
      </c>
      <c r="Z1953" t="s">
        <v>175</v>
      </c>
      <c r="AA1953" t="s">
        <v>8274</v>
      </c>
      <c r="AB1953" t="s">
        <v>9156</v>
      </c>
      <c r="AC1953" s="11">
        <f>(AD1953/Book_Selling[[#This Row],[Cost Price]])</f>
        <v>0.21951219512195119</v>
      </c>
      <c r="AD1953">
        <f t="shared" si="91"/>
        <v>39.599999999999994</v>
      </c>
      <c r="AE1953">
        <v>180.4</v>
      </c>
      <c r="AF1953" s="5">
        <f>Book_Selling[[#This Row],[Item Price]]*Book_Selling[[#This Row],[Quantity]]</f>
        <v>220</v>
      </c>
    </row>
    <row r="1954" spans="1:32" x14ac:dyDescent="0.3">
      <c r="A1954">
        <v>1953</v>
      </c>
      <c r="B1954" t="s">
        <v>5092</v>
      </c>
      <c r="C1954" s="3">
        <v>9.375E-2</v>
      </c>
      <c r="D1954" t="s">
        <v>3704</v>
      </c>
      <c r="E1954">
        <v>2</v>
      </c>
      <c r="F1954">
        <v>2019</v>
      </c>
      <c r="G1954">
        <v>5</v>
      </c>
      <c r="H19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54">
        <v>23</v>
      </c>
      <c r="J1954">
        <v>0</v>
      </c>
      <c r="K1954">
        <v>0</v>
      </c>
      <c r="L1954" t="s">
        <v>8194</v>
      </c>
      <c r="M1954" t="str">
        <f t="shared" si="90"/>
        <v>Night</v>
      </c>
      <c r="N1954" t="s">
        <v>5093</v>
      </c>
      <c r="O1954" t="s">
        <v>8198</v>
      </c>
      <c r="P1954" t="s">
        <v>3379</v>
      </c>
      <c r="Q1954" t="s">
        <v>38</v>
      </c>
      <c r="R1954">
        <v>1</v>
      </c>
      <c r="S1954" t="s">
        <v>39</v>
      </c>
      <c r="T1954">
        <v>184</v>
      </c>
      <c r="U1954">
        <v>50</v>
      </c>
      <c r="V1954">
        <f t="shared" si="92"/>
        <v>234</v>
      </c>
      <c r="W1954" t="s">
        <v>8747</v>
      </c>
      <c r="X1954" t="s">
        <v>1435</v>
      </c>
      <c r="Y1954">
        <v>758023</v>
      </c>
      <c r="Z1954" t="s">
        <v>1335</v>
      </c>
      <c r="AA1954" t="s">
        <v>8274</v>
      </c>
      <c r="AB1954" t="s">
        <v>9156</v>
      </c>
      <c r="AC1954" s="11">
        <f>(AD1954/Book_Selling[[#This Row],[Cost Price]])</f>
        <v>0.21951219512195125</v>
      </c>
      <c r="AD1954">
        <f t="shared" si="91"/>
        <v>33.120000000000005</v>
      </c>
      <c r="AE1954">
        <v>150.88</v>
      </c>
      <c r="AF1954" s="5">
        <f>Book_Selling[[#This Row],[Item Price]]*Book_Selling[[#This Row],[Quantity]]</f>
        <v>184</v>
      </c>
    </row>
    <row r="1955" spans="1:32" x14ac:dyDescent="0.3">
      <c r="A1955">
        <v>1954</v>
      </c>
      <c r="B1955" t="s">
        <v>5092</v>
      </c>
      <c r="C1955" s="3">
        <v>0.15833333333333333</v>
      </c>
      <c r="D1955" t="s">
        <v>3704</v>
      </c>
      <c r="E1955">
        <v>2</v>
      </c>
      <c r="F1955">
        <v>2019</v>
      </c>
      <c r="G1955">
        <v>5</v>
      </c>
      <c r="H19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55">
        <v>23</v>
      </c>
      <c r="J1955">
        <v>0</v>
      </c>
      <c r="K1955">
        <v>0</v>
      </c>
      <c r="L1955" t="s">
        <v>8194</v>
      </c>
      <c r="M1955" t="str">
        <f t="shared" si="90"/>
        <v>Night</v>
      </c>
      <c r="N1955" t="s">
        <v>5096</v>
      </c>
      <c r="O1955" t="s">
        <v>8199</v>
      </c>
      <c r="P1955" t="s">
        <v>9062</v>
      </c>
      <c r="Q1955" t="s">
        <v>38</v>
      </c>
      <c r="R1955">
        <v>1</v>
      </c>
      <c r="S1955" t="s">
        <v>39</v>
      </c>
      <c r="T1955">
        <v>97</v>
      </c>
      <c r="U1955">
        <v>50</v>
      </c>
      <c r="V1955">
        <f t="shared" si="92"/>
        <v>147</v>
      </c>
      <c r="W1955" t="s">
        <v>8748</v>
      </c>
      <c r="X1955" t="s">
        <v>5573</v>
      </c>
      <c r="Y1955">
        <v>781301</v>
      </c>
      <c r="Z1955" t="s">
        <v>1335</v>
      </c>
      <c r="AA1955" t="s">
        <v>8274</v>
      </c>
      <c r="AB1955" t="s">
        <v>9156</v>
      </c>
      <c r="AC1955" s="11">
        <f>(AD1955/Book_Selling[[#This Row],[Cost Price]])</f>
        <v>0.21951219512195114</v>
      </c>
      <c r="AD1955">
        <f t="shared" si="91"/>
        <v>17.459999999999994</v>
      </c>
      <c r="AE1955">
        <v>79.540000000000006</v>
      </c>
      <c r="AF1955" s="5">
        <f>Book_Selling[[#This Row],[Item Price]]*Book_Selling[[#This Row],[Quantity]]</f>
        <v>97</v>
      </c>
    </row>
    <row r="1956" spans="1:32" x14ac:dyDescent="0.3">
      <c r="A1956">
        <v>1955</v>
      </c>
      <c r="B1956" t="s">
        <v>5092</v>
      </c>
      <c r="C1956" s="3">
        <v>0.17083333333333331</v>
      </c>
      <c r="D1956" t="s">
        <v>3704</v>
      </c>
      <c r="E1956">
        <v>2</v>
      </c>
      <c r="F1956">
        <v>2019</v>
      </c>
      <c r="G1956">
        <v>5</v>
      </c>
      <c r="H19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56">
        <v>23</v>
      </c>
      <c r="J1956">
        <v>0</v>
      </c>
      <c r="K1956">
        <v>0</v>
      </c>
      <c r="L1956" t="s">
        <v>8194</v>
      </c>
      <c r="M1956" t="str">
        <f t="shared" si="90"/>
        <v>Night</v>
      </c>
      <c r="N1956" t="s">
        <v>5099</v>
      </c>
      <c r="O1956" t="s">
        <v>8198</v>
      </c>
      <c r="P1956" t="s">
        <v>9042</v>
      </c>
      <c r="Q1956" t="s">
        <v>38</v>
      </c>
      <c r="R1956">
        <v>1</v>
      </c>
      <c r="S1956" t="s">
        <v>39</v>
      </c>
      <c r="T1956">
        <v>91</v>
      </c>
      <c r="U1956">
        <v>50</v>
      </c>
      <c r="V1956">
        <f t="shared" si="92"/>
        <v>141</v>
      </c>
      <c r="W1956" t="s">
        <v>3815</v>
      </c>
      <c r="X1956" t="s">
        <v>3815</v>
      </c>
      <c r="Y1956">
        <v>160001</v>
      </c>
      <c r="Z1956" t="s">
        <v>1335</v>
      </c>
      <c r="AA1956" t="s">
        <v>8274</v>
      </c>
      <c r="AB1956" t="s">
        <v>9156</v>
      </c>
      <c r="AC1956" s="11">
        <f>(AD1956/Book_Selling[[#This Row],[Cost Price]])</f>
        <v>0.21951219512195114</v>
      </c>
      <c r="AD1956">
        <f t="shared" si="91"/>
        <v>16.379999999999995</v>
      </c>
      <c r="AE1956">
        <v>74.62</v>
      </c>
      <c r="AF1956" s="5">
        <f>Book_Selling[[#This Row],[Item Price]]*Book_Selling[[#This Row],[Quantity]]</f>
        <v>91</v>
      </c>
    </row>
    <row r="1957" spans="1:32" x14ac:dyDescent="0.3">
      <c r="A1957">
        <v>1956</v>
      </c>
      <c r="B1957" t="s">
        <v>5092</v>
      </c>
      <c r="C1957" s="3">
        <v>0.4770833333333333</v>
      </c>
      <c r="D1957" t="s">
        <v>3704</v>
      </c>
      <c r="E1957">
        <v>2</v>
      </c>
      <c r="F1957">
        <v>2019</v>
      </c>
      <c r="G1957">
        <v>5</v>
      </c>
      <c r="H19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57">
        <v>23</v>
      </c>
      <c r="J1957">
        <v>0</v>
      </c>
      <c r="K1957">
        <v>0</v>
      </c>
      <c r="L1957" t="s">
        <v>8194</v>
      </c>
      <c r="M1957" t="str">
        <f t="shared" si="90"/>
        <v>Morning</v>
      </c>
      <c r="N1957" t="s">
        <v>5101</v>
      </c>
      <c r="O1957" t="s">
        <v>8199</v>
      </c>
      <c r="P1957" t="s">
        <v>9062</v>
      </c>
      <c r="Q1957" t="s">
        <v>38</v>
      </c>
      <c r="R1957">
        <v>1</v>
      </c>
      <c r="S1957" t="s">
        <v>39</v>
      </c>
      <c r="T1957">
        <v>97</v>
      </c>
      <c r="U1957">
        <v>50</v>
      </c>
      <c r="V1957">
        <f t="shared" si="92"/>
        <v>147</v>
      </c>
      <c r="W1957" t="s">
        <v>8485</v>
      </c>
      <c r="X1957" t="s">
        <v>8291</v>
      </c>
      <c r="Y1957">
        <v>221712</v>
      </c>
      <c r="Z1957" t="s">
        <v>1335</v>
      </c>
      <c r="AA1957" t="s">
        <v>8274</v>
      </c>
      <c r="AB1957" t="s">
        <v>9156</v>
      </c>
      <c r="AC1957" s="11">
        <f>(AD1957/Book_Selling[[#This Row],[Cost Price]])</f>
        <v>0.21951219512195114</v>
      </c>
      <c r="AD1957">
        <f t="shared" si="91"/>
        <v>17.459999999999994</v>
      </c>
      <c r="AE1957">
        <v>79.540000000000006</v>
      </c>
      <c r="AF1957" s="5">
        <f>Book_Selling[[#This Row],[Item Price]]*Book_Selling[[#This Row],[Quantity]]</f>
        <v>97</v>
      </c>
    </row>
    <row r="1958" spans="1:32" x14ac:dyDescent="0.3">
      <c r="A1958">
        <v>1957</v>
      </c>
      <c r="B1958" t="s">
        <v>5092</v>
      </c>
      <c r="C1958" s="3">
        <v>0.51111111111111118</v>
      </c>
      <c r="D1958" t="s">
        <v>3704</v>
      </c>
      <c r="E1958">
        <v>2</v>
      </c>
      <c r="F1958">
        <v>2019</v>
      </c>
      <c r="G1958">
        <v>5</v>
      </c>
      <c r="H19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58">
        <v>23</v>
      </c>
      <c r="J1958">
        <v>0</v>
      </c>
      <c r="K1958">
        <v>0</v>
      </c>
      <c r="L1958" t="s">
        <v>8194</v>
      </c>
      <c r="M1958" t="str">
        <f t="shared" si="90"/>
        <v>Afternoon</v>
      </c>
      <c r="N1958" t="s">
        <v>5103</v>
      </c>
      <c r="O1958" t="s">
        <v>8198</v>
      </c>
      <c r="P1958" t="s">
        <v>9048</v>
      </c>
      <c r="Q1958" t="s">
        <v>38</v>
      </c>
      <c r="R1958">
        <v>1</v>
      </c>
      <c r="S1958" t="s">
        <v>39</v>
      </c>
      <c r="T1958">
        <v>381</v>
      </c>
      <c r="U1958">
        <v>50</v>
      </c>
      <c r="V1958">
        <f t="shared" si="92"/>
        <v>431</v>
      </c>
      <c r="W1958" t="s">
        <v>8749</v>
      </c>
      <c r="X1958" t="s">
        <v>4231</v>
      </c>
      <c r="Y1958">
        <v>562160</v>
      </c>
      <c r="Z1958" t="s">
        <v>175</v>
      </c>
      <c r="AA1958" t="s">
        <v>8274</v>
      </c>
      <c r="AB1958" t="s">
        <v>9156</v>
      </c>
      <c r="AC1958" s="11">
        <f>(AD1958/Book_Selling[[#This Row],[Cost Price]])</f>
        <v>0.21951219512195116</v>
      </c>
      <c r="AD1958">
        <f t="shared" si="91"/>
        <v>68.579999999999984</v>
      </c>
      <c r="AE1958">
        <v>312.42</v>
      </c>
      <c r="AF1958" s="5">
        <f>Book_Selling[[#This Row],[Item Price]]*Book_Selling[[#This Row],[Quantity]]</f>
        <v>381</v>
      </c>
    </row>
    <row r="1959" spans="1:32" x14ac:dyDescent="0.3">
      <c r="A1959">
        <v>1958</v>
      </c>
      <c r="B1959" t="s">
        <v>5092</v>
      </c>
      <c r="C1959" s="3">
        <v>0.57777777777777783</v>
      </c>
      <c r="D1959" t="s">
        <v>3704</v>
      </c>
      <c r="E1959">
        <v>2</v>
      </c>
      <c r="F1959">
        <v>2019</v>
      </c>
      <c r="G1959">
        <v>5</v>
      </c>
      <c r="H19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59">
        <v>23</v>
      </c>
      <c r="J1959">
        <v>0</v>
      </c>
      <c r="K1959">
        <v>0</v>
      </c>
      <c r="L1959" t="s">
        <v>8194</v>
      </c>
      <c r="M1959" t="str">
        <f t="shared" si="90"/>
        <v>Afternoon</v>
      </c>
      <c r="N1959" t="s">
        <v>5106</v>
      </c>
      <c r="O1959" t="s">
        <v>8199</v>
      </c>
      <c r="P1959" t="s">
        <v>9058</v>
      </c>
      <c r="Q1959" t="s">
        <v>38</v>
      </c>
      <c r="R1959">
        <v>1</v>
      </c>
      <c r="S1959" t="s">
        <v>39</v>
      </c>
      <c r="T1959">
        <v>180</v>
      </c>
      <c r="U1959">
        <v>50</v>
      </c>
      <c r="V1959">
        <f t="shared" si="92"/>
        <v>230</v>
      </c>
      <c r="W1959" t="s">
        <v>5494</v>
      </c>
      <c r="X1959" t="s">
        <v>4231</v>
      </c>
      <c r="Y1959">
        <v>560045</v>
      </c>
      <c r="Z1959" t="s">
        <v>175</v>
      </c>
      <c r="AA1959" t="s">
        <v>3571</v>
      </c>
      <c r="AB1959" t="s">
        <v>3572</v>
      </c>
      <c r="AC1959" s="11">
        <f>(AD1959/Book_Selling[[#This Row],[Cost Price]])</f>
        <v>0.21951219512195128</v>
      </c>
      <c r="AD1959">
        <f t="shared" si="91"/>
        <v>32.400000000000006</v>
      </c>
      <c r="AE1959">
        <v>147.6</v>
      </c>
      <c r="AF1959" s="5">
        <f>Book_Selling[[#This Row],[Item Price]]*Book_Selling[[#This Row],[Quantity]]</f>
        <v>180</v>
      </c>
    </row>
    <row r="1960" spans="1:32" x14ac:dyDescent="0.3">
      <c r="A1960">
        <v>1959</v>
      </c>
      <c r="B1960" t="s">
        <v>5092</v>
      </c>
      <c r="C1960" s="3">
        <v>0.59444444444444444</v>
      </c>
      <c r="D1960" t="s">
        <v>3704</v>
      </c>
      <c r="E1960">
        <v>2</v>
      </c>
      <c r="F1960">
        <v>2019</v>
      </c>
      <c r="G1960">
        <v>5</v>
      </c>
      <c r="H19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60">
        <v>23</v>
      </c>
      <c r="J1960">
        <v>0</v>
      </c>
      <c r="K1960">
        <v>0</v>
      </c>
      <c r="L1960" t="s">
        <v>8194</v>
      </c>
      <c r="M1960" t="str">
        <f t="shared" si="90"/>
        <v>Afternoon</v>
      </c>
      <c r="N1960" t="s">
        <v>4083</v>
      </c>
      <c r="O1960" t="s">
        <v>8199</v>
      </c>
      <c r="P1960" t="s">
        <v>9058</v>
      </c>
      <c r="Q1960" t="s">
        <v>38</v>
      </c>
      <c r="R1960">
        <v>1</v>
      </c>
      <c r="S1960" t="s">
        <v>39</v>
      </c>
      <c r="T1960">
        <v>180</v>
      </c>
      <c r="U1960">
        <v>50</v>
      </c>
      <c r="V1960">
        <f t="shared" si="92"/>
        <v>230</v>
      </c>
      <c r="W1960" t="s">
        <v>2034</v>
      </c>
      <c r="X1960" t="s">
        <v>4311</v>
      </c>
      <c r="Y1960">
        <v>700030</v>
      </c>
      <c r="Z1960" t="s">
        <v>175</v>
      </c>
      <c r="AA1960" t="s">
        <v>3571</v>
      </c>
      <c r="AB1960" t="s">
        <v>3572</v>
      </c>
      <c r="AC1960" s="11">
        <f>(AD1960/Book_Selling[[#This Row],[Cost Price]])</f>
        <v>0.21951219512195128</v>
      </c>
      <c r="AD1960">
        <f t="shared" si="91"/>
        <v>32.400000000000006</v>
      </c>
      <c r="AE1960">
        <v>147.6</v>
      </c>
      <c r="AF1960" s="5">
        <f>Book_Selling[[#This Row],[Item Price]]*Book_Selling[[#This Row],[Quantity]]</f>
        <v>180</v>
      </c>
    </row>
    <row r="1961" spans="1:32" x14ac:dyDescent="0.3">
      <c r="A1961">
        <v>1960</v>
      </c>
      <c r="B1961" t="s">
        <v>5092</v>
      </c>
      <c r="C1961" s="3">
        <v>0.64722222222222225</v>
      </c>
      <c r="D1961" t="s">
        <v>3704</v>
      </c>
      <c r="E1961">
        <v>2</v>
      </c>
      <c r="F1961">
        <v>2019</v>
      </c>
      <c r="G1961">
        <v>5</v>
      </c>
      <c r="H19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61">
        <v>23</v>
      </c>
      <c r="J1961">
        <v>0</v>
      </c>
      <c r="K1961">
        <v>0</v>
      </c>
      <c r="L1961" t="s">
        <v>8194</v>
      </c>
      <c r="M1961" t="str">
        <f t="shared" si="90"/>
        <v>Afternoon</v>
      </c>
      <c r="N1961" t="s">
        <v>5109</v>
      </c>
      <c r="O1961" t="s">
        <v>8199</v>
      </c>
      <c r="P1961" t="s">
        <v>1870</v>
      </c>
      <c r="Q1961" t="s">
        <v>38</v>
      </c>
      <c r="R1961">
        <v>1</v>
      </c>
      <c r="S1961" t="s">
        <v>39</v>
      </c>
      <c r="T1961">
        <v>395</v>
      </c>
      <c r="U1961">
        <v>50</v>
      </c>
      <c r="V1961">
        <f t="shared" si="92"/>
        <v>445</v>
      </c>
      <c r="W1961" t="s">
        <v>8322</v>
      </c>
      <c r="X1961" t="s">
        <v>3239</v>
      </c>
      <c r="Y1961">
        <v>335511</v>
      </c>
      <c r="Z1961" t="s">
        <v>51</v>
      </c>
      <c r="AA1961" t="s">
        <v>8269</v>
      </c>
      <c r="AB1961" t="s">
        <v>9153</v>
      </c>
      <c r="AC1961" s="11">
        <f>(AD1961/Book_Selling[[#This Row],[Cost Price]])</f>
        <v>0.20481927710843364</v>
      </c>
      <c r="AD1961">
        <f t="shared" si="91"/>
        <v>67.149999999999977</v>
      </c>
      <c r="AE1961">
        <v>327.85</v>
      </c>
      <c r="AF1961" s="5">
        <f>Book_Selling[[#This Row],[Item Price]]*Book_Selling[[#This Row],[Quantity]]</f>
        <v>395</v>
      </c>
    </row>
    <row r="1962" spans="1:32" x14ac:dyDescent="0.3">
      <c r="A1962">
        <v>1961</v>
      </c>
      <c r="B1962" t="s">
        <v>5092</v>
      </c>
      <c r="C1962" s="3">
        <v>0.77013888888888893</v>
      </c>
      <c r="D1962" t="s">
        <v>3704</v>
      </c>
      <c r="E1962">
        <v>2</v>
      </c>
      <c r="F1962">
        <v>2019</v>
      </c>
      <c r="G1962">
        <v>5</v>
      </c>
      <c r="H19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62">
        <v>23</v>
      </c>
      <c r="J1962">
        <v>0</v>
      </c>
      <c r="K1962">
        <v>0</v>
      </c>
      <c r="L1962" t="s">
        <v>8194</v>
      </c>
      <c r="M1962" t="str">
        <f t="shared" si="90"/>
        <v>Evening</v>
      </c>
      <c r="N1962" t="s">
        <v>5111</v>
      </c>
      <c r="O1962" t="s">
        <v>8198</v>
      </c>
      <c r="P1962" t="s">
        <v>9058</v>
      </c>
      <c r="Q1962" t="s">
        <v>38</v>
      </c>
      <c r="R1962">
        <v>2</v>
      </c>
      <c r="S1962" t="s">
        <v>39</v>
      </c>
      <c r="T1962">
        <v>360</v>
      </c>
      <c r="U1962">
        <v>50</v>
      </c>
      <c r="V1962">
        <f t="shared" si="92"/>
        <v>410</v>
      </c>
      <c r="W1962" t="s">
        <v>2034</v>
      </c>
      <c r="X1962" t="s">
        <v>4311</v>
      </c>
      <c r="Y1962">
        <v>700008</v>
      </c>
      <c r="Z1962" t="s">
        <v>175</v>
      </c>
      <c r="AA1962" t="s">
        <v>3571</v>
      </c>
      <c r="AB1962" t="s">
        <v>3572</v>
      </c>
      <c r="AC1962" s="11">
        <f>(AD1962/Book_Selling[[#This Row],[Cost Price]])</f>
        <v>0.21951219512195128</v>
      </c>
      <c r="AD1962">
        <f t="shared" si="91"/>
        <v>64.800000000000011</v>
      </c>
      <c r="AE1962">
        <v>295.2</v>
      </c>
      <c r="AF1962" s="5">
        <f>Book_Selling[[#This Row],[Item Price]]*Book_Selling[[#This Row],[Quantity]]</f>
        <v>720</v>
      </c>
    </row>
    <row r="1963" spans="1:32" x14ac:dyDescent="0.3">
      <c r="A1963">
        <v>1962</v>
      </c>
      <c r="B1963" t="s">
        <v>5092</v>
      </c>
      <c r="C1963" s="3">
        <v>0.84305555555555556</v>
      </c>
      <c r="D1963" t="s">
        <v>3704</v>
      </c>
      <c r="E1963">
        <v>2</v>
      </c>
      <c r="F1963">
        <v>2019</v>
      </c>
      <c r="G1963">
        <v>5</v>
      </c>
      <c r="H19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63">
        <v>23</v>
      </c>
      <c r="J1963">
        <v>0</v>
      </c>
      <c r="K1963">
        <v>0</v>
      </c>
      <c r="L1963" t="s">
        <v>8194</v>
      </c>
      <c r="M1963" t="str">
        <f t="shared" si="90"/>
        <v>Night</v>
      </c>
      <c r="N1963" t="s">
        <v>5113</v>
      </c>
      <c r="O1963" t="s">
        <v>8198</v>
      </c>
      <c r="P1963" t="s">
        <v>9046</v>
      </c>
      <c r="Q1963" t="s">
        <v>38</v>
      </c>
      <c r="R1963">
        <v>1</v>
      </c>
      <c r="S1963" t="s">
        <v>39</v>
      </c>
      <c r="T1963">
        <v>285</v>
      </c>
      <c r="U1963">
        <v>50</v>
      </c>
      <c r="V1963">
        <f t="shared" si="92"/>
        <v>335</v>
      </c>
      <c r="W1963" t="s">
        <v>1000</v>
      </c>
      <c r="X1963" t="s">
        <v>1001</v>
      </c>
      <c r="Y1963">
        <v>411058</v>
      </c>
      <c r="Z1963" t="s">
        <v>1335</v>
      </c>
      <c r="AA1963" t="s">
        <v>8274</v>
      </c>
      <c r="AB1963" t="s">
        <v>9156</v>
      </c>
      <c r="AC1963" s="11">
        <f>(AD1963/Book_Selling[[#This Row],[Cost Price]])</f>
        <v>0.21951219512195128</v>
      </c>
      <c r="AD1963">
        <f t="shared" si="91"/>
        <v>51.300000000000011</v>
      </c>
      <c r="AE1963">
        <v>233.7</v>
      </c>
      <c r="AF1963" s="5">
        <f>Book_Selling[[#This Row],[Item Price]]*Book_Selling[[#This Row],[Quantity]]</f>
        <v>285</v>
      </c>
    </row>
    <row r="1964" spans="1:32" x14ac:dyDescent="0.3">
      <c r="A1964">
        <v>1963</v>
      </c>
      <c r="B1964" t="s">
        <v>5115</v>
      </c>
      <c r="C1964" s="3">
        <v>4.5138888888888888E-2</v>
      </c>
      <c r="D1964" t="s">
        <v>3704</v>
      </c>
      <c r="E1964">
        <v>2</v>
      </c>
      <c r="F1964">
        <v>2019</v>
      </c>
      <c r="G1964">
        <v>5</v>
      </c>
      <c r="H19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64">
        <v>24</v>
      </c>
      <c r="J1964">
        <v>0</v>
      </c>
      <c r="K1964">
        <v>0</v>
      </c>
      <c r="L1964" t="s">
        <v>8195</v>
      </c>
      <c r="M1964" t="str">
        <f t="shared" si="90"/>
        <v>Night</v>
      </c>
      <c r="N1964" t="s">
        <v>5116</v>
      </c>
      <c r="O1964" t="s">
        <v>8199</v>
      </c>
      <c r="P1964" t="s">
        <v>9053</v>
      </c>
      <c r="Q1964" t="s">
        <v>38</v>
      </c>
      <c r="R1964">
        <v>1</v>
      </c>
      <c r="S1964" t="s">
        <v>39</v>
      </c>
      <c r="T1964">
        <v>192</v>
      </c>
      <c r="U1964">
        <v>50</v>
      </c>
      <c r="V1964">
        <f t="shared" si="92"/>
        <v>242</v>
      </c>
      <c r="W1964" t="s">
        <v>8750</v>
      </c>
      <c r="X1964" t="s">
        <v>4848</v>
      </c>
      <c r="Y1964">
        <v>517501</v>
      </c>
      <c r="Z1964" t="s">
        <v>175</v>
      </c>
      <c r="AA1964" t="s">
        <v>8274</v>
      </c>
      <c r="AB1964" t="s">
        <v>9156</v>
      </c>
      <c r="AC1964" s="11">
        <f>(AD1964/Book_Selling[[#This Row],[Cost Price]])</f>
        <v>0.21951219512195125</v>
      </c>
      <c r="AD1964">
        <f t="shared" si="91"/>
        <v>34.56</v>
      </c>
      <c r="AE1964">
        <v>157.44</v>
      </c>
      <c r="AF1964" s="5">
        <f>Book_Selling[[#This Row],[Item Price]]*Book_Selling[[#This Row],[Quantity]]</f>
        <v>192</v>
      </c>
    </row>
    <row r="1965" spans="1:32" x14ac:dyDescent="0.3">
      <c r="A1965">
        <v>1964</v>
      </c>
      <c r="B1965" t="s">
        <v>5115</v>
      </c>
      <c r="C1965" s="3">
        <v>0.10069444444444443</v>
      </c>
      <c r="D1965" t="s">
        <v>3704</v>
      </c>
      <c r="E1965">
        <v>2</v>
      </c>
      <c r="F1965">
        <v>2019</v>
      </c>
      <c r="G1965">
        <v>5</v>
      </c>
      <c r="H19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65">
        <v>24</v>
      </c>
      <c r="J1965">
        <v>0</v>
      </c>
      <c r="K1965">
        <v>0</v>
      </c>
      <c r="L1965" t="s">
        <v>8195</v>
      </c>
      <c r="M1965" t="str">
        <f t="shared" si="90"/>
        <v>Night</v>
      </c>
      <c r="N1965" t="s">
        <v>5119</v>
      </c>
      <c r="O1965" t="s">
        <v>8198</v>
      </c>
      <c r="P1965" t="s">
        <v>9053</v>
      </c>
      <c r="Q1965" t="s">
        <v>38</v>
      </c>
      <c r="R1965">
        <v>1</v>
      </c>
      <c r="S1965" t="s">
        <v>39</v>
      </c>
      <c r="T1965">
        <v>192</v>
      </c>
      <c r="U1965">
        <v>50</v>
      </c>
      <c r="V1965">
        <f t="shared" si="92"/>
        <v>242</v>
      </c>
      <c r="W1965" t="s">
        <v>4230</v>
      </c>
      <c r="X1965" t="s">
        <v>4231</v>
      </c>
      <c r="Y1965">
        <v>560011</v>
      </c>
      <c r="Z1965" t="s">
        <v>175</v>
      </c>
      <c r="AA1965" t="s">
        <v>8274</v>
      </c>
      <c r="AB1965" t="s">
        <v>9156</v>
      </c>
      <c r="AC1965" s="11">
        <f>(AD1965/Book_Selling[[#This Row],[Cost Price]])</f>
        <v>0.21951219512195125</v>
      </c>
      <c r="AD1965">
        <f t="shared" si="91"/>
        <v>34.56</v>
      </c>
      <c r="AE1965">
        <v>157.44</v>
      </c>
      <c r="AF1965" s="5">
        <f>Book_Selling[[#This Row],[Item Price]]*Book_Selling[[#This Row],[Quantity]]</f>
        <v>192</v>
      </c>
    </row>
    <row r="1966" spans="1:32" x14ac:dyDescent="0.3">
      <c r="A1966">
        <v>1965</v>
      </c>
      <c r="B1966" t="s">
        <v>5115</v>
      </c>
      <c r="C1966" s="3">
        <v>0.17708333333333334</v>
      </c>
      <c r="D1966" t="s">
        <v>3704</v>
      </c>
      <c r="E1966">
        <v>2</v>
      </c>
      <c r="F1966">
        <v>2019</v>
      </c>
      <c r="G1966">
        <v>5</v>
      </c>
      <c r="H19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66">
        <v>24</v>
      </c>
      <c r="J1966">
        <v>0</v>
      </c>
      <c r="K1966">
        <v>0</v>
      </c>
      <c r="L1966" t="s">
        <v>8195</v>
      </c>
      <c r="M1966" t="str">
        <f t="shared" si="90"/>
        <v>Night</v>
      </c>
      <c r="N1966" t="s">
        <v>5121</v>
      </c>
      <c r="O1966" t="s">
        <v>8199</v>
      </c>
      <c r="P1966" t="s">
        <v>9057</v>
      </c>
      <c r="Q1966" t="s">
        <v>38</v>
      </c>
      <c r="R1966">
        <v>1</v>
      </c>
      <c r="S1966" t="s">
        <v>39</v>
      </c>
      <c r="T1966">
        <v>198</v>
      </c>
      <c r="U1966">
        <v>50</v>
      </c>
      <c r="V1966">
        <f t="shared" si="92"/>
        <v>248</v>
      </c>
      <c r="W1966" t="s">
        <v>40</v>
      </c>
      <c r="X1966" t="s">
        <v>41</v>
      </c>
      <c r="Y1966">
        <v>500100</v>
      </c>
      <c r="Z1966" t="s">
        <v>1335</v>
      </c>
      <c r="AA1966" t="s">
        <v>8274</v>
      </c>
      <c r="AB1966" t="s">
        <v>9156</v>
      </c>
      <c r="AC1966" s="11">
        <f>(AD1966/Book_Selling[[#This Row],[Cost Price]])</f>
        <v>0.21951219512195111</v>
      </c>
      <c r="AD1966">
        <f t="shared" si="91"/>
        <v>35.639999999999986</v>
      </c>
      <c r="AE1966">
        <v>162.36000000000001</v>
      </c>
      <c r="AF1966" s="5">
        <f>Book_Selling[[#This Row],[Item Price]]*Book_Selling[[#This Row],[Quantity]]</f>
        <v>198</v>
      </c>
    </row>
    <row r="1967" spans="1:32" x14ac:dyDescent="0.3">
      <c r="A1967">
        <v>1966</v>
      </c>
      <c r="B1967" t="s">
        <v>5115</v>
      </c>
      <c r="C1967" s="3">
        <v>0.18124999999999999</v>
      </c>
      <c r="D1967" t="s">
        <v>3704</v>
      </c>
      <c r="E1967">
        <v>2</v>
      </c>
      <c r="F1967">
        <v>2019</v>
      </c>
      <c r="G1967">
        <v>5</v>
      </c>
      <c r="H19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67">
        <v>24</v>
      </c>
      <c r="J1967">
        <v>0</v>
      </c>
      <c r="K1967">
        <v>0</v>
      </c>
      <c r="L1967" t="s">
        <v>8195</v>
      </c>
      <c r="M1967" t="str">
        <f t="shared" si="90"/>
        <v>Night</v>
      </c>
      <c r="N1967" t="s">
        <v>3783</v>
      </c>
      <c r="O1967" t="s">
        <v>8198</v>
      </c>
      <c r="P1967" t="s">
        <v>9041</v>
      </c>
      <c r="Q1967" t="s">
        <v>38</v>
      </c>
      <c r="R1967">
        <v>1</v>
      </c>
      <c r="S1967" t="s">
        <v>39</v>
      </c>
      <c r="T1967">
        <v>108</v>
      </c>
      <c r="U1967">
        <v>50</v>
      </c>
      <c r="V1967">
        <f t="shared" si="92"/>
        <v>158</v>
      </c>
      <c r="W1967" t="s">
        <v>2085</v>
      </c>
      <c r="X1967" t="s">
        <v>3239</v>
      </c>
      <c r="Y1967">
        <v>302028</v>
      </c>
      <c r="Z1967" t="s">
        <v>1335</v>
      </c>
      <c r="AA1967" t="s">
        <v>8274</v>
      </c>
      <c r="AB1967" t="s">
        <v>9156</v>
      </c>
      <c r="AC1967" s="11">
        <f>(AD1967/Book_Selling[[#This Row],[Cost Price]])</f>
        <v>0.21951219512195119</v>
      </c>
      <c r="AD1967">
        <f t="shared" si="91"/>
        <v>19.439999999999998</v>
      </c>
      <c r="AE1967">
        <v>88.56</v>
      </c>
      <c r="AF1967" s="5">
        <f>Book_Selling[[#This Row],[Item Price]]*Book_Selling[[#This Row],[Quantity]]</f>
        <v>108</v>
      </c>
    </row>
    <row r="1968" spans="1:32" x14ac:dyDescent="0.3">
      <c r="A1968">
        <v>1967</v>
      </c>
      <c r="B1968" t="s">
        <v>5115</v>
      </c>
      <c r="C1968" s="3">
        <v>0.18819444444444444</v>
      </c>
      <c r="D1968" t="s">
        <v>3704</v>
      </c>
      <c r="E1968">
        <v>2</v>
      </c>
      <c r="F1968">
        <v>2019</v>
      </c>
      <c r="G1968">
        <v>5</v>
      </c>
      <c r="H19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68">
        <v>24</v>
      </c>
      <c r="J1968">
        <v>0</v>
      </c>
      <c r="K1968">
        <v>0</v>
      </c>
      <c r="L1968" t="s">
        <v>8195</v>
      </c>
      <c r="M1968" t="str">
        <f t="shared" si="90"/>
        <v>Night</v>
      </c>
      <c r="N1968" t="s">
        <v>5124</v>
      </c>
      <c r="O1968" t="s">
        <v>8198</v>
      </c>
      <c r="P1968" t="s">
        <v>9058</v>
      </c>
      <c r="Q1968" t="s">
        <v>38</v>
      </c>
      <c r="R1968">
        <v>1</v>
      </c>
      <c r="S1968" t="s">
        <v>39</v>
      </c>
      <c r="T1968">
        <v>180</v>
      </c>
      <c r="U1968">
        <v>50</v>
      </c>
      <c r="V1968">
        <f t="shared" si="92"/>
        <v>230</v>
      </c>
      <c r="W1968" t="s">
        <v>40</v>
      </c>
      <c r="X1968" t="s">
        <v>41</v>
      </c>
      <c r="Y1968">
        <v>500010</v>
      </c>
      <c r="Z1968" t="s">
        <v>175</v>
      </c>
      <c r="AA1968" t="s">
        <v>3571</v>
      </c>
      <c r="AB1968" t="s">
        <v>3572</v>
      </c>
      <c r="AC1968" s="11">
        <f>(AD1968/Book_Selling[[#This Row],[Cost Price]])</f>
        <v>0.21951219512195128</v>
      </c>
      <c r="AD1968">
        <f t="shared" si="91"/>
        <v>32.400000000000006</v>
      </c>
      <c r="AE1968">
        <v>147.6</v>
      </c>
      <c r="AF1968" s="5">
        <f>Book_Selling[[#This Row],[Item Price]]*Book_Selling[[#This Row],[Quantity]]</f>
        <v>180</v>
      </c>
    </row>
    <row r="1969" spans="1:32" x14ac:dyDescent="0.3">
      <c r="A1969">
        <v>1968</v>
      </c>
      <c r="B1969" t="s">
        <v>5115</v>
      </c>
      <c r="C1969" s="3">
        <v>0.21388888888888891</v>
      </c>
      <c r="D1969" t="s">
        <v>3704</v>
      </c>
      <c r="E1969">
        <v>2</v>
      </c>
      <c r="F1969">
        <v>2019</v>
      </c>
      <c r="G1969">
        <v>5</v>
      </c>
      <c r="H19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69">
        <v>24</v>
      </c>
      <c r="J1969">
        <v>0</v>
      </c>
      <c r="K1969">
        <v>0</v>
      </c>
      <c r="L1969" t="s">
        <v>8195</v>
      </c>
      <c r="M1969" t="str">
        <f t="shared" si="90"/>
        <v>Night</v>
      </c>
      <c r="N1969" t="s">
        <v>5126</v>
      </c>
      <c r="O1969" t="s">
        <v>8199</v>
      </c>
      <c r="P1969" t="s">
        <v>9075</v>
      </c>
      <c r="Q1969" t="s">
        <v>38</v>
      </c>
      <c r="R1969">
        <v>1</v>
      </c>
      <c r="S1969" t="s">
        <v>39</v>
      </c>
      <c r="T1969">
        <v>420</v>
      </c>
      <c r="U1969">
        <v>50</v>
      </c>
      <c r="V1969">
        <f t="shared" si="92"/>
        <v>470</v>
      </c>
      <c r="W1969" t="s">
        <v>8751</v>
      </c>
      <c r="X1969" t="s">
        <v>2025</v>
      </c>
      <c r="Y1969">
        <v>385535</v>
      </c>
      <c r="Z1969" t="s">
        <v>51</v>
      </c>
      <c r="AA1969" t="s">
        <v>8270</v>
      </c>
      <c r="AB1969" t="s">
        <v>9154</v>
      </c>
      <c r="AC1969" s="11">
        <f>(AD1969/Book_Selling[[#This Row],[Cost Price]])</f>
        <v>0.20481927710843364</v>
      </c>
      <c r="AD1969">
        <f t="shared" si="91"/>
        <v>71.399999999999977</v>
      </c>
      <c r="AE1969">
        <v>348.6</v>
      </c>
      <c r="AF1969" s="5">
        <f>Book_Selling[[#This Row],[Item Price]]*Book_Selling[[#This Row],[Quantity]]</f>
        <v>420</v>
      </c>
    </row>
    <row r="1970" spans="1:32" x14ac:dyDescent="0.3">
      <c r="A1970">
        <v>1969</v>
      </c>
      <c r="B1970" t="s">
        <v>5115</v>
      </c>
      <c r="C1970" s="3">
        <v>0.23055555555555554</v>
      </c>
      <c r="D1970" t="s">
        <v>3704</v>
      </c>
      <c r="E1970">
        <v>2</v>
      </c>
      <c r="F1970">
        <v>2019</v>
      </c>
      <c r="G1970">
        <v>5</v>
      </c>
      <c r="H19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70">
        <v>24</v>
      </c>
      <c r="J1970">
        <v>0</v>
      </c>
      <c r="K1970">
        <v>0</v>
      </c>
      <c r="L1970" t="s">
        <v>8195</v>
      </c>
      <c r="M1970" t="str">
        <f t="shared" si="90"/>
        <v>Night</v>
      </c>
      <c r="N1970" t="s">
        <v>5129</v>
      </c>
      <c r="O1970" t="s">
        <v>8199</v>
      </c>
      <c r="P1970" t="s">
        <v>9049</v>
      </c>
      <c r="Q1970" t="s">
        <v>38</v>
      </c>
      <c r="R1970">
        <v>1</v>
      </c>
      <c r="S1970" t="s">
        <v>39</v>
      </c>
      <c r="T1970">
        <v>111</v>
      </c>
      <c r="U1970">
        <v>50</v>
      </c>
      <c r="V1970">
        <f t="shared" si="92"/>
        <v>161</v>
      </c>
      <c r="W1970" t="s">
        <v>2034</v>
      </c>
      <c r="X1970" t="s">
        <v>4311</v>
      </c>
      <c r="Y1970">
        <v>700047</v>
      </c>
      <c r="Z1970" t="s">
        <v>1335</v>
      </c>
      <c r="AA1970" t="s">
        <v>8274</v>
      </c>
      <c r="AB1970" t="s">
        <v>9156</v>
      </c>
      <c r="AC1970" s="11">
        <f>(AD1970/Book_Selling[[#This Row],[Cost Price]])</f>
        <v>0.21951219512195128</v>
      </c>
      <c r="AD1970">
        <f t="shared" si="91"/>
        <v>19.980000000000004</v>
      </c>
      <c r="AE1970">
        <v>91.02</v>
      </c>
      <c r="AF1970" s="5">
        <f>Book_Selling[[#This Row],[Item Price]]*Book_Selling[[#This Row],[Quantity]]</f>
        <v>111</v>
      </c>
    </row>
    <row r="1971" spans="1:32" x14ac:dyDescent="0.3">
      <c r="A1971">
        <v>1970</v>
      </c>
      <c r="B1971" t="s">
        <v>5115</v>
      </c>
      <c r="C1971" s="3">
        <v>0.23611111111111113</v>
      </c>
      <c r="D1971" t="s">
        <v>3704</v>
      </c>
      <c r="E1971">
        <v>2</v>
      </c>
      <c r="F1971">
        <v>2019</v>
      </c>
      <c r="G1971">
        <v>5</v>
      </c>
      <c r="H19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71">
        <v>24</v>
      </c>
      <c r="J1971">
        <v>0</v>
      </c>
      <c r="K1971">
        <v>0</v>
      </c>
      <c r="L1971" t="s">
        <v>8195</v>
      </c>
      <c r="M1971" t="str">
        <f t="shared" si="90"/>
        <v>Night</v>
      </c>
      <c r="N1971" t="s">
        <v>5131</v>
      </c>
      <c r="O1971" t="s">
        <v>8199</v>
      </c>
      <c r="P1971" t="s">
        <v>9058</v>
      </c>
      <c r="Q1971" t="s">
        <v>38</v>
      </c>
      <c r="R1971">
        <v>1</v>
      </c>
      <c r="S1971" t="s">
        <v>39</v>
      </c>
      <c r="T1971">
        <v>180</v>
      </c>
      <c r="U1971">
        <v>50</v>
      </c>
      <c r="V1971">
        <f t="shared" si="92"/>
        <v>230</v>
      </c>
      <c r="W1971" t="s">
        <v>2034</v>
      </c>
      <c r="X1971" t="s">
        <v>4311</v>
      </c>
      <c r="Y1971">
        <v>700017</v>
      </c>
      <c r="Z1971" t="s">
        <v>175</v>
      </c>
      <c r="AA1971" t="s">
        <v>3571</v>
      </c>
      <c r="AB1971" t="s">
        <v>3572</v>
      </c>
      <c r="AC1971" s="11">
        <f>(AD1971/Book_Selling[[#This Row],[Cost Price]])</f>
        <v>0.21951219512195128</v>
      </c>
      <c r="AD1971">
        <f t="shared" si="91"/>
        <v>32.400000000000006</v>
      </c>
      <c r="AE1971">
        <v>147.6</v>
      </c>
      <c r="AF1971" s="5">
        <f>Book_Selling[[#This Row],[Item Price]]*Book_Selling[[#This Row],[Quantity]]</f>
        <v>180</v>
      </c>
    </row>
    <row r="1972" spans="1:32" x14ac:dyDescent="0.3">
      <c r="A1972">
        <v>1971</v>
      </c>
      <c r="B1972" t="s">
        <v>5115</v>
      </c>
      <c r="C1972" s="3">
        <v>0.29166666666666669</v>
      </c>
      <c r="D1972" t="s">
        <v>3704</v>
      </c>
      <c r="E1972">
        <v>2</v>
      </c>
      <c r="F1972">
        <v>2019</v>
      </c>
      <c r="G1972">
        <v>5</v>
      </c>
      <c r="H19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72">
        <v>24</v>
      </c>
      <c r="J1972">
        <v>0</v>
      </c>
      <c r="K1972">
        <v>0</v>
      </c>
      <c r="L1972" t="s">
        <v>8195</v>
      </c>
      <c r="M1972" t="str">
        <f t="shared" si="90"/>
        <v>Morning</v>
      </c>
      <c r="N1972" t="s">
        <v>5133</v>
      </c>
      <c r="O1972" t="s">
        <v>8198</v>
      </c>
      <c r="P1972" t="s">
        <v>9041</v>
      </c>
      <c r="Q1972" t="s">
        <v>38</v>
      </c>
      <c r="R1972">
        <v>1</v>
      </c>
      <c r="S1972" t="s">
        <v>39</v>
      </c>
      <c r="T1972">
        <v>108</v>
      </c>
      <c r="U1972">
        <v>50</v>
      </c>
      <c r="V1972">
        <f t="shared" si="92"/>
        <v>158</v>
      </c>
      <c r="W1972" t="s">
        <v>5494</v>
      </c>
      <c r="X1972" t="s">
        <v>4231</v>
      </c>
      <c r="Y1972">
        <v>560100</v>
      </c>
      <c r="Z1972" t="s">
        <v>1335</v>
      </c>
      <c r="AA1972" t="s">
        <v>8274</v>
      </c>
      <c r="AB1972" t="s">
        <v>9156</v>
      </c>
      <c r="AC1972" s="11">
        <f>(AD1972/Book_Selling[[#This Row],[Cost Price]])</f>
        <v>0.21951219512195119</v>
      </c>
      <c r="AD1972">
        <f t="shared" si="91"/>
        <v>19.439999999999998</v>
      </c>
      <c r="AE1972">
        <v>88.56</v>
      </c>
      <c r="AF1972" s="5">
        <f>Book_Selling[[#This Row],[Item Price]]*Book_Selling[[#This Row],[Quantity]]</f>
        <v>108</v>
      </c>
    </row>
    <row r="1973" spans="1:32" x14ac:dyDescent="0.3">
      <c r="A1973">
        <v>1972</v>
      </c>
      <c r="B1973" t="s">
        <v>5115</v>
      </c>
      <c r="C1973" s="3">
        <v>0.30069444444444443</v>
      </c>
      <c r="D1973" t="s">
        <v>3704</v>
      </c>
      <c r="E1973">
        <v>2</v>
      </c>
      <c r="F1973">
        <v>2019</v>
      </c>
      <c r="G1973">
        <v>5</v>
      </c>
      <c r="H19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73">
        <v>24</v>
      </c>
      <c r="J1973">
        <v>0</v>
      </c>
      <c r="K1973">
        <v>0</v>
      </c>
      <c r="L1973" t="s">
        <v>8195</v>
      </c>
      <c r="M1973" t="str">
        <f t="shared" si="90"/>
        <v>Morning</v>
      </c>
      <c r="N1973" t="s">
        <v>5135</v>
      </c>
      <c r="O1973" t="s">
        <v>8199</v>
      </c>
      <c r="P1973" t="s">
        <v>9042</v>
      </c>
      <c r="Q1973" t="s">
        <v>38</v>
      </c>
      <c r="R1973">
        <v>1</v>
      </c>
      <c r="S1973" t="s">
        <v>39</v>
      </c>
      <c r="T1973">
        <v>91</v>
      </c>
      <c r="U1973">
        <v>50</v>
      </c>
      <c r="V1973">
        <f t="shared" si="92"/>
        <v>141</v>
      </c>
      <c r="W1973" t="s">
        <v>5136</v>
      </c>
      <c r="X1973" t="s">
        <v>2025</v>
      </c>
      <c r="Y1973">
        <v>384265</v>
      </c>
      <c r="Z1973" t="s">
        <v>1335</v>
      </c>
      <c r="AA1973" t="s">
        <v>8274</v>
      </c>
      <c r="AB1973" t="s">
        <v>9156</v>
      </c>
      <c r="AC1973" s="11">
        <f>(AD1973/Book_Selling[[#This Row],[Cost Price]])</f>
        <v>0.21951219512195114</v>
      </c>
      <c r="AD1973">
        <f t="shared" si="91"/>
        <v>16.379999999999995</v>
      </c>
      <c r="AE1973">
        <v>74.62</v>
      </c>
      <c r="AF1973" s="5">
        <f>Book_Selling[[#This Row],[Item Price]]*Book_Selling[[#This Row],[Quantity]]</f>
        <v>91</v>
      </c>
    </row>
    <row r="1974" spans="1:32" x14ac:dyDescent="0.3">
      <c r="A1974">
        <v>1973</v>
      </c>
      <c r="B1974" t="s">
        <v>5115</v>
      </c>
      <c r="C1974" s="3">
        <v>0.33680555555555558</v>
      </c>
      <c r="D1974" t="s">
        <v>3704</v>
      </c>
      <c r="E1974">
        <v>2</v>
      </c>
      <c r="F1974">
        <v>2019</v>
      </c>
      <c r="G1974">
        <v>5</v>
      </c>
      <c r="H19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74">
        <v>24</v>
      </c>
      <c r="J1974">
        <v>0</v>
      </c>
      <c r="K1974">
        <v>0</v>
      </c>
      <c r="L1974" t="s">
        <v>8195</v>
      </c>
      <c r="M1974" t="str">
        <f t="shared" si="90"/>
        <v>Morning</v>
      </c>
      <c r="N1974" t="s">
        <v>2066</v>
      </c>
      <c r="O1974" t="s">
        <v>8198</v>
      </c>
      <c r="P1974" t="s">
        <v>1870</v>
      </c>
      <c r="Q1974" t="s">
        <v>38</v>
      </c>
      <c r="R1974">
        <v>1</v>
      </c>
      <c r="S1974" t="s">
        <v>39</v>
      </c>
      <c r="T1974">
        <v>395</v>
      </c>
      <c r="U1974">
        <v>50</v>
      </c>
      <c r="V1974">
        <f t="shared" si="92"/>
        <v>445</v>
      </c>
      <c r="W1974" t="s">
        <v>1098</v>
      </c>
      <c r="X1974" t="s">
        <v>2044</v>
      </c>
      <c r="Y1974">
        <v>110066</v>
      </c>
      <c r="Z1974" t="s">
        <v>51</v>
      </c>
      <c r="AA1974" t="s">
        <v>8269</v>
      </c>
      <c r="AB1974" t="s">
        <v>9153</v>
      </c>
      <c r="AC1974" s="11">
        <f>(AD1974/Book_Selling[[#This Row],[Cost Price]])</f>
        <v>0.20481927710843364</v>
      </c>
      <c r="AD1974">
        <f t="shared" si="91"/>
        <v>67.149999999999977</v>
      </c>
      <c r="AE1974">
        <v>327.85</v>
      </c>
      <c r="AF1974" s="5">
        <f>Book_Selling[[#This Row],[Item Price]]*Book_Selling[[#This Row],[Quantity]]</f>
        <v>395</v>
      </c>
    </row>
    <row r="1975" spans="1:32" x14ac:dyDescent="0.3">
      <c r="A1975">
        <v>1974</v>
      </c>
      <c r="B1975" t="s">
        <v>5115</v>
      </c>
      <c r="C1975" s="3">
        <v>0.37708333333333338</v>
      </c>
      <c r="D1975" t="s">
        <v>3704</v>
      </c>
      <c r="E1975">
        <v>2</v>
      </c>
      <c r="F1975">
        <v>2019</v>
      </c>
      <c r="G1975">
        <v>5</v>
      </c>
      <c r="H19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75">
        <v>24</v>
      </c>
      <c r="J1975">
        <v>0</v>
      </c>
      <c r="K1975">
        <v>0</v>
      </c>
      <c r="L1975" t="s">
        <v>8195</v>
      </c>
      <c r="M1975" t="str">
        <f t="shared" si="90"/>
        <v>Morning</v>
      </c>
      <c r="N1975" t="s">
        <v>5139</v>
      </c>
      <c r="O1975" t="s">
        <v>8199</v>
      </c>
      <c r="P1975" t="s">
        <v>9046</v>
      </c>
      <c r="Q1975" t="s">
        <v>38</v>
      </c>
      <c r="R1975">
        <v>1</v>
      </c>
      <c r="S1975" t="s">
        <v>39</v>
      </c>
      <c r="T1975">
        <v>285</v>
      </c>
      <c r="U1975">
        <v>50</v>
      </c>
      <c r="V1975">
        <f t="shared" si="92"/>
        <v>335</v>
      </c>
      <c r="W1975" t="s">
        <v>1098</v>
      </c>
      <c r="X1975" t="s">
        <v>2044</v>
      </c>
      <c r="Y1975">
        <v>110021</v>
      </c>
      <c r="Z1975" t="s">
        <v>1335</v>
      </c>
      <c r="AA1975" t="s">
        <v>8274</v>
      </c>
      <c r="AB1975" t="s">
        <v>9156</v>
      </c>
      <c r="AC1975" s="11">
        <f>(AD1975/Book_Selling[[#This Row],[Cost Price]])</f>
        <v>0.21951219512195128</v>
      </c>
      <c r="AD1975">
        <f t="shared" si="91"/>
        <v>51.300000000000011</v>
      </c>
      <c r="AE1975">
        <v>233.7</v>
      </c>
      <c r="AF1975" s="5">
        <f>Book_Selling[[#This Row],[Item Price]]*Book_Selling[[#This Row],[Quantity]]</f>
        <v>285</v>
      </c>
    </row>
    <row r="1976" spans="1:32" x14ac:dyDescent="0.3">
      <c r="A1976">
        <v>1975</v>
      </c>
      <c r="B1976" t="s">
        <v>5115</v>
      </c>
      <c r="C1976" s="3">
        <v>0.4152777777777778</v>
      </c>
      <c r="D1976" t="s">
        <v>3704</v>
      </c>
      <c r="E1976">
        <v>2</v>
      </c>
      <c r="F1976">
        <v>2019</v>
      </c>
      <c r="G1976">
        <v>5</v>
      </c>
      <c r="H19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76">
        <v>24</v>
      </c>
      <c r="J1976">
        <v>0</v>
      </c>
      <c r="K1976">
        <v>0</v>
      </c>
      <c r="L1976" t="s">
        <v>8195</v>
      </c>
      <c r="M1976" t="str">
        <f t="shared" si="90"/>
        <v>Morning</v>
      </c>
      <c r="N1976" t="s">
        <v>5141</v>
      </c>
      <c r="O1976" t="s">
        <v>8199</v>
      </c>
      <c r="P1976" t="s">
        <v>9046</v>
      </c>
      <c r="Q1976" t="s">
        <v>38</v>
      </c>
      <c r="R1976">
        <v>2</v>
      </c>
      <c r="S1976" t="s">
        <v>39</v>
      </c>
      <c r="T1976">
        <v>570</v>
      </c>
      <c r="U1976">
        <v>50</v>
      </c>
      <c r="V1976">
        <f t="shared" si="92"/>
        <v>620</v>
      </c>
      <c r="W1976" t="s">
        <v>8449</v>
      </c>
      <c r="X1976" t="s">
        <v>5573</v>
      </c>
      <c r="Y1976">
        <v>786181</v>
      </c>
      <c r="Z1976" t="s">
        <v>1335</v>
      </c>
      <c r="AA1976" t="s">
        <v>8274</v>
      </c>
      <c r="AB1976" t="s">
        <v>9156</v>
      </c>
      <c r="AC1976" s="11">
        <f>(AD1976/Book_Selling[[#This Row],[Cost Price]])</f>
        <v>0.21951219512195128</v>
      </c>
      <c r="AD1976">
        <f t="shared" si="91"/>
        <v>102.60000000000002</v>
      </c>
      <c r="AE1976">
        <v>467.4</v>
      </c>
      <c r="AF1976" s="5">
        <f>Book_Selling[[#This Row],[Item Price]]*Book_Selling[[#This Row],[Quantity]]</f>
        <v>1140</v>
      </c>
    </row>
    <row r="1977" spans="1:32" x14ac:dyDescent="0.3">
      <c r="A1977">
        <v>1976</v>
      </c>
      <c r="B1977" t="s">
        <v>5115</v>
      </c>
      <c r="C1977" s="3">
        <v>0.41805555555555557</v>
      </c>
      <c r="D1977" t="s">
        <v>3704</v>
      </c>
      <c r="E1977">
        <v>2</v>
      </c>
      <c r="F1977">
        <v>2019</v>
      </c>
      <c r="G1977">
        <v>5</v>
      </c>
      <c r="H19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77">
        <v>24</v>
      </c>
      <c r="J1977">
        <v>0</v>
      </c>
      <c r="K1977">
        <v>0</v>
      </c>
      <c r="L1977" t="s">
        <v>8195</v>
      </c>
      <c r="M1977" t="str">
        <f t="shared" si="90"/>
        <v>Morning</v>
      </c>
      <c r="N1977" t="s">
        <v>195</v>
      </c>
      <c r="O1977" t="s">
        <v>8198</v>
      </c>
      <c r="P1977" t="s">
        <v>3185</v>
      </c>
      <c r="Q1977" t="s">
        <v>38</v>
      </c>
      <c r="R1977">
        <v>1</v>
      </c>
      <c r="S1977" t="s">
        <v>39</v>
      </c>
      <c r="T1977">
        <v>200</v>
      </c>
      <c r="U1977">
        <v>50</v>
      </c>
      <c r="V1977">
        <f t="shared" si="92"/>
        <v>250</v>
      </c>
      <c r="W1977" t="s">
        <v>8322</v>
      </c>
      <c r="X1977" t="s">
        <v>3239</v>
      </c>
      <c r="Y1977">
        <v>335512</v>
      </c>
      <c r="Z1977" t="s">
        <v>42</v>
      </c>
      <c r="AA1977" t="s">
        <v>3187</v>
      </c>
      <c r="AB1977" t="s">
        <v>3187</v>
      </c>
      <c r="AC1977" s="11">
        <f>(AD1977/Book_Selling[[#This Row],[Cost Price]])</f>
        <v>0.14942528735632185</v>
      </c>
      <c r="AD1977">
        <f t="shared" si="91"/>
        <v>26</v>
      </c>
      <c r="AE1977">
        <v>174</v>
      </c>
      <c r="AF1977" s="5">
        <f>Book_Selling[[#This Row],[Item Price]]*Book_Selling[[#This Row],[Quantity]]</f>
        <v>200</v>
      </c>
    </row>
    <row r="1978" spans="1:32" x14ac:dyDescent="0.3">
      <c r="A1978">
        <v>1977</v>
      </c>
      <c r="B1978" t="s">
        <v>5115</v>
      </c>
      <c r="C1978" s="3">
        <v>0.4201388888888889</v>
      </c>
      <c r="D1978" t="s">
        <v>3704</v>
      </c>
      <c r="E1978">
        <v>2</v>
      </c>
      <c r="F1978">
        <v>2019</v>
      </c>
      <c r="G1978">
        <v>5</v>
      </c>
      <c r="H19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78">
        <v>24</v>
      </c>
      <c r="J1978">
        <v>0</v>
      </c>
      <c r="K1978">
        <v>0</v>
      </c>
      <c r="L1978" t="s">
        <v>8195</v>
      </c>
      <c r="M1978" t="str">
        <f t="shared" si="90"/>
        <v>Morning</v>
      </c>
      <c r="N1978" t="s">
        <v>5144</v>
      </c>
      <c r="O1978" t="s">
        <v>8199</v>
      </c>
      <c r="P1978" t="s">
        <v>9049</v>
      </c>
      <c r="Q1978" t="s">
        <v>38</v>
      </c>
      <c r="R1978">
        <v>1</v>
      </c>
      <c r="S1978" t="s">
        <v>39</v>
      </c>
      <c r="T1978">
        <v>111</v>
      </c>
      <c r="U1978">
        <v>50</v>
      </c>
      <c r="V1978">
        <f t="shared" si="92"/>
        <v>161</v>
      </c>
      <c r="W1978" t="s">
        <v>5145</v>
      </c>
      <c r="X1978" t="s">
        <v>8290</v>
      </c>
      <c r="Y1978">
        <v>680651</v>
      </c>
      <c r="Z1978" t="s">
        <v>1335</v>
      </c>
      <c r="AA1978" t="s">
        <v>8274</v>
      </c>
      <c r="AB1978" t="s">
        <v>9156</v>
      </c>
      <c r="AC1978" s="11">
        <f>(AD1978/Book_Selling[[#This Row],[Cost Price]])</f>
        <v>0.21951219512195128</v>
      </c>
      <c r="AD1978">
        <f t="shared" si="91"/>
        <v>19.980000000000004</v>
      </c>
      <c r="AE1978">
        <v>91.02</v>
      </c>
      <c r="AF1978" s="5">
        <f>Book_Selling[[#This Row],[Item Price]]*Book_Selling[[#This Row],[Quantity]]</f>
        <v>111</v>
      </c>
    </row>
    <row r="1979" spans="1:32" x14ac:dyDescent="0.3">
      <c r="A1979">
        <v>1978</v>
      </c>
      <c r="B1979" t="s">
        <v>5115</v>
      </c>
      <c r="C1979" s="3">
        <v>0.4284722222222222</v>
      </c>
      <c r="D1979" t="s">
        <v>3704</v>
      </c>
      <c r="E1979">
        <v>2</v>
      </c>
      <c r="F1979">
        <v>2019</v>
      </c>
      <c r="G1979">
        <v>5</v>
      </c>
      <c r="H19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79">
        <v>24</v>
      </c>
      <c r="J1979">
        <v>0</v>
      </c>
      <c r="K1979">
        <v>0</v>
      </c>
      <c r="L1979" t="s">
        <v>8195</v>
      </c>
      <c r="M1979" t="str">
        <f t="shared" si="90"/>
        <v>Morning</v>
      </c>
      <c r="N1979" t="s">
        <v>5147</v>
      </c>
      <c r="O1979" t="s">
        <v>8198</v>
      </c>
      <c r="P1979" t="s">
        <v>9041</v>
      </c>
      <c r="Q1979" t="s">
        <v>38</v>
      </c>
      <c r="R1979">
        <v>1</v>
      </c>
      <c r="S1979" t="s">
        <v>39</v>
      </c>
      <c r="T1979">
        <v>108</v>
      </c>
      <c r="U1979">
        <v>50</v>
      </c>
      <c r="V1979">
        <f t="shared" si="92"/>
        <v>158</v>
      </c>
      <c r="W1979" t="s">
        <v>5148</v>
      </c>
      <c r="X1979" t="s">
        <v>5573</v>
      </c>
      <c r="Y1979">
        <v>784149</v>
      </c>
      <c r="Z1979" t="s">
        <v>1335</v>
      </c>
      <c r="AA1979" t="s">
        <v>8274</v>
      </c>
      <c r="AB1979" t="s">
        <v>9156</v>
      </c>
      <c r="AC1979" s="11">
        <f>(AD1979/Book_Selling[[#This Row],[Cost Price]])</f>
        <v>0.21951219512195119</v>
      </c>
      <c r="AD1979">
        <f t="shared" si="91"/>
        <v>19.439999999999998</v>
      </c>
      <c r="AE1979">
        <v>88.56</v>
      </c>
      <c r="AF1979" s="5">
        <f>Book_Selling[[#This Row],[Item Price]]*Book_Selling[[#This Row],[Quantity]]</f>
        <v>108</v>
      </c>
    </row>
    <row r="1980" spans="1:32" x14ac:dyDescent="0.3">
      <c r="A1980">
        <v>1979</v>
      </c>
      <c r="B1980" t="s">
        <v>5115</v>
      </c>
      <c r="C1980" s="3">
        <v>0.46597222222222223</v>
      </c>
      <c r="D1980" t="s">
        <v>3704</v>
      </c>
      <c r="E1980">
        <v>2</v>
      </c>
      <c r="F1980">
        <v>2019</v>
      </c>
      <c r="G1980">
        <v>5</v>
      </c>
      <c r="H19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80">
        <v>24</v>
      </c>
      <c r="J1980">
        <v>0</v>
      </c>
      <c r="K1980">
        <v>0</v>
      </c>
      <c r="L1980" t="s">
        <v>8195</v>
      </c>
      <c r="M1980" t="str">
        <f t="shared" si="90"/>
        <v>Morning</v>
      </c>
      <c r="N1980" t="s">
        <v>2203</v>
      </c>
      <c r="O1980" t="s">
        <v>8199</v>
      </c>
      <c r="P1980" t="s">
        <v>9046</v>
      </c>
      <c r="Q1980" t="s">
        <v>38</v>
      </c>
      <c r="R1980">
        <v>1</v>
      </c>
      <c r="S1980" t="s">
        <v>39</v>
      </c>
      <c r="T1980">
        <v>285</v>
      </c>
      <c r="U1980">
        <v>50</v>
      </c>
      <c r="V1980">
        <f t="shared" si="92"/>
        <v>335</v>
      </c>
      <c r="W1980" t="s">
        <v>5494</v>
      </c>
      <c r="X1980" t="s">
        <v>4231</v>
      </c>
      <c r="Y1980">
        <v>560100</v>
      </c>
      <c r="Z1980" t="s">
        <v>1335</v>
      </c>
      <c r="AA1980" t="s">
        <v>8274</v>
      </c>
      <c r="AB1980" t="s">
        <v>9156</v>
      </c>
      <c r="AC1980" s="11">
        <f>(AD1980/Book_Selling[[#This Row],[Cost Price]])</f>
        <v>0.21951219512195128</v>
      </c>
      <c r="AD1980">
        <f t="shared" si="91"/>
        <v>51.300000000000011</v>
      </c>
      <c r="AE1980">
        <v>233.7</v>
      </c>
      <c r="AF1980" s="5">
        <f>Book_Selling[[#This Row],[Item Price]]*Book_Selling[[#This Row],[Quantity]]</f>
        <v>285</v>
      </c>
    </row>
    <row r="1981" spans="1:32" x14ac:dyDescent="0.3">
      <c r="A1981">
        <v>1980</v>
      </c>
      <c r="B1981" t="s">
        <v>5115</v>
      </c>
      <c r="C1981" s="3">
        <v>0.48819444444444443</v>
      </c>
      <c r="D1981" t="s">
        <v>3704</v>
      </c>
      <c r="E1981">
        <v>2</v>
      </c>
      <c r="F1981">
        <v>2019</v>
      </c>
      <c r="G1981">
        <v>5</v>
      </c>
      <c r="H19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81">
        <v>24</v>
      </c>
      <c r="J1981">
        <v>0</v>
      </c>
      <c r="K1981">
        <v>0</v>
      </c>
      <c r="L1981" t="s">
        <v>8195</v>
      </c>
      <c r="M1981" t="str">
        <f t="shared" si="90"/>
        <v>Morning</v>
      </c>
      <c r="N1981" t="s">
        <v>5151</v>
      </c>
      <c r="O1981" t="s">
        <v>8199</v>
      </c>
      <c r="P1981" t="s">
        <v>9046</v>
      </c>
      <c r="Q1981" t="s">
        <v>38</v>
      </c>
      <c r="R1981">
        <v>1</v>
      </c>
      <c r="S1981" t="s">
        <v>39</v>
      </c>
      <c r="T1981">
        <v>285</v>
      </c>
      <c r="U1981">
        <v>50</v>
      </c>
      <c r="V1981">
        <f t="shared" si="92"/>
        <v>335</v>
      </c>
      <c r="W1981" t="s">
        <v>8450</v>
      </c>
      <c r="X1981" t="s">
        <v>3808</v>
      </c>
      <c r="Y1981">
        <v>854301</v>
      </c>
      <c r="Z1981" t="s">
        <v>1335</v>
      </c>
      <c r="AA1981" t="s">
        <v>8274</v>
      </c>
      <c r="AB1981" t="s">
        <v>9156</v>
      </c>
      <c r="AC1981" s="11">
        <f>(AD1981/Book_Selling[[#This Row],[Cost Price]])</f>
        <v>0.21951219512195128</v>
      </c>
      <c r="AD1981">
        <f t="shared" si="91"/>
        <v>51.300000000000011</v>
      </c>
      <c r="AE1981">
        <v>233.7</v>
      </c>
      <c r="AF1981" s="5">
        <f>Book_Selling[[#This Row],[Item Price]]*Book_Selling[[#This Row],[Quantity]]</f>
        <v>285</v>
      </c>
    </row>
    <row r="1982" spans="1:32" x14ac:dyDescent="0.3">
      <c r="A1982">
        <v>1981</v>
      </c>
      <c r="B1982" t="s">
        <v>5115</v>
      </c>
      <c r="C1982" s="3">
        <v>0.50347222222222221</v>
      </c>
      <c r="D1982" t="s">
        <v>3704</v>
      </c>
      <c r="E1982">
        <v>2</v>
      </c>
      <c r="F1982">
        <v>2019</v>
      </c>
      <c r="G1982">
        <v>5</v>
      </c>
      <c r="H19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82">
        <v>24</v>
      </c>
      <c r="J1982">
        <v>0</v>
      </c>
      <c r="K1982">
        <v>0</v>
      </c>
      <c r="L1982" t="s">
        <v>8195</v>
      </c>
      <c r="M1982" t="str">
        <f t="shared" si="90"/>
        <v>Afternoon</v>
      </c>
      <c r="N1982" t="s">
        <v>5153</v>
      </c>
      <c r="O1982" t="s">
        <v>8198</v>
      </c>
      <c r="P1982" t="s">
        <v>9046</v>
      </c>
      <c r="Q1982" t="s">
        <v>38</v>
      </c>
      <c r="R1982">
        <v>1</v>
      </c>
      <c r="S1982" t="s">
        <v>39</v>
      </c>
      <c r="T1982">
        <v>285</v>
      </c>
      <c r="U1982">
        <v>50</v>
      </c>
      <c r="V1982">
        <f t="shared" si="92"/>
        <v>335</v>
      </c>
      <c r="W1982" t="s">
        <v>8752</v>
      </c>
      <c r="X1982" t="s">
        <v>1001</v>
      </c>
      <c r="Y1982">
        <v>442301</v>
      </c>
      <c r="Z1982" t="s">
        <v>1335</v>
      </c>
      <c r="AA1982" t="s">
        <v>8274</v>
      </c>
      <c r="AB1982" t="s">
        <v>9156</v>
      </c>
      <c r="AC1982" s="11">
        <f>(AD1982/Book_Selling[[#This Row],[Cost Price]])</f>
        <v>0.21951219512195128</v>
      </c>
      <c r="AD1982">
        <f t="shared" si="91"/>
        <v>51.300000000000011</v>
      </c>
      <c r="AE1982">
        <v>233.7</v>
      </c>
      <c r="AF1982" s="5">
        <f>Book_Selling[[#This Row],[Item Price]]*Book_Selling[[#This Row],[Quantity]]</f>
        <v>285</v>
      </c>
    </row>
    <row r="1983" spans="1:32" x14ac:dyDescent="0.3">
      <c r="A1983">
        <v>1982</v>
      </c>
      <c r="B1983" t="s">
        <v>5115</v>
      </c>
      <c r="C1983" s="3">
        <v>0.54722222222222217</v>
      </c>
      <c r="D1983" t="s">
        <v>3704</v>
      </c>
      <c r="E1983">
        <v>2</v>
      </c>
      <c r="F1983">
        <v>2019</v>
      </c>
      <c r="G1983">
        <v>5</v>
      </c>
      <c r="H19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83">
        <v>24</v>
      </c>
      <c r="J1983">
        <v>0</v>
      </c>
      <c r="K1983">
        <v>0</v>
      </c>
      <c r="L1983" t="s">
        <v>8195</v>
      </c>
      <c r="M1983" t="str">
        <f t="shared" si="90"/>
        <v>Afternoon</v>
      </c>
      <c r="N1983" t="s">
        <v>5156</v>
      </c>
      <c r="O1983" t="s">
        <v>8199</v>
      </c>
      <c r="P1983" t="s">
        <v>9067</v>
      </c>
      <c r="Q1983" t="s">
        <v>38</v>
      </c>
      <c r="R1983">
        <v>1</v>
      </c>
      <c r="S1983" t="s">
        <v>39</v>
      </c>
      <c r="T1983">
        <v>129</v>
      </c>
      <c r="U1983">
        <v>50</v>
      </c>
      <c r="V1983">
        <f t="shared" si="92"/>
        <v>179</v>
      </c>
      <c r="W1983" t="s">
        <v>8753</v>
      </c>
      <c r="X1983" t="s">
        <v>4398</v>
      </c>
      <c r="Y1983">
        <v>641108</v>
      </c>
      <c r="Z1983" t="s">
        <v>1335</v>
      </c>
      <c r="AA1983" t="s">
        <v>8274</v>
      </c>
      <c r="AB1983" t="s">
        <v>9156</v>
      </c>
      <c r="AC1983" s="11">
        <f>(AD1983/Book_Selling[[#This Row],[Cost Price]])</f>
        <v>0.21951219512195122</v>
      </c>
      <c r="AD1983">
        <f t="shared" si="91"/>
        <v>23.22</v>
      </c>
      <c r="AE1983">
        <v>105.78</v>
      </c>
      <c r="AF1983" s="5">
        <f>Book_Selling[[#This Row],[Item Price]]*Book_Selling[[#This Row],[Quantity]]</f>
        <v>129</v>
      </c>
    </row>
    <row r="1984" spans="1:32" x14ac:dyDescent="0.3">
      <c r="A1984">
        <v>1983</v>
      </c>
      <c r="B1984" t="s">
        <v>5115</v>
      </c>
      <c r="C1984" s="3">
        <v>0.59583333333333333</v>
      </c>
      <c r="D1984" t="s">
        <v>3704</v>
      </c>
      <c r="E1984">
        <v>2</v>
      </c>
      <c r="F1984">
        <v>2019</v>
      </c>
      <c r="G1984">
        <v>5</v>
      </c>
      <c r="H19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84">
        <v>24</v>
      </c>
      <c r="J1984">
        <v>0</v>
      </c>
      <c r="K1984">
        <v>0</v>
      </c>
      <c r="L1984" t="s">
        <v>8195</v>
      </c>
      <c r="M1984" t="str">
        <f t="shared" si="90"/>
        <v>Afternoon</v>
      </c>
      <c r="N1984" t="s">
        <v>5159</v>
      </c>
      <c r="O1984" t="s">
        <v>8199</v>
      </c>
      <c r="P1984" t="s">
        <v>9046</v>
      </c>
      <c r="Q1984" t="s">
        <v>38</v>
      </c>
      <c r="R1984">
        <v>1</v>
      </c>
      <c r="S1984" t="s">
        <v>39</v>
      </c>
      <c r="T1984">
        <v>285</v>
      </c>
      <c r="U1984">
        <v>50</v>
      </c>
      <c r="V1984">
        <f t="shared" si="92"/>
        <v>335</v>
      </c>
      <c r="W1984" t="s">
        <v>1098</v>
      </c>
      <c r="X1984" t="s">
        <v>2044</v>
      </c>
      <c r="Y1984">
        <v>110096</v>
      </c>
      <c r="Z1984" t="s">
        <v>1335</v>
      </c>
      <c r="AA1984" t="s">
        <v>8274</v>
      </c>
      <c r="AB1984" t="s">
        <v>9156</v>
      </c>
      <c r="AC1984" s="11">
        <f>(AD1984/Book_Selling[[#This Row],[Cost Price]])</f>
        <v>0.21951219512195128</v>
      </c>
      <c r="AD1984">
        <f t="shared" si="91"/>
        <v>51.300000000000011</v>
      </c>
      <c r="AE1984">
        <v>233.7</v>
      </c>
      <c r="AF1984" s="5">
        <f>Book_Selling[[#This Row],[Item Price]]*Book_Selling[[#This Row],[Quantity]]</f>
        <v>285</v>
      </c>
    </row>
    <row r="1985" spans="1:32" x14ac:dyDescent="0.3">
      <c r="A1985">
        <v>1984</v>
      </c>
      <c r="B1985" t="s">
        <v>5115</v>
      </c>
      <c r="C1985" s="3">
        <v>0.62222222222222223</v>
      </c>
      <c r="D1985" t="s">
        <v>3704</v>
      </c>
      <c r="E1985">
        <v>2</v>
      </c>
      <c r="F1985">
        <v>2019</v>
      </c>
      <c r="G1985">
        <v>5</v>
      </c>
      <c r="H19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85">
        <v>24</v>
      </c>
      <c r="J1985">
        <v>0</v>
      </c>
      <c r="K1985">
        <v>0</v>
      </c>
      <c r="L1985" t="s">
        <v>8195</v>
      </c>
      <c r="M1985" t="str">
        <f t="shared" si="90"/>
        <v>Afternoon</v>
      </c>
      <c r="N1985" t="s">
        <v>5161</v>
      </c>
      <c r="O1985" t="s">
        <v>8198</v>
      </c>
      <c r="P1985" t="s">
        <v>9046</v>
      </c>
      <c r="Q1985" t="s">
        <v>38</v>
      </c>
      <c r="R1985">
        <v>1</v>
      </c>
      <c r="S1985" t="s">
        <v>39</v>
      </c>
      <c r="T1985">
        <v>285</v>
      </c>
      <c r="U1985">
        <v>50</v>
      </c>
      <c r="V1985">
        <f t="shared" si="92"/>
        <v>335</v>
      </c>
      <c r="W1985" t="s">
        <v>4854</v>
      </c>
      <c r="X1985" t="s">
        <v>8291</v>
      </c>
      <c r="Y1985">
        <v>206122</v>
      </c>
      <c r="Z1985" t="s">
        <v>1335</v>
      </c>
      <c r="AA1985" t="s">
        <v>8274</v>
      </c>
      <c r="AB1985" t="s">
        <v>9156</v>
      </c>
      <c r="AC1985" s="11">
        <f>(AD1985/Book_Selling[[#This Row],[Cost Price]])</f>
        <v>0.21951219512195128</v>
      </c>
      <c r="AD1985">
        <f t="shared" si="91"/>
        <v>51.300000000000011</v>
      </c>
      <c r="AE1985">
        <v>233.7</v>
      </c>
      <c r="AF1985" s="5">
        <f>Book_Selling[[#This Row],[Item Price]]*Book_Selling[[#This Row],[Quantity]]</f>
        <v>285</v>
      </c>
    </row>
    <row r="1986" spans="1:32" x14ac:dyDescent="0.3">
      <c r="A1986">
        <v>1985</v>
      </c>
      <c r="B1986" t="s">
        <v>5115</v>
      </c>
      <c r="C1986" s="3">
        <v>0.65208333333333335</v>
      </c>
      <c r="D1986" t="s">
        <v>3704</v>
      </c>
      <c r="E1986">
        <v>2</v>
      </c>
      <c r="F1986">
        <v>2019</v>
      </c>
      <c r="G1986">
        <v>5</v>
      </c>
      <c r="H19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86">
        <v>24</v>
      </c>
      <c r="J1986">
        <v>0</v>
      </c>
      <c r="K1986">
        <v>0</v>
      </c>
      <c r="L1986" t="s">
        <v>8195</v>
      </c>
      <c r="M1986" t="str">
        <f t="shared" ref="M1986:M2049" si="93">_xlfn.IFS(HOUR(C1986)&lt;6, "Night",HOUR(C1986)&lt;12, "Morning", HOUR(C1986)&lt;16, "Afternoon", HOUR(C1986)&lt;20, "Evening", HOUR(C1986)&lt;24, "Night")</f>
        <v>Afternoon</v>
      </c>
      <c r="N1986" t="s">
        <v>5164</v>
      </c>
      <c r="O1986" t="s">
        <v>8198</v>
      </c>
      <c r="P1986" t="s">
        <v>9046</v>
      </c>
      <c r="Q1986" t="s">
        <v>38</v>
      </c>
      <c r="R1986">
        <v>1</v>
      </c>
      <c r="S1986" t="s">
        <v>39</v>
      </c>
      <c r="T1986">
        <v>285</v>
      </c>
      <c r="U1986">
        <v>50</v>
      </c>
      <c r="V1986">
        <f t="shared" si="92"/>
        <v>335</v>
      </c>
      <c r="W1986" t="s">
        <v>8754</v>
      </c>
      <c r="X1986" t="s">
        <v>4398</v>
      </c>
      <c r="Y1986">
        <v>628204</v>
      </c>
      <c r="Z1986" t="s">
        <v>1335</v>
      </c>
      <c r="AA1986" t="s">
        <v>8274</v>
      </c>
      <c r="AB1986" t="s">
        <v>9156</v>
      </c>
      <c r="AC1986" s="11">
        <f>(AD1986/Book_Selling[[#This Row],[Cost Price]])</f>
        <v>0.21951219512195128</v>
      </c>
      <c r="AD1986">
        <f t="shared" ref="AD1986:AD2049" si="94">T1986-AE1986</f>
        <v>51.300000000000011</v>
      </c>
      <c r="AE1986">
        <v>233.7</v>
      </c>
      <c r="AF1986" s="5">
        <f>Book_Selling[[#This Row],[Item Price]]*Book_Selling[[#This Row],[Quantity]]</f>
        <v>285</v>
      </c>
    </row>
    <row r="1987" spans="1:32" x14ac:dyDescent="0.3">
      <c r="A1987">
        <v>1986</v>
      </c>
      <c r="B1987" t="s">
        <v>5115</v>
      </c>
      <c r="C1987" s="3">
        <v>0.71597222222222223</v>
      </c>
      <c r="D1987" t="s">
        <v>3704</v>
      </c>
      <c r="E1987">
        <v>2</v>
      </c>
      <c r="F1987">
        <v>2019</v>
      </c>
      <c r="G1987">
        <v>5</v>
      </c>
      <c r="H19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87">
        <v>24</v>
      </c>
      <c r="J1987">
        <v>0</v>
      </c>
      <c r="K1987">
        <v>0</v>
      </c>
      <c r="L1987" t="s">
        <v>8195</v>
      </c>
      <c r="M1987" t="str">
        <f t="shared" si="93"/>
        <v>Evening</v>
      </c>
      <c r="N1987" t="s">
        <v>5167</v>
      </c>
      <c r="O1987" t="s">
        <v>8198</v>
      </c>
      <c r="P1987" t="s">
        <v>9046</v>
      </c>
      <c r="Q1987" t="s">
        <v>38</v>
      </c>
      <c r="R1987">
        <v>1</v>
      </c>
      <c r="S1987" t="s">
        <v>39</v>
      </c>
      <c r="T1987">
        <v>285</v>
      </c>
      <c r="U1987">
        <v>50</v>
      </c>
      <c r="V1987">
        <f t="shared" ref="V1987:V2050" si="95">SUM(T1987,U1987)</f>
        <v>335</v>
      </c>
      <c r="W1987" t="s">
        <v>8755</v>
      </c>
      <c r="X1987" t="s">
        <v>3600</v>
      </c>
      <c r="Y1987">
        <v>134107</v>
      </c>
      <c r="Z1987" t="s">
        <v>1335</v>
      </c>
      <c r="AA1987" t="s">
        <v>8274</v>
      </c>
      <c r="AB1987" t="s">
        <v>9156</v>
      </c>
      <c r="AC1987" s="11">
        <f>(AD1987/Book_Selling[[#This Row],[Cost Price]])</f>
        <v>0.21951219512195128</v>
      </c>
      <c r="AD1987">
        <f t="shared" si="94"/>
        <v>51.300000000000011</v>
      </c>
      <c r="AE1987">
        <v>233.7</v>
      </c>
      <c r="AF1987" s="5">
        <f>Book_Selling[[#This Row],[Item Price]]*Book_Selling[[#This Row],[Quantity]]</f>
        <v>285</v>
      </c>
    </row>
    <row r="1988" spans="1:32" x14ac:dyDescent="0.3">
      <c r="A1988">
        <v>1987</v>
      </c>
      <c r="B1988" t="s">
        <v>5170</v>
      </c>
      <c r="C1988" s="3">
        <v>1.9444444444444445E-2</v>
      </c>
      <c r="D1988" t="s">
        <v>3704</v>
      </c>
      <c r="E1988">
        <v>2</v>
      </c>
      <c r="F1988">
        <v>2019</v>
      </c>
      <c r="G1988">
        <v>5</v>
      </c>
      <c r="H19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88">
        <v>25</v>
      </c>
      <c r="J1988">
        <v>0</v>
      </c>
      <c r="K1988">
        <v>0</v>
      </c>
      <c r="L1988" t="s">
        <v>8196</v>
      </c>
      <c r="M1988" t="str">
        <f t="shared" si="93"/>
        <v>Night</v>
      </c>
      <c r="N1988" t="s">
        <v>5171</v>
      </c>
      <c r="O1988" t="s">
        <v>8199</v>
      </c>
      <c r="P1988" t="s">
        <v>1870</v>
      </c>
      <c r="Q1988" t="s">
        <v>38</v>
      </c>
      <c r="R1988">
        <v>1</v>
      </c>
      <c r="S1988" t="s">
        <v>39</v>
      </c>
      <c r="T1988">
        <v>395</v>
      </c>
      <c r="U1988">
        <v>47.18</v>
      </c>
      <c r="V1988">
        <f t="shared" si="95"/>
        <v>442.18</v>
      </c>
      <c r="W1988" t="s">
        <v>5172</v>
      </c>
      <c r="X1988" t="s">
        <v>3239</v>
      </c>
      <c r="Y1988">
        <v>311201</v>
      </c>
      <c r="Z1988" t="s">
        <v>51</v>
      </c>
      <c r="AA1988" t="s">
        <v>8269</v>
      </c>
      <c r="AB1988" t="s">
        <v>9153</v>
      </c>
      <c r="AC1988" s="11">
        <f>(AD1988/Book_Selling[[#This Row],[Cost Price]])</f>
        <v>0.20481927710843364</v>
      </c>
      <c r="AD1988">
        <f t="shared" si="94"/>
        <v>67.149999999999977</v>
      </c>
      <c r="AE1988">
        <v>327.85</v>
      </c>
      <c r="AF1988" s="5">
        <f>Book_Selling[[#This Row],[Item Price]]*Book_Selling[[#This Row],[Quantity]]</f>
        <v>395</v>
      </c>
    </row>
    <row r="1989" spans="1:32" x14ac:dyDescent="0.3">
      <c r="A1989">
        <v>1988</v>
      </c>
      <c r="B1989" t="s">
        <v>5170</v>
      </c>
      <c r="C1989" s="3">
        <v>1.9444444444444445E-2</v>
      </c>
      <c r="D1989" t="s">
        <v>3704</v>
      </c>
      <c r="E1989">
        <v>2</v>
      </c>
      <c r="F1989">
        <v>2019</v>
      </c>
      <c r="G1989">
        <v>5</v>
      </c>
      <c r="H19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89">
        <v>25</v>
      </c>
      <c r="J1989">
        <v>0</v>
      </c>
      <c r="K1989">
        <v>0</v>
      </c>
      <c r="L1989" t="s">
        <v>8196</v>
      </c>
      <c r="M1989" t="str">
        <f t="shared" si="93"/>
        <v>Night</v>
      </c>
      <c r="N1989" t="s">
        <v>5173</v>
      </c>
      <c r="O1989" t="s">
        <v>8199</v>
      </c>
      <c r="P1989" t="s">
        <v>9031</v>
      </c>
      <c r="Q1989" t="s">
        <v>38</v>
      </c>
      <c r="R1989">
        <v>1</v>
      </c>
      <c r="S1989" t="s">
        <v>39</v>
      </c>
      <c r="T1989">
        <v>320</v>
      </c>
      <c r="U1989">
        <v>52.82</v>
      </c>
      <c r="V1989">
        <f t="shared" si="95"/>
        <v>372.82</v>
      </c>
      <c r="W1989" t="s">
        <v>5172</v>
      </c>
      <c r="X1989" t="s">
        <v>3239</v>
      </c>
      <c r="Y1989">
        <v>311201</v>
      </c>
      <c r="Z1989" t="s">
        <v>51</v>
      </c>
      <c r="AA1989" t="s">
        <v>2456</v>
      </c>
      <c r="AB1989" t="s">
        <v>1877</v>
      </c>
      <c r="AC1989" s="11">
        <f>(AD1989/Book_Selling[[#This Row],[Cost Price]])</f>
        <v>0.20481927710843364</v>
      </c>
      <c r="AD1989">
        <f t="shared" si="94"/>
        <v>54.399999999999977</v>
      </c>
      <c r="AE1989">
        <v>265.60000000000002</v>
      </c>
      <c r="AF1989" s="5">
        <f>Book_Selling[[#This Row],[Item Price]]*Book_Selling[[#This Row],[Quantity]]</f>
        <v>320</v>
      </c>
    </row>
    <row r="1990" spans="1:32" x14ac:dyDescent="0.3">
      <c r="A1990">
        <v>1989</v>
      </c>
      <c r="B1990" t="s">
        <v>5170</v>
      </c>
      <c r="C1990" s="3">
        <v>0.1763888888888889</v>
      </c>
      <c r="D1990" t="s">
        <v>3704</v>
      </c>
      <c r="E1990">
        <v>2</v>
      </c>
      <c r="F1990">
        <v>2019</v>
      </c>
      <c r="G1990">
        <v>5</v>
      </c>
      <c r="H19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90">
        <v>25</v>
      </c>
      <c r="J1990">
        <v>0</v>
      </c>
      <c r="K1990">
        <v>0</v>
      </c>
      <c r="L1990" t="s">
        <v>8196</v>
      </c>
      <c r="M1990" t="str">
        <f t="shared" si="93"/>
        <v>Night</v>
      </c>
      <c r="N1990" t="s">
        <v>5175</v>
      </c>
      <c r="O1990" t="s">
        <v>8198</v>
      </c>
      <c r="P1990" t="s">
        <v>9041</v>
      </c>
      <c r="Q1990" t="s">
        <v>38</v>
      </c>
      <c r="R1990">
        <v>1</v>
      </c>
      <c r="S1990" t="s">
        <v>39</v>
      </c>
      <c r="T1990">
        <v>108</v>
      </c>
      <c r="U1990">
        <v>23.81</v>
      </c>
      <c r="V1990">
        <f t="shared" si="95"/>
        <v>131.81</v>
      </c>
      <c r="W1990" t="s">
        <v>1655</v>
      </c>
      <c r="X1990" t="s">
        <v>8304</v>
      </c>
      <c r="Y1990">
        <v>798601</v>
      </c>
      <c r="Z1990" t="s">
        <v>1335</v>
      </c>
      <c r="AA1990" t="s">
        <v>8274</v>
      </c>
      <c r="AB1990" t="s">
        <v>9156</v>
      </c>
      <c r="AC1990" s="11">
        <f>(AD1990/Book_Selling[[#This Row],[Cost Price]])</f>
        <v>0.21951219512195119</v>
      </c>
      <c r="AD1990">
        <f t="shared" si="94"/>
        <v>19.439999999999998</v>
      </c>
      <c r="AE1990">
        <v>88.56</v>
      </c>
      <c r="AF1990" s="5">
        <f>Book_Selling[[#This Row],[Item Price]]*Book_Selling[[#This Row],[Quantity]]</f>
        <v>108</v>
      </c>
    </row>
    <row r="1991" spans="1:32" x14ac:dyDescent="0.3">
      <c r="A1991">
        <v>1990</v>
      </c>
      <c r="B1991" t="s">
        <v>5170</v>
      </c>
      <c r="C1991" s="3">
        <v>0.1763888888888889</v>
      </c>
      <c r="D1991" t="s">
        <v>3704</v>
      </c>
      <c r="E1991">
        <v>2</v>
      </c>
      <c r="F1991">
        <v>2019</v>
      </c>
      <c r="G1991">
        <v>5</v>
      </c>
      <c r="H19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91">
        <v>25</v>
      </c>
      <c r="J1991">
        <v>0</v>
      </c>
      <c r="K1991">
        <v>0</v>
      </c>
      <c r="L1991" t="s">
        <v>8196</v>
      </c>
      <c r="M1991" t="str">
        <f t="shared" si="93"/>
        <v>Night</v>
      </c>
      <c r="N1991" t="s">
        <v>819</v>
      </c>
      <c r="O1991" t="s">
        <v>8198</v>
      </c>
      <c r="P1991" t="s">
        <v>9062</v>
      </c>
      <c r="Q1991" t="s">
        <v>38</v>
      </c>
      <c r="R1991">
        <v>1</v>
      </c>
      <c r="S1991" t="s">
        <v>39</v>
      </c>
      <c r="T1991">
        <v>97</v>
      </c>
      <c r="U1991">
        <v>26.19</v>
      </c>
      <c r="V1991">
        <f t="shared" si="95"/>
        <v>123.19</v>
      </c>
      <c r="W1991" t="s">
        <v>8318</v>
      </c>
      <c r="X1991" t="s">
        <v>8293</v>
      </c>
      <c r="Y1991">
        <v>171001</v>
      </c>
      <c r="Z1991" t="s">
        <v>1335</v>
      </c>
      <c r="AA1991" t="s">
        <v>8274</v>
      </c>
      <c r="AB1991" t="s">
        <v>9156</v>
      </c>
      <c r="AC1991" s="11">
        <f>(AD1991/Book_Selling[[#This Row],[Cost Price]])</f>
        <v>0.21951219512195114</v>
      </c>
      <c r="AD1991">
        <f t="shared" si="94"/>
        <v>17.459999999999994</v>
      </c>
      <c r="AE1991">
        <v>79.540000000000006</v>
      </c>
      <c r="AF1991" s="5">
        <f>Book_Selling[[#This Row],[Item Price]]*Book_Selling[[#This Row],[Quantity]]</f>
        <v>97</v>
      </c>
    </row>
    <row r="1992" spans="1:32" x14ac:dyDescent="0.3">
      <c r="A1992">
        <v>1991</v>
      </c>
      <c r="B1992" t="s">
        <v>5170</v>
      </c>
      <c r="C1992" s="3">
        <v>0.1763888888888889</v>
      </c>
      <c r="D1992" t="s">
        <v>3704</v>
      </c>
      <c r="E1992">
        <v>2</v>
      </c>
      <c r="F1992">
        <v>2019</v>
      </c>
      <c r="G1992">
        <v>5</v>
      </c>
      <c r="H19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92">
        <v>25</v>
      </c>
      <c r="J1992">
        <v>0</v>
      </c>
      <c r="K1992">
        <v>0</v>
      </c>
      <c r="L1992" t="s">
        <v>8196</v>
      </c>
      <c r="M1992" t="str">
        <f t="shared" si="93"/>
        <v>Night</v>
      </c>
      <c r="N1992" t="s">
        <v>5177</v>
      </c>
      <c r="O1992" t="s">
        <v>8198</v>
      </c>
      <c r="P1992" t="s">
        <v>9042</v>
      </c>
      <c r="Q1992" t="s">
        <v>38</v>
      </c>
      <c r="R1992">
        <v>1</v>
      </c>
      <c r="S1992" t="s">
        <v>39</v>
      </c>
      <c r="T1992">
        <v>91</v>
      </c>
      <c r="U1992">
        <v>21.98</v>
      </c>
      <c r="V1992">
        <f t="shared" si="95"/>
        <v>112.98</v>
      </c>
      <c r="W1992" t="s">
        <v>5494</v>
      </c>
      <c r="X1992" t="s">
        <v>4231</v>
      </c>
      <c r="Y1992">
        <v>560036</v>
      </c>
      <c r="Z1992" t="s">
        <v>1335</v>
      </c>
      <c r="AA1992" t="s">
        <v>8274</v>
      </c>
      <c r="AB1992" t="s">
        <v>9156</v>
      </c>
      <c r="AC1992" s="11">
        <f>(AD1992/Book_Selling[[#This Row],[Cost Price]])</f>
        <v>0.21951219512195114</v>
      </c>
      <c r="AD1992">
        <f t="shared" si="94"/>
        <v>16.379999999999995</v>
      </c>
      <c r="AE1992">
        <v>74.62</v>
      </c>
      <c r="AF1992" s="5">
        <f>Book_Selling[[#This Row],[Item Price]]*Book_Selling[[#This Row],[Quantity]]</f>
        <v>91</v>
      </c>
    </row>
    <row r="1993" spans="1:32" x14ac:dyDescent="0.3">
      <c r="A1993">
        <v>1992</v>
      </c>
      <c r="B1993" t="s">
        <v>5170</v>
      </c>
      <c r="C1993" s="3">
        <v>0.1763888888888889</v>
      </c>
      <c r="D1993" t="s">
        <v>3704</v>
      </c>
      <c r="E1993">
        <v>2</v>
      </c>
      <c r="F1993">
        <v>2019</v>
      </c>
      <c r="G1993">
        <v>5</v>
      </c>
      <c r="H19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93">
        <v>25</v>
      </c>
      <c r="J1993">
        <v>0</v>
      </c>
      <c r="K1993">
        <v>0</v>
      </c>
      <c r="L1993" t="s">
        <v>8196</v>
      </c>
      <c r="M1993" t="str">
        <f t="shared" si="93"/>
        <v>Night</v>
      </c>
      <c r="N1993" t="s">
        <v>5178</v>
      </c>
      <c r="O1993" t="s">
        <v>8198</v>
      </c>
      <c r="P1993" t="s">
        <v>9046</v>
      </c>
      <c r="Q1993" t="s">
        <v>38</v>
      </c>
      <c r="R1993">
        <v>1</v>
      </c>
      <c r="S1993" t="s">
        <v>39</v>
      </c>
      <c r="T1993">
        <v>285</v>
      </c>
      <c r="U1993">
        <v>28.02</v>
      </c>
      <c r="V1993">
        <f t="shared" si="95"/>
        <v>313.02</v>
      </c>
      <c r="W1993" t="s">
        <v>5494</v>
      </c>
      <c r="X1993" t="s">
        <v>4231</v>
      </c>
      <c r="Y1993">
        <v>560036</v>
      </c>
      <c r="Z1993" t="s">
        <v>1335</v>
      </c>
      <c r="AA1993" t="s">
        <v>8274</v>
      </c>
      <c r="AB1993" t="s">
        <v>9156</v>
      </c>
      <c r="AC1993" s="11">
        <f>(AD1993/Book_Selling[[#This Row],[Cost Price]])</f>
        <v>0.21951219512195128</v>
      </c>
      <c r="AD1993">
        <f t="shared" si="94"/>
        <v>51.300000000000011</v>
      </c>
      <c r="AE1993">
        <v>233.7</v>
      </c>
      <c r="AF1993" s="5">
        <f>Book_Selling[[#This Row],[Item Price]]*Book_Selling[[#This Row],[Quantity]]</f>
        <v>285</v>
      </c>
    </row>
    <row r="1994" spans="1:32" x14ac:dyDescent="0.3">
      <c r="A1994">
        <v>1993</v>
      </c>
      <c r="B1994" t="s">
        <v>5170</v>
      </c>
      <c r="C1994" s="3">
        <v>0.20416666666666669</v>
      </c>
      <c r="D1994" t="s">
        <v>3704</v>
      </c>
      <c r="E1994">
        <v>2</v>
      </c>
      <c r="F1994">
        <v>2019</v>
      </c>
      <c r="G1994">
        <v>5</v>
      </c>
      <c r="H19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94">
        <v>25</v>
      </c>
      <c r="J1994">
        <v>0</v>
      </c>
      <c r="K1994">
        <v>0</v>
      </c>
      <c r="L1994" t="s">
        <v>8196</v>
      </c>
      <c r="M1994" t="str">
        <f t="shared" si="93"/>
        <v>Night</v>
      </c>
      <c r="N1994" t="s">
        <v>5180</v>
      </c>
      <c r="O1994" t="s">
        <v>8199</v>
      </c>
      <c r="P1994" t="s">
        <v>9068</v>
      </c>
      <c r="Q1994" t="s">
        <v>38</v>
      </c>
      <c r="R1994">
        <v>1</v>
      </c>
      <c r="S1994" t="s">
        <v>39</v>
      </c>
      <c r="T1994">
        <v>150</v>
      </c>
      <c r="U1994">
        <v>50</v>
      </c>
      <c r="V1994">
        <f t="shared" si="95"/>
        <v>200</v>
      </c>
      <c r="W1994" t="s">
        <v>40</v>
      </c>
      <c r="X1994" t="s">
        <v>41</v>
      </c>
      <c r="Y1994">
        <v>502032</v>
      </c>
      <c r="Z1994" t="s">
        <v>1335</v>
      </c>
      <c r="AA1994" t="s">
        <v>8274</v>
      </c>
      <c r="AB1994" t="s">
        <v>9156</v>
      </c>
      <c r="AC1994" s="11">
        <f>(AD1994/Book_Selling[[#This Row],[Cost Price]])</f>
        <v>0.21951219512195122</v>
      </c>
      <c r="AD1994">
        <f t="shared" si="94"/>
        <v>27</v>
      </c>
      <c r="AE1994">
        <v>123</v>
      </c>
      <c r="AF1994" s="5">
        <f>Book_Selling[[#This Row],[Item Price]]*Book_Selling[[#This Row],[Quantity]]</f>
        <v>150</v>
      </c>
    </row>
    <row r="1995" spans="1:32" x14ac:dyDescent="0.3">
      <c r="A1995">
        <v>1994</v>
      </c>
      <c r="B1995" t="s">
        <v>5170</v>
      </c>
      <c r="C1995" s="3">
        <v>0.23819444444444446</v>
      </c>
      <c r="D1995" t="s">
        <v>3704</v>
      </c>
      <c r="E1995">
        <v>2</v>
      </c>
      <c r="F1995">
        <v>2019</v>
      </c>
      <c r="G1995">
        <v>5</v>
      </c>
      <c r="H19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95">
        <v>25</v>
      </c>
      <c r="J1995">
        <v>0</v>
      </c>
      <c r="K1995">
        <v>0</v>
      </c>
      <c r="L1995" t="s">
        <v>8196</v>
      </c>
      <c r="M1995" t="str">
        <f t="shared" si="93"/>
        <v>Night</v>
      </c>
      <c r="N1995" t="s">
        <v>5182</v>
      </c>
      <c r="O1995" t="s">
        <v>8199</v>
      </c>
      <c r="P1995" t="s">
        <v>9046</v>
      </c>
      <c r="Q1995" t="s">
        <v>38</v>
      </c>
      <c r="R1995">
        <v>1</v>
      </c>
      <c r="S1995" t="s">
        <v>39</v>
      </c>
      <c r="T1995">
        <v>285</v>
      </c>
      <c r="U1995">
        <v>50</v>
      </c>
      <c r="V1995">
        <f t="shared" si="95"/>
        <v>335</v>
      </c>
      <c r="W1995" t="s">
        <v>5494</v>
      </c>
      <c r="X1995" t="s">
        <v>4231</v>
      </c>
      <c r="Y1995">
        <v>560100</v>
      </c>
      <c r="Z1995" t="s">
        <v>1335</v>
      </c>
      <c r="AA1995" t="s">
        <v>8274</v>
      </c>
      <c r="AB1995" t="s">
        <v>9156</v>
      </c>
      <c r="AC1995" s="11">
        <f>(AD1995/Book_Selling[[#This Row],[Cost Price]])</f>
        <v>0.21951219512195128</v>
      </c>
      <c r="AD1995">
        <f t="shared" si="94"/>
        <v>51.300000000000011</v>
      </c>
      <c r="AE1995">
        <v>233.7</v>
      </c>
      <c r="AF1995" s="5">
        <f>Book_Selling[[#This Row],[Item Price]]*Book_Selling[[#This Row],[Quantity]]</f>
        <v>285</v>
      </c>
    </row>
    <row r="1996" spans="1:32" x14ac:dyDescent="0.3">
      <c r="A1996">
        <v>1995</v>
      </c>
      <c r="B1996" t="s">
        <v>5170</v>
      </c>
      <c r="C1996" s="3">
        <v>0.30277777777777776</v>
      </c>
      <c r="D1996" t="s">
        <v>3704</v>
      </c>
      <c r="E1996">
        <v>2</v>
      </c>
      <c r="F1996">
        <v>2019</v>
      </c>
      <c r="G1996">
        <v>5</v>
      </c>
      <c r="H19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96">
        <v>25</v>
      </c>
      <c r="J1996">
        <v>0</v>
      </c>
      <c r="K1996">
        <v>0</v>
      </c>
      <c r="L1996" t="s">
        <v>8196</v>
      </c>
      <c r="M1996" t="str">
        <f t="shared" si="93"/>
        <v>Morning</v>
      </c>
      <c r="N1996" t="s">
        <v>5184</v>
      </c>
      <c r="O1996" t="s">
        <v>8198</v>
      </c>
      <c r="P1996" t="s">
        <v>9041</v>
      </c>
      <c r="Q1996" t="s">
        <v>38</v>
      </c>
      <c r="R1996">
        <v>1</v>
      </c>
      <c r="S1996" t="s">
        <v>39</v>
      </c>
      <c r="T1996">
        <v>108</v>
      </c>
      <c r="U1996">
        <v>50</v>
      </c>
      <c r="V1996">
        <f t="shared" si="95"/>
        <v>158</v>
      </c>
      <c r="W1996" t="s">
        <v>8601</v>
      </c>
      <c r="X1996" t="s">
        <v>5573</v>
      </c>
      <c r="Y1996">
        <v>784001</v>
      </c>
      <c r="Z1996" t="s">
        <v>1335</v>
      </c>
      <c r="AA1996" t="s">
        <v>8274</v>
      </c>
      <c r="AB1996" t="s">
        <v>9156</v>
      </c>
      <c r="AC1996" s="11">
        <f>(AD1996/Book_Selling[[#This Row],[Cost Price]])</f>
        <v>0.21951219512195119</v>
      </c>
      <c r="AD1996">
        <f t="shared" si="94"/>
        <v>19.439999999999998</v>
      </c>
      <c r="AE1996">
        <v>88.56</v>
      </c>
      <c r="AF1996" s="5">
        <f>Book_Selling[[#This Row],[Item Price]]*Book_Selling[[#This Row],[Quantity]]</f>
        <v>108</v>
      </c>
    </row>
    <row r="1997" spans="1:32" x14ac:dyDescent="0.3">
      <c r="A1997">
        <v>1996</v>
      </c>
      <c r="B1997" t="s">
        <v>5170</v>
      </c>
      <c r="C1997" s="3">
        <v>0.34166666666666662</v>
      </c>
      <c r="D1997" t="s">
        <v>3704</v>
      </c>
      <c r="E1997">
        <v>2</v>
      </c>
      <c r="F1997">
        <v>2019</v>
      </c>
      <c r="G1997">
        <v>5</v>
      </c>
      <c r="H19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97">
        <v>25</v>
      </c>
      <c r="J1997">
        <v>0</v>
      </c>
      <c r="K1997">
        <v>0</v>
      </c>
      <c r="L1997" t="s">
        <v>8196</v>
      </c>
      <c r="M1997" t="str">
        <f t="shared" si="93"/>
        <v>Morning</v>
      </c>
      <c r="N1997" t="s">
        <v>5186</v>
      </c>
      <c r="O1997" t="s">
        <v>8198</v>
      </c>
      <c r="P1997" t="s">
        <v>9062</v>
      </c>
      <c r="Q1997" t="s">
        <v>38</v>
      </c>
      <c r="R1997">
        <v>1</v>
      </c>
      <c r="S1997" t="s">
        <v>39</v>
      </c>
      <c r="T1997">
        <v>97</v>
      </c>
      <c r="U1997">
        <v>67</v>
      </c>
      <c r="V1997">
        <f t="shared" si="95"/>
        <v>164</v>
      </c>
      <c r="W1997" t="s">
        <v>7194</v>
      </c>
      <c r="X1997" t="s">
        <v>1001</v>
      </c>
      <c r="Y1997">
        <v>416410</v>
      </c>
      <c r="Z1997" t="s">
        <v>1335</v>
      </c>
      <c r="AA1997" t="s">
        <v>8274</v>
      </c>
      <c r="AB1997" t="s">
        <v>9156</v>
      </c>
      <c r="AC1997" s="11">
        <f>(AD1997/Book_Selling[[#This Row],[Cost Price]])</f>
        <v>0.21951219512195114</v>
      </c>
      <c r="AD1997">
        <f t="shared" si="94"/>
        <v>17.459999999999994</v>
      </c>
      <c r="AE1997">
        <v>79.540000000000006</v>
      </c>
      <c r="AF1997" s="5">
        <f>Book_Selling[[#This Row],[Item Price]]*Book_Selling[[#This Row],[Quantity]]</f>
        <v>97</v>
      </c>
    </row>
    <row r="1998" spans="1:32" x14ac:dyDescent="0.3">
      <c r="A1998">
        <v>1997</v>
      </c>
      <c r="B1998" t="s">
        <v>5170</v>
      </c>
      <c r="C1998" s="3">
        <v>0.55625000000000002</v>
      </c>
      <c r="D1998" t="s">
        <v>3704</v>
      </c>
      <c r="E1998">
        <v>2</v>
      </c>
      <c r="F1998">
        <v>2019</v>
      </c>
      <c r="G1998">
        <v>5</v>
      </c>
      <c r="H19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98">
        <v>25</v>
      </c>
      <c r="J1998">
        <v>0</v>
      </c>
      <c r="K1998">
        <v>0</v>
      </c>
      <c r="L1998" t="s">
        <v>8196</v>
      </c>
      <c r="M1998" t="str">
        <f t="shared" si="93"/>
        <v>Afternoon</v>
      </c>
      <c r="N1998" t="s">
        <v>5189</v>
      </c>
      <c r="O1998" t="s">
        <v>8199</v>
      </c>
      <c r="P1998" t="s">
        <v>9042</v>
      </c>
      <c r="Q1998" t="s">
        <v>38</v>
      </c>
      <c r="R1998">
        <v>1</v>
      </c>
      <c r="S1998" t="s">
        <v>39</v>
      </c>
      <c r="T1998">
        <v>91</v>
      </c>
      <c r="U1998">
        <v>67</v>
      </c>
      <c r="V1998">
        <f t="shared" si="95"/>
        <v>158</v>
      </c>
      <c r="W1998" t="s">
        <v>1029</v>
      </c>
      <c r="X1998" t="s">
        <v>1001</v>
      </c>
      <c r="Y1998">
        <v>440010</v>
      </c>
      <c r="Z1998" t="s">
        <v>1335</v>
      </c>
      <c r="AA1998" t="s">
        <v>8274</v>
      </c>
      <c r="AB1998" t="s">
        <v>9156</v>
      </c>
      <c r="AC1998" s="11">
        <f>(AD1998/Book_Selling[[#This Row],[Cost Price]])</f>
        <v>0.21951219512195114</v>
      </c>
      <c r="AD1998">
        <f t="shared" si="94"/>
        <v>16.379999999999995</v>
      </c>
      <c r="AE1998">
        <v>74.62</v>
      </c>
      <c r="AF1998" s="5">
        <f>Book_Selling[[#This Row],[Item Price]]*Book_Selling[[#This Row],[Quantity]]</f>
        <v>91</v>
      </c>
    </row>
    <row r="1999" spans="1:32" x14ac:dyDescent="0.3">
      <c r="A1999">
        <v>1998</v>
      </c>
      <c r="B1999" t="s">
        <v>5170</v>
      </c>
      <c r="C1999" s="3">
        <v>0.61041666666666672</v>
      </c>
      <c r="D1999" t="s">
        <v>3704</v>
      </c>
      <c r="E1999">
        <v>2</v>
      </c>
      <c r="F1999">
        <v>2019</v>
      </c>
      <c r="G1999">
        <v>5</v>
      </c>
      <c r="H19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1999">
        <v>25</v>
      </c>
      <c r="J1999">
        <v>0</v>
      </c>
      <c r="K1999">
        <v>0</v>
      </c>
      <c r="L1999" t="s">
        <v>8196</v>
      </c>
      <c r="M1999" t="str">
        <f t="shared" si="93"/>
        <v>Afternoon</v>
      </c>
      <c r="N1999" t="s">
        <v>5191</v>
      </c>
      <c r="O1999" t="s">
        <v>8198</v>
      </c>
      <c r="P1999" t="s">
        <v>9057</v>
      </c>
      <c r="Q1999" t="s">
        <v>38</v>
      </c>
      <c r="R1999">
        <v>1</v>
      </c>
      <c r="S1999" t="s">
        <v>39</v>
      </c>
      <c r="T1999">
        <v>198</v>
      </c>
      <c r="U1999">
        <v>67</v>
      </c>
      <c r="V1999">
        <f t="shared" si="95"/>
        <v>265</v>
      </c>
      <c r="W1999" t="s">
        <v>2034</v>
      </c>
      <c r="X1999" t="s">
        <v>4311</v>
      </c>
      <c r="Y1999">
        <v>700075</v>
      </c>
      <c r="Z1999" t="s">
        <v>1335</v>
      </c>
      <c r="AA1999" t="s">
        <v>8274</v>
      </c>
      <c r="AB1999" t="s">
        <v>9156</v>
      </c>
      <c r="AC1999" s="11">
        <f>(AD1999/Book_Selling[[#This Row],[Cost Price]])</f>
        <v>0.21951219512195111</v>
      </c>
      <c r="AD1999">
        <f t="shared" si="94"/>
        <v>35.639999999999986</v>
      </c>
      <c r="AE1999">
        <v>162.36000000000001</v>
      </c>
      <c r="AF1999" s="5">
        <f>Book_Selling[[#This Row],[Item Price]]*Book_Selling[[#This Row],[Quantity]]</f>
        <v>198</v>
      </c>
    </row>
    <row r="2000" spans="1:32" x14ac:dyDescent="0.3">
      <c r="A2000">
        <v>1999</v>
      </c>
      <c r="B2000" t="s">
        <v>5193</v>
      </c>
      <c r="C2000" s="3">
        <v>0.15277777777777776</v>
      </c>
      <c r="D2000" t="s">
        <v>3704</v>
      </c>
      <c r="E2000">
        <v>2</v>
      </c>
      <c r="F2000">
        <v>2019</v>
      </c>
      <c r="G2000">
        <v>5</v>
      </c>
      <c r="H20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00">
        <v>26</v>
      </c>
      <c r="J2000">
        <v>0</v>
      </c>
      <c r="K2000">
        <v>0</v>
      </c>
      <c r="L2000" t="s">
        <v>8197</v>
      </c>
      <c r="M2000" t="str">
        <f t="shared" si="93"/>
        <v>Night</v>
      </c>
      <c r="N2000" t="s">
        <v>635</v>
      </c>
      <c r="O2000" t="s">
        <v>8198</v>
      </c>
      <c r="P2000" t="s">
        <v>9061</v>
      </c>
      <c r="Q2000" t="s">
        <v>38</v>
      </c>
      <c r="R2000">
        <v>1</v>
      </c>
      <c r="S2000" t="s">
        <v>39</v>
      </c>
      <c r="T2000">
        <v>180</v>
      </c>
      <c r="U2000">
        <v>67</v>
      </c>
      <c r="V2000">
        <f t="shared" si="95"/>
        <v>247</v>
      </c>
      <c r="W2000" t="s">
        <v>1733</v>
      </c>
      <c r="X2000" t="s">
        <v>1001</v>
      </c>
      <c r="Y2000">
        <v>400056</v>
      </c>
      <c r="Z2000" t="s">
        <v>1335</v>
      </c>
      <c r="AA2000" t="s">
        <v>8274</v>
      </c>
      <c r="AB2000" t="s">
        <v>9156</v>
      </c>
      <c r="AC2000" s="11">
        <f>(AD2000/Book_Selling[[#This Row],[Cost Price]])</f>
        <v>0.21951219512195128</v>
      </c>
      <c r="AD2000">
        <f t="shared" si="94"/>
        <v>32.400000000000006</v>
      </c>
      <c r="AE2000">
        <v>147.6</v>
      </c>
      <c r="AF2000" s="5">
        <f>Book_Selling[[#This Row],[Item Price]]*Book_Selling[[#This Row],[Quantity]]</f>
        <v>180</v>
      </c>
    </row>
    <row r="2001" spans="1:32" x14ac:dyDescent="0.3">
      <c r="A2001">
        <v>2000</v>
      </c>
      <c r="B2001" t="s">
        <v>5193</v>
      </c>
      <c r="C2001" s="3">
        <v>0.21249999999999999</v>
      </c>
      <c r="D2001" t="s">
        <v>3704</v>
      </c>
      <c r="E2001">
        <v>2</v>
      </c>
      <c r="F2001">
        <v>2019</v>
      </c>
      <c r="G2001">
        <v>5</v>
      </c>
      <c r="H20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01">
        <v>26</v>
      </c>
      <c r="J2001">
        <v>0</v>
      </c>
      <c r="K2001">
        <v>0</v>
      </c>
      <c r="L2001" t="s">
        <v>8197</v>
      </c>
      <c r="M2001" t="str">
        <f t="shared" si="93"/>
        <v>Night</v>
      </c>
      <c r="N2001" t="s">
        <v>5195</v>
      </c>
      <c r="O2001" t="s">
        <v>8199</v>
      </c>
      <c r="P2001" t="s">
        <v>3185</v>
      </c>
      <c r="Q2001" t="s">
        <v>38</v>
      </c>
      <c r="R2001">
        <v>1</v>
      </c>
      <c r="S2001" t="s">
        <v>39</v>
      </c>
      <c r="T2001">
        <v>200</v>
      </c>
      <c r="U2001">
        <v>67</v>
      </c>
      <c r="V2001">
        <f t="shared" si="95"/>
        <v>267</v>
      </c>
      <c r="W2001" t="s">
        <v>8756</v>
      </c>
      <c r="X2001" t="s">
        <v>3239</v>
      </c>
      <c r="Y2001">
        <v>331027</v>
      </c>
      <c r="Z2001" t="s">
        <v>42</v>
      </c>
      <c r="AA2001" t="s">
        <v>3187</v>
      </c>
      <c r="AB2001" t="s">
        <v>3187</v>
      </c>
      <c r="AC2001" s="11">
        <f>(AD2001/Book_Selling[[#This Row],[Cost Price]])</f>
        <v>0.14942528735632185</v>
      </c>
      <c r="AD2001">
        <f t="shared" si="94"/>
        <v>26</v>
      </c>
      <c r="AE2001">
        <v>174</v>
      </c>
      <c r="AF2001" s="5">
        <f>Book_Selling[[#This Row],[Item Price]]*Book_Selling[[#This Row],[Quantity]]</f>
        <v>200</v>
      </c>
    </row>
    <row r="2002" spans="1:32" x14ac:dyDescent="0.3">
      <c r="A2002">
        <v>2001</v>
      </c>
      <c r="B2002" t="s">
        <v>5193</v>
      </c>
      <c r="C2002" s="3">
        <v>0.44027777777777777</v>
      </c>
      <c r="D2002" t="s">
        <v>3704</v>
      </c>
      <c r="E2002">
        <v>2</v>
      </c>
      <c r="F2002">
        <v>2019</v>
      </c>
      <c r="G2002">
        <v>5</v>
      </c>
      <c r="H20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02">
        <v>26</v>
      </c>
      <c r="J2002">
        <v>0</v>
      </c>
      <c r="K2002">
        <v>0</v>
      </c>
      <c r="L2002" t="s">
        <v>8197</v>
      </c>
      <c r="M2002" t="str">
        <f t="shared" si="93"/>
        <v>Morning</v>
      </c>
      <c r="N2002" t="s">
        <v>5198</v>
      </c>
      <c r="O2002" t="s">
        <v>8198</v>
      </c>
      <c r="P2002" t="s">
        <v>9061</v>
      </c>
      <c r="Q2002" t="s">
        <v>38</v>
      </c>
      <c r="R2002">
        <v>1</v>
      </c>
      <c r="S2002" t="s">
        <v>39</v>
      </c>
      <c r="T2002">
        <v>180</v>
      </c>
      <c r="U2002">
        <v>67</v>
      </c>
      <c r="V2002">
        <f t="shared" si="95"/>
        <v>247</v>
      </c>
      <c r="W2002" t="s">
        <v>5494</v>
      </c>
      <c r="X2002" t="s">
        <v>4231</v>
      </c>
      <c r="Y2002">
        <v>560035</v>
      </c>
      <c r="Z2002" t="s">
        <v>1335</v>
      </c>
      <c r="AA2002" t="s">
        <v>8274</v>
      </c>
      <c r="AB2002" t="s">
        <v>9156</v>
      </c>
      <c r="AC2002" s="11">
        <f>(AD2002/Book_Selling[[#This Row],[Cost Price]])</f>
        <v>0.21951219512195128</v>
      </c>
      <c r="AD2002">
        <f t="shared" si="94"/>
        <v>32.400000000000006</v>
      </c>
      <c r="AE2002">
        <v>147.6</v>
      </c>
      <c r="AF2002" s="5">
        <f>Book_Selling[[#This Row],[Item Price]]*Book_Selling[[#This Row],[Quantity]]</f>
        <v>180</v>
      </c>
    </row>
    <row r="2003" spans="1:32" x14ac:dyDescent="0.3">
      <c r="A2003">
        <v>2002</v>
      </c>
      <c r="B2003" t="s">
        <v>5193</v>
      </c>
      <c r="C2003" s="3">
        <v>0.56874999999999998</v>
      </c>
      <c r="D2003" t="s">
        <v>3704</v>
      </c>
      <c r="E2003">
        <v>2</v>
      </c>
      <c r="F2003">
        <v>2019</v>
      </c>
      <c r="G2003">
        <v>5</v>
      </c>
      <c r="H20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03">
        <v>26</v>
      </c>
      <c r="J2003">
        <v>0</v>
      </c>
      <c r="K2003">
        <v>0</v>
      </c>
      <c r="L2003" t="s">
        <v>8197</v>
      </c>
      <c r="M2003" t="str">
        <f t="shared" si="93"/>
        <v>Afternoon</v>
      </c>
      <c r="N2003" t="s">
        <v>5200</v>
      </c>
      <c r="O2003" t="s">
        <v>8198</v>
      </c>
      <c r="P2003" t="s">
        <v>8955</v>
      </c>
      <c r="Q2003" t="s">
        <v>38</v>
      </c>
      <c r="R2003">
        <v>1</v>
      </c>
      <c r="S2003" t="s">
        <v>39</v>
      </c>
      <c r="T2003">
        <v>899</v>
      </c>
      <c r="U2003">
        <v>117</v>
      </c>
      <c r="V2003">
        <f t="shared" si="95"/>
        <v>1016</v>
      </c>
      <c r="W2003" t="s">
        <v>5201</v>
      </c>
      <c r="X2003" t="s">
        <v>4311</v>
      </c>
      <c r="Y2003">
        <v>742121</v>
      </c>
      <c r="Z2003" t="s">
        <v>42</v>
      </c>
      <c r="AA2003" t="s">
        <v>8208</v>
      </c>
      <c r="AB2003" t="s">
        <v>66</v>
      </c>
      <c r="AC2003" s="11">
        <f>(AD2003/Book_Selling[[#This Row],[Cost Price]])</f>
        <v>0.14942528735632185</v>
      </c>
      <c r="AD2003">
        <f t="shared" si="94"/>
        <v>116.87</v>
      </c>
      <c r="AE2003">
        <v>782.13</v>
      </c>
      <c r="AF2003" s="5">
        <f>Book_Selling[[#This Row],[Item Price]]*Book_Selling[[#This Row],[Quantity]]</f>
        <v>899</v>
      </c>
    </row>
    <row r="2004" spans="1:32" x14ac:dyDescent="0.3">
      <c r="A2004">
        <v>2003</v>
      </c>
      <c r="B2004" t="s">
        <v>5203</v>
      </c>
      <c r="C2004" s="3">
        <v>5.1388888888888894E-2</v>
      </c>
      <c r="D2004" t="s">
        <v>3704</v>
      </c>
      <c r="E2004">
        <v>2</v>
      </c>
      <c r="F2004">
        <v>2019</v>
      </c>
      <c r="G2004">
        <v>5</v>
      </c>
      <c r="H20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04">
        <v>27</v>
      </c>
      <c r="J2004">
        <v>0</v>
      </c>
      <c r="K2004">
        <v>1</v>
      </c>
      <c r="L2004" t="s">
        <v>8191</v>
      </c>
      <c r="M2004" t="str">
        <f t="shared" si="93"/>
        <v>Night</v>
      </c>
      <c r="N2004" t="s">
        <v>5204</v>
      </c>
      <c r="O2004" t="s">
        <v>8198</v>
      </c>
      <c r="P2004" t="s">
        <v>9045</v>
      </c>
      <c r="Q2004" t="s">
        <v>38</v>
      </c>
      <c r="R2004">
        <v>1</v>
      </c>
      <c r="S2004" t="s">
        <v>39</v>
      </c>
      <c r="T2004">
        <v>385</v>
      </c>
      <c r="U2004">
        <v>67</v>
      </c>
      <c r="V2004">
        <f t="shared" si="95"/>
        <v>452</v>
      </c>
      <c r="W2004" t="s">
        <v>5205</v>
      </c>
      <c r="X2004" t="s">
        <v>3239</v>
      </c>
      <c r="Y2004">
        <v>305204</v>
      </c>
      <c r="Z2004" t="s">
        <v>42</v>
      </c>
      <c r="AA2004" t="s">
        <v>8276</v>
      </c>
      <c r="AB2004" t="s">
        <v>3195</v>
      </c>
      <c r="AC2004" s="11">
        <f>(AD2004/Book_Selling[[#This Row],[Cost Price]])</f>
        <v>0.14942528735632188</v>
      </c>
      <c r="AD2004">
        <f t="shared" si="94"/>
        <v>50.050000000000011</v>
      </c>
      <c r="AE2004">
        <v>334.95</v>
      </c>
      <c r="AF2004" s="5">
        <f>Book_Selling[[#This Row],[Item Price]]*Book_Selling[[#This Row],[Quantity]]</f>
        <v>385</v>
      </c>
    </row>
    <row r="2005" spans="1:32" x14ac:dyDescent="0.3">
      <c r="A2005">
        <v>2004</v>
      </c>
      <c r="B2005" t="s">
        <v>5203</v>
      </c>
      <c r="C2005" s="3">
        <v>8.5416666666666655E-2</v>
      </c>
      <c r="D2005" t="s">
        <v>3704</v>
      </c>
      <c r="E2005">
        <v>2</v>
      </c>
      <c r="F2005">
        <v>2019</v>
      </c>
      <c r="G2005">
        <v>5</v>
      </c>
      <c r="H20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05">
        <v>27</v>
      </c>
      <c r="J2005">
        <v>0</v>
      </c>
      <c r="K2005">
        <v>1</v>
      </c>
      <c r="L2005" t="s">
        <v>8191</v>
      </c>
      <c r="M2005" t="str">
        <f t="shared" si="93"/>
        <v>Night</v>
      </c>
      <c r="N2005" t="s">
        <v>5207</v>
      </c>
      <c r="O2005" t="s">
        <v>8198</v>
      </c>
      <c r="P2005" t="s">
        <v>9078</v>
      </c>
      <c r="Q2005" t="s">
        <v>38</v>
      </c>
      <c r="R2005">
        <v>1</v>
      </c>
      <c r="S2005" t="s">
        <v>39</v>
      </c>
      <c r="T2005">
        <v>120</v>
      </c>
      <c r="U2005">
        <v>67</v>
      </c>
      <c r="V2005">
        <f t="shared" si="95"/>
        <v>187</v>
      </c>
      <c r="W2005" t="s">
        <v>40</v>
      </c>
      <c r="X2005" t="s">
        <v>41</v>
      </c>
      <c r="Y2005">
        <v>500084</v>
      </c>
      <c r="Z2005" t="s">
        <v>1335</v>
      </c>
      <c r="AA2005" t="s">
        <v>8274</v>
      </c>
      <c r="AB2005" t="s">
        <v>9156</v>
      </c>
      <c r="AC2005" s="11">
        <f>(AD2005/Book_Selling[[#This Row],[Cost Price]])</f>
        <v>0.21951219512195114</v>
      </c>
      <c r="AD2005">
        <f t="shared" si="94"/>
        <v>21.599999999999994</v>
      </c>
      <c r="AE2005">
        <v>98.4</v>
      </c>
      <c r="AF2005" s="5">
        <f>Book_Selling[[#This Row],[Item Price]]*Book_Selling[[#This Row],[Quantity]]</f>
        <v>120</v>
      </c>
    </row>
    <row r="2006" spans="1:32" x14ac:dyDescent="0.3">
      <c r="A2006">
        <v>2005</v>
      </c>
      <c r="B2006" t="s">
        <v>5203</v>
      </c>
      <c r="C2006" s="3">
        <v>0.15</v>
      </c>
      <c r="D2006" t="s">
        <v>3704</v>
      </c>
      <c r="E2006">
        <v>2</v>
      </c>
      <c r="F2006">
        <v>2019</v>
      </c>
      <c r="G2006">
        <v>5</v>
      </c>
      <c r="H20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06">
        <v>27</v>
      </c>
      <c r="J2006">
        <v>0</v>
      </c>
      <c r="K2006">
        <v>1</v>
      </c>
      <c r="L2006" t="s">
        <v>8191</v>
      </c>
      <c r="M2006" t="str">
        <f t="shared" si="93"/>
        <v>Night</v>
      </c>
      <c r="N2006" t="s">
        <v>5210</v>
      </c>
      <c r="O2006" t="s">
        <v>8198</v>
      </c>
      <c r="P2006" t="s">
        <v>9061</v>
      </c>
      <c r="Q2006" t="s">
        <v>38</v>
      </c>
      <c r="R2006">
        <v>2</v>
      </c>
      <c r="S2006" t="s">
        <v>39</v>
      </c>
      <c r="T2006">
        <v>360</v>
      </c>
      <c r="U2006">
        <v>67</v>
      </c>
      <c r="V2006">
        <f t="shared" si="95"/>
        <v>427</v>
      </c>
      <c r="W2006" t="s">
        <v>5494</v>
      </c>
      <c r="X2006" t="s">
        <v>4231</v>
      </c>
      <c r="Y2006">
        <v>560078</v>
      </c>
      <c r="Z2006" t="s">
        <v>1335</v>
      </c>
      <c r="AA2006" t="s">
        <v>8274</v>
      </c>
      <c r="AB2006" t="s">
        <v>9156</v>
      </c>
      <c r="AC2006" s="11">
        <f>(AD2006/Book_Selling[[#This Row],[Cost Price]])</f>
        <v>0.21951219512195128</v>
      </c>
      <c r="AD2006">
        <f t="shared" si="94"/>
        <v>64.800000000000011</v>
      </c>
      <c r="AE2006">
        <v>295.2</v>
      </c>
      <c r="AF2006" s="5">
        <f>Book_Selling[[#This Row],[Item Price]]*Book_Selling[[#This Row],[Quantity]]</f>
        <v>720</v>
      </c>
    </row>
    <row r="2007" spans="1:32" x14ac:dyDescent="0.3">
      <c r="A2007">
        <v>2006</v>
      </c>
      <c r="B2007" t="s">
        <v>5203</v>
      </c>
      <c r="C2007" s="3">
        <v>0.16944444444444443</v>
      </c>
      <c r="D2007" t="s">
        <v>3704</v>
      </c>
      <c r="E2007">
        <v>2</v>
      </c>
      <c r="F2007">
        <v>2019</v>
      </c>
      <c r="G2007">
        <v>5</v>
      </c>
      <c r="H20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07">
        <v>27</v>
      </c>
      <c r="J2007">
        <v>0</v>
      </c>
      <c r="K2007">
        <v>1</v>
      </c>
      <c r="L2007" t="s">
        <v>8191</v>
      </c>
      <c r="M2007" t="str">
        <f t="shared" si="93"/>
        <v>Night</v>
      </c>
      <c r="N2007" t="s">
        <v>5212</v>
      </c>
      <c r="O2007" t="s">
        <v>8198</v>
      </c>
      <c r="P2007" t="s">
        <v>8955</v>
      </c>
      <c r="Q2007" t="s">
        <v>38</v>
      </c>
      <c r="R2007">
        <v>1</v>
      </c>
      <c r="S2007" t="s">
        <v>39</v>
      </c>
      <c r="T2007">
        <v>899</v>
      </c>
      <c r="U2007">
        <v>117</v>
      </c>
      <c r="V2007">
        <f t="shared" si="95"/>
        <v>1016</v>
      </c>
      <c r="W2007" t="s">
        <v>348</v>
      </c>
      <c r="X2007" t="s">
        <v>2025</v>
      </c>
      <c r="Y2007">
        <v>361008</v>
      </c>
      <c r="Z2007" t="s">
        <v>42</v>
      </c>
      <c r="AA2007" t="s">
        <v>8208</v>
      </c>
      <c r="AB2007" t="s">
        <v>66</v>
      </c>
      <c r="AC2007" s="11">
        <f>(AD2007/Book_Selling[[#This Row],[Cost Price]])</f>
        <v>0.14942528735632185</v>
      </c>
      <c r="AD2007">
        <f t="shared" si="94"/>
        <v>116.87</v>
      </c>
      <c r="AE2007">
        <v>782.13</v>
      </c>
      <c r="AF2007" s="5">
        <f>Book_Selling[[#This Row],[Item Price]]*Book_Selling[[#This Row],[Quantity]]</f>
        <v>899</v>
      </c>
    </row>
    <row r="2008" spans="1:32" x14ac:dyDescent="0.3">
      <c r="A2008">
        <v>2007</v>
      </c>
      <c r="B2008" t="s">
        <v>5203</v>
      </c>
      <c r="C2008" s="3">
        <v>0.25277777777777777</v>
      </c>
      <c r="D2008" t="s">
        <v>3704</v>
      </c>
      <c r="E2008">
        <v>2</v>
      </c>
      <c r="F2008">
        <v>2019</v>
      </c>
      <c r="G2008">
        <v>5</v>
      </c>
      <c r="H20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08">
        <v>27</v>
      </c>
      <c r="J2008">
        <v>0</v>
      </c>
      <c r="K2008">
        <v>1</v>
      </c>
      <c r="L2008" t="s">
        <v>8191</v>
      </c>
      <c r="M2008" t="str">
        <f t="shared" si="93"/>
        <v>Morning</v>
      </c>
      <c r="N2008" t="s">
        <v>5214</v>
      </c>
      <c r="O2008" t="s">
        <v>8199</v>
      </c>
      <c r="P2008" t="s">
        <v>9060</v>
      </c>
      <c r="Q2008" t="s">
        <v>38</v>
      </c>
      <c r="R2008">
        <v>1</v>
      </c>
      <c r="S2008" t="s">
        <v>39</v>
      </c>
      <c r="T2008">
        <v>142.44999999999999</v>
      </c>
      <c r="U2008">
        <v>67</v>
      </c>
      <c r="V2008">
        <f t="shared" si="95"/>
        <v>209.45</v>
      </c>
      <c r="W2008" t="s">
        <v>40</v>
      </c>
      <c r="X2008" t="s">
        <v>41</v>
      </c>
      <c r="Y2008">
        <v>500068</v>
      </c>
      <c r="Z2008" t="s">
        <v>1335</v>
      </c>
      <c r="AA2008" t="s">
        <v>3620</v>
      </c>
      <c r="AB2008" t="s">
        <v>427</v>
      </c>
      <c r="AC2008" s="11">
        <f>(AD2008/Book_Selling[[#This Row],[Cost Price]])</f>
        <v>0.21951219512195114</v>
      </c>
      <c r="AD2008">
        <f t="shared" si="94"/>
        <v>25.640999999999991</v>
      </c>
      <c r="AE2008">
        <v>116.809</v>
      </c>
      <c r="AF2008" s="5">
        <f>Book_Selling[[#This Row],[Item Price]]*Book_Selling[[#This Row],[Quantity]]</f>
        <v>142.44999999999999</v>
      </c>
    </row>
    <row r="2009" spans="1:32" x14ac:dyDescent="0.3">
      <c r="A2009">
        <v>2008</v>
      </c>
      <c r="B2009" t="s">
        <v>5203</v>
      </c>
      <c r="C2009" s="3">
        <v>0.2638888888888889</v>
      </c>
      <c r="D2009" t="s">
        <v>3704</v>
      </c>
      <c r="E2009">
        <v>2</v>
      </c>
      <c r="F2009">
        <v>2019</v>
      </c>
      <c r="G2009">
        <v>5</v>
      </c>
      <c r="H20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09">
        <v>27</v>
      </c>
      <c r="J2009">
        <v>0</v>
      </c>
      <c r="K2009">
        <v>1</v>
      </c>
      <c r="L2009" t="s">
        <v>8191</v>
      </c>
      <c r="M2009" t="str">
        <f t="shared" si="93"/>
        <v>Morning</v>
      </c>
      <c r="N2009" t="s">
        <v>5216</v>
      </c>
      <c r="O2009" t="s">
        <v>8198</v>
      </c>
      <c r="P2009" t="s">
        <v>9041</v>
      </c>
      <c r="Q2009" t="s">
        <v>38</v>
      </c>
      <c r="R2009">
        <v>1</v>
      </c>
      <c r="S2009" t="s">
        <v>39</v>
      </c>
      <c r="T2009">
        <v>108</v>
      </c>
      <c r="U2009">
        <v>35.08</v>
      </c>
      <c r="V2009">
        <f t="shared" si="95"/>
        <v>143.07999999999998</v>
      </c>
      <c r="W2009" t="s">
        <v>5217</v>
      </c>
      <c r="X2009" t="s">
        <v>1001</v>
      </c>
      <c r="Y2009">
        <v>431001</v>
      </c>
      <c r="Z2009" t="s">
        <v>1335</v>
      </c>
      <c r="AA2009" t="s">
        <v>8274</v>
      </c>
      <c r="AB2009" t="s">
        <v>9156</v>
      </c>
      <c r="AC2009" s="11">
        <f>(AD2009/Book_Selling[[#This Row],[Cost Price]])</f>
        <v>0.21951219512195119</v>
      </c>
      <c r="AD2009">
        <f t="shared" si="94"/>
        <v>19.439999999999998</v>
      </c>
      <c r="AE2009">
        <v>88.56</v>
      </c>
      <c r="AF2009" s="5">
        <f>Book_Selling[[#This Row],[Item Price]]*Book_Selling[[#This Row],[Quantity]]</f>
        <v>108</v>
      </c>
    </row>
    <row r="2010" spans="1:32" x14ac:dyDescent="0.3">
      <c r="A2010">
        <v>2009</v>
      </c>
      <c r="B2010" t="s">
        <v>5203</v>
      </c>
      <c r="C2010" s="3">
        <v>0.2638888888888889</v>
      </c>
      <c r="D2010" t="s">
        <v>3704</v>
      </c>
      <c r="E2010">
        <v>2</v>
      </c>
      <c r="F2010">
        <v>2019</v>
      </c>
      <c r="G2010">
        <v>5</v>
      </c>
      <c r="H20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10">
        <v>27</v>
      </c>
      <c r="J2010">
        <v>0</v>
      </c>
      <c r="K2010">
        <v>1</v>
      </c>
      <c r="L2010" t="s">
        <v>8191</v>
      </c>
      <c r="M2010" t="str">
        <f t="shared" si="93"/>
        <v>Morning</v>
      </c>
      <c r="N2010" t="s">
        <v>5218</v>
      </c>
      <c r="O2010" t="s">
        <v>8198</v>
      </c>
      <c r="P2010" t="s">
        <v>9042</v>
      </c>
      <c r="Q2010" t="s">
        <v>38</v>
      </c>
      <c r="R2010">
        <v>1</v>
      </c>
      <c r="S2010" t="s">
        <v>39</v>
      </c>
      <c r="T2010">
        <v>91</v>
      </c>
      <c r="U2010">
        <v>31.92</v>
      </c>
      <c r="V2010">
        <f t="shared" si="95"/>
        <v>122.92</v>
      </c>
      <c r="W2010" t="s">
        <v>5217</v>
      </c>
      <c r="X2010" t="s">
        <v>1001</v>
      </c>
      <c r="Y2010">
        <v>431001</v>
      </c>
      <c r="Z2010" t="s">
        <v>1335</v>
      </c>
      <c r="AA2010" t="s">
        <v>8274</v>
      </c>
      <c r="AB2010" t="s">
        <v>9156</v>
      </c>
      <c r="AC2010" s="11">
        <f>(AD2010/Book_Selling[[#This Row],[Cost Price]])</f>
        <v>0.21951219512195114</v>
      </c>
      <c r="AD2010">
        <f t="shared" si="94"/>
        <v>16.379999999999995</v>
      </c>
      <c r="AE2010">
        <v>74.62</v>
      </c>
      <c r="AF2010" s="5">
        <f>Book_Selling[[#This Row],[Item Price]]*Book_Selling[[#This Row],[Quantity]]</f>
        <v>91</v>
      </c>
    </row>
    <row r="2011" spans="1:32" x14ac:dyDescent="0.3">
      <c r="A2011">
        <v>2010</v>
      </c>
      <c r="B2011" t="s">
        <v>5203</v>
      </c>
      <c r="C2011" s="3">
        <v>0.4916666666666667</v>
      </c>
      <c r="D2011" t="s">
        <v>3704</v>
      </c>
      <c r="E2011">
        <v>2</v>
      </c>
      <c r="F2011">
        <v>2019</v>
      </c>
      <c r="G2011">
        <v>5</v>
      </c>
      <c r="H20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11">
        <v>27</v>
      </c>
      <c r="J2011">
        <v>0</v>
      </c>
      <c r="K2011">
        <v>1</v>
      </c>
      <c r="L2011" t="s">
        <v>8191</v>
      </c>
      <c r="M2011" t="str">
        <f t="shared" si="93"/>
        <v>Morning</v>
      </c>
      <c r="N2011" t="s">
        <v>5220</v>
      </c>
      <c r="O2011" t="s">
        <v>8199</v>
      </c>
      <c r="P2011" t="s">
        <v>9031</v>
      </c>
      <c r="Q2011" t="s">
        <v>38</v>
      </c>
      <c r="R2011">
        <v>1</v>
      </c>
      <c r="S2011" t="s">
        <v>39</v>
      </c>
      <c r="T2011">
        <v>320</v>
      </c>
      <c r="U2011">
        <v>61.8</v>
      </c>
      <c r="V2011">
        <f t="shared" si="95"/>
        <v>381.8</v>
      </c>
      <c r="W2011" t="s">
        <v>8317</v>
      </c>
      <c r="X2011" t="s">
        <v>2025</v>
      </c>
      <c r="Y2011">
        <v>396510</v>
      </c>
      <c r="Z2011" t="s">
        <v>51</v>
      </c>
      <c r="AA2011" t="s">
        <v>2456</v>
      </c>
      <c r="AB2011" t="s">
        <v>1877</v>
      </c>
      <c r="AC2011" s="11">
        <f>(AD2011/Book_Selling[[#This Row],[Cost Price]])</f>
        <v>0.20481927710843364</v>
      </c>
      <c r="AD2011">
        <f t="shared" si="94"/>
        <v>54.399999999999977</v>
      </c>
      <c r="AE2011">
        <v>265.60000000000002</v>
      </c>
      <c r="AF2011" s="5">
        <f>Book_Selling[[#This Row],[Item Price]]*Book_Selling[[#This Row],[Quantity]]</f>
        <v>320</v>
      </c>
    </row>
    <row r="2012" spans="1:32" x14ac:dyDescent="0.3">
      <c r="A2012">
        <v>2011</v>
      </c>
      <c r="B2012" t="s">
        <v>5203</v>
      </c>
      <c r="C2012" s="3">
        <v>0.4916666666666667</v>
      </c>
      <c r="D2012" t="s">
        <v>3704</v>
      </c>
      <c r="E2012">
        <v>2</v>
      </c>
      <c r="F2012">
        <v>2019</v>
      </c>
      <c r="G2012">
        <v>5</v>
      </c>
      <c r="H20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12">
        <v>27</v>
      </c>
      <c r="J2012">
        <v>0</v>
      </c>
      <c r="K2012">
        <v>1</v>
      </c>
      <c r="L2012" t="s">
        <v>8191</v>
      </c>
      <c r="M2012" t="str">
        <f t="shared" si="93"/>
        <v>Morning</v>
      </c>
      <c r="N2012" t="s">
        <v>5221</v>
      </c>
      <c r="O2012" t="s">
        <v>8199</v>
      </c>
      <c r="P2012" t="s">
        <v>1870</v>
      </c>
      <c r="Q2012" t="s">
        <v>38</v>
      </c>
      <c r="R2012">
        <v>1</v>
      </c>
      <c r="S2012" t="s">
        <v>39</v>
      </c>
      <c r="T2012">
        <v>395</v>
      </c>
      <c r="U2012">
        <v>55.2</v>
      </c>
      <c r="V2012">
        <f t="shared" si="95"/>
        <v>450.2</v>
      </c>
      <c r="W2012" t="s">
        <v>8317</v>
      </c>
      <c r="X2012" t="s">
        <v>2025</v>
      </c>
      <c r="Y2012">
        <v>396510</v>
      </c>
      <c r="Z2012" t="s">
        <v>51</v>
      </c>
      <c r="AA2012" t="s">
        <v>8269</v>
      </c>
      <c r="AB2012" t="s">
        <v>9153</v>
      </c>
      <c r="AC2012" s="11">
        <f>(AD2012/Book_Selling[[#This Row],[Cost Price]])</f>
        <v>0.20481927710843364</v>
      </c>
      <c r="AD2012">
        <f t="shared" si="94"/>
        <v>67.149999999999977</v>
      </c>
      <c r="AE2012">
        <v>327.85</v>
      </c>
      <c r="AF2012" s="5">
        <f>Book_Selling[[#This Row],[Item Price]]*Book_Selling[[#This Row],[Quantity]]</f>
        <v>395</v>
      </c>
    </row>
    <row r="2013" spans="1:32" x14ac:dyDescent="0.3">
      <c r="A2013">
        <v>2012</v>
      </c>
      <c r="B2013" t="s">
        <v>5203</v>
      </c>
      <c r="C2013" s="3">
        <v>0.55138888888888882</v>
      </c>
      <c r="D2013" t="s">
        <v>3704</v>
      </c>
      <c r="E2013">
        <v>2</v>
      </c>
      <c r="F2013">
        <v>2019</v>
      </c>
      <c r="G2013">
        <v>5</v>
      </c>
      <c r="H20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13">
        <v>27</v>
      </c>
      <c r="J2013">
        <v>0</v>
      </c>
      <c r="K2013">
        <v>1</v>
      </c>
      <c r="L2013" t="s">
        <v>8191</v>
      </c>
      <c r="M2013" t="str">
        <f t="shared" si="93"/>
        <v>Afternoon</v>
      </c>
      <c r="N2013" t="s">
        <v>5223</v>
      </c>
      <c r="O2013" t="s">
        <v>8199</v>
      </c>
      <c r="P2013" t="s">
        <v>3185</v>
      </c>
      <c r="Q2013" t="s">
        <v>38</v>
      </c>
      <c r="R2013">
        <v>1</v>
      </c>
      <c r="S2013" t="s">
        <v>39</v>
      </c>
      <c r="T2013">
        <v>200</v>
      </c>
      <c r="U2013">
        <v>67</v>
      </c>
      <c r="V2013">
        <f t="shared" si="95"/>
        <v>267</v>
      </c>
      <c r="W2013" t="s">
        <v>8757</v>
      </c>
      <c r="X2013" t="s">
        <v>3239</v>
      </c>
      <c r="Y2013">
        <v>335701</v>
      </c>
      <c r="Z2013" t="s">
        <v>42</v>
      </c>
      <c r="AA2013" t="s">
        <v>3187</v>
      </c>
      <c r="AB2013" t="s">
        <v>3187</v>
      </c>
      <c r="AC2013" s="11">
        <f>(AD2013/Book_Selling[[#This Row],[Cost Price]])</f>
        <v>0.14942528735632185</v>
      </c>
      <c r="AD2013">
        <f t="shared" si="94"/>
        <v>26</v>
      </c>
      <c r="AE2013">
        <v>174</v>
      </c>
      <c r="AF2013" s="5">
        <f>Book_Selling[[#This Row],[Item Price]]*Book_Selling[[#This Row],[Quantity]]</f>
        <v>200</v>
      </c>
    </row>
    <row r="2014" spans="1:32" x14ac:dyDescent="0.3">
      <c r="A2014">
        <v>2013</v>
      </c>
      <c r="B2014" t="s">
        <v>5203</v>
      </c>
      <c r="C2014" s="3">
        <v>0.6875</v>
      </c>
      <c r="D2014" t="s">
        <v>3704</v>
      </c>
      <c r="E2014">
        <v>2</v>
      </c>
      <c r="F2014">
        <v>2019</v>
      </c>
      <c r="G2014">
        <v>5</v>
      </c>
      <c r="H20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14">
        <v>27</v>
      </c>
      <c r="J2014">
        <v>0</v>
      </c>
      <c r="K2014">
        <v>1</v>
      </c>
      <c r="L2014" t="s">
        <v>8191</v>
      </c>
      <c r="M2014" t="str">
        <f t="shared" si="93"/>
        <v>Evening</v>
      </c>
      <c r="N2014" t="s">
        <v>5226</v>
      </c>
      <c r="O2014" t="s">
        <v>8199</v>
      </c>
      <c r="P2014" t="s">
        <v>9041</v>
      </c>
      <c r="Q2014" t="s">
        <v>38</v>
      </c>
      <c r="R2014">
        <v>1</v>
      </c>
      <c r="S2014" t="s">
        <v>39</v>
      </c>
      <c r="T2014">
        <v>108</v>
      </c>
      <c r="U2014">
        <v>67</v>
      </c>
      <c r="V2014">
        <f t="shared" si="95"/>
        <v>175</v>
      </c>
      <c r="W2014" t="s">
        <v>5494</v>
      </c>
      <c r="X2014" t="s">
        <v>4231</v>
      </c>
      <c r="Y2014">
        <v>560043</v>
      </c>
      <c r="Z2014" t="s">
        <v>1335</v>
      </c>
      <c r="AA2014" t="s">
        <v>8274</v>
      </c>
      <c r="AB2014" t="s">
        <v>9156</v>
      </c>
      <c r="AC2014" s="11">
        <f>(AD2014/Book_Selling[[#This Row],[Cost Price]])</f>
        <v>0.21951219512195119</v>
      </c>
      <c r="AD2014">
        <f t="shared" si="94"/>
        <v>19.439999999999998</v>
      </c>
      <c r="AE2014">
        <v>88.56</v>
      </c>
      <c r="AF2014" s="5">
        <f>Book_Selling[[#This Row],[Item Price]]*Book_Selling[[#This Row],[Quantity]]</f>
        <v>108</v>
      </c>
    </row>
    <row r="2015" spans="1:32" x14ac:dyDescent="0.3">
      <c r="A2015">
        <v>2014</v>
      </c>
      <c r="B2015" t="s">
        <v>5228</v>
      </c>
      <c r="C2015" s="3">
        <v>0.21111111111111111</v>
      </c>
      <c r="D2015" t="s">
        <v>3704</v>
      </c>
      <c r="E2015">
        <v>2</v>
      </c>
      <c r="F2015">
        <v>2019</v>
      </c>
      <c r="G2015">
        <v>5</v>
      </c>
      <c r="H20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15">
        <v>28</v>
      </c>
      <c r="J2015">
        <v>0</v>
      </c>
      <c r="K2015">
        <v>1</v>
      </c>
      <c r="L2015" t="s">
        <v>8192</v>
      </c>
      <c r="M2015" t="str">
        <f t="shared" si="93"/>
        <v>Night</v>
      </c>
      <c r="N2015" t="s">
        <v>5229</v>
      </c>
      <c r="O2015" t="s">
        <v>8199</v>
      </c>
      <c r="P2015" t="s">
        <v>9058</v>
      </c>
      <c r="Q2015" t="s">
        <v>38</v>
      </c>
      <c r="R2015">
        <v>1</v>
      </c>
      <c r="S2015" t="s">
        <v>39</v>
      </c>
      <c r="T2015">
        <v>180</v>
      </c>
      <c r="U2015">
        <v>67</v>
      </c>
      <c r="V2015">
        <f t="shared" si="95"/>
        <v>247</v>
      </c>
      <c r="W2015" t="s">
        <v>1833</v>
      </c>
      <c r="X2015" t="s">
        <v>3600</v>
      </c>
      <c r="Y2015">
        <v>122017</v>
      </c>
      <c r="Z2015" t="s">
        <v>175</v>
      </c>
      <c r="AA2015" t="s">
        <v>3571</v>
      </c>
      <c r="AB2015" t="s">
        <v>3572</v>
      </c>
      <c r="AC2015" s="11">
        <f>(AD2015/Book_Selling[[#This Row],[Cost Price]])</f>
        <v>0.21951219512195128</v>
      </c>
      <c r="AD2015">
        <f t="shared" si="94"/>
        <v>32.400000000000006</v>
      </c>
      <c r="AE2015">
        <v>147.6</v>
      </c>
      <c r="AF2015" s="5">
        <f>Book_Selling[[#This Row],[Item Price]]*Book_Selling[[#This Row],[Quantity]]</f>
        <v>180</v>
      </c>
    </row>
    <row r="2016" spans="1:32" x14ac:dyDescent="0.3">
      <c r="A2016">
        <v>2015</v>
      </c>
      <c r="B2016" t="s">
        <v>5228</v>
      </c>
      <c r="C2016" s="3">
        <v>0.22222222222222221</v>
      </c>
      <c r="D2016" t="s">
        <v>3704</v>
      </c>
      <c r="E2016">
        <v>2</v>
      </c>
      <c r="F2016">
        <v>2019</v>
      </c>
      <c r="G2016">
        <v>5</v>
      </c>
      <c r="H20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16">
        <v>28</v>
      </c>
      <c r="J2016">
        <v>0</v>
      </c>
      <c r="K2016">
        <v>1</v>
      </c>
      <c r="L2016" t="s">
        <v>8192</v>
      </c>
      <c r="M2016" t="str">
        <f t="shared" si="93"/>
        <v>Night</v>
      </c>
      <c r="N2016" t="s">
        <v>2021</v>
      </c>
      <c r="O2016" t="s">
        <v>8199</v>
      </c>
      <c r="P2016" t="s">
        <v>9058</v>
      </c>
      <c r="Q2016" t="s">
        <v>38</v>
      </c>
      <c r="R2016">
        <v>1</v>
      </c>
      <c r="S2016" t="s">
        <v>39</v>
      </c>
      <c r="T2016">
        <v>180</v>
      </c>
      <c r="U2016">
        <v>67</v>
      </c>
      <c r="V2016">
        <f t="shared" si="95"/>
        <v>247</v>
      </c>
      <c r="W2016" t="s">
        <v>1098</v>
      </c>
      <c r="X2016" t="s">
        <v>2044</v>
      </c>
      <c r="Y2016">
        <v>110019</v>
      </c>
      <c r="Z2016" t="s">
        <v>175</v>
      </c>
      <c r="AA2016" t="s">
        <v>3571</v>
      </c>
      <c r="AB2016" t="s">
        <v>3572</v>
      </c>
      <c r="AC2016" s="11">
        <f>(AD2016/Book_Selling[[#This Row],[Cost Price]])</f>
        <v>0.21951219512195128</v>
      </c>
      <c r="AD2016">
        <f t="shared" si="94"/>
        <v>32.400000000000006</v>
      </c>
      <c r="AE2016">
        <v>147.6</v>
      </c>
      <c r="AF2016" s="5">
        <f>Book_Selling[[#This Row],[Item Price]]*Book_Selling[[#This Row],[Quantity]]</f>
        <v>180</v>
      </c>
    </row>
    <row r="2017" spans="1:32" x14ac:dyDescent="0.3">
      <c r="A2017">
        <v>2016</v>
      </c>
      <c r="B2017" t="s">
        <v>5228</v>
      </c>
      <c r="C2017" s="3">
        <v>0.24791666666666667</v>
      </c>
      <c r="D2017" t="s">
        <v>3704</v>
      </c>
      <c r="E2017">
        <v>2</v>
      </c>
      <c r="F2017">
        <v>2019</v>
      </c>
      <c r="G2017">
        <v>5</v>
      </c>
      <c r="H20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17">
        <v>28</v>
      </c>
      <c r="J2017">
        <v>0</v>
      </c>
      <c r="K2017">
        <v>1</v>
      </c>
      <c r="L2017" t="s">
        <v>8192</v>
      </c>
      <c r="M2017" t="str">
        <f t="shared" si="93"/>
        <v>Night</v>
      </c>
      <c r="N2017" t="s">
        <v>5232</v>
      </c>
      <c r="O2017" t="s">
        <v>8199</v>
      </c>
      <c r="P2017" t="s">
        <v>9079</v>
      </c>
      <c r="Q2017" t="s">
        <v>38</v>
      </c>
      <c r="R2017">
        <v>1</v>
      </c>
      <c r="S2017" t="s">
        <v>39</v>
      </c>
      <c r="T2017">
        <v>408</v>
      </c>
      <c r="U2017">
        <v>67</v>
      </c>
      <c r="V2017">
        <f t="shared" si="95"/>
        <v>475</v>
      </c>
      <c r="W2017" t="s">
        <v>8319</v>
      </c>
      <c r="X2017" t="s">
        <v>1001</v>
      </c>
      <c r="Y2017">
        <v>422010</v>
      </c>
      <c r="Z2017" t="s">
        <v>1335</v>
      </c>
      <c r="AA2017" t="s">
        <v>8203</v>
      </c>
      <c r="AB2017" t="s">
        <v>5235</v>
      </c>
      <c r="AC2017" s="11">
        <f>(AD2017/Book_Selling[[#This Row],[Cost Price]])</f>
        <v>0.21951219512195122</v>
      </c>
      <c r="AD2017">
        <f t="shared" si="94"/>
        <v>73.44</v>
      </c>
      <c r="AE2017">
        <v>334.56</v>
      </c>
      <c r="AF2017" s="5">
        <f>Book_Selling[[#This Row],[Item Price]]*Book_Selling[[#This Row],[Quantity]]</f>
        <v>408</v>
      </c>
    </row>
    <row r="2018" spans="1:32" x14ac:dyDescent="0.3">
      <c r="A2018">
        <v>2017</v>
      </c>
      <c r="B2018" t="s">
        <v>5228</v>
      </c>
      <c r="C2018" s="3">
        <v>0.25972222222222224</v>
      </c>
      <c r="D2018" t="s">
        <v>3704</v>
      </c>
      <c r="E2018">
        <v>2</v>
      </c>
      <c r="F2018">
        <v>2019</v>
      </c>
      <c r="G2018">
        <v>5</v>
      </c>
      <c r="H20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18">
        <v>28</v>
      </c>
      <c r="J2018">
        <v>0</v>
      </c>
      <c r="K2018">
        <v>1</v>
      </c>
      <c r="L2018" t="s">
        <v>8192</v>
      </c>
      <c r="M2018" t="str">
        <f t="shared" si="93"/>
        <v>Morning</v>
      </c>
      <c r="N2018" t="s">
        <v>5237</v>
      </c>
      <c r="O2018" t="s">
        <v>8199</v>
      </c>
      <c r="P2018" t="s">
        <v>9042</v>
      </c>
      <c r="Q2018" t="s">
        <v>38</v>
      </c>
      <c r="R2018">
        <v>1</v>
      </c>
      <c r="S2018" t="s">
        <v>39</v>
      </c>
      <c r="T2018">
        <v>91</v>
      </c>
      <c r="U2018">
        <v>67</v>
      </c>
      <c r="V2018">
        <f t="shared" si="95"/>
        <v>158</v>
      </c>
      <c r="W2018" t="s">
        <v>5494</v>
      </c>
      <c r="X2018" t="s">
        <v>4231</v>
      </c>
      <c r="Y2018">
        <v>560103</v>
      </c>
      <c r="Z2018" t="s">
        <v>1335</v>
      </c>
      <c r="AA2018" t="s">
        <v>8274</v>
      </c>
      <c r="AB2018" t="s">
        <v>9156</v>
      </c>
      <c r="AC2018" s="11">
        <f>(AD2018/Book_Selling[[#This Row],[Cost Price]])</f>
        <v>0.21951219512195114</v>
      </c>
      <c r="AD2018">
        <f t="shared" si="94"/>
        <v>16.379999999999995</v>
      </c>
      <c r="AE2018">
        <v>74.62</v>
      </c>
      <c r="AF2018" s="5">
        <f>Book_Selling[[#This Row],[Item Price]]*Book_Selling[[#This Row],[Quantity]]</f>
        <v>91</v>
      </c>
    </row>
    <row r="2019" spans="1:32" x14ac:dyDescent="0.3">
      <c r="A2019">
        <v>2018</v>
      </c>
      <c r="B2019" t="s">
        <v>5228</v>
      </c>
      <c r="C2019" s="3">
        <v>0.33958333333333335</v>
      </c>
      <c r="D2019" t="s">
        <v>3704</v>
      </c>
      <c r="E2019">
        <v>2</v>
      </c>
      <c r="F2019">
        <v>2019</v>
      </c>
      <c r="G2019">
        <v>5</v>
      </c>
      <c r="H20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19">
        <v>28</v>
      </c>
      <c r="J2019">
        <v>0</v>
      </c>
      <c r="K2019">
        <v>1</v>
      </c>
      <c r="L2019" t="s">
        <v>8192</v>
      </c>
      <c r="M2019" t="str">
        <f t="shared" si="93"/>
        <v>Morning</v>
      </c>
      <c r="N2019" t="s">
        <v>5239</v>
      </c>
      <c r="O2019" t="s">
        <v>8199</v>
      </c>
      <c r="P2019" t="s">
        <v>9042</v>
      </c>
      <c r="Q2019" t="s">
        <v>38</v>
      </c>
      <c r="R2019">
        <v>1</v>
      </c>
      <c r="S2019" t="s">
        <v>39</v>
      </c>
      <c r="T2019">
        <v>91</v>
      </c>
      <c r="U2019">
        <v>67</v>
      </c>
      <c r="V2019">
        <f t="shared" si="95"/>
        <v>158</v>
      </c>
      <c r="W2019" t="s">
        <v>8758</v>
      </c>
      <c r="X2019" t="s">
        <v>8290</v>
      </c>
      <c r="Y2019">
        <v>682021</v>
      </c>
      <c r="Z2019" t="s">
        <v>1335</v>
      </c>
      <c r="AA2019" t="s">
        <v>8274</v>
      </c>
      <c r="AB2019" t="s">
        <v>9156</v>
      </c>
      <c r="AC2019" s="11">
        <f>(AD2019/Book_Selling[[#This Row],[Cost Price]])</f>
        <v>0.21951219512195114</v>
      </c>
      <c r="AD2019">
        <f t="shared" si="94"/>
        <v>16.379999999999995</v>
      </c>
      <c r="AE2019">
        <v>74.62</v>
      </c>
      <c r="AF2019" s="5">
        <f>Book_Selling[[#This Row],[Item Price]]*Book_Selling[[#This Row],[Quantity]]</f>
        <v>91</v>
      </c>
    </row>
    <row r="2020" spans="1:32" x14ac:dyDescent="0.3">
      <c r="A2020">
        <v>2019</v>
      </c>
      <c r="B2020" t="s">
        <v>5228</v>
      </c>
      <c r="C2020" s="3">
        <v>0.39930555555555558</v>
      </c>
      <c r="D2020" t="s">
        <v>3704</v>
      </c>
      <c r="E2020">
        <v>2</v>
      </c>
      <c r="F2020">
        <v>2019</v>
      </c>
      <c r="G2020">
        <v>5</v>
      </c>
      <c r="H20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20">
        <v>28</v>
      </c>
      <c r="J2020">
        <v>0</v>
      </c>
      <c r="K2020">
        <v>1</v>
      </c>
      <c r="L2020" t="s">
        <v>8192</v>
      </c>
      <c r="M2020" t="str">
        <f t="shared" si="93"/>
        <v>Morning</v>
      </c>
      <c r="N2020" t="s">
        <v>5242</v>
      </c>
      <c r="O2020" t="s">
        <v>8198</v>
      </c>
      <c r="P2020" t="s">
        <v>9058</v>
      </c>
      <c r="Q2020" t="s">
        <v>38</v>
      </c>
      <c r="R2020">
        <v>2</v>
      </c>
      <c r="S2020" t="s">
        <v>39</v>
      </c>
      <c r="T2020">
        <v>360</v>
      </c>
      <c r="U2020">
        <v>67</v>
      </c>
      <c r="V2020">
        <f t="shared" si="95"/>
        <v>427</v>
      </c>
      <c r="W2020" t="s">
        <v>8452</v>
      </c>
      <c r="X2020" t="s">
        <v>4848</v>
      </c>
      <c r="Y2020">
        <v>515134</v>
      </c>
      <c r="Z2020" t="s">
        <v>175</v>
      </c>
      <c r="AA2020" t="s">
        <v>3571</v>
      </c>
      <c r="AB2020" t="s">
        <v>3572</v>
      </c>
      <c r="AC2020" s="11">
        <f>(AD2020/Book_Selling[[#This Row],[Cost Price]])</f>
        <v>0.21951219512195128</v>
      </c>
      <c r="AD2020">
        <f t="shared" si="94"/>
        <v>64.800000000000011</v>
      </c>
      <c r="AE2020">
        <v>295.2</v>
      </c>
      <c r="AF2020" s="5">
        <f>Book_Selling[[#This Row],[Item Price]]*Book_Selling[[#This Row],[Quantity]]</f>
        <v>720</v>
      </c>
    </row>
    <row r="2021" spans="1:32" x14ac:dyDescent="0.3">
      <c r="A2021">
        <v>2020</v>
      </c>
      <c r="B2021" t="s">
        <v>5228</v>
      </c>
      <c r="C2021" s="3">
        <v>0.5541666666666667</v>
      </c>
      <c r="D2021" t="s">
        <v>3704</v>
      </c>
      <c r="E2021">
        <v>2</v>
      </c>
      <c r="F2021">
        <v>2019</v>
      </c>
      <c r="G2021">
        <v>5</v>
      </c>
      <c r="H20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21">
        <v>28</v>
      </c>
      <c r="J2021">
        <v>0</v>
      </c>
      <c r="K2021">
        <v>1</v>
      </c>
      <c r="L2021" t="s">
        <v>8192</v>
      </c>
      <c r="M2021" t="str">
        <f t="shared" si="93"/>
        <v>Afternoon</v>
      </c>
      <c r="N2021" t="s">
        <v>5244</v>
      </c>
      <c r="O2021" t="s">
        <v>8198</v>
      </c>
      <c r="P2021" t="s">
        <v>9058</v>
      </c>
      <c r="Q2021" t="s">
        <v>38</v>
      </c>
      <c r="R2021">
        <v>1</v>
      </c>
      <c r="S2021" t="s">
        <v>39</v>
      </c>
      <c r="T2021">
        <v>180</v>
      </c>
      <c r="U2021">
        <v>67</v>
      </c>
      <c r="V2021">
        <f t="shared" si="95"/>
        <v>247</v>
      </c>
      <c r="W2021" t="s">
        <v>4230</v>
      </c>
      <c r="X2021" t="s">
        <v>4231</v>
      </c>
      <c r="Y2021">
        <v>560016</v>
      </c>
      <c r="Z2021" t="s">
        <v>175</v>
      </c>
      <c r="AA2021" t="s">
        <v>3571</v>
      </c>
      <c r="AB2021" t="s">
        <v>3572</v>
      </c>
      <c r="AC2021" s="11">
        <f>(AD2021/Book_Selling[[#This Row],[Cost Price]])</f>
        <v>0.21951219512195128</v>
      </c>
      <c r="AD2021">
        <f t="shared" si="94"/>
        <v>32.400000000000006</v>
      </c>
      <c r="AE2021">
        <v>147.6</v>
      </c>
      <c r="AF2021" s="5">
        <f>Book_Selling[[#This Row],[Item Price]]*Book_Selling[[#This Row],[Quantity]]</f>
        <v>180</v>
      </c>
    </row>
    <row r="2022" spans="1:32" x14ac:dyDescent="0.3">
      <c r="A2022">
        <v>2021</v>
      </c>
      <c r="B2022" t="s">
        <v>5228</v>
      </c>
      <c r="C2022" s="3">
        <v>0.55694444444444446</v>
      </c>
      <c r="D2022" t="s">
        <v>3704</v>
      </c>
      <c r="E2022">
        <v>2</v>
      </c>
      <c r="F2022">
        <v>2019</v>
      </c>
      <c r="G2022">
        <v>5</v>
      </c>
      <c r="H20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22">
        <v>28</v>
      </c>
      <c r="J2022">
        <v>0</v>
      </c>
      <c r="K2022">
        <v>1</v>
      </c>
      <c r="L2022" t="s">
        <v>8192</v>
      </c>
      <c r="M2022" t="str">
        <f t="shared" si="93"/>
        <v>Afternoon</v>
      </c>
      <c r="N2022" t="s">
        <v>5246</v>
      </c>
      <c r="O2022" t="s">
        <v>8198</v>
      </c>
      <c r="P2022" t="s">
        <v>9058</v>
      </c>
      <c r="Q2022" t="s">
        <v>38</v>
      </c>
      <c r="R2022">
        <v>1</v>
      </c>
      <c r="S2022" t="s">
        <v>39</v>
      </c>
      <c r="T2022">
        <v>180</v>
      </c>
      <c r="U2022">
        <v>67</v>
      </c>
      <c r="V2022">
        <f t="shared" si="95"/>
        <v>247</v>
      </c>
      <c r="W2022" t="s">
        <v>8759</v>
      </c>
      <c r="X2022" t="s">
        <v>8291</v>
      </c>
      <c r="Y2022">
        <v>225001</v>
      </c>
      <c r="Z2022" t="s">
        <v>175</v>
      </c>
      <c r="AA2022" t="s">
        <v>3571</v>
      </c>
      <c r="AB2022" t="s">
        <v>3572</v>
      </c>
      <c r="AC2022" s="11">
        <f>(AD2022/Book_Selling[[#This Row],[Cost Price]])</f>
        <v>0.21951219512195128</v>
      </c>
      <c r="AD2022">
        <f t="shared" si="94"/>
        <v>32.400000000000006</v>
      </c>
      <c r="AE2022">
        <v>147.6</v>
      </c>
      <c r="AF2022" s="5">
        <f>Book_Selling[[#This Row],[Item Price]]*Book_Selling[[#This Row],[Quantity]]</f>
        <v>180</v>
      </c>
    </row>
    <row r="2023" spans="1:32" x14ac:dyDescent="0.3">
      <c r="A2023">
        <v>2022</v>
      </c>
      <c r="B2023" t="s">
        <v>5228</v>
      </c>
      <c r="C2023" s="3">
        <v>0.56944444444444442</v>
      </c>
      <c r="D2023" t="s">
        <v>3704</v>
      </c>
      <c r="E2023">
        <v>2</v>
      </c>
      <c r="F2023">
        <v>2019</v>
      </c>
      <c r="G2023">
        <v>5</v>
      </c>
      <c r="H20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23">
        <v>28</v>
      </c>
      <c r="J2023">
        <v>0</v>
      </c>
      <c r="K2023">
        <v>1</v>
      </c>
      <c r="L2023" t="s">
        <v>8192</v>
      </c>
      <c r="M2023" t="str">
        <f t="shared" si="93"/>
        <v>Afternoon</v>
      </c>
      <c r="N2023" t="s">
        <v>5249</v>
      </c>
      <c r="O2023" t="s">
        <v>8199</v>
      </c>
      <c r="P2023" t="s">
        <v>9058</v>
      </c>
      <c r="Q2023" t="s">
        <v>38</v>
      </c>
      <c r="R2023">
        <v>1</v>
      </c>
      <c r="S2023" t="s">
        <v>39</v>
      </c>
      <c r="T2023">
        <v>180</v>
      </c>
      <c r="U2023">
        <v>67</v>
      </c>
      <c r="V2023">
        <f t="shared" si="95"/>
        <v>247</v>
      </c>
      <c r="W2023" t="s">
        <v>1733</v>
      </c>
      <c r="X2023" t="s">
        <v>1001</v>
      </c>
      <c r="Y2023">
        <v>400010</v>
      </c>
      <c r="Z2023" t="s">
        <v>175</v>
      </c>
      <c r="AA2023" t="s">
        <v>3571</v>
      </c>
      <c r="AB2023" t="s">
        <v>3572</v>
      </c>
      <c r="AC2023" s="11">
        <f>(AD2023/Book_Selling[[#This Row],[Cost Price]])</f>
        <v>0.21951219512195128</v>
      </c>
      <c r="AD2023">
        <f t="shared" si="94"/>
        <v>32.400000000000006</v>
      </c>
      <c r="AE2023">
        <v>147.6</v>
      </c>
      <c r="AF2023" s="5">
        <f>Book_Selling[[#This Row],[Item Price]]*Book_Selling[[#This Row],[Quantity]]</f>
        <v>180</v>
      </c>
    </row>
    <row r="2024" spans="1:32" x14ac:dyDescent="0.3">
      <c r="A2024">
        <v>2023</v>
      </c>
      <c r="B2024" t="s">
        <v>5228</v>
      </c>
      <c r="C2024" s="3">
        <v>0.58472222222222225</v>
      </c>
      <c r="D2024" t="s">
        <v>3704</v>
      </c>
      <c r="E2024">
        <v>2</v>
      </c>
      <c r="F2024">
        <v>2019</v>
      </c>
      <c r="G2024">
        <v>5</v>
      </c>
      <c r="H20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24">
        <v>28</v>
      </c>
      <c r="J2024">
        <v>0</v>
      </c>
      <c r="K2024">
        <v>1</v>
      </c>
      <c r="L2024" t="s">
        <v>8192</v>
      </c>
      <c r="M2024" t="str">
        <f t="shared" si="93"/>
        <v>Afternoon</v>
      </c>
      <c r="N2024" t="s">
        <v>5251</v>
      </c>
      <c r="O2024" t="s">
        <v>8198</v>
      </c>
      <c r="P2024" t="s">
        <v>3379</v>
      </c>
      <c r="Q2024" t="s">
        <v>38</v>
      </c>
      <c r="R2024">
        <v>1</v>
      </c>
      <c r="S2024" t="s">
        <v>39</v>
      </c>
      <c r="T2024">
        <v>184</v>
      </c>
      <c r="U2024">
        <v>67</v>
      </c>
      <c r="V2024">
        <f t="shared" si="95"/>
        <v>251</v>
      </c>
      <c r="W2024" t="s">
        <v>5494</v>
      </c>
      <c r="X2024" t="s">
        <v>4231</v>
      </c>
      <c r="Y2024">
        <v>560032</v>
      </c>
      <c r="Z2024" t="s">
        <v>1335</v>
      </c>
      <c r="AA2024" t="s">
        <v>8274</v>
      </c>
      <c r="AB2024" t="s">
        <v>9156</v>
      </c>
      <c r="AC2024" s="11">
        <f>(AD2024/Book_Selling[[#This Row],[Cost Price]])</f>
        <v>0.21951219512195125</v>
      </c>
      <c r="AD2024">
        <f t="shared" si="94"/>
        <v>33.120000000000005</v>
      </c>
      <c r="AE2024">
        <v>150.88</v>
      </c>
      <c r="AF2024" s="5">
        <f>Book_Selling[[#This Row],[Item Price]]*Book_Selling[[#This Row],[Quantity]]</f>
        <v>184</v>
      </c>
    </row>
    <row r="2025" spans="1:32" x14ac:dyDescent="0.3">
      <c r="A2025">
        <v>2024</v>
      </c>
      <c r="B2025" t="s">
        <v>5228</v>
      </c>
      <c r="C2025" s="3">
        <v>0.60069444444444442</v>
      </c>
      <c r="D2025" t="s">
        <v>3704</v>
      </c>
      <c r="E2025">
        <v>2</v>
      </c>
      <c r="F2025">
        <v>2019</v>
      </c>
      <c r="G2025">
        <v>5</v>
      </c>
      <c r="H20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25">
        <v>28</v>
      </c>
      <c r="J2025">
        <v>0</v>
      </c>
      <c r="K2025">
        <v>1</v>
      </c>
      <c r="L2025" t="s">
        <v>8192</v>
      </c>
      <c r="M2025" t="str">
        <f t="shared" si="93"/>
        <v>Afternoon</v>
      </c>
      <c r="N2025" t="s">
        <v>5253</v>
      </c>
      <c r="O2025" t="s">
        <v>8199</v>
      </c>
      <c r="P2025" t="s">
        <v>9058</v>
      </c>
      <c r="Q2025" t="s">
        <v>38</v>
      </c>
      <c r="R2025">
        <v>1</v>
      </c>
      <c r="S2025" t="s">
        <v>39</v>
      </c>
      <c r="T2025">
        <v>180</v>
      </c>
      <c r="U2025">
        <v>67</v>
      </c>
      <c r="V2025">
        <f t="shared" si="95"/>
        <v>247</v>
      </c>
      <c r="W2025" t="s">
        <v>5494</v>
      </c>
      <c r="X2025" t="s">
        <v>4231</v>
      </c>
      <c r="Y2025">
        <v>560092</v>
      </c>
      <c r="Z2025" t="s">
        <v>175</v>
      </c>
      <c r="AA2025" t="s">
        <v>3571</v>
      </c>
      <c r="AB2025" t="s">
        <v>3572</v>
      </c>
      <c r="AC2025" s="11">
        <f>(AD2025/Book_Selling[[#This Row],[Cost Price]])</f>
        <v>0.21951219512195128</v>
      </c>
      <c r="AD2025">
        <f t="shared" si="94"/>
        <v>32.400000000000006</v>
      </c>
      <c r="AE2025">
        <v>147.6</v>
      </c>
      <c r="AF2025" s="5">
        <f>Book_Selling[[#This Row],[Item Price]]*Book_Selling[[#This Row],[Quantity]]</f>
        <v>180</v>
      </c>
    </row>
    <row r="2026" spans="1:32" x14ac:dyDescent="0.3">
      <c r="A2026">
        <v>2025</v>
      </c>
      <c r="B2026" t="s">
        <v>5228</v>
      </c>
      <c r="C2026" s="3">
        <v>0.68263888888888891</v>
      </c>
      <c r="D2026" t="s">
        <v>3704</v>
      </c>
      <c r="E2026">
        <v>2</v>
      </c>
      <c r="F2026">
        <v>2019</v>
      </c>
      <c r="G2026">
        <v>5</v>
      </c>
      <c r="H20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26">
        <v>28</v>
      </c>
      <c r="J2026">
        <v>0</v>
      </c>
      <c r="K2026">
        <v>1</v>
      </c>
      <c r="L2026" t="s">
        <v>8192</v>
      </c>
      <c r="M2026" t="str">
        <f t="shared" si="93"/>
        <v>Evening</v>
      </c>
      <c r="N2026" t="s">
        <v>2365</v>
      </c>
      <c r="O2026" t="s">
        <v>8199</v>
      </c>
      <c r="P2026" t="s">
        <v>9046</v>
      </c>
      <c r="Q2026" t="s">
        <v>38</v>
      </c>
      <c r="R2026">
        <v>1</v>
      </c>
      <c r="S2026" t="s">
        <v>39</v>
      </c>
      <c r="T2026">
        <v>285</v>
      </c>
      <c r="U2026">
        <v>67</v>
      </c>
      <c r="V2026">
        <f t="shared" si="95"/>
        <v>352</v>
      </c>
      <c r="W2026" t="s">
        <v>4140</v>
      </c>
      <c r="X2026" t="s">
        <v>4848</v>
      </c>
      <c r="Y2026">
        <v>530012</v>
      </c>
      <c r="Z2026" t="s">
        <v>1335</v>
      </c>
      <c r="AA2026" t="s">
        <v>8274</v>
      </c>
      <c r="AB2026" t="s">
        <v>9156</v>
      </c>
      <c r="AC2026" s="11">
        <f>(AD2026/Book_Selling[[#This Row],[Cost Price]])</f>
        <v>0.21951219512195128</v>
      </c>
      <c r="AD2026">
        <f t="shared" si="94"/>
        <v>51.300000000000011</v>
      </c>
      <c r="AE2026">
        <v>233.7</v>
      </c>
      <c r="AF2026" s="5">
        <f>Book_Selling[[#This Row],[Item Price]]*Book_Selling[[#This Row],[Quantity]]</f>
        <v>285</v>
      </c>
    </row>
    <row r="2027" spans="1:32" x14ac:dyDescent="0.3">
      <c r="A2027">
        <v>2026</v>
      </c>
      <c r="B2027" t="s">
        <v>5228</v>
      </c>
      <c r="C2027" s="3">
        <v>0.74930555555555556</v>
      </c>
      <c r="D2027" t="s">
        <v>3704</v>
      </c>
      <c r="E2027">
        <v>2</v>
      </c>
      <c r="F2027">
        <v>2019</v>
      </c>
      <c r="G2027">
        <v>5</v>
      </c>
      <c r="H20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27">
        <v>28</v>
      </c>
      <c r="J2027">
        <v>0</v>
      </c>
      <c r="K2027">
        <v>1</v>
      </c>
      <c r="L2027" t="s">
        <v>8192</v>
      </c>
      <c r="M2027" t="str">
        <f t="shared" si="93"/>
        <v>Evening</v>
      </c>
      <c r="N2027" t="s">
        <v>5256</v>
      </c>
      <c r="O2027" t="s">
        <v>8198</v>
      </c>
      <c r="P2027" t="s">
        <v>3379</v>
      </c>
      <c r="Q2027" t="s">
        <v>38</v>
      </c>
      <c r="R2027">
        <v>1</v>
      </c>
      <c r="S2027" t="s">
        <v>39</v>
      </c>
      <c r="T2027">
        <v>184</v>
      </c>
      <c r="U2027">
        <v>67</v>
      </c>
      <c r="V2027">
        <f t="shared" si="95"/>
        <v>251</v>
      </c>
      <c r="W2027" t="s">
        <v>1191</v>
      </c>
      <c r="X2027" t="s">
        <v>3808</v>
      </c>
      <c r="Y2027">
        <v>842001</v>
      </c>
      <c r="Z2027" t="s">
        <v>1335</v>
      </c>
      <c r="AA2027" t="s">
        <v>8274</v>
      </c>
      <c r="AB2027" t="s">
        <v>9156</v>
      </c>
      <c r="AC2027" s="11">
        <f>(AD2027/Book_Selling[[#This Row],[Cost Price]])</f>
        <v>0.21951219512195125</v>
      </c>
      <c r="AD2027">
        <f t="shared" si="94"/>
        <v>33.120000000000005</v>
      </c>
      <c r="AE2027">
        <v>150.88</v>
      </c>
      <c r="AF2027" s="5">
        <f>Book_Selling[[#This Row],[Item Price]]*Book_Selling[[#This Row],[Quantity]]</f>
        <v>184</v>
      </c>
    </row>
    <row r="2028" spans="1:32" x14ac:dyDescent="0.3">
      <c r="A2028">
        <v>2027</v>
      </c>
      <c r="B2028" t="s">
        <v>5259</v>
      </c>
      <c r="C2028" s="3">
        <v>0.27986111111111112</v>
      </c>
      <c r="D2028" t="s">
        <v>3704</v>
      </c>
      <c r="E2028">
        <v>2</v>
      </c>
      <c r="F2028">
        <v>2019</v>
      </c>
      <c r="G2028">
        <v>5</v>
      </c>
      <c r="H20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28">
        <v>29</v>
      </c>
      <c r="J2028">
        <v>0</v>
      </c>
      <c r="K2028">
        <v>1</v>
      </c>
      <c r="L2028" t="s">
        <v>8193</v>
      </c>
      <c r="M2028" t="str">
        <f t="shared" si="93"/>
        <v>Morning</v>
      </c>
      <c r="N2028" t="s">
        <v>5260</v>
      </c>
      <c r="O2028" t="s">
        <v>8199</v>
      </c>
      <c r="P2028" t="s">
        <v>9053</v>
      </c>
      <c r="Q2028" t="s">
        <v>38</v>
      </c>
      <c r="R2028">
        <v>1</v>
      </c>
      <c r="S2028" t="s">
        <v>39</v>
      </c>
      <c r="T2028">
        <v>192</v>
      </c>
      <c r="U2028">
        <v>67</v>
      </c>
      <c r="V2028">
        <f t="shared" si="95"/>
        <v>259</v>
      </c>
      <c r="W2028" t="s">
        <v>8444</v>
      </c>
      <c r="X2028" t="s">
        <v>1001</v>
      </c>
      <c r="Y2028">
        <v>413305</v>
      </c>
      <c r="Z2028" t="s">
        <v>175</v>
      </c>
      <c r="AA2028" t="s">
        <v>8274</v>
      </c>
      <c r="AB2028" t="s">
        <v>9156</v>
      </c>
      <c r="AC2028" s="11">
        <f>(AD2028/Book_Selling[[#This Row],[Cost Price]])</f>
        <v>0.21951219512195125</v>
      </c>
      <c r="AD2028">
        <f t="shared" si="94"/>
        <v>34.56</v>
      </c>
      <c r="AE2028">
        <v>157.44</v>
      </c>
      <c r="AF2028" s="5">
        <f>Book_Selling[[#This Row],[Item Price]]*Book_Selling[[#This Row],[Quantity]]</f>
        <v>192</v>
      </c>
    </row>
    <row r="2029" spans="1:32" x14ac:dyDescent="0.3">
      <c r="A2029">
        <v>2028</v>
      </c>
      <c r="B2029" t="s">
        <v>5259</v>
      </c>
      <c r="C2029" s="3">
        <v>0.30277777777777776</v>
      </c>
      <c r="D2029" t="s">
        <v>3704</v>
      </c>
      <c r="E2029">
        <v>2</v>
      </c>
      <c r="F2029">
        <v>2019</v>
      </c>
      <c r="G2029">
        <v>5</v>
      </c>
      <c r="H20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29">
        <v>29</v>
      </c>
      <c r="J2029">
        <v>0</v>
      </c>
      <c r="K2029">
        <v>1</v>
      </c>
      <c r="L2029" t="s">
        <v>8193</v>
      </c>
      <c r="M2029" t="str">
        <f t="shared" si="93"/>
        <v>Morning</v>
      </c>
      <c r="N2029" t="s">
        <v>5262</v>
      </c>
      <c r="O2029" t="s">
        <v>8199</v>
      </c>
      <c r="P2029" t="s">
        <v>9053</v>
      </c>
      <c r="Q2029" t="s">
        <v>38</v>
      </c>
      <c r="R2029">
        <v>1</v>
      </c>
      <c r="S2029" t="s">
        <v>39</v>
      </c>
      <c r="T2029">
        <v>192</v>
      </c>
      <c r="U2029">
        <v>67</v>
      </c>
      <c r="V2029">
        <f t="shared" si="95"/>
        <v>259</v>
      </c>
      <c r="W2029" t="s">
        <v>8760</v>
      </c>
      <c r="X2029" t="s">
        <v>4848</v>
      </c>
      <c r="Y2029">
        <v>515411</v>
      </c>
      <c r="Z2029" t="s">
        <v>175</v>
      </c>
      <c r="AA2029" t="s">
        <v>8274</v>
      </c>
      <c r="AB2029" t="s">
        <v>9156</v>
      </c>
      <c r="AC2029" s="11">
        <f>(AD2029/Book_Selling[[#This Row],[Cost Price]])</f>
        <v>0.21951219512195125</v>
      </c>
      <c r="AD2029">
        <f t="shared" si="94"/>
        <v>34.56</v>
      </c>
      <c r="AE2029">
        <v>157.44</v>
      </c>
      <c r="AF2029" s="5">
        <f>Book_Selling[[#This Row],[Item Price]]*Book_Selling[[#This Row],[Quantity]]</f>
        <v>192</v>
      </c>
    </row>
    <row r="2030" spans="1:32" x14ac:dyDescent="0.3">
      <c r="A2030">
        <v>2029</v>
      </c>
      <c r="B2030" t="s">
        <v>5259</v>
      </c>
      <c r="C2030" s="3">
        <v>0.3034722222222222</v>
      </c>
      <c r="D2030" t="s">
        <v>3704</v>
      </c>
      <c r="E2030">
        <v>2</v>
      </c>
      <c r="F2030">
        <v>2019</v>
      </c>
      <c r="G2030">
        <v>5</v>
      </c>
      <c r="H20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30">
        <v>29</v>
      </c>
      <c r="J2030">
        <v>0</v>
      </c>
      <c r="K2030">
        <v>1</v>
      </c>
      <c r="L2030" t="s">
        <v>8193</v>
      </c>
      <c r="M2030" t="str">
        <f t="shared" si="93"/>
        <v>Morning</v>
      </c>
      <c r="N2030" t="s">
        <v>5265</v>
      </c>
      <c r="O2030" t="s">
        <v>8199</v>
      </c>
      <c r="P2030" t="s">
        <v>9061</v>
      </c>
      <c r="Q2030" t="s">
        <v>38</v>
      </c>
      <c r="R2030">
        <v>1</v>
      </c>
      <c r="S2030" t="s">
        <v>39</v>
      </c>
      <c r="T2030">
        <v>180</v>
      </c>
      <c r="U2030">
        <v>67</v>
      </c>
      <c r="V2030">
        <f t="shared" si="95"/>
        <v>247</v>
      </c>
      <c r="W2030" t="s">
        <v>8761</v>
      </c>
      <c r="X2030" t="s">
        <v>4398</v>
      </c>
      <c r="Y2030">
        <v>635126</v>
      </c>
      <c r="Z2030" t="s">
        <v>1335</v>
      </c>
      <c r="AA2030" t="s">
        <v>8274</v>
      </c>
      <c r="AB2030" t="s">
        <v>9156</v>
      </c>
      <c r="AC2030" s="11">
        <f>(AD2030/Book_Selling[[#This Row],[Cost Price]])</f>
        <v>0.21951219512195128</v>
      </c>
      <c r="AD2030">
        <f t="shared" si="94"/>
        <v>32.400000000000006</v>
      </c>
      <c r="AE2030">
        <v>147.6</v>
      </c>
      <c r="AF2030" s="5">
        <f>Book_Selling[[#This Row],[Item Price]]*Book_Selling[[#This Row],[Quantity]]</f>
        <v>180</v>
      </c>
    </row>
    <row r="2031" spans="1:32" x14ac:dyDescent="0.3">
      <c r="A2031">
        <v>2030</v>
      </c>
      <c r="B2031" t="s">
        <v>5259</v>
      </c>
      <c r="C2031" s="3">
        <v>0.46666666666666662</v>
      </c>
      <c r="D2031" t="s">
        <v>3704</v>
      </c>
      <c r="E2031">
        <v>2</v>
      </c>
      <c r="F2031">
        <v>2019</v>
      </c>
      <c r="G2031">
        <v>5</v>
      </c>
      <c r="H20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31">
        <v>29</v>
      </c>
      <c r="J2031">
        <v>0</v>
      </c>
      <c r="K2031">
        <v>1</v>
      </c>
      <c r="L2031" t="s">
        <v>8193</v>
      </c>
      <c r="M2031" t="str">
        <f t="shared" si="93"/>
        <v>Morning</v>
      </c>
      <c r="N2031" t="s">
        <v>5268</v>
      </c>
      <c r="O2031" t="s">
        <v>8198</v>
      </c>
      <c r="P2031" t="s">
        <v>3379</v>
      </c>
      <c r="Q2031" t="s">
        <v>38</v>
      </c>
      <c r="R2031">
        <v>1</v>
      </c>
      <c r="S2031" t="s">
        <v>39</v>
      </c>
      <c r="T2031">
        <v>184</v>
      </c>
      <c r="U2031">
        <v>67</v>
      </c>
      <c r="V2031">
        <f t="shared" si="95"/>
        <v>251</v>
      </c>
      <c r="W2031" t="s">
        <v>5494</v>
      </c>
      <c r="X2031" t="s">
        <v>4231</v>
      </c>
      <c r="Y2031">
        <v>560098</v>
      </c>
      <c r="Z2031" t="s">
        <v>1335</v>
      </c>
      <c r="AA2031" t="s">
        <v>8274</v>
      </c>
      <c r="AB2031" t="s">
        <v>9156</v>
      </c>
      <c r="AC2031" s="11">
        <f>(AD2031/Book_Selling[[#This Row],[Cost Price]])</f>
        <v>0.21951219512195125</v>
      </c>
      <c r="AD2031">
        <f t="shared" si="94"/>
        <v>33.120000000000005</v>
      </c>
      <c r="AE2031">
        <v>150.88</v>
      </c>
      <c r="AF2031" s="5">
        <f>Book_Selling[[#This Row],[Item Price]]*Book_Selling[[#This Row],[Quantity]]</f>
        <v>184</v>
      </c>
    </row>
    <row r="2032" spans="1:32" x14ac:dyDescent="0.3">
      <c r="A2032">
        <v>2031</v>
      </c>
      <c r="B2032" t="s">
        <v>5259</v>
      </c>
      <c r="C2032" s="3">
        <v>0.48888888888888887</v>
      </c>
      <c r="D2032" t="s">
        <v>3704</v>
      </c>
      <c r="E2032">
        <v>2</v>
      </c>
      <c r="F2032">
        <v>2019</v>
      </c>
      <c r="G2032">
        <v>5</v>
      </c>
      <c r="H20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32">
        <v>29</v>
      </c>
      <c r="J2032">
        <v>0</v>
      </c>
      <c r="K2032">
        <v>1</v>
      </c>
      <c r="L2032" t="s">
        <v>8193</v>
      </c>
      <c r="M2032" t="str">
        <f t="shared" si="93"/>
        <v>Morning</v>
      </c>
      <c r="N2032" t="s">
        <v>5270</v>
      </c>
      <c r="O2032" t="s">
        <v>8199</v>
      </c>
      <c r="P2032" t="s">
        <v>9053</v>
      </c>
      <c r="Q2032" t="s">
        <v>38</v>
      </c>
      <c r="R2032">
        <v>1</v>
      </c>
      <c r="S2032" t="s">
        <v>39</v>
      </c>
      <c r="T2032">
        <v>192</v>
      </c>
      <c r="U2032">
        <v>67</v>
      </c>
      <c r="V2032">
        <f t="shared" si="95"/>
        <v>259</v>
      </c>
      <c r="W2032" t="s">
        <v>8382</v>
      </c>
      <c r="X2032" t="s">
        <v>4231</v>
      </c>
      <c r="Y2032">
        <v>570017</v>
      </c>
      <c r="Z2032" t="s">
        <v>175</v>
      </c>
      <c r="AA2032" t="s">
        <v>8274</v>
      </c>
      <c r="AB2032" t="s">
        <v>9156</v>
      </c>
      <c r="AC2032" s="11">
        <f>(AD2032/Book_Selling[[#This Row],[Cost Price]])</f>
        <v>0.21951219512195125</v>
      </c>
      <c r="AD2032">
        <f t="shared" si="94"/>
        <v>34.56</v>
      </c>
      <c r="AE2032">
        <v>157.44</v>
      </c>
      <c r="AF2032" s="5">
        <f>Book_Selling[[#This Row],[Item Price]]*Book_Selling[[#This Row],[Quantity]]</f>
        <v>192</v>
      </c>
    </row>
    <row r="2033" spans="1:32" x14ac:dyDescent="0.3">
      <c r="A2033">
        <v>2032</v>
      </c>
      <c r="B2033" t="s">
        <v>5259</v>
      </c>
      <c r="C2033" s="3">
        <v>0.51944444444444449</v>
      </c>
      <c r="D2033" t="s">
        <v>3704</v>
      </c>
      <c r="E2033">
        <v>2</v>
      </c>
      <c r="F2033">
        <v>2019</v>
      </c>
      <c r="G2033">
        <v>5</v>
      </c>
      <c r="H20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33">
        <v>29</v>
      </c>
      <c r="J2033">
        <v>0</v>
      </c>
      <c r="K2033">
        <v>1</v>
      </c>
      <c r="L2033" t="s">
        <v>8193</v>
      </c>
      <c r="M2033" t="str">
        <f t="shared" si="93"/>
        <v>Afternoon</v>
      </c>
      <c r="N2033" t="s">
        <v>3005</v>
      </c>
      <c r="O2033" t="s">
        <v>8199</v>
      </c>
      <c r="P2033" t="s">
        <v>9031</v>
      </c>
      <c r="Q2033" t="s">
        <v>38</v>
      </c>
      <c r="R2033">
        <v>1</v>
      </c>
      <c r="S2033" t="s">
        <v>39</v>
      </c>
      <c r="T2033">
        <v>320</v>
      </c>
      <c r="U2033">
        <v>67</v>
      </c>
      <c r="V2033">
        <f t="shared" si="95"/>
        <v>387</v>
      </c>
      <c r="W2033" t="s">
        <v>2085</v>
      </c>
      <c r="X2033" t="s">
        <v>3239</v>
      </c>
      <c r="Y2033">
        <v>302012</v>
      </c>
      <c r="Z2033" t="s">
        <v>51</v>
      </c>
      <c r="AA2033" t="s">
        <v>2456</v>
      </c>
      <c r="AB2033" t="s">
        <v>1877</v>
      </c>
      <c r="AC2033" s="11">
        <f>(AD2033/Book_Selling[[#This Row],[Cost Price]])</f>
        <v>0.20481927710843364</v>
      </c>
      <c r="AD2033">
        <f t="shared" si="94"/>
        <v>54.399999999999977</v>
      </c>
      <c r="AE2033">
        <v>265.60000000000002</v>
      </c>
      <c r="AF2033" s="5">
        <f>Book_Selling[[#This Row],[Item Price]]*Book_Selling[[#This Row],[Quantity]]</f>
        <v>320</v>
      </c>
    </row>
    <row r="2034" spans="1:32" x14ac:dyDescent="0.3">
      <c r="A2034">
        <v>2033</v>
      </c>
      <c r="B2034" t="s">
        <v>5259</v>
      </c>
      <c r="C2034" s="3">
        <v>0.59722222222222221</v>
      </c>
      <c r="D2034" t="s">
        <v>3704</v>
      </c>
      <c r="E2034">
        <v>2</v>
      </c>
      <c r="F2034">
        <v>2019</v>
      </c>
      <c r="G2034">
        <v>5</v>
      </c>
      <c r="H20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34">
        <v>29</v>
      </c>
      <c r="J2034">
        <v>0</v>
      </c>
      <c r="K2034">
        <v>1</v>
      </c>
      <c r="L2034" t="s">
        <v>8193</v>
      </c>
      <c r="M2034" t="str">
        <f t="shared" si="93"/>
        <v>Afternoon</v>
      </c>
      <c r="N2034" t="s">
        <v>3008</v>
      </c>
      <c r="O2034" t="s">
        <v>8199</v>
      </c>
      <c r="P2034" t="s">
        <v>9053</v>
      </c>
      <c r="Q2034" t="s">
        <v>38</v>
      </c>
      <c r="R2034">
        <v>1</v>
      </c>
      <c r="S2034" t="s">
        <v>39</v>
      </c>
      <c r="T2034">
        <v>192</v>
      </c>
      <c r="U2034">
        <v>67</v>
      </c>
      <c r="V2034">
        <f t="shared" si="95"/>
        <v>259</v>
      </c>
      <c r="W2034" t="s">
        <v>4057</v>
      </c>
      <c r="X2034" t="s">
        <v>8291</v>
      </c>
      <c r="Y2034">
        <v>226010</v>
      </c>
      <c r="Z2034" t="s">
        <v>175</v>
      </c>
      <c r="AA2034" t="s">
        <v>8274</v>
      </c>
      <c r="AB2034" t="s">
        <v>9156</v>
      </c>
      <c r="AC2034" s="11">
        <f>(AD2034/Book_Selling[[#This Row],[Cost Price]])</f>
        <v>0.21951219512195125</v>
      </c>
      <c r="AD2034">
        <f t="shared" si="94"/>
        <v>34.56</v>
      </c>
      <c r="AE2034">
        <v>157.44</v>
      </c>
      <c r="AF2034" s="5">
        <f>Book_Selling[[#This Row],[Item Price]]*Book_Selling[[#This Row],[Quantity]]</f>
        <v>192</v>
      </c>
    </row>
    <row r="2035" spans="1:32" x14ac:dyDescent="0.3">
      <c r="A2035">
        <v>2034</v>
      </c>
      <c r="B2035" t="s">
        <v>5259</v>
      </c>
      <c r="C2035" s="3">
        <v>0.62847222222222221</v>
      </c>
      <c r="D2035" t="s">
        <v>3704</v>
      </c>
      <c r="E2035">
        <v>2</v>
      </c>
      <c r="F2035">
        <v>2019</v>
      </c>
      <c r="G2035">
        <v>5</v>
      </c>
      <c r="H20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35">
        <v>29</v>
      </c>
      <c r="J2035">
        <v>0</v>
      </c>
      <c r="K2035">
        <v>1</v>
      </c>
      <c r="L2035" t="s">
        <v>8193</v>
      </c>
      <c r="M2035" t="str">
        <f t="shared" si="93"/>
        <v>Afternoon</v>
      </c>
      <c r="N2035" t="s">
        <v>5274</v>
      </c>
      <c r="O2035" t="s">
        <v>8198</v>
      </c>
      <c r="P2035" t="s">
        <v>9035</v>
      </c>
      <c r="Q2035" t="s">
        <v>38</v>
      </c>
      <c r="R2035">
        <v>1</v>
      </c>
      <c r="S2035" t="s">
        <v>39</v>
      </c>
      <c r="T2035">
        <v>155</v>
      </c>
      <c r="U2035">
        <v>67</v>
      </c>
      <c r="V2035">
        <f t="shared" si="95"/>
        <v>222</v>
      </c>
      <c r="W2035" t="s">
        <v>4230</v>
      </c>
      <c r="X2035" t="s">
        <v>4231</v>
      </c>
      <c r="Y2035">
        <v>560048</v>
      </c>
      <c r="Z2035" t="s">
        <v>175</v>
      </c>
      <c r="AA2035" t="s">
        <v>8274</v>
      </c>
      <c r="AB2035" t="s">
        <v>9156</v>
      </c>
      <c r="AC2035" s="11">
        <f>(AD2035/Book_Selling[[#This Row],[Cost Price]])</f>
        <v>0.21951219512195128</v>
      </c>
      <c r="AD2035">
        <f t="shared" si="94"/>
        <v>27.900000000000006</v>
      </c>
      <c r="AE2035">
        <v>127.1</v>
      </c>
      <c r="AF2035" s="5">
        <f>Book_Selling[[#This Row],[Item Price]]*Book_Selling[[#This Row],[Quantity]]</f>
        <v>155</v>
      </c>
    </row>
    <row r="2036" spans="1:32" x14ac:dyDescent="0.3">
      <c r="A2036">
        <v>2035</v>
      </c>
      <c r="B2036" t="s">
        <v>5259</v>
      </c>
      <c r="C2036" s="3">
        <v>0.65277777777777779</v>
      </c>
      <c r="D2036" t="s">
        <v>3704</v>
      </c>
      <c r="E2036">
        <v>2</v>
      </c>
      <c r="F2036">
        <v>2019</v>
      </c>
      <c r="G2036">
        <v>5</v>
      </c>
      <c r="H20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36">
        <v>29</v>
      </c>
      <c r="J2036">
        <v>0</v>
      </c>
      <c r="K2036">
        <v>1</v>
      </c>
      <c r="L2036" t="s">
        <v>8193</v>
      </c>
      <c r="M2036" t="str">
        <f t="shared" si="93"/>
        <v>Afternoon</v>
      </c>
      <c r="N2036" t="s">
        <v>5276</v>
      </c>
      <c r="O2036" t="s">
        <v>8198</v>
      </c>
      <c r="P2036" t="s">
        <v>9058</v>
      </c>
      <c r="Q2036" t="s">
        <v>38</v>
      </c>
      <c r="R2036">
        <v>1</v>
      </c>
      <c r="S2036" t="s">
        <v>39</v>
      </c>
      <c r="T2036">
        <v>180</v>
      </c>
      <c r="U2036">
        <v>67</v>
      </c>
      <c r="V2036">
        <f t="shared" si="95"/>
        <v>247</v>
      </c>
      <c r="W2036" t="s">
        <v>8762</v>
      </c>
      <c r="X2036" t="s">
        <v>8291</v>
      </c>
      <c r="Y2036">
        <v>229204</v>
      </c>
      <c r="Z2036" t="s">
        <v>175</v>
      </c>
      <c r="AA2036" t="s">
        <v>3571</v>
      </c>
      <c r="AB2036" t="s">
        <v>3572</v>
      </c>
      <c r="AC2036" s="11">
        <f>(AD2036/Book_Selling[[#This Row],[Cost Price]])</f>
        <v>0.21951219512195128</v>
      </c>
      <c r="AD2036">
        <f t="shared" si="94"/>
        <v>32.400000000000006</v>
      </c>
      <c r="AE2036">
        <v>147.6</v>
      </c>
      <c r="AF2036" s="5">
        <f>Book_Selling[[#This Row],[Item Price]]*Book_Selling[[#This Row],[Quantity]]</f>
        <v>180</v>
      </c>
    </row>
    <row r="2037" spans="1:32" x14ac:dyDescent="0.3">
      <c r="A2037">
        <v>2036</v>
      </c>
      <c r="B2037" t="s">
        <v>5259</v>
      </c>
      <c r="C2037" s="3">
        <v>0.66180555555555554</v>
      </c>
      <c r="D2037" t="s">
        <v>3704</v>
      </c>
      <c r="E2037">
        <v>2</v>
      </c>
      <c r="F2037">
        <v>2019</v>
      </c>
      <c r="G2037">
        <v>5</v>
      </c>
      <c r="H20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37">
        <v>29</v>
      </c>
      <c r="J2037">
        <v>0</v>
      </c>
      <c r="K2037">
        <v>1</v>
      </c>
      <c r="L2037" t="s">
        <v>8193</v>
      </c>
      <c r="M2037" t="str">
        <f t="shared" si="93"/>
        <v>Afternoon</v>
      </c>
      <c r="N2037" t="s">
        <v>46</v>
      </c>
      <c r="O2037" t="s">
        <v>8199</v>
      </c>
      <c r="P2037" t="s">
        <v>9046</v>
      </c>
      <c r="Q2037" t="s">
        <v>38</v>
      </c>
      <c r="R2037">
        <v>1</v>
      </c>
      <c r="S2037" t="s">
        <v>39</v>
      </c>
      <c r="T2037">
        <v>285</v>
      </c>
      <c r="U2037">
        <v>67</v>
      </c>
      <c r="V2037">
        <f t="shared" si="95"/>
        <v>352</v>
      </c>
      <c r="W2037" t="s">
        <v>418</v>
      </c>
      <c r="X2037" t="s">
        <v>4398</v>
      </c>
      <c r="Y2037">
        <v>636701</v>
      </c>
      <c r="Z2037" t="s">
        <v>1335</v>
      </c>
      <c r="AA2037" t="s">
        <v>8274</v>
      </c>
      <c r="AB2037" t="s">
        <v>9156</v>
      </c>
      <c r="AC2037" s="11">
        <f>(AD2037/Book_Selling[[#This Row],[Cost Price]])</f>
        <v>0.21951219512195128</v>
      </c>
      <c r="AD2037">
        <f t="shared" si="94"/>
        <v>51.300000000000011</v>
      </c>
      <c r="AE2037">
        <v>233.7</v>
      </c>
      <c r="AF2037" s="5">
        <f>Book_Selling[[#This Row],[Item Price]]*Book_Selling[[#This Row],[Quantity]]</f>
        <v>285</v>
      </c>
    </row>
    <row r="2038" spans="1:32" x14ac:dyDescent="0.3">
      <c r="A2038">
        <v>2037</v>
      </c>
      <c r="B2038" t="s">
        <v>5259</v>
      </c>
      <c r="C2038" s="3">
        <v>0.67222222222222217</v>
      </c>
      <c r="D2038" t="s">
        <v>3704</v>
      </c>
      <c r="E2038">
        <v>2</v>
      </c>
      <c r="F2038">
        <v>2019</v>
      </c>
      <c r="G2038">
        <v>5</v>
      </c>
      <c r="H20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38">
        <v>29</v>
      </c>
      <c r="J2038">
        <v>0</v>
      </c>
      <c r="K2038">
        <v>1</v>
      </c>
      <c r="L2038" t="s">
        <v>8193</v>
      </c>
      <c r="M2038" t="str">
        <f t="shared" si="93"/>
        <v>Evening</v>
      </c>
      <c r="N2038" t="s">
        <v>5280</v>
      </c>
      <c r="O2038" t="s">
        <v>8199</v>
      </c>
      <c r="P2038" t="s">
        <v>9031</v>
      </c>
      <c r="Q2038" t="s">
        <v>38</v>
      </c>
      <c r="R2038">
        <v>1</v>
      </c>
      <c r="S2038" t="s">
        <v>39</v>
      </c>
      <c r="T2038">
        <v>320</v>
      </c>
      <c r="U2038">
        <v>67</v>
      </c>
      <c r="V2038">
        <f t="shared" si="95"/>
        <v>387</v>
      </c>
      <c r="W2038" t="s">
        <v>3730</v>
      </c>
      <c r="X2038" t="s">
        <v>2025</v>
      </c>
      <c r="Y2038">
        <v>380061</v>
      </c>
      <c r="Z2038" t="s">
        <v>51</v>
      </c>
      <c r="AA2038" t="s">
        <v>2456</v>
      </c>
      <c r="AB2038" t="s">
        <v>1877</v>
      </c>
      <c r="AC2038" s="11">
        <f>(AD2038/Book_Selling[[#This Row],[Cost Price]])</f>
        <v>0.20481927710843364</v>
      </c>
      <c r="AD2038">
        <f t="shared" si="94"/>
        <v>54.399999999999977</v>
      </c>
      <c r="AE2038">
        <v>265.60000000000002</v>
      </c>
      <c r="AF2038" s="5">
        <f>Book_Selling[[#This Row],[Item Price]]*Book_Selling[[#This Row],[Quantity]]</f>
        <v>320</v>
      </c>
    </row>
    <row r="2039" spans="1:32" x14ac:dyDescent="0.3">
      <c r="A2039">
        <v>2038</v>
      </c>
      <c r="B2039" t="s">
        <v>5282</v>
      </c>
      <c r="C2039" s="3">
        <v>8.6805555555555566E-2</v>
      </c>
      <c r="D2039" t="s">
        <v>3704</v>
      </c>
      <c r="E2039">
        <v>2</v>
      </c>
      <c r="F2039">
        <v>2019</v>
      </c>
      <c r="G2039">
        <v>5</v>
      </c>
      <c r="H20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39">
        <v>30</v>
      </c>
      <c r="J2039">
        <v>0</v>
      </c>
      <c r="K2039">
        <v>1</v>
      </c>
      <c r="L2039" t="s">
        <v>8194</v>
      </c>
      <c r="M2039" t="str">
        <f t="shared" si="93"/>
        <v>Night</v>
      </c>
      <c r="N2039" t="s">
        <v>5283</v>
      </c>
      <c r="O2039" t="s">
        <v>8198</v>
      </c>
      <c r="P2039" t="s">
        <v>9057</v>
      </c>
      <c r="Q2039" t="s">
        <v>38</v>
      </c>
      <c r="R2039">
        <v>1</v>
      </c>
      <c r="S2039" t="s">
        <v>39</v>
      </c>
      <c r="T2039">
        <v>198</v>
      </c>
      <c r="U2039">
        <v>67</v>
      </c>
      <c r="V2039">
        <f t="shared" si="95"/>
        <v>265</v>
      </c>
      <c r="W2039" t="s">
        <v>8494</v>
      </c>
      <c r="X2039" t="s">
        <v>3239</v>
      </c>
      <c r="Y2039">
        <v>335001</v>
      </c>
      <c r="Z2039" t="s">
        <v>1335</v>
      </c>
      <c r="AA2039" t="s">
        <v>8274</v>
      </c>
      <c r="AB2039" t="s">
        <v>9156</v>
      </c>
      <c r="AC2039" s="11">
        <f>(AD2039/Book_Selling[[#This Row],[Cost Price]])</f>
        <v>0.21951219512195111</v>
      </c>
      <c r="AD2039">
        <f t="shared" si="94"/>
        <v>35.639999999999986</v>
      </c>
      <c r="AE2039">
        <v>162.36000000000001</v>
      </c>
      <c r="AF2039" s="5">
        <f>Book_Selling[[#This Row],[Item Price]]*Book_Selling[[#This Row],[Quantity]]</f>
        <v>198</v>
      </c>
    </row>
    <row r="2040" spans="1:32" x14ac:dyDescent="0.3">
      <c r="A2040">
        <v>2039</v>
      </c>
      <c r="B2040" t="s">
        <v>5282</v>
      </c>
      <c r="C2040" s="3">
        <v>0.1111111111111111</v>
      </c>
      <c r="D2040" t="s">
        <v>3704</v>
      </c>
      <c r="E2040">
        <v>2</v>
      </c>
      <c r="F2040">
        <v>2019</v>
      </c>
      <c r="G2040">
        <v>5</v>
      </c>
      <c r="H20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40">
        <v>30</v>
      </c>
      <c r="J2040">
        <v>0</v>
      </c>
      <c r="K2040">
        <v>1</v>
      </c>
      <c r="L2040" t="s">
        <v>8194</v>
      </c>
      <c r="M2040" t="str">
        <f t="shared" si="93"/>
        <v>Night</v>
      </c>
      <c r="N2040" t="s">
        <v>5285</v>
      </c>
      <c r="O2040" t="s">
        <v>8198</v>
      </c>
      <c r="P2040" t="s">
        <v>9041</v>
      </c>
      <c r="Q2040" t="s">
        <v>38</v>
      </c>
      <c r="R2040">
        <v>1</v>
      </c>
      <c r="S2040" t="s">
        <v>39</v>
      </c>
      <c r="T2040">
        <v>108</v>
      </c>
      <c r="U2040">
        <v>67</v>
      </c>
      <c r="V2040">
        <f t="shared" si="95"/>
        <v>175</v>
      </c>
      <c r="W2040" t="s">
        <v>5494</v>
      </c>
      <c r="X2040" t="s">
        <v>4231</v>
      </c>
      <c r="Y2040">
        <v>560037</v>
      </c>
      <c r="Z2040" t="s">
        <v>1335</v>
      </c>
      <c r="AA2040" t="s">
        <v>8274</v>
      </c>
      <c r="AB2040" t="s">
        <v>9156</v>
      </c>
      <c r="AC2040" s="11">
        <f>(AD2040/Book_Selling[[#This Row],[Cost Price]])</f>
        <v>0.21951219512195119</v>
      </c>
      <c r="AD2040">
        <f t="shared" si="94"/>
        <v>19.439999999999998</v>
      </c>
      <c r="AE2040">
        <v>88.56</v>
      </c>
      <c r="AF2040" s="5">
        <f>Book_Selling[[#This Row],[Item Price]]*Book_Selling[[#This Row],[Quantity]]</f>
        <v>108</v>
      </c>
    </row>
    <row r="2041" spans="1:32" x14ac:dyDescent="0.3">
      <c r="A2041">
        <v>2040</v>
      </c>
      <c r="B2041" t="s">
        <v>5282</v>
      </c>
      <c r="C2041" s="3">
        <v>0.16805555555555554</v>
      </c>
      <c r="D2041" t="s">
        <v>3704</v>
      </c>
      <c r="E2041">
        <v>2</v>
      </c>
      <c r="F2041">
        <v>2019</v>
      </c>
      <c r="G2041">
        <v>5</v>
      </c>
      <c r="H20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41">
        <v>30</v>
      </c>
      <c r="J2041">
        <v>0</v>
      </c>
      <c r="K2041">
        <v>1</v>
      </c>
      <c r="L2041" t="s">
        <v>8194</v>
      </c>
      <c r="M2041" t="str">
        <f t="shared" si="93"/>
        <v>Night</v>
      </c>
      <c r="N2041" t="s">
        <v>5287</v>
      </c>
      <c r="O2041" t="s">
        <v>8199</v>
      </c>
      <c r="P2041" t="s">
        <v>9078</v>
      </c>
      <c r="Q2041" t="s">
        <v>38</v>
      </c>
      <c r="R2041">
        <v>1</v>
      </c>
      <c r="S2041" t="s">
        <v>39</v>
      </c>
      <c r="T2041">
        <v>120</v>
      </c>
      <c r="U2041">
        <v>67</v>
      </c>
      <c r="V2041">
        <f t="shared" si="95"/>
        <v>187</v>
      </c>
      <c r="W2041" t="s">
        <v>4230</v>
      </c>
      <c r="X2041" t="s">
        <v>4231</v>
      </c>
      <c r="Y2041">
        <v>560075</v>
      </c>
      <c r="Z2041" t="s">
        <v>1335</v>
      </c>
      <c r="AA2041" t="s">
        <v>8274</v>
      </c>
      <c r="AB2041" t="s">
        <v>9156</v>
      </c>
      <c r="AC2041" s="11">
        <f>(AD2041/Book_Selling[[#This Row],[Cost Price]])</f>
        <v>0.21951219512195114</v>
      </c>
      <c r="AD2041">
        <f t="shared" si="94"/>
        <v>21.599999999999994</v>
      </c>
      <c r="AE2041">
        <v>98.4</v>
      </c>
      <c r="AF2041" s="5">
        <f>Book_Selling[[#This Row],[Item Price]]*Book_Selling[[#This Row],[Quantity]]</f>
        <v>120</v>
      </c>
    </row>
    <row r="2042" spans="1:32" x14ac:dyDescent="0.3">
      <c r="A2042">
        <v>2041</v>
      </c>
      <c r="B2042" t="s">
        <v>5282</v>
      </c>
      <c r="C2042" s="3">
        <v>0.38541666666666669</v>
      </c>
      <c r="D2042" t="s">
        <v>3704</v>
      </c>
      <c r="E2042">
        <v>2</v>
      </c>
      <c r="F2042">
        <v>2019</v>
      </c>
      <c r="G2042">
        <v>5</v>
      </c>
      <c r="H20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42">
        <v>30</v>
      </c>
      <c r="J2042">
        <v>0</v>
      </c>
      <c r="K2042">
        <v>1</v>
      </c>
      <c r="L2042" t="s">
        <v>8194</v>
      </c>
      <c r="M2042" t="str">
        <f t="shared" si="93"/>
        <v>Morning</v>
      </c>
      <c r="N2042" t="s">
        <v>5289</v>
      </c>
      <c r="O2042" t="s">
        <v>8198</v>
      </c>
      <c r="P2042" t="s">
        <v>9053</v>
      </c>
      <c r="Q2042" t="s">
        <v>38</v>
      </c>
      <c r="R2042">
        <v>1</v>
      </c>
      <c r="S2042" t="s">
        <v>39</v>
      </c>
      <c r="T2042">
        <v>192</v>
      </c>
      <c r="U2042">
        <v>67</v>
      </c>
      <c r="V2042">
        <f t="shared" si="95"/>
        <v>259</v>
      </c>
      <c r="W2042" t="s">
        <v>8763</v>
      </c>
      <c r="X2042" t="s">
        <v>41</v>
      </c>
      <c r="Y2042">
        <v>508116</v>
      </c>
      <c r="Z2042" t="s">
        <v>175</v>
      </c>
      <c r="AA2042" t="s">
        <v>8274</v>
      </c>
      <c r="AB2042" t="s">
        <v>9156</v>
      </c>
      <c r="AC2042" s="11">
        <f>(AD2042/Book_Selling[[#This Row],[Cost Price]])</f>
        <v>0.21951219512195125</v>
      </c>
      <c r="AD2042">
        <f t="shared" si="94"/>
        <v>34.56</v>
      </c>
      <c r="AE2042">
        <v>157.44</v>
      </c>
      <c r="AF2042" s="5">
        <f>Book_Selling[[#This Row],[Item Price]]*Book_Selling[[#This Row],[Quantity]]</f>
        <v>192</v>
      </c>
    </row>
    <row r="2043" spans="1:32" x14ac:dyDescent="0.3">
      <c r="A2043">
        <v>2042</v>
      </c>
      <c r="B2043" t="s">
        <v>5282</v>
      </c>
      <c r="C2043" s="3">
        <v>0.44722222222222219</v>
      </c>
      <c r="D2043" t="s">
        <v>3704</v>
      </c>
      <c r="E2043">
        <v>2</v>
      </c>
      <c r="F2043">
        <v>2019</v>
      </c>
      <c r="G2043">
        <v>5</v>
      </c>
      <c r="H20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43">
        <v>30</v>
      </c>
      <c r="J2043">
        <v>0</v>
      </c>
      <c r="K2043">
        <v>1</v>
      </c>
      <c r="L2043" t="s">
        <v>8194</v>
      </c>
      <c r="M2043" t="str">
        <f t="shared" si="93"/>
        <v>Morning</v>
      </c>
      <c r="N2043" t="s">
        <v>5292</v>
      </c>
      <c r="O2043" t="s">
        <v>8199</v>
      </c>
      <c r="P2043" t="s">
        <v>9053</v>
      </c>
      <c r="Q2043" t="s">
        <v>38</v>
      </c>
      <c r="R2043">
        <v>1</v>
      </c>
      <c r="S2043" t="s">
        <v>39</v>
      </c>
      <c r="T2043">
        <v>192</v>
      </c>
      <c r="U2043">
        <v>67</v>
      </c>
      <c r="V2043">
        <f t="shared" si="95"/>
        <v>259</v>
      </c>
      <c r="W2043" t="s">
        <v>8764</v>
      </c>
      <c r="X2043" t="s">
        <v>1001</v>
      </c>
      <c r="Y2043">
        <v>410501</v>
      </c>
      <c r="Z2043" t="s">
        <v>175</v>
      </c>
      <c r="AA2043" t="s">
        <v>8274</v>
      </c>
      <c r="AB2043" t="s">
        <v>9156</v>
      </c>
      <c r="AC2043" s="11">
        <f>(AD2043/Book_Selling[[#This Row],[Cost Price]])</f>
        <v>0.21951219512195125</v>
      </c>
      <c r="AD2043">
        <f t="shared" si="94"/>
        <v>34.56</v>
      </c>
      <c r="AE2043">
        <v>157.44</v>
      </c>
      <c r="AF2043" s="5">
        <f>Book_Selling[[#This Row],[Item Price]]*Book_Selling[[#This Row],[Quantity]]</f>
        <v>192</v>
      </c>
    </row>
    <row r="2044" spans="1:32" x14ac:dyDescent="0.3">
      <c r="A2044">
        <v>2043</v>
      </c>
      <c r="B2044" t="s">
        <v>5282</v>
      </c>
      <c r="C2044" s="3">
        <v>0.4513888888888889</v>
      </c>
      <c r="D2044" t="s">
        <v>3704</v>
      </c>
      <c r="E2044">
        <v>2</v>
      </c>
      <c r="F2044">
        <v>2019</v>
      </c>
      <c r="G2044">
        <v>5</v>
      </c>
      <c r="H20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44">
        <v>30</v>
      </c>
      <c r="J2044">
        <v>0</v>
      </c>
      <c r="K2044">
        <v>1</v>
      </c>
      <c r="L2044" t="s">
        <v>8194</v>
      </c>
      <c r="M2044" t="str">
        <f t="shared" si="93"/>
        <v>Morning</v>
      </c>
      <c r="N2044" t="s">
        <v>5295</v>
      </c>
      <c r="O2044" t="s">
        <v>8198</v>
      </c>
      <c r="P2044" t="s">
        <v>9053</v>
      </c>
      <c r="Q2044" t="s">
        <v>38</v>
      </c>
      <c r="R2044">
        <v>1</v>
      </c>
      <c r="S2044" t="s">
        <v>39</v>
      </c>
      <c r="T2044">
        <v>192</v>
      </c>
      <c r="U2044">
        <v>67</v>
      </c>
      <c r="V2044">
        <f t="shared" si="95"/>
        <v>259</v>
      </c>
      <c r="W2044" t="s">
        <v>8765</v>
      </c>
      <c r="X2044" t="s">
        <v>4311</v>
      </c>
      <c r="Y2044">
        <v>743136</v>
      </c>
      <c r="Z2044" t="s">
        <v>175</v>
      </c>
      <c r="AA2044" t="s">
        <v>8274</v>
      </c>
      <c r="AB2044" t="s">
        <v>9156</v>
      </c>
      <c r="AC2044" s="11">
        <f>(AD2044/Book_Selling[[#This Row],[Cost Price]])</f>
        <v>0.21951219512195125</v>
      </c>
      <c r="AD2044">
        <f t="shared" si="94"/>
        <v>34.56</v>
      </c>
      <c r="AE2044">
        <v>157.44</v>
      </c>
      <c r="AF2044" s="5">
        <f>Book_Selling[[#This Row],[Item Price]]*Book_Selling[[#This Row],[Quantity]]</f>
        <v>192</v>
      </c>
    </row>
    <row r="2045" spans="1:32" x14ac:dyDescent="0.3">
      <c r="A2045">
        <v>2044</v>
      </c>
      <c r="B2045" t="s">
        <v>5282</v>
      </c>
      <c r="C2045" s="3">
        <v>0.52569444444444446</v>
      </c>
      <c r="D2045" t="s">
        <v>3704</v>
      </c>
      <c r="E2045">
        <v>2</v>
      </c>
      <c r="F2045">
        <v>2019</v>
      </c>
      <c r="G2045">
        <v>5</v>
      </c>
      <c r="H20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45">
        <v>30</v>
      </c>
      <c r="J2045">
        <v>0</v>
      </c>
      <c r="K2045">
        <v>1</v>
      </c>
      <c r="L2045" t="s">
        <v>8194</v>
      </c>
      <c r="M2045" t="str">
        <f t="shared" si="93"/>
        <v>Afternoon</v>
      </c>
      <c r="N2045" t="s">
        <v>5298</v>
      </c>
      <c r="O2045" t="s">
        <v>8198</v>
      </c>
      <c r="P2045" t="s">
        <v>9053</v>
      </c>
      <c r="Q2045" t="s">
        <v>38</v>
      </c>
      <c r="R2045">
        <v>1</v>
      </c>
      <c r="S2045" t="s">
        <v>39</v>
      </c>
      <c r="T2045">
        <v>192</v>
      </c>
      <c r="U2045">
        <v>67</v>
      </c>
      <c r="V2045">
        <f t="shared" si="95"/>
        <v>259</v>
      </c>
      <c r="W2045" t="s">
        <v>8766</v>
      </c>
      <c r="X2045" t="s">
        <v>4848</v>
      </c>
      <c r="Y2045">
        <v>517247</v>
      </c>
      <c r="Z2045" t="s">
        <v>175</v>
      </c>
      <c r="AA2045" t="s">
        <v>8274</v>
      </c>
      <c r="AB2045" t="s">
        <v>9156</v>
      </c>
      <c r="AC2045" s="11">
        <f>(AD2045/Book_Selling[[#This Row],[Cost Price]])</f>
        <v>0.21951219512195125</v>
      </c>
      <c r="AD2045">
        <f t="shared" si="94"/>
        <v>34.56</v>
      </c>
      <c r="AE2045">
        <v>157.44</v>
      </c>
      <c r="AF2045" s="5">
        <f>Book_Selling[[#This Row],[Item Price]]*Book_Selling[[#This Row],[Quantity]]</f>
        <v>192</v>
      </c>
    </row>
    <row r="2046" spans="1:32" x14ac:dyDescent="0.3">
      <c r="A2046">
        <v>2045</v>
      </c>
      <c r="B2046" t="s">
        <v>5282</v>
      </c>
      <c r="C2046" s="3">
        <v>0.80763888888888891</v>
      </c>
      <c r="D2046" t="s">
        <v>3704</v>
      </c>
      <c r="E2046">
        <v>2</v>
      </c>
      <c r="F2046">
        <v>2019</v>
      </c>
      <c r="G2046">
        <v>5</v>
      </c>
      <c r="H20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46">
        <v>30</v>
      </c>
      <c r="J2046">
        <v>0</v>
      </c>
      <c r="K2046">
        <v>1</v>
      </c>
      <c r="L2046" t="s">
        <v>8194</v>
      </c>
      <c r="M2046" t="str">
        <f t="shared" si="93"/>
        <v>Evening</v>
      </c>
      <c r="N2046" t="s">
        <v>5301</v>
      </c>
      <c r="O2046" t="s">
        <v>8198</v>
      </c>
      <c r="P2046" t="s">
        <v>9080</v>
      </c>
      <c r="Q2046" t="s">
        <v>38</v>
      </c>
      <c r="R2046">
        <v>1</v>
      </c>
      <c r="S2046" t="s">
        <v>39</v>
      </c>
      <c r="T2046">
        <v>550</v>
      </c>
      <c r="U2046">
        <v>117</v>
      </c>
      <c r="V2046">
        <f t="shared" si="95"/>
        <v>667</v>
      </c>
      <c r="W2046" t="s">
        <v>8339</v>
      </c>
      <c r="X2046" t="s">
        <v>3808</v>
      </c>
      <c r="Y2046">
        <v>845401</v>
      </c>
      <c r="Z2046" t="s">
        <v>42</v>
      </c>
      <c r="AA2046" t="s">
        <v>8227</v>
      </c>
      <c r="AB2046" t="s">
        <v>9158</v>
      </c>
      <c r="AC2046" s="11">
        <f>(AD2046/Book_Selling[[#This Row],[Cost Price]])</f>
        <v>0.14942528735632185</v>
      </c>
      <c r="AD2046">
        <f t="shared" si="94"/>
        <v>71.5</v>
      </c>
      <c r="AE2046">
        <v>478.5</v>
      </c>
      <c r="AF2046" s="5">
        <f>Book_Selling[[#This Row],[Item Price]]*Book_Selling[[#This Row],[Quantity]]</f>
        <v>550</v>
      </c>
    </row>
    <row r="2047" spans="1:32" x14ac:dyDescent="0.3">
      <c r="A2047">
        <v>2046</v>
      </c>
      <c r="B2047" t="s">
        <v>5306</v>
      </c>
      <c r="C2047" s="3">
        <v>0.19513888888888889</v>
      </c>
      <c r="D2047" t="s">
        <v>3704</v>
      </c>
      <c r="E2047">
        <v>2</v>
      </c>
      <c r="F2047">
        <v>2019</v>
      </c>
      <c r="G2047">
        <v>5</v>
      </c>
      <c r="H20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47">
        <v>31</v>
      </c>
      <c r="J2047">
        <v>1</v>
      </c>
      <c r="K2047">
        <v>1</v>
      </c>
      <c r="L2047" t="s">
        <v>8195</v>
      </c>
      <c r="M2047" t="str">
        <f t="shared" si="93"/>
        <v>Night</v>
      </c>
      <c r="N2047" t="s">
        <v>5307</v>
      </c>
      <c r="O2047" t="s">
        <v>8199</v>
      </c>
      <c r="P2047" t="s">
        <v>1870</v>
      </c>
      <c r="Q2047" t="s">
        <v>38</v>
      </c>
      <c r="R2047">
        <v>1</v>
      </c>
      <c r="S2047" t="s">
        <v>39</v>
      </c>
      <c r="T2047">
        <v>395</v>
      </c>
      <c r="U2047">
        <v>56.87</v>
      </c>
      <c r="V2047">
        <f t="shared" si="95"/>
        <v>451.87</v>
      </c>
      <c r="W2047" t="s">
        <v>1733</v>
      </c>
      <c r="X2047" t="s">
        <v>1001</v>
      </c>
      <c r="Y2047">
        <v>400037</v>
      </c>
      <c r="Z2047" t="s">
        <v>51</v>
      </c>
      <c r="AA2047" t="s">
        <v>8269</v>
      </c>
      <c r="AB2047" t="s">
        <v>9153</v>
      </c>
      <c r="AC2047" s="11">
        <f>(AD2047/Book_Selling[[#This Row],[Cost Price]])</f>
        <v>0.20481927710843364</v>
      </c>
      <c r="AD2047">
        <f t="shared" si="94"/>
        <v>67.149999999999977</v>
      </c>
      <c r="AE2047">
        <v>327.85</v>
      </c>
      <c r="AF2047" s="5">
        <f>Book_Selling[[#This Row],[Item Price]]*Book_Selling[[#This Row],[Quantity]]</f>
        <v>395</v>
      </c>
    </row>
    <row r="2048" spans="1:32" x14ac:dyDescent="0.3">
      <c r="A2048">
        <v>2047</v>
      </c>
      <c r="B2048" t="s">
        <v>5306</v>
      </c>
      <c r="C2048" s="3">
        <v>0.19513888888888889</v>
      </c>
      <c r="D2048" t="s">
        <v>3704</v>
      </c>
      <c r="E2048">
        <v>2</v>
      </c>
      <c r="F2048">
        <v>2019</v>
      </c>
      <c r="G2048">
        <v>5</v>
      </c>
      <c r="H20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48">
        <v>31</v>
      </c>
      <c r="J2048">
        <v>1</v>
      </c>
      <c r="K2048">
        <v>1</v>
      </c>
      <c r="L2048" t="s">
        <v>8195</v>
      </c>
      <c r="M2048" t="str">
        <f t="shared" si="93"/>
        <v>Night</v>
      </c>
      <c r="N2048" t="s">
        <v>2254</v>
      </c>
      <c r="O2048" t="s">
        <v>8198</v>
      </c>
      <c r="P2048" t="s">
        <v>9031</v>
      </c>
      <c r="Q2048" t="s">
        <v>38</v>
      </c>
      <c r="R2048">
        <v>1</v>
      </c>
      <c r="S2048" t="s">
        <v>39</v>
      </c>
      <c r="T2048">
        <v>320</v>
      </c>
      <c r="U2048">
        <v>60.13</v>
      </c>
      <c r="V2048">
        <f t="shared" si="95"/>
        <v>380.13</v>
      </c>
      <c r="W2048" t="s">
        <v>2225</v>
      </c>
      <c r="X2048" t="s">
        <v>8295</v>
      </c>
      <c r="Y2048">
        <v>452001</v>
      </c>
      <c r="Z2048" t="s">
        <v>51</v>
      </c>
      <c r="AA2048" t="s">
        <v>2456</v>
      </c>
      <c r="AB2048" t="s">
        <v>1877</v>
      </c>
      <c r="AC2048" s="11">
        <f>(AD2048/Book_Selling[[#This Row],[Cost Price]])</f>
        <v>0.20481927710843364</v>
      </c>
      <c r="AD2048">
        <f t="shared" si="94"/>
        <v>54.399999999999977</v>
      </c>
      <c r="AE2048">
        <v>265.60000000000002</v>
      </c>
      <c r="AF2048" s="5">
        <f>Book_Selling[[#This Row],[Item Price]]*Book_Selling[[#This Row],[Quantity]]</f>
        <v>320</v>
      </c>
    </row>
    <row r="2049" spans="1:32" x14ac:dyDescent="0.3">
      <c r="A2049">
        <v>2048</v>
      </c>
      <c r="B2049" t="s">
        <v>5306</v>
      </c>
      <c r="C2049" s="3">
        <v>0.47152777777777777</v>
      </c>
      <c r="D2049" t="s">
        <v>3704</v>
      </c>
      <c r="E2049">
        <v>2</v>
      </c>
      <c r="F2049">
        <v>2019</v>
      </c>
      <c r="G2049">
        <v>5</v>
      </c>
      <c r="H20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49">
        <v>31</v>
      </c>
      <c r="J2049">
        <v>1</v>
      </c>
      <c r="K2049">
        <v>1</v>
      </c>
      <c r="L2049" t="s">
        <v>8195</v>
      </c>
      <c r="M2049" t="str">
        <f t="shared" si="93"/>
        <v>Morning</v>
      </c>
      <c r="N2049" t="s">
        <v>5309</v>
      </c>
      <c r="O2049" t="s">
        <v>8199</v>
      </c>
      <c r="P2049" t="s">
        <v>9053</v>
      </c>
      <c r="Q2049" t="s">
        <v>38</v>
      </c>
      <c r="R2049">
        <v>1</v>
      </c>
      <c r="S2049" t="s">
        <v>39</v>
      </c>
      <c r="T2049">
        <v>192</v>
      </c>
      <c r="U2049">
        <v>67</v>
      </c>
      <c r="V2049">
        <f t="shared" si="95"/>
        <v>259</v>
      </c>
      <c r="W2049" t="s">
        <v>5310</v>
      </c>
      <c r="X2049" t="s">
        <v>4311</v>
      </c>
      <c r="Y2049">
        <v>700120</v>
      </c>
      <c r="Z2049" t="s">
        <v>175</v>
      </c>
      <c r="AA2049" t="s">
        <v>8274</v>
      </c>
      <c r="AB2049" t="s">
        <v>9156</v>
      </c>
      <c r="AC2049" s="11">
        <f>(AD2049/Book_Selling[[#This Row],[Cost Price]])</f>
        <v>0.21951219512195125</v>
      </c>
      <c r="AD2049">
        <f t="shared" si="94"/>
        <v>34.56</v>
      </c>
      <c r="AE2049">
        <v>157.44</v>
      </c>
      <c r="AF2049" s="5">
        <f>Book_Selling[[#This Row],[Item Price]]*Book_Selling[[#This Row],[Quantity]]</f>
        <v>192</v>
      </c>
    </row>
    <row r="2050" spans="1:32" x14ac:dyDescent="0.3">
      <c r="A2050">
        <v>2049</v>
      </c>
      <c r="B2050" t="s">
        <v>5306</v>
      </c>
      <c r="C2050" s="3">
        <v>0.48055555555555557</v>
      </c>
      <c r="D2050" t="s">
        <v>3704</v>
      </c>
      <c r="E2050">
        <v>2</v>
      </c>
      <c r="F2050">
        <v>2019</v>
      </c>
      <c r="G2050">
        <v>5</v>
      </c>
      <c r="H20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50">
        <v>31</v>
      </c>
      <c r="J2050">
        <v>1</v>
      </c>
      <c r="K2050">
        <v>1</v>
      </c>
      <c r="L2050" t="s">
        <v>8195</v>
      </c>
      <c r="M2050" t="str">
        <f t="shared" ref="M2050:M2113" si="96">_xlfn.IFS(HOUR(C2050)&lt;6, "Night",HOUR(C2050)&lt;12, "Morning", HOUR(C2050)&lt;16, "Afternoon", HOUR(C2050)&lt;20, "Evening", HOUR(C2050)&lt;24, "Night")</f>
        <v>Morning</v>
      </c>
      <c r="N2050" t="s">
        <v>5312</v>
      </c>
      <c r="O2050" t="s">
        <v>8199</v>
      </c>
      <c r="P2050" t="s">
        <v>9049</v>
      </c>
      <c r="Q2050" t="s">
        <v>38</v>
      </c>
      <c r="R2050">
        <v>1</v>
      </c>
      <c r="S2050" t="s">
        <v>39</v>
      </c>
      <c r="T2050">
        <v>111</v>
      </c>
      <c r="U2050">
        <v>67</v>
      </c>
      <c r="V2050">
        <f t="shared" si="95"/>
        <v>178</v>
      </c>
      <c r="W2050" t="s">
        <v>8767</v>
      </c>
      <c r="X2050" t="s">
        <v>4311</v>
      </c>
      <c r="Y2050">
        <v>736135</v>
      </c>
      <c r="Z2050" t="s">
        <v>1335</v>
      </c>
      <c r="AA2050" t="s">
        <v>8274</v>
      </c>
      <c r="AB2050" t="s">
        <v>9156</v>
      </c>
      <c r="AC2050" s="11">
        <f>(AD2050/Book_Selling[[#This Row],[Cost Price]])</f>
        <v>0.21951219512195128</v>
      </c>
      <c r="AD2050">
        <f t="shared" ref="AD2050:AD2113" si="97">T2050-AE2050</f>
        <v>19.980000000000004</v>
      </c>
      <c r="AE2050">
        <v>91.02</v>
      </c>
      <c r="AF2050" s="5">
        <f>Book_Selling[[#This Row],[Item Price]]*Book_Selling[[#This Row],[Quantity]]</f>
        <v>111</v>
      </c>
    </row>
    <row r="2051" spans="1:32" x14ac:dyDescent="0.3">
      <c r="A2051">
        <v>2050</v>
      </c>
      <c r="B2051" t="s">
        <v>5306</v>
      </c>
      <c r="C2051" s="3">
        <v>0.52777777777777779</v>
      </c>
      <c r="D2051" t="s">
        <v>3704</v>
      </c>
      <c r="E2051">
        <v>2</v>
      </c>
      <c r="F2051">
        <v>2019</v>
      </c>
      <c r="G2051">
        <v>5</v>
      </c>
      <c r="H20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51">
        <v>31</v>
      </c>
      <c r="J2051">
        <v>1</v>
      </c>
      <c r="K2051">
        <v>1</v>
      </c>
      <c r="L2051" t="s">
        <v>8195</v>
      </c>
      <c r="M2051" t="str">
        <f t="shared" si="96"/>
        <v>Afternoon</v>
      </c>
      <c r="N2051" t="s">
        <v>5315</v>
      </c>
      <c r="O2051" t="s">
        <v>8198</v>
      </c>
      <c r="P2051" t="s">
        <v>3379</v>
      </c>
      <c r="Q2051" t="s">
        <v>38</v>
      </c>
      <c r="R2051">
        <v>1</v>
      </c>
      <c r="S2051" t="s">
        <v>39</v>
      </c>
      <c r="T2051">
        <v>184</v>
      </c>
      <c r="U2051">
        <v>67</v>
      </c>
      <c r="V2051">
        <f t="shared" ref="V2051:V2114" si="98">SUM(T2051,U2051)</f>
        <v>251</v>
      </c>
      <c r="W2051" t="s">
        <v>4230</v>
      </c>
      <c r="X2051" t="s">
        <v>4231</v>
      </c>
      <c r="Y2051">
        <v>560048</v>
      </c>
      <c r="Z2051" t="s">
        <v>1335</v>
      </c>
      <c r="AA2051" t="s">
        <v>8274</v>
      </c>
      <c r="AB2051" t="s">
        <v>9156</v>
      </c>
      <c r="AC2051" s="11">
        <f>(AD2051/Book_Selling[[#This Row],[Cost Price]])</f>
        <v>0.21951219512195125</v>
      </c>
      <c r="AD2051">
        <f t="shared" si="97"/>
        <v>33.120000000000005</v>
      </c>
      <c r="AE2051">
        <v>150.88</v>
      </c>
      <c r="AF2051" s="5">
        <f>Book_Selling[[#This Row],[Item Price]]*Book_Selling[[#This Row],[Quantity]]</f>
        <v>184</v>
      </c>
    </row>
    <row r="2052" spans="1:32" x14ac:dyDescent="0.3">
      <c r="A2052">
        <v>2051</v>
      </c>
      <c r="B2052" t="s">
        <v>5306</v>
      </c>
      <c r="C2052" s="3">
        <v>0.5395833333333333</v>
      </c>
      <c r="D2052" t="s">
        <v>3704</v>
      </c>
      <c r="E2052">
        <v>2</v>
      </c>
      <c r="F2052">
        <v>2019</v>
      </c>
      <c r="G2052">
        <v>5</v>
      </c>
      <c r="H20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52">
        <v>31</v>
      </c>
      <c r="J2052">
        <v>1</v>
      </c>
      <c r="K2052">
        <v>1</v>
      </c>
      <c r="L2052" t="s">
        <v>8195</v>
      </c>
      <c r="M2052" t="str">
        <f t="shared" si="96"/>
        <v>Afternoon</v>
      </c>
      <c r="N2052" t="s">
        <v>5317</v>
      </c>
      <c r="O2052" t="s">
        <v>8198</v>
      </c>
      <c r="P2052" t="s">
        <v>9053</v>
      </c>
      <c r="Q2052" t="s">
        <v>38</v>
      </c>
      <c r="R2052">
        <v>1</v>
      </c>
      <c r="S2052" t="s">
        <v>39</v>
      </c>
      <c r="T2052">
        <v>192</v>
      </c>
      <c r="U2052">
        <v>67</v>
      </c>
      <c r="V2052">
        <f t="shared" si="98"/>
        <v>259</v>
      </c>
      <c r="W2052" t="s">
        <v>4057</v>
      </c>
      <c r="X2052" t="s">
        <v>8291</v>
      </c>
      <c r="Y2052">
        <v>226018</v>
      </c>
      <c r="Z2052" t="s">
        <v>175</v>
      </c>
      <c r="AA2052" t="s">
        <v>8274</v>
      </c>
      <c r="AB2052" t="s">
        <v>9156</v>
      </c>
      <c r="AC2052" s="11">
        <f>(AD2052/Book_Selling[[#This Row],[Cost Price]])</f>
        <v>0.21951219512195125</v>
      </c>
      <c r="AD2052">
        <f t="shared" si="97"/>
        <v>34.56</v>
      </c>
      <c r="AE2052">
        <v>157.44</v>
      </c>
      <c r="AF2052" s="5">
        <f>Book_Selling[[#This Row],[Item Price]]*Book_Selling[[#This Row],[Quantity]]</f>
        <v>192</v>
      </c>
    </row>
    <row r="2053" spans="1:32" x14ac:dyDescent="0.3">
      <c r="A2053">
        <v>2052</v>
      </c>
      <c r="B2053" t="s">
        <v>5306</v>
      </c>
      <c r="C2053" s="3">
        <v>0.58124999999999993</v>
      </c>
      <c r="D2053" t="s">
        <v>3704</v>
      </c>
      <c r="E2053">
        <v>2</v>
      </c>
      <c r="F2053">
        <v>2019</v>
      </c>
      <c r="G2053">
        <v>5</v>
      </c>
      <c r="H20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53">
        <v>31</v>
      </c>
      <c r="J2053">
        <v>1</v>
      </c>
      <c r="K2053">
        <v>1</v>
      </c>
      <c r="L2053" t="s">
        <v>8195</v>
      </c>
      <c r="M2053" t="str">
        <f t="shared" si="96"/>
        <v>Afternoon</v>
      </c>
      <c r="N2053" t="s">
        <v>5319</v>
      </c>
      <c r="O2053" t="s">
        <v>8199</v>
      </c>
      <c r="P2053" t="s">
        <v>9068</v>
      </c>
      <c r="Q2053" t="s">
        <v>38</v>
      </c>
      <c r="R2053">
        <v>1</v>
      </c>
      <c r="S2053" t="s">
        <v>39</v>
      </c>
      <c r="T2053">
        <v>150</v>
      </c>
      <c r="U2053">
        <v>67</v>
      </c>
      <c r="V2053">
        <f t="shared" si="98"/>
        <v>217</v>
      </c>
      <c r="W2053" t="s">
        <v>2034</v>
      </c>
      <c r="X2053" t="s">
        <v>4311</v>
      </c>
      <c r="Y2053">
        <v>700068</v>
      </c>
      <c r="Z2053" t="s">
        <v>1335</v>
      </c>
      <c r="AA2053" t="s">
        <v>8274</v>
      </c>
      <c r="AB2053" t="s">
        <v>9156</v>
      </c>
      <c r="AC2053" s="11">
        <f>(AD2053/Book_Selling[[#This Row],[Cost Price]])</f>
        <v>0.21951219512195122</v>
      </c>
      <c r="AD2053">
        <f t="shared" si="97"/>
        <v>27</v>
      </c>
      <c r="AE2053">
        <v>123</v>
      </c>
      <c r="AF2053" s="5">
        <f>Book_Selling[[#This Row],[Item Price]]*Book_Selling[[#This Row],[Quantity]]</f>
        <v>150</v>
      </c>
    </row>
    <row r="2054" spans="1:32" x14ac:dyDescent="0.3">
      <c r="A2054">
        <v>2053</v>
      </c>
      <c r="B2054" t="s">
        <v>5306</v>
      </c>
      <c r="C2054" s="3">
        <v>0.58819444444444446</v>
      </c>
      <c r="D2054" t="s">
        <v>3704</v>
      </c>
      <c r="E2054">
        <v>2</v>
      </c>
      <c r="F2054">
        <v>2019</v>
      </c>
      <c r="G2054">
        <v>5</v>
      </c>
      <c r="H20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54">
        <v>31</v>
      </c>
      <c r="J2054">
        <v>1</v>
      </c>
      <c r="K2054">
        <v>1</v>
      </c>
      <c r="L2054" t="s">
        <v>8195</v>
      </c>
      <c r="M2054" t="str">
        <f t="shared" si="96"/>
        <v>Afternoon</v>
      </c>
      <c r="N2054" t="s">
        <v>5321</v>
      </c>
      <c r="O2054" t="s">
        <v>8198</v>
      </c>
      <c r="P2054" t="s">
        <v>9053</v>
      </c>
      <c r="Q2054" t="s">
        <v>38</v>
      </c>
      <c r="R2054">
        <v>1</v>
      </c>
      <c r="S2054" t="s">
        <v>39</v>
      </c>
      <c r="T2054">
        <v>192</v>
      </c>
      <c r="U2054">
        <v>67</v>
      </c>
      <c r="V2054">
        <f t="shared" si="98"/>
        <v>259</v>
      </c>
      <c r="W2054" t="s">
        <v>1733</v>
      </c>
      <c r="X2054" t="s">
        <v>1001</v>
      </c>
      <c r="Y2054">
        <v>400104</v>
      </c>
      <c r="Z2054" t="s">
        <v>175</v>
      </c>
      <c r="AA2054" t="s">
        <v>8274</v>
      </c>
      <c r="AB2054" t="s">
        <v>9156</v>
      </c>
      <c r="AC2054" s="11">
        <f>(AD2054/Book_Selling[[#This Row],[Cost Price]])</f>
        <v>0.21951219512195125</v>
      </c>
      <c r="AD2054">
        <f t="shared" si="97"/>
        <v>34.56</v>
      </c>
      <c r="AE2054">
        <v>157.44</v>
      </c>
      <c r="AF2054" s="5">
        <f>Book_Selling[[#This Row],[Item Price]]*Book_Selling[[#This Row],[Quantity]]</f>
        <v>192</v>
      </c>
    </row>
    <row r="2055" spans="1:32" x14ac:dyDescent="0.3">
      <c r="A2055">
        <v>2054</v>
      </c>
      <c r="B2055" t="s">
        <v>5306</v>
      </c>
      <c r="C2055" s="3">
        <v>0.59166666666666667</v>
      </c>
      <c r="D2055" t="s">
        <v>3704</v>
      </c>
      <c r="E2055">
        <v>2</v>
      </c>
      <c r="F2055">
        <v>2019</v>
      </c>
      <c r="G2055">
        <v>5</v>
      </c>
      <c r="H20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55">
        <v>31</v>
      </c>
      <c r="J2055">
        <v>1</v>
      </c>
      <c r="K2055">
        <v>1</v>
      </c>
      <c r="L2055" t="s">
        <v>8195</v>
      </c>
      <c r="M2055" t="str">
        <f t="shared" si="96"/>
        <v>Afternoon</v>
      </c>
      <c r="N2055" t="s">
        <v>5323</v>
      </c>
      <c r="O2055" t="s">
        <v>8199</v>
      </c>
      <c r="P2055" t="s">
        <v>9081</v>
      </c>
      <c r="Q2055" t="s">
        <v>38</v>
      </c>
      <c r="R2055">
        <v>1</v>
      </c>
      <c r="S2055" t="s">
        <v>39</v>
      </c>
      <c r="T2055">
        <v>590</v>
      </c>
      <c r="U2055">
        <v>117</v>
      </c>
      <c r="V2055">
        <f t="shared" si="98"/>
        <v>707</v>
      </c>
      <c r="W2055" t="s">
        <v>8382</v>
      </c>
      <c r="X2055" t="s">
        <v>4231</v>
      </c>
      <c r="Y2055">
        <v>570027</v>
      </c>
      <c r="Z2055" t="s">
        <v>51</v>
      </c>
      <c r="AA2055" t="s">
        <v>143</v>
      </c>
      <c r="AB2055" t="s">
        <v>144</v>
      </c>
      <c r="AC2055" s="11">
        <f>(AD2055/Book_Selling[[#This Row],[Cost Price]])</f>
        <v>0.20481927710843376</v>
      </c>
      <c r="AD2055">
        <f t="shared" si="97"/>
        <v>100.30000000000001</v>
      </c>
      <c r="AE2055">
        <v>489.7</v>
      </c>
      <c r="AF2055" s="5">
        <f>Book_Selling[[#This Row],[Item Price]]*Book_Selling[[#This Row],[Quantity]]</f>
        <v>590</v>
      </c>
    </row>
    <row r="2056" spans="1:32" x14ac:dyDescent="0.3">
      <c r="A2056">
        <v>2055</v>
      </c>
      <c r="B2056" t="s">
        <v>5306</v>
      </c>
      <c r="C2056" s="3">
        <v>0.62430555555555556</v>
      </c>
      <c r="D2056" t="s">
        <v>3704</v>
      </c>
      <c r="E2056">
        <v>2</v>
      </c>
      <c r="F2056">
        <v>2019</v>
      </c>
      <c r="G2056">
        <v>5</v>
      </c>
      <c r="H20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56">
        <v>31</v>
      </c>
      <c r="J2056">
        <v>1</v>
      </c>
      <c r="K2056">
        <v>1</v>
      </c>
      <c r="L2056" t="s">
        <v>8195</v>
      </c>
      <c r="M2056" t="str">
        <f t="shared" si="96"/>
        <v>Afternoon</v>
      </c>
      <c r="N2056" t="s">
        <v>5326</v>
      </c>
      <c r="O2056" t="s">
        <v>8198</v>
      </c>
      <c r="P2056" t="s">
        <v>9064</v>
      </c>
      <c r="Q2056" t="s">
        <v>38</v>
      </c>
      <c r="R2056">
        <v>1</v>
      </c>
      <c r="S2056" t="s">
        <v>39</v>
      </c>
      <c r="T2056">
        <v>160</v>
      </c>
      <c r="U2056">
        <v>67</v>
      </c>
      <c r="V2056">
        <f t="shared" si="98"/>
        <v>227</v>
      </c>
      <c r="W2056" t="s">
        <v>7088</v>
      </c>
      <c r="X2056" t="s">
        <v>8291</v>
      </c>
      <c r="Y2056">
        <v>201301</v>
      </c>
      <c r="Z2056" t="s">
        <v>1335</v>
      </c>
      <c r="AA2056" t="s">
        <v>8274</v>
      </c>
      <c r="AB2056" t="s">
        <v>9156</v>
      </c>
      <c r="AC2056" s="11">
        <f>(AD2056/Book_Selling[[#This Row],[Cost Price]])</f>
        <v>0.21951219512195133</v>
      </c>
      <c r="AD2056">
        <f t="shared" si="97"/>
        <v>28.800000000000011</v>
      </c>
      <c r="AE2056">
        <v>131.19999999999999</v>
      </c>
      <c r="AF2056" s="5">
        <f>Book_Selling[[#This Row],[Item Price]]*Book_Selling[[#This Row],[Quantity]]</f>
        <v>160</v>
      </c>
    </row>
    <row r="2057" spans="1:32" x14ac:dyDescent="0.3">
      <c r="A2057">
        <v>2056</v>
      </c>
      <c r="B2057" t="s">
        <v>5306</v>
      </c>
      <c r="C2057" s="3">
        <v>0.63124999999999998</v>
      </c>
      <c r="D2057" t="s">
        <v>3704</v>
      </c>
      <c r="E2057">
        <v>2</v>
      </c>
      <c r="F2057">
        <v>2019</v>
      </c>
      <c r="G2057">
        <v>5</v>
      </c>
      <c r="H20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57">
        <v>31</v>
      </c>
      <c r="J2057">
        <v>1</v>
      </c>
      <c r="K2057">
        <v>1</v>
      </c>
      <c r="L2057" t="s">
        <v>8195</v>
      </c>
      <c r="M2057" t="str">
        <f t="shared" si="96"/>
        <v>Afternoon</v>
      </c>
      <c r="N2057" t="s">
        <v>5328</v>
      </c>
      <c r="O2057" t="s">
        <v>8198</v>
      </c>
      <c r="P2057" t="s">
        <v>9042</v>
      </c>
      <c r="Q2057" t="s">
        <v>38</v>
      </c>
      <c r="R2057">
        <v>1</v>
      </c>
      <c r="S2057" t="s">
        <v>39</v>
      </c>
      <c r="T2057">
        <v>91</v>
      </c>
      <c r="U2057">
        <v>67</v>
      </c>
      <c r="V2057">
        <f t="shared" si="98"/>
        <v>158</v>
      </c>
      <c r="W2057" t="s">
        <v>8768</v>
      </c>
      <c r="X2057" t="s">
        <v>2025</v>
      </c>
      <c r="Y2057">
        <v>394230</v>
      </c>
      <c r="Z2057" t="s">
        <v>1335</v>
      </c>
      <c r="AA2057" t="s">
        <v>8274</v>
      </c>
      <c r="AB2057" t="s">
        <v>9156</v>
      </c>
      <c r="AC2057" s="11">
        <f>(AD2057/Book_Selling[[#This Row],[Cost Price]])</f>
        <v>0.21951219512195114</v>
      </c>
      <c r="AD2057">
        <f t="shared" si="97"/>
        <v>16.379999999999995</v>
      </c>
      <c r="AE2057">
        <v>74.62</v>
      </c>
      <c r="AF2057" s="5">
        <f>Book_Selling[[#This Row],[Item Price]]*Book_Selling[[#This Row],[Quantity]]</f>
        <v>91</v>
      </c>
    </row>
    <row r="2058" spans="1:32" x14ac:dyDescent="0.3">
      <c r="A2058">
        <v>2057</v>
      </c>
      <c r="B2058" t="s">
        <v>5306</v>
      </c>
      <c r="C2058" s="3">
        <v>0.64861111111111114</v>
      </c>
      <c r="D2058" t="s">
        <v>3704</v>
      </c>
      <c r="E2058">
        <v>2</v>
      </c>
      <c r="F2058">
        <v>2019</v>
      </c>
      <c r="G2058">
        <v>5</v>
      </c>
      <c r="H20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58">
        <v>31</v>
      </c>
      <c r="J2058">
        <v>1</v>
      </c>
      <c r="K2058">
        <v>1</v>
      </c>
      <c r="L2058" t="s">
        <v>8195</v>
      </c>
      <c r="M2058" t="str">
        <f t="shared" si="96"/>
        <v>Afternoon</v>
      </c>
      <c r="N2058" t="s">
        <v>5331</v>
      </c>
      <c r="O2058" t="s">
        <v>8198</v>
      </c>
      <c r="P2058" t="s">
        <v>9053</v>
      </c>
      <c r="Q2058" t="s">
        <v>38</v>
      </c>
      <c r="R2058">
        <v>1</v>
      </c>
      <c r="S2058" t="s">
        <v>39</v>
      </c>
      <c r="T2058">
        <v>192</v>
      </c>
      <c r="U2058">
        <v>67</v>
      </c>
      <c r="V2058">
        <f t="shared" si="98"/>
        <v>259</v>
      </c>
      <c r="W2058" t="s">
        <v>8769</v>
      </c>
      <c r="X2058" t="s">
        <v>1001</v>
      </c>
      <c r="Y2058">
        <v>421501</v>
      </c>
      <c r="Z2058" t="s">
        <v>175</v>
      </c>
      <c r="AA2058" t="s">
        <v>8274</v>
      </c>
      <c r="AB2058" t="s">
        <v>9156</v>
      </c>
      <c r="AC2058" s="11">
        <f>(AD2058/Book_Selling[[#This Row],[Cost Price]])</f>
        <v>0.21951219512195125</v>
      </c>
      <c r="AD2058">
        <f t="shared" si="97"/>
        <v>34.56</v>
      </c>
      <c r="AE2058">
        <v>157.44</v>
      </c>
      <c r="AF2058" s="5">
        <f>Book_Selling[[#This Row],[Item Price]]*Book_Selling[[#This Row],[Quantity]]</f>
        <v>192</v>
      </c>
    </row>
    <row r="2059" spans="1:32" x14ac:dyDescent="0.3">
      <c r="A2059">
        <v>2058</v>
      </c>
      <c r="B2059" t="s">
        <v>5306</v>
      </c>
      <c r="C2059" s="3">
        <v>0.67986111111111114</v>
      </c>
      <c r="D2059" t="s">
        <v>3704</v>
      </c>
      <c r="E2059">
        <v>2</v>
      </c>
      <c r="F2059">
        <v>2019</v>
      </c>
      <c r="G2059">
        <v>5</v>
      </c>
      <c r="H20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59">
        <v>31</v>
      </c>
      <c r="J2059">
        <v>1</v>
      </c>
      <c r="K2059">
        <v>1</v>
      </c>
      <c r="L2059" t="s">
        <v>8195</v>
      </c>
      <c r="M2059" t="str">
        <f t="shared" si="96"/>
        <v>Evening</v>
      </c>
      <c r="N2059" t="s">
        <v>5260</v>
      </c>
      <c r="O2059" t="s">
        <v>8199</v>
      </c>
      <c r="P2059" t="s">
        <v>9042</v>
      </c>
      <c r="Q2059" t="s">
        <v>38</v>
      </c>
      <c r="R2059">
        <v>1</v>
      </c>
      <c r="S2059" t="s">
        <v>39</v>
      </c>
      <c r="T2059">
        <v>91</v>
      </c>
      <c r="U2059">
        <v>30.33</v>
      </c>
      <c r="V2059">
        <f t="shared" si="98"/>
        <v>121.33</v>
      </c>
      <c r="W2059" t="s">
        <v>8444</v>
      </c>
      <c r="X2059" t="s">
        <v>1001</v>
      </c>
      <c r="Y2059">
        <v>413305</v>
      </c>
      <c r="Z2059" t="s">
        <v>1335</v>
      </c>
      <c r="AA2059" t="s">
        <v>8274</v>
      </c>
      <c r="AB2059" t="s">
        <v>9156</v>
      </c>
      <c r="AC2059" s="11">
        <f>(AD2059/Book_Selling[[#This Row],[Cost Price]])</f>
        <v>0.21951219512195114</v>
      </c>
      <c r="AD2059">
        <f t="shared" si="97"/>
        <v>16.379999999999995</v>
      </c>
      <c r="AE2059">
        <v>74.62</v>
      </c>
      <c r="AF2059" s="5">
        <f>Book_Selling[[#This Row],[Item Price]]*Book_Selling[[#This Row],[Quantity]]</f>
        <v>91</v>
      </c>
    </row>
    <row r="2060" spans="1:32" x14ac:dyDescent="0.3">
      <c r="A2060">
        <v>2059</v>
      </c>
      <c r="B2060" t="s">
        <v>5306</v>
      </c>
      <c r="C2060" s="3">
        <v>0.67986111111111114</v>
      </c>
      <c r="D2060" t="s">
        <v>3704</v>
      </c>
      <c r="E2060">
        <v>2</v>
      </c>
      <c r="F2060">
        <v>2019</v>
      </c>
      <c r="G2060">
        <v>5</v>
      </c>
      <c r="H20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60">
        <v>31</v>
      </c>
      <c r="J2060">
        <v>1</v>
      </c>
      <c r="K2060">
        <v>1</v>
      </c>
      <c r="L2060" t="s">
        <v>8195</v>
      </c>
      <c r="M2060" t="str">
        <f t="shared" si="96"/>
        <v>Evening</v>
      </c>
      <c r="N2060" t="s">
        <v>5334</v>
      </c>
      <c r="O2060" t="s">
        <v>8199</v>
      </c>
      <c r="P2060" t="s">
        <v>9041</v>
      </c>
      <c r="Q2060" t="s">
        <v>38</v>
      </c>
      <c r="R2060">
        <v>1</v>
      </c>
      <c r="S2060" t="s">
        <v>39</v>
      </c>
      <c r="T2060">
        <v>108</v>
      </c>
      <c r="U2060">
        <v>36.67</v>
      </c>
      <c r="V2060">
        <f t="shared" si="98"/>
        <v>144.67000000000002</v>
      </c>
      <c r="W2060" t="s">
        <v>4230</v>
      </c>
      <c r="X2060" t="s">
        <v>4231</v>
      </c>
      <c r="Y2060">
        <v>560100</v>
      </c>
      <c r="Z2060" t="s">
        <v>1335</v>
      </c>
      <c r="AA2060" t="s">
        <v>8274</v>
      </c>
      <c r="AB2060" t="s">
        <v>9156</v>
      </c>
      <c r="AC2060" s="11">
        <f>(AD2060/Book_Selling[[#This Row],[Cost Price]])</f>
        <v>0.21951219512195119</v>
      </c>
      <c r="AD2060">
        <f t="shared" si="97"/>
        <v>19.439999999999998</v>
      </c>
      <c r="AE2060">
        <v>88.56</v>
      </c>
      <c r="AF2060" s="5">
        <f>Book_Selling[[#This Row],[Item Price]]*Book_Selling[[#This Row],[Quantity]]</f>
        <v>108</v>
      </c>
    </row>
    <row r="2061" spans="1:32" x14ac:dyDescent="0.3">
      <c r="A2061">
        <v>2060</v>
      </c>
      <c r="B2061" t="s">
        <v>5306</v>
      </c>
      <c r="C2061" s="3">
        <v>0.6875</v>
      </c>
      <c r="D2061" t="s">
        <v>3704</v>
      </c>
      <c r="E2061">
        <v>2</v>
      </c>
      <c r="F2061">
        <v>2019</v>
      </c>
      <c r="G2061">
        <v>5</v>
      </c>
      <c r="H20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61">
        <v>31</v>
      </c>
      <c r="J2061">
        <v>1</v>
      </c>
      <c r="K2061">
        <v>1</v>
      </c>
      <c r="L2061" t="s">
        <v>8195</v>
      </c>
      <c r="M2061" t="str">
        <f t="shared" si="96"/>
        <v>Evening</v>
      </c>
      <c r="N2061" t="s">
        <v>5336</v>
      </c>
      <c r="O2061" t="s">
        <v>8199</v>
      </c>
      <c r="P2061" t="s">
        <v>9053</v>
      </c>
      <c r="Q2061" t="s">
        <v>38</v>
      </c>
      <c r="R2061">
        <v>1</v>
      </c>
      <c r="S2061" t="s">
        <v>39</v>
      </c>
      <c r="T2061">
        <v>192</v>
      </c>
      <c r="U2061">
        <v>67</v>
      </c>
      <c r="V2061">
        <f t="shared" si="98"/>
        <v>259</v>
      </c>
      <c r="W2061" t="s">
        <v>1733</v>
      </c>
      <c r="X2061" t="s">
        <v>1001</v>
      </c>
      <c r="Y2061">
        <v>400063</v>
      </c>
      <c r="Z2061" t="s">
        <v>175</v>
      </c>
      <c r="AA2061" t="s">
        <v>8274</v>
      </c>
      <c r="AB2061" t="s">
        <v>9156</v>
      </c>
      <c r="AC2061" s="11">
        <f>(AD2061/Book_Selling[[#This Row],[Cost Price]])</f>
        <v>0.21951219512195125</v>
      </c>
      <c r="AD2061">
        <f t="shared" si="97"/>
        <v>34.56</v>
      </c>
      <c r="AE2061">
        <v>157.44</v>
      </c>
      <c r="AF2061" s="5">
        <f>Book_Selling[[#This Row],[Item Price]]*Book_Selling[[#This Row],[Quantity]]</f>
        <v>192</v>
      </c>
    </row>
    <row r="2062" spans="1:32" x14ac:dyDescent="0.3">
      <c r="A2062">
        <v>2061</v>
      </c>
      <c r="B2062" t="s">
        <v>5306</v>
      </c>
      <c r="C2062" s="3">
        <v>0.70138888888888884</v>
      </c>
      <c r="D2062" t="s">
        <v>3704</v>
      </c>
      <c r="E2062">
        <v>2</v>
      </c>
      <c r="F2062">
        <v>2019</v>
      </c>
      <c r="G2062">
        <v>5</v>
      </c>
      <c r="H20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62">
        <v>31</v>
      </c>
      <c r="J2062">
        <v>1</v>
      </c>
      <c r="K2062">
        <v>1</v>
      </c>
      <c r="L2062" t="s">
        <v>8195</v>
      </c>
      <c r="M2062" t="str">
        <f t="shared" si="96"/>
        <v>Evening</v>
      </c>
      <c r="N2062" t="s">
        <v>5338</v>
      </c>
      <c r="O2062" t="s">
        <v>8199</v>
      </c>
      <c r="P2062" t="s">
        <v>9058</v>
      </c>
      <c r="Q2062" t="s">
        <v>38</v>
      </c>
      <c r="R2062">
        <v>1</v>
      </c>
      <c r="S2062" t="s">
        <v>39</v>
      </c>
      <c r="T2062">
        <v>180</v>
      </c>
      <c r="U2062">
        <v>67</v>
      </c>
      <c r="V2062">
        <f t="shared" si="98"/>
        <v>247</v>
      </c>
      <c r="W2062" t="s">
        <v>8590</v>
      </c>
      <c r="X2062" t="s">
        <v>4231</v>
      </c>
      <c r="Y2062">
        <v>590016</v>
      </c>
      <c r="Z2062" t="s">
        <v>175</v>
      </c>
      <c r="AA2062" t="s">
        <v>3571</v>
      </c>
      <c r="AB2062" t="s">
        <v>3572</v>
      </c>
      <c r="AC2062" s="11">
        <f>(AD2062/Book_Selling[[#This Row],[Cost Price]])</f>
        <v>0.21951219512195128</v>
      </c>
      <c r="AD2062">
        <f t="shared" si="97"/>
        <v>32.400000000000006</v>
      </c>
      <c r="AE2062">
        <v>147.6</v>
      </c>
      <c r="AF2062" s="5">
        <f>Book_Selling[[#This Row],[Item Price]]*Book_Selling[[#This Row],[Quantity]]</f>
        <v>180</v>
      </c>
    </row>
    <row r="2063" spans="1:32" x14ac:dyDescent="0.3">
      <c r="A2063">
        <v>2062</v>
      </c>
      <c r="B2063" t="s">
        <v>5306</v>
      </c>
      <c r="C2063" s="3">
        <v>0.71527777777777779</v>
      </c>
      <c r="D2063" t="s">
        <v>3704</v>
      </c>
      <c r="E2063">
        <v>2</v>
      </c>
      <c r="F2063">
        <v>2019</v>
      </c>
      <c r="G2063">
        <v>5</v>
      </c>
      <c r="H20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63">
        <v>31</v>
      </c>
      <c r="J2063">
        <v>1</v>
      </c>
      <c r="K2063">
        <v>1</v>
      </c>
      <c r="L2063" t="s">
        <v>8195</v>
      </c>
      <c r="M2063" t="str">
        <f t="shared" si="96"/>
        <v>Evening</v>
      </c>
      <c r="N2063" t="s">
        <v>5340</v>
      </c>
      <c r="O2063" t="s">
        <v>8199</v>
      </c>
      <c r="P2063" t="s">
        <v>9046</v>
      </c>
      <c r="Q2063" t="s">
        <v>38</v>
      </c>
      <c r="R2063">
        <v>1</v>
      </c>
      <c r="S2063" t="s">
        <v>39</v>
      </c>
      <c r="T2063">
        <v>285</v>
      </c>
      <c r="U2063">
        <v>67</v>
      </c>
      <c r="V2063">
        <f t="shared" si="98"/>
        <v>352</v>
      </c>
      <c r="W2063" t="s">
        <v>4599</v>
      </c>
      <c r="X2063" t="s">
        <v>1001</v>
      </c>
      <c r="Y2063">
        <v>401501</v>
      </c>
      <c r="Z2063" t="s">
        <v>1335</v>
      </c>
      <c r="AA2063" t="s">
        <v>8274</v>
      </c>
      <c r="AB2063" t="s">
        <v>9156</v>
      </c>
      <c r="AC2063" s="11">
        <f>(AD2063/Book_Selling[[#This Row],[Cost Price]])</f>
        <v>0.21951219512195128</v>
      </c>
      <c r="AD2063">
        <f t="shared" si="97"/>
        <v>51.300000000000011</v>
      </c>
      <c r="AE2063">
        <v>233.7</v>
      </c>
      <c r="AF2063" s="5">
        <f>Book_Selling[[#This Row],[Item Price]]*Book_Selling[[#This Row],[Quantity]]</f>
        <v>285</v>
      </c>
    </row>
    <row r="2064" spans="1:32" x14ac:dyDescent="0.3">
      <c r="A2064">
        <v>2063</v>
      </c>
      <c r="B2064" t="s">
        <v>5306</v>
      </c>
      <c r="C2064" s="3">
        <v>0.73541666666666661</v>
      </c>
      <c r="D2064" t="s">
        <v>3704</v>
      </c>
      <c r="E2064">
        <v>2</v>
      </c>
      <c r="F2064">
        <v>2019</v>
      </c>
      <c r="G2064">
        <v>5</v>
      </c>
      <c r="H20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64">
        <v>31</v>
      </c>
      <c r="J2064">
        <v>1</v>
      </c>
      <c r="K2064">
        <v>1</v>
      </c>
      <c r="L2064" t="s">
        <v>8195</v>
      </c>
      <c r="M2064" t="str">
        <f t="shared" si="96"/>
        <v>Evening</v>
      </c>
      <c r="N2064" t="s">
        <v>5342</v>
      </c>
      <c r="O2064" t="s">
        <v>8199</v>
      </c>
      <c r="P2064" t="s">
        <v>9045</v>
      </c>
      <c r="Q2064" t="s">
        <v>38</v>
      </c>
      <c r="R2064">
        <v>1</v>
      </c>
      <c r="S2064" t="s">
        <v>39</v>
      </c>
      <c r="T2064">
        <v>385</v>
      </c>
      <c r="U2064">
        <v>67</v>
      </c>
      <c r="V2064">
        <f t="shared" si="98"/>
        <v>452</v>
      </c>
      <c r="W2064" t="s">
        <v>8448</v>
      </c>
      <c r="X2064" t="s">
        <v>3239</v>
      </c>
      <c r="Y2064">
        <v>314038</v>
      </c>
      <c r="Z2064" t="s">
        <v>42</v>
      </c>
      <c r="AA2064" t="s">
        <v>8276</v>
      </c>
      <c r="AB2064" t="s">
        <v>3195</v>
      </c>
      <c r="AC2064" s="11">
        <f>(AD2064/Book_Selling[[#This Row],[Cost Price]])</f>
        <v>0.14942528735632188</v>
      </c>
      <c r="AD2064">
        <f t="shared" si="97"/>
        <v>50.050000000000011</v>
      </c>
      <c r="AE2064">
        <v>334.95</v>
      </c>
      <c r="AF2064" s="5">
        <f>Book_Selling[[#This Row],[Item Price]]*Book_Selling[[#This Row],[Quantity]]</f>
        <v>385</v>
      </c>
    </row>
    <row r="2065" spans="1:32" x14ac:dyDescent="0.3">
      <c r="A2065">
        <v>2064</v>
      </c>
      <c r="B2065" t="s">
        <v>5306</v>
      </c>
      <c r="C2065" s="3">
        <v>0.75</v>
      </c>
      <c r="D2065" t="s">
        <v>3704</v>
      </c>
      <c r="E2065">
        <v>2</v>
      </c>
      <c r="F2065">
        <v>2019</v>
      </c>
      <c r="G2065">
        <v>5</v>
      </c>
      <c r="H20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65">
        <v>31</v>
      </c>
      <c r="J2065">
        <v>1</v>
      </c>
      <c r="K2065">
        <v>1</v>
      </c>
      <c r="L2065" t="s">
        <v>8195</v>
      </c>
      <c r="M2065" t="str">
        <f t="shared" si="96"/>
        <v>Evening</v>
      </c>
      <c r="N2065" t="s">
        <v>5344</v>
      </c>
      <c r="O2065" t="s">
        <v>8199</v>
      </c>
      <c r="P2065" t="s">
        <v>9064</v>
      </c>
      <c r="Q2065" t="s">
        <v>38</v>
      </c>
      <c r="R2065">
        <v>1</v>
      </c>
      <c r="S2065" t="s">
        <v>39</v>
      </c>
      <c r="T2065">
        <v>160</v>
      </c>
      <c r="U2065">
        <v>67</v>
      </c>
      <c r="V2065">
        <f t="shared" si="98"/>
        <v>227</v>
      </c>
      <c r="W2065" t="s">
        <v>1098</v>
      </c>
      <c r="X2065" t="s">
        <v>2044</v>
      </c>
      <c r="Y2065">
        <v>110009</v>
      </c>
      <c r="Z2065" t="s">
        <v>1335</v>
      </c>
      <c r="AA2065" t="s">
        <v>8274</v>
      </c>
      <c r="AB2065" t="s">
        <v>9156</v>
      </c>
      <c r="AC2065" s="11">
        <f>(AD2065/Book_Selling[[#This Row],[Cost Price]])</f>
        <v>0.21951219512195133</v>
      </c>
      <c r="AD2065">
        <f t="shared" si="97"/>
        <v>28.800000000000011</v>
      </c>
      <c r="AE2065">
        <v>131.19999999999999</v>
      </c>
      <c r="AF2065" s="5">
        <f>Book_Selling[[#This Row],[Item Price]]*Book_Selling[[#This Row],[Quantity]]</f>
        <v>160</v>
      </c>
    </row>
    <row r="2066" spans="1:32" x14ac:dyDescent="0.3">
      <c r="A2066">
        <v>2065</v>
      </c>
      <c r="B2066" t="s">
        <v>5306</v>
      </c>
      <c r="C2066" s="3">
        <v>0.76111111111111107</v>
      </c>
      <c r="D2066" t="s">
        <v>3704</v>
      </c>
      <c r="E2066">
        <v>2</v>
      </c>
      <c r="F2066">
        <v>2019</v>
      </c>
      <c r="G2066">
        <v>5</v>
      </c>
      <c r="H20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May</v>
      </c>
      <c r="I2066">
        <v>31</v>
      </c>
      <c r="J2066">
        <v>1</v>
      </c>
      <c r="K2066">
        <v>1</v>
      </c>
      <c r="L2066" t="s">
        <v>8195</v>
      </c>
      <c r="M2066" t="str">
        <f t="shared" si="96"/>
        <v>Evening</v>
      </c>
      <c r="N2066" t="s">
        <v>5346</v>
      </c>
      <c r="O2066" t="s">
        <v>8198</v>
      </c>
      <c r="P2066" t="s">
        <v>9053</v>
      </c>
      <c r="Q2066" t="s">
        <v>38</v>
      </c>
      <c r="R2066">
        <v>1</v>
      </c>
      <c r="S2066" t="s">
        <v>39</v>
      </c>
      <c r="T2066">
        <v>192</v>
      </c>
      <c r="U2066">
        <v>67</v>
      </c>
      <c r="V2066">
        <f t="shared" si="98"/>
        <v>259</v>
      </c>
      <c r="W2066" t="s">
        <v>1974</v>
      </c>
      <c r="X2066" t="s">
        <v>8295</v>
      </c>
      <c r="Y2066">
        <v>474006</v>
      </c>
      <c r="Z2066" t="s">
        <v>175</v>
      </c>
      <c r="AA2066" t="s">
        <v>8274</v>
      </c>
      <c r="AB2066" t="s">
        <v>9156</v>
      </c>
      <c r="AC2066" s="11">
        <f>(AD2066/Book_Selling[[#This Row],[Cost Price]])</f>
        <v>0.21951219512195125</v>
      </c>
      <c r="AD2066">
        <f t="shared" si="97"/>
        <v>34.56</v>
      </c>
      <c r="AE2066">
        <v>157.44</v>
      </c>
      <c r="AF2066" s="5">
        <f>Book_Selling[[#This Row],[Item Price]]*Book_Selling[[#This Row],[Quantity]]</f>
        <v>192</v>
      </c>
    </row>
    <row r="2067" spans="1:32" x14ac:dyDescent="0.3">
      <c r="A2067">
        <v>2066</v>
      </c>
      <c r="B2067" s="2">
        <v>43471</v>
      </c>
      <c r="C2067" s="3">
        <v>0.14861111111111111</v>
      </c>
      <c r="D2067" t="s">
        <v>3704</v>
      </c>
      <c r="E2067">
        <v>2</v>
      </c>
      <c r="F2067">
        <v>2019</v>
      </c>
      <c r="G2067">
        <v>6</v>
      </c>
      <c r="H20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67">
        <v>1</v>
      </c>
      <c r="J2067">
        <v>1</v>
      </c>
      <c r="K2067">
        <v>1</v>
      </c>
      <c r="L2067" t="s">
        <v>8196</v>
      </c>
      <c r="M2067" t="str">
        <f t="shared" si="96"/>
        <v>Night</v>
      </c>
      <c r="N2067" t="s">
        <v>5348</v>
      </c>
      <c r="O2067" t="s">
        <v>8198</v>
      </c>
      <c r="P2067" t="s">
        <v>9058</v>
      </c>
      <c r="Q2067" t="s">
        <v>38</v>
      </c>
      <c r="R2067">
        <v>1</v>
      </c>
      <c r="S2067" t="s">
        <v>39</v>
      </c>
      <c r="T2067">
        <v>180</v>
      </c>
      <c r="U2067">
        <v>67</v>
      </c>
      <c r="V2067">
        <f t="shared" si="98"/>
        <v>247</v>
      </c>
      <c r="W2067" t="s">
        <v>5494</v>
      </c>
      <c r="X2067" t="s">
        <v>4231</v>
      </c>
      <c r="Y2067">
        <v>560016</v>
      </c>
      <c r="Z2067" t="s">
        <v>175</v>
      </c>
      <c r="AA2067" t="s">
        <v>3571</v>
      </c>
      <c r="AB2067" t="s">
        <v>3572</v>
      </c>
      <c r="AC2067" s="11">
        <f>(AD2067/Book_Selling[[#This Row],[Cost Price]])</f>
        <v>0.21951219512195128</v>
      </c>
      <c r="AD2067">
        <f t="shared" si="97"/>
        <v>32.400000000000006</v>
      </c>
      <c r="AE2067">
        <v>147.6</v>
      </c>
      <c r="AF2067" s="5">
        <f>Book_Selling[[#This Row],[Item Price]]*Book_Selling[[#This Row],[Quantity]]</f>
        <v>180</v>
      </c>
    </row>
    <row r="2068" spans="1:32" x14ac:dyDescent="0.3">
      <c r="A2068">
        <v>2067</v>
      </c>
      <c r="B2068" s="2">
        <v>43471</v>
      </c>
      <c r="C2068" s="3">
        <v>0.18888888888888888</v>
      </c>
      <c r="D2068" t="s">
        <v>3704</v>
      </c>
      <c r="E2068">
        <v>2</v>
      </c>
      <c r="F2068">
        <v>2019</v>
      </c>
      <c r="G2068">
        <v>6</v>
      </c>
      <c r="H20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68">
        <v>1</v>
      </c>
      <c r="J2068">
        <v>1</v>
      </c>
      <c r="K2068">
        <v>1</v>
      </c>
      <c r="L2068" t="s">
        <v>8196</v>
      </c>
      <c r="M2068" t="str">
        <f t="shared" si="96"/>
        <v>Night</v>
      </c>
      <c r="N2068" t="s">
        <v>5350</v>
      </c>
      <c r="O2068" t="s">
        <v>8198</v>
      </c>
      <c r="P2068" t="s">
        <v>9064</v>
      </c>
      <c r="Q2068" t="s">
        <v>38</v>
      </c>
      <c r="R2068">
        <v>1</v>
      </c>
      <c r="S2068" t="s">
        <v>39</v>
      </c>
      <c r="T2068">
        <v>160</v>
      </c>
      <c r="U2068">
        <v>67</v>
      </c>
      <c r="V2068">
        <f t="shared" si="98"/>
        <v>227</v>
      </c>
      <c r="W2068" t="s">
        <v>8337</v>
      </c>
      <c r="X2068" t="s">
        <v>4848</v>
      </c>
      <c r="Y2068">
        <v>516002</v>
      </c>
      <c r="Z2068" t="s">
        <v>1335</v>
      </c>
      <c r="AA2068" t="s">
        <v>8274</v>
      </c>
      <c r="AB2068" t="s">
        <v>9156</v>
      </c>
      <c r="AC2068" s="11">
        <f>(AD2068/Book_Selling[[#This Row],[Cost Price]])</f>
        <v>0.21951219512195133</v>
      </c>
      <c r="AD2068">
        <f t="shared" si="97"/>
        <v>28.800000000000011</v>
      </c>
      <c r="AE2068">
        <v>131.19999999999999</v>
      </c>
      <c r="AF2068" s="5">
        <f>Book_Selling[[#This Row],[Item Price]]*Book_Selling[[#This Row],[Quantity]]</f>
        <v>160</v>
      </c>
    </row>
    <row r="2069" spans="1:32" x14ac:dyDescent="0.3">
      <c r="A2069">
        <v>2068</v>
      </c>
      <c r="B2069" s="2">
        <v>43471</v>
      </c>
      <c r="C2069" s="3">
        <v>0.19027777777777777</v>
      </c>
      <c r="D2069" t="s">
        <v>3704</v>
      </c>
      <c r="E2069">
        <v>2</v>
      </c>
      <c r="F2069">
        <v>2019</v>
      </c>
      <c r="G2069">
        <v>6</v>
      </c>
      <c r="H20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69">
        <v>1</v>
      </c>
      <c r="J2069">
        <v>1</v>
      </c>
      <c r="K2069">
        <v>1</v>
      </c>
      <c r="L2069" t="s">
        <v>8196</v>
      </c>
      <c r="M2069" t="str">
        <f t="shared" si="96"/>
        <v>Night</v>
      </c>
      <c r="N2069" t="s">
        <v>5352</v>
      </c>
      <c r="O2069" t="s">
        <v>8198</v>
      </c>
      <c r="P2069" t="s">
        <v>9058</v>
      </c>
      <c r="Q2069" t="s">
        <v>38</v>
      </c>
      <c r="R2069">
        <v>1</v>
      </c>
      <c r="S2069" t="s">
        <v>39</v>
      </c>
      <c r="T2069">
        <v>180</v>
      </c>
      <c r="U2069">
        <v>67</v>
      </c>
      <c r="V2069">
        <f t="shared" si="98"/>
        <v>247</v>
      </c>
      <c r="W2069" t="s">
        <v>4230</v>
      </c>
      <c r="X2069" t="s">
        <v>4231</v>
      </c>
      <c r="Y2069">
        <v>560037</v>
      </c>
      <c r="Z2069" t="s">
        <v>175</v>
      </c>
      <c r="AA2069" t="s">
        <v>3571</v>
      </c>
      <c r="AB2069" t="s">
        <v>3572</v>
      </c>
      <c r="AC2069" s="11">
        <f>(AD2069/Book_Selling[[#This Row],[Cost Price]])</f>
        <v>0.21951219512195128</v>
      </c>
      <c r="AD2069">
        <f t="shared" si="97"/>
        <v>32.400000000000006</v>
      </c>
      <c r="AE2069">
        <v>147.6</v>
      </c>
      <c r="AF2069" s="5">
        <f>Book_Selling[[#This Row],[Item Price]]*Book_Selling[[#This Row],[Quantity]]</f>
        <v>180</v>
      </c>
    </row>
    <row r="2070" spans="1:32" x14ac:dyDescent="0.3">
      <c r="A2070">
        <v>2069</v>
      </c>
      <c r="B2070" s="2">
        <v>43471</v>
      </c>
      <c r="C2070" s="3">
        <v>0.19027777777777777</v>
      </c>
      <c r="D2070" t="s">
        <v>3704</v>
      </c>
      <c r="E2070">
        <v>2</v>
      </c>
      <c r="F2070">
        <v>2019</v>
      </c>
      <c r="G2070">
        <v>6</v>
      </c>
      <c r="H20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70">
        <v>1</v>
      </c>
      <c r="J2070">
        <v>1</v>
      </c>
      <c r="K2070">
        <v>1</v>
      </c>
      <c r="L2070" t="s">
        <v>8196</v>
      </c>
      <c r="M2070" t="str">
        <f t="shared" si="96"/>
        <v>Night</v>
      </c>
      <c r="N2070" t="s">
        <v>5354</v>
      </c>
      <c r="O2070" t="s">
        <v>8199</v>
      </c>
      <c r="P2070" t="s">
        <v>9068</v>
      </c>
      <c r="Q2070" t="s">
        <v>38</v>
      </c>
      <c r="R2070">
        <v>1</v>
      </c>
      <c r="S2070" t="s">
        <v>39</v>
      </c>
      <c r="T2070">
        <v>150</v>
      </c>
      <c r="U2070">
        <v>67</v>
      </c>
      <c r="V2070">
        <f t="shared" si="98"/>
        <v>217</v>
      </c>
      <c r="W2070" t="s">
        <v>40</v>
      </c>
      <c r="X2070" t="s">
        <v>41</v>
      </c>
      <c r="Y2070">
        <v>500090</v>
      </c>
      <c r="Z2070" t="s">
        <v>1335</v>
      </c>
      <c r="AA2070" t="s">
        <v>8274</v>
      </c>
      <c r="AB2070" t="s">
        <v>9156</v>
      </c>
      <c r="AC2070" s="11">
        <f>(AD2070/Book_Selling[[#This Row],[Cost Price]])</f>
        <v>0.21951219512195122</v>
      </c>
      <c r="AD2070">
        <f t="shared" si="97"/>
        <v>27</v>
      </c>
      <c r="AE2070">
        <v>123</v>
      </c>
      <c r="AF2070" s="5">
        <f>Book_Selling[[#This Row],[Item Price]]*Book_Selling[[#This Row],[Quantity]]</f>
        <v>150</v>
      </c>
    </row>
    <row r="2071" spans="1:32" x14ac:dyDescent="0.3">
      <c r="A2071">
        <v>2070</v>
      </c>
      <c r="B2071" s="2">
        <v>43471</v>
      </c>
      <c r="C2071" s="3">
        <v>0.20208333333333331</v>
      </c>
      <c r="D2071" t="s">
        <v>3704</v>
      </c>
      <c r="E2071">
        <v>2</v>
      </c>
      <c r="F2071">
        <v>2019</v>
      </c>
      <c r="G2071">
        <v>6</v>
      </c>
      <c r="H20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71">
        <v>1</v>
      </c>
      <c r="J2071">
        <v>1</v>
      </c>
      <c r="K2071">
        <v>1</v>
      </c>
      <c r="L2071" t="s">
        <v>8196</v>
      </c>
      <c r="M2071" t="str">
        <f t="shared" si="96"/>
        <v>Night</v>
      </c>
      <c r="N2071" t="s">
        <v>5356</v>
      </c>
      <c r="O2071" t="s">
        <v>8198</v>
      </c>
      <c r="P2071" t="s">
        <v>9058</v>
      </c>
      <c r="Q2071" t="s">
        <v>38</v>
      </c>
      <c r="R2071">
        <v>1</v>
      </c>
      <c r="S2071" t="s">
        <v>39</v>
      </c>
      <c r="T2071">
        <v>180</v>
      </c>
      <c r="U2071">
        <v>67</v>
      </c>
      <c r="V2071">
        <f t="shared" si="98"/>
        <v>247</v>
      </c>
      <c r="W2071" t="s">
        <v>3847</v>
      </c>
      <c r="X2071" t="s">
        <v>8291</v>
      </c>
      <c r="Y2071">
        <v>201017</v>
      </c>
      <c r="Z2071" t="s">
        <v>175</v>
      </c>
      <c r="AA2071" t="s">
        <v>3571</v>
      </c>
      <c r="AB2071" t="s">
        <v>3572</v>
      </c>
      <c r="AC2071" s="11">
        <f>(AD2071/Book_Selling[[#This Row],[Cost Price]])</f>
        <v>0.21951219512195128</v>
      </c>
      <c r="AD2071">
        <f t="shared" si="97"/>
        <v>32.400000000000006</v>
      </c>
      <c r="AE2071">
        <v>147.6</v>
      </c>
      <c r="AF2071" s="5">
        <f>Book_Selling[[#This Row],[Item Price]]*Book_Selling[[#This Row],[Quantity]]</f>
        <v>180</v>
      </c>
    </row>
    <row r="2072" spans="1:32" x14ac:dyDescent="0.3">
      <c r="A2072">
        <v>2071</v>
      </c>
      <c r="B2072" s="2">
        <v>43471</v>
      </c>
      <c r="C2072" s="3">
        <v>0.2076388888888889</v>
      </c>
      <c r="D2072" t="s">
        <v>3704</v>
      </c>
      <c r="E2072">
        <v>2</v>
      </c>
      <c r="F2072">
        <v>2019</v>
      </c>
      <c r="G2072">
        <v>6</v>
      </c>
      <c r="H20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72">
        <v>1</v>
      </c>
      <c r="J2072">
        <v>1</v>
      </c>
      <c r="K2072">
        <v>1</v>
      </c>
      <c r="L2072" t="s">
        <v>8196</v>
      </c>
      <c r="M2072" t="str">
        <f t="shared" si="96"/>
        <v>Night</v>
      </c>
      <c r="N2072" t="s">
        <v>782</v>
      </c>
      <c r="O2072" t="s">
        <v>8199</v>
      </c>
      <c r="P2072" t="s">
        <v>9058</v>
      </c>
      <c r="Q2072" t="s">
        <v>38</v>
      </c>
      <c r="R2072">
        <v>1</v>
      </c>
      <c r="S2072" t="s">
        <v>39</v>
      </c>
      <c r="T2072">
        <v>180</v>
      </c>
      <c r="U2072">
        <v>67</v>
      </c>
      <c r="V2072">
        <f t="shared" si="98"/>
        <v>247</v>
      </c>
      <c r="W2072" t="s">
        <v>8316</v>
      </c>
      <c r="X2072" t="s">
        <v>1001</v>
      </c>
      <c r="Y2072">
        <v>400708</v>
      </c>
      <c r="Z2072" t="s">
        <v>175</v>
      </c>
      <c r="AA2072" t="s">
        <v>3571</v>
      </c>
      <c r="AB2072" t="s">
        <v>3572</v>
      </c>
      <c r="AC2072" s="11">
        <f>(AD2072/Book_Selling[[#This Row],[Cost Price]])</f>
        <v>0.21951219512195128</v>
      </c>
      <c r="AD2072">
        <f t="shared" si="97"/>
        <v>32.400000000000006</v>
      </c>
      <c r="AE2072">
        <v>147.6</v>
      </c>
      <c r="AF2072" s="5">
        <f>Book_Selling[[#This Row],[Item Price]]*Book_Selling[[#This Row],[Quantity]]</f>
        <v>180</v>
      </c>
    </row>
    <row r="2073" spans="1:32" x14ac:dyDescent="0.3">
      <c r="A2073">
        <v>2072</v>
      </c>
      <c r="B2073" s="2">
        <v>43471</v>
      </c>
      <c r="C2073" s="3">
        <v>0.23055555555555554</v>
      </c>
      <c r="D2073" t="s">
        <v>3704</v>
      </c>
      <c r="E2073">
        <v>2</v>
      </c>
      <c r="F2073">
        <v>2019</v>
      </c>
      <c r="G2073">
        <v>6</v>
      </c>
      <c r="H20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73">
        <v>1</v>
      </c>
      <c r="J2073">
        <v>1</v>
      </c>
      <c r="K2073">
        <v>1</v>
      </c>
      <c r="L2073" t="s">
        <v>8196</v>
      </c>
      <c r="M2073" t="str">
        <f t="shared" si="96"/>
        <v>Night</v>
      </c>
      <c r="N2073" t="s">
        <v>1291</v>
      </c>
      <c r="O2073" t="s">
        <v>8198</v>
      </c>
      <c r="P2073" t="s">
        <v>9053</v>
      </c>
      <c r="Q2073" t="s">
        <v>38</v>
      </c>
      <c r="R2073">
        <v>1</v>
      </c>
      <c r="S2073" t="s">
        <v>39</v>
      </c>
      <c r="T2073">
        <v>192</v>
      </c>
      <c r="U2073">
        <v>67</v>
      </c>
      <c r="V2073">
        <f t="shared" si="98"/>
        <v>259</v>
      </c>
      <c r="W2073" t="s">
        <v>1733</v>
      </c>
      <c r="X2073" t="s">
        <v>1001</v>
      </c>
      <c r="Y2073">
        <v>400016</v>
      </c>
      <c r="Z2073" t="s">
        <v>175</v>
      </c>
      <c r="AA2073" t="s">
        <v>8274</v>
      </c>
      <c r="AB2073" t="s">
        <v>9156</v>
      </c>
      <c r="AC2073" s="11">
        <f>(AD2073/Book_Selling[[#This Row],[Cost Price]])</f>
        <v>0.21951219512195125</v>
      </c>
      <c r="AD2073">
        <f t="shared" si="97"/>
        <v>34.56</v>
      </c>
      <c r="AE2073">
        <v>157.44</v>
      </c>
      <c r="AF2073" s="5">
        <f>Book_Selling[[#This Row],[Item Price]]*Book_Selling[[#This Row],[Quantity]]</f>
        <v>192</v>
      </c>
    </row>
    <row r="2074" spans="1:32" x14ac:dyDescent="0.3">
      <c r="A2074">
        <v>2073</v>
      </c>
      <c r="B2074" s="2">
        <v>43471</v>
      </c>
      <c r="C2074" s="3">
        <v>0.24236111111111111</v>
      </c>
      <c r="D2074" t="s">
        <v>3704</v>
      </c>
      <c r="E2074">
        <v>2</v>
      </c>
      <c r="F2074">
        <v>2019</v>
      </c>
      <c r="G2074">
        <v>6</v>
      </c>
      <c r="H20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74">
        <v>1</v>
      </c>
      <c r="J2074">
        <v>1</v>
      </c>
      <c r="K2074">
        <v>1</v>
      </c>
      <c r="L2074" t="s">
        <v>8196</v>
      </c>
      <c r="M2074" t="str">
        <f t="shared" si="96"/>
        <v>Night</v>
      </c>
      <c r="N2074" t="s">
        <v>5360</v>
      </c>
      <c r="O2074" t="s">
        <v>8198</v>
      </c>
      <c r="P2074" t="s">
        <v>9058</v>
      </c>
      <c r="Q2074" t="s">
        <v>38</v>
      </c>
      <c r="R2074">
        <v>1</v>
      </c>
      <c r="S2074" t="s">
        <v>39</v>
      </c>
      <c r="T2074">
        <v>180</v>
      </c>
      <c r="U2074">
        <v>67</v>
      </c>
      <c r="V2074">
        <f t="shared" si="98"/>
        <v>247</v>
      </c>
      <c r="W2074" t="s">
        <v>488</v>
      </c>
      <c r="X2074" t="s">
        <v>4398</v>
      </c>
      <c r="Y2074">
        <v>600119</v>
      </c>
      <c r="Z2074" t="s">
        <v>175</v>
      </c>
      <c r="AA2074" t="s">
        <v>3571</v>
      </c>
      <c r="AB2074" t="s">
        <v>3572</v>
      </c>
      <c r="AC2074" s="11">
        <f>(AD2074/Book_Selling[[#This Row],[Cost Price]])</f>
        <v>0.21951219512195128</v>
      </c>
      <c r="AD2074">
        <f t="shared" si="97"/>
        <v>32.400000000000006</v>
      </c>
      <c r="AE2074">
        <v>147.6</v>
      </c>
      <c r="AF2074" s="5">
        <f>Book_Selling[[#This Row],[Item Price]]*Book_Selling[[#This Row],[Quantity]]</f>
        <v>180</v>
      </c>
    </row>
    <row r="2075" spans="1:32" x14ac:dyDescent="0.3">
      <c r="A2075">
        <v>2074</v>
      </c>
      <c r="B2075" s="2">
        <v>43471</v>
      </c>
      <c r="C2075" s="3">
        <v>0.24652777777777779</v>
      </c>
      <c r="D2075" t="s">
        <v>3704</v>
      </c>
      <c r="E2075">
        <v>2</v>
      </c>
      <c r="F2075">
        <v>2019</v>
      </c>
      <c r="G2075">
        <v>6</v>
      </c>
      <c r="H20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75">
        <v>1</v>
      </c>
      <c r="J2075">
        <v>1</v>
      </c>
      <c r="K2075">
        <v>1</v>
      </c>
      <c r="L2075" t="s">
        <v>8196</v>
      </c>
      <c r="M2075" t="str">
        <f t="shared" si="96"/>
        <v>Night</v>
      </c>
      <c r="N2075" t="s">
        <v>5362</v>
      </c>
      <c r="O2075" t="s">
        <v>8199</v>
      </c>
      <c r="P2075" t="s">
        <v>9058</v>
      </c>
      <c r="Q2075" t="s">
        <v>38</v>
      </c>
      <c r="R2075">
        <v>2</v>
      </c>
      <c r="S2075" t="s">
        <v>39</v>
      </c>
      <c r="T2075">
        <v>360</v>
      </c>
      <c r="U2075">
        <v>67</v>
      </c>
      <c r="V2075">
        <f t="shared" si="98"/>
        <v>427</v>
      </c>
      <c r="W2075" t="s">
        <v>2044</v>
      </c>
      <c r="X2075" t="s">
        <v>2044</v>
      </c>
      <c r="Y2075">
        <v>110084</v>
      </c>
      <c r="Z2075" t="s">
        <v>175</v>
      </c>
      <c r="AA2075" t="s">
        <v>3571</v>
      </c>
      <c r="AB2075" t="s">
        <v>3572</v>
      </c>
      <c r="AC2075" s="11">
        <f>(AD2075/Book_Selling[[#This Row],[Cost Price]])</f>
        <v>0.21951219512195128</v>
      </c>
      <c r="AD2075">
        <f t="shared" si="97"/>
        <v>64.800000000000011</v>
      </c>
      <c r="AE2075">
        <v>295.2</v>
      </c>
      <c r="AF2075" s="5">
        <f>Book_Selling[[#This Row],[Item Price]]*Book_Selling[[#This Row],[Quantity]]</f>
        <v>720</v>
      </c>
    </row>
    <row r="2076" spans="1:32" x14ac:dyDescent="0.3">
      <c r="A2076">
        <v>2075</v>
      </c>
      <c r="B2076" s="2">
        <v>43471</v>
      </c>
      <c r="C2076" s="3">
        <v>0.27847222222222223</v>
      </c>
      <c r="D2076" t="s">
        <v>3704</v>
      </c>
      <c r="E2076">
        <v>2</v>
      </c>
      <c r="F2076">
        <v>2019</v>
      </c>
      <c r="G2076">
        <v>6</v>
      </c>
      <c r="H20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76">
        <v>1</v>
      </c>
      <c r="J2076">
        <v>1</v>
      </c>
      <c r="K2076">
        <v>1</v>
      </c>
      <c r="L2076" t="s">
        <v>8196</v>
      </c>
      <c r="M2076" t="str">
        <f t="shared" si="96"/>
        <v>Morning</v>
      </c>
      <c r="N2076" t="s">
        <v>5364</v>
      </c>
      <c r="O2076" t="s">
        <v>8199</v>
      </c>
      <c r="P2076" t="s">
        <v>9035</v>
      </c>
      <c r="Q2076" t="s">
        <v>38</v>
      </c>
      <c r="R2076">
        <v>1</v>
      </c>
      <c r="S2076" t="s">
        <v>39</v>
      </c>
      <c r="T2076">
        <v>155</v>
      </c>
      <c r="U2076">
        <v>67</v>
      </c>
      <c r="V2076">
        <f t="shared" si="98"/>
        <v>222</v>
      </c>
      <c r="W2076" t="s">
        <v>8770</v>
      </c>
      <c r="X2076" t="s">
        <v>1001</v>
      </c>
      <c r="Y2076">
        <v>445001</v>
      </c>
      <c r="Z2076" t="s">
        <v>175</v>
      </c>
      <c r="AA2076" t="s">
        <v>8274</v>
      </c>
      <c r="AB2076" t="s">
        <v>9156</v>
      </c>
      <c r="AC2076" s="11">
        <f>(AD2076/Book_Selling[[#This Row],[Cost Price]])</f>
        <v>0.21951219512195128</v>
      </c>
      <c r="AD2076">
        <f t="shared" si="97"/>
        <v>27.900000000000006</v>
      </c>
      <c r="AE2076">
        <v>127.1</v>
      </c>
      <c r="AF2076" s="5">
        <f>Book_Selling[[#This Row],[Item Price]]*Book_Selling[[#This Row],[Quantity]]</f>
        <v>155</v>
      </c>
    </row>
    <row r="2077" spans="1:32" x14ac:dyDescent="0.3">
      <c r="A2077">
        <v>2076</v>
      </c>
      <c r="B2077" s="2">
        <v>43471</v>
      </c>
      <c r="C2077" s="3">
        <v>0.27916666666666667</v>
      </c>
      <c r="D2077" t="s">
        <v>3704</v>
      </c>
      <c r="E2077">
        <v>2</v>
      </c>
      <c r="F2077">
        <v>2019</v>
      </c>
      <c r="G2077">
        <v>6</v>
      </c>
      <c r="H20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77">
        <v>1</v>
      </c>
      <c r="J2077">
        <v>1</v>
      </c>
      <c r="K2077">
        <v>1</v>
      </c>
      <c r="L2077" t="s">
        <v>8196</v>
      </c>
      <c r="M2077" t="str">
        <f t="shared" si="96"/>
        <v>Morning</v>
      </c>
      <c r="N2077" t="s">
        <v>5367</v>
      </c>
      <c r="O2077" t="s">
        <v>8199</v>
      </c>
      <c r="P2077" t="s">
        <v>9053</v>
      </c>
      <c r="Q2077" t="s">
        <v>38</v>
      </c>
      <c r="R2077">
        <v>1</v>
      </c>
      <c r="S2077" t="s">
        <v>39</v>
      </c>
      <c r="T2077">
        <v>192</v>
      </c>
      <c r="U2077">
        <v>67</v>
      </c>
      <c r="V2077">
        <f t="shared" si="98"/>
        <v>259</v>
      </c>
      <c r="W2077" t="s">
        <v>2266</v>
      </c>
      <c r="X2077" t="s">
        <v>8291</v>
      </c>
      <c r="Y2077">
        <v>211006</v>
      </c>
      <c r="Z2077" t="s">
        <v>175</v>
      </c>
      <c r="AA2077" t="s">
        <v>8274</v>
      </c>
      <c r="AB2077" t="s">
        <v>9156</v>
      </c>
      <c r="AC2077" s="11">
        <f>(AD2077/Book_Selling[[#This Row],[Cost Price]])</f>
        <v>0.21951219512195125</v>
      </c>
      <c r="AD2077">
        <f t="shared" si="97"/>
        <v>34.56</v>
      </c>
      <c r="AE2077">
        <v>157.44</v>
      </c>
      <c r="AF2077" s="5">
        <f>Book_Selling[[#This Row],[Item Price]]*Book_Selling[[#This Row],[Quantity]]</f>
        <v>192</v>
      </c>
    </row>
    <row r="2078" spans="1:32" x14ac:dyDescent="0.3">
      <c r="A2078">
        <v>2077</v>
      </c>
      <c r="B2078" s="2">
        <v>43471</v>
      </c>
      <c r="C2078" s="3">
        <v>0.28611111111111115</v>
      </c>
      <c r="D2078" t="s">
        <v>3704</v>
      </c>
      <c r="E2078">
        <v>2</v>
      </c>
      <c r="F2078">
        <v>2019</v>
      </c>
      <c r="G2078">
        <v>6</v>
      </c>
      <c r="H20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78">
        <v>1</v>
      </c>
      <c r="J2078">
        <v>1</v>
      </c>
      <c r="K2078">
        <v>1</v>
      </c>
      <c r="L2078" t="s">
        <v>8196</v>
      </c>
      <c r="M2078" t="str">
        <f t="shared" si="96"/>
        <v>Morning</v>
      </c>
      <c r="N2078" t="s">
        <v>5369</v>
      </c>
      <c r="O2078" t="s">
        <v>8199</v>
      </c>
      <c r="P2078" t="s">
        <v>9058</v>
      </c>
      <c r="Q2078" t="s">
        <v>38</v>
      </c>
      <c r="R2078">
        <v>1</v>
      </c>
      <c r="S2078" t="s">
        <v>39</v>
      </c>
      <c r="T2078">
        <v>180</v>
      </c>
      <c r="U2078">
        <v>67</v>
      </c>
      <c r="V2078">
        <f t="shared" si="98"/>
        <v>247</v>
      </c>
      <c r="W2078" t="s">
        <v>3730</v>
      </c>
      <c r="X2078" t="s">
        <v>2025</v>
      </c>
      <c r="Y2078">
        <v>380013</v>
      </c>
      <c r="Z2078" t="s">
        <v>175</v>
      </c>
      <c r="AA2078" t="s">
        <v>3571</v>
      </c>
      <c r="AB2078" t="s">
        <v>3572</v>
      </c>
      <c r="AC2078" s="11">
        <f>(AD2078/Book_Selling[[#This Row],[Cost Price]])</f>
        <v>0.21951219512195128</v>
      </c>
      <c r="AD2078">
        <f t="shared" si="97"/>
        <v>32.400000000000006</v>
      </c>
      <c r="AE2078">
        <v>147.6</v>
      </c>
      <c r="AF2078" s="5">
        <f>Book_Selling[[#This Row],[Item Price]]*Book_Selling[[#This Row],[Quantity]]</f>
        <v>180</v>
      </c>
    </row>
    <row r="2079" spans="1:32" x14ac:dyDescent="0.3">
      <c r="A2079">
        <v>2078</v>
      </c>
      <c r="B2079" s="2">
        <v>43471</v>
      </c>
      <c r="C2079" s="3">
        <v>0.3444444444444445</v>
      </c>
      <c r="D2079" t="s">
        <v>3704</v>
      </c>
      <c r="E2079">
        <v>2</v>
      </c>
      <c r="F2079">
        <v>2019</v>
      </c>
      <c r="G2079">
        <v>6</v>
      </c>
      <c r="H20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79">
        <v>1</v>
      </c>
      <c r="J2079">
        <v>1</v>
      </c>
      <c r="K2079">
        <v>1</v>
      </c>
      <c r="L2079" t="s">
        <v>8196</v>
      </c>
      <c r="M2079" t="str">
        <f t="shared" si="96"/>
        <v>Morning</v>
      </c>
      <c r="N2079" t="s">
        <v>5371</v>
      </c>
      <c r="O2079" t="s">
        <v>8198</v>
      </c>
      <c r="P2079" t="s">
        <v>9058</v>
      </c>
      <c r="Q2079" t="s">
        <v>38</v>
      </c>
      <c r="R2079">
        <v>1</v>
      </c>
      <c r="S2079" t="s">
        <v>39</v>
      </c>
      <c r="T2079">
        <v>180</v>
      </c>
      <c r="U2079">
        <v>67</v>
      </c>
      <c r="V2079">
        <f t="shared" si="98"/>
        <v>247</v>
      </c>
      <c r="W2079" t="s">
        <v>8480</v>
      </c>
      <c r="X2079" t="s">
        <v>78</v>
      </c>
      <c r="Y2079">
        <v>249201</v>
      </c>
      <c r="Z2079" t="s">
        <v>175</v>
      </c>
      <c r="AA2079" t="s">
        <v>3571</v>
      </c>
      <c r="AB2079" t="s">
        <v>3572</v>
      </c>
      <c r="AC2079" s="11">
        <f>(AD2079/Book_Selling[[#This Row],[Cost Price]])</f>
        <v>0.21951219512195128</v>
      </c>
      <c r="AD2079">
        <f t="shared" si="97"/>
        <v>32.400000000000006</v>
      </c>
      <c r="AE2079">
        <v>147.6</v>
      </c>
      <c r="AF2079" s="5">
        <f>Book_Selling[[#This Row],[Item Price]]*Book_Selling[[#This Row],[Quantity]]</f>
        <v>180</v>
      </c>
    </row>
    <row r="2080" spans="1:32" x14ac:dyDescent="0.3">
      <c r="A2080">
        <v>2079</v>
      </c>
      <c r="B2080" s="2">
        <v>43471</v>
      </c>
      <c r="C2080" s="3">
        <v>0.36527777777777781</v>
      </c>
      <c r="D2080" t="s">
        <v>3704</v>
      </c>
      <c r="E2080">
        <v>2</v>
      </c>
      <c r="F2080">
        <v>2019</v>
      </c>
      <c r="G2080">
        <v>6</v>
      </c>
      <c r="H20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80">
        <v>1</v>
      </c>
      <c r="J2080">
        <v>1</v>
      </c>
      <c r="K2080">
        <v>1</v>
      </c>
      <c r="L2080" t="s">
        <v>8196</v>
      </c>
      <c r="M2080" t="str">
        <f t="shared" si="96"/>
        <v>Morning</v>
      </c>
      <c r="N2080" t="s">
        <v>5373</v>
      </c>
      <c r="O2080" t="s">
        <v>8198</v>
      </c>
      <c r="P2080" t="s">
        <v>9058</v>
      </c>
      <c r="Q2080" t="s">
        <v>38</v>
      </c>
      <c r="R2080">
        <v>2</v>
      </c>
      <c r="S2080" t="s">
        <v>39</v>
      </c>
      <c r="T2080">
        <v>360</v>
      </c>
      <c r="U2080">
        <v>67</v>
      </c>
      <c r="V2080">
        <f t="shared" si="98"/>
        <v>427</v>
      </c>
      <c r="W2080" t="s">
        <v>5494</v>
      </c>
      <c r="X2080" t="s">
        <v>4231</v>
      </c>
      <c r="Y2080">
        <v>560076</v>
      </c>
      <c r="Z2080" t="s">
        <v>175</v>
      </c>
      <c r="AA2080" t="s">
        <v>3571</v>
      </c>
      <c r="AB2080" t="s">
        <v>3572</v>
      </c>
      <c r="AC2080" s="11">
        <f>(AD2080/Book_Selling[[#This Row],[Cost Price]])</f>
        <v>0.21951219512195128</v>
      </c>
      <c r="AD2080">
        <f t="shared" si="97"/>
        <v>64.800000000000011</v>
      </c>
      <c r="AE2080">
        <v>295.2</v>
      </c>
      <c r="AF2080" s="5">
        <f>Book_Selling[[#This Row],[Item Price]]*Book_Selling[[#This Row],[Quantity]]</f>
        <v>720</v>
      </c>
    </row>
    <row r="2081" spans="1:32" x14ac:dyDescent="0.3">
      <c r="A2081">
        <v>2080</v>
      </c>
      <c r="B2081" s="2">
        <v>43471</v>
      </c>
      <c r="C2081" s="3">
        <v>0.375</v>
      </c>
      <c r="D2081" t="s">
        <v>3704</v>
      </c>
      <c r="E2081">
        <v>2</v>
      </c>
      <c r="F2081">
        <v>2019</v>
      </c>
      <c r="G2081">
        <v>6</v>
      </c>
      <c r="H20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81">
        <v>1</v>
      </c>
      <c r="J2081">
        <v>1</v>
      </c>
      <c r="K2081">
        <v>1</v>
      </c>
      <c r="L2081" t="s">
        <v>8196</v>
      </c>
      <c r="M2081" t="str">
        <f t="shared" si="96"/>
        <v>Morning</v>
      </c>
      <c r="N2081" t="s">
        <v>5375</v>
      </c>
      <c r="O2081" t="s">
        <v>8199</v>
      </c>
      <c r="P2081" t="s">
        <v>9058</v>
      </c>
      <c r="Q2081" t="s">
        <v>38</v>
      </c>
      <c r="R2081">
        <v>2</v>
      </c>
      <c r="S2081" t="s">
        <v>39</v>
      </c>
      <c r="T2081">
        <v>360</v>
      </c>
      <c r="U2081">
        <v>67</v>
      </c>
      <c r="V2081">
        <f t="shared" si="98"/>
        <v>427</v>
      </c>
      <c r="W2081" t="s">
        <v>8408</v>
      </c>
      <c r="X2081" t="s">
        <v>2025</v>
      </c>
      <c r="Y2081">
        <v>390025</v>
      </c>
      <c r="Z2081" t="s">
        <v>175</v>
      </c>
      <c r="AA2081" t="s">
        <v>3571</v>
      </c>
      <c r="AB2081" t="s">
        <v>3572</v>
      </c>
      <c r="AC2081" s="11">
        <f>(AD2081/Book_Selling[[#This Row],[Cost Price]])</f>
        <v>0.21951219512195128</v>
      </c>
      <c r="AD2081">
        <f t="shared" si="97"/>
        <v>64.800000000000011</v>
      </c>
      <c r="AE2081">
        <v>295.2</v>
      </c>
      <c r="AF2081" s="5">
        <f>Book_Selling[[#This Row],[Item Price]]*Book_Selling[[#This Row],[Quantity]]</f>
        <v>720</v>
      </c>
    </row>
    <row r="2082" spans="1:32" x14ac:dyDescent="0.3">
      <c r="A2082">
        <v>2081</v>
      </c>
      <c r="B2082" s="2">
        <v>43471</v>
      </c>
      <c r="C2082" s="3">
        <v>0.37708333333333338</v>
      </c>
      <c r="D2082" t="s">
        <v>3704</v>
      </c>
      <c r="E2082">
        <v>2</v>
      </c>
      <c r="F2082">
        <v>2019</v>
      </c>
      <c r="G2082">
        <v>6</v>
      </c>
      <c r="H20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82">
        <v>1</v>
      </c>
      <c r="J2082">
        <v>1</v>
      </c>
      <c r="K2082">
        <v>1</v>
      </c>
      <c r="L2082" t="s">
        <v>8196</v>
      </c>
      <c r="M2082" t="str">
        <f t="shared" si="96"/>
        <v>Morning</v>
      </c>
      <c r="N2082" t="s">
        <v>4896</v>
      </c>
      <c r="O2082" t="s">
        <v>8198</v>
      </c>
      <c r="P2082" t="s">
        <v>9058</v>
      </c>
      <c r="Q2082" t="s">
        <v>38</v>
      </c>
      <c r="R2082">
        <v>2</v>
      </c>
      <c r="S2082" t="s">
        <v>39</v>
      </c>
      <c r="T2082">
        <v>360</v>
      </c>
      <c r="U2082">
        <v>67</v>
      </c>
      <c r="V2082">
        <f t="shared" si="98"/>
        <v>427</v>
      </c>
      <c r="W2082" t="s">
        <v>488</v>
      </c>
      <c r="X2082" t="s">
        <v>4398</v>
      </c>
      <c r="Y2082">
        <v>600071</v>
      </c>
      <c r="Z2082" t="s">
        <v>175</v>
      </c>
      <c r="AA2082" t="s">
        <v>3571</v>
      </c>
      <c r="AB2082" t="s">
        <v>3572</v>
      </c>
      <c r="AC2082" s="11">
        <f>(AD2082/Book_Selling[[#This Row],[Cost Price]])</f>
        <v>0.21951219512195128</v>
      </c>
      <c r="AD2082">
        <f t="shared" si="97"/>
        <v>64.800000000000011</v>
      </c>
      <c r="AE2082">
        <v>295.2</v>
      </c>
      <c r="AF2082" s="5">
        <f>Book_Selling[[#This Row],[Item Price]]*Book_Selling[[#This Row],[Quantity]]</f>
        <v>720</v>
      </c>
    </row>
    <row r="2083" spans="1:32" x14ac:dyDescent="0.3">
      <c r="A2083">
        <v>2082</v>
      </c>
      <c r="B2083" s="2">
        <v>43471</v>
      </c>
      <c r="C2083" s="3">
        <v>0.37847222222222227</v>
      </c>
      <c r="D2083" t="s">
        <v>3704</v>
      </c>
      <c r="E2083">
        <v>2</v>
      </c>
      <c r="F2083">
        <v>2019</v>
      </c>
      <c r="G2083">
        <v>6</v>
      </c>
      <c r="H20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83">
        <v>1</v>
      </c>
      <c r="J2083">
        <v>1</v>
      </c>
      <c r="K2083">
        <v>1</v>
      </c>
      <c r="L2083" t="s">
        <v>8196</v>
      </c>
      <c r="M2083" t="str">
        <f t="shared" si="96"/>
        <v>Morning</v>
      </c>
      <c r="N2083" t="s">
        <v>5378</v>
      </c>
      <c r="O2083" t="s">
        <v>8199</v>
      </c>
      <c r="P2083" t="s">
        <v>9058</v>
      </c>
      <c r="Q2083" t="s">
        <v>38</v>
      </c>
      <c r="R2083">
        <v>2</v>
      </c>
      <c r="S2083" t="s">
        <v>39</v>
      </c>
      <c r="T2083">
        <v>360</v>
      </c>
      <c r="U2083">
        <v>67</v>
      </c>
      <c r="V2083">
        <f t="shared" si="98"/>
        <v>427</v>
      </c>
      <c r="W2083" t="s">
        <v>5494</v>
      </c>
      <c r="X2083" t="s">
        <v>4231</v>
      </c>
      <c r="Y2083">
        <v>560076</v>
      </c>
      <c r="Z2083" t="s">
        <v>175</v>
      </c>
      <c r="AA2083" t="s">
        <v>3571</v>
      </c>
      <c r="AB2083" t="s">
        <v>3572</v>
      </c>
      <c r="AC2083" s="11">
        <f>(AD2083/Book_Selling[[#This Row],[Cost Price]])</f>
        <v>0.21951219512195128</v>
      </c>
      <c r="AD2083">
        <f t="shared" si="97"/>
        <v>64.800000000000011</v>
      </c>
      <c r="AE2083">
        <v>295.2</v>
      </c>
      <c r="AF2083" s="5">
        <f>Book_Selling[[#This Row],[Item Price]]*Book_Selling[[#This Row],[Quantity]]</f>
        <v>720</v>
      </c>
    </row>
    <row r="2084" spans="1:32" x14ac:dyDescent="0.3">
      <c r="A2084">
        <v>2083</v>
      </c>
      <c r="B2084" s="2">
        <v>43471</v>
      </c>
      <c r="C2084" s="3">
        <v>0.3972222222222222</v>
      </c>
      <c r="D2084" t="s">
        <v>3704</v>
      </c>
      <c r="E2084">
        <v>2</v>
      </c>
      <c r="F2084">
        <v>2019</v>
      </c>
      <c r="G2084">
        <v>6</v>
      </c>
      <c r="H20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84">
        <v>1</v>
      </c>
      <c r="J2084">
        <v>1</v>
      </c>
      <c r="K2084">
        <v>1</v>
      </c>
      <c r="L2084" t="s">
        <v>8196</v>
      </c>
      <c r="M2084" t="str">
        <f t="shared" si="96"/>
        <v>Morning</v>
      </c>
      <c r="N2084" t="s">
        <v>5380</v>
      </c>
      <c r="O2084" t="s">
        <v>8198</v>
      </c>
      <c r="P2084" t="s">
        <v>3379</v>
      </c>
      <c r="Q2084" t="s">
        <v>38</v>
      </c>
      <c r="R2084">
        <v>9</v>
      </c>
      <c r="S2084" t="s">
        <v>39</v>
      </c>
      <c r="T2084">
        <v>1656</v>
      </c>
      <c r="U2084">
        <v>117</v>
      </c>
      <c r="V2084">
        <f t="shared" si="98"/>
        <v>1773</v>
      </c>
      <c r="W2084" t="s">
        <v>5494</v>
      </c>
      <c r="X2084" t="s">
        <v>4231</v>
      </c>
      <c r="Y2084">
        <v>560076</v>
      </c>
      <c r="Z2084" t="s">
        <v>1335</v>
      </c>
      <c r="AA2084" t="s">
        <v>8274</v>
      </c>
      <c r="AB2084" t="s">
        <v>9156</v>
      </c>
      <c r="AC2084" s="11">
        <f>(AD2084/Book_Selling[[#This Row],[Cost Price]])</f>
        <v>0.21951219512195116</v>
      </c>
      <c r="AD2084">
        <f t="shared" si="97"/>
        <v>298.07999999999993</v>
      </c>
      <c r="AE2084">
        <v>1357.92</v>
      </c>
      <c r="AF2084" s="5">
        <f>Book_Selling[[#This Row],[Item Price]]*Book_Selling[[#This Row],[Quantity]]</f>
        <v>14904</v>
      </c>
    </row>
    <row r="2085" spans="1:32" x14ac:dyDescent="0.3">
      <c r="A2085">
        <v>2084</v>
      </c>
      <c r="B2085" s="2">
        <v>43471</v>
      </c>
      <c r="C2085" s="3">
        <v>0.45208333333333334</v>
      </c>
      <c r="D2085" t="s">
        <v>3704</v>
      </c>
      <c r="E2085">
        <v>2</v>
      </c>
      <c r="F2085">
        <v>2019</v>
      </c>
      <c r="G2085">
        <v>6</v>
      </c>
      <c r="H20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85">
        <v>1</v>
      </c>
      <c r="J2085">
        <v>1</v>
      </c>
      <c r="K2085">
        <v>1</v>
      </c>
      <c r="L2085" t="s">
        <v>8196</v>
      </c>
      <c r="M2085" t="str">
        <f t="shared" si="96"/>
        <v>Morning</v>
      </c>
      <c r="N2085" t="s">
        <v>5382</v>
      </c>
      <c r="O2085" t="s">
        <v>8198</v>
      </c>
      <c r="P2085" t="s">
        <v>382</v>
      </c>
      <c r="Q2085" t="s">
        <v>38</v>
      </c>
      <c r="R2085">
        <v>1</v>
      </c>
      <c r="S2085" t="s">
        <v>39</v>
      </c>
      <c r="T2085">
        <v>499</v>
      </c>
      <c r="U2085">
        <v>67</v>
      </c>
      <c r="V2085">
        <f t="shared" si="98"/>
        <v>566</v>
      </c>
      <c r="W2085" t="s">
        <v>8437</v>
      </c>
      <c r="X2085" t="s">
        <v>1001</v>
      </c>
      <c r="Y2085">
        <v>401208</v>
      </c>
      <c r="Z2085" t="s">
        <v>51</v>
      </c>
      <c r="AA2085" t="s">
        <v>8255</v>
      </c>
      <c r="AB2085" t="s">
        <v>384</v>
      </c>
      <c r="AC2085" s="11">
        <f>(AD2085/Book_Selling[[#This Row],[Cost Price]])</f>
        <v>0.2048192771084337</v>
      </c>
      <c r="AD2085">
        <f t="shared" si="97"/>
        <v>84.829999999999984</v>
      </c>
      <c r="AE2085">
        <v>414.17</v>
      </c>
      <c r="AF2085" s="5">
        <f>Book_Selling[[#This Row],[Item Price]]*Book_Selling[[#This Row],[Quantity]]</f>
        <v>499</v>
      </c>
    </row>
    <row r="2086" spans="1:32" x14ac:dyDescent="0.3">
      <c r="A2086">
        <v>2085</v>
      </c>
      <c r="B2086" s="2">
        <v>43471</v>
      </c>
      <c r="C2086" s="3">
        <v>0.4548611111111111</v>
      </c>
      <c r="D2086" t="s">
        <v>3704</v>
      </c>
      <c r="E2086">
        <v>2</v>
      </c>
      <c r="F2086">
        <v>2019</v>
      </c>
      <c r="G2086">
        <v>6</v>
      </c>
      <c r="H20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86">
        <v>1</v>
      </c>
      <c r="J2086">
        <v>1</v>
      </c>
      <c r="K2086">
        <v>1</v>
      </c>
      <c r="L2086" t="s">
        <v>8196</v>
      </c>
      <c r="M2086" t="str">
        <f t="shared" si="96"/>
        <v>Morning</v>
      </c>
      <c r="N2086" t="s">
        <v>5384</v>
      </c>
      <c r="O2086" t="s">
        <v>8198</v>
      </c>
      <c r="P2086" t="s">
        <v>9066</v>
      </c>
      <c r="Q2086" t="s">
        <v>38</v>
      </c>
      <c r="R2086">
        <v>1</v>
      </c>
      <c r="S2086" t="s">
        <v>39</v>
      </c>
      <c r="T2086">
        <v>88</v>
      </c>
      <c r="U2086">
        <v>67</v>
      </c>
      <c r="V2086">
        <f t="shared" si="98"/>
        <v>155</v>
      </c>
      <c r="W2086" t="s">
        <v>8356</v>
      </c>
      <c r="X2086" t="s">
        <v>3808</v>
      </c>
      <c r="Y2086">
        <v>824205</v>
      </c>
      <c r="Z2086" t="s">
        <v>1335</v>
      </c>
      <c r="AA2086" t="s">
        <v>8274</v>
      </c>
      <c r="AB2086" t="s">
        <v>9156</v>
      </c>
      <c r="AC2086" s="11">
        <f>(AD2086/Book_Selling[[#This Row],[Cost Price]])</f>
        <v>0.21951219512195128</v>
      </c>
      <c r="AD2086">
        <f t="shared" si="97"/>
        <v>15.840000000000003</v>
      </c>
      <c r="AE2086">
        <v>72.16</v>
      </c>
      <c r="AF2086" s="5">
        <f>Book_Selling[[#This Row],[Item Price]]*Book_Selling[[#This Row],[Quantity]]</f>
        <v>88</v>
      </c>
    </row>
    <row r="2087" spans="1:32" x14ac:dyDescent="0.3">
      <c r="A2087">
        <v>2086</v>
      </c>
      <c r="B2087" s="2">
        <v>43471</v>
      </c>
      <c r="C2087" s="3">
        <v>0.45763888888888887</v>
      </c>
      <c r="D2087" t="s">
        <v>3704</v>
      </c>
      <c r="E2087">
        <v>2</v>
      </c>
      <c r="F2087">
        <v>2019</v>
      </c>
      <c r="G2087">
        <v>6</v>
      </c>
      <c r="H20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87">
        <v>1</v>
      </c>
      <c r="J2087">
        <v>1</v>
      </c>
      <c r="K2087">
        <v>1</v>
      </c>
      <c r="L2087" t="s">
        <v>8196</v>
      </c>
      <c r="M2087" t="str">
        <f t="shared" si="96"/>
        <v>Morning</v>
      </c>
      <c r="N2087" t="s">
        <v>5386</v>
      </c>
      <c r="O2087" t="s">
        <v>8198</v>
      </c>
      <c r="P2087" t="s">
        <v>9027</v>
      </c>
      <c r="Q2087" t="s">
        <v>38</v>
      </c>
      <c r="R2087">
        <v>1</v>
      </c>
      <c r="S2087" t="s">
        <v>39</v>
      </c>
      <c r="T2087">
        <v>404</v>
      </c>
      <c r="U2087">
        <v>52.35</v>
      </c>
      <c r="V2087">
        <f t="shared" si="98"/>
        <v>456.35</v>
      </c>
      <c r="W2087" t="s">
        <v>8408</v>
      </c>
      <c r="X2087" t="s">
        <v>2025</v>
      </c>
      <c r="Y2087">
        <v>390010</v>
      </c>
      <c r="Z2087" t="s">
        <v>51</v>
      </c>
      <c r="AA2087" t="s">
        <v>581</v>
      </c>
      <c r="AB2087" t="s">
        <v>1877</v>
      </c>
      <c r="AC2087" s="11">
        <f>(AD2087/Book_Selling[[#This Row],[Cost Price]])</f>
        <v>0.20481927710843376</v>
      </c>
      <c r="AD2087">
        <f t="shared" si="97"/>
        <v>68.680000000000007</v>
      </c>
      <c r="AE2087">
        <v>335.32</v>
      </c>
      <c r="AF2087" s="5">
        <f>Book_Selling[[#This Row],[Item Price]]*Book_Selling[[#This Row],[Quantity]]</f>
        <v>404</v>
      </c>
    </row>
    <row r="2088" spans="1:32" x14ac:dyDescent="0.3">
      <c r="A2088">
        <v>2087</v>
      </c>
      <c r="B2088" s="2">
        <v>43471</v>
      </c>
      <c r="C2088" s="3">
        <v>0.45763888888888887</v>
      </c>
      <c r="D2088" t="s">
        <v>3704</v>
      </c>
      <c r="E2088">
        <v>2</v>
      </c>
      <c r="F2088">
        <v>2019</v>
      </c>
      <c r="G2088">
        <v>6</v>
      </c>
      <c r="H20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88">
        <v>1</v>
      </c>
      <c r="J2088">
        <v>1</v>
      </c>
      <c r="K2088">
        <v>1</v>
      </c>
      <c r="L2088" t="s">
        <v>8196</v>
      </c>
      <c r="M2088" t="str">
        <f t="shared" si="96"/>
        <v>Morning</v>
      </c>
      <c r="N2088" t="s">
        <v>5387</v>
      </c>
      <c r="O2088" t="s">
        <v>8199</v>
      </c>
      <c r="P2088" t="s">
        <v>382</v>
      </c>
      <c r="Q2088" t="s">
        <v>38</v>
      </c>
      <c r="R2088">
        <v>1</v>
      </c>
      <c r="S2088" t="s">
        <v>39</v>
      </c>
      <c r="T2088">
        <v>499</v>
      </c>
      <c r="U2088">
        <v>64.650000000000006</v>
      </c>
      <c r="V2088">
        <f t="shared" si="98"/>
        <v>563.65</v>
      </c>
      <c r="W2088" t="s">
        <v>8408</v>
      </c>
      <c r="X2088" t="s">
        <v>2025</v>
      </c>
      <c r="Y2088">
        <v>390010</v>
      </c>
      <c r="Z2088" t="s">
        <v>51</v>
      </c>
      <c r="AA2088" t="s">
        <v>8255</v>
      </c>
      <c r="AB2088" t="s">
        <v>384</v>
      </c>
      <c r="AC2088" s="11">
        <f>(AD2088/Book_Selling[[#This Row],[Cost Price]])</f>
        <v>0.2048192771084337</v>
      </c>
      <c r="AD2088">
        <f t="shared" si="97"/>
        <v>84.829999999999984</v>
      </c>
      <c r="AE2088">
        <v>414.17</v>
      </c>
      <c r="AF2088" s="5">
        <f>Book_Selling[[#This Row],[Item Price]]*Book_Selling[[#This Row],[Quantity]]</f>
        <v>499</v>
      </c>
    </row>
    <row r="2089" spans="1:32" x14ac:dyDescent="0.3">
      <c r="A2089">
        <v>2088</v>
      </c>
      <c r="B2089" s="2">
        <v>43471</v>
      </c>
      <c r="C2089" s="3">
        <v>0.48958333333333331</v>
      </c>
      <c r="D2089" t="s">
        <v>3704</v>
      </c>
      <c r="E2089">
        <v>2</v>
      </c>
      <c r="F2089">
        <v>2019</v>
      </c>
      <c r="G2089">
        <v>6</v>
      </c>
      <c r="H20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89">
        <v>1</v>
      </c>
      <c r="J2089">
        <v>1</v>
      </c>
      <c r="K2089">
        <v>1</v>
      </c>
      <c r="L2089" t="s">
        <v>8196</v>
      </c>
      <c r="M2089" t="str">
        <f t="shared" si="96"/>
        <v>Morning</v>
      </c>
      <c r="N2089" t="s">
        <v>4248</v>
      </c>
      <c r="O2089" t="s">
        <v>8198</v>
      </c>
      <c r="P2089" t="s">
        <v>9053</v>
      </c>
      <c r="Q2089" t="s">
        <v>38</v>
      </c>
      <c r="R2089">
        <v>1</v>
      </c>
      <c r="S2089" t="s">
        <v>39</v>
      </c>
      <c r="T2089">
        <v>192</v>
      </c>
      <c r="U2089">
        <v>67</v>
      </c>
      <c r="V2089">
        <f t="shared" si="98"/>
        <v>259</v>
      </c>
      <c r="W2089" t="s">
        <v>4057</v>
      </c>
      <c r="X2089" t="s">
        <v>8291</v>
      </c>
      <c r="Y2089">
        <v>226016</v>
      </c>
      <c r="Z2089" t="s">
        <v>175</v>
      </c>
      <c r="AA2089" t="s">
        <v>8274</v>
      </c>
      <c r="AB2089" t="s">
        <v>9156</v>
      </c>
      <c r="AC2089" s="11">
        <f>(AD2089/Book_Selling[[#This Row],[Cost Price]])</f>
        <v>0.21951219512195125</v>
      </c>
      <c r="AD2089">
        <f t="shared" si="97"/>
        <v>34.56</v>
      </c>
      <c r="AE2089">
        <v>157.44</v>
      </c>
      <c r="AF2089" s="5">
        <f>Book_Selling[[#This Row],[Item Price]]*Book_Selling[[#This Row],[Quantity]]</f>
        <v>192</v>
      </c>
    </row>
    <row r="2090" spans="1:32" x14ac:dyDescent="0.3">
      <c r="A2090">
        <v>2089</v>
      </c>
      <c r="B2090" s="2">
        <v>43471</v>
      </c>
      <c r="C2090" s="3">
        <v>0.49652777777777773</v>
      </c>
      <c r="D2090" t="s">
        <v>3704</v>
      </c>
      <c r="E2090">
        <v>2</v>
      </c>
      <c r="F2090">
        <v>2019</v>
      </c>
      <c r="G2090">
        <v>6</v>
      </c>
      <c r="H20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90">
        <v>1</v>
      </c>
      <c r="J2090">
        <v>1</v>
      </c>
      <c r="K2090">
        <v>1</v>
      </c>
      <c r="L2090" t="s">
        <v>8196</v>
      </c>
      <c r="M2090" t="str">
        <f t="shared" si="96"/>
        <v>Morning</v>
      </c>
      <c r="N2090" t="s">
        <v>5390</v>
      </c>
      <c r="O2090" t="s">
        <v>8198</v>
      </c>
      <c r="P2090" t="s">
        <v>9068</v>
      </c>
      <c r="Q2090" t="s">
        <v>38</v>
      </c>
      <c r="R2090">
        <v>1</v>
      </c>
      <c r="S2090" t="s">
        <v>39</v>
      </c>
      <c r="T2090">
        <v>150</v>
      </c>
      <c r="U2090">
        <v>67</v>
      </c>
      <c r="V2090">
        <f t="shared" si="98"/>
        <v>217</v>
      </c>
      <c r="W2090" t="s">
        <v>8753</v>
      </c>
      <c r="X2090" t="s">
        <v>4398</v>
      </c>
      <c r="Y2090">
        <v>641108</v>
      </c>
      <c r="Z2090" t="s">
        <v>1335</v>
      </c>
      <c r="AA2090" t="s">
        <v>8274</v>
      </c>
      <c r="AB2090" t="s">
        <v>9156</v>
      </c>
      <c r="AC2090" s="11">
        <f>(AD2090/Book_Selling[[#This Row],[Cost Price]])</f>
        <v>0.21951219512195122</v>
      </c>
      <c r="AD2090">
        <f t="shared" si="97"/>
        <v>27</v>
      </c>
      <c r="AE2090">
        <v>123</v>
      </c>
      <c r="AF2090" s="5">
        <f>Book_Selling[[#This Row],[Item Price]]*Book_Selling[[#This Row],[Quantity]]</f>
        <v>150</v>
      </c>
    </row>
    <row r="2091" spans="1:32" x14ac:dyDescent="0.3">
      <c r="A2091">
        <v>2090</v>
      </c>
      <c r="B2091" s="2">
        <v>43471</v>
      </c>
      <c r="C2091" s="3">
        <v>0.53055555555555556</v>
      </c>
      <c r="D2091" t="s">
        <v>3704</v>
      </c>
      <c r="E2091">
        <v>2</v>
      </c>
      <c r="F2091">
        <v>2019</v>
      </c>
      <c r="G2091">
        <v>6</v>
      </c>
      <c r="H20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91">
        <v>1</v>
      </c>
      <c r="J2091">
        <v>1</v>
      </c>
      <c r="K2091">
        <v>1</v>
      </c>
      <c r="L2091" t="s">
        <v>8196</v>
      </c>
      <c r="M2091" t="str">
        <f t="shared" si="96"/>
        <v>Afternoon</v>
      </c>
      <c r="N2091" t="s">
        <v>5392</v>
      </c>
      <c r="O2091" t="s">
        <v>8199</v>
      </c>
      <c r="P2091" t="s">
        <v>9058</v>
      </c>
      <c r="Q2091" t="s">
        <v>38</v>
      </c>
      <c r="R2091">
        <v>1</v>
      </c>
      <c r="S2091" t="s">
        <v>39</v>
      </c>
      <c r="T2091">
        <v>180</v>
      </c>
      <c r="U2091">
        <v>67</v>
      </c>
      <c r="V2091">
        <f t="shared" si="98"/>
        <v>247</v>
      </c>
      <c r="W2091" t="s">
        <v>5494</v>
      </c>
      <c r="X2091" t="s">
        <v>4231</v>
      </c>
      <c r="Y2091">
        <v>560005</v>
      </c>
      <c r="Z2091" t="s">
        <v>175</v>
      </c>
      <c r="AA2091" t="s">
        <v>3571</v>
      </c>
      <c r="AB2091" t="s">
        <v>3572</v>
      </c>
      <c r="AC2091" s="11">
        <f>(AD2091/Book_Selling[[#This Row],[Cost Price]])</f>
        <v>0.21951219512195128</v>
      </c>
      <c r="AD2091">
        <f t="shared" si="97"/>
        <v>32.400000000000006</v>
      </c>
      <c r="AE2091">
        <v>147.6</v>
      </c>
      <c r="AF2091" s="5">
        <f>Book_Selling[[#This Row],[Item Price]]*Book_Selling[[#This Row],[Quantity]]</f>
        <v>180</v>
      </c>
    </row>
    <row r="2092" spans="1:32" x14ac:dyDescent="0.3">
      <c r="A2092">
        <v>2091</v>
      </c>
      <c r="B2092" s="2">
        <v>43471</v>
      </c>
      <c r="C2092" s="3">
        <v>0.53125</v>
      </c>
      <c r="D2092" t="s">
        <v>3704</v>
      </c>
      <c r="E2092">
        <v>2</v>
      </c>
      <c r="F2092">
        <v>2019</v>
      </c>
      <c r="G2092">
        <v>6</v>
      </c>
      <c r="H20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92">
        <v>1</v>
      </c>
      <c r="J2092">
        <v>1</v>
      </c>
      <c r="K2092">
        <v>1</v>
      </c>
      <c r="L2092" t="s">
        <v>8196</v>
      </c>
      <c r="M2092" t="str">
        <f t="shared" si="96"/>
        <v>Afternoon</v>
      </c>
      <c r="N2092" t="s">
        <v>4959</v>
      </c>
      <c r="O2092" t="s">
        <v>8198</v>
      </c>
      <c r="P2092" t="s">
        <v>9041</v>
      </c>
      <c r="Q2092" t="s">
        <v>38</v>
      </c>
      <c r="R2092">
        <v>1</v>
      </c>
      <c r="S2092" t="s">
        <v>39</v>
      </c>
      <c r="T2092">
        <v>108</v>
      </c>
      <c r="U2092">
        <v>67</v>
      </c>
      <c r="V2092">
        <f t="shared" si="98"/>
        <v>175</v>
      </c>
      <c r="W2092" t="s">
        <v>1098</v>
      </c>
      <c r="X2092" t="s">
        <v>2044</v>
      </c>
      <c r="Y2092">
        <v>110021</v>
      </c>
      <c r="Z2092" t="s">
        <v>1335</v>
      </c>
      <c r="AA2092" t="s">
        <v>8274</v>
      </c>
      <c r="AB2092" t="s">
        <v>9156</v>
      </c>
      <c r="AC2092" s="11">
        <f>(AD2092/Book_Selling[[#This Row],[Cost Price]])</f>
        <v>0.21951219512195119</v>
      </c>
      <c r="AD2092">
        <f t="shared" si="97"/>
        <v>19.439999999999998</v>
      </c>
      <c r="AE2092">
        <v>88.56</v>
      </c>
      <c r="AF2092" s="5">
        <f>Book_Selling[[#This Row],[Item Price]]*Book_Selling[[#This Row],[Quantity]]</f>
        <v>108</v>
      </c>
    </row>
    <row r="2093" spans="1:32" x14ac:dyDescent="0.3">
      <c r="A2093">
        <v>2092</v>
      </c>
      <c r="B2093" s="2">
        <v>43471</v>
      </c>
      <c r="C2093" s="3">
        <v>0.53749999999999998</v>
      </c>
      <c r="D2093" t="s">
        <v>3704</v>
      </c>
      <c r="E2093">
        <v>2</v>
      </c>
      <c r="F2093">
        <v>2019</v>
      </c>
      <c r="G2093">
        <v>6</v>
      </c>
      <c r="H20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93">
        <v>1</v>
      </c>
      <c r="J2093">
        <v>1</v>
      </c>
      <c r="K2093">
        <v>1</v>
      </c>
      <c r="L2093" t="s">
        <v>8196</v>
      </c>
      <c r="M2093" t="str">
        <f t="shared" si="96"/>
        <v>Afternoon</v>
      </c>
      <c r="N2093" t="s">
        <v>5395</v>
      </c>
      <c r="O2093" t="s">
        <v>8199</v>
      </c>
      <c r="P2093" t="s">
        <v>9058</v>
      </c>
      <c r="Q2093" t="s">
        <v>38</v>
      </c>
      <c r="R2093">
        <v>1</v>
      </c>
      <c r="S2093" t="s">
        <v>39</v>
      </c>
      <c r="T2093">
        <v>180</v>
      </c>
      <c r="U2093">
        <v>67</v>
      </c>
      <c r="V2093">
        <f t="shared" si="98"/>
        <v>247</v>
      </c>
      <c r="W2093" t="s">
        <v>1733</v>
      </c>
      <c r="X2093" t="s">
        <v>1001</v>
      </c>
      <c r="Y2093">
        <v>400072</v>
      </c>
      <c r="Z2093" t="s">
        <v>175</v>
      </c>
      <c r="AA2093" t="s">
        <v>3571</v>
      </c>
      <c r="AB2093" t="s">
        <v>3572</v>
      </c>
      <c r="AC2093" s="11">
        <f>(AD2093/Book_Selling[[#This Row],[Cost Price]])</f>
        <v>0.21951219512195128</v>
      </c>
      <c r="AD2093">
        <f t="shared" si="97"/>
        <v>32.400000000000006</v>
      </c>
      <c r="AE2093">
        <v>147.6</v>
      </c>
      <c r="AF2093" s="5">
        <f>Book_Selling[[#This Row],[Item Price]]*Book_Selling[[#This Row],[Quantity]]</f>
        <v>180</v>
      </c>
    </row>
    <row r="2094" spans="1:32" x14ac:dyDescent="0.3">
      <c r="A2094">
        <v>2093</v>
      </c>
      <c r="B2094" s="2">
        <v>43471</v>
      </c>
      <c r="C2094" s="3">
        <v>0.5493055555555556</v>
      </c>
      <c r="D2094" t="s">
        <v>3704</v>
      </c>
      <c r="E2094">
        <v>2</v>
      </c>
      <c r="F2094">
        <v>2019</v>
      </c>
      <c r="G2094">
        <v>6</v>
      </c>
      <c r="H20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94">
        <v>1</v>
      </c>
      <c r="J2094">
        <v>1</v>
      </c>
      <c r="K2094">
        <v>1</v>
      </c>
      <c r="L2094" t="s">
        <v>8196</v>
      </c>
      <c r="M2094" t="str">
        <f t="shared" si="96"/>
        <v>Afternoon</v>
      </c>
      <c r="N2094" t="s">
        <v>4439</v>
      </c>
      <c r="O2094" t="s">
        <v>8199</v>
      </c>
      <c r="P2094" t="s">
        <v>9058</v>
      </c>
      <c r="Q2094" t="s">
        <v>38</v>
      </c>
      <c r="R2094">
        <v>1</v>
      </c>
      <c r="S2094" t="s">
        <v>39</v>
      </c>
      <c r="T2094">
        <v>180</v>
      </c>
      <c r="U2094">
        <v>67</v>
      </c>
      <c r="V2094">
        <f t="shared" si="98"/>
        <v>247</v>
      </c>
      <c r="W2094" t="s">
        <v>8630</v>
      </c>
      <c r="X2094" t="s">
        <v>8289</v>
      </c>
      <c r="Y2094">
        <v>493118</v>
      </c>
      <c r="Z2094" t="s">
        <v>175</v>
      </c>
      <c r="AA2094" t="s">
        <v>3571</v>
      </c>
      <c r="AB2094" t="s">
        <v>3572</v>
      </c>
      <c r="AC2094" s="11">
        <f>(AD2094/Book_Selling[[#This Row],[Cost Price]])</f>
        <v>0.21951219512195128</v>
      </c>
      <c r="AD2094">
        <f t="shared" si="97"/>
        <v>32.400000000000006</v>
      </c>
      <c r="AE2094">
        <v>147.6</v>
      </c>
      <c r="AF2094" s="5">
        <f>Book_Selling[[#This Row],[Item Price]]*Book_Selling[[#This Row],[Quantity]]</f>
        <v>180</v>
      </c>
    </row>
    <row r="2095" spans="1:32" x14ac:dyDescent="0.3">
      <c r="A2095">
        <v>2094</v>
      </c>
      <c r="B2095" s="2">
        <v>43471</v>
      </c>
      <c r="C2095" s="3">
        <v>0.57013888888888886</v>
      </c>
      <c r="D2095" t="s">
        <v>3704</v>
      </c>
      <c r="E2095">
        <v>2</v>
      </c>
      <c r="F2095">
        <v>2019</v>
      </c>
      <c r="G2095">
        <v>6</v>
      </c>
      <c r="H20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95">
        <v>1</v>
      </c>
      <c r="J2095">
        <v>1</v>
      </c>
      <c r="K2095">
        <v>1</v>
      </c>
      <c r="L2095" t="s">
        <v>8196</v>
      </c>
      <c r="M2095" t="str">
        <f t="shared" si="96"/>
        <v>Afternoon</v>
      </c>
      <c r="N2095" t="s">
        <v>5398</v>
      </c>
      <c r="O2095" t="s">
        <v>8199</v>
      </c>
      <c r="P2095" t="s">
        <v>9058</v>
      </c>
      <c r="Q2095" t="s">
        <v>38</v>
      </c>
      <c r="R2095">
        <v>1</v>
      </c>
      <c r="S2095" t="s">
        <v>39</v>
      </c>
      <c r="T2095">
        <v>180</v>
      </c>
      <c r="U2095">
        <v>67</v>
      </c>
      <c r="V2095">
        <f t="shared" si="98"/>
        <v>247</v>
      </c>
      <c r="W2095" t="s">
        <v>4230</v>
      </c>
      <c r="X2095" t="s">
        <v>4231</v>
      </c>
      <c r="Y2095">
        <v>560076</v>
      </c>
      <c r="Z2095" t="s">
        <v>175</v>
      </c>
      <c r="AA2095" t="s">
        <v>3571</v>
      </c>
      <c r="AB2095" t="s">
        <v>3572</v>
      </c>
      <c r="AC2095" s="11">
        <f>(AD2095/Book_Selling[[#This Row],[Cost Price]])</f>
        <v>0.21951219512195128</v>
      </c>
      <c r="AD2095">
        <f t="shared" si="97"/>
        <v>32.400000000000006</v>
      </c>
      <c r="AE2095">
        <v>147.6</v>
      </c>
      <c r="AF2095" s="5">
        <f>Book_Selling[[#This Row],[Item Price]]*Book_Selling[[#This Row],[Quantity]]</f>
        <v>180</v>
      </c>
    </row>
    <row r="2096" spans="1:32" x14ac:dyDescent="0.3">
      <c r="A2096">
        <v>2095</v>
      </c>
      <c r="B2096" s="2">
        <v>43471</v>
      </c>
      <c r="C2096" s="3">
        <v>0.61805555555555558</v>
      </c>
      <c r="D2096" t="s">
        <v>3704</v>
      </c>
      <c r="E2096">
        <v>2</v>
      </c>
      <c r="F2096">
        <v>2019</v>
      </c>
      <c r="G2096">
        <v>6</v>
      </c>
      <c r="H20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96">
        <v>1</v>
      </c>
      <c r="J2096">
        <v>1</v>
      </c>
      <c r="K2096">
        <v>1</v>
      </c>
      <c r="L2096" t="s">
        <v>8196</v>
      </c>
      <c r="M2096" t="str">
        <f t="shared" si="96"/>
        <v>Afternoon</v>
      </c>
      <c r="N2096" t="s">
        <v>5400</v>
      </c>
      <c r="O2096" t="s">
        <v>8198</v>
      </c>
      <c r="P2096" t="s">
        <v>9081</v>
      </c>
      <c r="Q2096" t="s">
        <v>38</v>
      </c>
      <c r="R2096">
        <v>1</v>
      </c>
      <c r="S2096" t="s">
        <v>39</v>
      </c>
      <c r="T2096">
        <v>590</v>
      </c>
      <c r="U2096">
        <v>117</v>
      </c>
      <c r="V2096">
        <f t="shared" si="98"/>
        <v>707</v>
      </c>
      <c r="W2096" t="s">
        <v>8314</v>
      </c>
      <c r="X2096" t="s">
        <v>8291</v>
      </c>
      <c r="Y2096">
        <v>275101</v>
      </c>
      <c r="Z2096" t="s">
        <v>51</v>
      </c>
      <c r="AA2096" t="s">
        <v>143</v>
      </c>
      <c r="AB2096" t="s">
        <v>144</v>
      </c>
      <c r="AC2096" s="11">
        <f>(AD2096/Book_Selling[[#This Row],[Cost Price]])</f>
        <v>0.20481927710843376</v>
      </c>
      <c r="AD2096">
        <f t="shared" si="97"/>
        <v>100.30000000000001</v>
      </c>
      <c r="AE2096">
        <v>489.7</v>
      </c>
      <c r="AF2096" s="5">
        <f>Book_Selling[[#This Row],[Item Price]]*Book_Selling[[#This Row],[Quantity]]</f>
        <v>590</v>
      </c>
    </row>
    <row r="2097" spans="1:32" x14ac:dyDescent="0.3">
      <c r="A2097">
        <v>2096</v>
      </c>
      <c r="B2097" s="2">
        <v>43471</v>
      </c>
      <c r="C2097" s="3">
        <v>0.61805555555555558</v>
      </c>
      <c r="D2097" t="s">
        <v>3704</v>
      </c>
      <c r="E2097">
        <v>2</v>
      </c>
      <c r="F2097">
        <v>2019</v>
      </c>
      <c r="G2097">
        <v>6</v>
      </c>
      <c r="H20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97">
        <v>1</v>
      </c>
      <c r="J2097">
        <v>1</v>
      </c>
      <c r="K2097">
        <v>1</v>
      </c>
      <c r="L2097" t="s">
        <v>8196</v>
      </c>
      <c r="M2097" t="str">
        <f t="shared" si="96"/>
        <v>Afternoon</v>
      </c>
      <c r="N2097" t="s">
        <v>46</v>
      </c>
      <c r="O2097" t="s">
        <v>8199</v>
      </c>
      <c r="P2097" t="s">
        <v>9058</v>
      </c>
      <c r="Q2097" t="s">
        <v>38</v>
      </c>
      <c r="R2097">
        <v>1</v>
      </c>
      <c r="S2097" t="s">
        <v>39</v>
      </c>
      <c r="T2097">
        <v>180</v>
      </c>
      <c r="U2097">
        <v>67</v>
      </c>
      <c r="V2097">
        <f t="shared" si="98"/>
        <v>247</v>
      </c>
      <c r="W2097" t="s">
        <v>418</v>
      </c>
      <c r="X2097" t="s">
        <v>4398</v>
      </c>
      <c r="Y2097">
        <v>636701</v>
      </c>
      <c r="Z2097" t="s">
        <v>175</v>
      </c>
      <c r="AA2097" t="s">
        <v>3571</v>
      </c>
      <c r="AB2097" t="s">
        <v>3572</v>
      </c>
      <c r="AC2097" s="11">
        <f>(AD2097/Book_Selling[[#This Row],[Cost Price]])</f>
        <v>0.21951219512195128</v>
      </c>
      <c r="AD2097">
        <f t="shared" si="97"/>
        <v>32.400000000000006</v>
      </c>
      <c r="AE2097">
        <v>147.6</v>
      </c>
      <c r="AF2097" s="5">
        <f>Book_Selling[[#This Row],[Item Price]]*Book_Selling[[#This Row],[Quantity]]</f>
        <v>180</v>
      </c>
    </row>
    <row r="2098" spans="1:32" x14ac:dyDescent="0.3">
      <c r="A2098">
        <v>2097</v>
      </c>
      <c r="B2098" s="2">
        <v>43471</v>
      </c>
      <c r="C2098" s="3">
        <v>0.64513888888888882</v>
      </c>
      <c r="D2098" t="s">
        <v>3704</v>
      </c>
      <c r="E2098">
        <v>2</v>
      </c>
      <c r="F2098">
        <v>2019</v>
      </c>
      <c r="G2098">
        <v>6</v>
      </c>
      <c r="H20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98">
        <v>1</v>
      </c>
      <c r="J2098">
        <v>1</v>
      </c>
      <c r="K2098">
        <v>1</v>
      </c>
      <c r="L2098" t="s">
        <v>8196</v>
      </c>
      <c r="M2098" t="str">
        <f t="shared" si="96"/>
        <v>Afternoon</v>
      </c>
      <c r="N2098" t="s">
        <v>5403</v>
      </c>
      <c r="O2098" t="s">
        <v>8198</v>
      </c>
      <c r="P2098" t="s">
        <v>9058</v>
      </c>
      <c r="Q2098" t="s">
        <v>38</v>
      </c>
      <c r="R2098">
        <v>1</v>
      </c>
      <c r="S2098" t="s">
        <v>39</v>
      </c>
      <c r="T2098">
        <v>180</v>
      </c>
      <c r="U2098">
        <v>67</v>
      </c>
      <c r="V2098">
        <f t="shared" si="98"/>
        <v>247</v>
      </c>
      <c r="W2098" t="s">
        <v>8402</v>
      </c>
      <c r="X2098" t="s">
        <v>1001</v>
      </c>
      <c r="Y2098">
        <v>444001</v>
      </c>
      <c r="Z2098" t="s">
        <v>175</v>
      </c>
      <c r="AA2098" t="s">
        <v>3571</v>
      </c>
      <c r="AB2098" t="s">
        <v>3572</v>
      </c>
      <c r="AC2098" s="11">
        <f>(AD2098/Book_Selling[[#This Row],[Cost Price]])</f>
        <v>0.21951219512195128</v>
      </c>
      <c r="AD2098">
        <f t="shared" si="97"/>
        <v>32.400000000000006</v>
      </c>
      <c r="AE2098">
        <v>147.6</v>
      </c>
      <c r="AF2098" s="5">
        <f>Book_Selling[[#This Row],[Item Price]]*Book_Selling[[#This Row],[Quantity]]</f>
        <v>180</v>
      </c>
    </row>
    <row r="2099" spans="1:32" x14ac:dyDescent="0.3">
      <c r="A2099">
        <v>2098</v>
      </c>
      <c r="B2099" s="2">
        <v>43471</v>
      </c>
      <c r="C2099" s="3">
        <v>0.69166666666666676</v>
      </c>
      <c r="D2099" t="s">
        <v>3704</v>
      </c>
      <c r="E2099">
        <v>2</v>
      </c>
      <c r="F2099">
        <v>2019</v>
      </c>
      <c r="G2099">
        <v>6</v>
      </c>
      <c r="H20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099">
        <v>1</v>
      </c>
      <c r="J2099">
        <v>1</v>
      </c>
      <c r="K2099">
        <v>1</v>
      </c>
      <c r="L2099" t="s">
        <v>8196</v>
      </c>
      <c r="M2099" t="str">
        <f t="shared" si="96"/>
        <v>Evening</v>
      </c>
      <c r="N2099" t="s">
        <v>3979</v>
      </c>
      <c r="O2099" t="s">
        <v>8199</v>
      </c>
      <c r="P2099" t="s">
        <v>9058</v>
      </c>
      <c r="Q2099" t="s">
        <v>38</v>
      </c>
      <c r="R2099">
        <v>1</v>
      </c>
      <c r="S2099" t="s">
        <v>39</v>
      </c>
      <c r="T2099">
        <v>180</v>
      </c>
      <c r="U2099">
        <v>67</v>
      </c>
      <c r="V2099">
        <f t="shared" si="98"/>
        <v>247</v>
      </c>
      <c r="W2099" t="s">
        <v>8465</v>
      </c>
      <c r="X2099" t="s">
        <v>3600</v>
      </c>
      <c r="Y2099">
        <v>125055</v>
      </c>
      <c r="Z2099" t="s">
        <v>175</v>
      </c>
      <c r="AA2099" t="s">
        <v>3571</v>
      </c>
      <c r="AB2099" t="s">
        <v>3572</v>
      </c>
      <c r="AC2099" s="11">
        <f>(AD2099/Book_Selling[[#This Row],[Cost Price]])</f>
        <v>0.21951219512195128</v>
      </c>
      <c r="AD2099">
        <f t="shared" si="97"/>
        <v>32.400000000000006</v>
      </c>
      <c r="AE2099">
        <v>147.6</v>
      </c>
      <c r="AF2099" s="5">
        <f>Book_Selling[[#This Row],[Item Price]]*Book_Selling[[#This Row],[Quantity]]</f>
        <v>180</v>
      </c>
    </row>
    <row r="2100" spans="1:32" x14ac:dyDescent="0.3">
      <c r="A2100">
        <v>2099</v>
      </c>
      <c r="B2100" s="2">
        <v>43471</v>
      </c>
      <c r="C2100" s="3">
        <v>0.83611111111111114</v>
      </c>
      <c r="D2100" t="s">
        <v>3704</v>
      </c>
      <c r="E2100">
        <v>2</v>
      </c>
      <c r="F2100">
        <v>2019</v>
      </c>
      <c r="G2100">
        <v>6</v>
      </c>
      <c r="H21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00">
        <v>1</v>
      </c>
      <c r="J2100">
        <v>1</v>
      </c>
      <c r="K2100">
        <v>1</v>
      </c>
      <c r="L2100" t="s">
        <v>8196</v>
      </c>
      <c r="M2100" t="str">
        <f t="shared" si="96"/>
        <v>Night</v>
      </c>
      <c r="N2100" t="s">
        <v>3218</v>
      </c>
      <c r="O2100" t="s">
        <v>8198</v>
      </c>
      <c r="P2100" t="s">
        <v>9031</v>
      </c>
      <c r="Q2100" t="s">
        <v>38</v>
      </c>
      <c r="R2100">
        <v>1</v>
      </c>
      <c r="S2100" t="s">
        <v>39</v>
      </c>
      <c r="T2100">
        <v>320</v>
      </c>
      <c r="U2100">
        <v>67</v>
      </c>
      <c r="V2100">
        <f t="shared" si="98"/>
        <v>387</v>
      </c>
      <c r="W2100" t="s">
        <v>1098</v>
      </c>
      <c r="X2100" t="s">
        <v>2044</v>
      </c>
      <c r="Y2100">
        <v>110027</v>
      </c>
      <c r="Z2100" t="s">
        <v>51</v>
      </c>
      <c r="AA2100" t="s">
        <v>2456</v>
      </c>
      <c r="AB2100" t="s">
        <v>1877</v>
      </c>
      <c r="AC2100" s="11">
        <f>(AD2100/Book_Selling[[#This Row],[Cost Price]])</f>
        <v>0.20481927710843364</v>
      </c>
      <c r="AD2100">
        <f t="shared" si="97"/>
        <v>54.399999999999977</v>
      </c>
      <c r="AE2100">
        <v>265.60000000000002</v>
      </c>
      <c r="AF2100" s="5">
        <f>Book_Selling[[#This Row],[Item Price]]*Book_Selling[[#This Row],[Quantity]]</f>
        <v>320</v>
      </c>
    </row>
    <row r="2101" spans="1:32" x14ac:dyDescent="0.3">
      <c r="A2101">
        <v>2100</v>
      </c>
      <c r="B2101" s="2">
        <v>43502</v>
      </c>
      <c r="C2101" s="3">
        <v>0.19583333333333333</v>
      </c>
      <c r="D2101" t="s">
        <v>3704</v>
      </c>
      <c r="E2101">
        <v>2</v>
      </c>
      <c r="F2101">
        <v>2019</v>
      </c>
      <c r="G2101">
        <v>6</v>
      </c>
      <c r="H21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01">
        <v>2</v>
      </c>
      <c r="J2101">
        <v>0</v>
      </c>
      <c r="K2101">
        <v>1</v>
      </c>
      <c r="L2101" t="s">
        <v>8197</v>
      </c>
      <c r="M2101" t="str">
        <f t="shared" si="96"/>
        <v>Night</v>
      </c>
      <c r="N2101" t="s">
        <v>2874</v>
      </c>
      <c r="O2101" t="s">
        <v>8199</v>
      </c>
      <c r="P2101" t="s">
        <v>9064</v>
      </c>
      <c r="Q2101" t="s">
        <v>38</v>
      </c>
      <c r="R2101">
        <v>1</v>
      </c>
      <c r="S2101" t="s">
        <v>39</v>
      </c>
      <c r="T2101">
        <v>160</v>
      </c>
      <c r="U2101">
        <v>67</v>
      </c>
      <c r="V2101">
        <f t="shared" si="98"/>
        <v>227</v>
      </c>
      <c r="W2101" t="s">
        <v>8546</v>
      </c>
      <c r="X2101" t="s">
        <v>3600</v>
      </c>
      <c r="Y2101">
        <v>126102</v>
      </c>
      <c r="Z2101" t="s">
        <v>1335</v>
      </c>
      <c r="AA2101" t="s">
        <v>8274</v>
      </c>
      <c r="AB2101" t="s">
        <v>9156</v>
      </c>
      <c r="AC2101" s="11">
        <f>(AD2101/Book_Selling[[#This Row],[Cost Price]])</f>
        <v>0.21951219512195133</v>
      </c>
      <c r="AD2101">
        <f t="shared" si="97"/>
        <v>28.800000000000011</v>
      </c>
      <c r="AE2101">
        <v>131.19999999999999</v>
      </c>
      <c r="AF2101" s="5">
        <f>Book_Selling[[#This Row],[Item Price]]*Book_Selling[[#This Row],[Quantity]]</f>
        <v>160</v>
      </c>
    </row>
    <row r="2102" spans="1:32" x14ac:dyDescent="0.3">
      <c r="A2102">
        <v>2101</v>
      </c>
      <c r="B2102" s="2">
        <v>43502</v>
      </c>
      <c r="C2102" s="3">
        <v>0.26874999999999999</v>
      </c>
      <c r="D2102" t="s">
        <v>3704</v>
      </c>
      <c r="E2102">
        <v>2</v>
      </c>
      <c r="F2102">
        <v>2019</v>
      </c>
      <c r="G2102">
        <v>6</v>
      </c>
      <c r="H21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02">
        <v>2</v>
      </c>
      <c r="J2102">
        <v>0</v>
      </c>
      <c r="K2102">
        <v>1</v>
      </c>
      <c r="L2102" t="s">
        <v>8197</v>
      </c>
      <c r="M2102" t="str">
        <f t="shared" si="96"/>
        <v>Morning</v>
      </c>
      <c r="N2102" t="s">
        <v>5408</v>
      </c>
      <c r="O2102" t="s">
        <v>8198</v>
      </c>
      <c r="P2102" t="s">
        <v>1569</v>
      </c>
      <c r="Q2102" t="s">
        <v>38</v>
      </c>
      <c r="R2102">
        <v>1</v>
      </c>
      <c r="S2102" t="s">
        <v>39</v>
      </c>
      <c r="T2102">
        <v>1100</v>
      </c>
      <c r="U2102">
        <v>117</v>
      </c>
      <c r="V2102">
        <f t="shared" si="98"/>
        <v>1217</v>
      </c>
      <c r="W2102" t="s">
        <v>2945</v>
      </c>
      <c r="X2102" t="s">
        <v>5573</v>
      </c>
      <c r="Y2102">
        <v>781325</v>
      </c>
      <c r="Z2102" t="s">
        <v>42</v>
      </c>
      <c r="AA2102" t="s">
        <v>8266</v>
      </c>
      <c r="AB2102" t="s">
        <v>1572</v>
      </c>
      <c r="AC2102" s="11">
        <f>(AD2102/Book_Selling[[#This Row],[Cost Price]])</f>
        <v>0.14942528735632185</v>
      </c>
      <c r="AD2102">
        <f t="shared" si="97"/>
        <v>143</v>
      </c>
      <c r="AE2102">
        <v>957</v>
      </c>
      <c r="AF2102" s="5">
        <f>Book_Selling[[#This Row],[Item Price]]*Book_Selling[[#This Row],[Quantity]]</f>
        <v>1100</v>
      </c>
    </row>
    <row r="2103" spans="1:32" x14ac:dyDescent="0.3">
      <c r="A2103">
        <v>2102</v>
      </c>
      <c r="B2103" s="2">
        <v>43502</v>
      </c>
      <c r="C2103" s="3">
        <v>0.28611111111111115</v>
      </c>
      <c r="D2103" t="s">
        <v>3704</v>
      </c>
      <c r="E2103">
        <v>2</v>
      </c>
      <c r="F2103">
        <v>2019</v>
      </c>
      <c r="G2103">
        <v>6</v>
      </c>
      <c r="H21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03">
        <v>2</v>
      </c>
      <c r="J2103">
        <v>0</v>
      </c>
      <c r="K2103">
        <v>1</v>
      </c>
      <c r="L2103" t="s">
        <v>8197</v>
      </c>
      <c r="M2103" t="str">
        <f t="shared" si="96"/>
        <v>Morning</v>
      </c>
      <c r="N2103" t="s">
        <v>5410</v>
      </c>
      <c r="O2103" t="s">
        <v>8199</v>
      </c>
      <c r="P2103" t="s">
        <v>9049</v>
      </c>
      <c r="Q2103" t="s">
        <v>38</v>
      </c>
      <c r="R2103">
        <v>1</v>
      </c>
      <c r="S2103" t="s">
        <v>39</v>
      </c>
      <c r="T2103">
        <v>111</v>
      </c>
      <c r="U2103">
        <v>67</v>
      </c>
      <c r="V2103">
        <f t="shared" si="98"/>
        <v>178</v>
      </c>
      <c r="W2103" t="s">
        <v>1833</v>
      </c>
      <c r="X2103" t="s">
        <v>3600</v>
      </c>
      <c r="Y2103">
        <v>122001</v>
      </c>
      <c r="Z2103" t="s">
        <v>1335</v>
      </c>
      <c r="AA2103" t="s">
        <v>8274</v>
      </c>
      <c r="AB2103" t="s">
        <v>9156</v>
      </c>
      <c r="AC2103" s="11">
        <f>(AD2103/Book_Selling[[#This Row],[Cost Price]])</f>
        <v>0.21951219512195128</v>
      </c>
      <c r="AD2103">
        <f t="shared" si="97"/>
        <v>19.980000000000004</v>
      </c>
      <c r="AE2103">
        <v>91.02</v>
      </c>
      <c r="AF2103" s="5">
        <f>Book_Selling[[#This Row],[Item Price]]*Book_Selling[[#This Row],[Quantity]]</f>
        <v>111</v>
      </c>
    </row>
    <row r="2104" spans="1:32" x14ac:dyDescent="0.3">
      <c r="A2104">
        <v>2103</v>
      </c>
      <c r="B2104" s="2">
        <v>43502</v>
      </c>
      <c r="C2104" s="3">
        <v>0.4993055555555555</v>
      </c>
      <c r="D2104" t="s">
        <v>3704</v>
      </c>
      <c r="E2104">
        <v>2</v>
      </c>
      <c r="F2104">
        <v>2019</v>
      </c>
      <c r="G2104">
        <v>6</v>
      </c>
      <c r="H21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04">
        <v>2</v>
      </c>
      <c r="J2104">
        <v>0</v>
      </c>
      <c r="K2104">
        <v>1</v>
      </c>
      <c r="L2104" t="s">
        <v>8197</v>
      </c>
      <c r="M2104" t="str">
        <f t="shared" si="96"/>
        <v>Morning</v>
      </c>
      <c r="N2104" t="s">
        <v>5412</v>
      </c>
      <c r="O2104" t="s">
        <v>8198</v>
      </c>
      <c r="P2104" t="s">
        <v>9058</v>
      </c>
      <c r="Q2104" t="s">
        <v>38</v>
      </c>
      <c r="R2104">
        <v>1</v>
      </c>
      <c r="S2104" t="s">
        <v>39</v>
      </c>
      <c r="T2104">
        <v>180</v>
      </c>
      <c r="U2104">
        <v>67</v>
      </c>
      <c r="V2104">
        <f t="shared" si="98"/>
        <v>247</v>
      </c>
      <c r="W2104" t="s">
        <v>4230</v>
      </c>
      <c r="X2104" t="s">
        <v>4231</v>
      </c>
      <c r="Y2104">
        <v>560037</v>
      </c>
      <c r="Z2104" t="s">
        <v>175</v>
      </c>
      <c r="AA2104" t="s">
        <v>3571</v>
      </c>
      <c r="AB2104" t="s">
        <v>3572</v>
      </c>
      <c r="AC2104" s="11">
        <f>(AD2104/Book_Selling[[#This Row],[Cost Price]])</f>
        <v>0.21951219512195128</v>
      </c>
      <c r="AD2104">
        <f t="shared" si="97"/>
        <v>32.400000000000006</v>
      </c>
      <c r="AE2104">
        <v>147.6</v>
      </c>
      <c r="AF2104" s="5">
        <f>Book_Selling[[#This Row],[Item Price]]*Book_Selling[[#This Row],[Quantity]]</f>
        <v>180</v>
      </c>
    </row>
    <row r="2105" spans="1:32" x14ac:dyDescent="0.3">
      <c r="A2105">
        <v>2104</v>
      </c>
      <c r="B2105" s="2">
        <v>43502</v>
      </c>
      <c r="C2105" s="3">
        <v>0.62708333333333333</v>
      </c>
      <c r="D2105" t="s">
        <v>3704</v>
      </c>
      <c r="E2105">
        <v>2</v>
      </c>
      <c r="F2105">
        <v>2019</v>
      </c>
      <c r="G2105">
        <v>6</v>
      </c>
      <c r="H21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05">
        <v>2</v>
      </c>
      <c r="J2105">
        <v>0</v>
      </c>
      <c r="K2105">
        <v>1</v>
      </c>
      <c r="L2105" t="s">
        <v>8197</v>
      </c>
      <c r="M2105" t="str">
        <f t="shared" si="96"/>
        <v>Afternoon</v>
      </c>
      <c r="N2105" t="s">
        <v>5307</v>
      </c>
      <c r="O2105" t="s">
        <v>8199</v>
      </c>
      <c r="P2105" t="s">
        <v>3379</v>
      </c>
      <c r="Q2105" t="s">
        <v>38</v>
      </c>
      <c r="R2105">
        <v>1</v>
      </c>
      <c r="S2105" t="s">
        <v>39</v>
      </c>
      <c r="T2105">
        <v>184</v>
      </c>
      <c r="U2105">
        <v>67</v>
      </c>
      <c r="V2105">
        <f t="shared" si="98"/>
        <v>251</v>
      </c>
      <c r="W2105" t="s">
        <v>1733</v>
      </c>
      <c r="X2105" t="s">
        <v>1001</v>
      </c>
      <c r="Y2105">
        <v>400037</v>
      </c>
      <c r="Z2105" t="s">
        <v>1335</v>
      </c>
      <c r="AA2105" t="s">
        <v>8274</v>
      </c>
      <c r="AB2105" t="s">
        <v>9156</v>
      </c>
      <c r="AC2105" s="11">
        <f>(AD2105/Book_Selling[[#This Row],[Cost Price]])</f>
        <v>0.21951219512195125</v>
      </c>
      <c r="AD2105">
        <f t="shared" si="97"/>
        <v>33.120000000000005</v>
      </c>
      <c r="AE2105">
        <v>150.88</v>
      </c>
      <c r="AF2105" s="5">
        <f>Book_Selling[[#This Row],[Item Price]]*Book_Selling[[#This Row],[Quantity]]</f>
        <v>184</v>
      </c>
    </row>
    <row r="2106" spans="1:32" x14ac:dyDescent="0.3">
      <c r="A2106">
        <v>2105</v>
      </c>
      <c r="B2106" s="2">
        <v>43502</v>
      </c>
      <c r="C2106" s="3">
        <v>0.73749999999999993</v>
      </c>
      <c r="D2106" t="s">
        <v>3704</v>
      </c>
      <c r="E2106">
        <v>2</v>
      </c>
      <c r="F2106">
        <v>2019</v>
      </c>
      <c r="G2106">
        <v>6</v>
      </c>
      <c r="H21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06">
        <v>2</v>
      </c>
      <c r="J2106">
        <v>0</v>
      </c>
      <c r="K2106">
        <v>1</v>
      </c>
      <c r="L2106" t="s">
        <v>8197</v>
      </c>
      <c r="M2106" t="str">
        <f t="shared" si="96"/>
        <v>Evening</v>
      </c>
      <c r="N2106" t="s">
        <v>1670</v>
      </c>
      <c r="O2106" t="s">
        <v>8198</v>
      </c>
      <c r="P2106" t="s">
        <v>9058</v>
      </c>
      <c r="Q2106" t="s">
        <v>38</v>
      </c>
      <c r="R2106">
        <v>1</v>
      </c>
      <c r="S2106" t="s">
        <v>39</v>
      </c>
      <c r="T2106">
        <v>180</v>
      </c>
      <c r="U2106">
        <v>67</v>
      </c>
      <c r="V2106">
        <f t="shared" si="98"/>
        <v>247</v>
      </c>
      <c r="W2106" t="s">
        <v>3807</v>
      </c>
      <c r="X2106" t="s">
        <v>3808</v>
      </c>
      <c r="Y2106">
        <v>801505</v>
      </c>
      <c r="Z2106" t="s">
        <v>175</v>
      </c>
      <c r="AA2106" t="s">
        <v>3571</v>
      </c>
      <c r="AB2106" t="s">
        <v>3572</v>
      </c>
      <c r="AC2106" s="11">
        <f>(AD2106/Book_Selling[[#This Row],[Cost Price]])</f>
        <v>0.21951219512195128</v>
      </c>
      <c r="AD2106">
        <f t="shared" si="97"/>
        <v>32.400000000000006</v>
      </c>
      <c r="AE2106">
        <v>147.6</v>
      </c>
      <c r="AF2106" s="5">
        <f>Book_Selling[[#This Row],[Item Price]]*Book_Selling[[#This Row],[Quantity]]</f>
        <v>180</v>
      </c>
    </row>
    <row r="2107" spans="1:32" x14ac:dyDescent="0.3">
      <c r="A2107">
        <v>2106</v>
      </c>
      <c r="B2107" s="2">
        <v>43502</v>
      </c>
      <c r="C2107" s="3">
        <v>0.74305555555555547</v>
      </c>
      <c r="D2107" t="s">
        <v>3704</v>
      </c>
      <c r="E2107">
        <v>2</v>
      </c>
      <c r="F2107">
        <v>2019</v>
      </c>
      <c r="G2107">
        <v>6</v>
      </c>
      <c r="H21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07">
        <v>2</v>
      </c>
      <c r="J2107">
        <v>0</v>
      </c>
      <c r="K2107">
        <v>1</v>
      </c>
      <c r="L2107" t="s">
        <v>8197</v>
      </c>
      <c r="M2107" t="str">
        <f t="shared" si="96"/>
        <v>Evening</v>
      </c>
      <c r="N2107" t="s">
        <v>5416</v>
      </c>
      <c r="O2107" t="s">
        <v>8199</v>
      </c>
      <c r="P2107" t="s">
        <v>9035</v>
      </c>
      <c r="Q2107" t="s">
        <v>38</v>
      </c>
      <c r="R2107">
        <v>1</v>
      </c>
      <c r="S2107" t="s">
        <v>39</v>
      </c>
      <c r="T2107">
        <v>155</v>
      </c>
      <c r="U2107">
        <v>67</v>
      </c>
      <c r="V2107">
        <f t="shared" si="98"/>
        <v>222</v>
      </c>
      <c r="W2107" t="s">
        <v>5494</v>
      </c>
      <c r="X2107" t="s">
        <v>4231</v>
      </c>
      <c r="Y2107">
        <v>560048</v>
      </c>
      <c r="Z2107" t="s">
        <v>175</v>
      </c>
      <c r="AA2107" t="s">
        <v>8274</v>
      </c>
      <c r="AB2107" t="s">
        <v>9156</v>
      </c>
      <c r="AC2107" s="11">
        <f>(AD2107/Book_Selling[[#This Row],[Cost Price]])</f>
        <v>0.21951219512195128</v>
      </c>
      <c r="AD2107">
        <f t="shared" si="97"/>
        <v>27.900000000000006</v>
      </c>
      <c r="AE2107">
        <v>127.1</v>
      </c>
      <c r="AF2107" s="5">
        <f>Book_Selling[[#This Row],[Item Price]]*Book_Selling[[#This Row],[Quantity]]</f>
        <v>155</v>
      </c>
    </row>
    <row r="2108" spans="1:32" x14ac:dyDescent="0.3">
      <c r="A2108">
        <v>2107</v>
      </c>
      <c r="B2108" s="2">
        <v>43530</v>
      </c>
      <c r="C2108" s="3">
        <v>0.10694444444444444</v>
      </c>
      <c r="D2108" t="s">
        <v>3704</v>
      </c>
      <c r="E2108">
        <v>2</v>
      </c>
      <c r="F2108">
        <v>2019</v>
      </c>
      <c r="G2108">
        <v>6</v>
      </c>
      <c r="H21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08">
        <v>3</v>
      </c>
      <c r="J2108">
        <v>0</v>
      </c>
      <c r="K2108">
        <v>1</v>
      </c>
      <c r="L2108" t="s">
        <v>8191</v>
      </c>
      <c r="M2108" t="str">
        <f t="shared" si="96"/>
        <v>Night</v>
      </c>
      <c r="N2108" t="s">
        <v>5418</v>
      </c>
      <c r="O2108" t="s">
        <v>8199</v>
      </c>
      <c r="P2108" t="s">
        <v>3379</v>
      </c>
      <c r="Q2108" t="s">
        <v>38</v>
      </c>
      <c r="R2108">
        <v>1</v>
      </c>
      <c r="S2108" t="s">
        <v>39</v>
      </c>
      <c r="T2108">
        <v>184</v>
      </c>
      <c r="U2108">
        <v>67</v>
      </c>
      <c r="V2108">
        <f t="shared" si="98"/>
        <v>251</v>
      </c>
      <c r="W2108" t="s">
        <v>5494</v>
      </c>
      <c r="X2108" t="s">
        <v>4231</v>
      </c>
      <c r="Y2108">
        <v>560010</v>
      </c>
      <c r="Z2108" t="s">
        <v>1335</v>
      </c>
      <c r="AA2108" t="s">
        <v>8274</v>
      </c>
      <c r="AB2108" t="s">
        <v>9156</v>
      </c>
      <c r="AC2108" s="11">
        <f>(AD2108/Book_Selling[[#This Row],[Cost Price]])</f>
        <v>0.21951219512195125</v>
      </c>
      <c r="AD2108">
        <f t="shared" si="97"/>
        <v>33.120000000000005</v>
      </c>
      <c r="AE2108">
        <v>150.88</v>
      </c>
      <c r="AF2108" s="5">
        <f>Book_Selling[[#This Row],[Item Price]]*Book_Selling[[#This Row],[Quantity]]</f>
        <v>184</v>
      </c>
    </row>
    <row r="2109" spans="1:32" x14ac:dyDescent="0.3">
      <c r="A2109">
        <v>2108</v>
      </c>
      <c r="B2109" s="2">
        <v>43530</v>
      </c>
      <c r="C2109" s="3">
        <v>0.21111111111111111</v>
      </c>
      <c r="D2109" t="s">
        <v>3704</v>
      </c>
      <c r="E2109">
        <v>2</v>
      </c>
      <c r="F2109">
        <v>2019</v>
      </c>
      <c r="G2109">
        <v>6</v>
      </c>
      <c r="H21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09">
        <v>3</v>
      </c>
      <c r="J2109">
        <v>0</v>
      </c>
      <c r="K2109">
        <v>1</v>
      </c>
      <c r="L2109" t="s">
        <v>8191</v>
      </c>
      <c r="M2109" t="str">
        <f t="shared" si="96"/>
        <v>Night</v>
      </c>
      <c r="N2109" t="s">
        <v>5420</v>
      </c>
      <c r="O2109" t="s">
        <v>8199</v>
      </c>
      <c r="P2109" t="s">
        <v>8992</v>
      </c>
      <c r="Q2109" t="s">
        <v>38</v>
      </c>
      <c r="R2109">
        <v>1</v>
      </c>
      <c r="S2109" t="s">
        <v>39</v>
      </c>
      <c r="T2109">
        <v>256</v>
      </c>
      <c r="U2109">
        <v>67</v>
      </c>
      <c r="V2109">
        <f t="shared" si="98"/>
        <v>323</v>
      </c>
      <c r="W2109" t="s">
        <v>8771</v>
      </c>
      <c r="X2109" t="s">
        <v>8291</v>
      </c>
      <c r="Y2109">
        <v>262701</v>
      </c>
      <c r="Z2109" t="s">
        <v>51</v>
      </c>
      <c r="AA2109" t="s">
        <v>1224</v>
      </c>
      <c r="AB2109" t="s">
        <v>1225</v>
      </c>
      <c r="AC2109" s="11">
        <f>(AD2109/Book_Selling[[#This Row],[Cost Price]])</f>
        <v>0.20481927710843378</v>
      </c>
      <c r="AD2109">
        <f t="shared" si="97"/>
        <v>43.52000000000001</v>
      </c>
      <c r="AE2109">
        <v>212.48</v>
      </c>
      <c r="AF2109" s="5">
        <f>Book_Selling[[#This Row],[Item Price]]*Book_Selling[[#This Row],[Quantity]]</f>
        <v>256</v>
      </c>
    </row>
    <row r="2110" spans="1:32" x14ac:dyDescent="0.3">
      <c r="A2110">
        <v>2109</v>
      </c>
      <c r="B2110" s="2">
        <v>43530</v>
      </c>
      <c r="C2110" s="3">
        <v>0.30069444444444443</v>
      </c>
      <c r="D2110" t="s">
        <v>3704</v>
      </c>
      <c r="E2110">
        <v>2</v>
      </c>
      <c r="F2110">
        <v>2019</v>
      </c>
      <c r="G2110">
        <v>6</v>
      </c>
      <c r="H21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10">
        <v>3</v>
      </c>
      <c r="J2110">
        <v>0</v>
      </c>
      <c r="K2110">
        <v>1</v>
      </c>
      <c r="L2110" t="s">
        <v>8191</v>
      </c>
      <c r="M2110" t="str">
        <f t="shared" si="96"/>
        <v>Morning</v>
      </c>
      <c r="N2110" t="s">
        <v>5074</v>
      </c>
      <c r="O2110" t="s">
        <v>8199</v>
      </c>
      <c r="P2110" t="s">
        <v>9060</v>
      </c>
      <c r="Q2110" t="s">
        <v>38</v>
      </c>
      <c r="R2110">
        <v>1</v>
      </c>
      <c r="S2110" t="s">
        <v>39</v>
      </c>
      <c r="T2110">
        <v>142.44999999999999</v>
      </c>
      <c r="U2110">
        <v>67</v>
      </c>
      <c r="V2110">
        <f t="shared" si="98"/>
        <v>209.45</v>
      </c>
      <c r="W2110" t="s">
        <v>1733</v>
      </c>
      <c r="X2110" t="s">
        <v>1001</v>
      </c>
      <c r="Y2110">
        <v>400101</v>
      </c>
      <c r="Z2110" t="s">
        <v>1335</v>
      </c>
      <c r="AA2110" t="s">
        <v>3620</v>
      </c>
      <c r="AB2110" t="s">
        <v>427</v>
      </c>
      <c r="AC2110" s="11">
        <f>(AD2110/Book_Selling[[#This Row],[Cost Price]])</f>
        <v>0.21951219512195114</v>
      </c>
      <c r="AD2110">
        <f t="shared" si="97"/>
        <v>25.640999999999991</v>
      </c>
      <c r="AE2110">
        <v>116.809</v>
      </c>
      <c r="AF2110" s="5">
        <f>Book_Selling[[#This Row],[Item Price]]*Book_Selling[[#This Row],[Quantity]]</f>
        <v>142.44999999999999</v>
      </c>
    </row>
    <row r="2111" spans="1:32" x14ac:dyDescent="0.3">
      <c r="A2111">
        <v>2110</v>
      </c>
      <c r="B2111" s="2">
        <v>43530</v>
      </c>
      <c r="C2111" s="3">
        <v>0.3215277777777778</v>
      </c>
      <c r="D2111" t="s">
        <v>3704</v>
      </c>
      <c r="E2111">
        <v>2</v>
      </c>
      <c r="F2111">
        <v>2019</v>
      </c>
      <c r="G2111">
        <v>6</v>
      </c>
      <c r="H21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11">
        <v>3</v>
      </c>
      <c r="J2111">
        <v>0</v>
      </c>
      <c r="K2111">
        <v>1</v>
      </c>
      <c r="L2111" t="s">
        <v>8191</v>
      </c>
      <c r="M2111" t="str">
        <f t="shared" si="96"/>
        <v>Morning</v>
      </c>
      <c r="N2111" t="s">
        <v>5424</v>
      </c>
      <c r="O2111" t="s">
        <v>8199</v>
      </c>
      <c r="P2111" t="s">
        <v>9058</v>
      </c>
      <c r="Q2111" t="s">
        <v>38</v>
      </c>
      <c r="R2111">
        <v>1</v>
      </c>
      <c r="S2111" t="s">
        <v>39</v>
      </c>
      <c r="T2111">
        <v>180</v>
      </c>
      <c r="U2111">
        <v>67</v>
      </c>
      <c r="V2111">
        <f t="shared" si="98"/>
        <v>247</v>
      </c>
      <c r="W2111" t="s">
        <v>8772</v>
      </c>
      <c r="X2111" t="s">
        <v>8303</v>
      </c>
      <c r="Y2111">
        <v>403507</v>
      </c>
      <c r="Z2111" t="s">
        <v>175</v>
      </c>
      <c r="AA2111" t="s">
        <v>3571</v>
      </c>
      <c r="AB2111" t="s">
        <v>3572</v>
      </c>
      <c r="AC2111" s="11">
        <f>(AD2111/Book_Selling[[#This Row],[Cost Price]])</f>
        <v>0.21951219512195128</v>
      </c>
      <c r="AD2111">
        <f t="shared" si="97"/>
        <v>32.400000000000006</v>
      </c>
      <c r="AE2111">
        <v>147.6</v>
      </c>
      <c r="AF2111" s="5">
        <f>Book_Selling[[#This Row],[Item Price]]*Book_Selling[[#This Row],[Quantity]]</f>
        <v>180</v>
      </c>
    </row>
    <row r="2112" spans="1:32" x14ac:dyDescent="0.3">
      <c r="A2112">
        <v>2111</v>
      </c>
      <c r="B2112" s="2">
        <v>43530</v>
      </c>
      <c r="C2112" s="3">
        <v>0.44166666666666665</v>
      </c>
      <c r="D2112" t="s">
        <v>3704</v>
      </c>
      <c r="E2112">
        <v>2</v>
      </c>
      <c r="F2112">
        <v>2019</v>
      </c>
      <c r="G2112">
        <v>6</v>
      </c>
      <c r="H21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12">
        <v>3</v>
      </c>
      <c r="J2112">
        <v>0</v>
      </c>
      <c r="K2112">
        <v>1</v>
      </c>
      <c r="L2112" t="s">
        <v>8191</v>
      </c>
      <c r="M2112" t="str">
        <f t="shared" si="96"/>
        <v>Morning</v>
      </c>
      <c r="N2112" t="s">
        <v>5427</v>
      </c>
      <c r="O2112" t="s">
        <v>8198</v>
      </c>
      <c r="P2112" t="s">
        <v>9064</v>
      </c>
      <c r="Q2112" t="s">
        <v>38</v>
      </c>
      <c r="R2112">
        <v>1</v>
      </c>
      <c r="S2112" t="s">
        <v>39</v>
      </c>
      <c r="T2112">
        <v>160</v>
      </c>
      <c r="U2112">
        <v>67</v>
      </c>
      <c r="V2112">
        <f t="shared" si="98"/>
        <v>227</v>
      </c>
      <c r="W2112" t="s">
        <v>5217</v>
      </c>
      <c r="X2112" t="s">
        <v>1001</v>
      </c>
      <c r="Y2112">
        <v>431112</v>
      </c>
      <c r="Z2112" t="s">
        <v>1335</v>
      </c>
      <c r="AA2112" t="s">
        <v>8274</v>
      </c>
      <c r="AB2112" t="s">
        <v>9156</v>
      </c>
      <c r="AC2112" s="11">
        <f>(AD2112/Book_Selling[[#This Row],[Cost Price]])</f>
        <v>0.21951219512195133</v>
      </c>
      <c r="AD2112">
        <f t="shared" si="97"/>
        <v>28.800000000000011</v>
      </c>
      <c r="AE2112">
        <v>131.19999999999999</v>
      </c>
      <c r="AF2112" s="5">
        <f>Book_Selling[[#This Row],[Item Price]]*Book_Selling[[#This Row],[Quantity]]</f>
        <v>160</v>
      </c>
    </row>
    <row r="2113" spans="1:32" x14ac:dyDescent="0.3">
      <c r="A2113">
        <v>2112</v>
      </c>
      <c r="B2113" s="2">
        <v>43530</v>
      </c>
      <c r="C2113" s="3">
        <v>0.50624999999999998</v>
      </c>
      <c r="D2113" t="s">
        <v>3704</v>
      </c>
      <c r="E2113">
        <v>2</v>
      </c>
      <c r="F2113">
        <v>2019</v>
      </c>
      <c r="G2113">
        <v>6</v>
      </c>
      <c r="H21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13">
        <v>3</v>
      </c>
      <c r="J2113">
        <v>0</v>
      </c>
      <c r="K2113">
        <v>1</v>
      </c>
      <c r="L2113" t="s">
        <v>8191</v>
      </c>
      <c r="M2113" t="str">
        <f t="shared" si="96"/>
        <v>Afternoon</v>
      </c>
      <c r="N2113" t="s">
        <v>4484</v>
      </c>
      <c r="O2113" t="s">
        <v>8198</v>
      </c>
      <c r="P2113" t="s">
        <v>9064</v>
      </c>
      <c r="Q2113" t="s">
        <v>38</v>
      </c>
      <c r="R2113">
        <v>1</v>
      </c>
      <c r="S2113" t="s">
        <v>39</v>
      </c>
      <c r="T2113">
        <v>160</v>
      </c>
      <c r="U2113">
        <v>67</v>
      </c>
      <c r="V2113">
        <f t="shared" si="98"/>
        <v>227</v>
      </c>
      <c r="W2113" t="s">
        <v>1080</v>
      </c>
      <c r="X2113" t="s">
        <v>8301</v>
      </c>
      <c r="Y2113">
        <v>795001</v>
      </c>
      <c r="Z2113" t="s">
        <v>1335</v>
      </c>
      <c r="AA2113" t="s">
        <v>8274</v>
      </c>
      <c r="AB2113" t="s">
        <v>9156</v>
      </c>
      <c r="AC2113" s="11">
        <f>(AD2113/Book_Selling[[#This Row],[Cost Price]])</f>
        <v>0.21951219512195133</v>
      </c>
      <c r="AD2113">
        <f t="shared" si="97"/>
        <v>28.800000000000011</v>
      </c>
      <c r="AE2113">
        <v>131.19999999999999</v>
      </c>
      <c r="AF2113" s="5">
        <f>Book_Selling[[#This Row],[Item Price]]*Book_Selling[[#This Row],[Quantity]]</f>
        <v>160</v>
      </c>
    </row>
    <row r="2114" spans="1:32" x14ac:dyDescent="0.3">
      <c r="A2114">
        <v>2113</v>
      </c>
      <c r="B2114" s="2">
        <v>43530</v>
      </c>
      <c r="C2114" s="3">
        <v>0.59097222222222223</v>
      </c>
      <c r="D2114" t="s">
        <v>3704</v>
      </c>
      <c r="E2114">
        <v>2</v>
      </c>
      <c r="F2114">
        <v>2019</v>
      </c>
      <c r="G2114">
        <v>6</v>
      </c>
      <c r="H21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14">
        <v>3</v>
      </c>
      <c r="J2114">
        <v>0</v>
      </c>
      <c r="K2114">
        <v>1</v>
      </c>
      <c r="L2114" t="s">
        <v>8191</v>
      </c>
      <c r="M2114" t="str">
        <f t="shared" ref="M2114:M2177" si="99">_xlfn.IFS(HOUR(C2114)&lt;6, "Night",HOUR(C2114)&lt;12, "Morning", HOUR(C2114)&lt;16, "Afternoon", HOUR(C2114)&lt;20, "Evening", HOUR(C2114)&lt;24, "Night")</f>
        <v>Afternoon</v>
      </c>
      <c r="N2114" t="s">
        <v>5430</v>
      </c>
      <c r="O2114" t="s">
        <v>8198</v>
      </c>
      <c r="P2114" t="s">
        <v>9074</v>
      </c>
      <c r="Q2114" t="s">
        <v>38</v>
      </c>
      <c r="R2114">
        <v>1</v>
      </c>
      <c r="S2114" t="s">
        <v>39</v>
      </c>
      <c r="T2114">
        <v>285</v>
      </c>
      <c r="U2114">
        <v>67</v>
      </c>
      <c r="V2114">
        <f t="shared" si="98"/>
        <v>352</v>
      </c>
      <c r="W2114" t="s">
        <v>8333</v>
      </c>
      <c r="X2114" t="s">
        <v>4398</v>
      </c>
      <c r="Y2114">
        <v>641045</v>
      </c>
      <c r="Z2114" t="s">
        <v>51</v>
      </c>
      <c r="AA2114" t="s">
        <v>8207</v>
      </c>
      <c r="AB2114" t="s">
        <v>241</v>
      </c>
      <c r="AC2114" s="11">
        <f>(AD2114/Book_Selling[[#This Row],[Cost Price]])</f>
        <v>0.20481927710843367</v>
      </c>
      <c r="AD2114">
        <f t="shared" ref="AD2114:AD2177" si="100">T2114-AE2114</f>
        <v>48.449999999999989</v>
      </c>
      <c r="AE2114">
        <v>236.55</v>
      </c>
      <c r="AF2114" s="5">
        <f>Book_Selling[[#This Row],[Item Price]]*Book_Selling[[#This Row],[Quantity]]</f>
        <v>285</v>
      </c>
    </row>
    <row r="2115" spans="1:32" x14ac:dyDescent="0.3">
      <c r="A2115">
        <v>2114</v>
      </c>
      <c r="B2115" s="2">
        <v>43530</v>
      </c>
      <c r="C2115" s="3">
        <v>0.59166666666666667</v>
      </c>
      <c r="D2115" t="s">
        <v>3704</v>
      </c>
      <c r="E2115">
        <v>2</v>
      </c>
      <c r="F2115">
        <v>2019</v>
      </c>
      <c r="G2115">
        <v>6</v>
      </c>
      <c r="H21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15">
        <v>3</v>
      </c>
      <c r="J2115">
        <v>0</v>
      </c>
      <c r="K2115">
        <v>1</v>
      </c>
      <c r="L2115" t="s">
        <v>8191</v>
      </c>
      <c r="M2115" t="str">
        <f t="shared" si="99"/>
        <v>Afternoon</v>
      </c>
      <c r="N2115" t="s">
        <v>3297</v>
      </c>
      <c r="O2115" t="s">
        <v>8199</v>
      </c>
      <c r="P2115" t="s">
        <v>8951</v>
      </c>
      <c r="Q2115" t="s">
        <v>38</v>
      </c>
      <c r="R2115">
        <v>1</v>
      </c>
      <c r="S2115" t="s">
        <v>39</v>
      </c>
      <c r="T2115">
        <v>959</v>
      </c>
      <c r="U2115">
        <v>117</v>
      </c>
      <c r="V2115">
        <f t="shared" ref="V2115:V2178" si="101">SUM(T2115,U2115)</f>
        <v>1076</v>
      </c>
      <c r="W2115" t="s">
        <v>1000</v>
      </c>
      <c r="X2115" t="s">
        <v>1001</v>
      </c>
      <c r="Y2115">
        <v>411058</v>
      </c>
      <c r="Z2115" t="s">
        <v>175</v>
      </c>
      <c r="AA2115" t="s">
        <v>176</v>
      </c>
      <c r="AB2115" t="s">
        <v>177</v>
      </c>
      <c r="AC2115" s="11">
        <f>(AD2115/Book_Selling[[#This Row],[Cost Price]])</f>
        <v>0.21951219512195122</v>
      </c>
      <c r="AD2115">
        <f t="shared" si="100"/>
        <v>172.62</v>
      </c>
      <c r="AE2115">
        <v>786.38</v>
      </c>
      <c r="AF2115" s="5">
        <f>Book_Selling[[#This Row],[Item Price]]*Book_Selling[[#This Row],[Quantity]]</f>
        <v>959</v>
      </c>
    </row>
    <row r="2116" spans="1:32" x14ac:dyDescent="0.3">
      <c r="A2116">
        <v>2115</v>
      </c>
      <c r="B2116" s="2">
        <v>43530</v>
      </c>
      <c r="C2116" s="3">
        <v>0.59375</v>
      </c>
      <c r="D2116" t="s">
        <v>3704</v>
      </c>
      <c r="E2116">
        <v>2</v>
      </c>
      <c r="F2116">
        <v>2019</v>
      </c>
      <c r="G2116">
        <v>6</v>
      </c>
      <c r="H21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16">
        <v>3</v>
      </c>
      <c r="J2116">
        <v>0</v>
      </c>
      <c r="K2116">
        <v>1</v>
      </c>
      <c r="L2116" t="s">
        <v>8191</v>
      </c>
      <c r="M2116" t="str">
        <f t="shared" si="99"/>
        <v>Afternoon</v>
      </c>
      <c r="N2116" t="s">
        <v>5433</v>
      </c>
      <c r="O2116" t="s">
        <v>8198</v>
      </c>
      <c r="P2116" t="s">
        <v>9042</v>
      </c>
      <c r="Q2116" t="s">
        <v>38</v>
      </c>
      <c r="R2116">
        <v>1</v>
      </c>
      <c r="S2116" t="s">
        <v>39</v>
      </c>
      <c r="T2116">
        <v>91</v>
      </c>
      <c r="U2116">
        <v>67</v>
      </c>
      <c r="V2116">
        <f t="shared" si="101"/>
        <v>158</v>
      </c>
      <c r="W2116" t="s">
        <v>488</v>
      </c>
      <c r="X2116" t="s">
        <v>4398</v>
      </c>
      <c r="Y2116">
        <v>600053</v>
      </c>
      <c r="Z2116" t="s">
        <v>1335</v>
      </c>
      <c r="AA2116" t="s">
        <v>8274</v>
      </c>
      <c r="AB2116" t="s">
        <v>9156</v>
      </c>
      <c r="AC2116" s="11">
        <f>(AD2116/Book_Selling[[#This Row],[Cost Price]])</f>
        <v>0.21951219512195114</v>
      </c>
      <c r="AD2116">
        <f t="shared" si="100"/>
        <v>16.379999999999995</v>
      </c>
      <c r="AE2116">
        <v>74.62</v>
      </c>
      <c r="AF2116" s="5">
        <f>Book_Selling[[#This Row],[Item Price]]*Book_Selling[[#This Row],[Quantity]]</f>
        <v>91</v>
      </c>
    </row>
    <row r="2117" spans="1:32" x14ac:dyDescent="0.3">
      <c r="A2117">
        <v>2116</v>
      </c>
      <c r="B2117" s="2">
        <v>43530</v>
      </c>
      <c r="C2117" s="3">
        <v>0.59791666666666665</v>
      </c>
      <c r="D2117" t="s">
        <v>3704</v>
      </c>
      <c r="E2117">
        <v>2</v>
      </c>
      <c r="F2117">
        <v>2019</v>
      </c>
      <c r="G2117">
        <v>6</v>
      </c>
      <c r="H21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17">
        <v>3</v>
      </c>
      <c r="J2117">
        <v>0</v>
      </c>
      <c r="K2117">
        <v>1</v>
      </c>
      <c r="L2117" t="s">
        <v>8191</v>
      </c>
      <c r="M2117" t="str">
        <f t="shared" si="99"/>
        <v>Afternoon</v>
      </c>
      <c r="N2117" t="s">
        <v>5435</v>
      </c>
      <c r="O2117" t="s">
        <v>8198</v>
      </c>
      <c r="P2117" t="s">
        <v>9042</v>
      </c>
      <c r="Q2117" t="s">
        <v>38</v>
      </c>
      <c r="R2117">
        <v>1</v>
      </c>
      <c r="S2117" t="s">
        <v>39</v>
      </c>
      <c r="T2117">
        <v>91</v>
      </c>
      <c r="U2117">
        <v>36.729999999999997</v>
      </c>
      <c r="V2117">
        <f t="shared" si="101"/>
        <v>127.72999999999999</v>
      </c>
      <c r="W2117" t="s">
        <v>5494</v>
      </c>
      <c r="X2117" t="s">
        <v>4231</v>
      </c>
      <c r="Y2117">
        <v>560102</v>
      </c>
      <c r="Z2117" t="s">
        <v>1335</v>
      </c>
      <c r="AA2117" t="s">
        <v>8274</v>
      </c>
      <c r="AB2117" t="s">
        <v>9156</v>
      </c>
      <c r="AC2117" s="11">
        <f>(AD2117/Book_Selling[[#This Row],[Cost Price]])</f>
        <v>0.21951219512195114</v>
      </c>
      <c r="AD2117">
        <f t="shared" si="100"/>
        <v>16.379999999999995</v>
      </c>
      <c r="AE2117">
        <v>74.62</v>
      </c>
      <c r="AF2117" s="5">
        <f>Book_Selling[[#This Row],[Item Price]]*Book_Selling[[#This Row],[Quantity]]</f>
        <v>91</v>
      </c>
    </row>
    <row r="2118" spans="1:32" x14ac:dyDescent="0.3">
      <c r="A2118">
        <v>2117</v>
      </c>
      <c r="B2118" s="2">
        <v>43530</v>
      </c>
      <c r="C2118" s="3">
        <v>0.59791666666666665</v>
      </c>
      <c r="D2118" t="s">
        <v>3704</v>
      </c>
      <c r="E2118">
        <v>2</v>
      </c>
      <c r="F2118">
        <v>2019</v>
      </c>
      <c r="G2118">
        <v>6</v>
      </c>
      <c r="H21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18">
        <v>3</v>
      </c>
      <c r="J2118">
        <v>0</v>
      </c>
      <c r="K2118">
        <v>1</v>
      </c>
      <c r="L2118" t="s">
        <v>8191</v>
      </c>
      <c r="M2118" t="str">
        <f t="shared" si="99"/>
        <v>Afternoon</v>
      </c>
      <c r="N2118" t="s">
        <v>5436</v>
      </c>
      <c r="O2118" t="s">
        <v>8198</v>
      </c>
      <c r="P2118" t="s">
        <v>9035</v>
      </c>
      <c r="Q2118" t="s">
        <v>38</v>
      </c>
      <c r="R2118">
        <v>1</v>
      </c>
      <c r="S2118" t="s">
        <v>39</v>
      </c>
      <c r="T2118">
        <v>155</v>
      </c>
      <c r="U2118">
        <v>30.27</v>
      </c>
      <c r="V2118">
        <f t="shared" si="101"/>
        <v>185.27</v>
      </c>
      <c r="W2118" t="s">
        <v>5494</v>
      </c>
      <c r="X2118" t="s">
        <v>4231</v>
      </c>
      <c r="Y2118">
        <v>560102</v>
      </c>
      <c r="Z2118" t="s">
        <v>175</v>
      </c>
      <c r="AA2118" t="s">
        <v>8274</v>
      </c>
      <c r="AB2118" t="s">
        <v>9156</v>
      </c>
      <c r="AC2118" s="11">
        <f>(AD2118/Book_Selling[[#This Row],[Cost Price]])</f>
        <v>0.21951219512195128</v>
      </c>
      <c r="AD2118">
        <f t="shared" si="100"/>
        <v>27.900000000000006</v>
      </c>
      <c r="AE2118">
        <v>127.1</v>
      </c>
      <c r="AF2118" s="5">
        <f>Book_Selling[[#This Row],[Item Price]]*Book_Selling[[#This Row],[Quantity]]</f>
        <v>155</v>
      </c>
    </row>
    <row r="2119" spans="1:32" x14ac:dyDescent="0.3">
      <c r="A2119">
        <v>2118</v>
      </c>
      <c r="B2119" s="2">
        <v>43530</v>
      </c>
      <c r="C2119" s="3">
        <v>0.62291666666666667</v>
      </c>
      <c r="D2119" t="s">
        <v>3704</v>
      </c>
      <c r="E2119">
        <v>2</v>
      </c>
      <c r="F2119">
        <v>2019</v>
      </c>
      <c r="G2119">
        <v>6</v>
      </c>
      <c r="H21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19">
        <v>3</v>
      </c>
      <c r="J2119">
        <v>0</v>
      </c>
      <c r="K2119">
        <v>1</v>
      </c>
      <c r="L2119" t="s">
        <v>8191</v>
      </c>
      <c r="M2119" t="str">
        <f t="shared" si="99"/>
        <v>Afternoon</v>
      </c>
      <c r="N2119" t="s">
        <v>5438</v>
      </c>
      <c r="O2119" t="s">
        <v>8198</v>
      </c>
      <c r="P2119" t="s">
        <v>382</v>
      </c>
      <c r="Q2119" t="s">
        <v>38</v>
      </c>
      <c r="R2119">
        <v>1</v>
      </c>
      <c r="S2119" t="s">
        <v>39</v>
      </c>
      <c r="T2119">
        <v>499</v>
      </c>
      <c r="U2119">
        <v>67</v>
      </c>
      <c r="V2119">
        <f t="shared" si="101"/>
        <v>566</v>
      </c>
      <c r="W2119" t="s">
        <v>1000</v>
      </c>
      <c r="X2119" t="s">
        <v>1001</v>
      </c>
      <c r="Y2119">
        <v>411036</v>
      </c>
      <c r="Z2119" t="s">
        <v>51</v>
      </c>
      <c r="AA2119" t="s">
        <v>8255</v>
      </c>
      <c r="AB2119" t="s">
        <v>384</v>
      </c>
      <c r="AC2119" s="11">
        <f>(AD2119/Book_Selling[[#This Row],[Cost Price]])</f>
        <v>0.2048192771084337</v>
      </c>
      <c r="AD2119">
        <f t="shared" si="100"/>
        <v>84.829999999999984</v>
      </c>
      <c r="AE2119">
        <v>414.17</v>
      </c>
      <c r="AF2119" s="5">
        <f>Book_Selling[[#This Row],[Item Price]]*Book_Selling[[#This Row],[Quantity]]</f>
        <v>499</v>
      </c>
    </row>
    <row r="2120" spans="1:32" x14ac:dyDescent="0.3">
      <c r="A2120">
        <v>2119</v>
      </c>
      <c r="B2120" s="2">
        <v>43530</v>
      </c>
      <c r="C2120" s="3">
        <v>0.68333333333333324</v>
      </c>
      <c r="D2120" t="s">
        <v>3704</v>
      </c>
      <c r="E2120">
        <v>2</v>
      </c>
      <c r="F2120">
        <v>2019</v>
      </c>
      <c r="G2120">
        <v>6</v>
      </c>
      <c r="H21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20">
        <v>3</v>
      </c>
      <c r="J2120">
        <v>0</v>
      </c>
      <c r="K2120">
        <v>1</v>
      </c>
      <c r="L2120" t="s">
        <v>8191</v>
      </c>
      <c r="M2120" t="str">
        <f t="shared" si="99"/>
        <v>Evening</v>
      </c>
      <c r="N2120" t="s">
        <v>5440</v>
      </c>
      <c r="O2120" t="s">
        <v>8199</v>
      </c>
      <c r="P2120" t="s">
        <v>9042</v>
      </c>
      <c r="Q2120" t="s">
        <v>38</v>
      </c>
      <c r="R2120">
        <v>1</v>
      </c>
      <c r="S2120" t="s">
        <v>39</v>
      </c>
      <c r="T2120">
        <v>91</v>
      </c>
      <c r="U2120">
        <v>67</v>
      </c>
      <c r="V2120">
        <f t="shared" si="101"/>
        <v>158</v>
      </c>
      <c r="W2120" t="s">
        <v>1733</v>
      </c>
      <c r="X2120" t="s">
        <v>1001</v>
      </c>
      <c r="Y2120">
        <v>400067</v>
      </c>
      <c r="Z2120" t="s">
        <v>1335</v>
      </c>
      <c r="AA2120" t="s">
        <v>8274</v>
      </c>
      <c r="AB2120" t="s">
        <v>9156</v>
      </c>
      <c r="AC2120" s="11">
        <f>(AD2120/Book_Selling[[#This Row],[Cost Price]])</f>
        <v>0.21951219512195114</v>
      </c>
      <c r="AD2120">
        <f t="shared" si="100"/>
        <v>16.379999999999995</v>
      </c>
      <c r="AE2120">
        <v>74.62</v>
      </c>
      <c r="AF2120" s="5">
        <f>Book_Selling[[#This Row],[Item Price]]*Book_Selling[[#This Row],[Quantity]]</f>
        <v>91</v>
      </c>
    </row>
    <row r="2121" spans="1:32" x14ac:dyDescent="0.3">
      <c r="A2121">
        <v>2120</v>
      </c>
      <c r="B2121" s="2">
        <v>43561</v>
      </c>
      <c r="C2121" s="3">
        <v>5.1388888888888894E-2</v>
      </c>
      <c r="D2121" t="s">
        <v>3704</v>
      </c>
      <c r="E2121">
        <v>2</v>
      </c>
      <c r="F2121">
        <v>2019</v>
      </c>
      <c r="G2121">
        <v>6</v>
      </c>
      <c r="H21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21">
        <v>4</v>
      </c>
      <c r="J2121">
        <v>0</v>
      </c>
      <c r="K2121">
        <v>1</v>
      </c>
      <c r="L2121" t="s">
        <v>8192</v>
      </c>
      <c r="M2121" t="str">
        <f t="shared" si="99"/>
        <v>Night</v>
      </c>
      <c r="N2121" t="s">
        <v>5442</v>
      </c>
      <c r="O2121" t="s">
        <v>8198</v>
      </c>
      <c r="P2121" t="s">
        <v>9067</v>
      </c>
      <c r="Q2121" t="s">
        <v>38</v>
      </c>
      <c r="R2121">
        <v>1</v>
      </c>
      <c r="S2121" t="s">
        <v>39</v>
      </c>
      <c r="T2121">
        <v>129</v>
      </c>
      <c r="U2121">
        <v>67</v>
      </c>
      <c r="V2121">
        <f t="shared" si="101"/>
        <v>196</v>
      </c>
      <c r="W2121" t="s">
        <v>5494</v>
      </c>
      <c r="X2121" t="s">
        <v>4231</v>
      </c>
      <c r="Y2121">
        <v>560016</v>
      </c>
      <c r="Z2121" t="s">
        <v>1335</v>
      </c>
      <c r="AA2121" t="s">
        <v>8274</v>
      </c>
      <c r="AB2121" t="s">
        <v>9156</v>
      </c>
      <c r="AC2121" s="11">
        <f>(AD2121/Book_Selling[[#This Row],[Cost Price]])</f>
        <v>0.21951219512195122</v>
      </c>
      <c r="AD2121">
        <f t="shared" si="100"/>
        <v>23.22</v>
      </c>
      <c r="AE2121">
        <v>105.78</v>
      </c>
      <c r="AF2121" s="5">
        <f>Book_Selling[[#This Row],[Item Price]]*Book_Selling[[#This Row],[Quantity]]</f>
        <v>129</v>
      </c>
    </row>
    <row r="2122" spans="1:32" x14ac:dyDescent="0.3">
      <c r="A2122">
        <v>2121</v>
      </c>
      <c r="B2122" s="2">
        <v>43561</v>
      </c>
      <c r="C2122" s="3">
        <v>0.10555555555555556</v>
      </c>
      <c r="D2122" t="s">
        <v>3704</v>
      </c>
      <c r="E2122">
        <v>2</v>
      </c>
      <c r="F2122">
        <v>2019</v>
      </c>
      <c r="G2122">
        <v>6</v>
      </c>
      <c r="H21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22">
        <v>4</v>
      </c>
      <c r="J2122">
        <v>0</v>
      </c>
      <c r="K2122">
        <v>1</v>
      </c>
      <c r="L2122" t="s">
        <v>8192</v>
      </c>
      <c r="M2122" t="str">
        <f t="shared" si="99"/>
        <v>Night</v>
      </c>
      <c r="N2122" t="s">
        <v>5444</v>
      </c>
      <c r="O2122" t="s">
        <v>8199</v>
      </c>
      <c r="P2122" t="s">
        <v>9058</v>
      </c>
      <c r="Q2122" t="s">
        <v>38</v>
      </c>
      <c r="R2122">
        <v>1</v>
      </c>
      <c r="S2122" t="s">
        <v>39</v>
      </c>
      <c r="T2122">
        <v>180</v>
      </c>
      <c r="U2122">
        <v>67</v>
      </c>
      <c r="V2122">
        <f t="shared" si="101"/>
        <v>247</v>
      </c>
      <c r="W2122" t="s">
        <v>7088</v>
      </c>
      <c r="X2122" t="s">
        <v>8291</v>
      </c>
      <c r="Y2122">
        <v>201301</v>
      </c>
      <c r="Z2122" t="s">
        <v>175</v>
      </c>
      <c r="AA2122" t="s">
        <v>3571</v>
      </c>
      <c r="AB2122" t="s">
        <v>3572</v>
      </c>
      <c r="AC2122" s="11">
        <f>(AD2122/Book_Selling[[#This Row],[Cost Price]])</f>
        <v>0.21951219512195128</v>
      </c>
      <c r="AD2122">
        <f t="shared" si="100"/>
        <v>32.400000000000006</v>
      </c>
      <c r="AE2122">
        <v>147.6</v>
      </c>
      <c r="AF2122" s="5">
        <f>Book_Selling[[#This Row],[Item Price]]*Book_Selling[[#This Row],[Quantity]]</f>
        <v>180</v>
      </c>
    </row>
    <row r="2123" spans="1:32" x14ac:dyDescent="0.3">
      <c r="A2123">
        <v>2122</v>
      </c>
      <c r="B2123" s="2">
        <v>43561</v>
      </c>
      <c r="C2123" s="3">
        <v>0.17430555555555557</v>
      </c>
      <c r="D2123" t="s">
        <v>3704</v>
      </c>
      <c r="E2123">
        <v>2</v>
      </c>
      <c r="F2123">
        <v>2019</v>
      </c>
      <c r="G2123">
        <v>6</v>
      </c>
      <c r="H21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23">
        <v>4</v>
      </c>
      <c r="J2123">
        <v>0</v>
      </c>
      <c r="K2123">
        <v>1</v>
      </c>
      <c r="L2123" t="s">
        <v>8192</v>
      </c>
      <c r="M2123" t="str">
        <f t="shared" si="99"/>
        <v>Night</v>
      </c>
      <c r="N2123" t="s">
        <v>5446</v>
      </c>
      <c r="O2123" t="s">
        <v>8198</v>
      </c>
      <c r="P2123" t="s">
        <v>9046</v>
      </c>
      <c r="Q2123" t="s">
        <v>38</v>
      </c>
      <c r="R2123">
        <v>1</v>
      </c>
      <c r="S2123" t="s">
        <v>39</v>
      </c>
      <c r="T2123">
        <v>285</v>
      </c>
      <c r="U2123">
        <v>67</v>
      </c>
      <c r="V2123">
        <f t="shared" si="101"/>
        <v>352</v>
      </c>
      <c r="W2123" t="s">
        <v>488</v>
      </c>
      <c r="X2123" t="s">
        <v>4398</v>
      </c>
      <c r="Y2123">
        <v>600064</v>
      </c>
      <c r="Z2123" t="s">
        <v>1335</v>
      </c>
      <c r="AA2123" t="s">
        <v>8274</v>
      </c>
      <c r="AB2123" t="s">
        <v>9156</v>
      </c>
      <c r="AC2123" s="11">
        <f>(AD2123/Book_Selling[[#This Row],[Cost Price]])</f>
        <v>0.21951219512195128</v>
      </c>
      <c r="AD2123">
        <f t="shared" si="100"/>
        <v>51.300000000000011</v>
      </c>
      <c r="AE2123">
        <v>233.7</v>
      </c>
      <c r="AF2123" s="5">
        <f>Book_Selling[[#This Row],[Item Price]]*Book_Selling[[#This Row],[Quantity]]</f>
        <v>285</v>
      </c>
    </row>
    <row r="2124" spans="1:32" x14ac:dyDescent="0.3">
      <c r="A2124">
        <v>2123</v>
      </c>
      <c r="B2124" s="2">
        <v>43561</v>
      </c>
      <c r="C2124" s="3">
        <v>0.27361111111111108</v>
      </c>
      <c r="D2124" t="s">
        <v>3704</v>
      </c>
      <c r="E2124">
        <v>2</v>
      </c>
      <c r="F2124">
        <v>2019</v>
      </c>
      <c r="G2124">
        <v>6</v>
      </c>
      <c r="H21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24">
        <v>4</v>
      </c>
      <c r="J2124">
        <v>0</v>
      </c>
      <c r="K2124">
        <v>1</v>
      </c>
      <c r="L2124" t="s">
        <v>8192</v>
      </c>
      <c r="M2124" t="str">
        <f t="shared" si="99"/>
        <v>Morning</v>
      </c>
      <c r="N2124" t="s">
        <v>5448</v>
      </c>
      <c r="O2124" t="s">
        <v>8199</v>
      </c>
      <c r="P2124" t="s">
        <v>9053</v>
      </c>
      <c r="Q2124" t="s">
        <v>38</v>
      </c>
      <c r="R2124">
        <v>1</v>
      </c>
      <c r="S2124" t="s">
        <v>39</v>
      </c>
      <c r="T2124">
        <v>192</v>
      </c>
      <c r="U2124">
        <v>67</v>
      </c>
      <c r="V2124">
        <f t="shared" si="101"/>
        <v>259</v>
      </c>
      <c r="W2124" t="s">
        <v>5449</v>
      </c>
      <c r="X2124" t="s">
        <v>41</v>
      </c>
      <c r="Y2124">
        <v>509216</v>
      </c>
      <c r="Z2124" t="s">
        <v>175</v>
      </c>
      <c r="AA2124" t="s">
        <v>8274</v>
      </c>
      <c r="AB2124" t="s">
        <v>9156</v>
      </c>
      <c r="AC2124" s="11">
        <f>(AD2124/Book_Selling[[#This Row],[Cost Price]])</f>
        <v>0.21951219512195125</v>
      </c>
      <c r="AD2124">
        <f t="shared" si="100"/>
        <v>34.56</v>
      </c>
      <c r="AE2124">
        <v>157.44</v>
      </c>
      <c r="AF2124" s="5">
        <f>Book_Selling[[#This Row],[Item Price]]*Book_Selling[[#This Row],[Quantity]]</f>
        <v>192</v>
      </c>
    </row>
    <row r="2125" spans="1:32" x14ac:dyDescent="0.3">
      <c r="A2125">
        <v>2124</v>
      </c>
      <c r="B2125" s="2">
        <v>43561</v>
      </c>
      <c r="C2125" s="3">
        <v>0.28333333333333333</v>
      </c>
      <c r="D2125" t="s">
        <v>3704</v>
      </c>
      <c r="E2125">
        <v>2</v>
      </c>
      <c r="F2125">
        <v>2019</v>
      </c>
      <c r="G2125">
        <v>6</v>
      </c>
      <c r="H21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25">
        <v>4</v>
      </c>
      <c r="J2125">
        <v>0</v>
      </c>
      <c r="K2125">
        <v>1</v>
      </c>
      <c r="L2125" t="s">
        <v>8192</v>
      </c>
      <c r="M2125" t="str">
        <f t="shared" si="99"/>
        <v>Morning</v>
      </c>
      <c r="N2125" t="s">
        <v>5451</v>
      </c>
      <c r="O2125" t="s">
        <v>8198</v>
      </c>
      <c r="P2125" t="s">
        <v>9053</v>
      </c>
      <c r="Q2125" t="s">
        <v>38</v>
      </c>
      <c r="R2125">
        <v>1</v>
      </c>
      <c r="S2125" t="s">
        <v>39</v>
      </c>
      <c r="T2125">
        <v>192</v>
      </c>
      <c r="U2125">
        <v>67</v>
      </c>
      <c r="V2125">
        <f t="shared" si="101"/>
        <v>259</v>
      </c>
      <c r="W2125" t="s">
        <v>5452</v>
      </c>
      <c r="X2125" t="s">
        <v>8291</v>
      </c>
      <c r="Y2125">
        <v>273001</v>
      </c>
      <c r="Z2125" t="s">
        <v>175</v>
      </c>
      <c r="AA2125" t="s">
        <v>8274</v>
      </c>
      <c r="AB2125" t="s">
        <v>9156</v>
      </c>
      <c r="AC2125" s="11">
        <f>(AD2125/Book_Selling[[#This Row],[Cost Price]])</f>
        <v>0.21951219512195125</v>
      </c>
      <c r="AD2125">
        <f t="shared" si="100"/>
        <v>34.56</v>
      </c>
      <c r="AE2125">
        <v>157.44</v>
      </c>
      <c r="AF2125" s="5">
        <f>Book_Selling[[#This Row],[Item Price]]*Book_Selling[[#This Row],[Quantity]]</f>
        <v>192</v>
      </c>
    </row>
    <row r="2126" spans="1:32" x14ac:dyDescent="0.3">
      <c r="A2126">
        <v>2125</v>
      </c>
      <c r="B2126" s="2">
        <v>43561</v>
      </c>
      <c r="C2126" s="3">
        <v>0.28611111111111115</v>
      </c>
      <c r="D2126" t="s">
        <v>3704</v>
      </c>
      <c r="E2126">
        <v>2</v>
      </c>
      <c r="F2126">
        <v>2019</v>
      </c>
      <c r="G2126">
        <v>6</v>
      </c>
      <c r="H21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26">
        <v>4</v>
      </c>
      <c r="J2126">
        <v>0</v>
      </c>
      <c r="K2126">
        <v>1</v>
      </c>
      <c r="L2126" t="s">
        <v>8192</v>
      </c>
      <c r="M2126" t="str">
        <f t="shared" si="99"/>
        <v>Morning</v>
      </c>
      <c r="N2126" t="s">
        <v>5454</v>
      </c>
      <c r="O2126" t="s">
        <v>8198</v>
      </c>
      <c r="P2126" t="s">
        <v>9079</v>
      </c>
      <c r="Q2126" t="s">
        <v>38</v>
      </c>
      <c r="R2126">
        <v>1</v>
      </c>
      <c r="S2126" t="s">
        <v>39</v>
      </c>
      <c r="T2126">
        <v>408</v>
      </c>
      <c r="U2126">
        <v>67</v>
      </c>
      <c r="V2126">
        <f t="shared" si="101"/>
        <v>475</v>
      </c>
      <c r="W2126" t="s">
        <v>1249</v>
      </c>
      <c r="X2126" t="s">
        <v>8291</v>
      </c>
      <c r="Y2126">
        <v>221010</v>
      </c>
      <c r="Z2126" t="s">
        <v>1335</v>
      </c>
      <c r="AA2126" t="s">
        <v>8203</v>
      </c>
      <c r="AB2126" t="s">
        <v>5235</v>
      </c>
      <c r="AC2126" s="11">
        <f>(AD2126/Book_Selling[[#This Row],[Cost Price]])</f>
        <v>0.21951219512195122</v>
      </c>
      <c r="AD2126">
        <f t="shared" si="100"/>
        <v>73.44</v>
      </c>
      <c r="AE2126">
        <v>334.56</v>
      </c>
      <c r="AF2126" s="5">
        <f>Book_Selling[[#This Row],[Item Price]]*Book_Selling[[#This Row],[Quantity]]</f>
        <v>408</v>
      </c>
    </row>
    <row r="2127" spans="1:32" x14ac:dyDescent="0.3">
      <c r="A2127">
        <v>2126</v>
      </c>
      <c r="B2127" s="2">
        <v>43561</v>
      </c>
      <c r="C2127" s="3">
        <v>0.39861111111111108</v>
      </c>
      <c r="D2127" t="s">
        <v>3704</v>
      </c>
      <c r="E2127">
        <v>2</v>
      </c>
      <c r="F2127">
        <v>2019</v>
      </c>
      <c r="G2127">
        <v>6</v>
      </c>
      <c r="H21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27">
        <v>4</v>
      </c>
      <c r="J2127">
        <v>0</v>
      </c>
      <c r="K2127">
        <v>1</v>
      </c>
      <c r="L2127" t="s">
        <v>8192</v>
      </c>
      <c r="M2127" t="str">
        <f t="shared" si="99"/>
        <v>Morning</v>
      </c>
      <c r="N2127" t="s">
        <v>5456</v>
      </c>
      <c r="O2127" t="s">
        <v>8199</v>
      </c>
      <c r="P2127" t="s">
        <v>9066</v>
      </c>
      <c r="Q2127" t="s">
        <v>38</v>
      </c>
      <c r="R2127">
        <v>1</v>
      </c>
      <c r="S2127" t="s">
        <v>39</v>
      </c>
      <c r="T2127">
        <v>88</v>
      </c>
      <c r="U2127">
        <v>67</v>
      </c>
      <c r="V2127">
        <f t="shared" si="101"/>
        <v>155</v>
      </c>
      <c r="W2127" t="s">
        <v>1733</v>
      </c>
      <c r="X2127" t="s">
        <v>1001</v>
      </c>
      <c r="Y2127">
        <v>400019</v>
      </c>
      <c r="Z2127" t="s">
        <v>1335</v>
      </c>
      <c r="AA2127" t="s">
        <v>8274</v>
      </c>
      <c r="AB2127" t="s">
        <v>9156</v>
      </c>
      <c r="AC2127" s="11">
        <f>(AD2127/Book_Selling[[#This Row],[Cost Price]])</f>
        <v>0.21951219512195128</v>
      </c>
      <c r="AD2127">
        <f t="shared" si="100"/>
        <v>15.840000000000003</v>
      </c>
      <c r="AE2127">
        <v>72.16</v>
      </c>
      <c r="AF2127" s="5">
        <f>Book_Selling[[#This Row],[Item Price]]*Book_Selling[[#This Row],[Quantity]]</f>
        <v>88</v>
      </c>
    </row>
    <row r="2128" spans="1:32" x14ac:dyDescent="0.3">
      <c r="A2128">
        <v>2127</v>
      </c>
      <c r="B2128" s="2">
        <v>43561</v>
      </c>
      <c r="C2128" s="3">
        <v>0.47916666666666669</v>
      </c>
      <c r="D2128" t="s">
        <v>3704</v>
      </c>
      <c r="E2128">
        <v>2</v>
      </c>
      <c r="F2128">
        <v>2019</v>
      </c>
      <c r="G2128">
        <v>6</v>
      </c>
      <c r="H21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28">
        <v>4</v>
      </c>
      <c r="J2128">
        <v>0</v>
      </c>
      <c r="K2128">
        <v>1</v>
      </c>
      <c r="L2128" t="s">
        <v>8192</v>
      </c>
      <c r="M2128" t="str">
        <f t="shared" si="99"/>
        <v>Morning</v>
      </c>
      <c r="N2128" t="s">
        <v>5458</v>
      </c>
      <c r="O2128" t="s">
        <v>8199</v>
      </c>
      <c r="P2128" t="s">
        <v>9042</v>
      </c>
      <c r="Q2128" t="s">
        <v>38</v>
      </c>
      <c r="R2128">
        <v>1</v>
      </c>
      <c r="S2128" t="s">
        <v>39</v>
      </c>
      <c r="T2128">
        <v>91</v>
      </c>
      <c r="U2128">
        <v>67</v>
      </c>
      <c r="V2128">
        <f t="shared" si="101"/>
        <v>158</v>
      </c>
      <c r="W2128" t="s">
        <v>5494</v>
      </c>
      <c r="X2128" t="s">
        <v>4231</v>
      </c>
      <c r="Y2128">
        <v>560099</v>
      </c>
      <c r="Z2128" t="s">
        <v>1335</v>
      </c>
      <c r="AA2128" t="s">
        <v>8274</v>
      </c>
      <c r="AB2128" t="s">
        <v>9156</v>
      </c>
      <c r="AC2128" s="11">
        <f>(AD2128/Book_Selling[[#This Row],[Cost Price]])</f>
        <v>0.21951219512195114</v>
      </c>
      <c r="AD2128">
        <f t="shared" si="100"/>
        <v>16.379999999999995</v>
      </c>
      <c r="AE2128">
        <v>74.62</v>
      </c>
      <c r="AF2128" s="5">
        <f>Book_Selling[[#This Row],[Item Price]]*Book_Selling[[#This Row],[Quantity]]</f>
        <v>91</v>
      </c>
    </row>
    <row r="2129" spans="1:32" x14ac:dyDescent="0.3">
      <c r="A2129">
        <v>2128</v>
      </c>
      <c r="B2129" s="2">
        <v>43561</v>
      </c>
      <c r="C2129" s="3">
        <v>0.73958333333333337</v>
      </c>
      <c r="D2129" t="s">
        <v>3704</v>
      </c>
      <c r="E2129">
        <v>2</v>
      </c>
      <c r="F2129">
        <v>2019</v>
      </c>
      <c r="G2129">
        <v>6</v>
      </c>
      <c r="H21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29">
        <v>4</v>
      </c>
      <c r="J2129">
        <v>0</v>
      </c>
      <c r="K2129">
        <v>1</v>
      </c>
      <c r="L2129" t="s">
        <v>8192</v>
      </c>
      <c r="M2129" t="str">
        <f t="shared" si="99"/>
        <v>Evening</v>
      </c>
      <c r="N2129" t="s">
        <v>5460</v>
      </c>
      <c r="O2129" t="s">
        <v>8199</v>
      </c>
      <c r="P2129" t="s">
        <v>9053</v>
      </c>
      <c r="Q2129" t="s">
        <v>38</v>
      </c>
      <c r="R2129">
        <v>1</v>
      </c>
      <c r="S2129" t="s">
        <v>39</v>
      </c>
      <c r="T2129">
        <v>192</v>
      </c>
      <c r="U2129">
        <v>67</v>
      </c>
      <c r="V2129">
        <f t="shared" si="101"/>
        <v>259</v>
      </c>
      <c r="W2129" t="s">
        <v>8773</v>
      </c>
      <c r="X2129" t="s">
        <v>1001</v>
      </c>
      <c r="Y2129">
        <v>421201</v>
      </c>
      <c r="Z2129" t="s">
        <v>175</v>
      </c>
      <c r="AA2129" t="s">
        <v>8274</v>
      </c>
      <c r="AB2129" t="s">
        <v>9156</v>
      </c>
      <c r="AC2129" s="11">
        <f>(AD2129/Book_Selling[[#This Row],[Cost Price]])</f>
        <v>0.21951219512195125</v>
      </c>
      <c r="AD2129">
        <f t="shared" si="100"/>
        <v>34.56</v>
      </c>
      <c r="AE2129">
        <v>157.44</v>
      </c>
      <c r="AF2129" s="5">
        <f>Book_Selling[[#This Row],[Item Price]]*Book_Selling[[#This Row],[Quantity]]</f>
        <v>192</v>
      </c>
    </row>
    <row r="2130" spans="1:32" x14ac:dyDescent="0.3">
      <c r="A2130">
        <v>2129</v>
      </c>
      <c r="B2130" s="2">
        <v>43591</v>
      </c>
      <c r="C2130" s="3">
        <v>0.23124999999999998</v>
      </c>
      <c r="D2130" t="s">
        <v>3704</v>
      </c>
      <c r="E2130">
        <v>2</v>
      </c>
      <c r="F2130">
        <v>2019</v>
      </c>
      <c r="G2130">
        <v>6</v>
      </c>
      <c r="H21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30">
        <v>5</v>
      </c>
      <c r="J2130">
        <v>1</v>
      </c>
      <c r="K2130">
        <v>1</v>
      </c>
      <c r="L2130" t="s">
        <v>8193</v>
      </c>
      <c r="M2130" t="str">
        <f t="shared" si="99"/>
        <v>Night</v>
      </c>
      <c r="N2130" t="s">
        <v>5463</v>
      </c>
      <c r="O2130" t="s">
        <v>8199</v>
      </c>
      <c r="P2130" t="s">
        <v>9057</v>
      </c>
      <c r="Q2130" t="s">
        <v>38</v>
      </c>
      <c r="R2130">
        <v>1</v>
      </c>
      <c r="S2130" t="s">
        <v>39</v>
      </c>
      <c r="T2130">
        <v>198</v>
      </c>
      <c r="U2130">
        <v>67</v>
      </c>
      <c r="V2130">
        <f t="shared" si="101"/>
        <v>265</v>
      </c>
      <c r="W2130" t="s">
        <v>1000</v>
      </c>
      <c r="X2130" t="s">
        <v>1001</v>
      </c>
      <c r="Y2130">
        <v>411020</v>
      </c>
      <c r="Z2130" t="s">
        <v>1335</v>
      </c>
      <c r="AA2130" t="s">
        <v>8274</v>
      </c>
      <c r="AB2130" t="s">
        <v>9156</v>
      </c>
      <c r="AC2130" s="11">
        <f>(AD2130/Book_Selling[[#This Row],[Cost Price]])</f>
        <v>0.21951219512195111</v>
      </c>
      <c r="AD2130">
        <f t="shared" si="100"/>
        <v>35.639999999999986</v>
      </c>
      <c r="AE2130">
        <v>162.36000000000001</v>
      </c>
      <c r="AF2130" s="5">
        <f>Book_Selling[[#This Row],[Item Price]]*Book_Selling[[#This Row],[Quantity]]</f>
        <v>198</v>
      </c>
    </row>
    <row r="2131" spans="1:32" x14ac:dyDescent="0.3">
      <c r="A2131">
        <v>2130</v>
      </c>
      <c r="B2131" s="2">
        <v>43591</v>
      </c>
      <c r="C2131" s="3">
        <v>0.23750000000000002</v>
      </c>
      <c r="D2131" t="s">
        <v>3704</v>
      </c>
      <c r="E2131">
        <v>2</v>
      </c>
      <c r="F2131">
        <v>2019</v>
      </c>
      <c r="G2131">
        <v>6</v>
      </c>
      <c r="H21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31">
        <v>5</v>
      </c>
      <c r="J2131">
        <v>1</v>
      </c>
      <c r="K2131">
        <v>1</v>
      </c>
      <c r="L2131" t="s">
        <v>8193</v>
      </c>
      <c r="M2131" t="str">
        <f t="shared" si="99"/>
        <v>Night</v>
      </c>
      <c r="N2131" t="s">
        <v>5465</v>
      </c>
      <c r="O2131" t="s">
        <v>8198</v>
      </c>
      <c r="P2131" t="s">
        <v>9066</v>
      </c>
      <c r="Q2131" t="s">
        <v>38</v>
      </c>
      <c r="R2131">
        <v>1</v>
      </c>
      <c r="S2131" t="s">
        <v>39</v>
      </c>
      <c r="T2131">
        <v>88</v>
      </c>
      <c r="U2131">
        <v>67</v>
      </c>
      <c r="V2131">
        <f t="shared" si="101"/>
        <v>155</v>
      </c>
      <c r="W2131" t="s">
        <v>8534</v>
      </c>
      <c r="X2131" t="s">
        <v>8295</v>
      </c>
      <c r="Y2131">
        <v>486001</v>
      </c>
      <c r="Z2131" t="s">
        <v>1335</v>
      </c>
      <c r="AA2131" t="s">
        <v>8274</v>
      </c>
      <c r="AB2131" t="s">
        <v>9156</v>
      </c>
      <c r="AC2131" s="11">
        <f>(AD2131/Book_Selling[[#This Row],[Cost Price]])</f>
        <v>0.21951219512195128</v>
      </c>
      <c r="AD2131">
        <f t="shared" si="100"/>
        <v>15.840000000000003</v>
      </c>
      <c r="AE2131">
        <v>72.16</v>
      </c>
      <c r="AF2131" s="5">
        <f>Book_Selling[[#This Row],[Item Price]]*Book_Selling[[#This Row],[Quantity]]</f>
        <v>88</v>
      </c>
    </row>
    <row r="2132" spans="1:32" x14ac:dyDescent="0.3">
      <c r="A2132">
        <v>2131</v>
      </c>
      <c r="B2132" s="2">
        <v>43591</v>
      </c>
      <c r="C2132" s="3">
        <v>0.25416666666666665</v>
      </c>
      <c r="D2132" t="s">
        <v>3704</v>
      </c>
      <c r="E2132">
        <v>2</v>
      </c>
      <c r="F2132">
        <v>2019</v>
      </c>
      <c r="G2132">
        <v>6</v>
      </c>
      <c r="H21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32">
        <v>5</v>
      </c>
      <c r="J2132">
        <v>1</v>
      </c>
      <c r="K2132">
        <v>1</v>
      </c>
      <c r="L2132" t="s">
        <v>8193</v>
      </c>
      <c r="M2132" t="str">
        <f t="shared" si="99"/>
        <v>Morning</v>
      </c>
      <c r="N2132" t="s">
        <v>5467</v>
      </c>
      <c r="O2132" t="s">
        <v>8198</v>
      </c>
      <c r="P2132" t="s">
        <v>9035</v>
      </c>
      <c r="Q2132" t="s">
        <v>38</v>
      </c>
      <c r="R2132">
        <v>1</v>
      </c>
      <c r="S2132" t="s">
        <v>39</v>
      </c>
      <c r="T2132">
        <v>155</v>
      </c>
      <c r="U2132">
        <v>67</v>
      </c>
      <c r="V2132">
        <f t="shared" si="101"/>
        <v>222</v>
      </c>
      <c r="W2132" t="s">
        <v>8601</v>
      </c>
      <c r="X2132" t="s">
        <v>5573</v>
      </c>
      <c r="Y2132">
        <v>784001</v>
      </c>
      <c r="Z2132" t="s">
        <v>175</v>
      </c>
      <c r="AA2132" t="s">
        <v>8274</v>
      </c>
      <c r="AB2132" t="s">
        <v>9156</v>
      </c>
      <c r="AC2132" s="11">
        <f>(AD2132/Book_Selling[[#This Row],[Cost Price]])</f>
        <v>0.21951219512195128</v>
      </c>
      <c r="AD2132">
        <f t="shared" si="100"/>
        <v>27.900000000000006</v>
      </c>
      <c r="AE2132">
        <v>127.1</v>
      </c>
      <c r="AF2132" s="5">
        <f>Book_Selling[[#This Row],[Item Price]]*Book_Selling[[#This Row],[Quantity]]</f>
        <v>155</v>
      </c>
    </row>
    <row r="2133" spans="1:32" x14ac:dyDescent="0.3">
      <c r="A2133">
        <v>2132</v>
      </c>
      <c r="B2133" s="2">
        <v>43591</v>
      </c>
      <c r="C2133" s="3">
        <v>0.37986111111111115</v>
      </c>
      <c r="D2133" t="s">
        <v>3704</v>
      </c>
      <c r="E2133">
        <v>2</v>
      </c>
      <c r="F2133">
        <v>2019</v>
      </c>
      <c r="G2133">
        <v>6</v>
      </c>
      <c r="H21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33">
        <v>5</v>
      </c>
      <c r="J2133">
        <v>1</v>
      </c>
      <c r="K2133">
        <v>1</v>
      </c>
      <c r="L2133" t="s">
        <v>8193</v>
      </c>
      <c r="M2133" t="str">
        <f t="shared" si="99"/>
        <v>Morning</v>
      </c>
      <c r="N2133" t="s">
        <v>3715</v>
      </c>
      <c r="O2133" t="s">
        <v>8198</v>
      </c>
      <c r="P2133" t="s">
        <v>9031</v>
      </c>
      <c r="Q2133" t="s">
        <v>38</v>
      </c>
      <c r="R2133">
        <v>1</v>
      </c>
      <c r="S2133" t="s">
        <v>39</v>
      </c>
      <c r="T2133">
        <v>320</v>
      </c>
      <c r="U2133">
        <v>67</v>
      </c>
      <c r="V2133">
        <f t="shared" si="101"/>
        <v>387</v>
      </c>
      <c r="W2133" t="s">
        <v>8317</v>
      </c>
      <c r="X2133" t="s">
        <v>2025</v>
      </c>
      <c r="Y2133">
        <v>395009</v>
      </c>
      <c r="Z2133" t="s">
        <v>51</v>
      </c>
      <c r="AA2133" t="s">
        <v>2456</v>
      </c>
      <c r="AB2133" t="s">
        <v>1877</v>
      </c>
      <c r="AC2133" s="11">
        <f>(AD2133/Book_Selling[[#This Row],[Cost Price]])</f>
        <v>0.20481927710843364</v>
      </c>
      <c r="AD2133">
        <f t="shared" si="100"/>
        <v>54.399999999999977</v>
      </c>
      <c r="AE2133">
        <v>265.60000000000002</v>
      </c>
      <c r="AF2133" s="5">
        <f>Book_Selling[[#This Row],[Item Price]]*Book_Selling[[#This Row],[Quantity]]</f>
        <v>320</v>
      </c>
    </row>
    <row r="2134" spans="1:32" x14ac:dyDescent="0.3">
      <c r="A2134">
        <v>2133</v>
      </c>
      <c r="B2134" s="2">
        <v>43591</v>
      </c>
      <c r="C2134" s="3">
        <v>0.59861111111111109</v>
      </c>
      <c r="D2134" t="s">
        <v>3704</v>
      </c>
      <c r="E2134">
        <v>2</v>
      </c>
      <c r="F2134">
        <v>2019</v>
      </c>
      <c r="G2134">
        <v>6</v>
      </c>
      <c r="H21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34">
        <v>5</v>
      </c>
      <c r="J2134">
        <v>1</v>
      </c>
      <c r="K2134">
        <v>1</v>
      </c>
      <c r="L2134" t="s">
        <v>8193</v>
      </c>
      <c r="M2134" t="str">
        <f t="shared" si="99"/>
        <v>Afternoon</v>
      </c>
      <c r="N2134" t="s">
        <v>4083</v>
      </c>
      <c r="O2134" t="s">
        <v>8199</v>
      </c>
      <c r="P2134" t="s">
        <v>9042</v>
      </c>
      <c r="Q2134" t="s">
        <v>38</v>
      </c>
      <c r="R2134">
        <v>1</v>
      </c>
      <c r="S2134" t="s">
        <v>39</v>
      </c>
      <c r="T2134">
        <v>91</v>
      </c>
      <c r="U2134">
        <v>67</v>
      </c>
      <c r="V2134">
        <f t="shared" si="101"/>
        <v>158</v>
      </c>
      <c r="W2134" t="s">
        <v>2034</v>
      </c>
      <c r="X2134" t="s">
        <v>4311</v>
      </c>
      <c r="Y2134">
        <v>700030</v>
      </c>
      <c r="Z2134" t="s">
        <v>1335</v>
      </c>
      <c r="AA2134" t="s">
        <v>8274</v>
      </c>
      <c r="AB2134" t="s">
        <v>9156</v>
      </c>
      <c r="AC2134" s="11">
        <f>(AD2134/Book_Selling[[#This Row],[Cost Price]])</f>
        <v>0.21951219512195114</v>
      </c>
      <c r="AD2134">
        <f t="shared" si="100"/>
        <v>16.379999999999995</v>
      </c>
      <c r="AE2134">
        <v>74.62</v>
      </c>
      <c r="AF2134" s="5">
        <f>Book_Selling[[#This Row],[Item Price]]*Book_Selling[[#This Row],[Quantity]]</f>
        <v>91</v>
      </c>
    </row>
    <row r="2135" spans="1:32" x14ac:dyDescent="0.3">
      <c r="A2135">
        <v>2134</v>
      </c>
      <c r="B2135" s="2">
        <v>43591</v>
      </c>
      <c r="C2135" s="3">
        <v>0.60347222222222219</v>
      </c>
      <c r="D2135" t="s">
        <v>3704</v>
      </c>
      <c r="E2135">
        <v>2</v>
      </c>
      <c r="F2135">
        <v>2019</v>
      </c>
      <c r="G2135">
        <v>6</v>
      </c>
      <c r="H21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35">
        <v>5</v>
      </c>
      <c r="J2135">
        <v>1</v>
      </c>
      <c r="K2135">
        <v>1</v>
      </c>
      <c r="L2135" t="s">
        <v>8193</v>
      </c>
      <c r="M2135" t="str">
        <f t="shared" si="99"/>
        <v>Afternoon</v>
      </c>
      <c r="N2135" t="s">
        <v>5471</v>
      </c>
      <c r="O2135" t="s">
        <v>8198</v>
      </c>
      <c r="P2135" t="s">
        <v>9061</v>
      </c>
      <c r="Q2135" t="s">
        <v>38</v>
      </c>
      <c r="R2135">
        <v>1</v>
      </c>
      <c r="S2135" t="s">
        <v>39</v>
      </c>
      <c r="T2135">
        <v>180</v>
      </c>
      <c r="U2135">
        <v>67</v>
      </c>
      <c r="V2135">
        <f t="shared" si="101"/>
        <v>247</v>
      </c>
      <c r="W2135" t="s">
        <v>8774</v>
      </c>
      <c r="X2135" t="s">
        <v>3741</v>
      </c>
      <c r="Y2135">
        <v>737134</v>
      </c>
      <c r="Z2135" t="s">
        <v>1335</v>
      </c>
      <c r="AA2135" t="s">
        <v>8274</v>
      </c>
      <c r="AB2135" t="s">
        <v>9156</v>
      </c>
      <c r="AC2135" s="11">
        <f>(AD2135/Book_Selling[[#This Row],[Cost Price]])</f>
        <v>0.21951219512195128</v>
      </c>
      <c r="AD2135">
        <f t="shared" si="100"/>
        <v>32.400000000000006</v>
      </c>
      <c r="AE2135">
        <v>147.6</v>
      </c>
      <c r="AF2135" s="5">
        <f>Book_Selling[[#This Row],[Item Price]]*Book_Selling[[#This Row],[Quantity]]</f>
        <v>180</v>
      </c>
    </row>
    <row r="2136" spans="1:32" x14ac:dyDescent="0.3">
      <c r="A2136">
        <v>2135</v>
      </c>
      <c r="B2136" s="2">
        <v>43591</v>
      </c>
      <c r="C2136" s="3">
        <v>0.61944444444444446</v>
      </c>
      <c r="D2136" t="s">
        <v>3704</v>
      </c>
      <c r="E2136">
        <v>2</v>
      </c>
      <c r="F2136">
        <v>2019</v>
      </c>
      <c r="G2136">
        <v>6</v>
      </c>
      <c r="H21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36">
        <v>5</v>
      </c>
      <c r="J2136">
        <v>1</v>
      </c>
      <c r="K2136">
        <v>1</v>
      </c>
      <c r="L2136" t="s">
        <v>8193</v>
      </c>
      <c r="M2136" t="str">
        <f t="shared" si="99"/>
        <v>Afternoon</v>
      </c>
      <c r="N2136" t="s">
        <v>4019</v>
      </c>
      <c r="O2136" t="s">
        <v>8198</v>
      </c>
      <c r="P2136" t="s">
        <v>9078</v>
      </c>
      <c r="Q2136" t="s">
        <v>38</v>
      </c>
      <c r="R2136">
        <v>1</v>
      </c>
      <c r="S2136" t="s">
        <v>39</v>
      </c>
      <c r="T2136">
        <v>120</v>
      </c>
      <c r="U2136">
        <v>67</v>
      </c>
      <c r="V2136">
        <f t="shared" si="101"/>
        <v>187</v>
      </c>
      <c r="W2136" t="s">
        <v>1733</v>
      </c>
      <c r="X2136" t="s">
        <v>1001</v>
      </c>
      <c r="Y2136">
        <v>400103</v>
      </c>
      <c r="Z2136" t="s">
        <v>1335</v>
      </c>
      <c r="AA2136" t="s">
        <v>8274</v>
      </c>
      <c r="AB2136" t="s">
        <v>9156</v>
      </c>
      <c r="AC2136" s="11">
        <f>(AD2136/Book_Selling[[#This Row],[Cost Price]])</f>
        <v>0.21951219512195114</v>
      </c>
      <c r="AD2136">
        <f t="shared" si="100"/>
        <v>21.599999999999994</v>
      </c>
      <c r="AE2136">
        <v>98.4</v>
      </c>
      <c r="AF2136" s="5">
        <f>Book_Selling[[#This Row],[Item Price]]*Book_Selling[[#This Row],[Quantity]]</f>
        <v>120</v>
      </c>
    </row>
    <row r="2137" spans="1:32" x14ac:dyDescent="0.3">
      <c r="A2137">
        <v>2136</v>
      </c>
      <c r="B2137" s="2">
        <v>43591</v>
      </c>
      <c r="C2137" s="3">
        <v>0.64097222222222217</v>
      </c>
      <c r="D2137" t="s">
        <v>3704</v>
      </c>
      <c r="E2137">
        <v>2</v>
      </c>
      <c r="F2137">
        <v>2019</v>
      </c>
      <c r="G2137">
        <v>6</v>
      </c>
      <c r="H21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37">
        <v>5</v>
      </c>
      <c r="J2137">
        <v>1</v>
      </c>
      <c r="K2137">
        <v>1</v>
      </c>
      <c r="L2137" t="s">
        <v>8193</v>
      </c>
      <c r="M2137" t="str">
        <f t="shared" si="99"/>
        <v>Afternoon</v>
      </c>
      <c r="N2137" t="s">
        <v>5475</v>
      </c>
      <c r="O2137" t="s">
        <v>8198</v>
      </c>
      <c r="P2137" t="s">
        <v>9058</v>
      </c>
      <c r="Q2137" t="s">
        <v>38</v>
      </c>
      <c r="R2137">
        <v>1</v>
      </c>
      <c r="S2137" t="s">
        <v>39</v>
      </c>
      <c r="T2137">
        <v>180</v>
      </c>
      <c r="U2137">
        <v>67</v>
      </c>
      <c r="V2137">
        <f t="shared" si="101"/>
        <v>247</v>
      </c>
      <c r="W2137" t="s">
        <v>488</v>
      </c>
      <c r="X2137" t="s">
        <v>4398</v>
      </c>
      <c r="Y2137">
        <v>600097</v>
      </c>
      <c r="Z2137" t="s">
        <v>175</v>
      </c>
      <c r="AA2137" t="s">
        <v>3571</v>
      </c>
      <c r="AB2137" t="s">
        <v>3572</v>
      </c>
      <c r="AC2137" s="11">
        <f>(AD2137/Book_Selling[[#This Row],[Cost Price]])</f>
        <v>0.21951219512195128</v>
      </c>
      <c r="AD2137">
        <f t="shared" si="100"/>
        <v>32.400000000000006</v>
      </c>
      <c r="AE2137">
        <v>147.6</v>
      </c>
      <c r="AF2137" s="5">
        <f>Book_Selling[[#This Row],[Item Price]]*Book_Selling[[#This Row],[Quantity]]</f>
        <v>180</v>
      </c>
    </row>
    <row r="2138" spans="1:32" x14ac:dyDescent="0.3">
      <c r="A2138">
        <v>2137</v>
      </c>
      <c r="B2138" s="2">
        <v>43591</v>
      </c>
      <c r="C2138" s="3">
        <v>0.70277777777777783</v>
      </c>
      <c r="D2138" t="s">
        <v>3704</v>
      </c>
      <c r="E2138">
        <v>2</v>
      </c>
      <c r="F2138">
        <v>2019</v>
      </c>
      <c r="G2138">
        <v>6</v>
      </c>
      <c r="H21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38">
        <v>5</v>
      </c>
      <c r="J2138">
        <v>1</v>
      </c>
      <c r="K2138">
        <v>1</v>
      </c>
      <c r="L2138" t="s">
        <v>8193</v>
      </c>
      <c r="M2138" t="str">
        <f t="shared" si="99"/>
        <v>Evening</v>
      </c>
      <c r="N2138" t="s">
        <v>5477</v>
      </c>
      <c r="O2138" t="s">
        <v>8198</v>
      </c>
      <c r="P2138" t="s">
        <v>9058</v>
      </c>
      <c r="Q2138" t="s">
        <v>38</v>
      </c>
      <c r="R2138">
        <v>1</v>
      </c>
      <c r="S2138" t="s">
        <v>39</v>
      </c>
      <c r="T2138">
        <v>180</v>
      </c>
      <c r="U2138">
        <v>67</v>
      </c>
      <c r="V2138">
        <f t="shared" si="101"/>
        <v>247</v>
      </c>
      <c r="W2138" t="s">
        <v>3730</v>
      </c>
      <c r="X2138" t="s">
        <v>2025</v>
      </c>
      <c r="Y2138">
        <v>380013</v>
      </c>
      <c r="Z2138" t="s">
        <v>175</v>
      </c>
      <c r="AA2138" t="s">
        <v>3571</v>
      </c>
      <c r="AB2138" t="s">
        <v>3572</v>
      </c>
      <c r="AC2138" s="11">
        <f>(AD2138/Book_Selling[[#This Row],[Cost Price]])</f>
        <v>0.21951219512195128</v>
      </c>
      <c r="AD2138">
        <f t="shared" si="100"/>
        <v>32.400000000000006</v>
      </c>
      <c r="AE2138">
        <v>147.6</v>
      </c>
      <c r="AF2138" s="5">
        <f>Book_Selling[[#This Row],[Item Price]]*Book_Selling[[#This Row],[Quantity]]</f>
        <v>180</v>
      </c>
    </row>
    <row r="2139" spans="1:32" x14ac:dyDescent="0.3">
      <c r="A2139">
        <v>2138</v>
      </c>
      <c r="B2139" s="2">
        <v>43622</v>
      </c>
      <c r="C2139" s="3">
        <v>0.11666666666666665</v>
      </c>
      <c r="D2139" t="s">
        <v>3704</v>
      </c>
      <c r="E2139">
        <v>2</v>
      </c>
      <c r="F2139">
        <v>2019</v>
      </c>
      <c r="G2139">
        <v>6</v>
      </c>
      <c r="H21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39">
        <v>6</v>
      </c>
      <c r="J2139">
        <v>0</v>
      </c>
      <c r="K2139">
        <v>0</v>
      </c>
      <c r="L2139" t="s">
        <v>8194</v>
      </c>
      <c r="M2139" t="str">
        <f t="shared" si="99"/>
        <v>Night</v>
      </c>
      <c r="N2139" t="s">
        <v>5479</v>
      </c>
      <c r="O2139" t="s">
        <v>8199</v>
      </c>
      <c r="P2139" t="s">
        <v>9058</v>
      </c>
      <c r="Q2139" t="s">
        <v>38</v>
      </c>
      <c r="R2139">
        <v>1</v>
      </c>
      <c r="S2139" t="s">
        <v>39</v>
      </c>
      <c r="T2139">
        <v>180</v>
      </c>
      <c r="U2139">
        <v>67</v>
      </c>
      <c r="V2139">
        <f t="shared" si="101"/>
        <v>247</v>
      </c>
      <c r="W2139" t="s">
        <v>6135</v>
      </c>
      <c r="X2139" t="s">
        <v>8289</v>
      </c>
      <c r="Y2139">
        <v>495001</v>
      </c>
      <c r="Z2139" t="s">
        <v>175</v>
      </c>
      <c r="AA2139" t="s">
        <v>3571</v>
      </c>
      <c r="AB2139" t="s">
        <v>3572</v>
      </c>
      <c r="AC2139" s="11">
        <f>(AD2139/Book_Selling[[#This Row],[Cost Price]])</f>
        <v>0.21951219512195128</v>
      </c>
      <c r="AD2139">
        <f t="shared" si="100"/>
        <v>32.400000000000006</v>
      </c>
      <c r="AE2139">
        <v>147.6</v>
      </c>
      <c r="AF2139" s="5">
        <f>Book_Selling[[#This Row],[Item Price]]*Book_Selling[[#This Row],[Quantity]]</f>
        <v>180</v>
      </c>
    </row>
    <row r="2140" spans="1:32" x14ac:dyDescent="0.3">
      <c r="A2140">
        <v>2139</v>
      </c>
      <c r="B2140" s="2">
        <v>43622</v>
      </c>
      <c r="C2140" s="3">
        <v>0.1388888888888889</v>
      </c>
      <c r="D2140" t="s">
        <v>3704</v>
      </c>
      <c r="E2140">
        <v>2</v>
      </c>
      <c r="F2140">
        <v>2019</v>
      </c>
      <c r="G2140">
        <v>6</v>
      </c>
      <c r="H21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40">
        <v>6</v>
      </c>
      <c r="J2140">
        <v>0</v>
      </c>
      <c r="K2140">
        <v>0</v>
      </c>
      <c r="L2140" t="s">
        <v>8194</v>
      </c>
      <c r="M2140" t="str">
        <f t="shared" si="99"/>
        <v>Night</v>
      </c>
      <c r="N2140" t="s">
        <v>5246</v>
      </c>
      <c r="O2140" t="s">
        <v>8198</v>
      </c>
      <c r="P2140" t="s">
        <v>9058</v>
      </c>
      <c r="Q2140" t="s">
        <v>38</v>
      </c>
      <c r="R2140">
        <v>2</v>
      </c>
      <c r="S2140" t="s">
        <v>39</v>
      </c>
      <c r="T2140">
        <v>360</v>
      </c>
      <c r="U2140">
        <v>67</v>
      </c>
      <c r="V2140">
        <f t="shared" si="101"/>
        <v>427</v>
      </c>
      <c r="W2140" t="s">
        <v>8759</v>
      </c>
      <c r="X2140" t="s">
        <v>8291</v>
      </c>
      <c r="Y2140">
        <v>225001</v>
      </c>
      <c r="Z2140" t="s">
        <v>175</v>
      </c>
      <c r="AA2140" t="s">
        <v>3571</v>
      </c>
      <c r="AB2140" t="s">
        <v>3572</v>
      </c>
      <c r="AC2140" s="11">
        <f>(AD2140/Book_Selling[[#This Row],[Cost Price]])</f>
        <v>0.21951219512195128</v>
      </c>
      <c r="AD2140">
        <f t="shared" si="100"/>
        <v>64.800000000000011</v>
      </c>
      <c r="AE2140">
        <v>295.2</v>
      </c>
      <c r="AF2140" s="5">
        <f>Book_Selling[[#This Row],[Item Price]]*Book_Selling[[#This Row],[Quantity]]</f>
        <v>720</v>
      </c>
    </row>
    <row r="2141" spans="1:32" x14ac:dyDescent="0.3">
      <c r="A2141">
        <v>2140</v>
      </c>
      <c r="B2141" s="2">
        <v>43622</v>
      </c>
      <c r="C2141" s="3">
        <v>0.35625000000000001</v>
      </c>
      <c r="D2141" t="s">
        <v>3704</v>
      </c>
      <c r="E2141">
        <v>2</v>
      </c>
      <c r="F2141">
        <v>2019</v>
      </c>
      <c r="G2141">
        <v>6</v>
      </c>
      <c r="H21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41">
        <v>6</v>
      </c>
      <c r="J2141">
        <v>0</v>
      </c>
      <c r="K2141">
        <v>0</v>
      </c>
      <c r="L2141" t="s">
        <v>8194</v>
      </c>
      <c r="M2141" t="str">
        <f t="shared" si="99"/>
        <v>Morning</v>
      </c>
      <c r="N2141" t="s">
        <v>5482</v>
      </c>
      <c r="O2141" t="s">
        <v>8199</v>
      </c>
      <c r="P2141" t="s">
        <v>9042</v>
      </c>
      <c r="Q2141" t="s">
        <v>38</v>
      </c>
      <c r="R2141">
        <v>1</v>
      </c>
      <c r="S2141" t="s">
        <v>39</v>
      </c>
      <c r="T2141">
        <v>91</v>
      </c>
      <c r="U2141">
        <v>67</v>
      </c>
      <c r="V2141">
        <f t="shared" si="101"/>
        <v>158</v>
      </c>
      <c r="W2141" t="s">
        <v>8775</v>
      </c>
      <c r="X2141" t="s">
        <v>4231</v>
      </c>
      <c r="Y2141">
        <v>562110</v>
      </c>
      <c r="Z2141" t="s">
        <v>1335</v>
      </c>
      <c r="AA2141" t="s">
        <v>8274</v>
      </c>
      <c r="AB2141" t="s">
        <v>9156</v>
      </c>
      <c r="AC2141" s="11">
        <f>(AD2141/Book_Selling[[#This Row],[Cost Price]])</f>
        <v>0.21951219512195114</v>
      </c>
      <c r="AD2141">
        <f t="shared" si="100"/>
        <v>16.379999999999995</v>
      </c>
      <c r="AE2141">
        <v>74.62</v>
      </c>
      <c r="AF2141" s="5">
        <f>Book_Selling[[#This Row],[Item Price]]*Book_Selling[[#This Row],[Quantity]]</f>
        <v>91</v>
      </c>
    </row>
    <row r="2142" spans="1:32" x14ac:dyDescent="0.3">
      <c r="A2142">
        <v>2141</v>
      </c>
      <c r="B2142" s="2">
        <v>43622</v>
      </c>
      <c r="C2142" s="3">
        <v>0.36527777777777781</v>
      </c>
      <c r="D2142" t="s">
        <v>3704</v>
      </c>
      <c r="E2142">
        <v>2</v>
      </c>
      <c r="F2142">
        <v>2019</v>
      </c>
      <c r="G2142">
        <v>6</v>
      </c>
      <c r="H21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42">
        <v>6</v>
      </c>
      <c r="J2142">
        <v>0</v>
      </c>
      <c r="K2142">
        <v>0</v>
      </c>
      <c r="L2142" t="s">
        <v>8194</v>
      </c>
      <c r="M2142" t="str">
        <f t="shared" si="99"/>
        <v>Morning</v>
      </c>
      <c r="N2142" t="s">
        <v>1126</v>
      </c>
      <c r="O2142" t="s">
        <v>8198</v>
      </c>
      <c r="P2142" t="s">
        <v>9066</v>
      </c>
      <c r="Q2142" t="s">
        <v>38</v>
      </c>
      <c r="R2142">
        <v>1</v>
      </c>
      <c r="S2142" t="s">
        <v>39</v>
      </c>
      <c r="T2142">
        <v>88</v>
      </c>
      <c r="U2142">
        <v>67</v>
      </c>
      <c r="V2142">
        <f t="shared" si="101"/>
        <v>155</v>
      </c>
      <c r="W2142" t="s">
        <v>8427</v>
      </c>
      <c r="X2142" t="s">
        <v>2451</v>
      </c>
      <c r="Y2142">
        <v>140118</v>
      </c>
      <c r="Z2142" t="s">
        <v>1335</v>
      </c>
      <c r="AA2142" t="s">
        <v>8274</v>
      </c>
      <c r="AB2142" t="s">
        <v>9156</v>
      </c>
      <c r="AC2142" s="11">
        <f>(AD2142/Book_Selling[[#This Row],[Cost Price]])</f>
        <v>0.21951219512195128</v>
      </c>
      <c r="AD2142">
        <f t="shared" si="100"/>
        <v>15.840000000000003</v>
      </c>
      <c r="AE2142">
        <v>72.16</v>
      </c>
      <c r="AF2142" s="5">
        <f>Book_Selling[[#This Row],[Item Price]]*Book_Selling[[#This Row],[Quantity]]</f>
        <v>88</v>
      </c>
    </row>
    <row r="2143" spans="1:32" x14ac:dyDescent="0.3">
      <c r="A2143">
        <v>2142</v>
      </c>
      <c r="B2143" s="2">
        <v>43622</v>
      </c>
      <c r="C2143" s="3">
        <v>0.43888888888888888</v>
      </c>
      <c r="D2143" t="s">
        <v>3704</v>
      </c>
      <c r="E2143">
        <v>2</v>
      </c>
      <c r="F2143">
        <v>2019</v>
      </c>
      <c r="G2143">
        <v>6</v>
      </c>
      <c r="H21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43">
        <v>6</v>
      </c>
      <c r="J2143">
        <v>0</v>
      </c>
      <c r="K2143">
        <v>0</v>
      </c>
      <c r="L2143" t="s">
        <v>8194</v>
      </c>
      <c r="M2143" t="str">
        <f t="shared" si="99"/>
        <v>Morning</v>
      </c>
      <c r="N2143" t="s">
        <v>5486</v>
      </c>
      <c r="O2143" t="s">
        <v>8198</v>
      </c>
      <c r="P2143" t="s">
        <v>3379</v>
      </c>
      <c r="Q2143" t="s">
        <v>38</v>
      </c>
      <c r="R2143">
        <v>1</v>
      </c>
      <c r="S2143" t="s">
        <v>39</v>
      </c>
      <c r="T2143">
        <v>184</v>
      </c>
      <c r="U2143">
        <v>67</v>
      </c>
      <c r="V2143">
        <f t="shared" si="101"/>
        <v>251</v>
      </c>
      <c r="W2143" t="s">
        <v>5494</v>
      </c>
      <c r="X2143" t="s">
        <v>4231</v>
      </c>
      <c r="Y2143">
        <v>560103</v>
      </c>
      <c r="Z2143" t="s">
        <v>1335</v>
      </c>
      <c r="AA2143" t="s">
        <v>8274</v>
      </c>
      <c r="AB2143" t="s">
        <v>9156</v>
      </c>
      <c r="AC2143" s="11">
        <f>(AD2143/Book_Selling[[#This Row],[Cost Price]])</f>
        <v>0.21951219512195125</v>
      </c>
      <c r="AD2143">
        <f t="shared" si="100"/>
        <v>33.120000000000005</v>
      </c>
      <c r="AE2143">
        <v>150.88</v>
      </c>
      <c r="AF2143" s="5">
        <f>Book_Selling[[#This Row],[Item Price]]*Book_Selling[[#This Row],[Quantity]]</f>
        <v>184</v>
      </c>
    </row>
    <row r="2144" spans="1:32" x14ac:dyDescent="0.3">
      <c r="A2144">
        <v>2143</v>
      </c>
      <c r="B2144" s="2">
        <v>43622</v>
      </c>
      <c r="C2144" s="3">
        <v>0.46180555555555558</v>
      </c>
      <c r="D2144" t="s">
        <v>3704</v>
      </c>
      <c r="E2144">
        <v>2</v>
      </c>
      <c r="F2144">
        <v>2019</v>
      </c>
      <c r="G2144">
        <v>6</v>
      </c>
      <c r="H21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44">
        <v>6</v>
      </c>
      <c r="J2144">
        <v>0</v>
      </c>
      <c r="K2144">
        <v>0</v>
      </c>
      <c r="L2144" t="s">
        <v>8194</v>
      </c>
      <c r="M2144" t="str">
        <f t="shared" si="99"/>
        <v>Morning</v>
      </c>
      <c r="N2144" t="s">
        <v>5488</v>
      </c>
      <c r="O2144" t="s">
        <v>8199</v>
      </c>
      <c r="P2144" t="s">
        <v>9061</v>
      </c>
      <c r="Q2144" t="s">
        <v>38</v>
      </c>
      <c r="R2144">
        <v>1</v>
      </c>
      <c r="S2144" t="s">
        <v>39</v>
      </c>
      <c r="T2144">
        <v>180</v>
      </c>
      <c r="U2144">
        <v>67</v>
      </c>
      <c r="V2144">
        <f t="shared" si="101"/>
        <v>247</v>
      </c>
      <c r="W2144" t="s">
        <v>5494</v>
      </c>
      <c r="X2144" t="s">
        <v>4231</v>
      </c>
      <c r="Y2144">
        <v>560097</v>
      </c>
      <c r="Z2144" t="s">
        <v>1335</v>
      </c>
      <c r="AA2144" t="s">
        <v>8274</v>
      </c>
      <c r="AB2144" t="s">
        <v>9156</v>
      </c>
      <c r="AC2144" s="11">
        <f>(AD2144/Book_Selling[[#This Row],[Cost Price]])</f>
        <v>0.21951219512195128</v>
      </c>
      <c r="AD2144">
        <f t="shared" si="100"/>
        <v>32.400000000000006</v>
      </c>
      <c r="AE2144">
        <v>147.6</v>
      </c>
      <c r="AF2144" s="5">
        <f>Book_Selling[[#This Row],[Item Price]]*Book_Selling[[#This Row],[Quantity]]</f>
        <v>180</v>
      </c>
    </row>
    <row r="2145" spans="1:32" x14ac:dyDescent="0.3">
      <c r="A2145">
        <v>2144</v>
      </c>
      <c r="B2145" s="2">
        <v>43622</v>
      </c>
      <c r="C2145" s="3">
        <v>0.53541666666666665</v>
      </c>
      <c r="D2145" t="s">
        <v>3704</v>
      </c>
      <c r="E2145">
        <v>2</v>
      </c>
      <c r="F2145">
        <v>2019</v>
      </c>
      <c r="G2145">
        <v>6</v>
      </c>
      <c r="H21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45">
        <v>6</v>
      </c>
      <c r="J2145">
        <v>0</v>
      </c>
      <c r="K2145">
        <v>0</v>
      </c>
      <c r="L2145" t="s">
        <v>8194</v>
      </c>
      <c r="M2145" t="str">
        <f t="shared" si="99"/>
        <v>Afternoon</v>
      </c>
      <c r="N2145" t="s">
        <v>5490</v>
      </c>
      <c r="O2145" t="s">
        <v>8199</v>
      </c>
      <c r="P2145" t="s">
        <v>9046</v>
      </c>
      <c r="Q2145" t="s">
        <v>38</v>
      </c>
      <c r="R2145">
        <v>1</v>
      </c>
      <c r="S2145" t="s">
        <v>39</v>
      </c>
      <c r="T2145">
        <v>285</v>
      </c>
      <c r="U2145">
        <v>67</v>
      </c>
      <c r="V2145">
        <f t="shared" si="101"/>
        <v>352</v>
      </c>
      <c r="W2145" t="s">
        <v>8776</v>
      </c>
      <c r="X2145" t="s">
        <v>4398</v>
      </c>
      <c r="Y2145">
        <v>627808</v>
      </c>
      <c r="Z2145" t="s">
        <v>1335</v>
      </c>
      <c r="AA2145" t="s">
        <v>8274</v>
      </c>
      <c r="AB2145" t="s">
        <v>9156</v>
      </c>
      <c r="AC2145" s="11">
        <f>(AD2145/Book_Selling[[#This Row],[Cost Price]])</f>
        <v>0.21951219512195128</v>
      </c>
      <c r="AD2145">
        <f t="shared" si="100"/>
        <v>51.300000000000011</v>
      </c>
      <c r="AE2145">
        <v>233.7</v>
      </c>
      <c r="AF2145" s="5">
        <f>Book_Selling[[#This Row],[Item Price]]*Book_Selling[[#This Row],[Quantity]]</f>
        <v>285</v>
      </c>
    </row>
    <row r="2146" spans="1:32" x14ac:dyDescent="0.3">
      <c r="A2146">
        <v>2145</v>
      </c>
      <c r="B2146" s="2">
        <v>43622</v>
      </c>
      <c r="C2146" s="3">
        <v>0.55208333333333337</v>
      </c>
      <c r="D2146" t="s">
        <v>3704</v>
      </c>
      <c r="E2146">
        <v>2</v>
      </c>
      <c r="F2146">
        <v>2019</v>
      </c>
      <c r="G2146">
        <v>6</v>
      </c>
      <c r="H21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46">
        <v>6</v>
      </c>
      <c r="J2146">
        <v>0</v>
      </c>
      <c r="K2146">
        <v>0</v>
      </c>
      <c r="L2146" t="s">
        <v>8194</v>
      </c>
      <c r="M2146" t="str">
        <f t="shared" si="99"/>
        <v>Afternoon</v>
      </c>
      <c r="N2146" t="s">
        <v>5493</v>
      </c>
      <c r="O2146" t="s">
        <v>8198</v>
      </c>
      <c r="P2146" t="s">
        <v>9068</v>
      </c>
      <c r="Q2146" t="s">
        <v>38</v>
      </c>
      <c r="R2146">
        <v>1</v>
      </c>
      <c r="S2146" t="s">
        <v>39</v>
      </c>
      <c r="T2146">
        <v>150</v>
      </c>
      <c r="U2146">
        <v>67</v>
      </c>
      <c r="V2146">
        <f t="shared" si="101"/>
        <v>217</v>
      </c>
      <c r="W2146" t="s">
        <v>5494</v>
      </c>
      <c r="X2146" t="s">
        <v>4231</v>
      </c>
      <c r="Y2146">
        <v>560037</v>
      </c>
      <c r="Z2146" t="s">
        <v>1335</v>
      </c>
      <c r="AA2146" t="s">
        <v>8274</v>
      </c>
      <c r="AB2146" t="s">
        <v>9156</v>
      </c>
      <c r="AC2146" s="11">
        <f>(AD2146/Book_Selling[[#This Row],[Cost Price]])</f>
        <v>0.21951219512195122</v>
      </c>
      <c r="AD2146">
        <f t="shared" si="100"/>
        <v>27</v>
      </c>
      <c r="AE2146">
        <v>123</v>
      </c>
      <c r="AF2146" s="5">
        <f>Book_Selling[[#This Row],[Item Price]]*Book_Selling[[#This Row],[Quantity]]</f>
        <v>150</v>
      </c>
    </row>
    <row r="2147" spans="1:32" x14ac:dyDescent="0.3">
      <c r="A2147">
        <v>2146</v>
      </c>
      <c r="B2147" s="2">
        <v>43622</v>
      </c>
      <c r="C2147" s="3">
        <v>0.5854166666666667</v>
      </c>
      <c r="D2147" t="s">
        <v>3704</v>
      </c>
      <c r="E2147">
        <v>2</v>
      </c>
      <c r="F2147">
        <v>2019</v>
      </c>
      <c r="G2147">
        <v>6</v>
      </c>
      <c r="H21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47">
        <v>6</v>
      </c>
      <c r="J2147">
        <v>0</v>
      </c>
      <c r="K2147">
        <v>0</v>
      </c>
      <c r="L2147" t="s">
        <v>8194</v>
      </c>
      <c r="M2147" t="str">
        <f t="shared" si="99"/>
        <v>Afternoon</v>
      </c>
      <c r="N2147" t="s">
        <v>5482</v>
      </c>
      <c r="O2147" t="s">
        <v>8199</v>
      </c>
      <c r="P2147" t="s">
        <v>3379</v>
      </c>
      <c r="Q2147" t="s">
        <v>38</v>
      </c>
      <c r="R2147">
        <v>1</v>
      </c>
      <c r="S2147" t="s">
        <v>39</v>
      </c>
      <c r="T2147">
        <v>184</v>
      </c>
      <c r="U2147">
        <v>67</v>
      </c>
      <c r="V2147">
        <f t="shared" si="101"/>
        <v>251</v>
      </c>
      <c r="W2147" t="s">
        <v>8775</v>
      </c>
      <c r="X2147" t="s">
        <v>4231</v>
      </c>
      <c r="Y2147">
        <v>562110</v>
      </c>
      <c r="Z2147" t="s">
        <v>1335</v>
      </c>
      <c r="AA2147" t="s">
        <v>8274</v>
      </c>
      <c r="AB2147" t="s">
        <v>9156</v>
      </c>
      <c r="AC2147" s="11">
        <f>(AD2147/Book_Selling[[#This Row],[Cost Price]])</f>
        <v>0.21951219512195125</v>
      </c>
      <c r="AD2147">
        <f t="shared" si="100"/>
        <v>33.120000000000005</v>
      </c>
      <c r="AE2147">
        <v>150.88</v>
      </c>
      <c r="AF2147" s="5">
        <f>Book_Selling[[#This Row],[Item Price]]*Book_Selling[[#This Row],[Quantity]]</f>
        <v>184</v>
      </c>
    </row>
    <row r="2148" spans="1:32" x14ac:dyDescent="0.3">
      <c r="A2148">
        <v>2147</v>
      </c>
      <c r="B2148" s="2">
        <v>43622</v>
      </c>
      <c r="C2148" s="3">
        <v>0.59097222222222223</v>
      </c>
      <c r="D2148" t="s">
        <v>3704</v>
      </c>
      <c r="E2148">
        <v>2</v>
      </c>
      <c r="F2148">
        <v>2019</v>
      </c>
      <c r="G2148">
        <v>6</v>
      </c>
      <c r="H21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48">
        <v>6</v>
      </c>
      <c r="J2148">
        <v>0</v>
      </c>
      <c r="K2148">
        <v>0</v>
      </c>
      <c r="L2148" t="s">
        <v>8194</v>
      </c>
      <c r="M2148" t="str">
        <f t="shared" si="99"/>
        <v>Afternoon</v>
      </c>
      <c r="N2148" t="s">
        <v>5497</v>
      </c>
      <c r="O2148" t="s">
        <v>8199</v>
      </c>
      <c r="P2148" t="s">
        <v>9068</v>
      </c>
      <c r="Q2148" t="s">
        <v>38</v>
      </c>
      <c r="R2148">
        <v>1</v>
      </c>
      <c r="S2148" t="s">
        <v>39</v>
      </c>
      <c r="T2148">
        <v>150</v>
      </c>
      <c r="U2148">
        <v>67</v>
      </c>
      <c r="V2148">
        <f t="shared" si="101"/>
        <v>217</v>
      </c>
      <c r="W2148" t="s">
        <v>8399</v>
      </c>
      <c r="X2148" t="s">
        <v>1001</v>
      </c>
      <c r="Y2148">
        <v>442001</v>
      </c>
      <c r="Z2148" t="s">
        <v>1335</v>
      </c>
      <c r="AA2148" t="s">
        <v>8274</v>
      </c>
      <c r="AB2148" t="s">
        <v>9156</v>
      </c>
      <c r="AC2148" s="11">
        <f>(AD2148/Book_Selling[[#This Row],[Cost Price]])</f>
        <v>0.21951219512195122</v>
      </c>
      <c r="AD2148">
        <f t="shared" si="100"/>
        <v>27</v>
      </c>
      <c r="AE2148">
        <v>123</v>
      </c>
      <c r="AF2148" s="5">
        <f>Book_Selling[[#This Row],[Item Price]]*Book_Selling[[#This Row],[Quantity]]</f>
        <v>150</v>
      </c>
    </row>
    <row r="2149" spans="1:32" x14ac:dyDescent="0.3">
      <c r="A2149">
        <v>2148</v>
      </c>
      <c r="B2149" s="2">
        <v>43622</v>
      </c>
      <c r="C2149" s="3">
        <v>0.72152777777777777</v>
      </c>
      <c r="D2149" t="s">
        <v>3704</v>
      </c>
      <c r="E2149">
        <v>2</v>
      </c>
      <c r="F2149">
        <v>2019</v>
      </c>
      <c r="G2149">
        <v>6</v>
      </c>
      <c r="H21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49">
        <v>6</v>
      </c>
      <c r="J2149">
        <v>0</v>
      </c>
      <c r="K2149">
        <v>0</v>
      </c>
      <c r="L2149" t="s">
        <v>8194</v>
      </c>
      <c r="M2149" t="str">
        <f t="shared" si="99"/>
        <v>Evening</v>
      </c>
      <c r="N2149" t="s">
        <v>409</v>
      </c>
      <c r="O2149" t="s">
        <v>8198</v>
      </c>
      <c r="P2149" t="s">
        <v>9082</v>
      </c>
      <c r="Q2149" t="s">
        <v>38</v>
      </c>
      <c r="R2149">
        <v>1</v>
      </c>
      <c r="S2149" t="s">
        <v>39</v>
      </c>
      <c r="T2149">
        <v>998</v>
      </c>
      <c r="U2149">
        <v>117</v>
      </c>
      <c r="V2149">
        <f t="shared" si="101"/>
        <v>1115</v>
      </c>
      <c r="W2149" t="s">
        <v>8335</v>
      </c>
      <c r="X2149" t="s">
        <v>3239</v>
      </c>
      <c r="Y2149">
        <v>324003</v>
      </c>
      <c r="Z2149" t="s">
        <v>51</v>
      </c>
      <c r="AA2149" t="s">
        <v>8280</v>
      </c>
      <c r="AB2149" t="s">
        <v>9159</v>
      </c>
      <c r="AC2149" s="11">
        <f>(AD2149/Book_Selling[[#This Row],[Cost Price]])</f>
        <v>0.2048192771084337</v>
      </c>
      <c r="AD2149">
        <f t="shared" si="100"/>
        <v>169.65999999999997</v>
      </c>
      <c r="AE2149">
        <v>828.34</v>
      </c>
      <c r="AF2149" s="5">
        <f>Book_Selling[[#This Row],[Item Price]]*Book_Selling[[#This Row],[Quantity]]</f>
        <v>998</v>
      </c>
    </row>
    <row r="2150" spans="1:32" x14ac:dyDescent="0.3">
      <c r="A2150">
        <v>2149</v>
      </c>
      <c r="B2150" s="2">
        <v>43622</v>
      </c>
      <c r="C2150" s="3">
        <v>0.72777777777777775</v>
      </c>
      <c r="D2150" t="s">
        <v>3704</v>
      </c>
      <c r="E2150">
        <v>2</v>
      </c>
      <c r="F2150">
        <v>2019</v>
      </c>
      <c r="G2150">
        <v>6</v>
      </c>
      <c r="H21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50">
        <v>6</v>
      </c>
      <c r="J2150">
        <v>0</v>
      </c>
      <c r="K2150">
        <v>0</v>
      </c>
      <c r="L2150" t="s">
        <v>8194</v>
      </c>
      <c r="M2150" t="str">
        <f t="shared" si="99"/>
        <v>Evening</v>
      </c>
      <c r="N2150" t="s">
        <v>5503</v>
      </c>
      <c r="O2150" t="s">
        <v>8199</v>
      </c>
      <c r="P2150" t="s">
        <v>9082</v>
      </c>
      <c r="Q2150" t="s">
        <v>38</v>
      </c>
      <c r="R2150">
        <v>2</v>
      </c>
      <c r="S2150" t="s">
        <v>39</v>
      </c>
      <c r="T2150">
        <v>1996</v>
      </c>
      <c r="U2150">
        <v>117</v>
      </c>
      <c r="V2150">
        <f t="shared" si="101"/>
        <v>2113</v>
      </c>
      <c r="W2150" t="s">
        <v>8335</v>
      </c>
      <c r="X2150" t="s">
        <v>3239</v>
      </c>
      <c r="Y2150">
        <v>324003</v>
      </c>
      <c r="Z2150" t="s">
        <v>51</v>
      </c>
      <c r="AA2150" t="s">
        <v>8280</v>
      </c>
      <c r="AB2150" t="s">
        <v>9159</v>
      </c>
      <c r="AC2150" s="11">
        <f>(AD2150/Book_Selling[[#This Row],[Cost Price]])</f>
        <v>0.2048192771084337</v>
      </c>
      <c r="AD2150">
        <f t="shared" si="100"/>
        <v>339.31999999999994</v>
      </c>
      <c r="AE2150">
        <v>1656.68</v>
      </c>
      <c r="AF2150" s="5">
        <f>Book_Selling[[#This Row],[Item Price]]*Book_Selling[[#This Row],[Quantity]]</f>
        <v>3992</v>
      </c>
    </row>
    <row r="2151" spans="1:32" x14ac:dyDescent="0.3">
      <c r="A2151">
        <v>2150</v>
      </c>
      <c r="B2151" s="2">
        <v>43652</v>
      </c>
      <c r="C2151" s="3">
        <v>5.9027777777777783E-2</v>
      </c>
      <c r="D2151" t="s">
        <v>3704</v>
      </c>
      <c r="E2151">
        <v>2</v>
      </c>
      <c r="F2151">
        <v>2019</v>
      </c>
      <c r="G2151">
        <v>6</v>
      </c>
      <c r="H21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51">
        <v>7</v>
      </c>
      <c r="J2151">
        <v>0</v>
      </c>
      <c r="K2151">
        <v>0</v>
      </c>
      <c r="L2151" t="s">
        <v>8195</v>
      </c>
      <c r="M2151" t="str">
        <f t="shared" si="99"/>
        <v>Night</v>
      </c>
      <c r="N2151" t="s">
        <v>5505</v>
      </c>
      <c r="O2151" t="s">
        <v>8199</v>
      </c>
      <c r="P2151" t="s">
        <v>9038</v>
      </c>
      <c r="Q2151" t="s">
        <v>38</v>
      </c>
      <c r="R2151">
        <v>1</v>
      </c>
      <c r="S2151" t="s">
        <v>39</v>
      </c>
      <c r="T2151">
        <v>220</v>
      </c>
      <c r="U2151">
        <v>67</v>
      </c>
      <c r="V2151">
        <f t="shared" si="101"/>
        <v>287</v>
      </c>
      <c r="W2151" t="s">
        <v>8761</v>
      </c>
      <c r="X2151" t="s">
        <v>4398</v>
      </c>
      <c r="Y2151">
        <v>635126</v>
      </c>
      <c r="Z2151" t="s">
        <v>175</v>
      </c>
      <c r="AA2151" t="s">
        <v>8274</v>
      </c>
      <c r="AB2151" t="s">
        <v>9156</v>
      </c>
      <c r="AC2151" s="11">
        <f>(AD2151/Book_Selling[[#This Row],[Cost Price]])</f>
        <v>0.21951219512195119</v>
      </c>
      <c r="AD2151">
        <f t="shared" si="100"/>
        <v>39.599999999999994</v>
      </c>
      <c r="AE2151">
        <v>180.4</v>
      </c>
      <c r="AF2151" s="5">
        <f>Book_Selling[[#This Row],[Item Price]]*Book_Selling[[#This Row],[Quantity]]</f>
        <v>220</v>
      </c>
    </row>
    <row r="2152" spans="1:32" x14ac:dyDescent="0.3">
      <c r="A2152">
        <v>2151</v>
      </c>
      <c r="B2152" s="2">
        <v>43652</v>
      </c>
      <c r="C2152" s="3">
        <v>0.11805555555555557</v>
      </c>
      <c r="D2152" t="s">
        <v>3704</v>
      </c>
      <c r="E2152">
        <v>2</v>
      </c>
      <c r="F2152">
        <v>2019</v>
      </c>
      <c r="G2152">
        <v>6</v>
      </c>
      <c r="H21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52">
        <v>7</v>
      </c>
      <c r="J2152">
        <v>0</v>
      </c>
      <c r="K2152">
        <v>0</v>
      </c>
      <c r="L2152" t="s">
        <v>8195</v>
      </c>
      <c r="M2152" t="str">
        <f t="shared" si="99"/>
        <v>Night</v>
      </c>
      <c r="N2152" t="s">
        <v>5507</v>
      </c>
      <c r="O2152" t="s">
        <v>8198</v>
      </c>
      <c r="P2152" t="s">
        <v>9082</v>
      </c>
      <c r="Q2152" t="s">
        <v>38</v>
      </c>
      <c r="R2152">
        <v>1</v>
      </c>
      <c r="S2152" t="s">
        <v>39</v>
      </c>
      <c r="T2152">
        <v>998</v>
      </c>
      <c r="U2152">
        <v>117</v>
      </c>
      <c r="V2152">
        <f t="shared" si="101"/>
        <v>1115</v>
      </c>
      <c r="W2152" t="s">
        <v>8601</v>
      </c>
      <c r="X2152" t="s">
        <v>5573</v>
      </c>
      <c r="Y2152">
        <v>784001</v>
      </c>
      <c r="Z2152" t="s">
        <v>51</v>
      </c>
      <c r="AA2152" t="s">
        <v>8280</v>
      </c>
      <c r="AB2152" t="s">
        <v>9159</v>
      </c>
      <c r="AC2152" s="11">
        <f>(AD2152/Book_Selling[[#This Row],[Cost Price]])</f>
        <v>0.2048192771084337</v>
      </c>
      <c r="AD2152">
        <f t="shared" si="100"/>
        <v>169.65999999999997</v>
      </c>
      <c r="AE2152">
        <v>828.34</v>
      </c>
      <c r="AF2152" s="5">
        <f>Book_Selling[[#This Row],[Item Price]]*Book_Selling[[#This Row],[Quantity]]</f>
        <v>998</v>
      </c>
    </row>
    <row r="2153" spans="1:32" x14ac:dyDescent="0.3">
      <c r="A2153">
        <v>2152</v>
      </c>
      <c r="B2153" s="2">
        <v>43652</v>
      </c>
      <c r="C2153" s="3">
        <v>0.15416666666666667</v>
      </c>
      <c r="D2153" t="s">
        <v>3704</v>
      </c>
      <c r="E2153">
        <v>2</v>
      </c>
      <c r="F2153">
        <v>2019</v>
      </c>
      <c r="G2153">
        <v>6</v>
      </c>
      <c r="H21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53">
        <v>7</v>
      </c>
      <c r="J2153">
        <v>0</v>
      </c>
      <c r="K2153">
        <v>0</v>
      </c>
      <c r="L2153" t="s">
        <v>8195</v>
      </c>
      <c r="M2153" t="str">
        <f t="shared" si="99"/>
        <v>Night</v>
      </c>
      <c r="N2153" t="s">
        <v>5509</v>
      </c>
      <c r="O2153" t="s">
        <v>8198</v>
      </c>
      <c r="P2153" t="s">
        <v>3379</v>
      </c>
      <c r="Q2153" t="s">
        <v>38</v>
      </c>
      <c r="R2153">
        <v>1</v>
      </c>
      <c r="S2153" t="s">
        <v>39</v>
      </c>
      <c r="T2153">
        <v>184</v>
      </c>
      <c r="U2153">
        <v>67</v>
      </c>
      <c r="V2153">
        <f t="shared" si="101"/>
        <v>251</v>
      </c>
      <c r="W2153" t="s">
        <v>4230</v>
      </c>
      <c r="X2153" t="s">
        <v>4231</v>
      </c>
      <c r="Y2153">
        <v>560102</v>
      </c>
      <c r="Z2153" t="s">
        <v>1335</v>
      </c>
      <c r="AA2153" t="s">
        <v>8274</v>
      </c>
      <c r="AB2153" t="s">
        <v>9156</v>
      </c>
      <c r="AC2153" s="11">
        <f>(AD2153/Book_Selling[[#This Row],[Cost Price]])</f>
        <v>0.21951219512195125</v>
      </c>
      <c r="AD2153">
        <f t="shared" si="100"/>
        <v>33.120000000000005</v>
      </c>
      <c r="AE2153">
        <v>150.88</v>
      </c>
      <c r="AF2153" s="5">
        <f>Book_Selling[[#This Row],[Item Price]]*Book_Selling[[#This Row],[Quantity]]</f>
        <v>184</v>
      </c>
    </row>
    <row r="2154" spans="1:32" x14ac:dyDescent="0.3">
      <c r="A2154">
        <v>2153</v>
      </c>
      <c r="B2154" s="2">
        <v>43652</v>
      </c>
      <c r="C2154" s="3">
        <v>0.19930555555555554</v>
      </c>
      <c r="D2154" t="s">
        <v>3704</v>
      </c>
      <c r="E2154">
        <v>2</v>
      </c>
      <c r="F2154">
        <v>2019</v>
      </c>
      <c r="G2154">
        <v>6</v>
      </c>
      <c r="H21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54">
        <v>7</v>
      </c>
      <c r="J2154">
        <v>0</v>
      </c>
      <c r="K2154">
        <v>0</v>
      </c>
      <c r="L2154" t="s">
        <v>8195</v>
      </c>
      <c r="M2154" t="str">
        <f t="shared" si="99"/>
        <v>Night</v>
      </c>
      <c r="N2154" t="s">
        <v>4134</v>
      </c>
      <c r="O2154" t="s">
        <v>8198</v>
      </c>
      <c r="P2154" t="s">
        <v>9082</v>
      </c>
      <c r="Q2154" t="s">
        <v>38</v>
      </c>
      <c r="R2154">
        <v>1</v>
      </c>
      <c r="S2154" t="s">
        <v>39</v>
      </c>
      <c r="T2154">
        <v>998</v>
      </c>
      <c r="U2154">
        <v>117</v>
      </c>
      <c r="V2154">
        <f t="shared" si="101"/>
        <v>1115</v>
      </c>
      <c r="W2154" t="s">
        <v>3730</v>
      </c>
      <c r="X2154" t="s">
        <v>2025</v>
      </c>
      <c r="Y2154">
        <v>380008</v>
      </c>
      <c r="Z2154" t="s">
        <v>51</v>
      </c>
      <c r="AA2154" t="s">
        <v>8280</v>
      </c>
      <c r="AB2154" t="s">
        <v>9159</v>
      </c>
      <c r="AC2154" s="11">
        <f>(AD2154/Book_Selling[[#This Row],[Cost Price]])</f>
        <v>0.2048192771084337</v>
      </c>
      <c r="AD2154">
        <f t="shared" si="100"/>
        <v>169.65999999999997</v>
      </c>
      <c r="AE2154">
        <v>828.34</v>
      </c>
      <c r="AF2154" s="5">
        <f>Book_Selling[[#This Row],[Item Price]]*Book_Selling[[#This Row],[Quantity]]</f>
        <v>998</v>
      </c>
    </row>
    <row r="2155" spans="1:32" x14ac:dyDescent="0.3">
      <c r="A2155">
        <v>2154</v>
      </c>
      <c r="B2155" s="2">
        <v>43652</v>
      </c>
      <c r="C2155" s="3">
        <v>0.25972222222222224</v>
      </c>
      <c r="D2155" t="s">
        <v>3704</v>
      </c>
      <c r="E2155">
        <v>2</v>
      </c>
      <c r="F2155">
        <v>2019</v>
      </c>
      <c r="G2155">
        <v>6</v>
      </c>
      <c r="H21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55">
        <v>7</v>
      </c>
      <c r="J2155">
        <v>0</v>
      </c>
      <c r="K2155">
        <v>0</v>
      </c>
      <c r="L2155" t="s">
        <v>8195</v>
      </c>
      <c r="M2155" t="str">
        <f t="shared" si="99"/>
        <v>Morning</v>
      </c>
      <c r="N2155" t="s">
        <v>5512</v>
      </c>
      <c r="O2155" t="s">
        <v>8198</v>
      </c>
      <c r="P2155" t="s">
        <v>9031</v>
      </c>
      <c r="Q2155" t="s">
        <v>38</v>
      </c>
      <c r="R2155">
        <v>1</v>
      </c>
      <c r="S2155" t="s">
        <v>39</v>
      </c>
      <c r="T2155">
        <v>320</v>
      </c>
      <c r="U2155">
        <v>67</v>
      </c>
      <c r="V2155">
        <f t="shared" si="101"/>
        <v>387</v>
      </c>
      <c r="W2155" t="s">
        <v>3730</v>
      </c>
      <c r="X2155" t="s">
        <v>2025</v>
      </c>
      <c r="Y2155">
        <v>382480</v>
      </c>
      <c r="Z2155" t="s">
        <v>51</v>
      </c>
      <c r="AA2155" t="s">
        <v>2456</v>
      </c>
      <c r="AB2155" t="s">
        <v>1877</v>
      </c>
      <c r="AC2155" s="11">
        <f>(AD2155/Book_Selling[[#This Row],[Cost Price]])</f>
        <v>0.20481927710843364</v>
      </c>
      <c r="AD2155">
        <f t="shared" si="100"/>
        <v>54.399999999999977</v>
      </c>
      <c r="AE2155">
        <v>265.60000000000002</v>
      </c>
      <c r="AF2155" s="5">
        <f>Book_Selling[[#This Row],[Item Price]]*Book_Selling[[#This Row],[Quantity]]</f>
        <v>320</v>
      </c>
    </row>
    <row r="2156" spans="1:32" x14ac:dyDescent="0.3">
      <c r="A2156">
        <v>2155</v>
      </c>
      <c r="B2156" s="2">
        <v>43652</v>
      </c>
      <c r="C2156" s="3">
        <v>0.27291666666666664</v>
      </c>
      <c r="D2156" t="s">
        <v>3704</v>
      </c>
      <c r="E2156">
        <v>2</v>
      </c>
      <c r="F2156">
        <v>2019</v>
      </c>
      <c r="G2156">
        <v>6</v>
      </c>
      <c r="H21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56">
        <v>7</v>
      </c>
      <c r="J2156">
        <v>0</v>
      </c>
      <c r="K2156">
        <v>0</v>
      </c>
      <c r="L2156" t="s">
        <v>8195</v>
      </c>
      <c r="M2156" t="str">
        <f t="shared" si="99"/>
        <v>Morning</v>
      </c>
      <c r="N2156" t="s">
        <v>5514</v>
      </c>
      <c r="O2156" t="s">
        <v>8198</v>
      </c>
      <c r="P2156" t="s">
        <v>9082</v>
      </c>
      <c r="Q2156" t="s">
        <v>38</v>
      </c>
      <c r="R2156">
        <v>1</v>
      </c>
      <c r="S2156" t="s">
        <v>39</v>
      </c>
      <c r="T2156">
        <v>998</v>
      </c>
      <c r="U2156">
        <v>117</v>
      </c>
      <c r="V2156">
        <f t="shared" si="101"/>
        <v>1115</v>
      </c>
      <c r="W2156" t="s">
        <v>3730</v>
      </c>
      <c r="X2156" t="s">
        <v>2025</v>
      </c>
      <c r="Y2156">
        <v>380058</v>
      </c>
      <c r="Z2156" t="s">
        <v>51</v>
      </c>
      <c r="AA2156" t="s">
        <v>8280</v>
      </c>
      <c r="AB2156" t="s">
        <v>9159</v>
      </c>
      <c r="AC2156" s="11">
        <f>(AD2156/Book_Selling[[#This Row],[Cost Price]])</f>
        <v>0.2048192771084337</v>
      </c>
      <c r="AD2156">
        <f t="shared" si="100"/>
        <v>169.65999999999997</v>
      </c>
      <c r="AE2156">
        <v>828.34</v>
      </c>
      <c r="AF2156" s="5">
        <f>Book_Selling[[#This Row],[Item Price]]*Book_Selling[[#This Row],[Quantity]]</f>
        <v>998</v>
      </c>
    </row>
    <row r="2157" spans="1:32" x14ac:dyDescent="0.3">
      <c r="A2157">
        <v>2156</v>
      </c>
      <c r="B2157" s="2">
        <v>43652</v>
      </c>
      <c r="C2157" s="3">
        <v>0.28958333333333336</v>
      </c>
      <c r="D2157" t="s">
        <v>3704</v>
      </c>
      <c r="E2157">
        <v>2</v>
      </c>
      <c r="F2157">
        <v>2019</v>
      </c>
      <c r="G2157">
        <v>6</v>
      </c>
      <c r="H21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57">
        <v>7</v>
      </c>
      <c r="J2157">
        <v>0</v>
      </c>
      <c r="K2157">
        <v>0</v>
      </c>
      <c r="L2157" t="s">
        <v>8195</v>
      </c>
      <c r="M2157" t="str">
        <f t="shared" si="99"/>
        <v>Morning</v>
      </c>
      <c r="N2157" t="s">
        <v>5516</v>
      </c>
      <c r="O2157" t="s">
        <v>8199</v>
      </c>
      <c r="P2157" t="s">
        <v>9082</v>
      </c>
      <c r="Q2157" t="s">
        <v>38</v>
      </c>
      <c r="R2157">
        <v>1</v>
      </c>
      <c r="S2157" t="s">
        <v>39</v>
      </c>
      <c r="T2157">
        <v>998</v>
      </c>
      <c r="U2157">
        <v>117</v>
      </c>
      <c r="V2157">
        <f t="shared" si="101"/>
        <v>1115</v>
      </c>
      <c r="W2157" t="s">
        <v>1080</v>
      </c>
      <c r="X2157" t="s">
        <v>8301</v>
      </c>
      <c r="Y2157">
        <v>795001</v>
      </c>
      <c r="Z2157" t="s">
        <v>51</v>
      </c>
      <c r="AA2157" t="s">
        <v>8280</v>
      </c>
      <c r="AB2157" t="s">
        <v>9159</v>
      </c>
      <c r="AC2157" s="11">
        <f>(AD2157/Book_Selling[[#This Row],[Cost Price]])</f>
        <v>0.2048192771084337</v>
      </c>
      <c r="AD2157">
        <f t="shared" si="100"/>
        <v>169.65999999999997</v>
      </c>
      <c r="AE2157">
        <v>828.34</v>
      </c>
      <c r="AF2157" s="5">
        <f>Book_Selling[[#This Row],[Item Price]]*Book_Selling[[#This Row],[Quantity]]</f>
        <v>998</v>
      </c>
    </row>
    <row r="2158" spans="1:32" x14ac:dyDescent="0.3">
      <c r="A2158">
        <v>2157</v>
      </c>
      <c r="B2158" s="2">
        <v>43652</v>
      </c>
      <c r="C2158" s="3">
        <v>0.31944444444444448</v>
      </c>
      <c r="D2158" t="s">
        <v>3704</v>
      </c>
      <c r="E2158">
        <v>2</v>
      </c>
      <c r="F2158">
        <v>2019</v>
      </c>
      <c r="G2158">
        <v>6</v>
      </c>
      <c r="H21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58">
        <v>7</v>
      </c>
      <c r="J2158">
        <v>0</v>
      </c>
      <c r="K2158">
        <v>0</v>
      </c>
      <c r="L2158" t="s">
        <v>8195</v>
      </c>
      <c r="M2158" t="str">
        <f t="shared" si="99"/>
        <v>Morning</v>
      </c>
      <c r="N2158" t="s">
        <v>5518</v>
      </c>
      <c r="O2158" t="s">
        <v>8198</v>
      </c>
      <c r="P2158" t="s">
        <v>9046</v>
      </c>
      <c r="Q2158" t="s">
        <v>38</v>
      </c>
      <c r="R2158">
        <v>1</v>
      </c>
      <c r="S2158" t="s">
        <v>39</v>
      </c>
      <c r="T2158">
        <v>285</v>
      </c>
      <c r="U2158">
        <v>67</v>
      </c>
      <c r="V2158">
        <f t="shared" si="101"/>
        <v>352</v>
      </c>
      <c r="W2158" t="s">
        <v>8777</v>
      </c>
      <c r="X2158" t="s">
        <v>4398</v>
      </c>
      <c r="Y2158">
        <v>600064</v>
      </c>
      <c r="Z2158" t="s">
        <v>1335</v>
      </c>
      <c r="AA2158" t="s">
        <v>8274</v>
      </c>
      <c r="AB2158" t="s">
        <v>9156</v>
      </c>
      <c r="AC2158" s="11">
        <f>(AD2158/Book_Selling[[#This Row],[Cost Price]])</f>
        <v>0.21951219512195128</v>
      </c>
      <c r="AD2158">
        <f t="shared" si="100"/>
        <v>51.300000000000011</v>
      </c>
      <c r="AE2158">
        <v>233.7</v>
      </c>
      <c r="AF2158" s="5">
        <f>Book_Selling[[#This Row],[Item Price]]*Book_Selling[[#This Row],[Quantity]]</f>
        <v>285</v>
      </c>
    </row>
    <row r="2159" spans="1:32" x14ac:dyDescent="0.3">
      <c r="A2159">
        <v>2158</v>
      </c>
      <c r="B2159" s="2">
        <v>43652</v>
      </c>
      <c r="C2159" s="3">
        <v>0.39027777777777778</v>
      </c>
      <c r="D2159" t="s">
        <v>3704</v>
      </c>
      <c r="E2159">
        <v>2</v>
      </c>
      <c r="F2159">
        <v>2019</v>
      </c>
      <c r="G2159">
        <v>6</v>
      </c>
      <c r="H21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59">
        <v>7</v>
      </c>
      <c r="J2159">
        <v>0</v>
      </c>
      <c r="K2159">
        <v>0</v>
      </c>
      <c r="L2159" t="s">
        <v>8195</v>
      </c>
      <c r="M2159" t="str">
        <f t="shared" si="99"/>
        <v>Morning</v>
      </c>
      <c r="N2159" t="s">
        <v>5521</v>
      </c>
      <c r="O2159" t="s">
        <v>8198</v>
      </c>
      <c r="P2159" t="s">
        <v>9082</v>
      </c>
      <c r="Q2159" t="s">
        <v>38</v>
      </c>
      <c r="R2159">
        <v>1</v>
      </c>
      <c r="S2159" t="s">
        <v>39</v>
      </c>
      <c r="T2159">
        <v>998</v>
      </c>
      <c r="U2159">
        <v>117</v>
      </c>
      <c r="V2159">
        <f t="shared" si="101"/>
        <v>1115</v>
      </c>
      <c r="W2159" t="s">
        <v>3847</v>
      </c>
      <c r="X2159" t="s">
        <v>8291</v>
      </c>
      <c r="Y2159">
        <v>201017</v>
      </c>
      <c r="Z2159" t="s">
        <v>51</v>
      </c>
      <c r="AA2159" t="s">
        <v>8280</v>
      </c>
      <c r="AB2159" t="s">
        <v>9159</v>
      </c>
      <c r="AC2159" s="11">
        <f>(AD2159/Book_Selling[[#This Row],[Cost Price]])</f>
        <v>0.2048192771084337</v>
      </c>
      <c r="AD2159">
        <f t="shared" si="100"/>
        <v>169.65999999999997</v>
      </c>
      <c r="AE2159">
        <v>828.34</v>
      </c>
      <c r="AF2159" s="5">
        <f>Book_Selling[[#This Row],[Item Price]]*Book_Selling[[#This Row],[Quantity]]</f>
        <v>998</v>
      </c>
    </row>
    <row r="2160" spans="1:32" x14ac:dyDescent="0.3">
      <c r="A2160">
        <v>2159</v>
      </c>
      <c r="B2160" s="2">
        <v>43652</v>
      </c>
      <c r="C2160" s="3">
        <v>0.40625</v>
      </c>
      <c r="D2160" t="s">
        <v>3704</v>
      </c>
      <c r="E2160">
        <v>2</v>
      </c>
      <c r="F2160">
        <v>2019</v>
      </c>
      <c r="G2160">
        <v>6</v>
      </c>
      <c r="H21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60">
        <v>7</v>
      </c>
      <c r="J2160">
        <v>0</v>
      </c>
      <c r="K2160">
        <v>0</v>
      </c>
      <c r="L2160" t="s">
        <v>8195</v>
      </c>
      <c r="M2160" t="str">
        <f t="shared" si="99"/>
        <v>Morning</v>
      </c>
      <c r="N2160" t="s">
        <v>5523</v>
      </c>
      <c r="O2160" t="s">
        <v>8198</v>
      </c>
      <c r="P2160" t="s">
        <v>9035</v>
      </c>
      <c r="Q2160" t="s">
        <v>38</v>
      </c>
      <c r="R2160">
        <v>1</v>
      </c>
      <c r="S2160" t="s">
        <v>39</v>
      </c>
      <c r="T2160">
        <v>155</v>
      </c>
      <c r="U2160">
        <v>67</v>
      </c>
      <c r="V2160">
        <f t="shared" si="101"/>
        <v>222</v>
      </c>
      <c r="W2160" t="s">
        <v>4764</v>
      </c>
      <c r="X2160" t="s">
        <v>3239</v>
      </c>
      <c r="Y2160">
        <v>342001</v>
      </c>
      <c r="Z2160" t="s">
        <v>175</v>
      </c>
      <c r="AA2160" t="s">
        <v>8274</v>
      </c>
      <c r="AB2160" t="s">
        <v>9156</v>
      </c>
      <c r="AC2160" s="11">
        <f>(AD2160/Book_Selling[[#This Row],[Cost Price]])</f>
        <v>0.21951219512195128</v>
      </c>
      <c r="AD2160">
        <f t="shared" si="100"/>
        <v>27.900000000000006</v>
      </c>
      <c r="AE2160">
        <v>127.1</v>
      </c>
      <c r="AF2160" s="5">
        <f>Book_Selling[[#This Row],[Item Price]]*Book_Selling[[#This Row],[Quantity]]</f>
        <v>155</v>
      </c>
    </row>
    <row r="2161" spans="1:32" x14ac:dyDescent="0.3">
      <c r="A2161">
        <v>2160</v>
      </c>
      <c r="B2161" s="2">
        <v>43652</v>
      </c>
      <c r="C2161" s="3">
        <v>0.45833333333333331</v>
      </c>
      <c r="D2161" t="s">
        <v>3704</v>
      </c>
      <c r="E2161">
        <v>2</v>
      </c>
      <c r="F2161">
        <v>2019</v>
      </c>
      <c r="G2161">
        <v>6</v>
      </c>
      <c r="H21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61">
        <v>7</v>
      </c>
      <c r="J2161">
        <v>0</v>
      </c>
      <c r="K2161">
        <v>0</v>
      </c>
      <c r="L2161" t="s">
        <v>8195</v>
      </c>
      <c r="M2161" t="str">
        <f t="shared" si="99"/>
        <v>Morning</v>
      </c>
      <c r="N2161" t="s">
        <v>5525</v>
      </c>
      <c r="O2161" t="s">
        <v>8199</v>
      </c>
      <c r="P2161" t="s">
        <v>9035</v>
      </c>
      <c r="Q2161" t="s">
        <v>38</v>
      </c>
      <c r="R2161">
        <v>1</v>
      </c>
      <c r="S2161" t="s">
        <v>39</v>
      </c>
      <c r="T2161">
        <v>155</v>
      </c>
      <c r="U2161">
        <v>67</v>
      </c>
      <c r="V2161">
        <f t="shared" si="101"/>
        <v>222</v>
      </c>
      <c r="W2161" t="s">
        <v>488</v>
      </c>
      <c r="X2161" t="s">
        <v>7237</v>
      </c>
      <c r="Y2161">
        <v>600095</v>
      </c>
      <c r="Z2161" t="s">
        <v>175</v>
      </c>
      <c r="AA2161" t="s">
        <v>8274</v>
      </c>
      <c r="AB2161" t="s">
        <v>9156</v>
      </c>
      <c r="AC2161" s="11">
        <f>(AD2161/Book_Selling[[#This Row],[Cost Price]])</f>
        <v>0.21951219512195128</v>
      </c>
      <c r="AD2161">
        <f t="shared" si="100"/>
        <v>27.900000000000006</v>
      </c>
      <c r="AE2161">
        <v>127.1</v>
      </c>
      <c r="AF2161" s="5">
        <f>Book_Selling[[#This Row],[Item Price]]*Book_Selling[[#This Row],[Quantity]]</f>
        <v>155</v>
      </c>
    </row>
    <row r="2162" spans="1:32" x14ac:dyDescent="0.3">
      <c r="A2162">
        <v>2161</v>
      </c>
      <c r="B2162" s="2">
        <v>43652</v>
      </c>
      <c r="C2162" s="3">
        <v>0.46527777777777773</v>
      </c>
      <c r="D2162" t="s">
        <v>3704</v>
      </c>
      <c r="E2162">
        <v>2</v>
      </c>
      <c r="F2162">
        <v>2019</v>
      </c>
      <c r="G2162">
        <v>6</v>
      </c>
      <c r="H21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62">
        <v>7</v>
      </c>
      <c r="J2162">
        <v>0</v>
      </c>
      <c r="K2162">
        <v>0</v>
      </c>
      <c r="L2162" t="s">
        <v>8195</v>
      </c>
      <c r="M2162" t="str">
        <f t="shared" si="99"/>
        <v>Morning</v>
      </c>
      <c r="N2162" t="s">
        <v>5527</v>
      </c>
      <c r="O2162" t="s">
        <v>8199</v>
      </c>
      <c r="P2162" t="s">
        <v>9082</v>
      </c>
      <c r="Q2162" t="s">
        <v>38</v>
      </c>
      <c r="R2162">
        <v>1</v>
      </c>
      <c r="S2162" t="s">
        <v>39</v>
      </c>
      <c r="T2162">
        <v>998</v>
      </c>
      <c r="U2162">
        <v>117</v>
      </c>
      <c r="V2162">
        <f t="shared" si="101"/>
        <v>1115</v>
      </c>
      <c r="W2162" t="s">
        <v>3807</v>
      </c>
      <c r="X2162" t="s">
        <v>3808</v>
      </c>
      <c r="Y2162">
        <v>800007</v>
      </c>
      <c r="Z2162" t="s">
        <v>51</v>
      </c>
      <c r="AA2162" t="s">
        <v>8280</v>
      </c>
      <c r="AB2162" t="s">
        <v>9159</v>
      </c>
      <c r="AC2162" s="11">
        <f>(AD2162/Book_Selling[[#This Row],[Cost Price]])</f>
        <v>0.2048192771084337</v>
      </c>
      <c r="AD2162">
        <f t="shared" si="100"/>
        <v>169.65999999999997</v>
      </c>
      <c r="AE2162">
        <v>828.34</v>
      </c>
      <c r="AF2162" s="5">
        <f>Book_Selling[[#This Row],[Item Price]]*Book_Selling[[#This Row],[Quantity]]</f>
        <v>998</v>
      </c>
    </row>
    <row r="2163" spans="1:32" x14ac:dyDescent="0.3">
      <c r="A2163">
        <v>2162</v>
      </c>
      <c r="B2163" s="2">
        <v>43652</v>
      </c>
      <c r="C2163" s="3">
        <v>0.48055555555555557</v>
      </c>
      <c r="D2163" t="s">
        <v>3704</v>
      </c>
      <c r="E2163">
        <v>2</v>
      </c>
      <c r="F2163">
        <v>2019</v>
      </c>
      <c r="G2163">
        <v>6</v>
      </c>
      <c r="H21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63">
        <v>7</v>
      </c>
      <c r="J2163">
        <v>0</v>
      </c>
      <c r="K2163">
        <v>0</v>
      </c>
      <c r="L2163" t="s">
        <v>8195</v>
      </c>
      <c r="M2163" t="str">
        <f t="shared" si="99"/>
        <v>Morning</v>
      </c>
      <c r="N2163" t="s">
        <v>3707</v>
      </c>
      <c r="O2163" t="s">
        <v>8199</v>
      </c>
      <c r="P2163" t="s">
        <v>9060</v>
      </c>
      <c r="Q2163" t="s">
        <v>38</v>
      </c>
      <c r="R2163">
        <v>1</v>
      </c>
      <c r="S2163" t="s">
        <v>39</v>
      </c>
      <c r="T2163">
        <v>142.44999999999999</v>
      </c>
      <c r="U2163">
        <v>67</v>
      </c>
      <c r="V2163">
        <f t="shared" si="101"/>
        <v>209.45</v>
      </c>
      <c r="W2163" t="s">
        <v>8655</v>
      </c>
      <c r="X2163" t="s">
        <v>4848</v>
      </c>
      <c r="Y2163">
        <v>530017</v>
      </c>
      <c r="Z2163" t="s">
        <v>1335</v>
      </c>
      <c r="AA2163" t="s">
        <v>3620</v>
      </c>
      <c r="AB2163" t="s">
        <v>427</v>
      </c>
      <c r="AC2163" s="11">
        <f>(AD2163/Book_Selling[[#This Row],[Cost Price]])</f>
        <v>0.21951219512195114</v>
      </c>
      <c r="AD2163">
        <f t="shared" si="100"/>
        <v>25.640999999999991</v>
      </c>
      <c r="AE2163">
        <v>116.809</v>
      </c>
      <c r="AF2163" s="5">
        <f>Book_Selling[[#This Row],[Item Price]]*Book_Selling[[#This Row],[Quantity]]</f>
        <v>142.44999999999999</v>
      </c>
    </row>
    <row r="2164" spans="1:32" x14ac:dyDescent="0.3">
      <c r="A2164">
        <v>2163</v>
      </c>
      <c r="B2164" s="2">
        <v>43652</v>
      </c>
      <c r="C2164" s="3">
        <v>0.4861111111111111</v>
      </c>
      <c r="D2164" t="s">
        <v>3704</v>
      </c>
      <c r="E2164">
        <v>2</v>
      </c>
      <c r="F2164">
        <v>2019</v>
      </c>
      <c r="G2164">
        <v>6</v>
      </c>
      <c r="H21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64">
        <v>7</v>
      </c>
      <c r="J2164">
        <v>0</v>
      </c>
      <c r="K2164">
        <v>0</v>
      </c>
      <c r="L2164" t="s">
        <v>8195</v>
      </c>
      <c r="M2164" t="str">
        <f t="shared" si="99"/>
        <v>Morning</v>
      </c>
      <c r="N2164" t="s">
        <v>5530</v>
      </c>
      <c r="O2164" t="s">
        <v>8198</v>
      </c>
      <c r="P2164" t="s">
        <v>9082</v>
      </c>
      <c r="Q2164" t="s">
        <v>38</v>
      </c>
      <c r="R2164">
        <v>1</v>
      </c>
      <c r="S2164" t="s">
        <v>39</v>
      </c>
      <c r="T2164">
        <v>998</v>
      </c>
      <c r="U2164">
        <v>117</v>
      </c>
      <c r="V2164">
        <f t="shared" si="101"/>
        <v>1115</v>
      </c>
      <c r="W2164" t="s">
        <v>1871</v>
      </c>
      <c r="X2164" t="s">
        <v>1001</v>
      </c>
      <c r="Y2164">
        <v>400601</v>
      </c>
      <c r="Z2164" t="s">
        <v>51</v>
      </c>
      <c r="AA2164" t="s">
        <v>8280</v>
      </c>
      <c r="AB2164" t="s">
        <v>9159</v>
      </c>
      <c r="AC2164" s="11">
        <f>(AD2164/Book_Selling[[#This Row],[Cost Price]])</f>
        <v>0.2048192771084337</v>
      </c>
      <c r="AD2164">
        <f t="shared" si="100"/>
        <v>169.65999999999997</v>
      </c>
      <c r="AE2164">
        <v>828.34</v>
      </c>
      <c r="AF2164" s="5">
        <f>Book_Selling[[#This Row],[Item Price]]*Book_Selling[[#This Row],[Quantity]]</f>
        <v>998</v>
      </c>
    </row>
    <row r="2165" spans="1:32" x14ac:dyDescent="0.3">
      <c r="A2165">
        <v>2164</v>
      </c>
      <c r="B2165" s="2">
        <v>43652</v>
      </c>
      <c r="C2165" s="3">
        <v>0.49583333333333335</v>
      </c>
      <c r="D2165" t="s">
        <v>3704</v>
      </c>
      <c r="E2165">
        <v>2</v>
      </c>
      <c r="F2165">
        <v>2019</v>
      </c>
      <c r="G2165">
        <v>6</v>
      </c>
      <c r="H21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65">
        <v>7</v>
      </c>
      <c r="J2165">
        <v>0</v>
      </c>
      <c r="K2165">
        <v>0</v>
      </c>
      <c r="L2165" t="s">
        <v>8195</v>
      </c>
      <c r="M2165" t="str">
        <f t="shared" si="99"/>
        <v>Morning</v>
      </c>
      <c r="N2165" t="s">
        <v>5532</v>
      </c>
      <c r="O2165" t="s">
        <v>8198</v>
      </c>
      <c r="P2165" t="s">
        <v>9057</v>
      </c>
      <c r="Q2165" t="s">
        <v>38</v>
      </c>
      <c r="R2165">
        <v>1</v>
      </c>
      <c r="S2165" t="s">
        <v>39</v>
      </c>
      <c r="T2165">
        <v>198</v>
      </c>
      <c r="U2165">
        <v>67</v>
      </c>
      <c r="V2165">
        <f t="shared" si="101"/>
        <v>265</v>
      </c>
      <c r="W2165" t="s">
        <v>5494</v>
      </c>
      <c r="X2165" t="s">
        <v>4231</v>
      </c>
      <c r="Y2165">
        <v>560100</v>
      </c>
      <c r="Z2165" t="s">
        <v>1335</v>
      </c>
      <c r="AA2165" t="s">
        <v>8274</v>
      </c>
      <c r="AB2165" t="s">
        <v>9156</v>
      </c>
      <c r="AC2165" s="11">
        <f>(AD2165/Book_Selling[[#This Row],[Cost Price]])</f>
        <v>0.21951219512195111</v>
      </c>
      <c r="AD2165">
        <f t="shared" si="100"/>
        <v>35.639999999999986</v>
      </c>
      <c r="AE2165">
        <v>162.36000000000001</v>
      </c>
      <c r="AF2165" s="5">
        <f>Book_Selling[[#This Row],[Item Price]]*Book_Selling[[#This Row],[Quantity]]</f>
        <v>198</v>
      </c>
    </row>
    <row r="2166" spans="1:32" x14ac:dyDescent="0.3">
      <c r="A2166">
        <v>2165</v>
      </c>
      <c r="B2166" s="2">
        <v>43652</v>
      </c>
      <c r="C2166" s="3">
        <v>0.50694444444444442</v>
      </c>
      <c r="D2166" t="s">
        <v>3704</v>
      </c>
      <c r="E2166">
        <v>2</v>
      </c>
      <c r="F2166">
        <v>2019</v>
      </c>
      <c r="G2166">
        <v>6</v>
      </c>
      <c r="H21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66">
        <v>7</v>
      </c>
      <c r="J2166">
        <v>0</v>
      </c>
      <c r="K2166">
        <v>0</v>
      </c>
      <c r="L2166" t="s">
        <v>8195</v>
      </c>
      <c r="M2166" t="str">
        <f t="shared" si="99"/>
        <v>Afternoon</v>
      </c>
      <c r="N2166" t="s">
        <v>5534</v>
      </c>
      <c r="O2166" t="s">
        <v>8198</v>
      </c>
      <c r="P2166" t="s">
        <v>9051</v>
      </c>
      <c r="Q2166" t="s">
        <v>38</v>
      </c>
      <c r="R2166">
        <v>1</v>
      </c>
      <c r="S2166" t="s">
        <v>39</v>
      </c>
      <c r="T2166">
        <v>145</v>
      </c>
      <c r="U2166">
        <v>67</v>
      </c>
      <c r="V2166">
        <f t="shared" si="101"/>
        <v>212</v>
      </c>
      <c r="W2166" t="s">
        <v>8778</v>
      </c>
      <c r="X2166" t="s">
        <v>1001</v>
      </c>
      <c r="Y2166">
        <v>416410</v>
      </c>
      <c r="Z2166" t="s">
        <v>1335</v>
      </c>
      <c r="AA2166" t="s">
        <v>8274</v>
      </c>
      <c r="AB2166" t="s">
        <v>9156</v>
      </c>
      <c r="AC2166" s="11">
        <f>(AD2166/Book_Selling[[#This Row],[Cost Price]])</f>
        <v>0.21951219512195116</v>
      </c>
      <c r="AD2166">
        <f t="shared" si="100"/>
        <v>26.099999999999994</v>
      </c>
      <c r="AE2166">
        <v>118.9</v>
      </c>
      <c r="AF2166" s="5">
        <f>Book_Selling[[#This Row],[Item Price]]*Book_Selling[[#This Row],[Quantity]]</f>
        <v>145</v>
      </c>
    </row>
    <row r="2167" spans="1:32" x14ac:dyDescent="0.3">
      <c r="A2167">
        <v>2166</v>
      </c>
      <c r="B2167" s="2">
        <v>43652</v>
      </c>
      <c r="C2167" s="3">
        <v>0.70624999999999993</v>
      </c>
      <c r="D2167" t="s">
        <v>3704</v>
      </c>
      <c r="E2167">
        <v>2</v>
      </c>
      <c r="F2167">
        <v>2019</v>
      </c>
      <c r="G2167">
        <v>6</v>
      </c>
      <c r="H21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67">
        <v>7</v>
      </c>
      <c r="J2167">
        <v>0</v>
      </c>
      <c r="K2167">
        <v>0</v>
      </c>
      <c r="L2167" t="s">
        <v>8195</v>
      </c>
      <c r="M2167" t="str">
        <f t="shared" si="99"/>
        <v>Evening</v>
      </c>
      <c r="N2167" t="s">
        <v>5364</v>
      </c>
      <c r="O2167" t="s">
        <v>8199</v>
      </c>
      <c r="P2167" t="s">
        <v>9061</v>
      </c>
      <c r="Q2167" t="s">
        <v>38</v>
      </c>
      <c r="R2167">
        <v>1</v>
      </c>
      <c r="S2167" t="s">
        <v>39</v>
      </c>
      <c r="T2167">
        <v>180</v>
      </c>
      <c r="U2167">
        <v>67</v>
      </c>
      <c r="V2167">
        <f t="shared" si="101"/>
        <v>247</v>
      </c>
      <c r="W2167" t="s">
        <v>8770</v>
      </c>
      <c r="X2167" t="s">
        <v>1001</v>
      </c>
      <c r="Y2167">
        <v>445001</v>
      </c>
      <c r="Z2167" t="s">
        <v>1335</v>
      </c>
      <c r="AA2167" t="s">
        <v>8274</v>
      </c>
      <c r="AB2167" t="s">
        <v>9156</v>
      </c>
      <c r="AC2167" s="11">
        <f>(AD2167/Book_Selling[[#This Row],[Cost Price]])</f>
        <v>0.21951219512195128</v>
      </c>
      <c r="AD2167">
        <f t="shared" si="100"/>
        <v>32.400000000000006</v>
      </c>
      <c r="AE2167">
        <v>147.6</v>
      </c>
      <c r="AF2167" s="5">
        <f>Book_Selling[[#This Row],[Item Price]]*Book_Selling[[#This Row],[Quantity]]</f>
        <v>180</v>
      </c>
    </row>
    <row r="2168" spans="1:32" x14ac:dyDescent="0.3">
      <c r="A2168">
        <v>2167</v>
      </c>
      <c r="B2168" s="2">
        <v>43652</v>
      </c>
      <c r="C2168" s="3">
        <v>0.72986111111111107</v>
      </c>
      <c r="D2168" t="s">
        <v>3704</v>
      </c>
      <c r="E2168">
        <v>2</v>
      </c>
      <c r="F2168">
        <v>2019</v>
      </c>
      <c r="G2168">
        <v>6</v>
      </c>
      <c r="H21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68">
        <v>7</v>
      </c>
      <c r="J2168">
        <v>0</v>
      </c>
      <c r="K2168">
        <v>0</v>
      </c>
      <c r="L2168" t="s">
        <v>8195</v>
      </c>
      <c r="M2168" t="str">
        <f t="shared" si="99"/>
        <v>Evening</v>
      </c>
      <c r="N2168" t="s">
        <v>5538</v>
      </c>
      <c r="O2168" t="s">
        <v>8198</v>
      </c>
      <c r="P2168" t="s">
        <v>9035</v>
      </c>
      <c r="Q2168" t="s">
        <v>38</v>
      </c>
      <c r="R2168">
        <v>1</v>
      </c>
      <c r="S2168" t="s">
        <v>39</v>
      </c>
      <c r="T2168">
        <v>155</v>
      </c>
      <c r="U2168">
        <v>67</v>
      </c>
      <c r="V2168">
        <f t="shared" si="101"/>
        <v>222</v>
      </c>
      <c r="W2168" t="s">
        <v>5539</v>
      </c>
      <c r="X2168" t="s">
        <v>2025</v>
      </c>
      <c r="Y2168">
        <v>385520</v>
      </c>
      <c r="Z2168" t="s">
        <v>175</v>
      </c>
      <c r="AA2168" t="s">
        <v>8274</v>
      </c>
      <c r="AB2168" t="s">
        <v>9156</v>
      </c>
      <c r="AC2168" s="11">
        <f>(AD2168/Book_Selling[[#This Row],[Cost Price]])</f>
        <v>0.21951219512195128</v>
      </c>
      <c r="AD2168">
        <f t="shared" si="100"/>
        <v>27.900000000000006</v>
      </c>
      <c r="AE2168">
        <v>127.1</v>
      </c>
      <c r="AF2168" s="5">
        <f>Book_Selling[[#This Row],[Item Price]]*Book_Selling[[#This Row],[Quantity]]</f>
        <v>155</v>
      </c>
    </row>
    <row r="2169" spans="1:32" x14ac:dyDescent="0.3">
      <c r="A2169">
        <v>2168</v>
      </c>
      <c r="B2169" s="2">
        <v>43683</v>
      </c>
      <c r="C2169" s="3">
        <v>0.10277777777777779</v>
      </c>
      <c r="D2169" t="s">
        <v>3704</v>
      </c>
      <c r="E2169">
        <v>2</v>
      </c>
      <c r="F2169">
        <v>2019</v>
      </c>
      <c r="G2169">
        <v>6</v>
      </c>
      <c r="H21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69">
        <v>8</v>
      </c>
      <c r="J2169">
        <v>0</v>
      </c>
      <c r="K2169">
        <v>0</v>
      </c>
      <c r="L2169" t="s">
        <v>8196</v>
      </c>
      <c r="M2169" t="str">
        <f t="shared" si="99"/>
        <v>Night</v>
      </c>
      <c r="N2169" t="s">
        <v>5541</v>
      </c>
      <c r="O2169" t="s">
        <v>8198</v>
      </c>
      <c r="P2169" t="s">
        <v>9082</v>
      </c>
      <c r="Q2169" t="s">
        <v>38</v>
      </c>
      <c r="R2169">
        <v>1</v>
      </c>
      <c r="S2169" t="s">
        <v>39</v>
      </c>
      <c r="T2169">
        <v>998</v>
      </c>
      <c r="U2169">
        <v>117</v>
      </c>
      <c r="V2169">
        <f t="shared" si="101"/>
        <v>1115</v>
      </c>
      <c r="W2169" t="s">
        <v>4380</v>
      </c>
      <c r="X2169" t="s">
        <v>5573</v>
      </c>
      <c r="Y2169">
        <v>782002</v>
      </c>
      <c r="Z2169" t="s">
        <v>51</v>
      </c>
      <c r="AA2169" t="s">
        <v>8280</v>
      </c>
      <c r="AB2169" t="s">
        <v>9159</v>
      </c>
      <c r="AC2169" s="11">
        <f>(AD2169/Book_Selling[[#This Row],[Cost Price]])</f>
        <v>0.2048192771084337</v>
      </c>
      <c r="AD2169">
        <f t="shared" si="100"/>
        <v>169.65999999999997</v>
      </c>
      <c r="AE2169">
        <v>828.34</v>
      </c>
      <c r="AF2169" s="5">
        <f>Book_Selling[[#This Row],[Item Price]]*Book_Selling[[#This Row],[Quantity]]</f>
        <v>998</v>
      </c>
    </row>
    <row r="2170" spans="1:32" x14ac:dyDescent="0.3">
      <c r="A2170">
        <v>2169</v>
      </c>
      <c r="B2170" s="2">
        <v>43683</v>
      </c>
      <c r="C2170" s="3">
        <v>0.38263888888888892</v>
      </c>
      <c r="D2170" t="s">
        <v>3704</v>
      </c>
      <c r="E2170">
        <v>2</v>
      </c>
      <c r="F2170">
        <v>2019</v>
      </c>
      <c r="G2170">
        <v>6</v>
      </c>
      <c r="H21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70">
        <v>8</v>
      </c>
      <c r="J2170">
        <v>0</v>
      </c>
      <c r="K2170">
        <v>0</v>
      </c>
      <c r="L2170" t="s">
        <v>8196</v>
      </c>
      <c r="M2170" t="str">
        <f t="shared" si="99"/>
        <v>Morning</v>
      </c>
      <c r="N2170" t="s">
        <v>5543</v>
      </c>
      <c r="O2170" t="s">
        <v>8199</v>
      </c>
      <c r="P2170" t="s">
        <v>9041</v>
      </c>
      <c r="Q2170" t="s">
        <v>38</v>
      </c>
      <c r="R2170">
        <v>1</v>
      </c>
      <c r="S2170" t="s">
        <v>39</v>
      </c>
      <c r="T2170">
        <v>108</v>
      </c>
      <c r="U2170">
        <v>67</v>
      </c>
      <c r="V2170">
        <f t="shared" si="101"/>
        <v>175</v>
      </c>
      <c r="W2170" t="s">
        <v>8331</v>
      </c>
      <c r="X2170" t="s">
        <v>4398</v>
      </c>
      <c r="Y2170">
        <v>641607</v>
      </c>
      <c r="Z2170" t="s">
        <v>1335</v>
      </c>
      <c r="AA2170" t="s">
        <v>8274</v>
      </c>
      <c r="AB2170" t="s">
        <v>9156</v>
      </c>
      <c r="AC2170" s="11">
        <f>(AD2170/Book_Selling[[#This Row],[Cost Price]])</f>
        <v>0.21951219512195119</v>
      </c>
      <c r="AD2170">
        <f t="shared" si="100"/>
        <v>19.439999999999998</v>
      </c>
      <c r="AE2170">
        <v>88.56</v>
      </c>
      <c r="AF2170" s="5">
        <f>Book_Selling[[#This Row],[Item Price]]*Book_Selling[[#This Row],[Quantity]]</f>
        <v>108</v>
      </c>
    </row>
    <row r="2171" spans="1:32" x14ac:dyDescent="0.3">
      <c r="A2171">
        <v>2170</v>
      </c>
      <c r="B2171" s="2">
        <v>43683</v>
      </c>
      <c r="C2171" s="3">
        <v>0.48333333333333334</v>
      </c>
      <c r="D2171" t="s">
        <v>3704</v>
      </c>
      <c r="E2171">
        <v>2</v>
      </c>
      <c r="F2171">
        <v>2019</v>
      </c>
      <c r="G2171">
        <v>6</v>
      </c>
      <c r="H21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71">
        <v>8</v>
      </c>
      <c r="J2171">
        <v>0</v>
      </c>
      <c r="K2171">
        <v>0</v>
      </c>
      <c r="L2171" t="s">
        <v>8196</v>
      </c>
      <c r="M2171" t="str">
        <f t="shared" si="99"/>
        <v>Morning</v>
      </c>
      <c r="N2171" t="s">
        <v>5545</v>
      </c>
      <c r="O2171" t="s">
        <v>8198</v>
      </c>
      <c r="P2171" t="s">
        <v>3185</v>
      </c>
      <c r="Q2171" t="s">
        <v>38</v>
      </c>
      <c r="R2171">
        <v>1</v>
      </c>
      <c r="S2171" t="s">
        <v>39</v>
      </c>
      <c r="T2171">
        <v>200</v>
      </c>
      <c r="U2171">
        <v>67</v>
      </c>
      <c r="V2171">
        <f t="shared" si="101"/>
        <v>267</v>
      </c>
      <c r="W2171" t="s">
        <v>8426</v>
      </c>
      <c r="X2171" t="s">
        <v>3808</v>
      </c>
      <c r="Y2171">
        <v>848101</v>
      </c>
      <c r="Z2171" t="s">
        <v>42</v>
      </c>
      <c r="AA2171" t="s">
        <v>3187</v>
      </c>
      <c r="AB2171" t="s">
        <v>3187</v>
      </c>
      <c r="AC2171" s="11">
        <f>(AD2171/Book_Selling[[#This Row],[Cost Price]])</f>
        <v>0.14942528735632185</v>
      </c>
      <c r="AD2171">
        <f t="shared" si="100"/>
        <v>26</v>
      </c>
      <c r="AE2171">
        <v>174</v>
      </c>
      <c r="AF2171" s="5">
        <f>Book_Selling[[#This Row],[Item Price]]*Book_Selling[[#This Row],[Quantity]]</f>
        <v>200</v>
      </c>
    </row>
    <row r="2172" spans="1:32" x14ac:dyDescent="0.3">
      <c r="A2172">
        <v>2171</v>
      </c>
      <c r="B2172" s="2">
        <v>43683</v>
      </c>
      <c r="C2172" s="3">
        <v>0.50972222222222219</v>
      </c>
      <c r="D2172" t="s">
        <v>3704</v>
      </c>
      <c r="E2172">
        <v>2</v>
      </c>
      <c r="F2172">
        <v>2019</v>
      </c>
      <c r="G2172">
        <v>6</v>
      </c>
      <c r="H21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72">
        <v>8</v>
      </c>
      <c r="J2172">
        <v>0</v>
      </c>
      <c r="K2172">
        <v>0</v>
      </c>
      <c r="L2172" t="s">
        <v>8196</v>
      </c>
      <c r="M2172" t="str">
        <f t="shared" si="99"/>
        <v>Afternoon</v>
      </c>
      <c r="N2172" t="s">
        <v>819</v>
      </c>
      <c r="O2172" t="s">
        <v>8198</v>
      </c>
      <c r="P2172" t="s">
        <v>9082</v>
      </c>
      <c r="Q2172" t="s">
        <v>38</v>
      </c>
      <c r="R2172">
        <v>1</v>
      </c>
      <c r="S2172" t="s">
        <v>39</v>
      </c>
      <c r="T2172">
        <v>998</v>
      </c>
      <c r="U2172">
        <v>117</v>
      </c>
      <c r="V2172">
        <f t="shared" si="101"/>
        <v>1115</v>
      </c>
      <c r="W2172" t="s">
        <v>8318</v>
      </c>
      <c r="X2172" t="s">
        <v>8293</v>
      </c>
      <c r="Y2172">
        <v>171001</v>
      </c>
      <c r="Z2172" t="s">
        <v>51</v>
      </c>
      <c r="AA2172" t="s">
        <v>8280</v>
      </c>
      <c r="AB2172" t="s">
        <v>9159</v>
      </c>
      <c r="AC2172" s="11">
        <f>(AD2172/Book_Selling[[#This Row],[Cost Price]])</f>
        <v>0.2048192771084337</v>
      </c>
      <c r="AD2172">
        <f t="shared" si="100"/>
        <v>169.65999999999997</v>
      </c>
      <c r="AE2172">
        <v>828.34</v>
      </c>
      <c r="AF2172" s="5">
        <f>Book_Selling[[#This Row],[Item Price]]*Book_Selling[[#This Row],[Quantity]]</f>
        <v>998</v>
      </c>
    </row>
    <row r="2173" spans="1:32" x14ac:dyDescent="0.3">
      <c r="A2173">
        <v>2172</v>
      </c>
      <c r="B2173" s="2">
        <v>43683</v>
      </c>
      <c r="C2173" s="3">
        <v>0.56388888888888888</v>
      </c>
      <c r="D2173" t="s">
        <v>3704</v>
      </c>
      <c r="E2173">
        <v>2</v>
      </c>
      <c r="F2173">
        <v>2019</v>
      </c>
      <c r="G2173">
        <v>6</v>
      </c>
      <c r="H21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73">
        <v>8</v>
      </c>
      <c r="J2173">
        <v>0</v>
      </c>
      <c r="K2173">
        <v>0</v>
      </c>
      <c r="L2173" t="s">
        <v>8196</v>
      </c>
      <c r="M2173" t="str">
        <f t="shared" si="99"/>
        <v>Afternoon</v>
      </c>
      <c r="N2173" t="s">
        <v>5548</v>
      </c>
      <c r="O2173" t="s">
        <v>8198</v>
      </c>
      <c r="P2173" t="s">
        <v>9035</v>
      </c>
      <c r="Q2173" t="s">
        <v>38</v>
      </c>
      <c r="R2173">
        <v>1</v>
      </c>
      <c r="S2173" t="s">
        <v>39</v>
      </c>
      <c r="T2173">
        <v>155</v>
      </c>
      <c r="U2173">
        <v>67</v>
      </c>
      <c r="V2173">
        <f t="shared" si="101"/>
        <v>222</v>
      </c>
      <c r="W2173" t="s">
        <v>5494</v>
      </c>
      <c r="X2173" t="s">
        <v>4231</v>
      </c>
      <c r="Y2173">
        <v>560055</v>
      </c>
      <c r="Z2173" t="s">
        <v>175</v>
      </c>
      <c r="AA2173" t="s">
        <v>8274</v>
      </c>
      <c r="AB2173" t="s">
        <v>9156</v>
      </c>
      <c r="AC2173" s="11">
        <f>(AD2173/Book_Selling[[#This Row],[Cost Price]])</f>
        <v>0.21951219512195128</v>
      </c>
      <c r="AD2173">
        <f t="shared" si="100"/>
        <v>27.900000000000006</v>
      </c>
      <c r="AE2173">
        <v>127.1</v>
      </c>
      <c r="AF2173" s="5">
        <f>Book_Selling[[#This Row],[Item Price]]*Book_Selling[[#This Row],[Quantity]]</f>
        <v>155</v>
      </c>
    </row>
    <row r="2174" spans="1:32" x14ac:dyDescent="0.3">
      <c r="A2174">
        <v>2173</v>
      </c>
      <c r="B2174" s="2">
        <v>43683</v>
      </c>
      <c r="C2174" s="3">
        <v>0.61805555555555558</v>
      </c>
      <c r="D2174" t="s">
        <v>3704</v>
      </c>
      <c r="E2174">
        <v>2</v>
      </c>
      <c r="F2174">
        <v>2019</v>
      </c>
      <c r="G2174">
        <v>6</v>
      </c>
      <c r="H21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74">
        <v>8</v>
      </c>
      <c r="J2174">
        <v>0</v>
      </c>
      <c r="K2174">
        <v>0</v>
      </c>
      <c r="L2174" t="s">
        <v>8196</v>
      </c>
      <c r="M2174" t="str">
        <f t="shared" si="99"/>
        <v>Afternoon</v>
      </c>
      <c r="N2174" t="s">
        <v>5550</v>
      </c>
      <c r="O2174" t="s">
        <v>8199</v>
      </c>
      <c r="P2174" t="s">
        <v>9082</v>
      </c>
      <c r="Q2174" t="s">
        <v>38</v>
      </c>
      <c r="R2174">
        <v>1</v>
      </c>
      <c r="S2174" t="s">
        <v>39</v>
      </c>
      <c r="T2174">
        <v>998</v>
      </c>
      <c r="U2174">
        <v>117</v>
      </c>
      <c r="V2174">
        <f t="shared" si="101"/>
        <v>1115</v>
      </c>
      <c r="W2174" t="s">
        <v>5551</v>
      </c>
      <c r="X2174" t="s">
        <v>2025</v>
      </c>
      <c r="Y2174">
        <v>385001</v>
      </c>
      <c r="Z2174" t="s">
        <v>51</v>
      </c>
      <c r="AA2174" t="s">
        <v>8280</v>
      </c>
      <c r="AB2174" t="s">
        <v>9159</v>
      </c>
      <c r="AC2174" s="11">
        <f>(AD2174/Book_Selling[[#This Row],[Cost Price]])</f>
        <v>0.2048192771084337</v>
      </c>
      <c r="AD2174">
        <f t="shared" si="100"/>
        <v>169.65999999999997</v>
      </c>
      <c r="AE2174">
        <v>828.34</v>
      </c>
      <c r="AF2174" s="5">
        <f>Book_Selling[[#This Row],[Item Price]]*Book_Selling[[#This Row],[Quantity]]</f>
        <v>998</v>
      </c>
    </row>
    <row r="2175" spans="1:32" x14ac:dyDescent="0.3">
      <c r="A2175">
        <v>2174</v>
      </c>
      <c r="B2175" s="2">
        <v>43683</v>
      </c>
      <c r="C2175" s="3">
        <v>0.62222222222222223</v>
      </c>
      <c r="D2175" t="s">
        <v>3704</v>
      </c>
      <c r="E2175">
        <v>2</v>
      </c>
      <c r="F2175">
        <v>2019</v>
      </c>
      <c r="G2175">
        <v>6</v>
      </c>
      <c r="H21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75">
        <v>8</v>
      </c>
      <c r="J2175">
        <v>0</v>
      </c>
      <c r="K2175">
        <v>0</v>
      </c>
      <c r="L2175" t="s">
        <v>8196</v>
      </c>
      <c r="M2175" t="str">
        <f t="shared" si="99"/>
        <v>Afternoon</v>
      </c>
      <c r="N2175" t="s">
        <v>5553</v>
      </c>
      <c r="O2175" t="s">
        <v>8198</v>
      </c>
      <c r="P2175" t="s">
        <v>9082</v>
      </c>
      <c r="Q2175" t="s">
        <v>38</v>
      </c>
      <c r="R2175">
        <v>1</v>
      </c>
      <c r="S2175" t="s">
        <v>39</v>
      </c>
      <c r="T2175">
        <v>998</v>
      </c>
      <c r="U2175">
        <v>117</v>
      </c>
      <c r="V2175">
        <f t="shared" si="101"/>
        <v>1115</v>
      </c>
      <c r="W2175" t="s">
        <v>5554</v>
      </c>
      <c r="X2175" t="s">
        <v>8291</v>
      </c>
      <c r="Y2175">
        <v>244241</v>
      </c>
      <c r="Z2175" t="s">
        <v>51</v>
      </c>
      <c r="AA2175" t="s">
        <v>8280</v>
      </c>
      <c r="AB2175" t="s">
        <v>9159</v>
      </c>
      <c r="AC2175" s="11">
        <f>(AD2175/Book_Selling[[#This Row],[Cost Price]])</f>
        <v>0.2048192771084337</v>
      </c>
      <c r="AD2175">
        <f t="shared" si="100"/>
        <v>169.65999999999997</v>
      </c>
      <c r="AE2175">
        <v>828.34</v>
      </c>
      <c r="AF2175" s="5">
        <f>Book_Selling[[#This Row],[Item Price]]*Book_Selling[[#This Row],[Quantity]]</f>
        <v>998</v>
      </c>
    </row>
    <row r="2176" spans="1:32" x14ac:dyDescent="0.3">
      <c r="A2176">
        <v>2175</v>
      </c>
      <c r="B2176" s="2">
        <v>43683</v>
      </c>
      <c r="C2176" s="3">
        <v>0.67638888888888893</v>
      </c>
      <c r="D2176" t="s">
        <v>3704</v>
      </c>
      <c r="E2176">
        <v>2</v>
      </c>
      <c r="F2176">
        <v>2019</v>
      </c>
      <c r="G2176">
        <v>6</v>
      </c>
      <c r="H21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76">
        <v>8</v>
      </c>
      <c r="J2176">
        <v>0</v>
      </c>
      <c r="K2176">
        <v>0</v>
      </c>
      <c r="L2176" t="s">
        <v>8196</v>
      </c>
      <c r="M2176" t="str">
        <f t="shared" si="99"/>
        <v>Evening</v>
      </c>
      <c r="N2176" t="s">
        <v>5556</v>
      </c>
      <c r="O2176" t="s">
        <v>8199</v>
      </c>
      <c r="P2176" t="s">
        <v>9057</v>
      </c>
      <c r="Q2176" t="s">
        <v>38</v>
      </c>
      <c r="R2176">
        <v>1</v>
      </c>
      <c r="S2176" t="s">
        <v>39</v>
      </c>
      <c r="T2176">
        <v>198</v>
      </c>
      <c r="U2176">
        <v>67</v>
      </c>
      <c r="V2176">
        <f t="shared" si="101"/>
        <v>265</v>
      </c>
      <c r="W2176" t="s">
        <v>1000</v>
      </c>
      <c r="X2176" t="s">
        <v>1001</v>
      </c>
      <c r="Y2176">
        <v>411030</v>
      </c>
      <c r="Z2176" t="s">
        <v>1335</v>
      </c>
      <c r="AA2176" t="s">
        <v>8274</v>
      </c>
      <c r="AB2176" t="s">
        <v>9156</v>
      </c>
      <c r="AC2176" s="11">
        <f>(AD2176/Book_Selling[[#This Row],[Cost Price]])</f>
        <v>0.21951219512195111</v>
      </c>
      <c r="AD2176">
        <f t="shared" si="100"/>
        <v>35.639999999999986</v>
      </c>
      <c r="AE2176">
        <v>162.36000000000001</v>
      </c>
      <c r="AF2176" s="5">
        <f>Book_Selling[[#This Row],[Item Price]]*Book_Selling[[#This Row],[Quantity]]</f>
        <v>198</v>
      </c>
    </row>
    <row r="2177" spans="1:32" x14ac:dyDescent="0.3">
      <c r="A2177">
        <v>2176</v>
      </c>
      <c r="B2177" s="2">
        <v>43714</v>
      </c>
      <c r="C2177" s="3">
        <v>0.18263888888888891</v>
      </c>
      <c r="D2177" t="s">
        <v>3704</v>
      </c>
      <c r="E2177">
        <v>2</v>
      </c>
      <c r="F2177">
        <v>2019</v>
      </c>
      <c r="G2177">
        <v>6</v>
      </c>
      <c r="H21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77">
        <v>9</v>
      </c>
      <c r="J2177">
        <v>0</v>
      </c>
      <c r="K2177">
        <v>0</v>
      </c>
      <c r="L2177" t="s">
        <v>8197</v>
      </c>
      <c r="M2177" t="str">
        <f t="shared" si="99"/>
        <v>Night</v>
      </c>
      <c r="N2177" t="s">
        <v>2206</v>
      </c>
      <c r="O2177" t="s">
        <v>8198</v>
      </c>
      <c r="P2177" t="s">
        <v>3379</v>
      </c>
      <c r="Q2177" t="s">
        <v>38</v>
      </c>
      <c r="R2177">
        <v>1</v>
      </c>
      <c r="S2177" t="s">
        <v>39</v>
      </c>
      <c r="T2177">
        <v>184</v>
      </c>
      <c r="U2177">
        <v>67</v>
      </c>
      <c r="V2177">
        <f t="shared" si="101"/>
        <v>251</v>
      </c>
      <c r="W2177" t="s">
        <v>8544</v>
      </c>
      <c r="X2177" t="s">
        <v>2025</v>
      </c>
      <c r="Y2177">
        <v>382110</v>
      </c>
      <c r="Z2177" t="s">
        <v>1335</v>
      </c>
      <c r="AA2177" t="s">
        <v>8274</v>
      </c>
      <c r="AB2177" t="s">
        <v>9156</v>
      </c>
      <c r="AC2177" s="11">
        <f>(AD2177/Book_Selling[[#This Row],[Cost Price]])</f>
        <v>0.21951219512195125</v>
      </c>
      <c r="AD2177">
        <f t="shared" si="100"/>
        <v>33.120000000000005</v>
      </c>
      <c r="AE2177">
        <v>150.88</v>
      </c>
      <c r="AF2177" s="5">
        <f>Book_Selling[[#This Row],[Item Price]]*Book_Selling[[#This Row],[Quantity]]</f>
        <v>184</v>
      </c>
    </row>
    <row r="2178" spans="1:32" x14ac:dyDescent="0.3">
      <c r="A2178">
        <v>2177</v>
      </c>
      <c r="B2178" s="2">
        <v>43714</v>
      </c>
      <c r="C2178" s="3">
        <v>0.33194444444444443</v>
      </c>
      <c r="D2178" t="s">
        <v>3704</v>
      </c>
      <c r="E2178">
        <v>2</v>
      </c>
      <c r="F2178">
        <v>2019</v>
      </c>
      <c r="G2178">
        <v>6</v>
      </c>
      <c r="H21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78">
        <v>9</v>
      </c>
      <c r="J2178">
        <v>0</v>
      </c>
      <c r="K2178">
        <v>0</v>
      </c>
      <c r="L2178" t="s">
        <v>8197</v>
      </c>
      <c r="M2178" t="str">
        <f t="shared" ref="M2178:M2241" si="102">_xlfn.IFS(HOUR(C2178)&lt;6, "Night",HOUR(C2178)&lt;12, "Morning", HOUR(C2178)&lt;16, "Afternoon", HOUR(C2178)&lt;20, "Evening", HOUR(C2178)&lt;24, "Night")</f>
        <v>Morning</v>
      </c>
      <c r="N2178" t="s">
        <v>5559</v>
      </c>
      <c r="O2178" t="s">
        <v>8198</v>
      </c>
      <c r="P2178" t="s">
        <v>9035</v>
      </c>
      <c r="Q2178" t="s">
        <v>38</v>
      </c>
      <c r="R2178">
        <v>1</v>
      </c>
      <c r="S2178" t="s">
        <v>39</v>
      </c>
      <c r="T2178">
        <v>155</v>
      </c>
      <c r="U2178">
        <v>67</v>
      </c>
      <c r="V2178">
        <f t="shared" si="101"/>
        <v>222</v>
      </c>
      <c r="W2178" t="s">
        <v>1313</v>
      </c>
      <c r="X2178" t="s">
        <v>4744</v>
      </c>
      <c r="Y2178">
        <v>791113</v>
      </c>
      <c r="Z2178" t="s">
        <v>175</v>
      </c>
      <c r="AA2178" t="s">
        <v>8274</v>
      </c>
      <c r="AB2178" t="s">
        <v>9156</v>
      </c>
      <c r="AC2178" s="11">
        <f>(AD2178/Book_Selling[[#This Row],[Cost Price]])</f>
        <v>0.21951219512195128</v>
      </c>
      <c r="AD2178">
        <f t="shared" ref="AD2178:AD2241" si="103">T2178-AE2178</f>
        <v>27.900000000000006</v>
      </c>
      <c r="AE2178">
        <v>127.1</v>
      </c>
      <c r="AF2178" s="5">
        <f>Book_Selling[[#This Row],[Item Price]]*Book_Selling[[#This Row],[Quantity]]</f>
        <v>155</v>
      </c>
    </row>
    <row r="2179" spans="1:32" x14ac:dyDescent="0.3">
      <c r="A2179">
        <v>2178</v>
      </c>
      <c r="B2179" s="2">
        <v>43714</v>
      </c>
      <c r="C2179" s="3">
        <v>0.56597222222222221</v>
      </c>
      <c r="D2179" t="s">
        <v>3704</v>
      </c>
      <c r="E2179">
        <v>2</v>
      </c>
      <c r="F2179">
        <v>2019</v>
      </c>
      <c r="G2179">
        <v>6</v>
      </c>
      <c r="H21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79">
        <v>9</v>
      </c>
      <c r="J2179">
        <v>0</v>
      </c>
      <c r="K2179">
        <v>0</v>
      </c>
      <c r="L2179" t="s">
        <v>8197</v>
      </c>
      <c r="M2179" t="str">
        <f t="shared" si="102"/>
        <v>Afternoon</v>
      </c>
      <c r="N2179" t="s">
        <v>5561</v>
      </c>
      <c r="O2179" t="s">
        <v>8199</v>
      </c>
      <c r="P2179" t="s">
        <v>9053</v>
      </c>
      <c r="Q2179" t="s">
        <v>38</v>
      </c>
      <c r="R2179">
        <v>1</v>
      </c>
      <c r="S2179" t="s">
        <v>39</v>
      </c>
      <c r="T2179">
        <v>192</v>
      </c>
      <c r="U2179">
        <v>67</v>
      </c>
      <c r="V2179">
        <f t="shared" ref="V2179:V2242" si="104">SUM(T2179,U2179)</f>
        <v>259</v>
      </c>
      <c r="W2179" t="s">
        <v>8779</v>
      </c>
      <c r="X2179" t="s">
        <v>4848</v>
      </c>
      <c r="Y2179">
        <v>516115</v>
      </c>
      <c r="Z2179" t="s">
        <v>175</v>
      </c>
      <c r="AA2179" t="s">
        <v>8274</v>
      </c>
      <c r="AB2179" t="s">
        <v>9156</v>
      </c>
      <c r="AC2179" s="11">
        <f>(AD2179/Book_Selling[[#This Row],[Cost Price]])</f>
        <v>0.21951219512195125</v>
      </c>
      <c r="AD2179">
        <f t="shared" si="103"/>
        <v>34.56</v>
      </c>
      <c r="AE2179">
        <v>157.44</v>
      </c>
      <c r="AF2179" s="5">
        <f>Book_Selling[[#This Row],[Item Price]]*Book_Selling[[#This Row],[Quantity]]</f>
        <v>192</v>
      </c>
    </row>
    <row r="2180" spans="1:32" x14ac:dyDescent="0.3">
      <c r="A2180">
        <v>2179</v>
      </c>
      <c r="B2180" s="2">
        <v>43714</v>
      </c>
      <c r="C2180" s="3">
        <v>0.56736111111111109</v>
      </c>
      <c r="D2180" t="s">
        <v>3704</v>
      </c>
      <c r="E2180">
        <v>2</v>
      </c>
      <c r="F2180">
        <v>2019</v>
      </c>
      <c r="G2180">
        <v>6</v>
      </c>
      <c r="H21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80">
        <v>9</v>
      </c>
      <c r="J2180">
        <v>0</v>
      </c>
      <c r="K2180">
        <v>0</v>
      </c>
      <c r="L2180" t="s">
        <v>8197</v>
      </c>
      <c r="M2180" t="str">
        <f t="shared" si="102"/>
        <v>Afternoon</v>
      </c>
      <c r="N2180" t="s">
        <v>5564</v>
      </c>
      <c r="O2180" t="s">
        <v>8198</v>
      </c>
      <c r="P2180" t="s">
        <v>9053</v>
      </c>
      <c r="Q2180" t="s">
        <v>38</v>
      </c>
      <c r="R2180">
        <v>1</v>
      </c>
      <c r="S2180" t="s">
        <v>39</v>
      </c>
      <c r="T2180">
        <v>192</v>
      </c>
      <c r="U2180">
        <v>67</v>
      </c>
      <c r="V2180">
        <f t="shared" si="104"/>
        <v>259</v>
      </c>
      <c r="W2180" t="s">
        <v>8780</v>
      </c>
      <c r="X2180" t="s">
        <v>41</v>
      </c>
      <c r="Y2180">
        <v>509301</v>
      </c>
      <c r="Z2180" t="s">
        <v>175</v>
      </c>
      <c r="AA2180" t="s">
        <v>8274</v>
      </c>
      <c r="AB2180" t="s">
        <v>9156</v>
      </c>
      <c r="AC2180" s="11">
        <f>(AD2180/Book_Selling[[#This Row],[Cost Price]])</f>
        <v>0.21951219512195125</v>
      </c>
      <c r="AD2180">
        <f t="shared" si="103"/>
        <v>34.56</v>
      </c>
      <c r="AE2180">
        <v>157.44</v>
      </c>
      <c r="AF2180" s="5">
        <f>Book_Selling[[#This Row],[Item Price]]*Book_Selling[[#This Row],[Quantity]]</f>
        <v>192</v>
      </c>
    </row>
    <row r="2181" spans="1:32" x14ac:dyDescent="0.3">
      <c r="A2181">
        <v>2180</v>
      </c>
      <c r="B2181" s="2">
        <v>43714</v>
      </c>
      <c r="C2181" s="3">
        <v>0.71319444444444446</v>
      </c>
      <c r="D2181" t="s">
        <v>3704</v>
      </c>
      <c r="E2181">
        <v>2</v>
      </c>
      <c r="F2181">
        <v>2019</v>
      </c>
      <c r="G2181">
        <v>6</v>
      </c>
      <c r="H21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81">
        <v>9</v>
      </c>
      <c r="J2181">
        <v>0</v>
      </c>
      <c r="K2181">
        <v>0</v>
      </c>
      <c r="L2181" t="s">
        <v>8197</v>
      </c>
      <c r="M2181" t="str">
        <f t="shared" si="102"/>
        <v>Evening</v>
      </c>
      <c r="N2181" t="s">
        <v>5567</v>
      </c>
      <c r="O2181" t="s">
        <v>8198</v>
      </c>
      <c r="P2181" t="s">
        <v>3379</v>
      </c>
      <c r="Q2181" t="s">
        <v>38</v>
      </c>
      <c r="R2181">
        <v>1</v>
      </c>
      <c r="S2181" t="s">
        <v>39</v>
      </c>
      <c r="T2181">
        <v>184</v>
      </c>
      <c r="U2181">
        <v>67</v>
      </c>
      <c r="V2181">
        <f t="shared" si="104"/>
        <v>251</v>
      </c>
      <c r="W2181" t="s">
        <v>5494</v>
      </c>
      <c r="X2181" t="s">
        <v>4231</v>
      </c>
      <c r="Y2181">
        <v>560102</v>
      </c>
      <c r="Z2181" t="s">
        <v>1335</v>
      </c>
      <c r="AA2181" t="s">
        <v>8274</v>
      </c>
      <c r="AB2181" t="s">
        <v>9156</v>
      </c>
      <c r="AC2181" s="11">
        <f>(AD2181/Book_Selling[[#This Row],[Cost Price]])</f>
        <v>0.21951219512195125</v>
      </c>
      <c r="AD2181">
        <f t="shared" si="103"/>
        <v>33.120000000000005</v>
      </c>
      <c r="AE2181">
        <v>150.88</v>
      </c>
      <c r="AF2181" s="5">
        <f>Book_Selling[[#This Row],[Item Price]]*Book_Selling[[#This Row],[Quantity]]</f>
        <v>184</v>
      </c>
    </row>
    <row r="2182" spans="1:32" x14ac:dyDescent="0.3">
      <c r="A2182">
        <v>2181</v>
      </c>
      <c r="B2182" s="2">
        <v>43714</v>
      </c>
      <c r="C2182" s="3">
        <v>0.7416666666666667</v>
      </c>
      <c r="D2182" t="s">
        <v>3704</v>
      </c>
      <c r="E2182">
        <v>2</v>
      </c>
      <c r="F2182">
        <v>2019</v>
      </c>
      <c r="G2182">
        <v>6</v>
      </c>
      <c r="H21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82">
        <v>9</v>
      </c>
      <c r="J2182">
        <v>0</v>
      </c>
      <c r="K2182">
        <v>0</v>
      </c>
      <c r="L2182" t="s">
        <v>8197</v>
      </c>
      <c r="M2182" t="str">
        <f t="shared" si="102"/>
        <v>Evening</v>
      </c>
      <c r="N2182" t="s">
        <v>5569</v>
      </c>
      <c r="O2182" t="s">
        <v>8198</v>
      </c>
      <c r="P2182" t="s">
        <v>9035</v>
      </c>
      <c r="Q2182" t="s">
        <v>38</v>
      </c>
      <c r="R2182">
        <v>1</v>
      </c>
      <c r="S2182" t="s">
        <v>39</v>
      </c>
      <c r="T2182">
        <v>155</v>
      </c>
      <c r="U2182">
        <v>67</v>
      </c>
      <c r="V2182">
        <f t="shared" si="104"/>
        <v>222</v>
      </c>
      <c r="W2182" t="s">
        <v>1871</v>
      </c>
      <c r="X2182" t="s">
        <v>1001</v>
      </c>
      <c r="Y2182">
        <v>401101</v>
      </c>
      <c r="Z2182" t="s">
        <v>175</v>
      </c>
      <c r="AA2182" t="s">
        <v>8274</v>
      </c>
      <c r="AB2182" t="s">
        <v>9156</v>
      </c>
      <c r="AC2182" s="11">
        <f>(AD2182/Book_Selling[[#This Row],[Cost Price]])</f>
        <v>0.21951219512195128</v>
      </c>
      <c r="AD2182">
        <f t="shared" si="103"/>
        <v>27.900000000000006</v>
      </c>
      <c r="AE2182">
        <v>127.1</v>
      </c>
      <c r="AF2182" s="5">
        <f>Book_Selling[[#This Row],[Item Price]]*Book_Selling[[#This Row],[Quantity]]</f>
        <v>155</v>
      </c>
    </row>
    <row r="2183" spans="1:32" x14ac:dyDescent="0.3">
      <c r="A2183">
        <v>2182</v>
      </c>
      <c r="B2183" s="2">
        <v>43744</v>
      </c>
      <c r="C2183" s="3">
        <v>0.35069444444444442</v>
      </c>
      <c r="D2183" t="s">
        <v>3704</v>
      </c>
      <c r="E2183">
        <v>2</v>
      </c>
      <c r="F2183">
        <v>2019</v>
      </c>
      <c r="G2183">
        <v>6</v>
      </c>
      <c r="H21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83">
        <v>10</v>
      </c>
      <c r="J2183">
        <v>0</v>
      </c>
      <c r="K2183">
        <v>0</v>
      </c>
      <c r="L2183" t="s">
        <v>8191</v>
      </c>
      <c r="M2183" t="str">
        <f t="shared" si="102"/>
        <v>Morning</v>
      </c>
      <c r="N2183" t="s">
        <v>5571</v>
      </c>
      <c r="O2183" t="s">
        <v>8199</v>
      </c>
      <c r="P2183" t="s">
        <v>9051</v>
      </c>
      <c r="Q2183" t="s">
        <v>38</v>
      </c>
      <c r="R2183">
        <v>1</v>
      </c>
      <c r="S2183" t="s">
        <v>39</v>
      </c>
      <c r="T2183">
        <v>145</v>
      </c>
      <c r="U2183">
        <v>67</v>
      </c>
      <c r="V2183">
        <f t="shared" si="104"/>
        <v>212</v>
      </c>
      <c r="W2183" t="s">
        <v>5572</v>
      </c>
      <c r="X2183" t="s">
        <v>5573</v>
      </c>
      <c r="Y2183">
        <v>781007</v>
      </c>
      <c r="Z2183" t="s">
        <v>1335</v>
      </c>
      <c r="AA2183" t="s">
        <v>8274</v>
      </c>
      <c r="AB2183" t="s">
        <v>9156</v>
      </c>
      <c r="AC2183" s="11">
        <f>(AD2183/Book_Selling[[#This Row],[Cost Price]])</f>
        <v>0.21951219512195116</v>
      </c>
      <c r="AD2183">
        <f t="shared" si="103"/>
        <v>26.099999999999994</v>
      </c>
      <c r="AE2183">
        <v>118.9</v>
      </c>
      <c r="AF2183" s="5">
        <f>Book_Selling[[#This Row],[Item Price]]*Book_Selling[[#This Row],[Quantity]]</f>
        <v>145</v>
      </c>
    </row>
    <row r="2184" spans="1:32" x14ac:dyDescent="0.3">
      <c r="A2184">
        <v>2183</v>
      </c>
      <c r="B2184" s="2">
        <v>43744</v>
      </c>
      <c r="C2184" s="3">
        <v>0.55486111111111114</v>
      </c>
      <c r="D2184" t="s">
        <v>3704</v>
      </c>
      <c r="E2184">
        <v>2</v>
      </c>
      <c r="F2184">
        <v>2019</v>
      </c>
      <c r="G2184">
        <v>6</v>
      </c>
      <c r="H21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84">
        <v>10</v>
      </c>
      <c r="J2184">
        <v>0</v>
      </c>
      <c r="K2184">
        <v>0</v>
      </c>
      <c r="L2184" t="s">
        <v>8191</v>
      </c>
      <c r="M2184" t="str">
        <f t="shared" si="102"/>
        <v>Afternoon</v>
      </c>
      <c r="N2184" t="s">
        <v>5575</v>
      </c>
      <c r="O2184" t="s">
        <v>8198</v>
      </c>
      <c r="P2184" t="s">
        <v>9019</v>
      </c>
      <c r="Q2184" t="s">
        <v>38</v>
      </c>
      <c r="R2184">
        <v>1</v>
      </c>
      <c r="S2184" t="s">
        <v>39</v>
      </c>
      <c r="T2184">
        <v>310</v>
      </c>
      <c r="U2184">
        <v>67</v>
      </c>
      <c r="V2184">
        <f t="shared" si="104"/>
        <v>377</v>
      </c>
      <c r="W2184" t="s">
        <v>8563</v>
      </c>
      <c r="X2184" t="s">
        <v>4848</v>
      </c>
      <c r="Y2184">
        <v>521241</v>
      </c>
      <c r="Z2184" t="s">
        <v>42</v>
      </c>
      <c r="AA2184" t="s">
        <v>8222</v>
      </c>
      <c r="AB2184" t="s">
        <v>9155</v>
      </c>
      <c r="AC2184" s="11">
        <f>(AD2184/Book_Selling[[#This Row],[Cost Price]])</f>
        <v>0.14942528735632188</v>
      </c>
      <c r="AD2184">
        <f t="shared" si="103"/>
        <v>40.300000000000011</v>
      </c>
      <c r="AE2184">
        <v>269.7</v>
      </c>
      <c r="AF2184" s="5">
        <f>Book_Selling[[#This Row],[Item Price]]*Book_Selling[[#This Row],[Quantity]]</f>
        <v>310</v>
      </c>
    </row>
    <row r="2185" spans="1:32" x14ac:dyDescent="0.3">
      <c r="A2185">
        <v>2184</v>
      </c>
      <c r="B2185" s="2">
        <v>43744</v>
      </c>
      <c r="C2185" s="3">
        <v>0.56666666666666665</v>
      </c>
      <c r="D2185" t="s">
        <v>3704</v>
      </c>
      <c r="E2185">
        <v>2</v>
      </c>
      <c r="F2185">
        <v>2019</v>
      </c>
      <c r="G2185">
        <v>6</v>
      </c>
      <c r="H21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85">
        <v>10</v>
      </c>
      <c r="J2185">
        <v>0</v>
      </c>
      <c r="K2185">
        <v>0</v>
      </c>
      <c r="L2185" t="s">
        <v>8191</v>
      </c>
      <c r="M2185" t="str">
        <f t="shared" si="102"/>
        <v>Afternoon</v>
      </c>
      <c r="N2185" t="s">
        <v>5577</v>
      </c>
      <c r="O2185" t="s">
        <v>8198</v>
      </c>
      <c r="P2185" t="s">
        <v>9046</v>
      </c>
      <c r="Q2185" t="s">
        <v>38</v>
      </c>
      <c r="R2185">
        <v>1</v>
      </c>
      <c r="S2185" t="s">
        <v>39</v>
      </c>
      <c r="T2185">
        <v>285</v>
      </c>
      <c r="U2185">
        <v>67</v>
      </c>
      <c r="V2185">
        <f t="shared" si="104"/>
        <v>352</v>
      </c>
      <c r="W2185" t="s">
        <v>5494</v>
      </c>
      <c r="X2185" t="s">
        <v>4231</v>
      </c>
      <c r="Y2185">
        <v>560068</v>
      </c>
      <c r="Z2185" t="s">
        <v>1335</v>
      </c>
      <c r="AA2185" t="s">
        <v>8274</v>
      </c>
      <c r="AB2185" t="s">
        <v>9156</v>
      </c>
      <c r="AC2185" s="11">
        <f>(AD2185/Book_Selling[[#This Row],[Cost Price]])</f>
        <v>0.21951219512195128</v>
      </c>
      <c r="AD2185">
        <f t="shared" si="103"/>
        <v>51.300000000000011</v>
      </c>
      <c r="AE2185">
        <v>233.7</v>
      </c>
      <c r="AF2185" s="5">
        <f>Book_Selling[[#This Row],[Item Price]]*Book_Selling[[#This Row],[Quantity]]</f>
        <v>285</v>
      </c>
    </row>
    <row r="2186" spans="1:32" x14ac:dyDescent="0.3">
      <c r="A2186">
        <v>2185</v>
      </c>
      <c r="B2186" s="2">
        <v>43744</v>
      </c>
      <c r="C2186" s="3">
        <v>0.61527777777777781</v>
      </c>
      <c r="D2186" t="s">
        <v>3704</v>
      </c>
      <c r="E2186">
        <v>2</v>
      </c>
      <c r="F2186">
        <v>2019</v>
      </c>
      <c r="G2186">
        <v>6</v>
      </c>
      <c r="H21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86">
        <v>10</v>
      </c>
      <c r="J2186">
        <v>0</v>
      </c>
      <c r="K2186">
        <v>0</v>
      </c>
      <c r="L2186" t="s">
        <v>8191</v>
      </c>
      <c r="M2186" t="str">
        <f t="shared" si="102"/>
        <v>Afternoon</v>
      </c>
      <c r="N2186" t="s">
        <v>5410</v>
      </c>
      <c r="O2186" t="s">
        <v>8199</v>
      </c>
      <c r="P2186" t="s">
        <v>9053</v>
      </c>
      <c r="Q2186" t="s">
        <v>38</v>
      </c>
      <c r="R2186">
        <v>1</v>
      </c>
      <c r="S2186" t="s">
        <v>39</v>
      </c>
      <c r="T2186">
        <v>192</v>
      </c>
      <c r="U2186">
        <v>67</v>
      </c>
      <c r="V2186">
        <f t="shared" si="104"/>
        <v>259</v>
      </c>
      <c r="W2186" t="s">
        <v>1833</v>
      </c>
      <c r="X2186" t="s">
        <v>3600</v>
      </c>
      <c r="Y2186">
        <v>122001</v>
      </c>
      <c r="Z2186" t="s">
        <v>175</v>
      </c>
      <c r="AA2186" t="s">
        <v>8274</v>
      </c>
      <c r="AB2186" t="s">
        <v>9156</v>
      </c>
      <c r="AC2186" s="11">
        <f>(AD2186/Book_Selling[[#This Row],[Cost Price]])</f>
        <v>0.21951219512195125</v>
      </c>
      <c r="AD2186">
        <f t="shared" si="103"/>
        <v>34.56</v>
      </c>
      <c r="AE2186">
        <v>157.44</v>
      </c>
      <c r="AF2186" s="5">
        <f>Book_Selling[[#This Row],[Item Price]]*Book_Selling[[#This Row],[Quantity]]</f>
        <v>192</v>
      </c>
    </row>
    <row r="2187" spans="1:32" x14ac:dyDescent="0.3">
      <c r="A2187">
        <v>2186</v>
      </c>
      <c r="B2187" s="2">
        <v>43744</v>
      </c>
      <c r="C2187" s="3">
        <v>0.61944444444444446</v>
      </c>
      <c r="D2187" t="s">
        <v>3704</v>
      </c>
      <c r="E2187">
        <v>2</v>
      </c>
      <c r="F2187">
        <v>2019</v>
      </c>
      <c r="G2187">
        <v>6</v>
      </c>
      <c r="H21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87">
        <v>10</v>
      </c>
      <c r="J2187">
        <v>0</v>
      </c>
      <c r="K2187">
        <v>0</v>
      </c>
      <c r="L2187" t="s">
        <v>8191</v>
      </c>
      <c r="M2187" t="str">
        <f t="shared" si="102"/>
        <v>Afternoon</v>
      </c>
      <c r="N2187" t="s">
        <v>5580</v>
      </c>
      <c r="O2187" t="s">
        <v>8198</v>
      </c>
      <c r="P2187" t="s">
        <v>9053</v>
      </c>
      <c r="Q2187" t="s">
        <v>38</v>
      </c>
      <c r="R2187">
        <v>1</v>
      </c>
      <c r="S2187" t="s">
        <v>39</v>
      </c>
      <c r="T2187">
        <v>192</v>
      </c>
      <c r="U2187">
        <v>67</v>
      </c>
      <c r="V2187">
        <f t="shared" si="104"/>
        <v>259</v>
      </c>
      <c r="W2187" t="s">
        <v>8622</v>
      </c>
      <c r="X2187" t="s">
        <v>1001</v>
      </c>
      <c r="Y2187">
        <v>415605</v>
      </c>
      <c r="Z2187" t="s">
        <v>175</v>
      </c>
      <c r="AA2187" t="s">
        <v>8274</v>
      </c>
      <c r="AB2187" t="s">
        <v>9156</v>
      </c>
      <c r="AC2187" s="11">
        <f>(AD2187/Book_Selling[[#This Row],[Cost Price]])</f>
        <v>0.21951219512195125</v>
      </c>
      <c r="AD2187">
        <f t="shared" si="103"/>
        <v>34.56</v>
      </c>
      <c r="AE2187">
        <v>157.44</v>
      </c>
      <c r="AF2187" s="5">
        <f>Book_Selling[[#This Row],[Item Price]]*Book_Selling[[#This Row],[Quantity]]</f>
        <v>192</v>
      </c>
    </row>
    <row r="2188" spans="1:32" x14ac:dyDescent="0.3">
      <c r="A2188">
        <v>2187</v>
      </c>
      <c r="B2188" s="2">
        <v>43744</v>
      </c>
      <c r="C2188" s="3">
        <v>0.64583333333333337</v>
      </c>
      <c r="D2188" t="s">
        <v>3704</v>
      </c>
      <c r="E2188">
        <v>2</v>
      </c>
      <c r="F2188">
        <v>2019</v>
      </c>
      <c r="G2188">
        <v>6</v>
      </c>
      <c r="H21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88">
        <v>10</v>
      </c>
      <c r="J2188">
        <v>0</v>
      </c>
      <c r="K2188">
        <v>0</v>
      </c>
      <c r="L2188" t="s">
        <v>8191</v>
      </c>
      <c r="M2188" t="str">
        <f t="shared" si="102"/>
        <v>Afternoon</v>
      </c>
      <c r="N2188" t="s">
        <v>5582</v>
      </c>
      <c r="O2188" t="s">
        <v>8198</v>
      </c>
      <c r="P2188" t="s">
        <v>9053</v>
      </c>
      <c r="Q2188" t="s">
        <v>38</v>
      </c>
      <c r="R2188">
        <v>1</v>
      </c>
      <c r="S2188" t="s">
        <v>39</v>
      </c>
      <c r="T2188">
        <v>192</v>
      </c>
      <c r="U2188">
        <v>67</v>
      </c>
      <c r="V2188">
        <f t="shared" si="104"/>
        <v>259</v>
      </c>
      <c r="W2188" t="s">
        <v>5494</v>
      </c>
      <c r="X2188" t="s">
        <v>4231</v>
      </c>
      <c r="Y2188">
        <v>560032</v>
      </c>
      <c r="Z2188" t="s">
        <v>175</v>
      </c>
      <c r="AA2188" t="s">
        <v>8274</v>
      </c>
      <c r="AB2188" t="s">
        <v>9156</v>
      </c>
      <c r="AC2188" s="11">
        <f>(AD2188/Book_Selling[[#This Row],[Cost Price]])</f>
        <v>0.21951219512195125</v>
      </c>
      <c r="AD2188">
        <f t="shared" si="103"/>
        <v>34.56</v>
      </c>
      <c r="AE2188">
        <v>157.44</v>
      </c>
      <c r="AF2188" s="5">
        <f>Book_Selling[[#This Row],[Item Price]]*Book_Selling[[#This Row],[Quantity]]</f>
        <v>192</v>
      </c>
    </row>
    <row r="2189" spans="1:32" x14ac:dyDescent="0.3">
      <c r="A2189">
        <v>2188</v>
      </c>
      <c r="B2189" s="2">
        <v>43744</v>
      </c>
      <c r="C2189" s="3">
        <v>0.66597222222222219</v>
      </c>
      <c r="D2189" t="s">
        <v>3704</v>
      </c>
      <c r="E2189">
        <v>2</v>
      </c>
      <c r="F2189">
        <v>2019</v>
      </c>
      <c r="G2189">
        <v>6</v>
      </c>
      <c r="H21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89">
        <v>10</v>
      </c>
      <c r="J2189">
        <v>0</v>
      </c>
      <c r="K2189">
        <v>0</v>
      </c>
      <c r="L2189" t="s">
        <v>8191</v>
      </c>
      <c r="M2189" t="str">
        <f t="shared" si="102"/>
        <v>Afternoon</v>
      </c>
      <c r="N2189" t="s">
        <v>1658</v>
      </c>
      <c r="O2189" t="s">
        <v>8199</v>
      </c>
      <c r="P2189" t="s">
        <v>9053</v>
      </c>
      <c r="Q2189" t="s">
        <v>38</v>
      </c>
      <c r="R2189">
        <v>1</v>
      </c>
      <c r="S2189" t="s">
        <v>39</v>
      </c>
      <c r="T2189">
        <v>192</v>
      </c>
      <c r="U2189">
        <v>67</v>
      </c>
      <c r="V2189">
        <f t="shared" si="104"/>
        <v>259</v>
      </c>
      <c r="W2189" t="s">
        <v>8321</v>
      </c>
      <c r="X2189" t="s">
        <v>4398</v>
      </c>
      <c r="Y2189">
        <v>620020</v>
      </c>
      <c r="Z2189" t="s">
        <v>175</v>
      </c>
      <c r="AA2189" t="s">
        <v>8274</v>
      </c>
      <c r="AB2189" t="s">
        <v>9156</v>
      </c>
      <c r="AC2189" s="11">
        <f>(AD2189/Book_Selling[[#This Row],[Cost Price]])</f>
        <v>0.21951219512195125</v>
      </c>
      <c r="AD2189">
        <f t="shared" si="103"/>
        <v>34.56</v>
      </c>
      <c r="AE2189">
        <v>157.44</v>
      </c>
      <c r="AF2189" s="5">
        <f>Book_Selling[[#This Row],[Item Price]]*Book_Selling[[#This Row],[Quantity]]</f>
        <v>192</v>
      </c>
    </row>
    <row r="2190" spans="1:32" x14ac:dyDescent="0.3">
      <c r="A2190">
        <v>2189</v>
      </c>
      <c r="B2190" s="2">
        <v>43744</v>
      </c>
      <c r="C2190" s="3">
        <v>0.67013888888888884</v>
      </c>
      <c r="D2190" t="s">
        <v>3704</v>
      </c>
      <c r="E2190">
        <v>2</v>
      </c>
      <c r="F2190">
        <v>2019</v>
      </c>
      <c r="G2190">
        <v>6</v>
      </c>
      <c r="H21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90">
        <v>10</v>
      </c>
      <c r="J2190">
        <v>0</v>
      </c>
      <c r="K2190">
        <v>0</v>
      </c>
      <c r="L2190" t="s">
        <v>8191</v>
      </c>
      <c r="M2190" t="str">
        <f t="shared" si="102"/>
        <v>Evening</v>
      </c>
      <c r="N2190" t="s">
        <v>5585</v>
      </c>
      <c r="O2190" t="s">
        <v>8198</v>
      </c>
      <c r="P2190" t="s">
        <v>9053</v>
      </c>
      <c r="Q2190" t="s">
        <v>38</v>
      </c>
      <c r="R2190">
        <v>1</v>
      </c>
      <c r="S2190" t="s">
        <v>39</v>
      </c>
      <c r="T2190">
        <v>192</v>
      </c>
      <c r="U2190">
        <v>67</v>
      </c>
      <c r="V2190">
        <f t="shared" si="104"/>
        <v>259</v>
      </c>
      <c r="W2190" t="s">
        <v>1029</v>
      </c>
      <c r="X2190" t="s">
        <v>1001</v>
      </c>
      <c r="Y2190">
        <v>440023</v>
      </c>
      <c r="Z2190" t="s">
        <v>175</v>
      </c>
      <c r="AA2190" t="s">
        <v>8274</v>
      </c>
      <c r="AB2190" t="s">
        <v>9156</v>
      </c>
      <c r="AC2190" s="11">
        <f>(AD2190/Book_Selling[[#This Row],[Cost Price]])</f>
        <v>0.21951219512195125</v>
      </c>
      <c r="AD2190">
        <f t="shared" si="103"/>
        <v>34.56</v>
      </c>
      <c r="AE2190">
        <v>157.44</v>
      </c>
      <c r="AF2190" s="5">
        <f>Book_Selling[[#This Row],[Item Price]]*Book_Selling[[#This Row],[Quantity]]</f>
        <v>192</v>
      </c>
    </row>
    <row r="2191" spans="1:32" x14ac:dyDescent="0.3">
      <c r="A2191">
        <v>2190</v>
      </c>
      <c r="B2191" s="2">
        <v>43744</v>
      </c>
      <c r="C2191" s="3">
        <v>0.67638888888888893</v>
      </c>
      <c r="D2191" t="s">
        <v>3704</v>
      </c>
      <c r="E2191">
        <v>2</v>
      </c>
      <c r="F2191">
        <v>2019</v>
      </c>
      <c r="G2191">
        <v>6</v>
      </c>
      <c r="H21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91">
        <v>10</v>
      </c>
      <c r="J2191">
        <v>0</v>
      </c>
      <c r="K2191">
        <v>0</v>
      </c>
      <c r="L2191" t="s">
        <v>8191</v>
      </c>
      <c r="M2191" t="str">
        <f t="shared" si="102"/>
        <v>Evening</v>
      </c>
      <c r="N2191" t="s">
        <v>3612</v>
      </c>
      <c r="O2191" t="s">
        <v>8198</v>
      </c>
      <c r="P2191" t="s">
        <v>3185</v>
      </c>
      <c r="Q2191" t="s">
        <v>38</v>
      </c>
      <c r="R2191">
        <v>1</v>
      </c>
      <c r="S2191" t="s">
        <v>39</v>
      </c>
      <c r="T2191">
        <v>200</v>
      </c>
      <c r="U2191">
        <v>67</v>
      </c>
      <c r="V2191">
        <f t="shared" si="104"/>
        <v>267</v>
      </c>
      <c r="W2191" t="s">
        <v>8648</v>
      </c>
      <c r="X2191" t="s">
        <v>3239</v>
      </c>
      <c r="Y2191">
        <v>301019</v>
      </c>
      <c r="Z2191" t="s">
        <v>42</v>
      </c>
      <c r="AA2191" t="s">
        <v>3187</v>
      </c>
      <c r="AB2191" t="s">
        <v>3187</v>
      </c>
      <c r="AC2191" s="11">
        <f>(AD2191/Book_Selling[[#This Row],[Cost Price]])</f>
        <v>0.14942528735632185</v>
      </c>
      <c r="AD2191">
        <f t="shared" si="103"/>
        <v>26</v>
      </c>
      <c r="AE2191">
        <v>174</v>
      </c>
      <c r="AF2191" s="5">
        <f>Book_Selling[[#This Row],[Item Price]]*Book_Selling[[#This Row],[Quantity]]</f>
        <v>200</v>
      </c>
    </row>
    <row r="2192" spans="1:32" x14ac:dyDescent="0.3">
      <c r="A2192">
        <v>2191</v>
      </c>
      <c r="B2192" s="2">
        <v>43775</v>
      </c>
      <c r="C2192" s="3">
        <v>0.28680555555555554</v>
      </c>
      <c r="D2192" t="s">
        <v>3704</v>
      </c>
      <c r="E2192">
        <v>2</v>
      </c>
      <c r="F2192">
        <v>2019</v>
      </c>
      <c r="G2192">
        <v>6</v>
      </c>
      <c r="H21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92">
        <v>11</v>
      </c>
      <c r="J2192">
        <v>0</v>
      </c>
      <c r="K2192">
        <v>0</v>
      </c>
      <c r="L2192" t="s">
        <v>8192</v>
      </c>
      <c r="M2192" t="str">
        <f t="shared" si="102"/>
        <v>Morning</v>
      </c>
      <c r="N2192" t="s">
        <v>5588</v>
      </c>
      <c r="O2192" t="s">
        <v>8198</v>
      </c>
      <c r="P2192" t="s">
        <v>3185</v>
      </c>
      <c r="Q2192" t="s">
        <v>38</v>
      </c>
      <c r="R2192">
        <v>1</v>
      </c>
      <c r="S2192" t="s">
        <v>39</v>
      </c>
      <c r="T2192">
        <v>200</v>
      </c>
      <c r="U2192">
        <v>67</v>
      </c>
      <c r="V2192">
        <f t="shared" si="104"/>
        <v>267</v>
      </c>
      <c r="W2192" t="s">
        <v>4057</v>
      </c>
      <c r="X2192" t="s">
        <v>8291</v>
      </c>
      <c r="Y2192">
        <v>226007</v>
      </c>
      <c r="Z2192" t="s">
        <v>42</v>
      </c>
      <c r="AA2192" t="s">
        <v>3187</v>
      </c>
      <c r="AB2192" t="s">
        <v>3187</v>
      </c>
      <c r="AC2192" s="11">
        <f>(AD2192/Book_Selling[[#This Row],[Cost Price]])</f>
        <v>0.14942528735632185</v>
      </c>
      <c r="AD2192">
        <f t="shared" si="103"/>
        <v>26</v>
      </c>
      <c r="AE2192">
        <v>174</v>
      </c>
      <c r="AF2192" s="5">
        <f>Book_Selling[[#This Row],[Item Price]]*Book_Selling[[#This Row],[Quantity]]</f>
        <v>200</v>
      </c>
    </row>
    <row r="2193" spans="1:32" x14ac:dyDescent="0.3">
      <c r="A2193">
        <v>2192</v>
      </c>
      <c r="B2193" s="2">
        <v>43775</v>
      </c>
      <c r="C2193" s="3">
        <v>0.41180555555555554</v>
      </c>
      <c r="D2193" t="s">
        <v>3704</v>
      </c>
      <c r="E2193">
        <v>2</v>
      </c>
      <c r="F2193">
        <v>2019</v>
      </c>
      <c r="G2193">
        <v>6</v>
      </c>
      <c r="H21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93">
        <v>11</v>
      </c>
      <c r="J2193">
        <v>0</v>
      </c>
      <c r="K2193">
        <v>0</v>
      </c>
      <c r="L2193" t="s">
        <v>8192</v>
      </c>
      <c r="M2193" t="str">
        <f t="shared" si="102"/>
        <v>Morning</v>
      </c>
      <c r="N2193" t="s">
        <v>5590</v>
      </c>
      <c r="O2193" t="s">
        <v>8199</v>
      </c>
      <c r="P2193" t="s">
        <v>9062</v>
      </c>
      <c r="Q2193" t="s">
        <v>38</v>
      </c>
      <c r="R2193">
        <v>1</v>
      </c>
      <c r="S2193" t="s">
        <v>39</v>
      </c>
      <c r="T2193">
        <v>97</v>
      </c>
      <c r="U2193">
        <v>67</v>
      </c>
      <c r="V2193">
        <f t="shared" si="104"/>
        <v>164</v>
      </c>
      <c r="W2193" t="s">
        <v>8408</v>
      </c>
      <c r="X2193" t="s">
        <v>2025</v>
      </c>
      <c r="Y2193">
        <v>391310</v>
      </c>
      <c r="Z2193" t="s">
        <v>1335</v>
      </c>
      <c r="AA2193" t="s">
        <v>8274</v>
      </c>
      <c r="AB2193" t="s">
        <v>9156</v>
      </c>
      <c r="AC2193" s="11">
        <f>(AD2193/Book_Selling[[#This Row],[Cost Price]])</f>
        <v>0.21951219512195114</v>
      </c>
      <c r="AD2193">
        <f t="shared" si="103"/>
        <v>17.459999999999994</v>
      </c>
      <c r="AE2193">
        <v>79.540000000000006</v>
      </c>
      <c r="AF2193" s="5">
        <f>Book_Selling[[#This Row],[Item Price]]*Book_Selling[[#This Row],[Quantity]]</f>
        <v>97</v>
      </c>
    </row>
    <row r="2194" spans="1:32" x14ac:dyDescent="0.3">
      <c r="A2194">
        <v>2193</v>
      </c>
      <c r="B2194" s="2">
        <v>43775</v>
      </c>
      <c r="C2194" s="3">
        <v>0.49861111111111112</v>
      </c>
      <c r="D2194" t="s">
        <v>3704</v>
      </c>
      <c r="E2194">
        <v>2</v>
      </c>
      <c r="F2194">
        <v>2019</v>
      </c>
      <c r="G2194">
        <v>6</v>
      </c>
      <c r="H21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94">
        <v>11</v>
      </c>
      <c r="J2194">
        <v>0</v>
      </c>
      <c r="K2194">
        <v>0</v>
      </c>
      <c r="L2194" t="s">
        <v>8192</v>
      </c>
      <c r="M2194" t="str">
        <f t="shared" si="102"/>
        <v>Morning</v>
      </c>
      <c r="N2194" t="s">
        <v>3168</v>
      </c>
      <c r="O2194" t="s">
        <v>8199</v>
      </c>
      <c r="P2194" t="s">
        <v>9053</v>
      </c>
      <c r="Q2194" t="s">
        <v>38</v>
      </c>
      <c r="R2194">
        <v>1</v>
      </c>
      <c r="S2194" t="s">
        <v>39</v>
      </c>
      <c r="T2194">
        <v>192</v>
      </c>
      <c r="U2194">
        <v>67</v>
      </c>
      <c r="V2194">
        <f t="shared" si="104"/>
        <v>259</v>
      </c>
      <c r="W2194" t="s">
        <v>8619</v>
      </c>
      <c r="X2194" t="s">
        <v>4398</v>
      </c>
      <c r="Y2194">
        <v>627011</v>
      </c>
      <c r="Z2194" t="s">
        <v>175</v>
      </c>
      <c r="AA2194" t="s">
        <v>8274</v>
      </c>
      <c r="AB2194" t="s">
        <v>9156</v>
      </c>
      <c r="AC2194" s="11">
        <f>(AD2194/Book_Selling[[#This Row],[Cost Price]])</f>
        <v>0.21951219512195125</v>
      </c>
      <c r="AD2194">
        <f t="shared" si="103"/>
        <v>34.56</v>
      </c>
      <c r="AE2194">
        <v>157.44</v>
      </c>
      <c r="AF2194" s="5">
        <f>Book_Selling[[#This Row],[Item Price]]*Book_Selling[[#This Row],[Quantity]]</f>
        <v>192</v>
      </c>
    </row>
    <row r="2195" spans="1:32" x14ac:dyDescent="0.3">
      <c r="A2195">
        <v>2194</v>
      </c>
      <c r="B2195" s="2">
        <v>43775</v>
      </c>
      <c r="C2195" s="3">
        <v>0.4993055555555555</v>
      </c>
      <c r="D2195" t="s">
        <v>3704</v>
      </c>
      <c r="E2195">
        <v>2</v>
      </c>
      <c r="F2195">
        <v>2019</v>
      </c>
      <c r="G2195">
        <v>6</v>
      </c>
      <c r="H21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95">
        <v>11</v>
      </c>
      <c r="J2195">
        <v>0</v>
      </c>
      <c r="K2195">
        <v>0</v>
      </c>
      <c r="L2195" t="s">
        <v>8192</v>
      </c>
      <c r="M2195" t="str">
        <f t="shared" si="102"/>
        <v>Morning</v>
      </c>
      <c r="N2195" t="s">
        <v>5593</v>
      </c>
      <c r="O2195" t="s">
        <v>8198</v>
      </c>
      <c r="P2195" t="s">
        <v>9035</v>
      </c>
      <c r="Q2195" t="s">
        <v>38</v>
      </c>
      <c r="R2195">
        <v>1</v>
      </c>
      <c r="S2195" t="s">
        <v>39</v>
      </c>
      <c r="T2195">
        <v>155</v>
      </c>
      <c r="U2195">
        <v>67</v>
      </c>
      <c r="V2195">
        <f t="shared" si="104"/>
        <v>222</v>
      </c>
      <c r="W2195" t="s">
        <v>8408</v>
      </c>
      <c r="X2195" t="s">
        <v>2025</v>
      </c>
      <c r="Y2195">
        <v>390012</v>
      </c>
      <c r="Z2195" t="s">
        <v>175</v>
      </c>
      <c r="AA2195" t="s">
        <v>8274</v>
      </c>
      <c r="AB2195" t="s">
        <v>9156</v>
      </c>
      <c r="AC2195" s="11">
        <f>(AD2195/Book_Selling[[#This Row],[Cost Price]])</f>
        <v>0.21951219512195128</v>
      </c>
      <c r="AD2195">
        <f t="shared" si="103"/>
        <v>27.900000000000006</v>
      </c>
      <c r="AE2195">
        <v>127.1</v>
      </c>
      <c r="AF2195" s="5">
        <f>Book_Selling[[#This Row],[Item Price]]*Book_Selling[[#This Row],[Quantity]]</f>
        <v>155</v>
      </c>
    </row>
    <row r="2196" spans="1:32" x14ac:dyDescent="0.3">
      <c r="A2196">
        <v>2195</v>
      </c>
      <c r="B2196" s="2">
        <v>43775</v>
      </c>
      <c r="C2196" s="3">
        <v>0.52222222222222225</v>
      </c>
      <c r="D2196" t="s">
        <v>3704</v>
      </c>
      <c r="E2196">
        <v>2</v>
      </c>
      <c r="F2196">
        <v>2019</v>
      </c>
      <c r="G2196">
        <v>6</v>
      </c>
      <c r="H21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96">
        <v>11</v>
      </c>
      <c r="J2196">
        <v>0</v>
      </c>
      <c r="K2196">
        <v>0</v>
      </c>
      <c r="L2196" t="s">
        <v>8192</v>
      </c>
      <c r="M2196" t="str">
        <f t="shared" si="102"/>
        <v>Afternoon</v>
      </c>
      <c r="N2196" t="s">
        <v>5595</v>
      </c>
      <c r="O2196" t="s">
        <v>8198</v>
      </c>
      <c r="P2196" t="s">
        <v>3379</v>
      </c>
      <c r="Q2196" t="s">
        <v>38</v>
      </c>
      <c r="R2196">
        <v>1</v>
      </c>
      <c r="S2196" t="s">
        <v>39</v>
      </c>
      <c r="T2196">
        <v>184</v>
      </c>
      <c r="U2196">
        <v>67</v>
      </c>
      <c r="V2196">
        <f t="shared" si="104"/>
        <v>251</v>
      </c>
      <c r="W2196" t="s">
        <v>488</v>
      </c>
      <c r="X2196" t="s">
        <v>4398</v>
      </c>
      <c r="Y2196">
        <v>600073</v>
      </c>
      <c r="Z2196" t="s">
        <v>1335</v>
      </c>
      <c r="AA2196" t="s">
        <v>8274</v>
      </c>
      <c r="AB2196" t="s">
        <v>9156</v>
      </c>
      <c r="AC2196" s="11">
        <f>(AD2196/Book_Selling[[#This Row],[Cost Price]])</f>
        <v>0.21951219512195125</v>
      </c>
      <c r="AD2196">
        <f t="shared" si="103"/>
        <v>33.120000000000005</v>
      </c>
      <c r="AE2196">
        <v>150.88</v>
      </c>
      <c r="AF2196" s="5">
        <f>Book_Selling[[#This Row],[Item Price]]*Book_Selling[[#This Row],[Quantity]]</f>
        <v>184</v>
      </c>
    </row>
    <row r="2197" spans="1:32" x14ac:dyDescent="0.3">
      <c r="A2197">
        <v>2196</v>
      </c>
      <c r="B2197" s="2">
        <v>43775</v>
      </c>
      <c r="C2197" s="3">
        <v>0.62569444444444444</v>
      </c>
      <c r="D2197" t="s">
        <v>3704</v>
      </c>
      <c r="E2197">
        <v>2</v>
      </c>
      <c r="F2197">
        <v>2019</v>
      </c>
      <c r="G2197">
        <v>6</v>
      </c>
      <c r="H21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97">
        <v>11</v>
      </c>
      <c r="J2197">
        <v>0</v>
      </c>
      <c r="K2197">
        <v>0</v>
      </c>
      <c r="L2197" t="s">
        <v>8192</v>
      </c>
      <c r="M2197" t="str">
        <f t="shared" si="102"/>
        <v>Afternoon</v>
      </c>
      <c r="N2197" t="s">
        <v>5597</v>
      </c>
      <c r="O2197" t="s">
        <v>8199</v>
      </c>
      <c r="P2197" t="s">
        <v>9035</v>
      </c>
      <c r="Q2197" t="s">
        <v>38</v>
      </c>
      <c r="R2197">
        <v>1</v>
      </c>
      <c r="S2197" t="s">
        <v>39</v>
      </c>
      <c r="T2197">
        <v>155</v>
      </c>
      <c r="U2197">
        <v>67</v>
      </c>
      <c r="V2197">
        <f t="shared" si="104"/>
        <v>222</v>
      </c>
      <c r="W2197" t="s">
        <v>5494</v>
      </c>
      <c r="X2197" t="s">
        <v>4231</v>
      </c>
      <c r="Y2197">
        <v>560061</v>
      </c>
      <c r="Z2197" t="s">
        <v>175</v>
      </c>
      <c r="AA2197" t="s">
        <v>8274</v>
      </c>
      <c r="AB2197" t="s">
        <v>9156</v>
      </c>
      <c r="AC2197" s="11">
        <f>(AD2197/Book_Selling[[#This Row],[Cost Price]])</f>
        <v>0.21951219512195128</v>
      </c>
      <c r="AD2197">
        <f t="shared" si="103"/>
        <v>27.900000000000006</v>
      </c>
      <c r="AE2197">
        <v>127.1</v>
      </c>
      <c r="AF2197" s="5">
        <f>Book_Selling[[#This Row],[Item Price]]*Book_Selling[[#This Row],[Quantity]]</f>
        <v>155</v>
      </c>
    </row>
    <row r="2198" spans="1:32" x14ac:dyDescent="0.3">
      <c r="A2198">
        <v>2197</v>
      </c>
      <c r="B2198" s="2">
        <v>43775</v>
      </c>
      <c r="C2198" s="3">
        <v>0.65</v>
      </c>
      <c r="D2198" t="s">
        <v>3704</v>
      </c>
      <c r="E2198">
        <v>2</v>
      </c>
      <c r="F2198">
        <v>2019</v>
      </c>
      <c r="G2198">
        <v>6</v>
      </c>
      <c r="H21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98">
        <v>11</v>
      </c>
      <c r="J2198">
        <v>0</v>
      </c>
      <c r="K2198">
        <v>0</v>
      </c>
      <c r="L2198" t="s">
        <v>8192</v>
      </c>
      <c r="M2198" t="str">
        <f t="shared" si="102"/>
        <v>Afternoon</v>
      </c>
      <c r="N2198" t="s">
        <v>1299</v>
      </c>
      <c r="O2198" t="s">
        <v>8198</v>
      </c>
      <c r="P2198" t="s">
        <v>3185</v>
      </c>
      <c r="Q2198" t="s">
        <v>38</v>
      </c>
      <c r="R2198">
        <v>1</v>
      </c>
      <c r="S2198" t="s">
        <v>39</v>
      </c>
      <c r="T2198">
        <v>200</v>
      </c>
      <c r="U2198">
        <v>67</v>
      </c>
      <c r="V2198">
        <f t="shared" si="104"/>
        <v>267</v>
      </c>
      <c r="W2198" t="s">
        <v>8448</v>
      </c>
      <c r="X2198" t="s">
        <v>3239</v>
      </c>
      <c r="Y2198">
        <v>314038</v>
      </c>
      <c r="Z2198" t="s">
        <v>42</v>
      </c>
      <c r="AA2198" t="s">
        <v>3187</v>
      </c>
      <c r="AB2198" t="s">
        <v>3187</v>
      </c>
      <c r="AC2198" s="11">
        <f>(AD2198/Book_Selling[[#This Row],[Cost Price]])</f>
        <v>0.14942528735632185</v>
      </c>
      <c r="AD2198">
        <f t="shared" si="103"/>
        <v>26</v>
      </c>
      <c r="AE2198">
        <v>174</v>
      </c>
      <c r="AF2198" s="5">
        <f>Book_Selling[[#This Row],[Item Price]]*Book_Selling[[#This Row],[Quantity]]</f>
        <v>200</v>
      </c>
    </row>
    <row r="2199" spans="1:32" x14ac:dyDescent="0.3">
      <c r="A2199">
        <v>2198</v>
      </c>
      <c r="B2199" s="2">
        <v>43775</v>
      </c>
      <c r="C2199" s="3">
        <v>0.66249999999999998</v>
      </c>
      <c r="D2199" t="s">
        <v>3704</v>
      </c>
      <c r="E2199">
        <v>2</v>
      </c>
      <c r="F2199">
        <v>2019</v>
      </c>
      <c r="G2199">
        <v>6</v>
      </c>
      <c r="H21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199">
        <v>11</v>
      </c>
      <c r="J2199">
        <v>0</v>
      </c>
      <c r="K2199">
        <v>0</v>
      </c>
      <c r="L2199" t="s">
        <v>8192</v>
      </c>
      <c r="M2199" t="str">
        <f t="shared" si="102"/>
        <v>Afternoon</v>
      </c>
      <c r="N2199" t="s">
        <v>5600</v>
      </c>
      <c r="O2199" t="s">
        <v>8198</v>
      </c>
      <c r="P2199" t="s">
        <v>9035</v>
      </c>
      <c r="Q2199" t="s">
        <v>38</v>
      </c>
      <c r="R2199">
        <v>1</v>
      </c>
      <c r="S2199" t="s">
        <v>39</v>
      </c>
      <c r="T2199">
        <v>155</v>
      </c>
      <c r="U2199">
        <v>67</v>
      </c>
      <c r="V2199">
        <f t="shared" si="104"/>
        <v>222</v>
      </c>
      <c r="W2199" t="s">
        <v>5494</v>
      </c>
      <c r="X2199" t="s">
        <v>4231</v>
      </c>
      <c r="Y2199">
        <v>560032</v>
      </c>
      <c r="Z2199" t="s">
        <v>175</v>
      </c>
      <c r="AA2199" t="s">
        <v>8274</v>
      </c>
      <c r="AB2199" t="s">
        <v>9156</v>
      </c>
      <c r="AC2199" s="11">
        <f>(AD2199/Book_Selling[[#This Row],[Cost Price]])</f>
        <v>0.21951219512195128</v>
      </c>
      <c r="AD2199">
        <f t="shared" si="103"/>
        <v>27.900000000000006</v>
      </c>
      <c r="AE2199">
        <v>127.1</v>
      </c>
      <c r="AF2199" s="5">
        <f>Book_Selling[[#This Row],[Item Price]]*Book_Selling[[#This Row],[Quantity]]</f>
        <v>155</v>
      </c>
    </row>
    <row r="2200" spans="1:32" x14ac:dyDescent="0.3">
      <c r="A2200">
        <v>2199</v>
      </c>
      <c r="B2200" s="2">
        <v>43775</v>
      </c>
      <c r="C2200" s="3">
        <v>0.67499999999999993</v>
      </c>
      <c r="D2200" t="s">
        <v>3704</v>
      </c>
      <c r="E2200">
        <v>2</v>
      </c>
      <c r="F2200">
        <v>2019</v>
      </c>
      <c r="G2200">
        <v>6</v>
      </c>
      <c r="H22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00">
        <v>11</v>
      </c>
      <c r="J2200">
        <v>0</v>
      </c>
      <c r="K2200">
        <v>0</v>
      </c>
      <c r="L2200" t="s">
        <v>8192</v>
      </c>
      <c r="M2200" t="str">
        <f t="shared" si="102"/>
        <v>Evening</v>
      </c>
      <c r="N2200" t="s">
        <v>1173</v>
      </c>
      <c r="O2200" t="s">
        <v>8198</v>
      </c>
      <c r="P2200" t="s">
        <v>9062</v>
      </c>
      <c r="Q2200" t="s">
        <v>38</v>
      </c>
      <c r="R2200">
        <v>1</v>
      </c>
      <c r="S2200" t="s">
        <v>39</v>
      </c>
      <c r="T2200">
        <v>97</v>
      </c>
      <c r="U2200">
        <v>67</v>
      </c>
      <c r="V2200">
        <f t="shared" si="104"/>
        <v>164</v>
      </c>
      <c r="W2200" t="s">
        <v>3730</v>
      </c>
      <c r="X2200" t="s">
        <v>2025</v>
      </c>
      <c r="Y2200">
        <v>382470</v>
      </c>
      <c r="Z2200" t="s">
        <v>1335</v>
      </c>
      <c r="AA2200" t="s">
        <v>8274</v>
      </c>
      <c r="AB2200" t="s">
        <v>9156</v>
      </c>
      <c r="AC2200" s="11">
        <f>(AD2200/Book_Selling[[#This Row],[Cost Price]])</f>
        <v>0.21951219512195114</v>
      </c>
      <c r="AD2200">
        <f t="shared" si="103"/>
        <v>17.459999999999994</v>
      </c>
      <c r="AE2200">
        <v>79.540000000000006</v>
      </c>
      <c r="AF2200" s="5">
        <f>Book_Selling[[#This Row],[Item Price]]*Book_Selling[[#This Row],[Quantity]]</f>
        <v>97</v>
      </c>
    </row>
    <row r="2201" spans="1:32" x14ac:dyDescent="0.3">
      <c r="A2201">
        <v>2200</v>
      </c>
      <c r="B2201" s="2">
        <v>43775</v>
      </c>
      <c r="C2201" s="3">
        <v>0.78333333333333333</v>
      </c>
      <c r="D2201" t="s">
        <v>3704</v>
      </c>
      <c r="E2201">
        <v>2</v>
      </c>
      <c r="F2201">
        <v>2019</v>
      </c>
      <c r="G2201">
        <v>6</v>
      </c>
      <c r="H22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01">
        <v>11</v>
      </c>
      <c r="J2201">
        <v>0</v>
      </c>
      <c r="K2201">
        <v>0</v>
      </c>
      <c r="L2201" t="s">
        <v>8192</v>
      </c>
      <c r="M2201" t="str">
        <f t="shared" si="102"/>
        <v>Evening</v>
      </c>
      <c r="N2201" t="s">
        <v>5603</v>
      </c>
      <c r="O2201" t="s">
        <v>8198</v>
      </c>
      <c r="P2201" t="s">
        <v>9041</v>
      </c>
      <c r="Q2201" t="s">
        <v>38</v>
      </c>
      <c r="R2201">
        <v>1</v>
      </c>
      <c r="S2201" t="s">
        <v>39</v>
      </c>
      <c r="T2201">
        <v>108</v>
      </c>
      <c r="U2201">
        <v>39.840000000000003</v>
      </c>
      <c r="V2201">
        <f t="shared" si="104"/>
        <v>147.84</v>
      </c>
      <c r="W2201" t="s">
        <v>5494</v>
      </c>
      <c r="X2201" t="s">
        <v>4231</v>
      </c>
      <c r="Y2201">
        <v>560060</v>
      </c>
      <c r="Z2201" t="s">
        <v>1335</v>
      </c>
      <c r="AA2201" t="s">
        <v>8274</v>
      </c>
      <c r="AB2201" t="s">
        <v>9156</v>
      </c>
      <c r="AC2201" s="11">
        <f>(AD2201/Book_Selling[[#This Row],[Cost Price]])</f>
        <v>0.21951219512195119</v>
      </c>
      <c r="AD2201">
        <f t="shared" si="103"/>
        <v>19.439999999999998</v>
      </c>
      <c r="AE2201">
        <v>88.56</v>
      </c>
      <c r="AF2201" s="5">
        <f>Book_Selling[[#This Row],[Item Price]]*Book_Selling[[#This Row],[Quantity]]</f>
        <v>108</v>
      </c>
    </row>
    <row r="2202" spans="1:32" x14ac:dyDescent="0.3">
      <c r="A2202">
        <v>2201</v>
      </c>
      <c r="B2202" s="2">
        <v>43775</v>
      </c>
      <c r="C2202" s="3">
        <v>0.78333333333333333</v>
      </c>
      <c r="D2202" t="s">
        <v>3704</v>
      </c>
      <c r="E2202">
        <v>2</v>
      </c>
      <c r="F2202">
        <v>2019</v>
      </c>
      <c r="G2202">
        <v>6</v>
      </c>
      <c r="H22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02">
        <v>11</v>
      </c>
      <c r="J2202">
        <v>0</v>
      </c>
      <c r="K2202">
        <v>0</v>
      </c>
      <c r="L2202" t="s">
        <v>8192</v>
      </c>
      <c r="M2202" t="str">
        <f t="shared" si="102"/>
        <v>Evening</v>
      </c>
      <c r="N2202" t="s">
        <v>5604</v>
      </c>
      <c r="O2202" t="s">
        <v>8199</v>
      </c>
      <c r="P2202" t="s">
        <v>9035</v>
      </c>
      <c r="Q2202" t="s">
        <v>38</v>
      </c>
      <c r="R2202">
        <v>1</v>
      </c>
      <c r="S2202" t="s">
        <v>39</v>
      </c>
      <c r="T2202">
        <v>155</v>
      </c>
      <c r="U2202">
        <v>27.16</v>
      </c>
      <c r="V2202">
        <f t="shared" si="104"/>
        <v>182.16</v>
      </c>
      <c r="W2202" t="s">
        <v>8316</v>
      </c>
      <c r="X2202" t="s">
        <v>1001</v>
      </c>
      <c r="Y2202">
        <v>410218</v>
      </c>
      <c r="Z2202" t="s">
        <v>175</v>
      </c>
      <c r="AA2202" t="s">
        <v>8274</v>
      </c>
      <c r="AB2202" t="s">
        <v>9156</v>
      </c>
      <c r="AC2202" s="11">
        <f>(AD2202/Book_Selling[[#This Row],[Cost Price]])</f>
        <v>0.21951219512195128</v>
      </c>
      <c r="AD2202">
        <f t="shared" si="103"/>
        <v>27.900000000000006</v>
      </c>
      <c r="AE2202">
        <v>127.1</v>
      </c>
      <c r="AF2202" s="5">
        <f>Book_Selling[[#This Row],[Item Price]]*Book_Selling[[#This Row],[Quantity]]</f>
        <v>155</v>
      </c>
    </row>
    <row r="2203" spans="1:32" x14ac:dyDescent="0.3">
      <c r="A2203">
        <v>2202</v>
      </c>
      <c r="B2203" s="2">
        <v>43805</v>
      </c>
      <c r="C2203" s="3">
        <v>0.23819444444444446</v>
      </c>
      <c r="D2203" t="s">
        <v>3704</v>
      </c>
      <c r="E2203">
        <v>2</v>
      </c>
      <c r="F2203">
        <v>2019</v>
      </c>
      <c r="G2203">
        <v>6</v>
      </c>
      <c r="H22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03">
        <v>12</v>
      </c>
      <c r="J2203">
        <v>0</v>
      </c>
      <c r="K2203">
        <v>0</v>
      </c>
      <c r="L2203" t="s">
        <v>8193</v>
      </c>
      <c r="M2203" t="str">
        <f t="shared" si="102"/>
        <v>Night</v>
      </c>
      <c r="N2203" t="s">
        <v>5606</v>
      </c>
      <c r="O2203" t="s">
        <v>8198</v>
      </c>
      <c r="P2203" t="s">
        <v>9053</v>
      </c>
      <c r="Q2203" t="s">
        <v>38</v>
      </c>
      <c r="R2203">
        <v>1</v>
      </c>
      <c r="S2203" t="s">
        <v>39</v>
      </c>
      <c r="T2203">
        <v>192</v>
      </c>
      <c r="U2203">
        <v>67</v>
      </c>
      <c r="V2203">
        <f t="shared" si="104"/>
        <v>259</v>
      </c>
      <c r="W2203" t="s">
        <v>8321</v>
      </c>
      <c r="X2203" t="s">
        <v>4398</v>
      </c>
      <c r="Y2203">
        <v>620012</v>
      </c>
      <c r="Z2203" t="s">
        <v>175</v>
      </c>
      <c r="AA2203" t="s">
        <v>8274</v>
      </c>
      <c r="AB2203" t="s">
        <v>9156</v>
      </c>
      <c r="AC2203" s="11">
        <f>(AD2203/Book_Selling[[#This Row],[Cost Price]])</f>
        <v>0.21951219512195125</v>
      </c>
      <c r="AD2203">
        <f t="shared" si="103"/>
        <v>34.56</v>
      </c>
      <c r="AE2203">
        <v>157.44</v>
      </c>
      <c r="AF2203" s="5">
        <f>Book_Selling[[#This Row],[Item Price]]*Book_Selling[[#This Row],[Quantity]]</f>
        <v>192</v>
      </c>
    </row>
    <row r="2204" spans="1:32" x14ac:dyDescent="0.3">
      <c r="A2204">
        <v>2203</v>
      </c>
      <c r="B2204" s="2">
        <v>43805</v>
      </c>
      <c r="C2204" s="3">
        <v>0.32222222222222224</v>
      </c>
      <c r="D2204" t="s">
        <v>3704</v>
      </c>
      <c r="E2204">
        <v>2</v>
      </c>
      <c r="F2204">
        <v>2019</v>
      </c>
      <c r="G2204">
        <v>6</v>
      </c>
      <c r="H22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04">
        <v>12</v>
      </c>
      <c r="J2204">
        <v>0</v>
      </c>
      <c r="K2204">
        <v>0</v>
      </c>
      <c r="L2204" t="s">
        <v>8193</v>
      </c>
      <c r="M2204" t="str">
        <f t="shared" si="102"/>
        <v>Morning</v>
      </c>
      <c r="N2204" t="s">
        <v>5608</v>
      </c>
      <c r="O2204" t="s">
        <v>8199</v>
      </c>
      <c r="P2204" t="s">
        <v>3379</v>
      </c>
      <c r="Q2204" t="s">
        <v>38</v>
      </c>
      <c r="R2204">
        <v>1</v>
      </c>
      <c r="S2204" t="s">
        <v>39</v>
      </c>
      <c r="T2204">
        <v>184</v>
      </c>
      <c r="U2204">
        <v>67</v>
      </c>
      <c r="V2204">
        <f t="shared" si="104"/>
        <v>251</v>
      </c>
      <c r="W2204" t="s">
        <v>1833</v>
      </c>
      <c r="X2204" t="s">
        <v>3600</v>
      </c>
      <c r="Y2204">
        <v>122002</v>
      </c>
      <c r="Z2204" t="s">
        <v>1335</v>
      </c>
      <c r="AA2204" t="s">
        <v>8274</v>
      </c>
      <c r="AB2204" t="s">
        <v>9156</v>
      </c>
      <c r="AC2204" s="11">
        <f>(AD2204/Book_Selling[[#This Row],[Cost Price]])</f>
        <v>0.21951219512195125</v>
      </c>
      <c r="AD2204">
        <f t="shared" si="103"/>
        <v>33.120000000000005</v>
      </c>
      <c r="AE2204">
        <v>150.88</v>
      </c>
      <c r="AF2204" s="5">
        <f>Book_Selling[[#This Row],[Item Price]]*Book_Selling[[#This Row],[Quantity]]</f>
        <v>184</v>
      </c>
    </row>
    <row r="2205" spans="1:32" x14ac:dyDescent="0.3">
      <c r="A2205">
        <v>2204</v>
      </c>
      <c r="B2205" s="2">
        <v>43805</v>
      </c>
      <c r="C2205" s="3">
        <v>0.40763888888888888</v>
      </c>
      <c r="D2205" t="s">
        <v>3704</v>
      </c>
      <c r="E2205">
        <v>2</v>
      </c>
      <c r="F2205">
        <v>2019</v>
      </c>
      <c r="G2205">
        <v>6</v>
      </c>
      <c r="H22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05">
        <v>12</v>
      </c>
      <c r="J2205">
        <v>0</v>
      </c>
      <c r="K2205">
        <v>0</v>
      </c>
      <c r="L2205" t="s">
        <v>8193</v>
      </c>
      <c r="M2205" t="str">
        <f t="shared" si="102"/>
        <v>Morning</v>
      </c>
      <c r="N2205" t="s">
        <v>5610</v>
      </c>
      <c r="O2205" t="s">
        <v>8199</v>
      </c>
      <c r="P2205" t="s">
        <v>9035</v>
      </c>
      <c r="Q2205" t="s">
        <v>38</v>
      </c>
      <c r="R2205">
        <v>2</v>
      </c>
      <c r="S2205" t="s">
        <v>39</v>
      </c>
      <c r="T2205">
        <v>310</v>
      </c>
      <c r="U2205">
        <v>67</v>
      </c>
      <c r="V2205">
        <f t="shared" si="104"/>
        <v>377</v>
      </c>
      <c r="W2205" t="s">
        <v>8462</v>
      </c>
      <c r="X2205" t="s">
        <v>2025</v>
      </c>
      <c r="Y2205">
        <v>396191</v>
      </c>
      <c r="Z2205" t="s">
        <v>175</v>
      </c>
      <c r="AA2205" t="s">
        <v>8274</v>
      </c>
      <c r="AB2205" t="s">
        <v>9156</v>
      </c>
      <c r="AC2205" s="11">
        <f>(AD2205/Book_Selling[[#This Row],[Cost Price]])</f>
        <v>0.21951219512195128</v>
      </c>
      <c r="AD2205">
        <f t="shared" si="103"/>
        <v>55.800000000000011</v>
      </c>
      <c r="AE2205">
        <v>254.2</v>
      </c>
      <c r="AF2205" s="5">
        <f>Book_Selling[[#This Row],[Item Price]]*Book_Selling[[#This Row],[Quantity]]</f>
        <v>620</v>
      </c>
    </row>
    <row r="2206" spans="1:32" x14ac:dyDescent="0.3">
      <c r="A2206">
        <v>2205</v>
      </c>
      <c r="B2206" s="2">
        <v>43805</v>
      </c>
      <c r="C2206" s="3">
        <v>0.41319444444444442</v>
      </c>
      <c r="D2206" t="s">
        <v>3704</v>
      </c>
      <c r="E2206">
        <v>2</v>
      </c>
      <c r="F2206">
        <v>2019</v>
      </c>
      <c r="G2206">
        <v>6</v>
      </c>
      <c r="H22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06">
        <v>12</v>
      </c>
      <c r="J2206">
        <v>0</v>
      </c>
      <c r="K2206">
        <v>0</v>
      </c>
      <c r="L2206" t="s">
        <v>8193</v>
      </c>
      <c r="M2206" t="str">
        <f t="shared" si="102"/>
        <v>Morning</v>
      </c>
      <c r="N2206" t="s">
        <v>5612</v>
      </c>
      <c r="O2206" t="s">
        <v>8199</v>
      </c>
      <c r="P2206" t="s">
        <v>9031</v>
      </c>
      <c r="Q2206" t="s">
        <v>38</v>
      </c>
      <c r="R2206">
        <v>1</v>
      </c>
      <c r="S2206" t="s">
        <v>39</v>
      </c>
      <c r="T2206">
        <v>320</v>
      </c>
      <c r="U2206">
        <v>67</v>
      </c>
      <c r="V2206">
        <f t="shared" si="104"/>
        <v>387</v>
      </c>
      <c r="W2206" t="s">
        <v>5613</v>
      </c>
      <c r="X2206" t="s">
        <v>8295</v>
      </c>
      <c r="Y2206">
        <v>470001</v>
      </c>
      <c r="Z2206" t="s">
        <v>51</v>
      </c>
      <c r="AA2206" t="s">
        <v>2456</v>
      </c>
      <c r="AB2206" t="s">
        <v>1877</v>
      </c>
      <c r="AC2206" s="11">
        <f>(AD2206/Book_Selling[[#This Row],[Cost Price]])</f>
        <v>0.20481927710843364</v>
      </c>
      <c r="AD2206">
        <f t="shared" si="103"/>
        <v>54.399999999999977</v>
      </c>
      <c r="AE2206">
        <v>265.60000000000002</v>
      </c>
      <c r="AF2206" s="5">
        <f>Book_Selling[[#This Row],[Item Price]]*Book_Selling[[#This Row],[Quantity]]</f>
        <v>320</v>
      </c>
    </row>
    <row r="2207" spans="1:32" x14ac:dyDescent="0.3">
      <c r="A2207">
        <v>2206</v>
      </c>
      <c r="B2207" s="2">
        <v>43805</v>
      </c>
      <c r="C2207" s="3">
        <v>0.53263888888888888</v>
      </c>
      <c r="D2207" t="s">
        <v>3704</v>
      </c>
      <c r="E2207">
        <v>2</v>
      </c>
      <c r="F2207">
        <v>2019</v>
      </c>
      <c r="G2207">
        <v>6</v>
      </c>
      <c r="H22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07">
        <v>12</v>
      </c>
      <c r="J2207">
        <v>0</v>
      </c>
      <c r="K2207">
        <v>0</v>
      </c>
      <c r="L2207" t="s">
        <v>8193</v>
      </c>
      <c r="M2207" t="str">
        <f t="shared" si="102"/>
        <v>Afternoon</v>
      </c>
      <c r="N2207" t="s">
        <v>5615</v>
      </c>
      <c r="O2207" t="s">
        <v>8199</v>
      </c>
      <c r="P2207" t="s">
        <v>9083</v>
      </c>
      <c r="Q2207" t="s">
        <v>38</v>
      </c>
      <c r="R2207">
        <v>1</v>
      </c>
      <c r="S2207" t="s">
        <v>39</v>
      </c>
      <c r="T2207">
        <v>430</v>
      </c>
      <c r="U2207">
        <v>67</v>
      </c>
      <c r="V2207">
        <f t="shared" si="104"/>
        <v>497</v>
      </c>
      <c r="W2207" t="s">
        <v>8333</v>
      </c>
      <c r="X2207" t="s">
        <v>4398</v>
      </c>
      <c r="Y2207">
        <v>641028</v>
      </c>
      <c r="Z2207" t="s">
        <v>51</v>
      </c>
      <c r="AA2207" t="s">
        <v>5617</v>
      </c>
      <c r="AB2207" t="s">
        <v>1395</v>
      </c>
      <c r="AC2207" s="11">
        <f>(AD2207/Book_Selling[[#This Row],[Cost Price]])</f>
        <v>0.20481927710843381</v>
      </c>
      <c r="AD2207">
        <f t="shared" si="103"/>
        <v>73.100000000000023</v>
      </c>
      <c r="AE2207">
        <v>356.9</v>
      </c>
      <c r="AF2207" s="5">
        <f>Book_Selling[[#This Row],[Item Price]]*Book_Selling[[#This Row],[Quantity]]</f>
        <v>430</v>
      </c>
    </row>
    <row r="2208" spans="1:32" x14ac:dyDescent="0.3">
      <c r="A2208">
        <v>2207</v>
      </c>
      <c r="B2208" s="2">
        <v>43805</v>
      </c>
      <c r="C2208" s="3">
        <v>0.5493055555555556</v>
      </c>
      <c r="D2208" t="s">
        <v>3704</v>
      </c>
      <c r="E2208">
        <v>2</v>
      </c>
      <c r="F2208">
        <v>2019</v>
      </c>
      <c r="G2208">
        <v>6</v>
      </c>
      <c r="H22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08">
        <v>12</v>
      </c>
      <c r="J2208">
        <v>0</v>
      </c>
      <c r="K2208">
        <v>0</v>
      </c>
      <c r="L2208" t="s">
        <v>8193</v>
      </c>
      <c r="M2208" t="str">
        <f t="shared" si="102"/>
        <v>Afternoon</v>
      </c>
      <c r="N2208" t="s">
        <v>5620</v>
      </c>
      <c r="O2208" t="s">
        <v>8198</v>
      </c>
      <c r="P2208" t="s">
        <v>9035</v>
      </c>
      <c r="Q2208" t="s">
        <v>38</v>
      </c>
      <c r="R2208">
        <v>1</v>
      </c>
      <c r="S2208" t="s">
        <v>39</v>
      </c>
      <c r="T2208">
        <v>155</v>
      </c>
      <c r="U2208">
        <v>67</v>
      </c>
      <c r="V2208">
        <f t="shared" si="104"/>
        <v>222</v>
      </c>
      <c r="W2208" t="s">
        <v>5494</v>
      </c>
      <c r="X2208" t="s">
        <v>4231</v>
      </c>
      <c r="Y2208">
        <v>560083</v>
      </c>
      <c r="Z2208" t="s">
        <v>175</v>
      </c>
      <c r="AA2208" t="s">
        <v>8274</v>
      </c>
      <c r="AB2208" t="s">
        <v>9156</v>
      </c>
      <c r="AC2208" s="11">
        <f>(AD2208/Book_Selling[[#This Row],[Cost Price]])</f>
        <v>0.21951219512195128</v>
      </c>
      <c r="AD2208">
        <f t="shared" si="103"/>
        <v>27.900000000000006</v>
      </c>
      <c r="AE2208">
        <v>127.1</v>
      </c>
      <c r="AF2208" s="5">
        <f>Book_Selling[[#This Row],[Item Price]]*Book_Selling[[#This Row],[Quantity]]</f>
        <v>155</v>
      </c>
    </row>
    <row r="2209" spans="1:32" x14ac:dyDescent="0.3">
      <c r="A2209">
        <v>2208</v>
      </c>
      <c r="B2209" s="2">
        <v>43805</v>
      </c>
      <c r="C2209" s="3">
        <v>0.57013888888888886</v>
      </c>
      <c r="D2209" t="s">
        <v>3704</v>
      </c>
      <c r="E2209">
        <v>2</v>
      </c>
      <c r="F2209">
        <v>2019</v>
      </c>
      <c r="G2209">
        <v>6</v>
      </c>
      <c r="H22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09">
        <v>12</v>
      </c>
      <c r="J2209">
        <v>0</v>
      </c>
      <c r="K2209">
        <v>0</v>
      </c>
      <c r="L2209" t="s">
        <v>8193</v>
      </c>
      <c r="M2209" t="str">
        <f t="shared" si="102"/>
        <v>Afternoon</v>
      </c>
      <c r="N2209" t="s">
        <v>5622</v>
      </c>
      <c r="O2209" t="s">
        <v>8199</v>
      </c>
      <c r="P2209" t="s">
        <v>9062</v>
      </c>
      <c r="Q2209" t="s">
        <v>38</v>
      </c>
      <c r="R2209">
        <v>1</v>
      </c>
      <c r="S2209" t="s">
        <v>39</v>
      </c>
      <c r="T2209">
        <v>97</v>
      </c>
      <c r="U2209">
        <v>67</v>
      </c>
      <c r="V2209">
        <f t="shared" si="104"/>
        <v>164</v>
      </c>
      <c r="W2209" t="s">
        <v>8781</v>
      </c>
      <c r="X2209" t="s">
        <v>4231</v>
      </c>
      <c r="Y2209">
        <v>577204</v>
      </c>
      <c r="Z2209" t="s">
        <v>1335</v>
      </c>
      <c r="AA2209" t="s">
        <v>8274</v>
      </c>
      <c r="AB2209" t="s">
        <v>9156</v>
      </c>
      <c r="AC2209" s="11">
        <f>(AD2209/Book_Selling[[#This Row],[Cost Price]])</f>
        <v>0.21951219512195114</v>
      </c>
      <c r="AD2209">
        <f t="shared" si="103"/>
        <v>17.459999999999994</v>
      </c>
      <c r="AE2209">
        <v>79.540000000000006</v>
      </c>
      <c r="AF2209" s="5">
        <f>Book_Selling[[#This Row],[Item Price]]*Book_Selling[[#This Row],[Quantity]]</f>
        <v>97</v>
      </c>
    </row>
    <row r="2210" spans="1:32" x14ac:dyDescent="0.3">
      <c r="A2210">
        <v>2209</v>
      </c>
      <c r="B2210" s="2">
        <v>43805</v>
      </c>
      <c r="C2210" s="3">
        <v>0.64166666666666672</v>
      </c>
      <c r="D2210" t="s">
        <v>3704</v>
      </c>
      <c r="E2210">
        <v>2</v>
      </c>
      <c r="F2210">
        <v>2019</v>
      </c>
      <c r="G2210">
        <v>6</v>
      </c>
      <c r="H22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10">
        <v>12</v>
      </c>
      <c r="J2210">
        <v>0</v>
      </c>
      <c r="K2210">
        <v>0</v>
      </c>
      <c r="L2210" t="s">
        <v>8193</v>
      </c>
      <c r="M2210" t="str">
        <f t="shared" si="102"/>
        <v>Afternoon</v>
      </c>
      <c r="N2210" t="s">
        <v>5625</v>
      </c>
      <c r="O2210" t="s">
        <v>8198</v>
      </c>
      <c r="P2210" t="s">
        <v>9046</v>
      </c>
      <c r="Q2210" t="s">
        <v>38</v>
      </c>
      <c r="R2210">
        <v>1</v>
      </c>
      <c r="S2210" t="s">
        <v>39</v>
      </c>
      <c r="T2210">
        <v>285</v>
      </c>
      <c r="U2210">
        <v>67</v>
      </c>
      <c r="V2210">
        <f t="shared" si="104"/>
        <v>352</v>
      </c>
      <c r="W2210" t="s">
        <v>1000</v>
      </c>
      <c r="X2210" t="s">
        <v>1001</v>
      </c>
      <c r="Y2210">
        <v>411033</v>
      </c>
      <c r="Z2210" t="s">
        <v>1335</v>
      </c>
      <c r="AA2210" t="s">
        <v>8274</v>
      </c>
      <c r="AB2210" t="s">
        <v>9156</v>
      </c>
      <c r="AC2210" s="11">
        <f>(AD2210/Book_Selling[[#This Row],[Cost Price]])</f>
        <v>0.21951219512195128</v>
      </c>
      <c r="AD2210">
        <f t="shared" si="103"/>
        <v>51.300000000000011</v>
      </c>
      <c r="AE2210">
        <v>233.7</v>
      </c>
      <c r="AF2210" s="5">
        <f>Book_Selling[[#This Row],[Item Price]]*Book_Selling[[#This Row],[Quantity]]</f>
        <v>285</v>
      </c>
    </row>
    <row r="2211" spans="1:32" x14ac:dyDescent="0.3">
      <c r="A2211">
        <v>2210</v>
      </c>
      <c r="B2211" s="2">
        <v>43805</v>
      </c>
      <c r="C2211" s="3">
        <v>0.64444444444444449</v>
      </c>
      <c r="D2211" t="s">
        <v>3704</v>
      </c>
      <c r="E2211">
        <v>2</v>
      </c>
      <c r="F2211">
        <v>2019</v>
      </c>
      <c r="G2211">
        <v>6</v>
      </c>
      <c r="H22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11">
        <v>12</v>
      </c>
      <c r="J2211">
        <v>0</v>
      </c>
      <c r="K2211">
        <v>0</v>
      </c>
      <c r="L2211" t="s">
        <v>8193</v>
      </c>
      <c r="M2211" t="str">
        <f t="shared" si="102"/>
        <v>Afternoon</v>
      </c>
      <c r="N2211" t="s">
        <v>5627</v>
      </c>
      <c r="O2211" t="s">
        <v>8198</v>
      </c>
      <c r="P2211" t="s">
        <v>9046</v>
      </c>
      <c r="Q2211" t="s">
        <v>38</v>
      </c>
      <c r="R2211">
        <v>1</v>
      </c>
      <c r="S2211" t="s">
        <v>39</v>
      </c>
      <c r="T2211">
        <v>285</v>
      </c>
      <c r="U2211">
        <v>67</v>
      </c>
      <c r="V2211">
        <f t="shared" si="104"/>
        <v>352</v>
      </c>
      <c r="W2211" t="s">
        <v>40</v>
      </c>
      <c r="X2211" t="s">
        <v>41</v>
      </c>
      <c r="Y2211">
        <v>500078</v>
      </c>
      <c r="Z2211" t="s">
        <v>1335</v>
      </c>
      <c r="AA2211" t="s">
        <v>8274</v>
      </c>
      <c r="AB2211" t="s">
        <v>9156</v>
      </c>
      <c r="AC2211" s="11">
        <f>(AD2211/Book_Selling[[#This Row],[Cost Price]])</f>
        <v>0.21951219512195128</v>
      </c>
      <c r="AD2211">
        <f t="shared" si="103"/>
        <v>51.300000000000011</v>
      </c>
      <c r="AE2211">
        <v>233.7</v>
      </c>
      <c r="AF2211" s="5">
        <f>Book_Selling[[#This Row],[Item Price]]*Book_Selling[[#This Row],[Quantity]]</f>
        <v>285</v>
      </c>
    </row>
    <row r="2212" spans="1:32" x14ac:dyDescent="0.3">
      <c r="A2212">
        <v>2211</v>
      </c>
      <c r="B2212" s="2">
        <v>43805</v>
      </c>
      <c r="C2212" s="3">
        <v>0.65138888888888891</v>
      </c>
      <c r="D2212" t="s">
        <v>3704</v>
      </c>
      <c r="E2212">
        <v>2</v>
      </c>
      <c r="F2212">
        <v>2019</v>
      </c>
      <c r="G2212">
        <v>6</v>
      </c>
      <c r="H22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12">
        <v>12</v>
      </c>
      <c r="J2212">
        <v>0</v>
      </c>
      <c r="K2212">
        <v>0</v>
      </c>
      <c r="L2212" t="s">
        <v>8193</v>
      </c>
      <c r="M2212" t="str">
        <f t="shared" si="102"/>
        <v>Afternoon</v>
      </c>
      <c r="N2212" t="s">
        <v>5629</v>
      </c>
      <c r="O2212" t="s">
        <v>8198</v>
      </c>
      <c r="P2212" t="s">
        <v>9046</v>
      </c>
      <c r="Q2212" t="s">
        <v>38</v>
      </c>
      <c r="R2212">
        <v>1</v>
      </c>
      <c r="S2212" t="s">
        <v>39</v>
      </c>
      <c r="T2212">
        <v>285</v>
      </c>
      <c r="U2212">
        <v>67</v>
      </c>
      <c r="V2212">
        <f t="shared" si="104"/>
        <v>352</v>
      </c>
      <c r="W2212" t="s">
        <v>8456</v>
      </c>
      <c r="X2212" t="s">
        <v>4311</v>
      </c>
      <c r="Y2212">
        <v>711103</v>
      </c>
      <c r="Z2212" t="s">
        <v>1335</v>
      </c>
      <c r="AA2212" t="s">
        <v>8274</v>
      </c>
      <c r="AB2212" t="s">
        <v>9156</v>
      </c>
      <c r="AC2212" s="11">
        <f>(AD2212/Book_Selling[[#This Row],[Cost Price]])</f>
        <v>0.21951219512195128</v>
      </c>
      <c r="AD2212">
        <f t="shared" si="103"/>
        <v>51.300000000000011</v>
      </c>
      <c r="AE2212">
        <v>233.7</v>
      </c>
      <c r="AF2212" s="5">
        <f>Book_Selling[[#This Row],[Item Price]]*Book_Selling[[#This Row],[Quantity]]</f>
        <v>285</v>
      </c>
    </row>
    <row r="2213" spans="1:32" x14ac:dyDescent="0.3">
      <c r="A2213">
        <v>2212</v>
      </c>
      <c r="B2213" s="2">
        <v>43805</v>
      </c>
      <c r="C2213" s="3">
        <v>0.65416666666666667</v>
      </c>
      <c r="D2213" t="s">
        <v>3704</v>
      </c>
      <c r="E2213">
        <v>2</v>
      </c>
      <c r="F2213">
        <v>2019</v>
      </c>
      <c r="G2213">
        <v>6</v>
      </c>
      <c r="H22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13">
        <v>12</v>
      </c>
      <c r="J2213">
        <v>0</v>
      </c>
      <c r="K2213">
        <v>0</v>
      </c>
      <c r="L2213" t="s">
        <v>8193</v>
      </c>
      <c r="M2213" t="str">
        <f t="shared" si="102"/>
        <v>Afternoon</v>
      </c>
      <c r="N2213" t="s">
        <v>5631</v>
      </c>
      <c r="O2213" t="s">
        <v>8199</v>
      </c>
      <c r="P2213" t="s">
        <v>9060</v>
      </c>
      <c r="Q2213" t="s">
        <v>38</v>
      </c>
      <c r="R2213">
        <v>1</v>
      </c>
      <c r="S2213" t="s">
        <v>39</v>
      </c>
      <c r="T2213">
        <v>142.44999999999999</v>
      </c>
      <c r="U2213">
        <v>67</v>
      </c>
      <c r="V2213">
        <f t="shared" si="104"/>
        <v>209.45</v>
      </c>
      <c r="W2213" t="s">
        <v>40</v>
      </c>
      <c r="X2213" t="s">
        <v>41</v>
      </c>
      <c r="Y2213">
        <v>500072</v>
      </c>
      <c r="Z2213" t="s">
        <v>1335</v>
      </c>
      <c r="AA2213" t="s">
        <v>3620</v>
      </c>
      <c r="AB2213" t="s">
        <v>427</v>
      </c>
      <c r="AC2213" s="11">
        <f>(AD2213/Book_Selling[[#This Row],[Cost Price]])</f>
        <v>0.21951219512195114</v>
      </c>
      <c r="AD2213">
        <f t="shared" si="103"/>
        <v>25.640999999999991</v>
      </c>
      <c r="AE2213">
        <v>116.809</v>
      </c>
      <c r="AF2213" s="5">
        <f>Book_Selling[[#This Row],[Item Price]]*Book_Selling[[#This Row],[Quantity]]</f>
        <v>142.44999999999999</v>
      </c>
    </row>
    <row r="2214" spans="1:32" x14ac:dyDescent="0.3">
      <c r="A2214">
        <v>2213</v>
      </c>
      <c r="B2214" s="2">
        <v>43805</v>
      </c>
      <c r="C2214" s="3">
        <v>0.65972222222222221</v>
      </c>
      <c r="D2214" t="s">
        <v>3704</v>
      </c>
      <c r="E2214">
        <v>2</v>
      </c>
      <c r="F2214">
        <v>2019</v>
      </c>
      <c r="G2214">
        <v>6</v>
      </c>
      <c r="H22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14">
        <v>12</v>
      </c>
      <c r="J2214">
        <v>0</v>
      </c>
      <c r="K2214">
        <v>0</v>
      </c>
      <c r="L2214" t="s">
        <v>8193</v>
      </c>
      <c r="M2214" t="str">
        <f t="shared" si="102"/>
        <v>Afternoon</v>
      </c>
      <c r="N2214" t="s">
        <v>5633</v>
      </c>
      <c r="O2214" t="s">
        <v>8198</v>
      </c>
      <c r="P2214" t="s">
        <v>9035</v>
      </c>
      <c r="Q2214" t="s">
        <v>38</v>
      </c>
      <c r="R2214">
        <v>1</v>
      </c>
      <c r="S2214" t="s">
        <v>39</v>
      </c>
      <c r="T2214">
        <v>155</v>
      </c>
      <c r="U2214">
        <v>67</v>
      </c>
      <c r="V2214">
        <f t="shared" si="104"/>
        <v>222</v>
      </c>
      <c r="W2214" t="s">
        <v>8782</v>
      </c>
      <c r="X2214" t="s">
        <v>5573</v>
      </c>
      <c r="Y2214">
        <v>784110</v>
      </c>
      <c r="Z2214" t="s">
        <v>175</v>
      </c>
      <c r="AA2214" t="s">
        <v>8274</v>
      </c>
      <c r="AB2214" t="s">
        <v>9156</v>
      </c>
      <c r="AC2214" s="11">
        <f>(AD2214/Book_Selling[[#This Row],[Cost Price]])</f>
        <v>0.21951219512195128</v>
      </c>
      <c r="AD2214">
        <f t="shared" si="103"/>
        <v>27.900000000000006</v>
      </c>
      <c r="AE2214">
        <v>127.1</v>
      </c>
      <c r="AF2214" s="5">
        <f>Book_Selling[[#This Row],[Item Price]]*Book_Selling[[#This Row],[Quantity]]</f>
        <v>155</v>
      </c>
    </row>
    <row r="2215" spans="1:32" x14ac:dyDescent="0.3">
      <c r="A2215">
        <v>2214</v>
      </c>
      <c r="B2215" s="2">
        <v>43805</v>
      </c>
      <c r="C2215" s="3">
        <v>0.6777777777777777</v>
      </c>
      <c r="D2215" t="s">
        <v>3704</v>
      </c>
      <c r="E2215">
        <v>2</v>
      </c>
      <c r="F2215">
        <v>2019</v>
      </c>
      <c r="G2215">
        <v>6</v>
      </c>
      <c r="H22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15">
        <v>12</v>
      </c>
      <c r="J2215">
        <v>0</v>
      </c>
      <c r="K2215">
        <v>0</v>
      </c>
      <c r="L2215" t="s">
        <v>8193</v>
      </c>
      <c r="M2215" t="str">
        <f t="shared" si="102"/>
        <v>Evening</v>
      </c>
      <c r="N2215" t="s">
        <v>5636</v>
      </c>
      <c r="O2215" t="s">
        <v>8198</v>
      </c>
      <c r="P2215" t="s">
        <v>9046</v>
      </c>
      <c r="Q2215" t="s">
        <v>38</v>
      </c>
      <c r="R2215">
        <v>1</v>
      </c>
      <c r="S2215" t="s">
        <v>39</v>
      </c>
      <c r="T2215">
        <v>285</v>
      </c>
      <c r="U2215">
        <v>67</v>
      </c>
      <c r="V2215">
        <f t="shared" si="104"/>
        <v>352</v>
      </c>
      <c r="W2215" t="s">
        <v>8317</v>
      </c>
      <c r="X2215" t="s">
        <v>2025</v>
      </c>
      <c r="Y2215">
        <v>395001</v>
      </c>
      <c r="Z2215" t="s">
        <v>1335</v>
      </c>
      <c r="AA2215" t="s">
        <v>8274</v>
      </c>
      <c r="AB2215" t="s">
        <v>9156</v>
      </c>
      <c r="AC2215" s="11">
        <f>(AD2215/Book_Selling[[#This Row],[Cost Price]])</f>
        <v>0.21951219512195128</v>
      </c>
      <c r="AD2215">
        <f t="shared" si="103"/>
        <v>51.300000000000011</v>
      </c>
      <c r="AE2215">
        <v>233.7</v>
      </c>
      <c r="AF2215" s="5">
        <f>Book_Selling[[#This Row],[Item Price]]*Book_Selling[[#This Row],[Quantity]]</f>
        <v>285</v>
      </c>
    </row>
    <row r="2216" spans="1:32" x14ac:dyDescent="0.3">
      <c r="A2216">
        <v>2215</v>
      </c>
      <c r="B2216" s="2">
        <v>43805</v>
      </c>
      <c r="C2216" s="3">
        <v>0.68125000000000002</v>
      </c>
      <c r="D2216" t="s">
        <v>3704</v>
      </c>
      <c r="E2216">
        <v>2</v>
      </c>
      <c r="F2216">
        <v>2019</v>
      </c>
      <c r="G2216">
        <v>6</v>
      </c>
      <c r="H22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16">
        <v>12</v>
      </c>
      <c r="J2216">
        <v>0</v>
      </c>
      <c r="K2216">
        <v>0</v>
      </c>
      <c r="L2216" t="s">
        <v>8193</v>
      </c>
      <c r="M2216" t="str">
        <f t="shared" si="102"/>
        <v>Evening</v>
      </c>
      <c r="N2216" t="s">
        <v>5638</v>
      </c>
      <c r="O2216" t="s">
        <v>8198</v>
      </c>
      <c r="P2216" t="s">
        <v>9083</v>
      </c>
      <c r="Q2216" t="s">
        <v>38</v>
      </c>
      <c r="R2216">
        <v>1</v>
      </c>
      <c r="S2216" t="s">
        <v>39</v>
      </c>
      <c r="T2216">
        <v>430</v>
      </c>
      <c r="U2216">
        <v>67</v>
      </c>
      <c r="V2216">
        <f t="shared" si="104"/>
        <v>497</v>
      </c>
      <c r="W2216" t="s">
        <v>8737</v>
      </c>
      <c r="X2216" t="s">
        <v>3239</v>
      </c>
      <c r="Y2216">
        <v>311001</v>
      </c>
      <c r="Z2216" t="s">
        <v>51</v>
      </c>
      <c r="AA2216" t="s">
        <v>5617</v>
      </c>
      <c r="AB2216" t="s">
        <v>1395</v>
      </c>
      <c r="AC2216" s="11">
        <f>(AD2216/Book_Selling[[#This Row],[Cost Price]])</f>
        <v>0.20481927710843381</v>
      </c>
      <c r="AD2216">
        <f t="shared" si="103"/>
        <v>73.100000000000023</v>
      </c>
      <c r="AE2216">
        <v>356.9</v>
      </c>
      <c r="AF2216" s="5">
        <f>Book_Selling[[#This Row],[Item Price]]*Book_Selling[[#This Row],[Quantity]]</f>
        <v>430</v>
      </c>
    </row>
    <row r="2217" spans="1:32" x14ac:dyDescent="0.3">
      <c r="A2217">
        <v>2216</v>
      </c>
      <c r="B2217" s="2">
        <v>43805</v>
      </c>
      <c r="C2217" s="3">
        <v>0.6958333333333333</v>
      </c>
      <c r="D2217" t="s">
        <v>3704</v>
      </c>
      <c r="E2217">
        <v>2</v>
      </c>
      <c r="F2217">
        <v>2019</v>
      </c>
      <c r="G2217">
        <v>6</v>
      </c>
      <c r="H22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17">
        <v>12</v>
      </c>
      <c r="J2217">
        <v>0</v>
      </c>
      <c r="K2217">
        <v>0</v>
      </c>
      <c r="L2217" t="s">
        <v>8193</v>
      </c>
      <c r="M2217" t="str">
        <f t="shared" si="102"/>
        <v>Evening</v>
      </c>
      <c r="N2217" t="s">
        <v>5640</v>
      </c>
      <c r="O2217" t="s">
        <v>8198</v>
      </c>
      <c r="P2217" t="s">
        <v>9046</v>
      </c>
      <c r="Q2217" t="s">
        <v>38</v>
      </c>
      <c r="R2217">
        <v>1</v>
      </c>
      <c r="S2217" t="s">
        <v>39</v>
      </c>
      <c r="T2217">
        <v>285</v>
      </c>
      <c r="U2217">
        <v>67</v>
      </c>
      <c r="V2217">
        <f t="shared" si="104"/>
        <v>352</v>
      </c>
      <c r="W2217" t="s">
        <v>5572</v>
      </c>
      <c r="X2217" t="s">
        <v>5573</v>
      </c>
      <c r="Y2217">
        <v>781021</v>
      </c>
      <c r="Z2217" t="s">
        <v>1335</v>
      </c>
      <c r="AA2217" t="s">
        <v>8274</v>
      </c>
      <c r="AB2217" t="s">
        <v>9156</v>
      </c>
      <c r="AC2217" s="11">
        <f>(AD2217/Book_Selling[[#This Row],[Cost Price]])</f>
        <v>0.21951219512195128</v>
      </c>
      <c r="AD2217">
        <f t="shared" si="103"/>
        <v>51.300000000000011</v>
      </c>
      <c r="AE2217">
        <v>233.7</v>
      </c>
      <c r="AF2217" s="5">
        <f>Book_Selling[[#This Row],[Item Price]]*Book_Selling[[#This Row],[Quantity]]</f>
        <v>285</v>
      </c>
    </row>
    <row r="2218" spans="1:32" x14ac:dyDescent="0.3">
      <c r="A2218">
        <v>2217</v>
      </c>
      <c r="B2218" s="2">
        <v>43805</v>
      </c>
      <c r="C2218" s="3">
        <v>0.70277777777777783</v>
      </c>
      <c r="D2218" t="s">
        <v>3704</v>
      </c>
      <c r="E2218">
        <v>2</v>
      </c>
      <c r="F2218">
        <v>2019</v>
      </c>
      <c r="G2218">
        <v>6</v>
      </c>
      <c r="H22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18">
        <v>12</v>
      </c>
      <c r="J2218">
        <v>0</v>
      </c>
      <c r="K2218">
        <v>0</v>
      </c>
      <c r="L2218" t="s">
        <v>8193</v>
      </c>
      <c r="M2218" t="str">
        <f t="shared" si="102"/>
        <v>Evening</v>
      </c>
      <c r="N2218" t="s">
        <v>5642</v>
      </c>
      <c r="O2218" t="s">
        <v>8198</v>
      </c>
      <c r="P2218" t="s">
        <v>9059</v>
      </c>
      <c r="Q2218" t="s">
        <v>38</v>
      </c>
      <c r="R2218">
        <v>1</v>
      </c>
      <c r="S2218" t="s">
        <v>39</v>
      </c>
      <c r="T2218">
        <v>149</v>
      </c>
      <c r="U2218">
        <v>67</v>
      </c>
      <c r="V2218">
        <f t="shared" si="104"/>
        <v>216</v>
      </c>
      <c r="W2218" t="s">
        <v>4230</v>
      </c>
      <c r="X2218" t="s">
        <v>4231</v>
      </c>
      <c r="Y2218">
        <v>560016</v>
      </c>
      <c r="Z2218" t="s">
        <v>1335</v>
      </c>
      <c r="AA2218" t="s">
        <v>8274</v>
      </c>
      <c r="AB2218" t="s">
        <v>3592</v>
      </c>
      <c r="AC2218" s="11">
        <f>(AD2218/Book_Selling[[#This Row],[Cost Price]])</f>
        <v>0.21951219512195116</v>
      </c>
      <c r="AD2218">
        <f t="shared" si="103"/>
        <v>26.819999999999993</v>
      </c>
      <c r="AE2218">
        <v>122.18</v>
      </c>
      <c r="AF2218" s="5">
        <f>Book_Selling[[#This Row],[Item Price]]*Book_Selling[[#This Row],[Quantity]]</f>
        <v>149</v>
      </c>
    </row>
    <row r="2219" spans="1:32" x14ac:dyDescent="0.3">
      <c r="A2219">
        <v>2218</v>
      </c>
      <c r="B2219" s="2">
        <v>43805</v>
      </c>
      <c r="C2219" s="3">
        <v>0.70347222222222217</v>
      </c>
      <c r="D2219" t="s">
        <v>3704</v>
      </c>
      <c r="E2219">
        <v>2</v>
      </c>
      <c r="F2219">
        <v>2019</v>
      </c>
      <c r="G2219">
        <v>6</v>
      </c>
      <c r="H22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19">
        <v>12</v>
      </c>
      <c r="J2219">
        <v>0</v>
      </c>
      <c r="K2219">
        <v>0</v>
      </c>
      <c r="L2219" t="s">
        <v>8193</v>
      </c>
      <c r="M2219" t="str">
        <f t="shared" si="102"/>
        <v>Evening</v>
      </c>
      <c r="N2219" t="s">
        <v>5645</v>
      </c>
      <c r="O2219" t="s">
        <v>8199</v>
      </c>
      <c r="P2219" t="s">
        <v>9035</v>
      </c>
      <c r="Q2219" t="s">
        <v>38</v>
      </c>
      <c r="R2219">
        <v>1</v>
      </c>
      <c r="S2219" t="s">
        <v>39</v>
      </c>
      <c r="T2219">
        <v>155</v>
      </c>
      <c r="U2219">
        <v>67</v>
      </c>
      <c r="V2219">
        <f t="shared" si="104"/>
        <v>222</v>
      </c>
      <c r="W2219" t="s">
        <v>5494</v>
      </c>
      <c r="X2219" t="s">
        <v>4231</v>
      </c>
      <c r="Y2219">
        <v>560061</v>
      </c>
      <c r="Z2219" t="s">
        <v>175</v>
      </c>
      <c r="AA2219" t="s">
        <v>8274</v>
      </c>
      <c r="AB2219" t="s">
        <v>9156</v>
      </c>
      <c r="AC2219" s="11">
        <f>(AD2219/Book_Selling[[#This Row],[Cost Price]])</f>
        <v>0.21951219512195128</v>
      </c>
      <c r="AD2219">
        <f t="shared" si="103"/>
        <v>27.900000000000006</v>
      </c>
      <c r="AE2219">
        <v>127.1</v>
      </c>
      <c r="AF2219" s="5">
        <f>Book_Selling[[#This Row],[Item Price]]*Book_Selling[[#This Row],[Quantity]]</f>
        <v>155</v>
      </c>
    </row>
    <row r="2220" spans="1:32" x14ac:dyDescent="0.3">
      <c r="A2220">
        <v>2219</v>
      </c>
      <c r="B2220" s="2">
        <v>43805</v>
      </c>
      <c r="C2220" s="3">
        <v>0.70347222222222217</v>
      </c>
      <c r="D2220" t="s">
        <v>3704</v>
      </c>
      <c r="E2220">
        <v>2</v>
      </c>
      <c r="F2220">
        <v>2019</v>
      </c>
      <c r="G2220">
        <v>6</v>
      </c>
      <c r="H22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20">
        <v>12</v>
      </c>
      <c r="J2220">
        <v>0</v>
      </c>
      <c r="K2220">
        <v>0</v>
      </c>
      <c r="L2220" t="s">
        <v>8193</v>
      </c>
      <c r="M2220" t="str">
        <f t="shared" si="102"/>
        <v>Evening</v>
      </c>
      <c r="N2220" t="s">
        <v>5647</v>
      </c>
      <c r="O2220" t="s">
        <v>8198</v>
      </c>
      <c r="P2220" t="s">
        <v>9046</v>
      </c>
      <c r="Q2220" t="s">
        <v>38</v>
      </c>
      <c r="R2220">
        <v>1</v>
      </c>
      <c r="S2220" t="s">
        <v>39</v>
      </c>
      <c r="T2220">
        <v>285</v>
      </c>
      <c r="U2220">
        <v>67</v>
      </c>
      <c r="V2220">
        <f t="shared" si="104"/>
        <v>352</v>
      </c>
      <c r="W2220" t="s">
        <v>8317</v>
      </c>
      <c r="X2220" t="s">
        <v>2025</v>
      </c>
      <c r="Y2220">
        <v>395007</v>
      </c>
      <c r="Z2220" t="s">
        <v>1335</v>
      </c>
      <c r="AA2220" t="s">
        <v>8274</v>
      </c>
      <c r="AB2220" t="s">
        <v>9156</v>
      </c>
      <c r="AC2220" s="11">
        <f>(AD2220/Book_Selling[[#This Row],[Cost Price]])</f>
        <v>0.21951219512195128</v>
      </c>
      <c r="AD2220">
        <f t="shared" si="103"/>
        <v>51.300000000000011</v>
      </c>
      <c r="AE2220">
        <v>233.7</v>
      </c>
      <c r="AF2220" s="5">
        <f>Book_Selling[[#This Row],[Item Price]]*Book_Selling[[#This Row],[Quantity]]</f>
        <v>285</v>
      </c>
    </row>
    <row r="2221" spans="1:32" x14ac:dyDescent="0.3">
      <c r="A2221">
        <v>2220</v>
      </c>
      <c r="B2221" s="2">
        <v>43805</v>
      </c>
      <c r="C2221" s="3">
        <v>0.7284722222222223</v>
      </c>
      <c r="D2221" t="s">
        <v>3704</v>
      </c>
      <c r="E2221">
        <v>2</v>
      </c>
      <c r="F2221">
        <v>2019</v>
      </c>
      <c r="G2221">
        <v>6</v>
      </c>
      <c r="H22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21">
        <v>12</v>
      </c>
      <c r="J2221">
        <v>0</v>
      </c>
      <c r="K2221">
        <v>0</v>
      </c>
      <c r="L2221" t="s">
        <v>8193</v>
      </c>
      <c r="M2221" t="str">
        <f t="shared" si="102"/>
        <v>Evening</v>
      </c>
      <c r="N2221" t="s">
        <v>1260</v>
      </c>
      <c r="O2221" t="s">
        <v>8198</v>
      </c>
      <c r="P2221" t="s">
        <v>9046</v>
      </c>
      <c r="Q2221" t="s">
        <v>38</v>
      </c>
      <c r="R2221">
        <v>1</v>
      </c>
      <c r="S2221" t="s">
        <v>39</v>
      </c>
      <c r="T2221">
        <v>285</v>
      </c>
      <c r="U2221">
        <v>67</v>
      </c>
      <c r="V2221">
        <f t="shared" si="104"/>
        <v>352</v>
      </c>
      <c r="W2221" t="s">
        <v>488</v>
      </c>
      <c r="X2221" t="s">
        <v>4398</v>
      </c>
      <c r="Y2221">
        <v>600002</v>
      </c>
      <c r="Z2221" t="s">
        <v>1335</v>
      </c>
      <c r="AA2221" t="s">
        <v>8274</v>
      </c>
      <c r="AB2221" t="s">
        <v>9156</v>
      </c>
      <c r="AC2221" s="11">
        <f>(AD2221/Book_Selling[[#This Row],[Cost Price]])</f>
        <v>0.21951219512195128</v>
      </c>
      <c r="AD2221">
        <f t="shared" si="103"/>
        <v>51.300000000000011</v>
      </c>
      <c r="AE2221">
        <v>233.7</v>
      </c>
      <c r="AF2221" s="5">
        <f>Book_Selling[[#This Row],[Item Price]]*Book_Selling[[#This Row],[Quantity]]</f>
        <v>285</v>
      </c>
    </row>
    <row r="2222" spans="1:32" x14ac:dyDescent="0.3">
      <c r="A2222">
        <v>2221</v>
      </c>
      <c r="B2222" s="2">
        <v>43805</v>
      </c>
      <c r="C2222" s="3">
        <v>0.7284722222222223</v>
      </c>
      <c r="D2222" t="s">
        <v>3704</v>
      </c>
      <c r="E2222">
        <v>2</v>
      </c>
      <c r="F2222">
        <v>2019</v>
      </c>
      <c r="G2222">
        <v>6</v>
      </c>
      <c r="H22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22">
        <v>12</v>
      </c>
      <c r="J2222">
        <v>0</v>
      </c>
      <c r="K2222">
        <v>0</v>
      </c>
      <c r="L2222" t="s">
        <v>8193</v>
      </c>
      <c r="M2222" t="str">
        <f t="shared" si="102"/>
        <v>Evening</v>
      </c>
      <c r="N2222" t="s">
        <v>5650</v>
      </c>
      <c r="O2222" t="s">
        <v>8199</v>
      </c>
      <c r="P2222" t="s">
        <v>9059</v>
      </c>
      <c r="Q2222" t="s">
        <v>38</v>
      </c>
      <c r="R2222">
        <v>1</v>
      </c>
      <c r="S2222" t="s">
        <v>39</v>
      </c>
      <c r="T2222">
        <v>149</v>
      </c>
      <c r="U2222">
        <v>67</v>
      </c>
      <c r="V2222">
        <f t="shared" si="104"/>
        <v>216</v>
      </c>
      <c r="W2222" t="s">
        <v>8783</v>
      </c>
      <c r="X2222" t="s">
        <v>1001</v>
      </c>
      <c r="Y2222">
        <v>413106</v>
      </c>
      <c r="Z2222" t="s">
        <v>1335</v>
      </c>
      <c r="AA2222" t="s">
        <v>8274</v>
      </c>
      <c r="AB2222" t="s">
        <v>3592</v>
      </c>
      <c r="AC2222" s="11">
        <f>(AD2222/Book_Selling[[#This Row],[Cost Price]])</f>
        <v>0.21951219512195116</v>
      </c>
      <c r="AD2222">
        <f t="shared" si="103"/>
        <v>26.819999999999993</v>
      </c>
      <c r="AE2222">
        <v>122.18</v>
      </c>
      <c r="AF2222" s="5">
        <f>Book_Selling[[#This Row],[Item Price]]*Book_Selling[[#This Row],[Quantity]]</f>
        <v>149</v>
      </c>
    </row>
    <row r="2223" spans="1:32" x14ac:dyDescent="0.3">
      <c r="A2223">
        <v>2222</v>
      </c>
      <c r="B2223" s="2">
        <v>43805</v>
      </c>
      <c r="C2223" s="3">
        <v>0.74444444444444446</v>
      </c>
      <c r="D2223" t="s">
        <v>3704</v>
      </c>
      <c r="E2223">
        <v>2</v>
      </c>
      <c r="F2223">
        <v>2019</v>
      </c>
      <c r="G2223">
        <v>6</v>
      </c>
      <c r="H22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23">
        <v>12</v>
      </c>
      <c r="J2223">
        <v>0</v>
      </c>
      <c r="K2223">
        <v>0</v>
      </c>
      <c r="L2223" t="s">
        <v>8193</v>
      </c>
      <c r="M2223" t="str">
        <f t="shared" si="102"/>
        <v>Evening</v>
      </c>
      <c r="N2223" t="s">
        <v>5653</v>
      </c>
      <c r="O2223" t="s">
        <v>8199</v>
      </c>
      <c r="P2223" t="s">
        <v>9059</v>
      </c>
      <c r="Q2223" t="s">
        <v>38</v>
      </c>
      <c r="R2223">
        <v>1</v>
      </c>
      <c r="S2223" t="s">
        <v>39</v>
      </c>
      <c r="T2223">
        <v>149</v>
      </c>
      <c r="U2223">
        <v>67</v>
      </c>
      <c r="V2223">
        <f t="shared" si="104"/>
        <v>216</v>
      </c>
      <c r="W2223" t="s">
        <v>488</v>
      </c>
      <c r="X2223" t="s">
        <v>4398</v>
      </c>
      <c r="Y2223">
        <v>600125</v>
      </c>
      <c r="Z2223" t="s">
        <v>1335</v>
      </c>
      <c r="AA2223" t="s">
        <v>8274</v>
      </c>
      <c r="AB2223" t="s">
        <v>3592</v>
      </c>
      <c r="AC2223" s="11">
        <f>(AD2223/Book_Selling[[#This Row],[Cost Price]])</f>
        <v>0.21951219512195116</v>
      </c>
      <c r="AD2223">
        <f t="shared" si="103"/>
        <v>26.819999999999993</v>
      </c>
      <c r="AE2223">
        <v>122.18</v>
      </c>
      <c r="AF2223" s="5">
        <f>Book_Selling[[#This Row],[Item Price]]*Book_Selling[[#This Row],[Quantity]]</f>
        <v>149</v>
      </c>
    </row>
    <row r="2224" spans="1:32" x14ac:dyDescent="0.3">
      <c r="A2224">
        <v>2223</v>
      </c>
      <c r="B2224" s="2">
        <v>43805</v>
      </c>
      <c r="C2224" s="3">
        <v>0.74722222222222223</v>
      </c>
      <c r="D2224" t="s">
        <v>3704</v>
      </c>
      <c r="E2224">
        <v>2</v>
      </c>
      <c r="F2224">
        <v>2019</v>
      </c>
      <c r="G2224">
        <v>6</v>
      </c>
      <c r="H22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24">
        <v>12</v>
      </c>
      <c r="J2224">
        <v>0</v>
      </c>
      <c r="K2224">
        <v>0</v>
      </c>
      <c r="L2224" t="s">
        <v>8193</v>
      </c>
      <c r="M2224" t="str">
        <f t="shared" si="102"/>
        <v>Evening</v>
      </c>
      <c r="N2224" t="s">
        <v>5655</v>
      </c>
      <c r="O2224" t="s">
        <v>8198</v>
      </c>
      <c r="P2224" t="s">
        <v>9059</v>
      </c>
      <c r="Q2224" t="s">
        <v>38</v>
      </c>
      <c r="R2224">
        <v>1</v>
      </c>
      <c r="S2224" t="s">
        <v>39</v>
      </c>
      <c r="T2224">
        <v>149</v>
      </c>
      <c r="U2224">
        <v>67</v>
      </c>
      <c r="V2224">
        <f t="shared" si="104"/>
        <v>216</v>
      </c>
      <c r="W2224" t="s">
        <v>8761</v>
      </c>
      <c r="X2224" t="s">
        <v>4398</v>
      </c>
      <c r="Y2224">
        <v>635109</v>
      </c>
      <c r="Z2224" t="s">
        <v>1335</v>
      </c>
      <c r="AA2224" t="s">
        <v>8274</v>
      </c>
      <c r="AB2224" t="s">
        <v>3592</v>
      </c>
      <c r="AC2224" s="11">
        <f>(AD2224/Book_Selling[[#This Row],[Cost Price]])</f>
        <v>0.21951219512195116</v>
      </c>
      <c r="AD2224">
        <f t="shared" si="103"/>
        <v>26.819999999999993</v>
      </c>
      <c r="AE2224">
        <v>122.18</v>
      </c>
      <c r="AF2224" s="5">
        <f>Book_Selling[[#This Row],[Item Price]]*Book_Selling[[#This Row],[Quantity]]</f>
        <v>149</v>
      </c>
    </row>
    <row r="2225" spans="1:32" x14ac:dyDescent="0.3">
      <c r="A2225">
        <v>2224</v>
      </c>
      <c r="B2225" s="2">
        <v>43805</v>
      </c>
      <c r="C2225" s="3">
        <v>0.78125</v>
      </c>
      <c r="D2225" t="s">
        <v>3704</v>
      </c>
      <c r="E2225">
        <v>2</v>
      </c>
      <c r="F2225">
        <v>2019</v>
      </c>
      <c r="G2225">
        <v>6</v>
      </c>
      <c r="H22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25">
        <v>12</v>
      </c>
      <c r="J2225">
        <v>0</v>
      </c>
      <c r="K2225">
        <v>0</v>
      </c>
      <c r="L2225" t="s">
        <v>8193</v>
      </c>
      <c r="M2225" t="str">
        <f t="shared" si="102"/>
        <v>Evening</v>
      </c>
      <c r="N2225" t="s">
        <v>5657</v>
      </c>
      <c r="O2225" t="s">
        <v>8199</v>
      </c>
      <c r="P2225" t="s">
        <v>9066</v>
      </c>
      <c r="Q2225" t="s">
        <v>38</v>
      </c>
      <c r="R2225">
        <v>1</v>
      </c>
      <c r="S2225" t="s">
        <v>39</v>
      </c>
      <c r="T2225">
        <v>88</v>
      </c>
      <c r="U2225">
        <v>67</v>
      </c>
      <c r="V2225">
        <f t="shared" si="104"/>
        <v>155</v>
      </c>
      <c r="W2225" t="s">
        <v>8400</v>
      </c>
      <c r="X2225" t="s">
        <v>1001</v>
      </c>
      <c r="Y2225">
        <v>411057</v>
      </c>
      <c r="Z2225" t="s">
        <v>1335</v>
      </c>
      <c r="AA2225" t="s">
        <v>8274</v>
      </c>
      <c r="AB2225" t="s">
        <v>9156</v>
      </c>
      <c r="AC2225" s="11">
        <f>(AD2225/Book_Selling[[#This Row],[Cost Price]])</f>
        <v>0.21951219512195128</v>
      </c>
      <c r="AD2225">
        <f t="shared" si="103"/>
        <v>15.840000000000003</v>
      </c>
      <c r="AE2225">
        <v>72.16</v>
      </c>
      <c r="AF2225" s="5">
        <f>Book_Selling[[#This Row],[Item Price]]*Book_Selling[[#This Row],[Quantity]]</f>
        <v>88</v>
      </c>
    </row>
    <row r="2226" spans="1:32" x14ac:dyDescent="0.3">
      <c r="A2226">
        <v>2225</v>
      </c>
      <c r="B2226" t="s">
        <v>5659</v>
      </c>
      <c r="C2226" s="3">
        <v>1.2499999999999999E-2</v>
      </c>
      <c r="D2226" t="s">
        <v>3704</v>
      </c>
      <c r="E2226">
        <v>2</v>
      </c>
      <c r="F2226">
        <v>2019</v>
      </c>
      <c r="G2226">
        <v>6</v>
      </c>
      <c r="H22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26">
        <v>13</v>
      </c>
      <c r="J2226">
        <v>0</v>
      </c>
      <c r="K2226">
        <v>0</v>
      </c>
      <c r="L2226" t="s">
        <v>8194</v>
      </c>
      <c r="M2226" t="str">
        <f t="shared" si="102"/>
        <v>Night</v>
      </c>
      <c r="N2226" t="s">
        <v>5660</v>
      </c>
      <c r="O2226" t="s">
        <v>8199</v>
      </c>
      <c r="P2226" t="s">
        <v>9066</v>
      </c>
      <c r="Q2226" t="s">
        <v>38</v>
      </c>
      <c r="R2226">
        <v>1</v>
      </c>
      <c r="S2226" t="s">
        <v>39</v>
      </c>
      <c r="T2226">
        <v>88</v>
      </c>
      <c r="U2226">
        <v>67</v>
      </c>
      <c r="V2226">
        <f t="shared" si="104"/>
        <v>155</v>
      </c>
      <c r="W2226" t="s">
        <v>8784</v>
      </c>
      <c r="X2226" t="s">
        <v>8291</v>
      </c>
      <c r="Y2226">
        <v>224001</v>
      </c>
      <c r="Z2226" t="s">
        <v>1335</v>
      </c>
      <c r="AA2226" t="s">
        <v>8274</v>
      </c>
      <c r="AB2226" t="s">
        <v>9156</v>
      </c>
      <c r="AC2226" s="11">
        <f>(AD2226/Book_Selling[[#This Row],[Cost Price]])</f>
        <v>0.21951219512195128</v>
      </c>
      <c r="AD2226">
        <f t="shared" si="103"/>
        <v>15.840000000000003</v>
      </c>
      <c r="AE2226">
        <v>72.16</v>
      </c>
      <c r="AF2226" s="5">
        <f>Book_Selling[[#This Row],[Item Price]]*Book_Selling[[#This Row],[Quantity]]</f>
        <v>88</v>
      </c>
    </row>
    <row r="2227" spans="1:32" x14ac:dyDescent="0.3">
      <c r="A2227">
        <v>2226</v>
      </c>
      <c r="B2227" t="s">
        <v>5659</v>
      </c>
      <c r="C2227" s="3">
        <v>6.9444444444444434E-2</v>
      </c>
      <c r="D2227" t="s">
        <v>3704</v>
      </c>
      <c r="E2227">
        <v>2</v>
      </c>
      <c r="F2227">
        <v>2019</v>
      </c>
      <c r="G2227">
        <v>6</v>
      </c>
      <c r="H22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27">
        <v>13</v>
      </c>
      <c r="J2227">
        <v>0</v>
      </c>
      <c r="K2227">
        <v>0</v>
      </c>
      <c r="L2227" t="s">
        <v>8194</v>
      </c>
      <c r="M2227" t="str">
        <f t="shared" si="102"/>
        <v>Night</v>
      </c>
      <c r="N2227" t="s">
        <v>5663</v>
      </c>
      <c r="O2227" t="s">
        <v>8198</v>
      </c>
      <c r="P2227" t="s">
        <v>9059</v>
      </c>
      <c r="Q2227" t="s">
        <v>38</v>
      </c>
      <c r="R2227">
        <v>1</v>
      </c>
      <c r="S2227" t="s">
        <v>39</v>
      </c>
      <c r="T2227">
        <v>149</v>
      </c>
      <c r="U2227">
        <v>67</v>
      </c>
      <c r="V2227">
        <f t="shared" si="104"/>
        <v>216</v>
      </c>
      <c r="W2227" t="s">
        <v>40</v>
      </c>
      <c r="X2227" t="s">
        <v>41</v>
      </c>
      <c r="Y2227">
        <v>500014</v>
      </c>
      <c r="Z2227" t="s">
        <v>1335</v>
      </c>
      <c r="AA2227" t="s">
        <v>8274</v>
      </c>
      <c r="AB2227" t="s">
        <v>3592</v>
      </c>
      <c r="AC2227" s="11">
        <f>(AD2227/Book_Selling[[#This Row],[Cost Price]])</f>
        <v>0.21951219512195116</v>
      </c>
      <c r="AD2227">
        <f t="shared" si="103"/>
        <v>26.819999999999993</v>
      </c>
      <c r="AE2227">
        <v>122.18</v>
      </c>
      <c r="AF2227" s="5">
        <f>Book_Selling[[#This Row],[Item Price]]*Book_Selling[[#This Row],[Quantity]]</f>
        <v>149</v>
      </c>
    </row>
    <row r="2228" spans="1:32" x14ac:dyDescent="0.3">
      <c r="A2228">
        <v>2227</v>
      </c>
      <c r="B2228" t="s">
        <v>5659</v>
      </c>
      <c r="C2228" s="3">
        <v>7.9166666666666663E-2</v>
      </c>
      <c r="D2228" t="s">
        <v>3704</v>
      </c>
      <c r="E2228">
        <v>2</v>
      </c>
      <c r="F2228">
        <v>2019</v>
      </c>
      <c r="G2228">
        <v>6</v>
      </c>
      <c r="H22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28">
        <v>13</v>
      </c>
      <c r="J2228">
        <v>0</v>
      </c>
      <c r="K2228">
        <v>0</v>
      </c>
      <c r="L2228" t="s">
        <v>8194</v>
      </c>
      <c r="M2228" t="str">
        <f t="shared" si="102"/>
        <v>Night</v>
      </c>
      <c r="N2228" t="s">
        <v>5665</v>
      </c>
      <c r="O2228" t="s">
        <v>8199</v>
      </c>
      <c r="P2228" t="s">
        <v>9035</v>
      </c>
      <c r="Q2228" t="s">
        <v>38</v>
      </c>
      <c r="R2228">
        <v>1</v>
      </c>
      <c r="S2228" t="s">
        <v>39</v>
      </c>
      <c r="T2228">
        <v>155</v>
      </c>
      <c r="U2228">
        <v>67</v>
      </c>
      <c r="V2228">
        <f t="shared" si="104"/>
        <v>222</v>
      </c>
      <c r="W2228" t="s">
        <v>4230</v>
      </c>
      <c r="X2228" t="s">
        <v>4231</v>
      </c>
      <c r="Y2228">
        <v>560036</v>
      </c>
      <c r="Z2228" t="s">
        <v>175</v>
      </c>
      <c r="AA2228" t="s">
        <v>8274</v>
      </c>
      <c r="AB2228" t="s">
        <v>9156</v>
      </c>
      <c r="AC2228" s="11">
        <f>(AD2228/Book_Selling[[#This Row],[Cost Price]])</f>
        <v>0.21951219512195128</v>
      </c>
      <c r="AD2228">
        <f t="shared" si="103"/>
        <v>27.900000000000006</v>
      </c>
      <c r="AE2228">
        <v>127.1</v>
      </c>
      <c r="AF2228" s="5">
        <f>Book_Selling[[#This Row],[Item Price]]*Book_Selling[[#This Row],[Quantity]]</f>
        <v>155</v>
      </c>
    </row>
    <row r="2229" spans="1:32" x14ac:dyDescent="0.3">
      <c r="A2229">
        <v>2228</v>
      </c>
      <c r="B2229" t="s">
        <v>5659</v>
      </c>
      <c r="C2229" s="3">
        <v>0.10902777777777778</v>
      </c>
      <c r="D2229" t="s">
        <v>3704</v>
      </c>
      <c r="E2229">
        <v>2</v>
      </c>
      <c r="F2229">
        <v>2019</v>
      </c>
      <c r="G2229">
        <v>6</v>
      </c>
      <c r="H22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29">
        <v>13</v>
      </c>
      <c r="J2229">
        <v>0</v>
      </c>
      <c r="K2229">
        <v>0</v>
      </c>
      <c r="L2229" t="s">
        <v>8194</v>
      </c>
      <c r="M2229" t="str">
        <f t="shared" si="102"/>
        <v>Night</v>
      </c>
      <c r="N2229" t="s">
        <v>5667</v>
      </c>
      <c r="O2229" t="s">
        <v>8198</v>
      </c>
      <c r="P2229" t="s">
        <v>9059</v>
      </c>
      <c r="Q2229" t="s">
        <v>38</v>
      </c>
      <c r="R2229">
        <v>1</v>
      </c>
      <c r="S2229" t="s">
        <v>39</v>
      </c>
      <c r="T2229">
        <v>149</v>
      </c>
      <c r="U2229">
        <v>67</v>
      </c>
      <c r="V2229">
        <f t="shared" si="104"/>
        <v>216</v>
      </c>
      <c r="W2229" t="s">
        <v>8323</v>
      </c>
      <c r="X2229" t="s">
        <v>41</v>
      </c>
      <c r="Y2229">
        <v>500011</v>
      </c>
      <c r="Z2229" t="s">
        <v>1335</v>
      </c>
      <c r="AA2229" t="s">
        <v>8274</v>
      </c>
      <c r="AB2229" t="s">
        <v>3592</v>
      </c>
      <c r="AC2229" s="11">
        <f>(AD2229/Book_Selling[[#This Row],[Cost Price]])</f>
        <v>0.21951219512195116</v>
      </c>
      <c r="AD2229">
        <f t="shared" si="103"/>
        <v>26.819999999999993</v>
      </c>
      <c r="AE2229">
        <v>122.18</v>
      </c>
      <c r="AF2229" s="5">
        <f>Book_Selling[[#This Row],[Item Price]]*Book_Selling[[#This Row],[Quantity]]</f>
        <v>149</v>
      </c>
    </row>
    <row r="2230" spans="1:32" x14ac:dyDescent="0.3">
      <c r="A2230">
        <v>2229</v>
      </c>
      <c r="B2230" t="s">
        <v>5659</v>
      </c>
      <c r="C2230" s="3">
        <v>0.11041666666666666</v>
      </c>
      <c r="D2230" t="s">
        <v>3704</v>
      </c>
      <c r="E2230">
        <v>2</v>
      </c>
      <c r="F2230">
        <v>2019</v>
      </c>
      <c r="G2230">
        <v>6</v>
      </c>
      <c r="H22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30">
        <v>13</v>
      </c>
      <c r="J2230">
        <v>0</v>
      </c>
      <c r="K2230">
        <v>0</v>
      </c>
      <c r="L2230" t="s">
        <v>8194</v>
      </c>
      <c r="M2230" t="str">
        <f t="shared" si="102"/>
        <v>Night</v>
      </c>
      <c r="N2230" t="s">
        <v>5669</v>
      </c>
      <c r="O2230" t="s">
        <v>8199</v>
      </c>
      <c r="P2230" t="s">
        <v>9060</v>
      </c>
      <c r="Q2230" t="s">
        <v>38</v>
      </c>
      <c r="R2230">
        <v>1</v>
      </c>
      <c r="S2230" t="s">
        <v>39</v>
      </c>
      <c r="T2230">
        <v>142.44999999999999</v>
      </c>
      <c r="U2230">
        <v>67</v>
      </c>
      <c r="V2230">
        <f t="shared" si="104"/>
        <v>209.45</v>
      </c>
      <c r="W2230" t="s">
        <v>40</v>
      </c>
      <c r="X2230" t="s">
        <v>41</v>
      </c>
      <c r="Y2230">
        <v>500016</v>
      </c>
      <c r="Z2230" t="s">
        <v>1335</v>
      </c>
      <c r="AA2230" t="s">
        <v>3620</v>
      </c>
      <c r="AB2230" t="s">
        <v>427</v>
      </c>
      <c r="AC2230" s="11">
        <f>(AD2230/Book_Selling[[#This Row],[Cost Price]])</f>
        <v>0.21951219512195114</v>
      </c>
      <c r="AD2230">
        <f t="shared" si="103"/>
        <v>25.640999999999991</v>
      </c>
      <c r="AE2230">
        <v>116.809</v>
      </c>
      <c r="AF2230" s="5">
        <f>Book_Selling[[#This Row],[Item Price]]*Book_Selling[[#This Row],[Quantity]]</f>
        <v>142.44999999999999</v>
      </c>
    </row>
    <row r="2231" spans="1:32" x14ac:dyDescent="0.3">
      <c r="A2231">
        <v>2230</v>
      </c>
      <c r="B2231" t="s">
        <v>5659</v>
      </c>
      <c r="C2231" s="3">
        <v>0.11805555555555557</v>
      </c>
      <c r="D2231" t="s">
        <v>3704</v>
      </c>
      <c r="E2231">
        <v>2</v>
      </c>
      <c r="F2231">
        <v>2019</v>
      </c>
      <c r="G2231">
        <v>6</v>
      </c>
      <c r="H22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31">
        <v>13</v>
      </c>
      <c r="J2231">
        <v>0</v>
      </c>
      <c r="K2231">
        <v>0</v>
      </c>
      <c r="L2231" t="s">
        <v>8194</v>
      </c>
      <c r="M2231" t="str">
        <f t="shared" si="102"/>
        <v>Night</v>
      </c>
      <c r="N2231" t="s">
        <v>5671</v>
      </c>
      <c r="O2231" t="s">
        <v>8199</v>
      </c>
      <c r="P2231" t="s">
        <v>9035</v>
      </c>
      <c r="Q2231" t="s">
        <v>38</v>
      </c>
      <c r="R2231">
        <v>1</v>
      </c>
      <c r="S2231" t="s">
        <v>39</v>
      </c>
      <c r="T2231">
        <v>155</v>
      </c>
      <c r="U2231">
        <v>67</v>
      </c>
      <c r="V2231">
        <f t="shared" si="104"/>
        <v>222</v>
      </c>
      <c r="W2231" t="s">
        <v>5572</v>
      </c>
      <c r="X2231" t="s">
        <v>5573</v>
      </c>
      <c r="Y2231">
        <v>781001</v>
      </c>
      <c r="Z2231" t="s">
        <v>175</v>
      </c>
      <c r="AA2231" t="s">
        <v>8274</v>
      </c>
      <c r="AB2231" t="s">
        <v>9156</v>
      </c>
      <c r="AC2231" s="11">
        <f>(AD2231/Book_Selling[[#This Row],[Cost Price]])</f>
        <v>0.21951219512195128</v>
      </c>
      <c r="AD2231">
        <f t="shared" si="103"/>
        <v>27.900000000000006</v>
      </c>
      <c r="AE2231">
        <v>127.1</v>
      </c>
      <c r="AF2231" s="5">
        <f>Book_Selling[[#This Row],[Item Price]]*Book_Selling[[#This Row],[Quantity]]</f>
        <v>155</v>
      </c>
    </row>
    <row r="2232" spans="1:32" x14ac:dyDescent="0.3">
      <c r="A2232">
        <v>2231</v>
      </c>
      <c r="B2232" t="s">
        <v>5673</v>
      </c>
      <c r="C2232" s="3">
        <v>0.18055555555555555</v>
      </c>
      <c r="D2232" t="s">
        <v>3704</v>
      </c>
      <c r="E2232">
        <v>2</v>
      </c>
      <c r="F2232">
        <v>2019</v>
      </c>
      <c r="G2232">
        <v>6</v>
      </c>
      <c r="H22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32">
        <v>14</v>
      </c>
      <c r="J2232">
        <v>0</v>
      </c>
      <c r="K2232">
        <v>0</v>
      </c>
      <c r="L2232" t="s">
        <v>8195</v>
      </c>
      <c r="M2232" t="str">
        <f t="shared" si="102"/>
        <v>Night</v>
      </c>
      <c r="N2232" t="s">
        <v>5674</v>
      </c>
      <c r="O2232" t="s">
        <v>8198</v>
      </c>
      <c r="P2232" t="s">
        <v>9031</v>
      </c>
      <c r="Q2232" t="s">
        <v>38</v>
      </c>
      <c r="R2232">
        <v>1</v>
      </c>
      <c r="S2232" t="s">
        <v>39</v>
      </c>
      <c r="T2232">
        <v>320</v>
      </c>
      <c r="U2232">
        <v>65</v>
      </c>
      <c r="V2232">
        <f t="shared" si="104"/>
        <v>385</v>
      </c>
      <c r="W2232" t="s">
        <v>1833</v>
      </c>
      <c r="X2232" t="s">
        <v>3600</v>
      </c>
      <c r="Y2232">
        <v>122001</v>
      </c>
      <c r="Z2232" t="s">
        <v>51</v>
      </c>
      <c r="AA2232" t="s">
        <v>2456</v>
      </c>
      <c r="AB2232" t="s">
        <v>1877</v>
      </c>
      <c r="AC2232" s="11">
        <f>(AD2232/Book_Selling[[#This Row],[Cost Price]])</f>
        <v>0.20481927710843364</v>
      </c>
      <c r="AD2232">
        <f t="shared" si="103"/>
        <v>54.399999999999977</v>
      </c>
      <c r="AE2232">
        <v>265.60000000000002</v>
      </c>
      <c r="AF2232" s="5">
        <f>Book_Selling[[#This Row],[Item Price]]*Book_Selling[[#This Row],[Quantity]]</f>
        <v>320</v>
      </c>
    </row>
    <row r="2233" spans="1:32" x14ac:dyDescent="0.3">
      <c r="A2233">
        <v>2232</v>
      </c>
      <c r="B2233" t="s">
        <v>5676</v>
      </c>
      <c r="C2233" s="3">
        <v>0.15277777777777776</v>
      </c>
      <c r="D2233" t="s">
        <v>3704</v>
      </c>
      <c r="E2233">
        <v>2</v>
      </c>
      <c r="F2233">
        <v>2019</v>
      </c>
      <c r="G2233">
        <v>6</v>
      </c>
      <c r="H22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33">
        <v>15</v>
      </c>
      <c r="J2233">
        <v>0</v>
      </c>
      <c r="K2233">
        <v>0</v>
      </c>
      <c r="L2233" t="s">
        <v>8196</v>
      </c>
      <c r="M2233" t="str">
        <f t="shared" si="102"/>
        <v>Night</v>
      </c>
      <c r="N2233" t="s">
        <v>1765</v>
      </c>
      <c r="O2233" t="s">
        <v>8199</v>
      </c>
      <c r="P2233" t="s">
        <v>2493</v>
      </c>
      <c r="Q2233" t="s">
        <v>38</v>
      </c>
      <c r="R2233">
        <v>1</v>
      </c>
      <c r="S2233" t="s">
        <v>39</v>
      </c>
      <c r="T2233">
        <v>330</v>
      </c>
      <c r="U2233">
        <v>65</v>
      </c>
      <c r="V2233">
        <f t="shared" si="104"/>
        <v>395</v>
      </c>
      <c r="W2233" t="s">
        <v>1733</v>
      </c>
      <c r="X2233" t="s">
        <v>1001</v>
      </c>
      <c r="Y2233">
        <v>400012</v>
      </c>
      <c r="Z2233" t="s">
        <v>51</v>
      </c>
      <c r="AA2233" t="s">
        <v>8271</v>
      </c>
      <c r="AB2233" t="s">
        <v>2495</v>
      </c>
      <c r="AC2233" s="11">
        <f>(AD2233/Book_Selling[[#This Row],[Cost Price]])</f>
        <v>0.20481927710843384</v>
      </c>
      <c r="AD2233">
        <f t="shared" si="103"/>
        <v>56.100000000000023</v>
      </c>
      <c r="AE2233">
        <v>273.89999999999998</v>
      </c>
      <c r="AF2233" s="5">
        <f>Book_Selling[[#This Row],[Item Price]]*Book_Selling[[#This Row],[Quantity]]</f>
        <v>330</v>
      </c>
    </row>
    <row r="2234" spans="1:32" x14ac:dyDescent="0.3">
      <c r="A2234">
        <v>2233</v>
      </c>
      <c r="B2234" t="s">
        <v>5678</v>
      </c>
      <c r="C2234" s="3">
        <v>0.17361111111111113</v>
      </c>
      <c r="D2234" t="s">
        <v>3704</v>
      </c>
      <c r="E2234">
        <v>2</v>
      </c>
      <c r="F2234">
        <v>2019</v>
      </c>
      <c r="G2234">
        <v>6</v>
      </c>
      <c r="H22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34">
        <v>16</v>
      </c>
      <c r="J2234">
        <v>0</v>
      </c>
      <c r="K2234">
        <v>0</v>
      </c>
      <c r="L2234" t="s">
        <v>8197</v>
      </c>
      <c r="M2234" t="str">
        <f t="shared" si="102"/>
        <v>Night</v>
      </c>
      <c r="N2234" t="s">
        <v>5679</v>
      </c>
      <c r="O2234" t="s">
        <v>8198</v>
      </c>
      <c r="P2234" t="s">
        <v>9067</v>
      </c>
      <c r="Q2234" t="s">
        <v>38</v>
      </c>
      <c r="R2234">
        <v>1</v>
      </c>
      <c r="S2234" t="s">
        <v>39</v>
      </c>
      <c r="T2234">
        <v>129</v>
      </c>
      <c r="U2234">
        <v>67</v>
      </c>
      <c r="V2234">
        <f t="shared" si="104"/>
        <v>196</v>
      </c>
      <c r="W2234" t="s">
        <v>4057</v>
      </c>
      <c r="X2234" t="s">
        <v>8291</v>
      </c>
      <c r="Y2234">
        <v>226021</v>
      </c>
      <c r="Z2234" t="s">
        <v>1335</v>
      </c>
      <c r="AA2234" t="s">
        <v>8274</v>
      </c>
      <c r="AB2234" t="s">
        <v>9156</v>
      </c>
      <c r="AC2234" s="11">
        <f>(AD2234/Book_Selling[[#This Row],[Cost Price]])</f>
        <v>0.21951219512195122</v>
      </c>
      <c r="AD2234">
        <f t="shared" si="103"/>
        <v>23.22</v>
      </c>
      <c r="AE2234">
        <v>105.78</v>
      </c>
      <c r="AF2234" s="5">
        <f>Book_Selling[[#This Row],[Item Price]]*Book_Selling[[#This Row],[Quantity]]</f>
        <v>129</v>
      </c>
    </row>
    <row r="2235" spans="1:32" x14ac:dyDescent="0.3">
      <c r="A2235">
        <v>2234</v>
      </c>
      <c r="B2235" t="s">
        <v>5681</v>
      </c>
      <c r="C2235" s="3">
        <v>0.125</v>
      </c>
      <c r="D2235" t="s">
        <v>3704</v>
      </c>
      <c r="E2235">
        <v>2</v>
      </c>
      <c r="F2235">
        <v>2019</v>
      </c>
      <c r="G2235">
        <v>6</v>
      </c>
      <c r="H22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35">
        <v>17</v>
      </c>
      <c r="J2235">
        <v>0</v>
      </c>
      <c r="K2235">
        <v>0</v>
      </c>
      <c r="L2235" t="s">
        <v>8191</v>
      </c>
      <c r="M2235" t="str">
        <f t="shared" si="102"/>
        <v>Night</v>
      </c>
      <c r="N2235" t="s">
        <v>5682</v>
      </c>
      <c r="O2235" t="s">
        <v>8198</v>
      </c>
      <c r="P2235" t="s">
        <v>9053</v>
      </c>
      <c r="Q2235" t="s">
        <v>38</v>
      </c>
      <c r="R2235">
        <v>1</v>
      </c>
      <c r="S2235" t="s">
        <v>39</v>
      </c>
      <c r="T2235">
        <v>192</v>
      </c>
      <c r="U2235">
        <v>67</v>
      </c>
      <c r="V2235">
        <f t="shared" si="104"/>
        <v>259</v>
      </c>
      <c r="W2235" t="s">
        <v>8563</v>
      </c>
      <c r="X2235" t="s">
        <v>4848</v>
      </c>
      <c r="Y2235">
        <v>521104</v>
      </c>
      <c r="Z2235" t="s">
        <v>175</v>
      </c>
      <c r="AA2235" t="s">
        <v>8274</v>
      </c>
      <c r="AB2235" t="s">
        <v>9156</v>
      </c>
      <c r="AC2235" s="11">
        <f>(AD2235/Book_Selling[[#This Row],[Cost Price]])</f>
        <v>0.21951219512195125</v>
      </c>
      <c r="AD2235">
        <f t="shared" si="103"/>
        <v>34.56</v>
      </c>
      <c r="AE2235">
        <v>157.44</v>
      </c>
      <c r="AF2235" s="5">
        <f>Book_Selling[[#This Row],[Item Price]]*Book_Selling[[#This Row],[Quantity]]</f>
        <v>192</v>
      </c>
    </row>
    <row r="2236" spans="1:32" x14ac:dyDescent="0.3">
      <c r="A2236">
        <v>2235</v>
      </c>
      <c r="B2236" t="s">
        <v>5684</v>
      </c>
      <c r="C2236" s="3">
        <v>0.37291666666666662</v>
      </c>
      <c r="D2236" t="s">
        <v>3704</v>
      </c>
      <c r="E2236">
        <v>2</v>
      </c>
      <c r="F2236">
        <v>2019</v>
      </c>
      <c r="G2236">
        <v>6</v>
      </c>
      <c r="H22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36">
        <v>18</v>
      </c>
      <c r="J2236">
        <v>0</v>
      </c>
      <c r="K2236">
        <v>0</v>
      </c>
      <c r="L2236" t="s">
        <v>8192</v>
      </c>
      <c r="M2236" t="str">
        <f t="shared" si="102"/>
        <v>Morning</v>
      </c>
      <c r="N2236" t="s">
        <v>5685</v>
      </c>
      <c r="O2236" t="s">
        <v>8198</v>
      </c>
      <c r="P2236" t="s">
        <v>9038</v>
      </c>
      <c r="Q2236" t="s">
        <v>38</v>
      </c>
      <c r="R2236">
        <v>1</v>
      </c>
      <c r="S2236" t="s">
        <v>39</v>
      </c>
      <c r="T2236">
        <v>220</v>
      </c>
      <c r="U2236">
        <v>50</v>
      </c>
      <c r="V2236">
        <f t="shared" si="104"/>
        <v>270</v>
      </c>
      <c r="W2236" t="s">
        <v>5494</v>
      </c>
      <c r="X2236" t="s">
        <v>4231</v>
      </c>
      <c r="Y2236">
        <v>560076</v>
      </c>
      <c r="Z2236" t="s">
        <v>175</v>
      </c>
      <c r="AA2236" t="s">
        <v>8274</v>
      </c>
      <c r="AB2236" t="s">
        <v>9156</v>
      </c>
      <c r="AC2236" s="11">
        <f>(AD2236/Book_Selling[[#This Row],[Cost Price]])</f>
        <v>0.21951219512195119</v>
      </c>
      <c r="AD2236">
        <f t="shared" si="103"/>
        <v>39.599999999999994</v>
      </c>
      <c r="AE2236">
        <v>180.4</v>
      </c>
      <c r="AF2236" s="5">
        <f>Book_Selling[[#This Row],[Item Price]]*Book_Selling[[#This Row],[Quantity]]</f>
        <v>220</v>
      </c>
    </row>
    <row r="2237" spans="1:32" x14ac:dyDescent="0.3">
      <c r="A2237">
        <v>2236</v>
      </c>
      <c r="B2237" t="s">
        <v>5687</v>
      </c>
      <c r="C2237" s="3">
        <v>0.59791666666666665</v>
      </c>
      <c r="D2237" t="s">
        <v>3704</v>
      </c>
      <c r="E2237">
        <v>2</v>
      </c>
      <c r="F2237">
        <v>2019</v>
      </c>
      <c r="G2237">
        <v>6</v>
      </c>
      <c r="H22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37">
        <v>19</v>
      </c>
      <c r="J2237">
        <v>0</v>
      </c>
      <c r="K2237">
        <v>0</v>
      </c>
      <c r="L2237" t="s">
        <v>8193</v>
      </c>
      <c r="M2237" t="str">
        <f t="shared" si="102"/>
        <v>Afternoon</v>
      </c>
      <c r="N2237" t="s">
        <v>5688</v>
      </c>
      <c r="O2237" t="s">
        <v>8198</v>
      </c>
      <c r="P2237" t="s">
        <v>9059</v>
      </c>
      <c r="Q2237" t="s">
        <v>38</v>
      </c>
      <c r="R2237">
        <v>1</v>
      </c>
      <c r="S2237" t="s">
        <v>39</v>
      </c>
      <c r="T2237">
        <v>149</v>
      </c>
      <c r="U2237">
        <v>50</v>
      </c>
      <c r="V2237">
        <f t="shared" si="104"/>
        <v>199</v>
      </c>
      <c r="W2237" t="s">
        <v>6348</v>
      </c>
      <c r="X2237" t="s">
        <v>8300</v>
      </c>
      <c r="Y2237">
        <v>796001</v>
      </c>
      <c r="Z2237" t="s">
        <v>1335</v>
      </c>
      <c r="AA2237" t="s">
        <v>8274</v>
      </c>
      <c r="AB2237" t="s">
        <v>3592</v>
      </c>
      <c r="AC2237" s="11">
        <f>(AD2237/Book_Selling[[#This Row],[Cost Price]])</f>
        <v>0.21951219512195116</v>
      </c>
      <c r="AD2237">
        <f t="shared" si="103"/>
        <v>26.819999999999993</v>
      </c>
      <c r="AE2237">
        <v>122.18</v>
      </c>
      <c r="AF2237" s="5">
        <f>Book_Selling[[#This Row],[Item Price]]*Book_Selling[[#This Row],[Quantity]]</f>
        <v>149</v>
      </c>
    </row>
    <row r="2238" spans="1:32" x14ac:dyDescent="0.3">
      <c r="A2238">
        <v>2237</v>
      </c>
      <c r="B2238" t="s">
        <v>5690</v>
      </c>
      <c r="C2238" s="3">
        <v>0.46875</v>
      </c>
      <c r="D2238" t="s">
        <v>3704</v>
      </c>
      <c r="E2238">
        <v>2</v>
      </c>
      <c r="F2238">
        <v>2019</v>
      </c>
      <c r="G2238">
        <v>6</v>
      </c>
      <c r="H22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38">
        <v>20</v>
      </c>
      <c r="J2238">
        <v>0</v>
      </c>
      <c r="K2238">
        <v>0</v>
      </c>
      <c r="L2238" t="s">
        <v>8194</v>
      </c>
      <c r="M2238" t="str">
        <f t="shared" si="102"/>
        <v>Morning</v>
      </c>
      <c r="N2238" t="s">
        <v>5691</v>
      </c>
      <c r="O2238" t="s">
        <v>8199</v>
      </c>
      <c r="P2238" t="s">
        <v>9051</v>
      </c>
      <c r="Q2238" t="s">
        <v>38</v>
      </c>
      <c r="R2238">
        <v>1</v>
      </c>
      <c r="S2238" t="s">
        <v>39</v>
      </c>
      <c r="T2238">
        <v>145</v>
      </c>
      <c r="U2238">
        <v>50</v>
      </c>
      <c r="V2238">
        <f t="shared" si="104"/>
        <v>195</v>
      </c>
      <c r="W2238" t="s">
        <v>40</v>
      </c>
      <c r="X2238" t="s">
        <v>41</v>
      </c>
      <c r="Y2238">
        <v>500072</v>
      </c>
      <c r="Z2238" t="s">
        <v>1335</v>
      </c>
      <c r="AA2238" t="s">
        <v>8274</v>
      </c>
      <c r="AB2238" t="s">
        <v>9156</v>
      </c>
      <c r="AC2238" s="11">
        <f>(AD2238/Book_Selling[[#This Row],[Cost Price]])</f>
        <v>0.21951219512195116</v>
      </c>
      <c r="AD2238">
        <f t="shared" si="103"/>
        <v>26.099999999999994</v>
      </c>
      <c r="AE2238">
        <v>118.9</v>
      </c>
      <c r="AF2238" s="5">
        <f>Book_Selling[[#This Row],[Item Price]]*Book_Selling[[#This Row],[Quantity]]</f>
        <v>145</v>
      </c>
    </row>
    <row r="2239" spans="1:32" x14ac:dyDescent="0.3">
      <c r="A2239">
        <v>2238</v>
      </c>
      <c r="B2239" t="s">
        <v>5693</v>
      </c>
      <c r="C2239" s="3">
        <v>0.8208333333333333</v>
      </c>
      <c r="D2239" t="s">
        <v>3704</v>
      </c>
      <c r="E2239">
        <v>2</v>
      </c>
      <c r="F2239">
        <v>2019</v>
      </c>
      <c r="G2239">
        <v>6</v>
      </c>
      <c r="H22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39">
        <v>21</v>
      </c>
      <c r="J2239">
        <v>0</v>
      </c>
      <c r="K2239">
        <v>0</v>
      </c>
      <c r="L2239" t="s">
        <v>8195</v>
      </c>
      <c r="M2239" t="str">
        <f t="shared" si="102"/>
        <v>Evening</v>
      </c>
      <c r="N2239" t="s">
        <v>5694</v>
      </c>
      <c r="O2239" t="s">
        <v>8198</v>
      </c>
      <c r="P2239" t="s">
        <v>9049</v>
      </c>
      <c r="Q2239" t="s">
        <v>38</v>
      </c>
      <c r="R2239">
        <v>2</v>
      </c>
      <c r="S2239" t="s">
        <v>39</v>
      </c>
      <c r="T2239">
        <v>222</v>
      </c>
      <c r="U2239">
        <v>67</v>
      </c>
      <c r="V2239">
        <f t="shared" si="104"/>
        <v>289</v>
      </c>
      <c r="W2239" t="s">
        <v>8313</v>
      </c>
      <c r="X2239" t="s">
        <v>8290</v>
      </c>
      <c r="Y2239">
        <v>695003</v>
      </c>
      <c r="Z2239" t="s">
        <v>1335</v>
      </c>
      <c r="AA2239" t="s">
        <v>8274</v>
      </c>
      <c r="AB2239" t="s">
        <v>9156</v>
      </c>
      <c r="AC2239" s="11">
        <f>(AD2239/Book_Selling[[#This Row],[Cost Price]])</f>
        <v>0.21951219512195128</v>
      </c>
      <c r="AD2239">
        <f t="shared" si="103"/>
        <v>39.960000000000008</v>
      </c>
      <c r="AE2239">
        <v>182.04</v>
      </c>
      <c r="AF2239" s="5">
        <f>Book_Selling[[#This Row],[Item Price]]*Book_Selling[[#This Row],[Quantity]]</f>
        <v>444</v>
      </c>
    </row>
    <row r="2240" spans="1:32" x14ac:dyDescent="0.3">
      <c r="A2240">
        <v>2239</v>
      </c>
      <c r="B2240" t="s">
        <v>5696</v>
      </c>
      <c r="C2240" s="3">
        <v>0.59375</v>
      </c>
      <c r="D2240" t="s">
        <v>3704</v>
      </c>
      <c r="E2240">
        <v>2</v>
      </c>
      <c r="F2240">
        <v>2019</v>
      </c>
      <c r="G2240">
        <v>6</v>
      </c>
      <c r="H22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40">
        <v>22</v>
      </c>
      <c r="J2240">
        <v>0</v>
      </c>
      <c r="K2240">
        <v>0</v>
      </c>
      <c r="L2240" t="s">
        <v>8196</v>
      </c>
      <c r="M2240" t="str">
        <f t="shared" si="102"/>
        <v>Afternoon</v>
      </c>
      <c r="N2240" t="s">
        <v>5697</v>
      </c>
      <c r="O2240" t="s">
        <v>8199</v>
      </c>
      <c r="P2240" t="s">
        <v>9053</v>
      </c>
      <c r="Q2240" t="s">
        <v>38</v>
      </c>
      <c r="R2240">
        <v>1</v>
      </c>
      <c r="S2240" t="s">
        <v>39</v>
      </c>
      <c r="T2240">
        <v>192</v>
      </c>
      <c r="U2240">
        <v>67</v>
      </c>
      <c r="V2240">
        <f t="shared" si="104"/>
        <v>259</v>
      </c>
      <c r="W2240" t="s">
        <v>8735</v>
      </c>
      <c r="X2240" t="s">
        <v>8291</v>
      </c>
      <c r="Y2240">
        <v>272001</v>
      </c>
      <c r="Z2240" t="s">
        <v>175</v>
      </c>
      <c r="AA2240" t="s">
        <v>8274</v>
      </c>
      <c r="AB2240" t="s">
        <v>9156</v>
      </c>
      <c r="AC2240" s="11">
        <f>(AD2240/Book_Selling[[#This Row],[Cost Price]])</f>
        <v>0.21951219512195125</v>
      </c>
      <c r="AD2240">
        <f t="shared" si="103"/>
        <v>34.56</v>
      </c>
      <c r="AE2240">
        <v>157.44</v>
      </c>
      <c r="AF2240" s="5">
        <f>Book_Selling[[#This Row],[Item Price]]*Book_Selling[[#This Row],[Quantity]]</f>
        <v>192</v>
      </c>
    </row>
    <row r="2241" spans="1:32" x14ac:dyDescent="0.3">
      <c r="A2241">
        <v>2240</v>
      </c>
      <c r="B2241" t="s">
        <v>5699</v>
      </c>
      <c r="C2241" s="3">
        <v>0.20208333333333331</v>
      </c>
      <c r="D2241" t="s">
        <v>3704</v>
      </c>
      <c r="E2241">
        <v>2</v>
      </c>
      <c r="F2241">
        <v>2019</v>
      </c>
      <c r="G2241">
        <v>6</v>
      </c>
      <c r="H22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41">
        <v>23</v>
      </c>
      <c r="J2241">
        <v>0</v>
      </c>
      <c r="K2241">
        <v>0</v>
      </c>
      <c r="L2241" t="s">
        <v>8197</v>
      </c>
      <c r="M2241" t="str">
        <f t="shared" si="102"/>
        <v>Night</v>
      </c>
      <c r="N2241" t="s">
        <v>5700</v>
      </c>
      <c r="O2241" t="s">
        <v>8198</v>
      </c>
      <c r="P2241" t="s">
        <v>9041</v>
      </c>
      <c r="Q2241" t="s">
        <v>38</v>
      </c>
      <c r="R2241">
        <v>1</v>
      </c>
      <c r="S2241" t="s">
        <v>39</v>
      </c>
      <c r="T2241">
        <v>108</v>
      </c>
      <c r="U2241">
        <v>67</v>
      </c>
      <c r="V2241">
        <f t="shared" si="104"/>
        <v>175</v>
      </c>
      <c r="W2241" t="s">
        <v>40</v>
      </c>
      <c r="X2241" t="s">
        <v>41</v>
      </c>
      <c r="Y2241">
        <v>500009</v>
      </c>
      <c r="Z2241" t="s">
        <v>1335</v>
      </c>
      <c r="AA2241" t="s">
        <v>8274</v>
      </c>
      <c r="AB2241" t="s">
        <v>9156</v>
      </c>
      <c r="AC2241" s="11">
        <f>(AD2241/Book_Selling[[#This Row],[Cost Price]])</f>
        <v>0.21951219512195119</v>
      </c>
      <c r="AD2241">
        <f t="shared" si="103"/>
        <v>19.439999999999998</v>
      </c>
      <c r="AE2241">
        <v>88.56</v>
      </c>
      <c r="AF2241" s="5">
        <f>Book_Selling[[#This Row],[Item Price]]*Book_Selling[[#This Row],[Quantity]]</f>
        <v>108</v>
      </c>
    </row>
    <row r="2242" spans="1:32" x14ac:dyDescent="0.3">
      <c r="A2242">
        <v>2241</v>
      </c>
      <c r="B2242" t="s">
        <v>5699</v>
      </c>
      <c r="C2242" s="3">
        <v>0.3298611111111111</v>
      </c>
      <c r="D2242" t="s">
        <v>3704</v>
      </c>
      <c r="E2242">
        <v>2</v>
      </c>
      <c r="F2242">
        <v>2019</v>
      </c>
      <c r="G2242">
        <v>6</v>
      </c>
      <c r="H22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42">
        <v>23</v>
      </c>
      <c r="J2242">
        <v>0</v>
      </c>
      <c r="K2242">
        <v>0</v>
      </c>
      <c r="L2242" t="s">
        <v>8197</v>
      </c>
      <c r="M2242" t="str">
        <f t="shared" ref="M2242:M2305" si="105">_xlfn.IFS(HOUR(C2242)&lt;6, "Night",HOUR(C2242)&lt;12, "Morning", HOUR(C2242)&lt;16, "Afternoon", HOUR(C2242)&lt;20, "Evening", HOUR(C2242)&lt;24, "Night")</f>
        <v>Morning</v>
      </c>
      <c r="N2242" t="s">
        <v>5702</v>
      </c>
      <c r="O2242" t="s">
        <v>8198</v>
      </c>
      <c r="P2242" t="s">
        <v>9061</v>
      </c>
      <c r="Q2242" t="s">
        <v>38</v>
      </c>
      <c r="R2242">
        <v>1</v>
      </c>
      <c r="S2242" t="s">
        <v>39</v>
      </c>
      <c r="T2242">
        <v>180</v>
      </c>
      <c r="U2242">
        <v>67</v>
      </c>
      <c r="V2242">
        <f t="shared" si="104"/>
        <v>247</v>
      </c>
      <c r="W2242" t="s">
        <v>488</v>
      </c>
      <c r="X2242" t="s">
        <v>4398</v>
      </c>
      <c r="Y2242">
        <v>600041</v>
      </c>
      <c r="Z2242" t="s">
        <v>1335</v>
      </c>
      <c r="AA2242" t="s">
        <v>8274</v>
      </c>
      <c r="AB2242" t="s">
        <v>9156</v>
      </c>
      <c r="AC2242" s="11">
        <f>(AD2242/Book_Selling[[#This Row],[Cost Price]])</f>
        <v>0.21951219512195128</v>
      </c>
      <c r="AD2242">
        <f t="shared" ref="AD2242:AD2305" si="106">T2242-AE2242</f>
        <v>32.400000000000006</v>
      </c>
      <c r="AE2242">
        <v>147.6</v>
      </c>
      <c r="AF2242" s="5">
        <f>Book_Selling[[#This Row],[Item Price]]*Book_Selling[[#This Row],[Quantity]]</f>
        <v>180</v>
      </c>
    </row>
    <row r="2243" spans="1:32" x14ac:dyDescent="0.3">
      <c r="A2243">
        <v>2242</v>
      </c>
      <c r="B2243" t="s">
        <v>5699</v>
      </c>
      <c r="C2243" s="3">
        <v>0.40972222222222227</v>
      </c>
      <c r="D2243" t="s">
        <v>3704</v>
      </c>
      <c r="E2243">
        <v>2</v>
      </c>
      <c r="F2243">
        <v>2019</v>
      </c>
      <c r="G2243">
        <v>6</v>
      </c>
      <c r="H22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43">
        <v>23</v>
      </c>
      <c r="J2243">
        <v>0</v>
      </c>
      <c r="K2243">
        <v>0</v>
      </c>
      <c r="L2243" t="s">
        <v>8197</v>
      </c>
      <c r="M2243" t="str">
        <f t="shared" si="105"/>
        <v>Morning</v>
      </c>
      <c r="N2243" t="s">
        <v>5704</v>
      </c>
      <c r="O2243" t="s">
        <v>8199</v>
      </c>
      <c r="P2243" t="s">
        <v>9046</v>
      </c>
      <c r="Q2243" t="s">
        <v>38</v>
      </c>
      <c r="R2243">
        <v>1</v>
      </c>
      <c r="S2243" t="s">
        <v>39</v>
      </c>
      <c r="T2243">
        <v>285</v>
      </c>
      <c r="U2243">
        <v>67</v>
      </c>
      <c r="V2243">
        <f t="shared" ref="V2243:V2306" si="107">SUM(T2243,U2243)</f>
        <v>352</v>
      </c>
      <c r="W2243" t="s">
        <v>5705</v>
      </c>
      <c r="X2243" t="s">
        <v>1001</v>
      </c>
      <c r="Y2243">
        <v>425001</v>
      </c>
      <c r="Z2243" t="s">
        <v>1335</v>
      </c>
      <c r="AA2243" t="s">
        <v>8274</v>
      </c>
      <c r="AB2243" t="s">
        <v>9156</v>
      </c>
      <c r="AC2243" s="11">
        <f>(AD2243/Book_Selling[[#This Row],[Cost Price]])</f>
        <v>0.21951219512195128</v>
      </c>
      <c r="AD2243">
        <f t="shared" si="106"/>
        <v>51.300000000000011</v>
      </c>
      <c r="AE2243">
        <v>233.7</v>
      </c>
      <c r="AF2243" s="5">
        <f>Book_Selling[[#This Row],[Item Price]]*Book_Selling[[#This Row],[Quantity]]</f>
        <v>285</v>
      </c>
    </row>
    <row r="2244" spans="1:32" x14ac:dyDescent="0.3">
      <c r="A2244">
        <v>2243</v>
      </c>
      <c r="B2244" t="s">
        <v>5699</v>
      </c>
      <c r="C2244" s="3">
        <v>0.41111111111111115</v>
      </c>
      <c r="D2244" t="s">
        <v>3704</v>
      </c>
      <c r="E2244">
        <v>2</v>
      </c>
      <c r="F2244">
        <v>2019</v>
      </c>
      <c r="G2244">
        <v>6</v>
      </c>
      <c r="H22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44">
        <v>23</v>
      </c>
      <c r="J2244">
        <v>0</v>
      </c>
      <c r="K2244">
        <v>0</v>
      </c>
      <c r="L2244" t="s">
        <v>8197</v>
      </c>
      <c r="M2244" t="str">
        <f t="shared" si="105"/>
        <v>Morning</v>
      </c>
      <c r="N2244" t="s">
        <v>5707</v>
      </c>
      <c r="O2244" t="s">
        <v>8199</v>
      </c>
      <c r="P2244" t="s">
        <v>9046</v>
      </c>
      <c r="Q2244" t="s">
        <v>38</v>
      </c>
      <c r="R2244">
        <v>1</v>
      </c>
      <c r="S2244" t="s">
        <v>39</v>
      </c>
      <c r="T2244">
        <v>285</v>
      </c>
      <c r="U2244">
        <v>67</v>
      </c>
      <c r="V2244">
        <f t="shared" si="107"/>
        <v>352</v>
      </c>
      <c r="W2244" t="s">
        <v>1741</v>
      </c>
      <c r="X2244" t="s">
        <v>3239</v>
      </c>
      <c r="Y2244">
        <v>313001</v>
      </c>
      <c r="Z2244" t="s">
        <v>1335</v>
      </c>
      <c r="AA2244" t="s">
        <v>8274</v>
      </c>
      <c r="AB2244" t="s">
        <v>9156</v>
      </c>
      <c r="AC2244" s="11">
        <f>(AD2244/Book_Selling[[#This Row],[Cost Price]])</f>
        <v>0.21951219512195128</v>
      </c>
      <c r="AD2244">
        <f t="shared" si="106"/>
        <v>51.300000000000011</v>
      </c>
      <c r="AE2244">
        <v>233.7</v>
      </c>
      <c r="AF2244" s="5">
        <f>Book_Selling[[#This Row],[Item Price]]*Book_Selling[[#This Row],[Quantity]]</f>
        <v>285</v>
      </c>
    </row>
    <row r="2245" spans="1:32" x14ac:dyDescent="0.3">
      <c r="A2245">
        <v>2244</v>
      </c>
      <c r="B2245" t="s">
        <v>5699</v>
      </c>
      <c r="C2245" s="3">
        <v>0.53888888888888886</v>
      </c>
      <c r="D2245" t="s">
        <v>3704</v>
      </c>
      <c r="E2245">
        <v>2</v>
      </c>
      <c r="F2245">
        <v>2019</v>
      </c>
      <c r="G2245">
        <v>6</v>
      </c>
      <c r="H22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45">
        <v>23</v>
      </c>
      <c r="J2245">
        <v>0</v>
      </c>
      <c r="K2245">
        <v>0</v>
      </c>
      <c r="L2245" t="s">
        <v>8197</v>
      </c>
      <c r="M2245" t="str">
        <f t="shared" si="105"/>
        <v>Afternoon</v>
      </c>
      <c r="N2245" t="s">
        <v>4196</v>
      </c>
      <c r="O2245" t="s">
        <v>8198</v>
      </c>
      <c r="P2245" t="s">
        <v>9084</v>
      </c>
      <c r="Q2245" t="s">
        <v>38</v>
      </c>
      <c r="R2245">
        <v>1</v>
      </c>
      <c r="S2245" t="s">
        <v>39</v>
      </c>
      <c r="T2245">
        <v>390</v>
      </c>
      <c r="U2245">
        <v>67</v>
      </c>
      <c r="V2245">
        <f t="shared" si="107"/>
        <v>457</v>
      </c>
      <c r="W2245" t="s">
        <v>1733</v>
      </c>
      <c r="X2245" t="s">
        <v>1001</v>
      </c>
      <c r="Y2245">
        <v>400068</v>
      </c>
      <c r="Z2245" t="s">
        <v>1335</v>
      </c>
      <c r="AA2245" t="s">
        <v>5710</v>
      </c>
      <c r="AB2245" t="s">
        <v>9153</v>
      </c>
      <c r="AC2245" s="11">
        <f>(AD2245/Book_Selling[[#This Row],[Cost Price]])</f>
        <v>0.21951219512195116</v>
      </c>
      <c r="AD2245">
        <f t="shared" si="106"/>
        <v>70.199999999999989</v>
      </c>
      <c r="AE2245">
        <v>319.8</v>
      </c>
      <c r="AF2245" s="5">
        <f>Book_Selling[[#This Row],[Item Price]]*Book_Selling[[#This Row],[Quantity]]</f>
        <v>390</v>
      </c>
    </row>
    <row r="2246" spans="1:32" x14ac:dyDescent="0.3">
      <c r="A2246">
        <v>2245</v>
      </c>
      <c r="B2246" t="s">
        <v>5699</v>
      </c>
      <c r="C2246" s="3">
        <v>0.71527777777777779</v>
      </c>
      <c r="D2246" t="s">
        <v>3704</v>
      </c>
      <c r="E2246">
        <v>2</v>
      </c>
      <c r="F2246">
        <v>2019</v>
      </c>
      <c r="G2246">
        <v>6</v>
      </c>
      <c r="H22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46">
        <v>23</v>
      </c>
      <c r="J2246">
        <v>0</v>
      </c>
      <c r="K2246">
        <v>0</v>
      </c>
      <c r="L2246" t="s">
        <v>8197</v>
      </c>
      <c r="M2246" t="str">
        <f t="shared" si="105"/>
        <v>Evening</v>
      </c>
      <c r="N2246" t="s">
        <v>5712</v>
      </c>
      <c r="O2246" t="s">
        <v>8199</v>
      </c>
      <c r="P2246" t="s">
        <v>9069</v>
      </c>
      <c r="Q2246" t="s">
        <v>38</v>
      </c>
      <c r="R2246">
        <v>1</v>
      </c>
      <c r="S2246" t="s">
        <v>39</v>
      </c>
      <c r="T2246">
        <v>248</v>
      </c>
      <c r="U2246">
        <v>67</v>
      </c>
      <c r="V2246">
        <f t="shared" si="107"/>
        <v>315</v>
      </c>
      <c r="W2246" t="s">
        <v>5713</v>
      </c>
      <c r="X2246" t="s">
        <v>3741</v>
      </c>
      <c r="Y2246">
        <v>737102</v>
      </c>
      <c r="Z2246" t="s">
        <v>175</v>
      </c>
      <c r="AA2246" t="s">
        <v>8274</v>
      </c>
      <c r="AB2246" t="s">
        <v>9156</v>
      </c>
      <c r="AC2246" s="11">
        <f>(AD2246/Book_Selling[[#This Row],[Cost Price]])</f>
        <v>0.21951219512195114</v>
      </c>
      <c r="AD2246">
        <f t="shared" si="106"/>
        <v>44.639999999999986</v>
      </c>
      <c r="AE2246">
        <v>203.36</v>
      </c>
      <c r="AF2246" s="5">
        <f>Book_Selling[[#This Row],[Item Price]]*Book_Selling[[#This Row],[Quantity]]</f>
        <v>248</v>
      </c>
    </row>
    <row r="2247" spans="1:32" x14ac:dyDescent="0.3">
      <c r="A2247">
        <v>2246</v>
      </c>
      <c r="B2247" t="s">
        <v>5699</v>
      </c>
      <c r="C2247" s="3">
        <v>0.73472222222222217</v>
      </c>
      <c r="D2247" t="s">
        <v>3704</v>
      </c>
      <c r="E2247">
        <v>2</v>
      </c>
      <c r="F2247">
        <v>2019</v>
      </c>
      <c r="G2247">
        <v>6</v>
      </c>
      <c r="H22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47">
        <v>23</v>
      </c>
      <c r="J2247">
        <v>0</v>
      </c>
      <c r="K2247">
        <v>0</v>
      </c>
      <c r="L2247" t="s">
        <v>8197</v>
      </c>
      <c r="M2247" t="str">
        <f t="shared" si="105"/>
        <v>Evening</v>
      </c>
      <c r="N2247" t="s">
        <v>5715</v>
      </c>
      <c r="O2247" t="s">
        <v>8199</v>
      </c>
      <c r="P2247" t="s">
        <v>9046</v>
      </c>
      <c r="Q2247" t="s">
        <v>38</v>
      </c>
      <c r="R2247">
        <v>1</v>
      </c>
      <c r="S2247" t="s">
        <v>39</v>
      </c>
      <c r="T2247">
        <v>285</v>
      </c>
      <c r="U2247">
        <v>67</v>
      </c>
      <c r="V2247">
        <f t="shared" si="107"/>
        <v>352</v>
      </c>
      <c r="W2247" t="s">
        <v>40</v>
      </c>
      <c r="X2247" t="s">
        <v>41</v>
      </c>
      <c r="Y2247">
        <v>500083</v>
      </c>
      <c r="Z2247" t="s">
        <v>1335</v>
      </c>
      <c r="AA2247" t="s">
        <v>8274</v>
      </c>
      <c r="AB2247" t="s">
        <v>9156</v>
      </c>
      <c r="AC2247" s="11">
        <f>(AD2247/Book_Selling[[#This Row],[Cost Price]])</f>
        <v>0.21951219512195128</v>
      </c>
      <c r="AD2247">
        <f t="shared" si="106"/>
        <v>51.300000000000011</v>
      </c>
      <c r="AE2247">
        <v>233.7</v>
      </c>
      <c r="AF2247" s="5">
        <f>Book_Selling[[#This Row],[Item Price]]*Book_Selling[[#This Row],[Quantity]]</f>
        <v>285</v>
      </c>
    </row>
    <row r="2248" spans="1:32" x14ac:dyDescent="0.3">
      <c r="A2248">
        <v>2247</v>
      </c>
      <c r="B2248" t="s">
        <v>5717</v>
      </c>
      <c r="C2248" s="3">
        <v>0.15902777777777777</v>
      </c>
      <c r="D2248" t="s">
        <v>3704</v>
      </c>
      <c r="E2248">
        <v>2</v>
      </c>
      <c r="F2248">
        <v>2019</v>
      </c>
      <c r="G2248">
        <v>6</v>
      </c>
      <c r="H22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48">
        <v>24</v>
      </c>
      <c r="J2248">
        <v>0</v>
      </c>
      <c r="K2248">
        <v>0</v>
      </c>
      <c r="L2248" t="s">
        <v>8191</v>
      </c>
      <c r="M2248" t="str">
        <f t="shared" si="105"/>
        <v>Night</v>
      </c>
      <c r="N2248" t="s">
        <v>5718</v>
      </c>
      <c r="O2248" t="s">
        <v>8198</v>
      </c>
      <c r="P2248" t="s">
        <v>9046</v>
      </c>
      <c r="Q2248" t="s">
        <v>38</v>
      </c>
      <c r="R2248">
        <v>3</v>
      </c>
      <c r="S2248" t="s">
        <v>39</v>
      </c>
      <c r="T2248">
        <v>855</v>
      </c>
      <c r="U2248">
        <v>67</v>
      </c>
      <c r="V2248">
        <f t="shared" si="107"/>
        <v>922</v>
      </c>
      <c r="W2248" t="s">
        <v>8449</v>
      </c>
      <c r="X2248" t="s">
        <v>5573</v>
      </c>
      <c r="Y2248">
        <v>786181</v>
      </c>
      <c r="Z2248" t="s">
        <v>1335</v>
      </c>
      <c r="AA2248" t="s">
        <v>8274</v>
      </c>
      <c r="AB2248" t="s">
        <v>9156</v>
      </c>
      <c r="AC2248" s="11">
        <f>(AD2248/Book_Selling[[#This Row],[Cost Price]])</f>
        <v>0.21951219512195119</v>
      </c>
      <c r="AD2248">
        <f t="shared" si="106"/>
        <v>153.89999999999998</v>
      </c>
      <c r="AE2248">
        <v>701.1</v>
      </c>
      <c r="AF2248" s="5">
        <f>Book_Selling[[#This Row],[Item Price]]*Book_Selling[[#This Row],[Quantity]]</f>
        <v>2565</v>
      </c>
    </row>
    <row r="2249" spans="1:32" x14ac:dyDescent="0.3">
      <c r="A2249">
        <v>2248</v>
      </c>
      <c r="B2249" t="s">
        <v>5717</v>
      </c>
      <c r="C2249" s="3">
        <v>0.26805555555555555</v>
      </c>
      <c r="D2249" t="s">
        <v>3704</v>
      </c>
      <c r="E2249">
        <v>2</v>
      </c>
      <c r="F2249">
        <v>2019</v>
      </c>
      <c r="G2249">
        <v>6</v>
      </c>
      <c r="H22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49">
        <v>24</v>
      </c>
      <c r="J2249">
        <v>0</v>
      </c>
      <c r="K2249">
        <v>0</v>
      </c>
      <c r="L2249" t="s">
        <v>8191</v>
      </c>
      <c r="M2249" t="str">
        <f t="shared" si="105"/>
        <v>Morning</v>
      </c>
      <c r="N2249" t="s">
        <v>5720</v>
      </c>
      <c r="O2249" t="s">
        <v>8199</v>
      </c>
      <c r="P2249" t="s">
        <v>9031</v>
      </c>
      <c r="Q2249" t="s">
        <v>38</v>
      </c>
      <c r="R2249">
        <v>1</v>
      </c>
      <c r="S2249" t="s">
        <v>39</v>
      </c>
      <c r="T2249">
        <v>320</v>
      </c>
      <c r="U2249">
        <v>67</v>
      </c>
      <c r="V2249">
        <f t="shared" si="107"/>
        <v>387</v>
      </c>
      <c r="W2249" t="s">
        <v>8785</v>
      </c>
      <c r="X2249" t="s">
        <v>2025</v>
      </c>
      <c r="Y2249">
        <v>360007</v>
      </c>
      <c r="Z2249" t="s">
        <v>51</v>
      </c>
      <c r="AA2249" t="s">
        <v>2456</v>
      </c>
      <c r="AB2249" t="s">
        <v>1877</v>
      </c>
      <c r="AC2249" s="11">
        <f>(AD2249/Book_Selling[[#This Row],[Cost Price]])</f>
        <v>0.20481927710843364</v>
      </c>
      <c r="AD2249">
        <f t="shared" si="106"/>
        <v>54.399999999999977</v>
      </c>
      <c r="AE2249">
        <v>265.60000000000002</v>
      </c>
      <c r="AF2249" s="5">
        <f>Book_Selling[[#This Row],[Item Price]]*Book_Selling[[#This Row],[Quantity]]</f>
        <v>320</v>
      </c>
    </row>
    <row r="2250" spans="1:32" x14ac:dyDescent="0.3">
      <c r="A2250">
        <v>2249</v>
      </c>
      <c r="B2250" t="s">
        <v>5717</v>
      </c>
      <c r="C2250" s="3">
        <v>0.35069444444444442</v>
      </c>
      <c r="D2250" t="s">
        <v>3704</v>
      </c>
      <c r="E2250">
        <v>2</v>
      </c>
      <c r="F2250">
        <v>2019</v>
      </c>
      <c r="G2250">
        <v>6</v>
      </c>
      <c r="H22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50">
        <v>24</v>
      </c>
      <c r="J2250">
        <v>0</v>
      </c>
      <c r="K2250">
        <v>0</v>
      </c>
      <c r="L2250" t="s">
        <v>8191</v>
      </c>
      <c r="M2250" t="str">
        <f t="shared" si="105"/>
        <v>Morning</v>
      </c>
      <c r="N2250" t="s">
        <v>5723</v>
      </c>
      <c r="O2250" t="s">
        <v>8199</v>
      </c>
      <c r="P2250" t="s">
        <v>9057</v>
      </c>
      <c r="Q2250" t="s">
        <v>38</v>
      </c>
      <c r="R2250">
        <v>1</v>
      </c>
      <c r="S2250" t="s">
        <v>39</v>
      </c>
      <c r="T2250">
        <v>198</v>
      </c>
      <c r="U2250">
        <v>67</v>
      </c>
      <c r="V2250">
        <f t="shared" si="107"/>
        <v>265</v>
      </c>
      <c r="W2250" t="s">
        <v>8786</v>
      </c>
      <c r="X2250" t="s">
        <v>8295</v>
      </c>
      <c r="Y2250">
        <v>482002</v>
      </c>
      <c r="Z2250" t="s">
        <v>1335</v>
      </c>
      <c r="AA2250" t="s">
        <v>8274</v>
      </c>
      <c r="AB2250" t="s">
        <v>9156</v>
      </c>
      <c r="AC2250" s="11">
        <f>(AD2250/Book_Selling[[#This Row],[Cost Price]])</f>
        <v>0.21951219512195111</v>
      </c>
      <c r="AD2250">
        <f t="shared" si="106"/>
        <v>35.639999999999986</v>
      </c>
      <c r="AE2250">
        <v>162.36000000000001</v>
      </c>
      <c r="AF2250" s="5">
        <f>Book_Selling[[#This Row],[Item Price]]*Book_Selling[[#This Row],[Quantity]]</f>
        <v>198</v>
      </c>
    </row>
    <row r="2251" spans="1:32" x14ac:dyDescent="0.3">
      <c r="A2251">
        <v>2250</v>
      </c>
      <c r="B2251" t="s">
        <v>5717</v>
      </c>
      <c r="C2251" s="3">
        <v>0.54722222222222217</v>
      </c>
      <c r="D2251" t="s">
        <v>3704</v>
      </c>
      <c r="E2251">
        <v>2</v>
      </c>
      <c r="F2251">
        <v>2019</v>
      </c>
      <c r="G2251">
        <v>6</v>
      </c>
      <c r="H22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51">
        <v>24</v>
      </c>
      <c r="J2251">
        <v>0</v>
      </c>
      <c r="K2251">
        <v>0</v>
      </c>
      <c r="L2251" t="s">
        <v>8191</v>
      </c>
      <c r="M2251" t="str">
        <f t="shared" si="105"/>
        <v>Afternoon</v>
      </c>
      <c r="N2251" t="s">
        <v>5726</v>
      </c>
      <c r="O2251" t="s">
        <v>8198</v>
      </c>
      <c r="P2251" t="s">
        <v>9057</v>
      </c>
      <c r="Q2251" t="s">
        <v>38</v>
      </c>
      <c r="R2251">
        <v>1</v>
      </c>
      <c r="S2251" t="s">
        <v>39</v>
      </c>
      <c r="T2251">
        <v>198</v>
      </c>
      <c r="U2251">
        <v>67</v>
      </c>
      <c r="V2251">
        <f t="shared" si="107"/>
        <v>265</v>
      </c>
      <c r="W2251" t="s">
        <v>8787</v>
      </c>
      <c r="X2251" t="s">
        <v>8290</v>
      </c>
      <c r="Y2251">
        <v>680616</v>
      </c>
      <c r="Z2251" t="s">
        <v>1335</v>
      </c>
      <c r="AA2251" t="s">
        <v>8274</v>
      </c>
      <c r="AB2251" t="s">
        <v>9156</v>
      </c>
      <c r="AC2251" s="11">
        <f>(AD2251/Book_Selling[[#This Row],[Cost Price]])</f>
        <v>0.21951219512195111</v>
      </c>
      <c r="AD2251">
        <f t="shared" si="106"/>
        <v>35.639999999999986</v>
      </c>
      <c r="AE2251">
        <v>162.36000000000001</v>
      </c>
      <c r="AF2251" s="5">
        <f>Book_Selling[[#This Row],[Item Price]]*Book_Selling[[#This Row],[Quantity]]</f>
        <v>198</v>
      </c>
    </row>
    <row r="2252" spans="1:32" x14ac:dyDescent="0.3">
      <c r="A2252">
        <v>2251</v>
      </c>
      <c r="B2252" t="s">
        <v>5717</v>
      </c>
      <c r="C2252" s="3">
        <v>0.57847222222222217</v>
      </c>
      <c r="D2252" t="s">
        <v>3704</v>
      </c>
      <c r="E2252">
        <v>2</v>
      </c>
      <c r="F2252">
        <v>2019</v>
      </c>
      <c r="G2252">
        <v>6</v>
      </c>
      <c r="H22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52">
        <v>24</v>
      </c>
      <c r="J2252">
        <v>0</v>
      </c>
      <c r="K2252">
        <v>0</v>
      </c>
      <c r="L2252" t="s">
        <v>8191</v>
      </c>
      <c r="M2252" t="str">
        <f t="shared" si="105"/>
        <v>Afternoon</v>
      </c>
      <c r="N2252" t="s">
        <v>970</v>
      </c>
      <c r="O2252" t="s">
        <v>8199</v>
      </c>
      <c r="P2252" t="s">
        <v>9061</v>
      </c>
      <c r="Q2252" t="s">
        <v>38</v>
      </c>
      <c r="R2252">
        <v>1</v>
      </c>
      <c r="S2252" t="s">
        <v>39</v>
      </c>
      <c r="T2252">
        <v>180</v>
      </c>
      <c r="U2252">
        <v>67</v>
      </c>
      <c r="V2252">
        <f t="shared" si="107"/>
        <v>247</v>
      </c>
      <c r="W2252" t="s">
        <v>8413</v>
      </c>
      <c r="X2252" t="s">
        <v>4231</v>
      </c>
      <c r="Y2252">
        <v>580008</v>
      </c>
      <c r="Z2252" t="s">
        <v>1335</v>
      </c>
      <c r="AA2252" t="s">
        <v>8274</v>
      </c>
      <c r="AB2252" t="s">
        <v>9156</v>
      </c>
      <c r="AC2252" s="11">
        <f>(AD2252/Book_Selling[[#This Row],[Cost Price]])</f>
        <v>0.21951219512195128</v>
      </c>
      <c r="AD2252">
        <f t="shared" si="106"/>
        <v>32.400000000000006</v>
      </c>
      <c r="AE2252">
        <v>147.6</v>
      </c>
      <c r="AF2252" s="5">
        <f>Book_Selling[[#This Row],[Item Price]]*Book_Selling[[#This Row],[Quantity]]</f>
        <v>180</v>
      </c>
    </row>
    <row r="2253" spans="1:32" x14ac:dyDescent="0.3">
      <c r="A2253">
        <v>2252</v>
      </c>
      <c r="B2253" t="s">
        <v>5717</v>
      </c>
      <c r="C2253" s="3">
        <v>0.58333333333333337</v>
      </c>
      <c r="D2253" t="s">
        <v>3704</v>
      </c>
      <c r="E2253">
        <v>2</v>
      </c>
      <c r="F2253">
        <v>2019</v>
      </c>
      <c r="G2253">
        <v>6</v>
      </c>
      <c r="H22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53">
        <v>24</v>
      </c>
      <c r="J2253">
        <v>0</v>
      </c>
      <c r="K2253">
        <v>0</v>
      </c>
      <c r="L2253" t="s">
        <v>8191</v>
      </c>
      <c r="M2253" t="str">
        <f t="shared" si="105"/>
        <v>Afternoon</v>
      </c>
      <c r="N2253" t="s">
        <v>5730</v>
      </c>
      <c r="O2253" t="s">
        <v>8198</v>
      </c>
      <c r="P2253" t="s">
        <v>9051</v>
      </c>
      <c r="Q2253" t="s">
        <v>38</v>
      </c>
      <c r="R2253">
        <v>1</v>
      </c>
      <c r="S2253" t="s">
        <v>39</v>
      </c>
      <c r="T2253">
        <v>145</v>
      </c>
      <c r="U2253">
        <v>67</v>
      </c>
      <c r="V2253">
        <f t="shared" si="107"/>
        <v>212</v>
      </c>
      <c r="W2253" t="s">
        <v>8788</v>
      </c>
      <c r="X2253" t="s">
        <v>41</v>
      </c>
      <c r="Y2253">
        <v>507117</v>
      </c>
      <c r="Z2253" t="s">
        <v>1335</v>
      </c>
      <c r="AA2253" t="s">
        <v>8274</v>
      </c>
      <c r="AB2253" t="s">
        <v>9156</v>
      </c>
      <c r="AC2253" s="11">
        <f>(AD2253/Book_Selling[[#This Row],[Cost Price]])</f>
        <v>0.21951219512195116</v>
      </c>
      <c r="AD2253">
        <f t="shared" si="106"/>
        <v>26.099999999999994</v>
      </c>
      <c r="AE2253">
        <v>118.9</v>
      </c>
      <c r="AF2253" s="5">
        <f>Book_Selling[[#This Row],[Item Price]]*Book_Selling[[#This Row],[Quantity]]</f>
        <v>145</v>
      </c>
    </row>
    <row r="2254" spans="1:32" x14ac:dyDescent="0.3">
      <c r="A2254">
        <v>2253</v>
      </c>
      <c r="B2254" t="s">
        <v>5717</v>
      </c>
      <c r="C2254" s="3">
        <v>0.68888888888888899</v>
      </c>
      <c r="D2254" t="s">
        <v>3704</v>
      </c>
      <c r="E2254">
        <v>2</v>
      </c>
      <c r="F2254">
        <v>2019</v>
      </c>
      <c r="G2254">
        <v>6</v>
      </c>
      <c r="H22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54">
        <v>24</v>
      </c>
      <c r="J2254">
        <v>0</v>
      </c>
      <c r="K2254">
        <v>0</v>
      </c>
      <c r="L2254" t="s">
        <v>8191</v>
      </c>
      <c r="M2254" t="str">
        <f t="shared" si="105"/>
        <v>Evening</v>
      </c>
      <c r="N2254" t="s">
        <v>5733</v>
      </c>
      <c r="O2254" t="s">
        <v>8199</v>
      </c>
      <c r="P2254" t="s">
        <v>9035</v>
      </c>
      <c r="Q2254" t="s">
        <v>38</v>
      </c>
      <c r="R2254">
        <v>1</v>
      </c>
      <c r="S2254" t="s">
        <v>39</v>
      </c>
      <c r="T2254">
        <v>155</v>
      </c>
      <c r="U2254">
        <v>67</v>
      </c>
      <c r="V2254">
        <f t="shared" si="107"/>
        <v>222</v>
      </c>
      <c r="W2254" t="s">
        <v>5494</v>
      </c>
      <c r="X2254" t="s">
        <v>4231</v>
      </c>
      <c r="Y2254">
        <v>560102</v>
      </c>
      <c r="Z2254" t="s">
        <v>175</v>
      </c>
      <c r="AA2254" t="s">
        <v>8274</v>
      </c>
      <c r="AB2254" t="s">
        <v>9156</v>
      </c>
      <c r="AC2254" s="11">
        <f>(AD2254/Book_Selling[[#This Row],[Cost Price]])</f>
        <v>0.21951219512195128</v>
      </c>
      <c r="AD2254">
        <f t="shared" si="106"/>
        <v>27.900000000000006</v>
      </c>
      <c r="AE2254">
        <v>127.1</v>
      </c>
      <c r="AF2254" s="5">
        <f>Book_Selling[[#This Row],[Item Price]]*Book_Selling[[#This Row],[Quantity]]</f>
        <v>155</v>
      </c>
    </row>
    <row r="2255" spans="1:32" x14ac:dyDescent="0.3">
      <c r="A2255">
        <v>2254</v>
      </c>
      <c r="B2255" t="s">
        <v>5717</v>
      </c>
      <c r="C2255" s="3">
        <v>0.70416666666666661</v>
      </c>
      <c r="D2255" t="s">
        <v>3704</v>
      </c>
      <c r="E2255">
        <v>2</v>
      </c>
      <c r="F2255">
        <v>2019</v>
      </c>
      <c r="G2255">
        <v>6</v>
      </c>
      <c r="H22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55">
        <v>24</v>
      </c>
      <c r="J2255">
        <v>0</v>
      </c>
      <c r="K2255">
        <v>0</v>
      </c>
      <c r="L2255" t="s">
        <v>8191</v>
      </c>
      <c r="M2255" t="str">
        <f t="shared" si="105"/>
        <v>Evening</v>
      </c>
      <c r="N2255" t="s">
        <v>5735</v>
      </c>
      <c r="O2255" t="s">
        <v>8199</v>
      </c>
      <c r="P2255" t="s">
        <v>9035</v>
      </c>
      <c r="Q2255" t="s">
        <v>38</v>
      </c>
      <c r="R2255">
        <v>1</v>
      </c>
      <c r="S2255" t="s">
        <v>39</v>
      </c>
      <c r="T2255">
        <v>155</v>
      </c>
      <c r="U2255">
        <v>67</v>
      </c>
      <c r="V2255">
        <f t="shared" si="107"/>
        <v>222</v>
      </c>
      <c r="W2255" t="s">
        <v>5494</v>
      </c>
      <c r="X2255" t="s">
        <v>4231</v>
      </c>
      <c r="Y2255">
        <v>560076</v>
      </c>
      <c r="Z2255" t="s">
        <v>175</v>
      </c>
      <c r="AA2255" t="s">
        <v>8274</v>
      </c>
      <c r="AB2255" t="s">
        <v>9156</v>
      </c>
      <c r="AC2255" s="11">
        <f>(AD2255/Book_Selling[[#This Row],[Cost Price]])</f>
        <v>0.21951219512195128</v>
      </c>
      <c r="AD2255">
        <f t="shared" si="106"/>
        <v>27.900000000000006</v>
      </c>
      <c r="AE2255">
        <v>127.1</v>
      </c>
      <c r="AF2255" s="5">
        <f>Book_Selling[[#This Row],[Item Price]]*Book_Selling[[#This Row],[Quantity]]</f>
        <v>155</v>
      </c>
    </row>
    <row r="2256" spans="1:32" x14ac:dyDescent="0.3">
      <c r="A2256">
        <v>2255</v>
      </c>
      <c r="B2256" t="s">
        <v>5737</v>
      </c>
      <c r="C2256" s="3">
        <v>8.5416666666666655E-2</v>
      </c>
      <c r="D2256" t="s">
        <v>3704</v>
      </c>
      <c r="E2256">
        <v>2</v>
      </c>
      <c r="F2256">
        <v>2019</v>
      </c>
      <c r="G2256">
        <v>6</v>
      </c>
      <c r="H22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56">
        <v>25</v>
      </c>
      <c r="J2256">
        <v>0</v>
      </c>
      <c r="K2256">
        <v>0</v>
      </c>
      <c r="L2256" t="s">
        <v>8192</v>
      </c>
      <c r="M2256" t="str">
        <f t="shared" si="105"/>
        <v>Night</v>
      </c>
      <c r="N2256" t="s">
        <v>5738</v>
      </c>
      <c r="O2256" t="s">
        <v>8199</v>
      </c>
      <c r="P2256" t="s">
        <v>9067</v>
      </c>
      <c r="Q2256" t="s">
        <v>38</v>
      </c>
      <c r="R2256">
        <v>1</v>
      </c>
      <c r="S2256" t="s">
        <v>39</v>
      </c>
      <c r="T2256">
        <v>129</v>
      </c>
      <c r="U2256">
        <v>67</v>
      </c>
      <c r="V2256">
        <f t="shared" si="107"/>
        <v>196</v>
      </c>
      <c r="W2256" t="s">
        <v>2085</v>
      </c>
      <c r="X2256" t="s">
        <v>3239</v>
      </c>
      <c r="Y2256">
        <v>302017</v>
      </c>
      <c r="Z2256" t="s">
        <v>1335</v>
      </c>
      <c r="AA2256" t="s">
        <v>8274</v>
      </c>
      <c r="AB2256" t="s">
        <v>9156</v>
      </c>
      <c r="AC2256" s="11">
        <f>(AD2256/Book_Selling[[#This Row],[Cost Price]])</f>
        <v>0.21951219512195122</v>
      </c>
      <c r="AD2256">
        <f t="shared" si="106"/>
        <v>23.22</v>
      </c>
      <c r="AE2256">
        <v>105.78</v>
      </c>
      <c r="AF2256" s="5">
        <f>Book_Selling[[#This Row],[Item Price]]*Book_Selling[[#This Row],[Quantity]]</f>
        <v>129</v>
      </c>
    </row>
    <row r="2257" spans="1:32" x14ac:dyDescent="0.3">
      <c r="A2257">
        <v>2256</v>
      </c>
      <c r="B2257" t="s">
        <v>5737</v>
      </c>
      <c r="C2257" s="3">
        <v>0.21249999999999999</v>
      </c>
      <c r="D2257" t="s">
        <v>3704</v>
      </c>
      <c r="E2257">
        <v>2</v>
      </c>
      <c r="F2257">
        <v>2019</v>
      </c>
      <c r="G2257">
        <v>6</v>
      </c>
      <c r="H22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57">
        <v>25</v>
      </c>
      <c r="J2257">
        <v>0</v>
      </c>
      <c r="K2257">
        <v>0</v>
      </c>
      <c r="L2257" t="s">
        <v>8192</v>
      </c>
      <c r="M2257" t="str">
        <f t="shared" si="105"/>
        <v>Night</v>
      </c>
      <c r="N2257" t="s">
        <v>5740</v>
      </c>
      <c r="O2257" t="s">
        <v>8198</v>
      </c>
      <c r="P2257" t="s">
        <v>9067</v>
      </c>
      <c r="Q2257" t="s">
        <v>38</v>
      </c>
      <c r="R2257">
        <v>1</v>
      </c>
      <c r="S2257" t="s">
        <v>39</v>
      </c>
      <c r="T2257">
        <v>129</v>
      </c>
      <c r="U2257">
        <v>67</v>
      </c>
      <c r="V2257">
        <f t="shared" si="107"/>
        <v>196</v>
      </c>
      <c r="W2257" t="s">
        <v>8789</v>
      </c>
      <c r="X2257" t="s">
        <v>8291</v>
      </c>
      <c r="Y2257">
        <v>243501</v>
      </c>
      <c r="Z2257" t="s">
        <v>1335</v>
      </c>
      <c r="AA2257" t="s">
        <v>8274</v>
      </c>
      <c r="AB2257" t="s">
        <v>9156</v>
      </c>
      <c r="AC2257" s="11">
        <f>(AD2257/Book_Selling[[#This Row],[Cost Price]])</f>
        <v>0.21951219512195122</v>
      </c>
      <c r="AD2257">
        <f t="shared" si="106"/>
        <v>23.22</v>
      </c>
      <c r="AE2257">
        <v>105.78</v>
      </c>
      <c r="AF2257" s="5">
        <f>Book_Selling[[#This Row],[Item Price]]*Book_Selling[[#This Row],[Quantity]]</f>
        <v>129</v>
      </c>
    </row>
    <row r="2258" spans="1:32" x14ac:dyDescent="0.3">
      <c r="A2258">
        <v>2257</v>
      </c>
      <c r="B2258" t="s">
        <v>5737</v>
      </c>
      <c r="C2258" s="3">
        <v>0.30555555555555552</v>
      </c>
      <c r="D2258" t="s">
        <v>3704</v>
      </c>
      <c r="E2258">
        <v>2</v>
      </c>
      <c r="F2258">
        <v>2019</v>
      </c>
      <c r="G2258">
        <v>6</v>
      </c>
      <c r="H22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58">
        <v>25</v>
      </c>
      <c r="J2258">
        <v>0</v>
      </c>
      <c r="K2258">
        <v>0</v>
      </c>
      <c r="L2258" t="s">
        <v>8192</v>
      </c>
      <c r="M2258" t="str">
        <f t="shared" si="105"/>
        <v>Morning</v>
      </c>
      <c r="N2258" t="s">
        <v>3433</v>
      </c>
      <c r="O2258" t="s">
        <v>8199</v>
      </c>
      <c r="P2258" t="s">
        <v>9057</v>
      </c>
      <c r="Q2258" t="s">
        <v>38</v>
      </c>
      <c r="R2258">
        <v>1</v>
      </c>
      <c r="S2258" t="s">
        <v>39</v>
      </c>
      <c r="T2258">
        <v>198</v>
      </c>
      <c r="U2258">
        <v>67</v>
      </c>
      <c r="V2258">
        <f t="shared" si="107"/>
        <v>265</v>
      </c>
      <c r="W2258" t="s">
        <v>8643</v>
      </c>
      <c r="X2258" t="s">
        <v>8290</v>
      </c>
      <c r="Y2258">
        <v>689696</v>
      </c>
      <c r="Z2258" t="s">
        <v>1335</v>
      </c>
      <c r="AA2258" t="s">
        <v>8274</v>
      </c>
      <c r="AB2258" t="s">
        <v>9156</v>
      </c>
      <c r="AC2258" s="11">
        <f>(AD2258/Book_Selling[[#This Row],[Cost Price]])</f>
        <v>0.21951219512195111</v>
      </c>
      <c r="AD2258">
        <f t="shared" si="106"/>
        <v>35.639999999999986</v>
      </c>
      <c r="AE2258">
        <v>162.36000000000001</v>
      </c>
      <c r="AF2258" s="5">
        <f>Book_Selling[[#This Row],[Item Price]]*Book_Selling[[#This Row],[Quantity]]</f>
        <v>198</v>
      </c>
    </row>
    <row r="2259" spans="1:32" x14ac:dyDescent="0.3">
      <c r="A2259">
        <v>2258</v>
      </c>
      <c r="B2259" t="s">
        <v>5737</v>
      </c>
      <c r="C2259" s="3">
        <v>0.31388888888888888</v>
      </c>
      <c r="D2259" t="s">
        <v>3704</v>
      </c>
      <c r="E2259">
        <v>2</v>
      </c>
      <c r="F2259">
        <v>2019</v>
      </c>
      <c r="G2259">
        <v>6</v>
      </c>
      <c r="H22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59">
        <v>25</v>
      </c>
      <c r="J2259">
        <v>0</v>
      </c>
      <c r="K2259">
        <v>0</v>
      </c>
      <c r="L2259" t="s">
        <v>8192</v>
      </c>
      <c r="M2259" t="str">
        <f t="shared" si="105"/>
        <v>Morning</v>
      </c>
      <c r="N2259" t="s">
        <v>5744</v>
      </c>
      <c r="O2259" t="s">
        <v>8198</v>
      </c>
      <c r="P2259" t="s">
        <v>9057</v>
      </c>
      <c r="Q2259" t="s">
        <v>38</v>
      </c>
      <c r="R2259">
        <v>1</v>
      </c>
      <c r="S2259" t="s">
        <v>39</v>
      </c>
      <c r="T2259">
        <v>198</v>
      </c>
      <c r="U2259">
        <v>67</v>
      </c>
      <c r="V2259">
        <f t="shared" si="107"/>
        <v>265</v>
      </c>
      <c r="W2259" t="s">
        <v>5494</v>
      </c>
      <c r="X2259" t="s">
        <v>4231</v>
      </c>
      <c r="Y2259">
        <v>560066</v>
      </c>
      <c r="Z2259" t="s">
        <v>1335</v>
      </c>
      <c r="AA2259" t="s">
        <v>8274</v>
      </c>
      <c r="AB2259" t="s">
        <v>9156</v>
      </c>
      <c r="AC2259" s="11">
        <f>(AD2259/Book_Selling[[#This Row],[Cost Price]])</f>
        <v>0.21951219512195111</v>
      </c>
      <c r="AD2259">
        <f t="shared" si="106"/>
        <v>35.639999999999986</v>
      </c>
      <c r="AE2259">
        <v>162.36000000000001</v>
      </c>
      <c r="AF2259" s="5">
        <f>Book_Selling[[#This Row],[Item Price]]*Book_Selling[[#This Row],[Quantity]]</f>
        <v>198</v>
      </c>
    </row>
    <row r="2260" spans="1:32" x14ac:dyDescent="0.3">
      <c r="A2260">
        <v>2259</v>
      </c>
      <c r="B2260" t="s">
        <v>5737</v>
      </c>
      <c r="C2260" s="3">
        <v>0.3263888888888889</v>
      </c>
      <c r="D2260" t="s">
        <v>3704</v>
      </c>
      <c r="E2260">
        <v>2</v>
      </c>
      <c r="F2260">
        <v>2019</v>
      </c>
      <c r="G2260">
        <v>6</v>
      </c>
      <c r="H22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60">
        <v>25</v>
      </c>
      <c r="J2260">
        <v>0</v>
      </c>
      <c r="K2260">
        <v>0</v>
      </c>
      <c r="L2260" t="s">
        <v>8192</v>
      </c>
      <c r="M2260" t="str">
        <f t="shared" si="105"/>
        <v>Morning</v>
      </c>
      <c r="N2260" t="s">
        <v>5746</v>
      </c>
      <c r="O2260" t="s">
        <v>8199</v>
      </c>
      <c r="P2260" t="s">
        <v>9048</v>
      </c>
      <c r="Q2260" t="s">
        <v>38</v>
      </c>
      <c r="R2260">
        <v>1</v>
      </c>
      <c r="S2260" t="s">
        <v>39</v>
      </c>
      <c r="T2260">
        <v>381</v>
      </c>
      <c r="U2260">
        <v>67</v>
      </c>
      <c r="V2260">
        <f t="shared" si="107"/>
        <v>448</v>
      </c>
      <c r="W2260" t="s">
        <v>8790</v>
      </c>
      <c r="X2260" t="s">
        <v>4398</v>
      </c>
      <c r="Y2260">
        <v>628501</v>
      </c>
      <c r="Z2260" t="s">
        <v>175</v>
      </c>
      <c r="AA2260" t="s">
        <v>8274</v>
      </c>
      <c r="AB2260" t="s">
        <v>9156</v>
      </c>
      <c r="AC2260" s="11">
        <f>(AD2260/Book_Selling[[#This Row],[Cost Price]])</f>
        <v>0.21951219512195116</v>
      </c>
      <c r="AD2260">
        <f t="shared" si="106"/>
        <v>68.579999999999984</v>
      </c>
      <c r="AE2260">
        <v>312.42</v>
      </c>
      <c r="AF2260" s="5">
        <f>Book_Selling[[#This Row],[Item Price]]*Book_Selling[[#This Row],[Quantity]]</f>
        <v>381</v>
      </c>
    </row>
    <row r="2261" spans="1:32" x14ac:dyDescent="0.3">
      <c r="A2261">
        <v>2260</v>
      </c>
      <c r="B2261" t="s">
        <v>5737</v>
      </c>
      <c r="C2261" s="3">
        <v>0.47916666666666669</v>
      </c>
      <c r="D2261" t="s">
        <v>3704</v>
      </c>
      <c r="E2261">
        <v>2</v>
      </c>
      <c r="F2261">
        <v>2019</v>
      </c>
      <c r="G2261">
        <v>6</v>
      </c>
      <c r="H22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61">
        <v>25</v>
      </c>
      <c r="J2261">
        <v>0</v>
      </c>
      <c r="K2261">
        <v>0</v>
      </c>
      <c r="L2261" t="s">
        <v>8192</v>
      </c>
      <c r="M2261" t="str">
        <f t="shared" si="105"/>
        <v>Morning</v>
      </c>
      <c r="N2261" t="s">
        <v>5749</v>
      </c>
      <c r="O2261" t="s">
        <v>8198</v>
      </c>
      <c r="P2261" t="s">
        <v>9069</v>
      </c>
      <c r="Q2261" t="s">
        <v>38</v>
      </c>
      <c r="R2261">
        <v>1</v>
      </c>
      <c r="S2261" t="s">
        <v>39</v>
      </c>
      <c r="T2261">
        <v>248</v>
      </c>
      <c r="U2261">
        <v>67</v>
      </c>
      <c r="V2261">
        <f t="shared" si="107"/>
        <v>315</v>
      </c>
      <c r="W2261" t="s">
        <v>5494</v>
      </c>
      <c r="X2261" t="s">
        <v>4231</v>
      </c>
      <c r="Y2261">
        <v>560049</v>
      </c>
      <c r="Z2261" t="s">
        <v>175</v>
      </c>
      <c r="AA2261" t="s">
        <v>8274</v>
      </c>
      <c r="AB2261" t="s">
        <v>9156</v>
      </c>
      <c r="AC2261" s="11">
        <f>(AD2261/Book_Selling[[#This Row],[Cost Price]])</f>
        <v>0.21951219512195114</v>
      </c>
      <c r="AD2261">
        <f t="shared" si="106"/>
        <v>44.639999999999986</v>
      </c>
      <c r="AE2261">
        <v>203.36</v>
      </c>
      <c r="AF2261" s="5">
        <f>Book_Selling[[#This Row],[Item Price]]*Book_Selling[[#This Row],[Quantity]]</f>
        <v>248</v>
      </c>
    </row>
    <row r="2262" spans="1:32" x14ac:dyDescent="0.3">
      <c r="A2262">
        <v>2261</v>
      </c>
      <c r="B2262" t="s">
        <v>5737</v>
      </c>
      <c r="C2262" s="3">
        <v>0.51458333333333328</v>
      </c>
      <c r="D2262" t="s">
        <v>3704</v>
      </c>
      <c r="E2262">
        <v>2</v>
      </c>
      <c r="F2262">
        <v>2019</v>
      </c>
      <c r="G2262">
        <v>6</v>
      </c>
      <c r="H22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62">
        <v>25</v>
      </c>
      <c r="J2262">
        <v>0</v>
      </c>
      <c r="K2262">
        <v>0</v>
      </c>
      <c r="L2262" t="s">
        <v>8192</v>
      </c>
      <c r="M2262" t="str">
        <f t="shared" si="105"/>
        <v>Afternoon</v>
      </c>
      <c r="N2262" t="s">
        <v>4320</v>
      </c>
      <c r="O2262" t="s">
        <v>8198</v>
      </c>
      <c r="P2262" t="s">
        <v>9035</v>
      </c>
      <c r="Q2262" t="s">
        <v>38</v>
      </c>
      <c r="R2262">
        <v>1</v>
      </c>
      <c r="S2262" t="s">
        <v>39</v>
      </c>
      <c r="T2262">
        <v>155</v>
      </c>
      <c r="U2262">
        <v>67</v>
      </c>
      <c r="V2262">
        <f t="shared" si="107"/>
        <v>222</v>
      </c>
      <c r="W2262" t="s">
        <v>3730</v>
      </c>
      <c r="X2262" t="s">
        <v>2025</v>
      </c>
      <c r="Y2262">
        <v>380007</v>
      </c>
      <c r="Z2262" t="s">
        <v>175</v>
      </c>
      <c r="AA2262" t="s">
        <v>8274</v>
      </c>
      <c r="AB2262" t="s">
        <v>9156</v>
      </c>
      <c r="AC2262" s="11">
        <f>(AD2262/Book_Selling[[#This Row],[Cost Price]])</f>
        <v>0.21951219512195128</v>
      </c>
      <c r="AD2262">
        <f t="shared" si="106"/>
        <v>27.900000000000006</v>
      </c>
      <c r="AE2262">
        <v>127.1</v>
      </c>
      <c r="AF2262" s="5">
        <f>Book_Selling[[#This Row],[Item Price]]*Book_Selling[[#This Row],[Quantity]]</f>
        <v>155</v>
      </c>
    </row>
    <row r="2263" spans="1:32" x14ac:dyDescent="0.3">
      <c r="A2263">
        <v>2262</v>
      </c>
      <c r="B2263" t="s">
        <v>5737</v>
      </c>
      <c r="C2263" s="3">
        <v>0.55833333333333335</v>
      </c>
      <c r="D2263" t="s">
        <v>3704</v>
      </c>
      <c r="E2263">
        <v>2</v>
      </c>
      <c r="F2263">
        <v>2019</v>
      </c>
      <c r="G2263">
        <v>6</v>
      </c>
      <c r="H22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63">
        <v>25</v>
      </c>
      <c r="J2263">
        <v>0</v>
      </c>
      <c r="K2263">
        <v>0</v>
      </c>
      <c r="L2263" t="s">
        <v>8192</v>
      </c>
      <c r="M2263" t="str">
        <f t="shared" si="105"/>
        <v>Afternoon</v>
      </c>
      <c r="N2263" t="s">
        <v>4134</v>
      </c>
      <c r="O2263" t="s">
        <v>8198</v>
      </c>
      <c r="P2263" t="s">
        <v>9085</v>
      </c>
      <c r="Q2263" t="s">
        <v>38</v>
      </c>
      <c r="R2263">
        <v>1</v>
      </c>
      <c r="S2263" t="s">
        <v>39</v>
      </c>
      <c r="T2263">
        <v>1795</v>
      </c>
      <c r="U2263">
        <v>117</v>
      </c>
      <c r="V2263">
        <f t="shared" si="107"/>
        <v>1912</v>
      </c>
      <c r="W2263" t="s">
        <v>3730</v>
      </c>
      <c r="X2263" t="s">
        <v>2025</v>
      </c>
      <c r="Y2263">
        <v>380008</v>
      </c>
      <c r="Z2263" t="s">
        <v>51</v>
      </c>
      <c r="AA2263" t="s">
        <v>8270</v>
      </c>
      <c r="AB2263" t="s">
        <v>9154</v>
      </c>
      <c r="AC2263" s="11">
        <f>(AD2263/Book_Selling[[#This Row],[Cost Price]])</f>
        <v>0.20481927710843381</v>
      </c>
      <c r="AD2263">
        <f t="shared" si="106"/>
        <v>305.15000000000009</v>
      </c>
      <c r="AE2263">
        <v>1489.85</v>
      </c>
      <c r="AF2263" s="5">
        <f>Book_Selling[[#This Row],[Item Price]]*Book_Selling[[#This Row],[Quantity]]</f>
        <v>1795</v>
      </c>
    </row>
    <row r="2264" spans="1:32" x14ac:dyDescent="0.3">
      <c r="A2264">
        <v>2263</v>
      </c>
      <c r="B2264" t="s">
        <v>5737</v>
      </c>
      <c r="C2264" s="3">
        <v>0.59236111111111112</v>
      </c>
      <c r="D2264" t="s">
        <v>3704</v>
      </c>
      <c r="E2264">
        <v>2</v>
      </c>
      <c r="F2264">
        <v>2019</v>
      </c>
      <c r="G2264">
        <v>6</v>
      </c>
      <c r="H22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64">
        <v>25</v>
      </c>
      <c r="J2264">
        <v>0</v>
      </c>
      <c r="K2264">
        <v>0</v>
      </c>
      <c r="L2264" t="s">
        <v>8192</v>
      </c>
      <c r="M2264" t="str">
        <f t="shared" si="105"/>
        <v>Afternoon</v>
      </c>
      <c r="N2264" t="s">
        <v>5754</v>
      </c>
      <c r="O2264" t="s">
        <v>8199</v>
      </c>
      <c r="P2264" t="s">
        <v>9069</v>
      </c>
      <c r="Q2264" t="s">
        <v>38</v>
      </c>
      <c r="R2264">
        <v>1</v>
      </c>
      <c r="S2264" t="s">
        <v>39</v>
      </c>
      <c r="T2264">
        <v>248</v>
      </c>
      <c r="U2264">
        <v>67</v>
      </c>
      <c r="V2264">
        <f t="shared" si="107"/>
        <v>315</v>
      </c>
      <c r="W2264" t="s">
        <v>8400</v>
      </c>
      <c r="X2264" t="s">
        <v>1001</v>
      </c>
      <c r="Y2264">
        <v>411026</v>
      </c>
      <c r="Z2264" t="s">
        <v>175</v>
      </c>
      <c r="AA2264" t="s">
        <v>8274</v>
      </c>
      <c r="AB2264" t="s">
        <v>9156</v>
      </c>
      <c r="AC2264" s="11">
        <f>(AD2264/Book_Selling[[#This Row],[Cost Price]])</f>
        <v>0.21951219512195114</v>
      </c>
      <c r="AD2264">
        <f t="shared" si="106"/>
        <v>44.639999999999986</v>
      </c>
      <c r="AE2264">
        <v>203.36</v>
      </c>
      <c r="AF2264" s="5">
        <f>Book_Selling[[#This Row],[Item Price]]*Book_Selling[[#This Row],[Quantity]]</f>
        <v>248</v>
      </c>
    </row>
    <row r="2265" spans="1:32" x14ac:dyDescent="0.3">
      <c r="A2265">
        <v>2264</v>
      </c>
      <c r="B2265" t="s">
        <v>5737</v>
      </c>
      <c r="C2265" s="3">
        <v>0.59375</v>
      </c>
      <c r="D2265" t="s">
        <v>3704</v>
      </c>
      <c r="E2265">
        <v>2</v>
      </c>
      <c r="F2265">
        <v>2019</v>
      </c>
      <c r="G2265">
        <v>6</v>
      </c>
      <c r="H22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65">
        <v>25</v>
      </c>
      <c r="J2265">
        <v>0</v>
      </c>
      <c r="K2265">
        <v>0</v>
      </c>
      <c r="L2265" t="s">
        <v>8192</v>
      </c>
      <c r="M2265" t="str">
        <f t="shared" si="105"/>
        <v>Afternoon</v>
      </c>
      <c r="N2265" t="s">
        <v>5756</v>
      </c>
      <c r="O2265" t="s">
        <v>8198</v>
      </c>
      <c r="P2265" t="s">
        <v>9067</v>
      </c>
      <c r="Q2265" t="s">
        <v>38</v>
      </c>
      <c r="R2265">
        <v>1</v>
      </c>
      <c r="S2265" t="s">
        <v>39</v>
      </c>
      <c r="T2265">
        <v>129</v>
      </c>
      <c r="U2265">
        <v>67</v>
      </c>
      <c r="V2265">
        <f t="shared" si="107"/>
        <v>196</v>
      </c>
      <c r="W2265" t="s">
        <v>8791</v>
      </c>
      <c r="X2265" t="s">
        <v>8291</v>
      </c>
      <c r="Y2265">
        <v>271502</v>
      </c>
      <c r="Z2265" t="s">
        <v>1335</v>
      </c>
      <c r="AA2265" t="s">
        <v>8274</v>
      </c>
      <c r="AB2265" t="s">
        <v>9156</v>
      </c>
      <c r="AC2265" s="11">
        <f>(AD2265/Book_Selling[[#This Row],[Cost Price]])</f>
        <v>0.21951219512195122</v>
      </c>
      <c r="AD2265">
        <f t="shared" si="106"/>
        <v>23.22</v>
      </c>
      <c r="AE2265">
        <v>105.78</v>
      </c>
      <c r="AF2265" s="5">
        <f>Book_Selling[[#This Row],[Item Price]]*Book_Selling[[#This Row],[Quantity]]</f>
        <v>129</v>
      </c>
    </row>
    <row r="2266" spans="1:32" x14ac:dyDescent="0.3">
      <c r="A2266">
        <v>2265</v>
      </c>
      <c r="B2266" t="s">
        <v>5737</v>
      </c>
      <c r="C2266" s="3">
        <v>0.59930555555555554</v>
      </c>
      <c r="D2266" t="s">
        <v>3704</v>
      </c>
      <c r="E2266">
        <v>2</v>
      </c>
      <c r="F2266">
        <v>2019</v>
      </c>
      <c r="G2266">
        <v>6</v>
      </c>
      <c r="H22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66">
        <v>25</v>
      </c>
      <c r="J2266">
        <v>0</v>
      </c>
      <c r="K2266">
        <v>0</v>
      </c>
      <c r="L2266" t="s">
        <v>8192</v>
      </c>
      <c r="M2266" t="str">
        <f t="shared" si="105"/>
        <v>Afternoon</v>
      </c>
      <c r="N2266" t="s">
        <v>5759</v>
      </c>
      <c r="O2266" t="s">
        <v>8198</v>
      </c>
      <c r="P2266" t="s">
        <v>9035</v>
      </c>
      <c r="Q2266" t="s">
        <v>38</v>
      </c>
      <c r="R2266">
        <v>1</v>
      </c>
      <c r="S2266" t="s">
        <v>39</v>
      </c>
      <c r="T2266">
        <v>155</v>
      </c>
      <c r="U2266">
        <v>67</v>
      </c>
      <c r="V2266">
        <f t="shared" si="107"/>
        <v>222</v>
      </c>
      <c r="W2266" t="s">
        <v>5494</v>
      </c>
      <c r="X2266" t="s">
        <v>4231</v>
      </c>
      <c r="Y2266">
        <v>560048</v>
      </c>
      <c r="Z2266" t="s">
        <v>175</v>
      </c>
      <c r="AA2266" t="s">
        <v>8274</v>
      </c>
      <c r="AB2266" t="s">
        <v>9156</v>
      </c>
      <c r="AC2266" s="11">
        <f>(AD2266/Book_Selling[[#This Row],[Cost Price]])</f>
        <v>0.21951219512195128</v>
      </c>
      <c r="AD2266">
        <f t="shared" si="106"/>
        <v>27.900000000000006</v>
      </c>
      <c r="AE2266">
        <v>127.1</v>
      </c>
      <c r="AF2266" s="5">
        <f>Book_Selling[[#This Row],[Item Price]]*Book_Selling[[#This Row],[Quantity]]</f>
        <v>155</v>
      </c>
    </row>
    <row r="2267" spans="1:32" x14ac:dyDescent="0.3">
      <c r="A2267">
        <v>2266</v>
      </c>
      <c r="B2267" t="s">
        <v>5737</v>
      </c>
      <c r="C2267" s="3">
        <v>0.66319444444444442</v>
      </c>
      <c r="D2267" t="s">
        <v>3704</v>
      </c>
      <c r="E2267">
        <v>2</v>
      </c>
      <c r="F2267">
        <v>2019</v>
      </c>
      <c r="G2267">
        <v>6</v>
      </c>
      <c r="H22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67">
        <v>25</v>
      </c>
      <c r="J2267">
        <v>0</v>
      </c>
      <c r="K2267">
        <v>0</v>
      </c>
      <c r="L2267" t="s">
        <v>8192</v>
      </c>
      <c r="M2267" t="str">
        <f t="shared" si="105"/>
        <v>Afternoon</v>
      </c>
      <c r="N2267" t="s">
        <v>4145</v>
      </c>
      <c r="O2267" t="s">
        <v>8199</v>
      </c>
      <c r="P2267" t="s">
        <v>9035</v>
      </c>
      <c r="Q2267" t="s">
        <v>38</v>
      </c>
      <c r="R2267">
        <v>1</v>
      </c>
      <c r="S2267" t="s">
        <v>39</v>
      </c>
      <c r="T2267">
        <v>155</v>
      </c>
      <c r="U2267">
        <v>67</v>
      </c>
      <c r="V2267">
        <f t="shared" si="107"/>
        <v>222</v>
      </c>
      <c r="W2267" t="s">
        <v>8313</v>
      </c>
      <c r="X2267" t="s">
        <v>8290</v>
      </c>
      <c r="Y2267">
        <v>695547</v>
      </c>
      <c r="Z2267" t="s">
        <v>175</v>
      </c>
      <c r="AA2267" t="s">
        <v>8274</v>
      </c>
      <c r="AB2267" t="s">
        <v>9156</v>
      </c>
      <c r="AC2267" s="11">
        <f>(AD2267/Book_Selling[[#This Row],[Cost Price]])</f>
        <v>0.21951219512195128</v>
      </c>
      <c r="AD2267">
        <f t="shared" si="106"/>
        <v>27.900000000000006</v>
      </c>
      <c r="AE2267">
        <v>127.1</v>
      </c>
      <c r="AF2267" s="5">
        <f>Book_Selling[[#This Row],[Item Price]]*Book_Selling[[#This Row],[Quantity]]</f>
        <v>155</v>
      </c>
    </row>
    <row r="2268" spans="1:32" x14ac:dyDescent="0.3">
      <c r="A2268">
        <v>2267</v>
      </c>
      <c r="B2268" t="s">
        <v>5737</v>
      </c>
      <c r="C2268" s="3">
        <v>0.67986111111111114</v>
      </c>
      <c r="D2268" t="s">
        <v>3704</v>
      </c>
      <c r="E2268">
        <v>2</v>
      </c>
      <c r="F2268">
        <v>2019</v>
      </c>
      <c r="G2268">
        <v>6</v>
      </c>
      <c r="H22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68">
        <v>25</v>
      </c>
      <c r="J2268">
        <v>0</v>
      </c>
      <c r="K2268">
        <v>0</v>
      </c>
      <c r="L2268" t="s">
        <v>8192</v>
      </c>
      <c r="M2268" t="str">
        <f t="shared" si="105"/>
        <v>Evening</v>
      </c>
      <c r="N2268" t="s">
        <v>5762</v>
      </c>
      <c r="O2268" t="s">
        <v>8199</v>
      </c>
      <c r="P2268" t="s">
        <v>9085</v>
      </c>
      <c r="Q2268" t="s">
        <v>38</v>
      </c>
      <c r="R2268">
        <v>1</v>
      </c>
      <c r="S2268" t="s">
        <v>39</v>
      </c>
      <c r="T2268">
        <v>1795</v>
      </c>
      <c r="U2268">
        <v>117</v>
      </c>
      <c r="V2268">
        <f t="shared" si="107"/>
        <v>1912</v>
      </c>
      <c r="W2268" t="s">
        <v>8792</v>
      </c>
      <c r="X2268" t="s">
        <v>4231</v>
      </c>
      <c r="Y2268">
        <v>591201</v>
      </c>
      <c r="Z2268" t="s">
        <v>51</v>
      </c>
      <c r="AA2268" t="s">
        <v>8270</v>
      </c>
      <c r="AB2268" t="s">
        <v>9154</v>
      </c>
      <c r="AC2268" s="11">
        <f>(AD2268/Book_Selling[[#This Row],[Cost Price]])</f>
        <v>0.20481927710843381</v>
      </c>
      <c r="AD2268">
        <f t="shared" si="106"/>
        <v>305.15000000000009</v>
      </c>
      <c r="AE2268">
        <v>1489.85</v>
      </c>
      <c r="AF2268" s="5">
        <f>Book_Selling[[#This Row],[Item Price]]*Book_Selling[[#This Row],[Quantity]]</f>
        <v>1795</v>
      </c>
    </row>
    <row r="2269" spans="1:32" x14ac:dyDescent="0.3">
      <c r="A2269">
        <v>2268</v>
      </c>
      <c r="B2269" t="s">
        <v>5737</v>
      </c>
      <c r="C2269" s="3">
        <v>0.72916666666666663</v>
      </c>
      <c r="D2269" t="s">
        <v>3704</v>
      </c>
      <c r="E2269">
        <v>2</v>
      </c>
      <c r="F2269">
        <v>2019</v>
      </c>
      <c r="G2269">
        <v>6</v>
      </c>
      <c r="H22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69">
        <v>25</v>
      </c>
      <c r="J2269">
        <v>0</v>
      </c>
      <c r="K2269">
        <v>0</v>
      </c>
      <c r="L2269" t="s">
        <v>8192</v>
      </c>
      <c r="M2269" t="str">
        <f t="shared" si="105"/>
        <v>Evening</v>
      </c>
      <c r="N2269" t="s">
        <v>5765</v>
      </c>
      <c r="O2269" t="s">
        <v>8199</v>
      </c>
      <c r="P2269" t="s">
        <v>9067</v>
      </c>
      <c r="Q2269" t="s">
        <v>38</v>
      </c>
      <c r="R2269">
        <v>1</v>
      </c>
      <c r="S2269" t="s">
        <v>39</v>
      </c>
      <c r="T2269">
        <v>129</v>
      </c>
      <c r="U2269">
        <v>67</v>
      </c>
      <c r="V2269">
        <f t="shared" si="107"/>
        <v>196</v>
      </c>
      <c r="W2269" t="s">
        <v>8320</v>
      </c>
      <c r="X2269" t="s">
        <v>4398</v>
      </c>
      <c r="Y2269">
        <v>638009</v>
      </c>
      <c r="Z2269" t="s">
        <v>1335</v>
      </c>
      <c r="AA2269" t="s">
        <v>8274</v>
      </c>
      <c r="AB2269" t="s">
        <v>9156</v>
      </c>
      <c r="AC2269" s="11">
        <f>(AD2269/Book_Selling[[#This Row],[Cost Price]])</f>
        <v>0.21951219512195122</v>
      </c>
      <c r="AD2269">
        <f t="shared" si="106"/>
        <v>23.22</v>
      </c>
      <c r="AE2269">
        <v>105.78</v>
      </c>
      <c r="AF2269" s="5">
        <f>Book_Selling[[#This Row],[Item Price]]*Book_Selling[[#This Row],[Quantity]]</f>
        <v>129</v>
      </c>
    </row>
    <row r="2270" spans="1:32" x14ac:dyDescent="0.3">
      <c r="A2270">
        <v>2269</v>
      </c>
      <c r="B2270" t="s">
        <v>5767</v>
      </c>
      <c r="C2270" s="3">
        <v>1.2499999999999999E-2</v>
      </c>
      <c r="D2270" t="s">
        <v>3704</v>
      </c>
      <c r="E2270">
        <v>2</v>
      </c>
      <c r="F2270">
        <v>2019</v>
      </c>
      <c r="G2270">
        <v>6</v>
      </c>
      <c r="H22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70">
        <v>26</v>
      </c>
      <c r="J2270">
        <v>0</v>
      </c>
      <c r="K2270">
        <v>0</v>
      </c>
      <c r="L2270" t="s">
        <v>8193</v>
      </c>
      <c r="M2270" t="str">
        <f t="shared" si="105"/>
        <v>Night</v>
      </c>
      <c r="N2270" t="s">
        <v>5768</v>
      </c>
      <c r="O2270" t="s">
        <v>8199</v>
      </c>
      <c r="P2270" t="s">
        <v>9035</v>
      </c>
      <c r="Q2270" t="s">
        <v>38</v>
      </c>
      <c r="R2270">
        <v>1</v>
      </c>
      <c r="S2270" t="s">
        <v>39</v>
      </c>
      <c r="T2270">
        <v>155</v>
      </c>
      <c r="U2270">
        <v>67</v>
      </c>
      <c r="V2270">
        <f t="shared" si="107"/>
        <v>222</v>
      </c>
      <c r="W2270" t="s">
        <v>8793</v>
      </c>
      <c r="X2270" t="s">
        <v>4398</v>
      </c>
      <c r="Y2270">
        <v>600053</v>
      </c>
      <c r="Z2270" t="s">
        <v>175</v>
      </c>
      <c r="AA2270" t="s">
        <v>8274</v>
      </c>
      <c r="AB2270" t="s">
        <v>9156</v>
      </c>
      <c r="AC2270" s="11">
        <f>(AD2270/Book_Selling[[#This Row],[Cost Price]])</f>
        <v>0.21951219512195128</v>
      </c>
      <c r="AD2270">
        <f t="shared" si="106"/>
        <v>27.900000000000006</v>
      </c>
      <c r="AE2270">
        <v>127.1</v>
      </c>
      <c r="AF2270" s="5">
        <f>Book_Selling[[#This Row],[Item Price]]*Book_Selling[[#This Row],[Quantity]]</f>
        <v>155</v>
      </c>
    </row>
    <row r="2271" spans="1:32" x14ac:dyDescent="0.3">
      <c r="A2271">
        <v>2270</v>
      </c>
      <c r="B2271" t="s">
        <v>5767</v>
      </c>
      <c r="C2271" s="3">
        <v>0.20138888888888887</v>
      </c>
      <c r="D2271" t="s">
        <v>3704</v>
      </c>
      <c r="E2271">
        <v>2</v>
      </c>
      <c r="F2271">
        <v>2019</v>
      </c>
      <c r="G2271">
        <v>6</v>
      </c>
      <c r="H22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71">
        <v>26</v>
      </c>
      <c r="J2271">
        <v>0</v>
      </c>
      <c r="K2271">
        <v>0</v>
      </c>
      <c r="L2271" t="s">
        <v>8193</v>
      </c>
      <c r="M2271" t="str">
        <f t="shared" si="105"/>
        <v>Night</v>
      </c>
      <c r="N2271" t="s">
        <v>5771</v>
      </c>
      <c r="O2271" t="s">
        <v>8199</v>
      </c>
      <c r="P2271" t="s">
        <v>9035</v>
      </c>
      <c r="Q2271" t="s">
        <v>38</v>
      </c>
      <c r="R2271">
        <v>2</v>
      </c>
      <c r="S2271" t="s">
        <v>39</v>
      </c>
      <c r="T2271">
        <v>310</v>
      </c>
      <c r="U2271">
        <v>67</v>
      </c>
      <c r="V2271">
        <f t="shared" si="107"/>
        <v>377</v>
      </c>
      <c r="W2271" t="s">
        <v>4230</v>
      </c>
      <c r="X2271" t="s">
        <v>4231</v>
      </c>
      <c r="Y2271">
        <v>562125</v>
      </c>
      <c r="Z2271" t="s">
        <v>175</v>
      </c>
      <c r="AA2271" t="s">
        <v>8274</v>
      </c>
      <c r="AB2271" t="s">
        <v>9156</v>
      </c>
      <c r="AC2271" s="11">
        <f>(AD2271/Book_Selling[[#This Row],[Cost Price]])</f>
        <v>0.21951219512195128</v>
      </c>
      <c r="AD2271">
        <f t="shared" si="106"/>
        <v>55.800000000000011</v>
      </c>
      <c r="AE2271">
        <v>254.2</v>
      </c>
      <c r="AF2271" s="5">
        <f>Book_Selling[[#This Row],[Item Price]]*Book_Selling[[#This Row],[Quantity]]</f>
        <v>620</v>
      </c>
    </row>
    <row r="2272" spans="1:32" x14ac:dyDescent="0.3">
      <c r="A2272">
        <v>2271</v>
      </c>
      <c r="B2272" t="s">
        <v>5767</v>
      </c>
      <c r="C2272" s="3">
        <v>0.50347222222222221</v>
      </c>
      <c r="D2272" t="s">
        <v>3704</v>
      </c>
      <c r="E2272">
        <v>2</v>
      </c>
      <c r="F2272">
        <v>2019</v>
      </c>
      <c r="G2272">
        <v>6</v>
      </c>
      <c r="H22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72">
        <v>26</v>
      </c>
      <c r="J2272">
        <v>0</v>
      </c>
      <c r="K2272">
        <v>0</v>
      </c>
      <c r="L2272" t="s">
        <v>8193</v>
      </c>
      <c r="M2272" t="str">
        <f t="shared" si="105"/>
        <v>Afternoon</v>
      </c>
      <c r="N2272" t="s">
        <v>5773</v>
      </c>
      <c r="O2272" t="s">
        <v>8198</v>
      </c>
      <c r="P2272" t="s">
        <v>9041</v>
      </c>
      <c r="Q2272" t="s">
        <v>38</v>
      </c>
      <c r="R2272">
        <v>1</v>
      </c>
      <c r="S2272" t="s">
        <v>39</v>
      </c>
      <c r="T2272">
        <v>108</v>
      </c>
      <c r="U2272">
        <v>67</v>
      </c>
      <c r="V2272">
        <f t="shared" si="107"/>
        <v>175</v>
      </c>
      <c r="W2272" t="s">
        <v>5217</v>
      </c>
      <c r="X2272" t="s">
        <v>1001</v>
      </c>
      <c r="Y2272">
        <v>431001</v>
      </c>
      <c r="Z2272" t="s">
        <v>1335</v>
      </c>
      <c r="AA2272" t="s">
        <v>8274</v>
      </c>
      <c r="AB2272" t="s">
        <v>9156</v>
      </c>
      <c r="AC2272" s="11">
        <f>(AD2272/Book_Selling[[#This Row],[Cost Price]])</f>
        <v>0.21951219512195119</v>
      </c>
      <c r="AD2272">
        <f t="shared" si="106"/>
        <v>19.439999999999998</v>
      </c>
      <c r="AE2272">
        <v>88.56</v>
      </c>
      <c r="AF2272" s="5">
        <f>Book_Selling[[#This Row],[Item Price]]*Book_Selling[[#This Row],[Quantity]]</f>
        <v>108</v>
      </c>
    </row>
    <row r="2273" spans="1:32" x14ac:dyDescent="0.3">
      <c r="A2273">
        <v>2272</v>
      </c>
      <c r="B2273" t="s">
        <v>5767</v>
      </c>
      <c r="C2273" s="3">
        <v>0.56527777777777777</v>
      </c>
      <c r="D2273" t="s">
        <v>3704</v>
      </c>
      <c r="E2273">
        <v>2</v>
      </c>
      <c r="F2273">
        <v>2019</v>
      </c>
      <c r="G2273">
        <v>6</v>
      </c>
      <c r="H22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73">
        <v>26</v>
      </c>
      <c r="J2273">
        <v>0</v>
      </c>
      <c r="K2273">
        <v>0</v>
      </c>
      <c r="L2273" t="s">
        <v>8193</v>
      </c>
      <c r="M2273" t="str">
        <f t="shared" si="105"/>
        <v>Afternoon</v>
      </c>
      <c r="N2273" t="s">
        <v>5775</v>
      </c>
      <c r="O2273" t="s">
        <v>8198</v>
      </c>
      <c r="P2273" t="s">
        <v>9067</v>
      </c>
      <c r="Q2273" t="s">
        <v>38</v>
      </c>
      <c r="R2273">
        <v>1</v>
      </c>
      <c r="S2273" t="s">
        <v>39</v>
      </c>
      <c r="T2273">
        <v>129</v>
      </c>
      <c r="U2273">
        <v>67</v>
      </c>
      <c r="V2273">
        <f t="shared" si="107"/>
        <v>196</v>
      </c>
      <c r="W2273" t="s">
        <v>8331</v>
      </c>
      <c r="X2273" t="s">
        <v>4398</v>
      </c>
      <c r="Y2273">
        <v>641604</v>
      </c>
      <c r="Z2273" t="s">
        <v>1335</v>
      </c>
      <c r="AA2273" t="s">
        <v>8274</v>
      </c>
      <c r="AB2273" t="s">
        <v>9156</v>
      </c>
      <c r="AC2273" s="11">
        <f>(AD2273/Book_Selling[[#This Row],[Cost Price]])</f>
        <v>0.21951219512195122</v>
      </c>
      <c r="AD2273">
        <f t="shared" si="106"/>
        <v>23.22</v>
      </c>
      <c r="AE2273">
        <v>105.78</v>
      </c>
      <c r="AF2273" s="5">
        <f>Book_Selling[[#This Row],[Item Price]]*Book_Selling[[#This Row],[Quantity]]</f>
        <v>129</v>
      </c>
    </row>
    <row r="2274" spans="1:32" x14ac:dyDescent="0.3">
      <c r="A2274">
        <v>2273</v>
      </c>
      <c r="B2274" t="s">
        <v>5767</v>
      </c>
      <c r="C2274" s="3">
        <v>0.66388888888888886</v>
      </c>
      <c r="D2274" t="s">
        <v>3704</v>
      </c>
      <c r="E2274">
        <v>2</v>
      </c>
      <c r="F2274">
        <v>2019</v>
      </c>
      <c r="G2274">
        <v>6</v>
      </c>
      <c r="H22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74">
        <v>26</v>
      </c>
      <c r="J2274">
        <v>0</v>
      </c>
      <c r="K2274">
        <v>0</v>
      </c>
      <c r="L2274" t="s">
        <v>8193</v>
      </c>
      <c r="M2274" t="str">
        <f t="shared" si="105"/>
        <v>Afternoon</v>
      </c>
      <c r="N2274" t="s">
        <v>5777</v>
      </c>
      <c r="O2274" t="s">
        <v>8199</v>
      </c>
      <c r="P2274" t="s">
        <v>9057</v>
      </c>
      <c r="Q2274" t="s">
        <v>38</v>
      </c>
      <c r="R2274">
        <v>1</v>
      </c>
      <c r="S2274" t="s">
        <v>39</v>
      </c>
      <c r="T2274">
        <v>198</v>
      </c>
      <c r="U2274">
        <v>67</v>
      </c>
      <c r="V2274">
        <f t="shared" si="107"/>
        <v>265</v>
      </c>
      <c r="W2274" t="s">
        <v>3730</v>
      </c>
      <c r="X2274" t="s">
        <v>2025</v>
      </c>
      <c r="Y2274">
        <v>380054</v>
      </c>
      <c r="Z2274" t="s">
        <v>1335</v>
      </c>
      <c r="AA2274" t="s">
        <v>8274</v>
      </c>
      <c r="AB2274" t="s">
        <v>9156</v>
      </c>
      <c r="AC2274" s="11">
        <f>(AD2274/Book_Selling[[#This Row],[Cost Price]])</f>
        <v>0.21951219512195111</v>
      </c>
      <c r="AD2274">
        <f t="shared" si="106"/>
        <v>35.639999999999986</v>
      </c>
      <c r="AE2274">
        <v>162.36000000000001</v>
      </c>
      <c r="AF2274" s="5">
        <f>Book_Selling[[#This Row],[Item Price]]*Book_Selling[[#This Row],[Quantity]]</f>
        <v>198</v>
      </c>
    </row>
    <row r="2275" spans="1:32" x14ac:dyDescent="0.3">
      <c r="A2275">
        <v>2274</v>
      </c>
      <c r="B2275" t="s">
        <v>5767</v>
      </c>
      <c r="C2275" s="3">
        <v>0.6694444444444444</v>
      </c>
      <c r="D2275" t="s">
        <v>3704</v>
      </c>
      <c r="E2275">
        <v>2</v>
      </c>
      <c r="F2275">
        <v>2019</v>
      </c>
      <c r="G2275">
        <v>6</v>
      </c>
      <c r="H22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75">
        <v>26</v>
      </c>
      <c r="J2275">
        <v>0</v>
      </c>
      <c r="K2275">
        <v>0</v>
      </c>
      <c r="L2275" t="s">
        <v>8193</v>
      </c>
      <c r="M2275" t="str">
        <f t="shared" si="105"/>
        <v>Evening</v>
      </c>
      <c r="N2275" t="s">
        <v>2066</v>
      </c>
      <c r="O2275" t="s">
        <v>8198</v>
      </c>
      <c r="P2275" t="s">
        <v>9053</v>
      </c>
      <c r="Q2275" t="s">
        <v>38</v>
      </c>
      <c r="R2275">
        <v>1</v>
      </c>
      <c r="S2275" t="s">
        <v>39</v>
      </c>
      <c r="T2275">
        <v>192</v>
      </c>
      <c r="U2275">
        <v>67</v>
      </c>
      <c r="V2275">
        <f t="shared" si="107"/>
        <v>259</v>
      </c>
      <c r="W2275" t="s">
        <v>1098</v>
      </c>
      <c r="X2275" t="s">
        <v>2044</v>
      </c>
      <c r="Y2275">
        <v>110066</v>
      </c>
      <c r="Z2275" t="s">
        <v>175</v>
      </c>
      <c r="AA2275" t="s">
        <v>8274</v>
      </c>
      <c r="AB2275" t="s">
        <v>9156</v>
      </c>
      <c r="AC2275" s="11">
        <f>(AD2275/Book_Selling[[#This Row],[Cost Price]])</f>
        <v>0.21951219512195125</v>
      </c>
      <c r="AD2275">
        <f t="shared" si="106"/>
        <v>34.56</v>
      </c>
      <c r="AE2275">
        <v>157.44</v>
      </c>
      <c r="AF2275" s="5">
        <f>Book_Selling[[#This Row],[Item Price]]*Book_Selling[[#This Row],[Quantity]]</f>
        <v>192</v>
      </c>
    </row>
    <row r="2276" spans="1:32" x14ac:dyDescent="0.3">
      <c r="A2276">
        <v>2275</v>
      </c>
      <c r="B2276" t="s">
        <v>5767</v>
      </c>
      <c r="C2276" s="3">
        <v>0.68958333333333333</v>
      </c>
      <c r="D2276" t="s">
        <v>3704</v>
      </c>
      <c r="E2276">
        <v>2</v>
      </c>
      <c r="F2276">
        <v>2019</v>
      </c>
      <c r="G2276">
        <v>6</v>
      </c>
      <c r="H22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76">
        <v>26</v>
      </c>
      <c r="J2276">
        <v>0</v>
      </c>
      <c r="K2276">
        <v>0</v>
      </c>
      <c r="L2276" t="s">
        <v>8193</v>
      </c>
      <c r="M2276" t="str">
        <f t="shared" si="105"/>
        <v>Evening</v>
      </c>
      <c r="N2276" t="s">
        <v>5780</v>
      </c>
      <c r="O2276" t="s">
        <v>8199</v>
      </c>
      <c r="P2276" t="s">
        <v>9057</v>
      </c>
      <c r="Q2276" t="s">
        <v>38</v>
      </c>
      <c r="R2276">
        <v>1</v>
      </c>
      <c r="S2276" t="s">
        <v>39</v>
      </c>
      <c r="T2276">
        <v>198</v>
      </c>
      <c r="U2276">
        <v>67</v>
      </c>
      <c r="V2276">
        <f t="shared" si="107"/>
        <v>265</v>
      </c>
      <c r="W2276" t="s">
        <v>1000</v>
      </c>
      <c r="X2276" t="s">
        <v>1001</v>
      </c>
      <c r="Y2276">
        <v>412404</v>
      </c>
      <c r="Z2276" t="s">
        <v>1335</v>
      </c>
      <c r="AA2276" t="s">
        <v>8274</v>
      </c>
      <c r="AB2276" t="s">
        <v>9156</v>
      </c>
      <c r="AC2276" s="11">
        <f>(AD2276/Book_Selling[[#This Row],[Cost Price]])</f>
        <v>0.21951219512195111</v>
      </c>
      <c r="AD2276">
        <f t="shared" si="106"/>
        <v>35.639999999999986</v>
      </c>
      <c r="AE2276">
        <v>162.36000000000001</v>
      </c>
      <c r="AF2276" s="5">
        <f>Book_Selling[[#This Row],[Item Price]]*Book_Selling[[#This Row],[Quantity]]</f>
        <v>198</v>
      </c>
    </row>
    <row r="2277" spans="1:32" x14ac:dyDescent="0.3">
      <c r="A2277">
        <v>2276</v>
      </c>
      <c r="B2277" t="s">
        <v>5767</v>
      </c>
      <c r="C2277" s="3">
        <v>0.69513888888888886</v>
      </c>
      <c r="D2277" t="s">
        <v>3704</v>
      </c>
      <c r="E2277">
        <v>2</v>
      </c>
      <c r="F2277">
        <v>2019</v>
      </c>
      <c r="G2277">
        <v>6</v>
      </c>
      <c r="H22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77">
        <v>26</v>
      </c>
      <c r="J2277">
        <v>0</v>
      </c>
      <c r="K2277">
        <v>0</v>
      </c>
      <c r="L2277" t="s">
        <v>8193</v>
      </c>
      <c r="M2277" t="str">
        <f t="shared" si="105"/>
        <v>Evening</v>
      </c>
      <c r="N2277" t="s">
        <v>5782</v>
      </c>
      <c r="O2277" t="s">
        <v>8199</v>
      </c>
      <c r="P2277" t="s">
        <v>9053</v>
      </c>
      <c r="Q2277" t="s">
        <v>38</v>
      </c>
      <c r="R2277">
        <v>1</v>
      </c>
      <c r="S2277" t="s">
        <v>39</v>
      </c>
      <c r="T2277">
        <v>192</v>
      </c>
      <c r="U2277">
        <v>67</v>
      </c>
      <c r="V2277">
        <f t="shared" si="107"/>
        <v>259</v>
      </c>
      <c r="W2277" t="s">
        <v>40</v>
      </c>
      <c r="X2277" t="s">
        <v>41</v>
      </c>
      <c r="Y2277">
        <v>500028</v>
      </c>
      <c r="Z2277" t="s">
        <v>175</v>
      </c>
      <c r="AA2277" t="s">
        <v>8274</v>
      </c>
      <c r="AB2277" t="s">
        <v>9156</v>
      </c>
      <c r="AC2277" s="11">
        <f>(AD2277/Book_Selling[[#This Row],[Cost Price]])</f>
        <v>0.21951219512195125</v>
      </c>
      <c r="AD2277">
        <f t="shared" si="106"/>
        <v>34.56</v>
      </c>
      <c r="AE2277">
        <v>157.44</v>
      </c>
      <c r="AF2277" s="5">
        <f>Book_Selling[[#This Row],[Item Price]]*Book_Selling[[#This Row],[Quantity]]</f>
        <v>192</v>
      </c>
    </row>
    <row r="2278" spans="1:32" x14ac:dyDescent="0.3">
      <c r="A2278">
        <v>2277</v>
      </c>
      <c r="B2278" t="s">
        <v>5784</v>
      </c>
      <c r="C2278" s="3">
        <v>0.15138888888888888</v>
      </c>
      <c r="D2278" t="s">
        <v>3704</v>
      </c>
      <c r="E2278">
        <v>2</v>
      </c>
      <c r="F2278">
        <v>2019</v>
      </c>
      <c r="G2278">
        <v>6</v>
      </c>
      <c r="H22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78">
        <v>27</v>
      </c>
      <c r="J2278">
        <v>0</v>
      </c>
      <c r="K2278">
        <v>1</v>
      </c>
      <c r="L2278" t="s">
        <v>8194</v>
      </c>
      <c r="M2278" t="str">
        <f t="shared" si="105"/>
        <v>Night</v>
      </c>
      <c r="N2278" t="s">
        <v>5785</v>
      </c>
      <c r="O2278" t="s">
        <v>8198</v>
      </c>
      <c r="P2278" t="s">
        <v>9035</v>
      </c>
      <c r="Q2278" t="s">
        <v>38</v>
      </c>
      <c r="R2278">
        <v>1</v>
      </c>
      <c r="S2278" t="s">
        <v>39</v>
      </c>
      <c r="T2278">
        <v>155</v>
      </c>
      <c r="U2278">
        <v>67</v>
      </c>
      <c r="V2278">
        <f t="shared" si="107"/>
        <v>222</v>
      </c>
      <c r="W2278" t="s">
        <v>8794</v>
      </c>
      <c r="X2278" t="s">
        <v>1435</v>
      </c>
      <c r="Y2278">
        <v>760001</v>
      </c>
      <c r="Z2278" t="s">
        <v>175</v>
      </c>
      <c r="AA2278" t="s">
        <v>8274</v>
      </c>
      <c r="AB2278" t="s">
        <v>9156</v>
      </c>
      <c r="AC2278" s="11">
        <f>(AD2278/Book_Selling[[#This Row],[Cost Price]])</f>
        <v>0.21951219512195128</v>
      </c>
      <c r="AD2278">
        <f t="shared" si="106"/>
        <v>27.900000000000006</v>
      </c>
      <c r="AE2278">
        <v>127.1</v>
      </c>
      <c r="AF2278" s="5">
        <f>Book_Selling[[#This Row],[Item Price]]*Book_Selling[[#This Row],[Quantity]]</f>
        <v>155</v>
      </c>
    </row>
    <row r="2279" spans="1:32" x14ac:dyDescent="0.3">
      <c r="A2279">
        <v>2278</v>
      </c>
      <c r="B2279" t="s">
        <v>5784</v>
      </c>
      <c r="C2279" s="3">
        <v>0.29166666666666669</v>
      </c>
      <c r="D2279" t="s">
        <v>3704</v>
      </c>
      <c r="E2279">
        <v>2</v>
      </c>
      <c r="F2279">
        <v>2019</v>
      </c>
      <c r="G2279">
        <v>6</v>
      </c>
      <c r="H22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79">
        <v>27</v>
      </c>
      <c r="J2279">
        <v>0</v>
      </c>
      <c r="K2279">
        <v>1</v>
      </c>
      <c r="L2279" t="s">
        <v>8194</v>
      </c>
      <c r="M2279" t="str">
        <f t="shared" si="105"/>
        <v>Morning</v>
      </c>
      <c r="N2279" t="s">
        <v>5788</v>
      </c>
      <c r="O2279" t="s">
        <v>8198</v>
      </c>
      <c r="P2279" t="s">
        <v>9067</v>
      </c>
      <c r="Q2279" t="s">
        <v>38</v>
      </c>
      <c r="R2279">
        <v>1</v>
      </c>
      <c r="S2279" t="s">
        <v>39</v>
      </c>
      <c r="T2279">
        <v>129</v>
      </c>
      <c r="U2279">
        <v>67</v>
      </c>
      <c r="V2279">
        <f t="shared" si="107"/>
        <v>196</v>
      </c>
      <c r="W2279" t="s">
        <v>4057</v>
      </c>
      <c r="X2279" t="s">
        <v>8291</v>
      </c>
      <c r="Y2279">
        <v>226021</v>
      </c>
      <c r="Z2279" t="s">
        <v>1335</v>
      </c>
      <c r="AA2279" t="s">
        <v>8274</v>
      </c>
      <c r="AB2279" t="s">
        <v>9156</v>
      </c>
      <c r="AC2279" s="11">
        <f>(AD2279/Book_Selling[[#This Row],[Cost Price]])</f>
        <v>0.21951219512195122</v>
      </c>
      <c r="AD2279">
        <f t="shared" si="106"/>
        <v>23.22</v>
      </c>
      <c r="AE2279">
        <v>105.78</v>
      </c>
      <c r="AF2279" s="5">
        <f>Book_Selling[[#This Row],[Item Price]]*Book_Selling[[#This Row],[Quantity]]</f>
        <v>129</v>
      </c>
    </row>
    <row r="2280" spans="1:32" x14ac:dyDescent="0.3">
      <c r="A2280">
        <v>2279</v>
      </c>
      <c r="B2280" t="s">
        <v>5784</v>
      </c>
      <c r="C2280" s="3">
        <v>0.36388888888888887</v>
      </c>
      <c r="D2280" t="s">
        <v>3704</v>
      </c>
      <c r="E2280">
        <v>2</v>
      </c>
      <c r="F2280">
        <v>2019</v>
      </c>
      <c r="G2280">
        <v>6</v>
      </c>
      <c r="H22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80">
        <v>27</v>
      </c>
      <c r="J2280">
        <v>0</v>
      </c>
      <c r="K2280">
        <v>1</v>
      </c>
      <c r="L2280" t="s">
        <v>8194</v>
      </c>
      <c r="M2280" t="str">
        <f t="shared" si="105"/>
        <v>Morning</v>
      </c>
      <c r="N2280" t="s">
        <v>5790</v>
      </c>
      <c r="O2280" t="s">
        <v>8198</v>
      </c>
      <c r="P2280" t="s">
        <v>9053</v>
      </c>
      <c r="Q2280" t="s">
        <v>38</v>
      </c>
      <c r="R2280">
        <v>1</v>
      </c>
      <c r="S2280" t="s">
        <v>39</v>
      </c>
      <c r="T2280">
        <v>192</v>
      </c>
      <c r="U2280">
        <v>67</v>
      </c>
      <c r="V2280">
        <f t="shared" si="107"/>
        <v>259</v>
      </c>
      <c r="W2280" t="s">
        <v>8563</v>
      </c>
      <c r="X2280" t="s">
        <v>4848</v>
      </c>
      <c r="Y2280">
        <v>521104</v>
      </c>
      <c r="Z2280" t="s">
        <v>175</v>
      </c>
      <c r="AA2280" t="s">
        <v>8274</v>
      </c>
      <c r="AB2280" t="s">
        <v>9156</v>
      </c>
      <c r="AC2280" s="11">
        <f>(AD2280/Book_Selling[[#This Row],[Cost Price]])</f>
        <v>0.21951219512195125</v>
      </c>
      <c r="AD2280">
        <f t="shared" si="106"/>
        <v>34.56</v>
      </c>
      <c r="AE2280">
        <v>157.44</v>
      </c>
      <c r="AF2280" s="5">
        <f>Book_Selling[[#This Row],[Item Price]]*Book_Selling[[#This Row],[Quantity]]</f>
        <v>192</v>
      </c>
    </row>
    <row r="2281" spans="1:32" x14ac:dyDescent="0.3">
      <c r="A2281">
        <v>2280</v>
      </c>
      <c r="B2281" t="s">
        <v>5784</v>
      </c>
      <c r="C2281" s="3">
        <v>0.42638888888888887</v>
      </c>
      <c r="D2281" t="s">
        <v>3704</v>
      </c>
      <c r="E2281">
        <v>2</v>
      </c>
      <c r="F2281">
        <v>2019</v>
      </c>
      <c r="G2281">
        <v>6</v>
      </c>
      <c r="H22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81">
        <v>27</v>
      </c>
      <c r="J2281">
        <v>0</v>
      </c>
      <c r="K2281">
        <v>1</v>
      </c>
      <c r="L2281" t="s">
        <v>8194</v>
      </c>
      <c r="M2281" t="str">
        <f t="shared" si="105"/>
        <v>Morning</v>
      </c>
      <c r="N2281" t="s">
        <v>5792</v>
      </c>
      <c r="O2281" t="s">
        <v>8198</v>
      </c>
      <c r="P2281" t="s">
        <v>9053</v>
      </c>
      <c r="Q2281" t="s">
        <v>38</v>
      </c>
      <c r="R2281">
        <v>1</v>
      </c>
      <c r="S2281" t="s">
        <v>39</v>
      </c>
      <c r="T2281">
        <v>192</v>
      </c>
      <c r="U2281">
        <v>67</v>
      </c>
      <c r="V2281">
        <f t="shared" si="107"/>
        <v>259</v>
      </c>
      <c r="W2281" t="s">
        <v>5793</v>
      </c>
      <c r="X2281" t="s">
        <v>1001</v>
      </c>
      <c r="Y2281">
        <v>400067</v>
      </c>
      <c r="Z2281" t="s">
        <v>175</v>
      </c>
      <c r="AA2281" t="s">
        <v>8274</v>
      </c>
      <c r="AB2281" t="s">
        <v>9156</v>
      </c>
      <c r="AC2281" s="11">
        <f>(AD2281/Book_Selling[[#This Row],[Cost Price]])</f>
        <v>0.21951219512195125</v>
      </c>
      <c r="AD2281">
        <f t="shared" si="106"/>
        <v>34.56</v>
      </c>
      <c r="AE2281">
        <v>157.44</v>
      </c>
      <c r="AF2281" s="5">
        <f>Book_Selling[[#This Row],[Item Price]]*Book_Selling[[#This Row],[Quantity]]</f>
        <v>192</v>
      </c>
    </row>
    <row r="2282" spans="1:32" x14ac:dyDescent="0.3">
      <c r="A2282">
        <v>2281</v>
      </c>
      <c r="B2282" t="s">
        <v>5784</v>
      </c>
      <c r="C2282" s="3">
        <v>0.4465277777777778</v>
      </c>
      <c r="D2282" t="s">
        <v>3704</v>
      </c>
      <c r="E2282">
        <v>2</v>
      </c>
      <c r="F2282">
        <v>2019</v>
      </c>
      <c r="G2282">
        <v>6</v>
      </c>
      <c r="H22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82">
        <v>27</v>
      </c>
      <c r="J2282">
        <v>0</v>
      </c>
      <c r="K2282">
        <v>1</v>
      </c>
      <c r="L2282" t="s">
        <v>8194</v>
      </c>
      <c r="M2282" t="str">
        <f t="shared" si="105"/>
        <v>Morning</v>
      </c>
      <c r="N2282" t="s">
        <v>5795</v>
      </c>
      <c r="O2282" t="s">
        <v>8199</v>
      </c>
      <c r="P2282" t="s">
        <v>9057</v>
      </c>
      <c r="Q2282" t="s">
        <v>38</v>
      </c>
      <c r="R2282">
        <v>1</v>
      </c>
      <c r="S2282" t="s">
        <v>39</v>
      </c>
      <c r="T2282">
        <v>198</v>
      </c>
      <c r="U2282">
        <v>67</v>
      </c>
      <c r="V2282">
        <f t="shared" si="107"/>
        <v>265</v>
      </c>
      <c r="W2282" t="s">
        <v>5494</v>
      </c>
      <c r="X2282" t="s">
        <v>4231</v>
      </c>
      <c r="Y2282">
        <v>560103</v>
      </c>
      <c r="Z2282" t="s">
        <v>1335</v>
      </c>
      <c r="AA2282" t="s">
        <v>8274</v>
      </c>
      <c r="AB2282" t="s">
        <v>9156</v>
      </c>
      <c r="AC2282" s="11">
        <f>(AD2282/Book_Selling[[#This Row],[Cost Price]])</f>
        <v>0.21951219512195111</v>
      </c>
      <c r="AD2282">
        <f t="shared" si="106"/>
        <v>35.639999999999986</v>
      </c>
      <c r="AE2282">
        <v>162.36000000000001</v>
      </c>
      <c r="AF2282" s="5">
        <f>Book_Selling[[#This Row],[Item Price]]*Book_Selling[[#This Row],[Quantity]]</f>
        <v>198</v>
      </c>
    </row>
    <row r="2283" spans="1:32" x14ac:dyDescent="0.3">
      <c r="A2283">
        <v>2282</v>
      </c>
      <c r="B2283" t="s">
        <v>5784</v>
      </c>
      <c r="C2283" s="3">
        <v>0.4548611111111111</v>
      </c>
      <c r="D2283" t="s">
        <v>3704</v>
      </c>
      <c r="E2283">
        <v>2</v>
      </c>
      <c r="F2283">
        <v>2019</v>
      </c>
      <c r="G2283">
        <v>6</v>
      </c>
      <c r="H22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83">
        <v>27</v>
      </c>
      <c r="J2283">
        <v>0</v>
      </c>
      <c r="K2283">
        <v>1</v>
      </c>
      <c r="L2283" t="s">
        <v>8194</v>
      </c>
      <c r="M2283" t="str">
        <f t="shared" si="105"/>
        <v>Morning</v>
      </c>
      <c r="N2283" t="s">
        <v>5797</v>
      </c>
      <c r="O2283" t="s">
        <v>8198</v>
      </c>
      <c r="P2283" t="s">
        <v>3379</v>
      </c>
      <c r="Q2283" t="s">
        <v>38</v>
      </c>
      <c r="R2283">
        <v>1</v>
      </c>
      <c r="S2283" t="s">
        <v>39</v>
      </c>
      <c r="T2283">
        <v>184</v>
      </c>
      <c r="U2283">
        <v>67</v>
      </c>
      <c r="V2283">
        <f t="shared" si="107"/>
        <v>251</v>
      </c>
      <c r="W2283" t="s">
        <v>8795</v>
      </c>
      <c r="X2283" t="s">
        <v>4848</v>
      </c>
      <c r="Y2283">
        <v>532001</v>
      </c>
      <c r="Z2283" t="s">
        <v>1335</v>
      </c>
      <c r="AA2283" t="s">
        <v>8274</v>
      </c>
      <c r="AB2283" t="s">
        <v>9156</v>
      </c>
      <c r="AC2283" s="11">
        <f>(AD2283/Book_Selling[[#This Row],[Cost Price]])</f>
        <v>0.21951219512195125</v>
      </c>
      <c r="AD2283">
        <f t="shared" si="106"/>
        <v>33.120000000000005</v>
      </c>
      <c r="AE2283">
        <v>150.88</v>
      </c>
      <c r="AF2283" s="5">
        <f>Book_Selling[[#This Row],[Item Price]]*Book_Selling[[#This Row],[Quantity]]</f>
        <v>184</v>
      </c>
    </row>
    <row r="2284" spans="1:32" x14ac:dyDescent="0.3">
      <c r="A2284">
        <v>2283</v>
      </c>
      <c r="B2284" t="s">
        <v>5784</v>
      </c>
      <c r="C2284" s="3">
        <v>0.47291666666666665</v>
      </c>
      <c r="D2284" t="s">
        <v>3704</v>
      </c>
      <c r="E2284">
        <v>2</v>
      </c>
      <c r="F2284">
        <v>2019</v>
      </c>
      <c r="G2284">
        <v>6</v>
      </c>
      <c r="H22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84">
        <v>27</v>
      </c>
      <c r="J2284">
        <v>0</v>
      </c>
      <c r="K2284">
        <v>1</v>
      </c>
      <c r="L2284" t="s">
        <v>8194</v>
      </c>
      <c r="M2284" t="str">
        <f t="shared" si="105"/>
        <v>Morning</v>
      </c>
      <c r="N2284" t="s">
        <v>5800</v>
      </c>
      <c r="O2284" t="s">
        <v>8198</v>
      </c>
      <c r="P2284" t="s">
        <v>9035</v>
      </c>
      <c r="Q2284" t="s">
        <v>38</v>
      </c>
      <c r="R2284">
        <v>1</v>
      </c>
      <c r="S2284" t="s">
        <v>39</v>
      </c>
      <c r="T2284">
        <v>155</v>
      </c>
      <c r="U2284">
        <v>67</v>
      </c>
      <c r="V2284">
        <f t="shared" si="107"/>
        <v>222</v>
      </c>
      <c r="W2284" t="s">
        <v>40</v>
      </c>
      <c r="X2284" t="s">
        <v>41</v>
      </c>
      <c r="Y2284">
        <v>500048</v>
      </c>
      <c r="Z2284" t="s">
        <v>175</v>
      </c>
      <c r="AA2284" t="s">
        <v>8274</v>
      </c>
      <c r="AB2284" t="s">
        <v>9156</v>
      </c>
      <c r="AC2284" s="11">
        <f>(AD2284/Book_Selling[[#This Row],[Cost Price]])</f>
        <v>0.21951219512195128</v>
      </c>
      <c r="AD2284">
        <f t="shared" si="106"/>
        <v>27.900000000000006</v>
      </c>
      <c r="AE2284">
        <v>127.1</v>
      </c>
      <c r="AF2284" s="5">
        <f>Book_Selling[[#This Row],[Item Price]]*Book_Selling[[#This Row],[Quantity]]</f>
        <v>155</v>
      </c>
    </row>
    <row r="2285" spans="1:32" x14ac:dyDescent="0.3">
      <c r="A2285">
        <v>2284</v>
      </c>
      <c r="B2285" t="s">
        <v>5784</v>
      </c>
      <c r="C2285" s="3">
        <v>0.54583333333333328</v>
      </c>
      <c r="D2285" t="s">
        <v>3704</v>
      </c>
      <c r="E2285">
        <v>2</v>
      </c>
      <c r="F2285">
        <v>2019</v>
      </c>
      <c r="G2285">
        <v>6</v>
      </c>
      <c r="H22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85">
        <v>27</v>
      </c>
      <c r="J2285">
        <v>0</v>
      </c>
      <c r="K2285">
        <v>1</v>
      </c>
      <c r="L2285" t="s">
        <v>8194</v>
      </c>
      <c r="M2285" t="str">
        <f t="shared" si="105"/>
        <v>Afternoon</v>
      </c>
      <c r="N2285" t="s">
        <v>5802</v>
      </c>
      <c r="O2285" t="s">
        <v>8199</v>
      </c>
      <c r="P2285" t="s">
        <v>3379</v>
      </c>
      <c r="Q2285" t="s">
        <v>38</v>
      </c>
      <c r="R2285">
        <v>1</v>
      </c>
      <c r="S2285" t="s">
        <v>39</v>
      </c>
      <c r="T2285">
        <v>184</v>
      </c>
      <c r="U2285">
        <v>67</v>
      </c>
      <c r="V2285">
        <f t="shared" si="107"/>
        <v>251</v>
      </c>
      <c r="W2285" t="s">
        <v>8675</v>
      </c>
      <c r="X2285" t="s">
        <v>4231</v>
      </c>
      <c r="Y2285">
        <v>580025</v>
      </c>
      <c r="Z2285" t="s">
        <v>1335</v>
      </c>
      <c r="AA2285" t="s">
        <v>8274</v>
      </c>
      <c r="AB2285" t="s">
        <v>9156</v>
      </c>
      <c r="AC2285" s="11">
        <f>(AD2285/Book_Selling[[#This Row],[Cost Price]])</f>
        <v>0.21951219512195125</v>
      </c>
      <c r="AD2285">
        <f t="shared" si="106"/>
        <v>33.120000000000005</v>
      </c>
      <c r="AE2285">
        <v>150.88</v>
      </c>
      <c r="AF2285" s="5">
        <f>Book_Selling[[#This Row],[Item Price]]*Book_Selling[[#This Row],[Quantity]]</f>
        <v>184</v>
      </c>
    </row>
    <row r="2286" spans="1:32" x14ac:dyDescent="0.3">
      <c r="A2286">
        <v>2285</v>
      </c>
      <c r="B2286" t="s">
        <v>5784</v>
      </c>
      <c r="C2286" s="3">
        <v>0.58888888888888891</v>
      </c>
      <c r="D2286" t="s">
        <v>3704</v>
      </c>
      <c r="E2286">
        <v>2</v>
      </c>
      <c r="F2286">
        <v>2019</v>
      </c>
      <c r="G2286">
        <v>6</v>
      </c>
      <c r="H22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86">
        <v>27</v>
      </c>
      <c r="J2286">
        <v>0</v>
      </c>
      <c r="K2286">
        <v>1</v>
      </c>
      <c r="L2286" t="s">
        <v>8194</v>
      </c>
      <c r="M2286" t="str">
        <f t="shared" si="105"/>
        <v>Afternoon</v>
      </c>
      <c r="N2286" t="s">
        <v>5804</v>
      </c>
      <c r="O2286" t="s">
        <v>8198</v>
      </c>
      <c r="P2286" t="s">
        <v>9069</v>
      </c>
      <c r="Q2286" t="s">
        <v>38</v>
      </c>
      <c r="R2286">
        <v>1</v>
      </c>
      <c r="S2286" t="s">
        <v>39</v>
      </c>
      <c r="T2286">
        <v>248</v>
      </c>
      <c r="U2286">
        <v>67</v>
      </c>
      <c r="V2286">
        <f t="shared" si="107"/>
        <v>315</v>
      </c>
      <c r="W2286" t="s">
        <v>8796</v>
      </c>
      <c r="X2286" t="s">
        <v>4398</v>
      </c>
      <c r="Y2286">
        <v>606208</v>
      </c>
      <c r="Z2286" t="s">
        <v>175</v>
      </c>
      <c r="AA2286" t="s">
        <v>8274</v>
      </c>
      <c r="AB2286" t="s">
        <v>9156</v>
      </c>
      <c r="AC2286" s="11">
        <f>(AD2286/Book_Selling[[#This Row],[Cost Price]])</f>
        <v>0.21951219512195114</v>
      </c>
      <c r="AD2286">
        <f t="shared" si="106"/>
        <v>44.639999999999986</v>
      </c>
      <c r="AE2286">
        <v>203.36</v>
      </c>
      <c r="AF2286" s="5">
        <f>Book_Selling[[#This Row],[Item Price]]*Book_Selling[[#This Row],[Quantity]]</f>
        <v>248</v>
      </c>
    </row>
    <row r="2287" spans="1:32" x14ac:dyDescent="0.3">
      <c r="A2287">
        <v>2286</v>
      </c>
      <c r="B2287" t="s">
        <v>5784</v>
      </c>
      <c r="C2287" s="3">
        <v>0.59583333333333333</v>
      </c>
      <c r="D2287" t="s">
        <v>3704</v>
      </c>
      <c r="E2287">
        <v>2</v>
      </c>
      <c r="F2287">
        <v>2019</v>
      </c>
      <c r="G2287">
        <v>6</v>
      </c>
      <c r="H22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87">
        <v>27</v>
      </c>
      <c r="J2287">
        <v>0</v>
      </c>
      <c r="K2287">
        <v>1</v>
      </c>
      <c r="L2287" t="s">
        <v>8194</v>
      </c>
      <c r="M2287" t="str">
        <f t="shared" si="105"/>
        <v>Afternoon</v>
      </c>
      <c r="N2287" t="s">
        <v>1293</v>
      </c>
      <c r="O2287" t="s">
        <v>8199</v>
      </c>
      <c r="P2287" t="s">
        <v>9053</v>
      </c>
      <c r="Q2287" t="s">
        <v>38</v>
      </c>
      <c r="R2287">
        <v>1</v>
      </c>
      <c r="S2287" t="s">
        <v>39</v>
      </c>
      <c r="T2287">
        <v>192</v>
      </c>
      <c r="U2287">
        <v>67</v>
      </c>
      <c r="V2287">
        <f t="shared" si="107"/>
        <v>259</v>
      </c>
      <c r="W2287" t="s">
        <v>8447</v>
      </c>
      <c r="X2287" t="s">
        <v>1001</v>
      </c>
      <c r="Y2287">
        <v>441702</v>
      </c>
      <c r="Z2287" t="s">
        <v>175</v>
      </c>
      <c r="AA2287" t="s">
        <v>8274</v>
      </c>
      <c r="AB2287" t="s">
        <v>9156</v>
      </c>
      <c r="AC2287" s="11">
        <f>(AD2287/Book_Selling[[#This Row],[Cost Price]])</f>
        <v>0.21951219512195125</v>
      </c>
      <c r="AD2287">
        <f t="shared" si="106"/>
        <v>34.56</v>
      </c>
      <c r="AE2287">
        <v>157.44</v>
      </c>
      <c r="AF2287" s="5">
        <f>Book_Selling[[#This Row],[Item Price]]*Book_Selling[[#This Row],[Quantity]]</f>
        <v>192</v>
      </c>
    </row>
    <row r="2288" spans="1:32" x14ac:dyDescent="0.3">
      <c r="A2288">
        <v>2287</v>
      </c>
      <c r="B2288" t="s">
        <v>5784</v>
      </c>
      <c r="C2288" s="3">
        <v>0.61388888888888882</v>
      </c>
      <c r="D2288" t="s">
        <v>3704</v>
      </c>
      <c r="E2288">
        <v>2</v>
      </c>
      <c r="F2288">
        <v>2019</v>
      </c>
      <c r="G2288">
        <v>6</v>
      </c>
      <c r="H22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88">
        <v>27</v>
      </c>
      <c r="J2288">
        <v>0</v>
      </c>
      <c r="K2288">
        <v>1</v>
      </c>
      <c r="L2288" t="s">
        <v>8194</v>
      </c>
      <c r="M2288" t="str">
        <f t="shared" si="105"/>
        <v>Afternoon</v>
      </c>
      <c r="N2288" t="s">
        <v>5808</v>
      </c>
      <c r="O2288" t="s">
        <v>8198</v>
      </c>
      <c r="P2288" t="s">
        <v>9067</v>
      </c>
      <c r="Q2288" t="s">
        <v>38</v>
      </c>
      <c r="R2288">
        <v>1</v>
      </c>
      <c r="S2288" t="s">
        <v>39</v>
      </c>
      <c r="T2288">
        <v>129</v>
      </c>
      <c r="U2288">
        <v>67</v>
      </c>
      <c r="V2288">
        <f t="shared" si="107"/>
        <v>196</v>
      </c>
      <c r="W2288" t="s">
        <v>5494</v>
      </c>
      <c r="X2288" t="s">
        <v>4231</v>
      </c>
      <c r="Y2288">
        <v>560003</v>
      </c>
      <c r="Z2288" t="s">
        <v>1335</v>
      </c>
      <c r="AA2288" t="s">
        <v>8274</v>
      </c>
      <c r="AB2288" t="s">
        <v>9156</v>
      </c>
      <c r="AC2288" s="11">
        <f>(AD2288/Book_Selling[[#This Row],[Cost Price]])</f>
        <v>0.21951219512195122</v>
      </c>
      <c r="AD2288">
        <f t="shared" si="106"/>
        <v>23.22</v>
      </c>
      <c r="AE2288">
        <v>105.78</v>
      </c>
      <c r="AF2288" s="5">
        <f>Book_Selling[[#This Row],[Item Price]]*Book_Selling[[#This Row],[Quantity]]</f>
        <v>129</v>
      </c>
    </row>
    <row r="2289" spans="1:32" x14ac:dyDescent="0.3">
      <c r="A2289">
        <v>2288</v>
      </c>
      <c r="B2289" t="s">
        <v>5784</v>
      </c>
      <c r="C2289" s="3">
        <v>0.6166666666666667</v>
      </c>
      <c r="D2289" t="s">
        <v>3704</v>
      </c>
      <c r="E2289">
        <v>2</v>
      </c>
      <c r="F2289">
        <v>2019</v>
      </c>
      <c r="G2289">
        <v>6</v>
      </c>
      <c r="H22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89">
        <v>27</v>
      </c>
      <c r="J2289">
        <v>0</v>
      </c>
      <c r="K2289">
        <v>1</v>
      </c>
      <c r="L2289" t="s">
        <v>8194</v>
      </c>
      <c r="M2289" t="str">
        <f t="shared" si="105"/>
        <v>Afternoon</v>
      </c>
      <c r="N2289" t="s">
        <v>5810</v>
      </c>
      <c r="O2289" t="s">
        <v>8199</v>
      </c>
      <c r="P2289" t="s">
        <v>9057</v>
      </c>
      <c r="Q2289" t="s">
        <v>38</v>
      </c>
      <c r="R2289">
        <v>1</v>
      </c>
      <c r="S2289" t="s">
        <v>39</v>
      </c>
      <c r="T2289">
        <v>198</v>
      </c>
      <c r="U2289">
        <v>67</v>
      </c>
      <c r="V2289">
        <f t="shared" si="107"/>
        <v>265</v>
      </c>
      <c r="W2289" t="s">
        <v>4057</v>
      </c>
      <c r="X2289" t="s">
        <v>8291</v>
      </c>
      <c r="Y2289">
        <v>226027</v>
      </c>
      <c r="Z2289" t="s">
        <v>1335</v>
      </c>
      <c r="AA2289" t="s">
        <v>8274</v>
      </c>
      <c r="AB2289" t="s">
        <v>9156</v>
      </c>
      <c r="AC2289" s="11">
        <f>(AD2289/Book_Selling[[#This Row],[Cost Price]])</f>
        <v>0.21951219512195111</v>
      </c>
      <c r="AD2289">
        <f t="shared" si="106"/>
        <v>35.639999999999986</v>
      </c>
      <c r="AE2289">
        <v>162.36000000000001</v>
      </c>
      <c r="AF2289" s="5">
        <f>Book_Selling[[#This Row],[Item Price]]*Book_Selling[[#This Row],[Quantity]]</f>
        <v>198</v>
      </c>
    </row>
    <row r="2290" spans="1:32" x14ac:dyDescent="0.3">
      <c r="A2290">
        <v>2289</v>
      </c>
      <c r="B2290" t="s">
        <v>5784</v>
      </c>
      <c r="C2290" s="3">
        <v>0.62569444444444444</v>
      </c>
      <c r="D2290" t="s">
        <v>3704</v>
      </c>
      <c r="E2290">
        <v>2</v>
      </c>
      <c r="F2290">
        <v>2019</v>
      </c>
      <c r="G2290">
        <v>6</v>
      </c>
      <c r="H22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90">
        <v>27</v>
      </c>
      <c r="J2290">
        <v>0</v>
      </c>
      <c r="K2290">
        <v>1</v>
      </c>
      <c r="L2290" t="s">
        <v>8194</v>
      </c>
      <c r="M2290" t="str">
        <f t="shared" si="105"/>
        <v>Afternoon</v>
      </c>
      <c r="N2290" t="s">
        <v>5812</v>
      </c>
      <c r="O2290" t="s">
        <v>8199</v>
      </c>
      <c r="P2290" t="s">
        <v>9067</v>
      </c>
      <c r="Q2290" t="s">
        <v>38</v>
      </c>
      <c r="R2290">
        <v>1</v>
      </c>
      <c r="S2290" t="s">
        <v>39</v>
      </c>
      <c r="T2290">
        <v>129</v>
      </c>
      <c r="U2290">
        <v>67</v>
      </c>
      <c r="V2290">
        <f t="shared" si="107"/>
        <v>196</v>
      </c>
      <c r="W2290" t="s">
        <v>2034</v>
      </c>
      <c r="X2290" t="s">
        <v>4311</v>
      </c>
      <c r="Y2290">
        <v>700012</v>
      </c>
      <c r="Z2290" t="s">
        <v>1335</v>
      </c>
      <c r="AA2290" t="s">
        <v>8274</v>
      </c>
      <c r="AB2290" t="s">
        <v>9156</v>
      </c>
      <c r="AC2290" s="11">
        <f>(AD2290/Book_Selling[[#This Row],[Cost Price]])</f>
        <v>0.21951219512195122</v>
      </c>
      <c r="AD2290">
        <f t="shared" si="106"/>
        <v>23.22</v>
      </c>
      <c r="AE2290">
        <v>105.78</v>
      </c>
      <c r="AF2290" s="5">
        <f>Book_Selling[[#This Row],[Item Price]]*Book_Selling[[#This Row],[Quantity]]</f>
        <v>129</v>
      </c>
    </row>
    <row r="2291" spans="1:32" x14ac:dyDescent="0.3">
      <c r="A2291">
        <v>2290</v>
      </c>
      <c r="B2291" t="s">
        <v>5784</v>
      </c>
      <c r="C2291" s="3">
        <v>0.62569444444444444</v>
      </c>
      <c r="D2291" t="s">
        <v>3704</v>
      </c>
      <c r="E2291">
        <v>2</v>
      </c>
      <c r="F2291">
        <v>2019</v>
      </c>
      <c r="G2291">
        <v>6</v>
      </c>
      <c r="H22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91">
        <v>27</v>
      </c>
      <c r="J2291">
        <v>0</v>
      </c>
      <c r="K2291">
        <v>1</v>
      </c>
      <c r="L2291" t="s">
        <v>8194</v>
      </c>
      <c r="M2291" t="str">
        <f t="shared" si="105"/>
        <v>Afternoon</v>
      </c>
      <c r="N2291" t="s">
        <v>5814</v>
      </c>
      <c r="O2291" t="s">
        <v>8198</v>
      </c>
      <c r="P2291" t="s">
        <v>9057</v>
      </c>
      <c r="Q2291" t="s">
        <v>38</v>
      </c>
      <c r="R2291">
        <v>1</v>
      </c>
      <c r="S2291" t="s">
        <v>39</v>
      </c>
      <c r="T2291">
        <v>198</v>
      </c>
      <c r="U2291">
        <v>67</v>
      </c>
      <c r="V2291">
        <f t="shared" si="107"/>
        <v>265</v>
      </c>
      <c r="W2291" t="s">
        <v>8345</v>
      </c>
      <c r="X2291" t="s">
        <v>5573</v>
      </c>
      <c r="Y2291">
        <v>788005</v>
      </c>
      <c r="Z2291" t="s">
        <v>1335</v>
      </c>
      <c r="AA2291" t="s">
        <v>8274</v>
      </c>
      <c r="AB2291" t="s">
        <v>9156</v>
      </c>
      <c r="AC2291" s="11">
        <f>(AD2291/Book_Selling[[#This Row],[Cost Price]])</f>
        <v>0.21951219512195111</v>
      </c>
      <c r="AD2291">
        <f t="shared" si="106"/>
        <v>35.639999999999986</v>
      </c>
      <c r="AE2291">
        <v>162.36000000000001</v>
      </c>
      <c r="AF2291" s="5">
        <f>Book_Selling[[#This Row],[Item Price]]*Book_Selling[[#This Row],[Quantity]]</f>
        <v>198</v>
      </c>
    </row>
    <row r="2292" spans="1:32" x14ac:dyDescent="0.3">
      <c r="A2292">
        <v>2291</v>
      </c>
      <c r="B2292" t="s">
        <v>5784</v>
      </c>
      <c r="C2292" s="3">
        <v>0.64097222222222217</v>
      </c>
      <c r="D2292" t="s">
        <v>3704</v>
      </c>
      <c r="E2292">
        <v>2</v>
      </c>
      <c r="F2292">
        <v>2019</v>
      </c>
      <c r="G2292">
        <v>6</v>
      </c>
      <c r="H22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92">
        <v>27</v>
      </c>
      <c r="J2292">
        <v>0</v>
      </c>
      <c r="K2292">
        <v>1</v>
      </c>
      <c r="L2292" t="s">
        <v>8194</v>
      </c>
      <c r="M2292" t="str">
        <f t="shared" si="105"/>
        <v>Afternoon</v>
      </c>
      <c r="N2292" t="s">
        <v>5816</v>
      </c>
      <c r="O2292" t="s">
        <v>8199</v>
      </c>
      <c r="P2292" t="s">
        <v>9057</v>
      </c>
      <c r="Q2292" t="s">
        <v>38</v>
      </c>
      <c r="R2292">
        <v>1</v>
      </c>
      <c r="S2292" t="s">
        <v>39</v>
      </c>
      <c r="T2292">
        <v>198</v>
      </c>
      <c r="U2292">
        <v>67</v>
      </c>
      <c r="V2292">
        <f t="shared" si="107"/>
        <v>265</v>
      </c>
      <c r="W2292" t="s">
        <v>3807</v>
      </c>
      <c r="X2292" t="s">
        <v>3808</v>
      </c>
      <c r="Y2292">
        <v>800001</v>
      </c>
      <c r="Z2292" t="s">
        <v>1335</v>
      </c>
      <c r="AA2292" t="s">
        <v>8274</v>
      </c>
      <c r="AB2292" t="s">
        <v>9156</v>
      </c>
      <c r="AC2292" s="11">
        <f>(AD2292/Book_Selling[[#This Row],[Cost Price]])</f>
        <v>0.21951219512195111</v>
      </c>
      <c r="AD2292">
        <f t="shared" si="106"/>
        <v>35.639999999999986</v>
      </c>
      <c r="AE2292">
        <v>162.36000000000001</v>
      </c>
      <c r="AF2292" s="5">
        <f>Book_Selling[[#This Row],[Item Price]]*Book_Selling[[#This Row],[Quantity]]</f>
        <v>198</v>
      </c>
    </row>
    <row r="2293" spans="1:32" x14ac:dyDescent="0.3">
      <c r="A2293">
        <v>2292</v>
      </c>
      <c r="B2293" t="s">
        <v>5784</v>
      </c>
      <c r="C2293" s="3">
        <v>0.64652777777777781</v>
      </c>
      <c r="D2293" t="s">
        <v>3704</v>
      </c>
      <c r="E2293">
        <v>2</v>
      </c>
      <c r="F2293">
        <v>2019</v>
      </c>
      <c r="G2293">
        <v>6</v>
      </c>
      <c r="H22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93">
        <v>27</v>
      </c>
      <c r="J2293">
        <v>0</v>
      </c>
      <c r="K2293">
        <v>1</v>
      </c>
      <c r="L2293" t="s">
        <v>8194</v>
      </c>
      <c r="M2293" t="str">
        <f t="shared" si="105"/>
        <v>Afternoon</v>
      </c>
      <c r="N2293" t="s">
        <v>5818</v>
      </c>
      <c r="O2293" t="s">
        <v>8198</v>
      </c>
      <c r="P2293" t="s">
        <v>9061</v>
      </c>
      <c r="Q2293" t="s">
        <v>38</v>
      </c>
      <c r="R2293">
        <v>1</v>
      </c>
      <c r="S2293" t="s">
        <v>39</v>
      </c>
      <c r="T2293">
        <v>180</v>
      </c>
      <c r="U2293">
        <v>67</v>
      </c>
      <c r="V2293">
        <f t="shared" si="107"/>
        <v>247</v>
      </c>
      <c r="W2293" t="s">
        <v>8321</v>
      </c>
      <c r="X2293" t="s">
        <v>4398</v>
      </c>
      <c r="Y2293">
        <v>620017</v>
      </c>
      <c r="Z2293" t="s">
        <v>1335</v>
      </c>
      <c r="AA2293" t="s">
        <v>8274</v>
      </c>
      <c r="AB2293" t="s">
        <v>9156</v>
      </c>
      <c r="AC2293" s="11">
        <f>(AD2293/Book_Selling[[#This Row],[Cost Price]])</f>
        <v>0.21951219512195128</v>
      </c>
      <c r="AD2293">
        <f t="shared" si="106"/>
        <v>32.400000000000006</v>
      </c>
      <c r="AE2293">
        <v>147.6</v>
      </c>
      <c r="AF2293" s="5">
        <f>Book_Selling[[#This Row],[Item Price]]*Book_Selling[[#This Row],[Quantity]]</f>
        <v>180</v>
      </c>
    </row>
    <row r="2294" spans="1:32" x14ac:dyDescent="0.3">
      <c r="A2294">
        <v>2293</v>
      </c>
      <c r="B2294" t="s">
        <v>5820</v>
      </c>
      <c r="C2294" s="3">
        <v>0.19791666666666666</v>
      </c>
      <c r="D2294" t="s">
        <v>3704</v>
      </c>
      <c r="E2294">
        <v>2</v>
      </c>
      <c r="F2294">
        <v>2019</v>
      </c>
      <c r="G2294">
        <v>6</v>
      </c>
      <c r="H22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94">
        <v>28</v>
      </c>
      <c r="J2294">
        <v>0</v>
      </c>
      <c r="K2294">
        <v>1</v>
      </c>
      <c r="L2294" t="s">
        <v>8195</v>
      </c>
      <c r="M2294" t="str">
        <f t="shared" si="105"/>
        <v>Night</v>
      </c>
      <c r="N2294" t="s">
        <v>5821</v>
      </c>
      <c r="O2294" t="s">
        <v>8198</v>
      </c>
      <c r="P2294" t="s">
        <v>9086</v>
      </c>
      <c r="Q2294" t="s">
        <v>38</v>
      </c>
      <c r="R2294">
        <v>1</v>
      </c>
      <c r="S2294" t="s">
        <v>39</v>
      </c>
      <c r="T2294">
        <v>285</v>
      </c>
      <c r="U2294">
        <v>67</v>
      </c>
      <c r="V2294">
        <f t="shared" si="107"/>
        <v>352</v>
      </c>
      <c r="W2294" t="s">
        <v>5205</v>
      </c>
      <c r="X2294" t="s">
        <v>3239</v>
      </c>
      <c r="Y2294">
        <v>305415</v>
      </c>
      <c r="Z2294" t="s">
        <v>42</v>
      </c>
      <c r="AA2294" t="s">
        <v>8228</v>
      </c>
      <c r="AB2294" t="s">
        <v>5824</v>
      </c>
      <c r="AC2294" s="11">
        <f>(AD2294/Book_Selling[[#This Row],[Cost Price]])</f>
        <v>0.14942528735632188</v>
      </c>
      <c r="AD2294">
        <f t="shared" si="106"/>
        <v>37.050000000000011</v>
      </c>
      <c r="AE2294">
        <v>247.95</v>
      </c>
      <c r="AF2294" s="5">
        <f>Book_Selling[[#This Row],[Item Price]]*Book_Selling[[#This Row],[Quantity]]</f>
        <v>285</v>
      </c>
    </row>
    <row r="2295" spans="1:32" x14ac:dyDescent="0.3">
      <c r="A2295">
        <v>2294</v>
      </c>
      <c r="B2295" t="s">
        <v>5820</v>
      </c>
      <c r="C2295" s="3">
        <v>0.20555555555555557</v>
      </c>
      <c r="D2295" t="s">
        <v>3704</v>
      </c>
      <c r="E2295">
        <v>2</v>
      </c>
      <c r="F2295">
        <v>2019</v>
      </c>
      <c r="G2295">
        <v>6</v>
      </c>
      <c r="H22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95">
        <v>28</v>
      </c>
      <c r="J2295">
        <v>0</v>
      </c>
      <c r="K2295">
        <v>1</v>
      </c>
      <c r="L2295" t="s">
        <v>8195</v>
      </c>
      <c r="M2295" t="str">
        <f t="shared" si="105"/>
        <v>Night</v>
      </c>
      <c r="N2295" t="s">
        <v>5826</v>
      </c>
      <c r="O2295" t="s">
        <v>8198</v>
      </c>
      <c r="P2295" t="s">
        <v>9035</v>
      </c>
      <c r="Q2295" t="s">
        <v>38</v>
      </c>
      <c r="R2295">
        <v>1</v>
      </c>
      <c r="S2295" t="s">
        <v>39</v>
      </c>
      <c r="T2295">
        <v>155</v>
      </c>
      <c r="U2295">
        <v>67</v>
      </c>
      <c r="V2295">
        <f t="shared" si="107"/>
        <v>222</v>
      </c>
      <c r="W2295" t="s">
        <v>7088</v>
      </c>
      <c r="X2295" t="s">
        <v>8291</v>
      </c>
      <c r="Y2295">
        <v>201307</v>
      </c>
      <c r="Z2295" t="s">
        <v>175</v>
      </c>
      <c r="AA2295" t="s">
        <v>8274</v>
      </c>
      <c r="AB2295" t="s">
        <v>9156</v>
      </c>
      <c r="AC2295" s="11">
        <f>(AD2295/Book_Selling[[#This Row],[Cost Price]])</f>
        <v>0.21951219512195128</v>
      </c>
      <c r="AD2295">
        <f t="shared" si="106"/>
        <v>27.900000000000006</v>
      </c>
      <c r="AE2295">
        <v>127.1</v>
      </c>
      <c r="AF2295" s="5">
        <f>Book_Selling[[#This Row],[Item Price]]*Book_Selling[[#This Row],[Quantity]]</f>
        <v>155</v>
      </c>
    </row>
    <row r="2296" spans="1:32" x14ac:dyDescent="0.3">
      <c r="A2296">
        <v>2295</v>
      </c>
      <c r="B2296" t="s">
        <v>5820</v>
      </c>
      <c r="C2296" s="3">
        <v>0.35972222222222222</v>
      </c>
      <c r="D2296" t="s">
        <v>3704</v>
      </c>
      <c r="E2296">
        <v>2</v>
      </c>
      <c r="F2296">
        <v>2019</v>
      </c>
      <c r="G2296">
        <v>6</v>
      </c>
      <c r="H22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96">
        <v>28</v>
      </c>
      <c r="J2296">
        <v>0</v>
      </c>
      <c r="K2296">
        <v>1</v>
      </c>
      <c r="L2296" t="s">
        <v>8195</v>
      </c>
      <c r="M2296" t="str">
        <f t="shared" si="105"/>
        <v>Morning</v>
      </c>
      <c r="N2296" t="s">
        <v>5828</v>
      </c>
      <c r="O2296" t="s">
        <v>8198</v>
      </c>
      <c r="P2296" t="s">
        <v>9062</v>
      </c>
      <c r="Q2296" t="s">
        <v>38</v>
      </c>
      <c r="R2296">
        <v>1</v>
      </c>
      <c r="S2296" t="s">
        <v>39</v>
      </c>
      <c r="T2296">
        <v>97</v>
      </c>
      <c r="U2296">
        <v>67</v>
      </c>
      <c r="V2296">
        <f t="shared" si="107"/>
        <v>164</v>
      </c>
      <c r="W2296" t="s">
        <v>8706</v>
      </c>
      <c r="X2296" t="s">
        <v>8304</v>
      </c>
      <c r="Y2296">
        <v>797112</v>
      </c>
      <c r="Z2296" t="s">
        <v>1335</v>
      </c>
      <c r="AA2296" t="s">
        <v>8274</v>
      </c>
      <c r="AB2296" t="s">
        <v>9156</v>
      </c>
      <c r="AC2296" s="11">
        <f>(AD2296/Book_Selling[[#This Row],[Cost Price]])</f>
        <v>0.21951219512195114</v>
      </c>
      <c r="AD2296">
        <f t="shared" si="106"/>
        <v>17.459999999999994</v>
      </c>
      <c r="AE2296">
        <v>79.540000000000006</v>
      </c>
      <c r="AF2296" s="5">
        <f>Book_Selling[[#This Row],[Item Price]]*Book_Selling[[#This Row],[Quantity]]</f>
        <v>97</v>
      </c>
    </row>
    <row r="2297" spans="1:32" x14ac:dyDescent="0.3">
      <c r="A2297">
        <v>2296</v>
      </c>
      <c r="B2297" t="s">
        <v>5820</v>
      </c>
      <c r="C2297" s="3">
        <v>0.43194444444444446</v>
      </c>
      <c r="D2297" t="s">
        <v>3704</v>
      </c>
      <c r="E2297">
        <v>2</v>
      </c>
      <c r="F2297">
        <v>2019</v>
      </c>
      <c r="G2297">
        <v>6</v>
      </c>
      <c r="H22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97">
        <v>28</v>
      </c>
      <c r="J2297">
        <v>0</v>
      </c>
      <c r="K2297">
        <v>1</v>
      </c>
      <c r="L2297" t="s">
        <v>8195</v>
      </c>
      <c r="M2297" t="str">
        <f t="shared" si="105"/>
        <v>Morning</v>
      </c>
      <c r="N2297" t="s">
        <v>4896</v>
      </c>
      <c r="O2297" t="s">
        <v>8198</v>
      </c>
      <c r="P2297" t="s">
        <v>9069</v>
      </c>
      <c r="Q2297" t="s">
        <v>38</v>
      </c>
      <c r="R2297">
        <v>1</v>
      </c>
      <c r="S2297" t="s">
        <v>39</v>
      </c>
      <c r="T2297">
        <v>248</v>
      </c>
      <c r="U2297">
        <v>67</v>
      </c>
      <c r="V2297">
        <f t="shared" si="107"/>
        <v>315</v>
      </c>
      <c r="W2297" t="s">
        <v>488</v>
      </c>
      <c r="X2297" t="s">
        <v>4398</v>
      </c>
      <c r="Y2297">
        <v>600071</v>
      </c>
      <c r="Z2297" t="s">
        <v>175</v>
      </c>
      <c r="AA2297" t="s">
        <v>8274</v>
      </c>
      <c r="AB2297" t="s">
        <v>9156</v>
      </c>
      <c r="AC2297" s="11">
        <f>(AD2297/Book_Selling[[#This Row],[Cost Price]])</f>
        <v>0.21951219512195114</v>
      </c>
      <c r="AD2297">
        <f t="shared" si="106"/>
        <v>44.639999999999986</v>
      </c>
      <c r="AE2297">
        <v>203.36</v>
      </c>
      <c r="AF2297" s="5">
        <f>Book_Selling[[#This Row],[Item Price]]*Book_Selling[[#This Row],[Quantity]]</f>
        <v>248</v>
      </c>
    </row>
    <row r="2298" spans="1:32" x14ac:dyDescent="0.3">
      <c r="A2298">
        <v>2297</v>
      </c>
      <c r="B2298" t="s">
        <v>5820</v>
      </c>
      <c r="C2298" s="3">
        <v>0.4597222222222222</v>
      </c>
      <c r="D2298" t="s">
        <v>3704</v>
      </c>
      <c r="E2298">
        <v>2</v>
      </c>
      <c r="F2298">
        <v>2019</v>
      </c>
      <c r="G2298">
        <v>6</v>
      </c>
      <c r="H22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98">
        <v>28</v>
      </c>
      <c r="J2298">
        <v>0</v>
      </c>
      <c r="K2298">
        <v>1</v>
      </c>
      <c r="L2298" t="s">
        <v>8195</v>
      </c>
      <c r="M2298" t="str">
        <f t="shared" si="105"/>
        <v>Morning</v>
      </c>
      <c r="N2298" t="s">
        <v>5831</v>
      </c>
      <c r="O2298" t="s">
        <v>8199</v>
      </c>
      <c r="P2298" t="s">
        <v>3379</v>
      </c>
      <c r="Q2298" t="s">
        <v>38</v>
      </c>
      <c r="R2298">
        <v>1</v>
      </c>
      <c r="S2298" t="s">
        <v>39</v>
      </c>
      <c r="T2298">
        <v>184</v>
      </c>
      <c r="U2298">
        <v>67</v>
      </c>
      <c r="V2298">
        <f t="shared" si="107"/>
        <v>251</v>
      </c>
      <c r="W2298" t="s">
        <v>3904</v>
      </c>
      <c r="X2298" t="s">
        <v>3600</v>
      </c>
      <c r="Y2298">
        <v>121010</v>
      </c>
      <c r="Z2298" t="s">
        <v>1335</v>
      </c>
      <c r="AA2298" t="s">
        <v>8274</v>
      </c>
      <c r="AB2298" t="s">
        <v>9156</v>
      </c>
      <c r="AC2298" s="11">
        <f>(AD2298/Book_Selling[[#This Row],[Cost Price]])</f>
        <v>0.21951219512195125</v>
      </c>
      <c r="AD2298">
        <f t="shared" si="106"/>
        <v>33.120000000000005</v>
      </c>
      <c r="AE2298">
        <v>150.88</v>
      </c>
      <c r="AF2298" s="5">
        <f>Book_Selling[[#This Row],[Item Price]]*Book_Selling[[#This Row],[Quantity]]</f>
        <v>184</v>
      </c>
    </row>
    <row r="2299" spans="1:32" x14ac:dyDescent="0.3">
      <c r="A2299">
        <v>2298</v>
      </c>
      <c r="B2299" t="s">
        <v>5820</v>
      </c>
      <c r="C2299" s="3">
        <v>0.58333333333333337</v>
      </c>
      <c r="D2299" t="s">
        <v>3704</v>
      </c>
      <c r="E2299">
        <v>2</v>
      </c>
      <c r="F2299">
        <v>2019</v>
      </c>
      <c r="G2299">
        <v>6</v>
      </c>
      <c r="H22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299">
        <v>28</v>
      </c>
      <c r="J2299">
        <v>0</v>
      </c>
      <c r="K2299">
        <v>1</v>
      </c>
      <c r="L2299" t="s">
        <v>8195</v>
      </c>
      <c r="M2299" t="str">
        <f t="shared" si="105"/>
        <v>Afternoon</v>
      </c>
      <c r="N2299" t="s">
        <v>5833</v>
      </c>
      <c r="O2299" t="s">
        <v>8199</v>
      </c>
      <c r="P2299" t="s">
        <v>9069</v>
      </c>
      <c r="Q2299" t="s">
        <v>38</v>
      </c>
      <c r="R2299">
        <v>1</v>
      </c>
      <c r="S2299" t="s">
        <v>39</v>
      </c>
      <c r="T2299">
        <v>248</v>
      </c>
      <c r="U2299">
        <v>67</v>
      </c>
      <c r="V2299">
        <f t="shared" si="107"/>
        <v>315</v>
      </c>
      <c r="W2299" t="s">
        <v>8797</v>
      </c>
      <c r="X2299" t="s">
        <v>4848</v>
      </c>
      <c r="Y2299">
        <v>533102</v>
      </c>
      <c r="Z2299" t="s">
        <v>175</v>
      </c>
      <c r="AA2299" t="s">
        <v>8274</v>
      </c>
      <c r="AB2299" t="s">
        <v>9156</v>
      </c>
      <c r="AC2299" s="11">
        <f>(AD2299/Book_Selling[[#This Row],[Cost Price]])</f>
        <v>0.21951219512195114</v>
      </c>
      <c r="AD2299">
        <f t="shared" si="106"/>
        <v>44.639999999999986</v>
      </c>
      <c r="AE2299">
        <v>203.36</v>
      </c>
      <c r="AF2299" s="5">
        <f>Book_Selling[[#This Row],[Item Price]]*Book_Selling[[#This Row],[Quantity]]</f>
        <v>248</v>
      </c>
    </row>
    <row r="2300" spans="1:32" x14ac:dyDescent="0.3">
      <c r="A2300">
        <v>2299</v>
      </c>
      <c r="B2300" t="s">
        <v>5820</v>
      </c>
      <c r="C2300" s="3">
        <v>0.64722222222222225</v>
      </c>
      <c r="D2300" t="s">
        <v>3704</v>
      </c>
      <c r="E2300">
        <v>2</v>
      </c>
      <c r="F2300">
        <v>2019</v>
      </c>
      <c r="G2300">
        <v>6</v>
      </c>
      <c r="H23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00">
        <v>28</v>
      </c>
      <c r="J2300">
        <v>0</v>
      </c>
      <c r="K2300">
        <v>1</v>
      </c>
      <c r="L2300" t="s">
        <v>8195</v>
      </c>
      <c r="M2300" t="str">
        <f t="shared" si="105"/>
        <v>Afternoon</v>
      </c>
      <c r="N2300" t="s">
        <v>5836</v>
      </c>
      <c r="O2300" t="s">
        <v>8199</v>
      </c>
      <c r="P2300" t="s">
        <v>9067</v>
      </c>
      <c r="Q2300" t="s">
        <v>38</v>
      </c>
      <c r="R2300">
        <v>1</v>
      </c>
      <c r="S2300" t="s">
        <v>39</v>
      </c>
      <c r="T2300">
        <v>129</v>
      </c>
      <c r="U2300">
        <v>67</v>
      </c>
      <c r="V2300">
        <f t="shared" si="107"/>
        <v>196</v>
      </c>
      <c r="W2300" t="s">
        <v>488</v>
      </c>
      <c r="X2300" t="s">
        <v>4398</v>
      </c>
      <c r="Y2300">
        <v>600045</v>
      </c>
      <c r="Z2300" t="s">
        <v>1335</v>
      </c>
      <c r="AA2300" t="s">
        <v>8274</v>
      </c>
      <c r="AB2300" t="s">
        <v>9156</v>
      </c>
      <c r="AC2300" s="11">
        <f>(AD2300/Book_Selling[[#This Row],[Cost Price]])</f>
        <v>0.21951219512195122</v>
      </c>
      <c r="AD2300">
        <f t="shared" si="106"/>
        <v>23.22</v>
      </c>
      <c r="AE2300">
        <v>105.78</v>
      </c>
      <c r="AF2300" s="5">
        <f>Book_Selling[[#This Row],[Item Price]]*Book_Selling[[#This Row],[Quantity]]</f>
        <v>129</v>
      </c>
    </row>
    <row r="2301" spans="1:32" x14ac:dyDescent="0.3">
      <c r="A2301">
        <v>2300</v>
      </c>
      <c r="B2301" t="s">
        <v>5838</v>
      </c>
      <c r="C2301" s="3">
        <v>5.0694444444444452E-2</v>
      </c>
      <c r="D2301" t="s">
        <v>3704</v>
      </c>
      <c r="E2301">
        <v>2</v>
      </c>
      <c r="F2301">
        <v>2019</v>
      </c>
      <c r="G2301">
        <v>6</v>
      </c>
      <c r="H23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01">
        <v>29</v>
      </c>
      <c r="J2301">
        <v>0</v>
      </c>
      <c r="K2301">
        <v>1</v>
      </c>
      <c r="L2301" t="s">
        <v>8196</v>
      </c>
      <c r="M2301" t="str">
        <f t="shared" si="105"/>
        <v>Night</v>
      </c>
      <c r="N2301" t="s">
        <v>5839</v>
      </c>
      <c r="O2301" t="s">
        <v>8199</v>
      </c>
      <c r="P2301" t="s">
        <v>9035</v>
      </c>
      <c r="Q2301" t="s">
        <v>38</v>
      </c>
      <c r="R2301">
        <v>1</v>
      </c>
      <c r="S2301" t="s">
        <v>39</v>
      </c>
      <c r="T2301">
        <v>155</v>
      </c>
      <c r="U2301">
        <v>67</v>
      </c>
      <c r="V2301">
        <f t="shared" si="107"/>
        <v>222</v>
      </c>
      <c r="W2301" t="s">
        <v>8798</v>
      </c>
      <c r="X2301" t="s">
        <v>5573</v>
      </c>
      <c r="Y2301">
        <v>782447</v>
      </c>
      <c r="Z2301" t="s">
        <v>175</v>
      </c>
      <c r="AA2301" t="s">
        <v>8274</v>
      </c>
      <c r="AB2301" t="s">
        <v>9156</v>
      </c>
      <c r="AC2301" s="11">
        <f>(AD2301/Book_Selling[[#This Row],[Cost Price]])</f>
        <v>0.21951219512195128</v>
      </c>
      <c r="AD2301">
        <f t="shared" si="106"/>
        <v>27.900000000000006</v>
      </c>
      <c r="AE2301">
        <v>127.1</v>
      </c>
      <c r="AF2301" s="5">
        <f>Book_Selling[[#This Row],[Item Price]]*Book_Selling[[#This Row],[Quantity]]</f>
        <v>155</v>
      </c>
    </row>
    <row r="2302" spans="1:32" x14ac:dyDescent="0.3">
      <c r="A2302">
        <v>2301</v>
      </c>
      <c r="B2302" t="s">
        <v>5838</v>
      </c>
      <c r="C2302" s="3">
        <v>5.2083333333333336E-2</v>
      </c>
      <c r="D2302" t="s">
        <v>3704</v>
      </c>
      <c r="E2302">
        <v>2</v>
      </c>
      <c r="F2302">
        <v>2019</v>
      </c>
      <c r="G2302">
        <v>6</v>
      </c>
      <c r="H23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02">
        <v>29</v>
      </c>
      <c r="J2302">
        <v>0</v>
      </c>
      <c r="K2302">
        <v>1</v>
      </c>
      <c r="L2302" t="s">
        <v>8196</v>
      </c>
      <c r="M2302" t="str">
        <f t="shared" si="105"/>
        <v>Night</v>
      </c>
      <c r="N2302" t="s">
        <v>499</v>
      </c>
      <c r="O2302" t="s">
        <v>8199</v>
      </c>
      <c r="P2302" t="s">
        <v>9035</v>
      </c>
      <c r="Q2302" t="s">
        <v>38</v>
      </c>
      <c r="R2302">
        <v>1</v>
      </c>
      <c r="S2302" t="s">
        <v>39</v>
      </c>
      <c r="T2302">
        <v>155</v>
      </c>
      <c r="U2302">
        <v>67</v>
      </c>
      <c r="V2302">
        <f t="shared" si="107"/>
        <v>222</v>
      </c>
      <c r="W2302" t="s">
        <v>4057</v>
      </c>
      <c r="X2302" t="s">
        <v>8291</v>
      </c>
      <c r="Y2302">
        <v>226025</v>
      </c>
      <c r="Z2302" t="s">
        <v>175</v>
      </c>
      <c r="AA2302" t="s">
        <v>8274</v>
      </c>
      <c r="AB2302" t="s">
        <v>9156</v>
      </c>
      <c r="AC2302" s="11">
        <f>(AD2302/Book_Selling[[#This Row],[Cost Price]])</f>
        <v>0.21951219512195128</v>
      </c>
      <c r="AD2302">
        <f t="shared" si="106"/>
        <v>27.900000000000006</v>
      </c>
      <c r="AE2302">
        <v>127.1</v>
      </c>
      <c r="AF2302" s="5">
        <f>Book_Selling[[#This Row],[Item Price]]*Book_Selling[[#This Row],[Quantity]]</f>
        <v>155</v>
      </c>
    </row>
    <row r="2303" spans="1:32" x14ac:dyDescent="0.3">
      <c r="A2303">
        <v>2302</v>
      </c>
      <c r="B2303" t="s">
        <v>5838</v>
      </c>
      <c r="C2303" s="3">
        <v>0.23124999999999998</v>
      </c>
      <c r="D2303" t="s">
        <v>3704</v>
      </c>
      <c r="E2303">
        <v>2</v>
      </c>
      <c r="F2303">
        <v>2019</v>
      </c>
      <c r="G2303">
        <v>6</v>
      </c>
      <c r="H23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03">
        <v>29</v>
      </c>
      <c r="J2303">
        <v>0</v>
      </c>
      <c r="K2303">
        <v>1</v>
      </c>
      <c r="L2303" t="s">
        <v>8196</v>
      </c>
      <c r="M2303" t="str">
        <f t="shared" si="105"/>
        <v>Night</v>
      </c>
      <c r="N2303" t="s">
        <v>1699</v>
      </c>
      <c r="O2303" t="s">
        <v>8199</v>
      </c>
      <c r="P2303" t="s">
        <v>9067</v>
      </c>
      <c r="Q2303" t="s">
        <v>38</v>
      </c>
      <c r="R2303">
        <v>1</v>
      </c>
      <c r="S2303" t="s">
        <v>39</v>
      </c>
      <c r="T2303">
        <v>129</v>
      </c>
      <c r="U2303">
        <v>67</v>
      </c>
      <c r="V2303">
        <f t="shared" si="107"/>
        <v>196</v>
      </c>
      <c r="W2303" t="s">
        <v>8487</v>
      </c>
      <c r="X2303" t="s">
        <v>3239</v>
      </c>
      <c r="Y2303">
        <v>332402</v>
      </c>
      <c r="Z2303" t="s">
        <v>1335</v>
      </c>
      <c r="AA2303" t="s">
        <v>8274</v>
      </c>
      <c r="AB2303" t="s">
        <v>9156</v>
      </c>
      <c r="AC2303" s="11">
        <f>(AD2303/Book_Selling[[#This Row],[Cost Price]])</f>
        <v>0.21951219512195122</v>
      </c>
      <c r="AD2303">
        <f t="shared" si="106"/>
        <v>23.22</v>
      </c>
      <c r="AE2303">
        <v>105.78</v>
      </c>
      <c r="AF2303" s="5">
        <f>Book_Selling[[#This Row],[Item Price]]*Book_Selling[[#This Row],[Quantity]]</f>
        <v>129</v>
      </c>
    </row>
    <row r="2304" spans="1:32" x14ac:dyDescent="0.3">
      <c r="A2304">
        <v>2303</v>
      </c>
      <c r="B2304" t="s">
        <v>5838</v>
      </c>
      <c r="C2304" s="3">
        <v>0.25972222222222224</v>
      </c>
      <c r="D2304" t="s">
        <v>3704</v>
      </c>
      <c r="E2304">
        <v>2</v>
      </c>
      <c r="F2304">
        <v>2019</v>
      </c>
      <c r="G2304">
        <v>6</v>
      </c>
      <c r="H23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04">
        <v>29</v>
      </c>
      <c r="J2304">
        <v>0</v>
      </c>
      <c r="K2304">
        <v>1</v>
      </c>
      <c r="L2304" t="s">
        <v>8196</v>
      </c>
      <c r="M2304" t="str">
        <f t="shared" si="105"/>
        <v>Morning</v>
      </c>
      <c r="N2304" t="s">
        <v>5844</v>
      </c>
      <c r="O2304" t="s">
        <v>8199</v>
      </c>
      <c r="P2304" t="s">
        <v>9057</v>
      </c>
      <c r="Q2304" t="s">
        <v>38</v>
      </c>
      <c r="R2304">
        <v>1</v>
      </c>
      <c r="S2304" t="s">
        <v>39</v>
      </c>
      <c r="T2304">
        <v>198</v>
      </c>
      <c r="U2304">
        <v>67</v>
      </c>
      <c r="V2304">
        <f t="shared" si="107"/>
        <v>265</v>
      </c>
      <c r="W2304" t="s">
        <v>2034</v>
      </c>
      <c r="X2304" t="s">
        <v>4311</v>
      </c>
      <c r="Y2304">
        <v>700031</v>
      </c>
      <c r="Z2304" t="s">
        <v>1335</v>
      </c>
      <c r="AA2304" t="s">
        <v>8274</v>
      </c>
      <c r="AB2304" t="s">
        <v>9156</v>
      </c>
      <c r="AC2304" s="11">
        <f>(AD2304/Book_Selling[[#This Row],[Cost Price]])</f>
        <v>0.21951219512195111</v>
      </c>
      <c r="AD2304">
        <f t="shared" si="106"/>
        <v>35.639999999999986</v>
      </c>
      <c r="AE2304">
        <v>162.36000000000001</v>
      </c>
      <c r="AF2304" s="5">
        <f>Book_Selling[[#This Row],[Item Price]]*Book_Selling[[#This Row],[Quantity]]</f>
        <v>198</v>
      </c>
    </row>
    <row r="2305" spans="1:32" x14ac:dyDescent="0.3">
      <c r="A2305">
        <v>2304</v>
      </c>
      <c r="B2305" t="s">
        <v>5838</v>
      </c>
      <c r="C2305" s="3">
        <v>0.35347222222222219</v>
      </c>
      <c r="D2305" t="s">
        <v>3704</v>
      </c>
      <c r="E2305">
        <v>2</v>
      </c>
      <c r="F2305">
        <v>2019</v>
      </c>
      <c r="G2305">
        <v>6</v>
      </c>
      <c r="H23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05">
        <v>29</v>
      </c>
      <c r="J2305">
        <v>0</v>
      </c>
      <c r="K2305">
        <v>1</v>
      </c>
      <c r="L2305" t="s">
        <v>8196</v>
      </c>
      <c r="M2305" t="str">
        <f t="shared" si="105"/>
        <v>Morning</v>
      </c>
      <c r="N2305" t="s">
        <v>5846</v>
      </c>
      <c r="O2305" t="s">
        <v>8199</v>
      </c>
      <c r="P2305" t="s">
        <v>3379</v>
      </c>
      <c r="Q2305" t="s">
        <v>38</v>
      </c>
      <c r="R2305">
        <v>1</v>
      </c>
      <c r="S2305" t="s">
        <v>39</v>
      </c>
      <c r="T2305">
        <v>184</v>
      </c>
      <c r="U2305">
        <v>67</v>
      </c>
      <c r="V2305">
        <f t="shared" si="107"/>
        <v>251</v>
      </c>
      <c r="W2305" t="s">
        <v>8799</v>
      </c>
      <c r="X2305" t="s">
        <v>4231</v>
      </c>
      <c r="Y2305">
        <v>560076</v>
      </c>
      <c r="Z2305" t="s">
        <v>1335</v>
      </c>
      <c r="AA2305" t="s">
        <v>8274</v>
      </c>
      <c r="AB2305" t="s">
        <v>9156</v>
      </c>
      <c r="AC2305" s="11">
        <f>(AD2305/Book_Selling[[#This Row],[Cost Price]])</f>
        <v>0.21951219512195125</v>
      </c>
      <c r="AD2305">
        <f t="shared" si="106"/>
        <v>33.120000000000005</v>
      </c>
      <c r="AE2305">
        <v>150.88</v>
      </c>
      <c r="AF2305" s="5">
        <f>Book_Selling[[#This Row],[Item Price]]*Book_Selling[[#This Row],[Quantity]]</f>
        <v>184</v>
      </c>
    </row>
    <row r="2306" spans="1:32" x14ac:dyDescent="0.3">
      <c r="A2306">
        <v>2305</v>
      </c>
      <c r="B2306" t="s">
        <v>5838</v>
      </c>
      <c r="C2306" s="3">
        <v>0.4458333333333333</v>
      </c>
      <c r="D2306" t="s">
        <v>3704</v>
      </c>
      <c r="E2306">
        <v>2</v>
      </c>
      <c r="F2306">
        <v>2019</v>
      </c>
      <c r="G2306">
        <v>6</v>
      </c>
      <c r="H23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06">
        <v>29</v>
      </c>
      <c r="J2306">
        <v>0</v>
      </c>
      <c r="K2306">
        <v>1</v>
      </c>
      <c r="L2306" t="s">
        <v>8196</v>
      </c>
      <c r="M2306" t="str">
        <f t="shared" ref="M2306:M2369" si="108">_xlfn.IFS(HOUR(C2306)&lt;6, "Night",HOUR(C2306)&lt;12, "Morning", HOUR(C2306)&lt;16, "Afternoon", HOUR(C2306)&lt;20, "Evening", HOUR(C2306)&lt;24, "Night")</f>
        <v>Morning</v>
      </c>
      <c r="N2306" t="s">
        <v>5849</v>
      </c>
      <c r="O2306" t="s">
        <v>8198</v>
      </c>
      <c r="P2306" t="s">
        <v>9035</v>
      </c>
      <c r="Q2306" t="s">
        <v>38</v>
      </c>
      <c r="R2306">
        <v>2</v>
      </c>
      <c r="S2306" t="s">
        <v>39</v>
      </c>
      <c r="T2306">
        <v>310</v>
      </c>
      <c r="U2306">
        <v>67</v>
      </c>
      <c r="V2306">
        <f t="shared" si="107"/>
        <v>377</v>
      </c>
      <c r="W2306" t="s">
        <v>8317</v>
      </c>
      <c r="X2306" t="s">
        <v>2025</v>
      </c>
      <c r="Y2306">
        <v>394230</v>
      </c>
      <c r="Z2306" t="s">
        <v>175</v>
      </c>
      <c r="AA2306" t="s">
        <v>8274</v>
      </c>
      <c r="AB2306" t="s">
        <v>9156</v>
      </c>
      <c r="AC2306" s="11">
        <f>(AD2306/Book_Selling[[#This Row],[Cost Price]])</f>
        <v>0.21951219512195128</v>
      </c>
      <c r="AD2306">
        <f t="shared" ref="AD2306:AD2369" si="109">T2306-AE2306</f>
        <v>55.800000000000011</v>
      </c>
      <c r="AE2306">
        <v>254.2</v>
      </c>
      <c r="AF2306" s="5">
        <f>Book_Selling[[#This Row],[Item Price]]*Book_Selling[[#This Row],[Quantity]]</f>
        <v>620</v>
      </c>
    </row>
    <row r="2307" spans="1:32" x14ac:dyDescent="0.3">
      <c r="A2307">
        <v>2306</v>
      </c>
      <c r="B2307" t="s">
        <v>5838</v>
      </c>
      <c r="C2307" s="3">
        <v>0.52152777777777781</v>
      </c>
      <c r="D2307" t="s">
        <v>3704</v>
      </c>
      <c r="E2307">
        <v>2</v>
      </c>
      <c r="F2307">
        <v>2019</v>
      </c>
      <c r="G2307">
        <v>6</v>
      </c>
      <c r="H23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07">
        <v>29</v>
      </c>
      <c r="J2307">
        <v>0</v>
      </c>
      <c r="K2307">
        <v>1</v>
      </c>
      <c r="L2307" t="s">
        <v>8196</v>
      </c>
      <c r="M2307" t="str">
        <f t="shared" si="108"/>
        <v>Afternoon</v>
      </c>
      <c r="N2307" t="s">
        <v>5851</v>
      </c>
      <c r="O2307" t="s">
        <v>8198</v>
      </c>
      <c r="P2307" t="s">
        <v>9057</v>
      </c>
      <c r="Q2307" t="s">
        <v>38</v>
      </c>
      <c r="R2307">
        <v>1</v>
      </c>
      <c r="S2307" t="s">
        <v>39</v>
      </c>
      <c r="T2307">
        <v>198</v>
      </c>
      <c r="U2307">
        <v>67</v>
      </c>
      <c r="V2307">
        <f t="shared" ref="V2307:V2370" si="110">SUM(T2307,U2307)</f>
        <v>265</v>
      </c>
      <c r="W2307" t="s">
        <v>1000</v>
      </c>
      <c r="X2307" t="s">
        <v>1001</v>
      </c>
      <c r="Y2307">
        <v>411006</v>
      </c>
      <c r="Z2307" t="s">
        <v>1335</v>
      </c>
      <c r="AA2307" t="s">
        <v>8274</v>
      </c>
      <c r="AB2307" t="s">
        <v>9156</v>
      </c>
      <c r="AC2307" s="11">
        <f>(AD2307/Book_Selling[[#This Row],[Cost Price]])</f>
        <v>0.21951219512195111</v>
      </c>
      <c r="AD2307">
        <f t="shared" si="109"/>
        <v>35.639999999999986</v>
      </c>
      <c r="AE2307">
        <v>162.36000000000001</v>
      </c>
      <c r="AF2307" s="5">
        <f>Book_Selling[[#This Row],[Item Price]]*Book_Selling[[#This Row],[Quantity]]</f>
        <v>198</v>
      </c>
    </row>
    <row r="2308" spans="1:32" x14ac:dyDescent="0.3">
      <c r="A2308">
        <v>2307</v>
      </c>
      <c r="B2308" t="s">
        <v>5838</v>
      </c>
      <c r="C2308" s="3">
        <v>0.52916666666666667</v>
      </c>
      <c r="D2308" t="s">
        <v>3704</v>
      </c>
      <c r="E2308">
        <v>2</v>
      </c>
      <c r="F2308">
        <v>2019</v>
      </c>
      <c r="G2308">
        <v>6</v>
      </c>
      <c r="H23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08">
        <v>29</v>
      </c>
      <c r="J2308">
        <v>0</v>
      </c>
      <c r="K2308">
        <v>1</v>
      </c>
      <c r="L2308" t="s">
        <v>8196</v>
      </c>
      <c r="M2308" t="str">
        <f t="shared" si="108"/>
        <v>Afternoon</v>
      </c>
      <c r="N2308" t="s">
        <v>5853</v>
      </c>
      <c r="O2308" t="s">
        <v>8199</v>
      </c>
      <c r="P2308" t="s">
        <v>9057</v>
      </c>
      <c r="Q2308" t="s">
        <v>38</v>
      </c>
      <c r="R2308">
        <v>1</v>
      </c>
      <c r="S2308" t="s">
        <v>39</v>
      </c>
      <c r="T2308">
        <v>198</v>
      </c>
      <c r="U2308">
        <v>67</v>
      </c>
      <c r="V2308">
        <f t="shared" si="110"/>
        <v>265</v>
      </c>
      <c r="W2308" t="s">
        <v>8800</v>
      </c>
      <c r="X2308" t="s">
        <v>8295</v>
      </c>
      <c r="Y2308">
        <v>480661</v>
      </c>
      <c r="Z2308" t="s">
        <v>1335</v>
      </c>
      <c r="AA2308" t="s">
        <v>8274</v>
      </c>
      <c r="AB2308" t="s">
        <v>9156</v>
      </c>
      <c r="AC2308" s="11">
        <f>(AD2308/Book_Selling[[#This Row],[Cost Price]])</f>
        <v>0.21951219512195111</v>
      </c>
      <c r="AD2308">
        <f t="shared" si="109"/>
        <v>35.639999999999986</v>
      </c>
      <c r="AE2308">
        <v>162.36000000000001</v>
      </c>
      <c r="AF2308" s="5">
        <f>Book_Selling[[#This Row],[Item Price]]*Book_Selling[[#This Row],[Quantity]]</f>
        <v>198</v>
      </c>
    </row>
    <row r="2309" spans="1:32" x14ac:dyDescent="0.3">
      <c r="A2309">
        <v>2308</v>
      </c>
      <c r="B2309" t="s">
        <v>5838</v>
      </c>
      <c r="C2309" s="3">
        <v>0.60763888888888895</v>
      </c>
      <c r="D2309" t="s">
        <v>3704</v>
      </c>
      <c r="E2309">
        <v>2</v>
      </c>
      <c r="F2309">
        <v>2019</v>
      </c>
      <c r="G2309">
        <v>6</v>
      </c>
      <c r="H23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09">
        <v>29</v>
      </c>
      <c r="J2309">
        <v>0</v>
      </c>
      <c r="K2309">
        <v>1</v>
      </c>
      <c r="L2309" t="s">
        <v>8196</v>
      </c>
      <c r="M2309" t="str">
        <f t="shared" si="108"/>
        <v>Afternoon</v>
      </c>
      <c r="N2309" t="s">
        <v>3159</v>
      </c>
      <c r="O2309" t="s">
        <v>8198</v>
      </c>
      <c r="P2309" t="s">
        <v>3379</v>
      </c>
      <c r="Q2309" t="s">
        <v>38</v>
      </c>
      <c r="R2309">
        <v>1</v>
      </c>
      <c r="S2309" t="s">
        <v>39</v>
      </c>
      <c r="T2309">
        <v>184</v>
      </c>
      <c r="U2309">
        <v>67</v>
      </c>
      <c r="V2309">
        <f t="shared" si="110"/>
        <v>251</v>
      </c>
      <c r="W2309" t="s">
        <v>1098</v>
      </c>
      <c r="X2309" t="s">
        <v>2044</v>
      </c>
      <c r="Y2309">
        <v>110052</v>
      </c>
      <c r="Z2309" t="s">
        <v>1335</v>
      </c>
      <c r="AA2309" t="s">
        <v>8274</v>
      </c>
      <c r="AB2309" t="s">
        <v>9156</v>
      </c>
      <c r="AC2309" s="11">
        <f>(AD2309/Book_Selling[[#This Row],[Cost Price]])</f>
        <v>0.21951219512195125</v>
      </c>
      <c r="AD2309">
        <f t="shared" si="109"/>
        <v>33.120000000000005</v>
      </c>
      <c r="AE2309">
        <v>150.88</v>
      </c>
      <c r="AF2309" s="5">
        <f>Book_Selling[[#This Row],[Item Price]]*Book_Selling[[#This Row],[Quantity]]</f>
        <v>184</v>
      </c>
    </row>
    <row r="2310" spans="1:32" x14ac:dyDescent="0.3">
      <c r="A2310">
        <v>2309</v>
      </c>
      <c r="B2310" t="s">
        <v>5838</v>
      </c>
      <c r="C2310" s="3">
        <v>0.61388888888888882</v>
      </c>
      <c r="D2310" t="s">
        <v>3704</v>
      </c>
      <c r="E2310">
        <v>2</v>
      </c>
      <c r="F2310">
        <v>2019</v>
      </c>
      <c r="G2310">
        <v>6</v>
      </c>
      <c r="H23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10">
        <v>29</v>
      </c>
      <c r="J2310">
        <v>0</v>
      </c>
      <c r="K2310">
        <v>1</v>
      </c>
      <c r="L2310" t="s">
        <v>8196</v>
      </c>
      <c r="M2310" t="str">
        <f t="shared" si="108"/>
        <v>Afternoon</v>
      </c>
      <c r="N2310" t="s">
        <v>5857</v>
      </c>
      <c r="O2310" t="s">
        <v>8198</v>
      </c>
      <c r="P2310" t="s">
        <v>9061</v>
      </c>
      <c r="Q2310" t="s">
        <v>38</v>
      </c>
      <c r="R2310">
        <v>1</v>
      </c>
      <c r="S2310" t="s">
        <v>39</v>
      </c>
      <c r="T2310">
        <v>180</v>
      </c>
      <c r="U2310">
        <v>67</v>
      </c>
      <c r="V2310">
        <f t="shared" si="110"/>
        <v>247</v>
      </c>
      <c r="W2310" t="s">
        <v>8801</v>
      </c>
      <c r="X2310" t="s">
        <v>1001</v>
      </c>
      <c r="Y2310">
        <v>415523</v>
      </c>
      <c r="Z2310" t="s">
        <v>1335</v>
      </c>
      <c r="AA2310" t="s">
        <v>8274</v>
      </c>
      <c r="AB2310" t="s">
        <v>9156</v>
      </c>
      <c r="AC2310" s="11">
        <f>(AD2310/Book_Selling[[#This Row],[Cost Price]])</f>
        <v>0.21951219512195128</v>
      </c>
      <c r="AD2310">
        <f t="shared" si="109"/>
        <v>32.400000000000006</v>
      </c>
      <c r="AE2310">
        <v>147.6</v>
      </c>
      <c r="AF2310" s="5">
        <f>Book_Selling[[#This Row],[Item Price]]*Book_Selling[[#This Row],[Quantity]]</f>
        <v>180</v>
      </c>
    </row>
    <row r="2311" spans="1:32" x14ac:dyDescent="0.3">
      <c r="A2311">
        <v>2310</v>
      </c>
      <c r="B2311" t="s">
        <v>5838</v>
      </c>
      <c r="C2311" s="3">
        <v>0.64444444444444449</v>
      </c>
      <c r="D2311" t="s">
        <v>3704</v>
      </c>
      <c r="E2311">
        <v>2</v>
      </c>
      <c r="F2311">
        <v>2019</v>
      </c>
      <c r="G2311">
        <v>6</v>
      </c>
      <c r="H23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11">
        <v>29</v>
      </c>
      <c r="J2311">
        <v>0</v>
      </c>
      <c r="K2311">
        <v>1</v>
      </c>
      <c r="L2311" t="s">
        <v>8196</v>
      </c>
      <c r="M2311" t="str">
        <f t="shared" si="108"/>
        <v>Afternoon</v>
      </c>
      <c r="N2311" t="s">
        <v>5860</v>
      </c>
      <c r="O2311" t="s">
        <v>8198</v>
      </c>
      <c r="P2311" t="s">
        <v>9069</v>
      </c>
      <c r="Q2311" t="s">
        <v>38</v>
      </c>
      <c r="R2311">
        <v>1</v>
      </c>
      <c r="S2311" t="s">
        <v>39</v>
      </c>
      <c r="T2311">
        <v>248</v>
      </c>
      <c r="U2311">
        <v>67</v>
      </c>
      <c r="V2311">
        <f t="shared" si="110"/>
        <v>315</v>
      </c>
      <c r="W2311" t="s">
        <v>8802</v>
      </c>
      <c r="X2311" t="s">
        <v>4848</v>
      </c>
      <c r="Y2311">
        <v>532127</v>
      </c>
      <c r="Z2311" t="s">
        <v>175</v>
      </c>
      <c r="AA2311" t="s">
        <v>8274</v>
      </c>
      <c r="AB2311" t="s">
        <v>9156</v>
      </c>
      <c r="AC2311" s="11">
        <f>(AD2311/Book_Selling[[#This Row],[Cost Price]])</f>
        <v>0.21951219512195114</v>
      </c>
      <c r="AD2311">
        <f t="shared" si="109"/>
        <v>44.639999999999986</v>
      </c>
      <c r="AE2311">
        <v>203.36</v>
      </c>
      <c r="AF2311" s="5">
        <f>Book_Selling[[#This Row],[Item Price]]*Book_Selling[[#This Row],[Quantity]]</f>
        <v>248</v>
      </c>
    </row>
    <row r="2312" spans="1:32" x14ac:dyDescent="0.3">
      <c r="A2312">
        <v>2311</v>
      </c>
      <c r="B2312" t="s">
        <v>5863</v>
      </c>
      <c r="C2312" s="3">
        <v>0.12708333333333333</v>
      </c>
      <c r="D2312" t="s">
        <v>3704</v>
      </c>
      <c r="E2312">
        <v>2</v>
      </c>
      <c r="F2312">
        <v>2019</v>
      </c>
      <c r="G2312">
        <v>6</v>
      </c>
      <c r="H23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12">
        <v>30</v>
      </c>
      <c r="J2312">
        <v>1</v>
      </c>
      <c r="K2312">
        <v>1</v>
      </c>
      <c r="L2312" t="s">
        <v>8197</v>
      </c>
      <c r="M2312" t="str">
        <f t="shared" si="108"/>
        <v>Night</v>
      </c>
      <c r="N2312" t="s">
        <v>5864</v>
      </c>
      <c r="O2312" t="s">
        <v>8199</v>
      </c>
      <c r="P2312" t="s">
        <v>9053</v>
      </c>
      <c r="Q2312" t="s">
        <v>38</v>
      </c>
      <c r="R2312">
        <v>1</v>
      </c>
      <c r="S2312" t="s">
        <v>39</v>
      </c>
      <c r="T2312">
        <v>192</v>
      </c>
      <c r="U2312">
        <v>67</v>
      </c>
      <c r="V2312">
        <f t="shared" si="110"/>
        <v>259</v>
      </c>
      <c r="W2312" t="s">
        <v>8803</v>
      </c>
      <c r="X2312" t="s">
        <v>4398</v>
      </c>
      <c r="Y2312">
        <v>636905</v>
      </c>
      <c r="Z2312" t="s">
        <v>175</v>
      </c>
      <c r="AA2312" t="s">
        <v>8274</v>
      </c>
      <c r="AB2312" t="s">
        <v>9156</v>
      </c>
      <c r="AC2312" s="11">
        <f>(AD2312/Book_Selling[[#This Row],[Cost Price]])</f>
        <v>0.21951219512195125</v>
      </c>
      <c r="AD2312">
        <f t="shared" si="109"/>
        <v>34.56</v>
      </c>
      <c r="AE2312">
        <v>157.44</v>
      </c>
      <c r="AF2312" s="5">
        <f>Book_Selling[[#This Row],[Item Price]]*Book_Selling[[#This Row],[Quantity]]</f>
        <v>192</v>
      </c>
    </row>
    <row r="2313" spans="1:32" x14ac:dyDescent="0.3">
      <c r="A2313">
        <v>2312</v>
      </c>
      <c r="B2313" t="s">
        <v>5863</v>
      </c>
      <c r="C2313" s="3">
        <v>0.15833333333333333</v>
      </c>
      <c r="D2313" t="s">
        <v>3704</v>
      </c>
      <c r="E2313">
        <v>2</v>
      </c>
      <c r="F2313">
        <v>2019</v>
      </c>
      <c r="G2313">
        <v>6</v>
      </c>
      <c r="H23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13">
        <v>30</v>
      </c>
      <c r="J2313">
        <v>1</v>
      </c>
      <c r="K2313">
        <v>1</v>
      </c>
      <c r="L2313" t="s">
        <v>8197</v>
      </c>
      <c r="M2313" t="str">
        <f t="shared" si="108"/>
        <v>Night</v>
      </c>
      <c r="N2313" t="s">
        <v>5867</v>
      </c>
      <c r="O2313" t="s">
        <v>8199</v>
      </c>
      <c r="P2313" t="s">
        <v>9053</v>
      </c>
      <c r="Q2313" t="s">
        <v>38</v>
      </c>
      <c r="R2313">
        <v>1</v>
      </c>
      <c r="S2313" t="s">
        <v>39</v>
      </c>
      <c r="T2313">
        <v>192</v>
      </c>
      <c r="U2313">
        <v>67</v>
      </c>
      <c r="V2313">
        <f t="shared" si="110"/>
        <v>259</v>
      </c>
      <c r="W2313" t="s">
        <v>8541</v>
      </c>
      <c r="X2313" t="s">
        <v>4848</v>
      </c>
      <c r="Y2313">
        <v>524004</v>
      </c>
      <c r="Z2313" t="s">
        <v>175</v>
      </c>
      <c r="AA2313" t="s">
        <v>8274</v>
      </c>
      <c r="AB2313" t="s">
        <v>9156</v>
      </c>
      <c r="AC2313" s="11">
        <f>(AD2313/Book_Selling[[#This Row],[Cost Price]])</f>
        <v>0.21951219512195125</v>
      </c>
      <c r="AD2313">
        <f t="shared" si="109"/>
        <v>34.56</v>
      </c>
      <c r="AE2313">
        <v>157.44</v>
      </c>
      <c r="AF2313" s="5">
        <f>Book_Selling[[#This Row],[Item Price]]*Book_Selling[[#This Row],[Quantity]]</f>
        <v>192</v>
      </c>
    </row>
    <row r="2314" spans="1:32" x14ac:dyDescent="0.3">
      <c r="A2314">
        <v>2313</v>
      </c>
      <c r="B2314" t="s">
        <v>5863</v>
      </c>
      <c r="C2314" s="3">
        <v>0.25277777777777777</v>
      </c>
      <c r="D2314" t="s">
        <v>3704</v>
      </c>
      <c r="E2314">
        <v>2</v>
      </c>
      <c r="F2314">
        <v>2019</v>
      </c>
      <c r="G2314">
        <v>6</v>
      </c>
      <c r="H23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14">
        <v>30</v>
      </c>
      <c r="J2314">
        <v>1</v>
      </c>
      <c r="K2314">
        <v>1</v>
      </c>
      <c r="L2314" t="s">
        <v>8197</v>
      </c>
      <c r="M2314" t="str">
        <f t="shared" si="108"/>
        <v>Morning</v>
      </c>
      <c r="N2314" t="s">
        <v>5869</v>
      </c>
      <c r="O2314" t="s">
        <v>8198</v>
      </c>
      <c r="P2314" t="s">
        <v>9046</v>
      </c>
      <c r="Q2314" t="s">
        <v>38</v>
      </c>
      <c r="R2314">
        <v>1</v>
      </c>
      <c r="S2314" t="s">
        <v>39</v>
      </c>
      <c r="T2314">
        <v>285</v>
      </c>
      <c r="U2314">
        <v>67</v>
      </c>
      <c r="V2314">
        <f t="shared" si="110"/>
        <v>352</v>
      </c>
      <c r="W2314" t="s">
        <v>1000</v>
      </c>
      <c r="X2314" t="s">
        <v>1001</v>
      </c>
      <c r="Y2314">
        <v>411057</v>
      </c>
      <c r="Z2314" t="s">
        <v>1335</v>
      </c>
      <c r="AA2314" t="s">
        <v>8274</v>
      </c>
      <c r="AB2314" t="s">
        <v>9156</v>
      </c>
      <c r="AC2314" s="11">
        <f>(AD2314/Book_Selling[[#This Row],[Cost Price]])</f>
        <v>0.21951219512195128</v>
      </c>
      <c r="AD2314">
        <f t="shared" si="109"/>
        <v>51.300000000000011</v>
      </c>
      <c r="AE2314">
        <v>233.7</v>
      </c>
      <c r="AF2314" s="5">
        <f>Book_Selling[[#This Row],[Item Price]]*Book_Selling[[#This Row],[Quantity]]</f>
        <v>285</v>
      </c>
    </row>
    <row r="2315" spans="1:32" x14ac:dyDescent="0.3">
      <c r="A2315">
        <v>2314</v>
      </c>
      <c r="B2315" t="s">
        <v>5863</v>
      </c>
      <c r="C2315" s="3">
        <v>0.61458333333333337</v>
      </c>
      <c r="D2315" t="s">
        <v>3704</v>
      </c>
      <c r="E2315">
        <v>2</v>
      </c>
      <c r="F2315">
        <v>2019</v>
      </c>
      <c r="G2315">
        <v>6</v>
      </c>
      <c r="H23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June</v>
      </c>
      <c r="I2315">
        <v>30</v>
      </c>
      <c r="J2315">
        <v>1</v>
      </c>
      <c r="K2315">
        <v>1</v>
      </c>
      <c r="L2315" t="s">
        <v>8197</v>
      </c>
      <c r="M2315" t="str">
        <f t="shared" si="108"/>
        <v>Afternoon</v>
      </c>
      <c r="N2315" t="s">
        <v>5871</v>
      </c>
      <c r="O2315" t="s">
        <v>8199</v>
      </c>
      <c r="P2315" t="s">
        <v>9041</v>
      </c>
      <c r="Q2315" t="s">
        <v>38</v>
      </c>
      <c r="R2315">
        <v>1</v>
      </c>
      <c r="S2315" t="s">
        <v>39</v>
      </c>
      <c r="T2315">
        <v>108</v>
      </c>
      <c r="U2315">
        <v>67</v>
      </c>
      <c r="V2315">
        <f t="shared" si="110"/>
        <v>175</v>
      </c>
      <c r="W2315" t="s">
        <v>8804</v>
      </c>
      <c r="X2315" t="s">
        <v>4311</v>
      </c>
      <c r="Y2315">
        <v>700056</v>
      </c>
      <c r="Z2315" t="s">
        <v>1335</v>
      </c>
      <c r="AA2315" t="s">
        <v>8274</v>
      </c>
      <c r="AB2315" t="s">
        <v>9156</v>
      </c>
      <c r="AC2315" s="11">
        <f>(AD2315/Book_Selling[[#This Row],[Cost Price]])</f>
        <v>0.21951219512195119</v>
      </c>
      <c r="AD2315">
        <f t="shared" si="109"/>
        <v>19.439999999999998</v>
      </c>
      <c r="AE2315">
        <v>88.56</v>
      </c>
      <c r="AF2315" s="5">
        <f>Book_Selling[[#This Row],[Item Price]]*Book_Selling[[#This Row],[Quantity]]</f>
        <v>108</v>
      </c>
    </row>
    <row r="2316" spans="1:32" x14ac:dyDescent="0.3">
      <c r="A2316">
        <v>2315</v>
      </c>
      <c r="B2316" s="2">
        <v>43472</v>
      </c>
      <c r="C2316" s="3">
        <v>0.33819444444444446</v>
      </c>
      <c r="D2316" t="s">
        <v>5874</v>
      </c>
      <c r="E2316">
        <v>3</v>
      </c>
      <c r="F2316">
        <v>2019</v>
      </c>
      <c r="G2316">
        <v>7</v>
      </c>
      <c r="H23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16">
        <v>1</v>
      </c>
      <c r="J2316">
        <v>1</v>
      </c>
      <c r="K2316">
        <v>1</v>
      </c>
      <c r="L2316" t="s">
        <v>8191</v>
      </c>
      <c r="M2316" t="str">
        <f t="shared" si="108"/>
        <v>Morning</v>
      </c>
      <c r="N2316" t="s">
        <v>2021</v>
      </c>
      <c r="O2316" t="s">
        <v>8199</v>
      </c>
      <c r="P2316" t="s">
        <v>9057</v>
      </c>
      <c r="Q2316" t="s">
        <v>38</v>
      </c>
      <c r="R2316">
        <v>1</v>
      </c>
      <c r="S2316" t="s">
        <v>39</v>
      </c>
      <c r="T2316">
        <v>198</v>
      </c>
      <c r="U2316">
        <v>67</v>
      </c>
      <c r="V2316">
        <f t="shared" si="110"/>
        <v>265</v>
      </c>
      <c r="W2316" t="s">
        <v>1098</v>
      </c>
      <c r="X2316" t="s">
        <v>2044</v>
      </c>
      <c r="Y2316">
        <v>110019</v>
      </c>
      <c r="Z2316" t="s">
        <v>1335</v>
      </c>
      <c r="AA2316" t="s">
        <v>8274</v>
      </c>
      <c r="AB2316" t="s">
        <v>9156</v>
      </c>
      <c r="AC2316" s="11">
        <f>(AD2316/Book_Selling[[#This Row],[Cost Price]])</f>
        <v>0.21951219512195111</v>
      </c>
      <c r="AD2316">
        <f t="shared" si="109"/>
        <v>35.639999999999986</v>
      </c>
      <c r="AE2316">
        <v>162.36000000000001</v>
      </c>
      <c r="AF2316" s="5">
        <f>Book_Selling[[#This Row],[Item Price]]*Book_Selling[[#This Row],[Quantity]]</f>
        <v>198</v>
      </c>
    </row>
    <row r="2317" spans="1:32" x14ac:dyDescent="0.3">
      <c r="A2317">
        <v>2316</v>
      </c>
      <c r="B2317" s="2">
        <v>43472</v>
      </c>
      <c r="C2317" s="3">
        <v>0.46597222222222223</v>
      </c>
      <c r="D2317" t="s">
        <v>5874</v>
      </c>
      <c r="E2317">
        <v>3</v>
      </c>
      <c r="F2317">
        <v>2019</v>
      </c>
      <c r="G2317">
        <v>7</v>
      </c>
      <c r="H23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17">
        <v>1</v>
      </c>
      <c r="J2317">
        <v>1</v>
      </c>
      <c r="K2317">
        <v>1</v>
      </c>
      <c r="L2317" t="s">
        <v>8191</v>
      </c>
      <c r="M2317" t="str">
        <f t="shared" si="108"/>
        <v>Morning</v>
      </c>
      <c r="N2317" t="s">
        <v>5876</v>
      </c>
      <c r="O2317" t="s">
        <v>8199</v>
      </c>
      <c r="P2317" t="s">
        <v>9061</v>
      </c>
      <c r="Q2317" t="s">
        <v>38</v>
      </c>
      <c r="R2317">
        <v>1</v>
      </c>
      <c r="S2317" t="s">
        <v>39</v>
      </c>
      <c r="T2317">
        <v>180</v>
      </c>
      <c r="U2317">
        <v>67</v>
      </c>
      <c r="V2317">
        <f t="shared" si="110"/>
        <v>247</v>
      </c>
      <c r="W2317" t="s">
        <v>4230</v>
      </c>
      <c r="X2317" t="s">
        <v>4231</v>
      </c>
      <c r="Y2317">
        <v>560043</v>
      </c>
      <c r="Z2317" t="s">
        <v>1335</v>
      </c>
      <c r="AA2317" t="s">
        <v>8274</v>
      </c>
      <c r="AB2317" t="s">
        <v>9156</v>
      </c>
      <c r="AC2317" s="11">
        <f>(AD2317/Book_Selling[[#This Row],[Cost Price]])</f>
        <v>0.21951219512195128</v>
      </c>
      <c r="AD2317">
        <f t="shared" si="109"/>
        <v>32.400000000000006</v>
      </c>
      <c r="AE2317">
        <v>147.6</v>
      </c>
      <c r="AF2317" s="5">
        <f>Book_Selling[[#This Row],[Item Price]]*Book_Selling[[#This Row],[Quantity]]</f>
        <v>180</v>
      </c>
    </row>
    <row r="2318" spans="1:32" x14ac:dyDescent="0.3">
      <c r="A2318">
        <v>2317</v>
      </c>
      <c r="B2318" s="2">
        <v>43472</v>
      </c>
      <c r="C2318" s="3">
        <v>0.48194444444444445</v>
      </c>
      <c r="D2318" t="s">
        <v>5874</v>
      </c>
      <c r="E2318">
        <v>3</v>
      </c>
      <c r="F2318">
        <v>2019</v>
      </c>
      <c r="G2318">
        <v>7</v>
      </c>
      <c r="H23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18">
        <v>1</v>
      </c>
      <c r="J2318">
        <v>1</v>
      </c>
      <c r="K2318">
        <v>1</v>
      </c>
      <c r="L2318" t="s">
        <v>8191</v>
      </c>
      <c r="M2318" t="str">
        <f t="shared" si="108"/>
        <v>Morning</v>
      </c>
      <c r="N2318" t="s">
        <v>5878</v>
      </c>
      <c r="O2318" t="s">
        <v>8198</v>
      </c>
      <c r="P2318" t="s">
        <v>9059</v>
      </c>
      <c r="Q2318" t="s">
        <v>38</v>
      </c>
      <c r="R2318">
        <v>1</v>
      </c>
      <c r="S2318" t="s">
        <v>39</v>
      </c>
      <c r="T2318">
        <v>149</v>
      </c>
      <c r="U2318">
        <v>67</v>
      </c>
      <c r="V2318">
        <f t="shared" si="110"/>
        <v>216</v>
      </c>
      <c r="W2318" t="s">
        <v>5879</v>
      </c>
      <c r="X2318" t="s">
        <v>3808</v>
      </c>
      <c r="Y2318">
        <v>841207</v>
      </c>
      <c r="Z2318" t="s">
        <v>1335</v>
      </c>
      <c r="AA2318" t="s">
        <v>8274</v>
      </c>
      <c r="AB2318" t="s">
        <v>3592</v>
      </c>
      <c r="AC2318" s="11">
        <f>(AD2318/Book_Selling[[#This Row],[Cost Price]])</f>
        <v>0.21951219512195116</v>
      </c>
      <c r="AD2318">
        <f t="shared" si="109"/>
        <v>26.819999999999993</v>
      </c>
      <c r="AE2318">
        <v>122.18</v>
      </c>
      <c r="AF2318" s="5">
        <f>Book_Selling[[#This Row],[Item Price]]*Book_Selling[[#This Row],[Quantity]]</f>
        <v>149</v>
      </c>
    </row>
    <row r="2319" spans="1:32" x14ac:dyDescent="0.3">
      <c r="A2319">
        <v>2318</v>
      </c>
      <c r="B2319" s="2">
        <v>43472</v>
      </c>
      <c r="C2319" s="3">
        <v>0.49861111111111112</v>
      </c>
      <c r="D2319" t="s">
        <v>5874</v>
      </c>
      <c r="E2319">
        <v>3</v>
      </c>
      <c r="F2319">
        <v>2019</v>
      </c>
      <c r="G2319">
        <v>7</v>
      </c>
      <c r="H23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19">
        <v>1</v>
      </c>
      <c r="J2319">
        <v>1</v>
      </c>
      <c r="K2319">
        <v>1</v>
      </c>
      <c r="L2319" t="s">
        <v>8191</v>
      </c>
      <c r="M2319" t="str">
        <f t="shared" si="108"/>
        <v>Morning</v>
      </c>
      <c r="N2319" t="s">
        <v>5881</v>
      </c>
      <c r="O2319" t="s">
        <v>8198</v>
      </c>
      <c r="P2319" t="s">
        <v>9059</v>
      </c>
      <c r="Q2319" t="s">
        <v>38</v>
      </c>
      <c r="R2319">
        <v>1</v>
      </c>
      <c r="S2319" t="s">
        <v>39</v>
      </c>
      <c r="T2319">
        <v>149</v>
      </c>
      <c r="U2319">
        <v>67</v>
      </c>
      <c r="V2319">
        <f t="shared" si="110"/>
        <v>216</v>
      </c>
      <c r="W2319" t="s">
        <v>5494</v>
      </c>
      <c r="X2319" t="s">
        <v>4231</v>
      </c>
      <c r="Y2319">
        <v>560065</v>
      </c>
      <c r="Z2319" t="s">
        <v>1335</v>
      </c>
      <c r="AA2319" t="s">
        <v>8274</v>
      </c>
      <c r="AB2319" t="s">
        <v>3592</v>
      </c>
      <c r="AC2319" s="11">
        <f>(AD2319/Book_Selling[[#This Row],[Cost Price]])</f>
        <v>0.21951219512195116</v>
      </c>
      <c r="AD2319">
        <f t="shared" si="109"/>
        <v>26.819999999999993</v>
      </c>
      <c r="AE2319">
        <v>122.18</v>
      </c>
      <c r="AF2319" s="5">
        <f>Book_Selling[[#This Row],[Item Price]]*Book_Selling[[#This Row],[Quantity]]</f>
        <v>149</v>
      </c>
    </row>
    <row r="2320" spans="1:32" x14ac:dyDescent="0.3">
      <c r="A2320">
        <v>2319</v>
      </c>
      <c r="B2320" s="2">
        <v>43472</v>
      </c>
      <c r="C2320" s="3">
        <v>0.62916666666666665</v>
      </c>
      <c r="D2320" t="s">
        <v>5874</v>
      </c>
      <c r="E2320">
        <v>3</v>
      </c>
      <c r="F2320">
        <v>2019</v>
      </c>
      <c r="G2320">
        <v>7</v>
      </c>
      <c r="H23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20">
        <v>1</v>
      </c>
      <c r="J2320">
        <v>1</v>
      </c>
      <c r="K2320">
        <v>1</v>
      </c>
      <c r="L2320" t="s">
        <v>8191</v>
      </c>
      <c r="M2320" t="str">
        <f t="shared" si="108"/>
        <v>Afternoon</v>
      </c>
      <c r="N2320" t="s">
        <v>5883</v>
      </c>
      <c r="O2320" t="s">
        <v>8198</v>
      </c>
      <c r="P2320" t="s">
        <v>9086</v>
      </c>
      <c r="Q2320" t="s">
        <v>38</v>
      </c>
      <c r="R2320">
        <v>1</v>
      </c>
      <c r="S2320" t="s">
        <v>39</v>
      </c>
      <c r="T2320">
        <v>285</v>
      </c>
      <c r="U2320">
        <v>67</v>
      </c>
      <c r="V2320">
        <f t="shared" si="110"/>
        <v>352</v>
      </c>
      <c r="W2320" t="s">
        <v>8542</v>
      </c>
      <c r="X2320" t="s">
        <v>3239</v>
      </c>
      <c r="Y2320">
        <v>321001</v>
      </c>
      <c r="Z2320" t="s">
        <v>42</v>
      </c>
      <c r="AA2320" t="s">
        <v>8228</v>
      </c>
      <c r="AB2320" t="s">
        <v>5824</v>
      </c>
      <c r="AC2320" s="11">
        <f>(AD2320/Book_Selling[[#This Row],[Cost Price]])</f>
        <v>0.14942528735632188</v>
      </c>
      <c r="AD2320">
        <f t="shared" si="109"/>
        <v>37.050000000000011</v>
      </c>
      <c r="AE2320">
        <v>247.95</v>
      </c>
      <c r="AF2320" s="5">
        <f>Book_Selling[[#This Row],[Item Price]]*Book_Selling[[#This Row],[Quantity]]</f>
        <v>285</v>
      </c>
    </row>
    <row r="2321" spans="1:32" x14ac:dyDescent="0.3">
      <c r="A2321">
        <v>2320</v>
      </c>
      <c r="B2321" s="2">
        <v>43472</v>
      </c>
      <c r="C2321" s="3">
        <v>0.65</v>
      </c>
      <c r="D2321" t="s">
        <v>5874</v>
      </c>
      <c r="E2321">
        <v>3</v>
      </c>
      <c r="F2321">
        <v>2019</v>
      </c>
      <c r="G2321">
        <v>7</v>
      </c>
      <c r="H23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21">
        <v>1</v>
      </c>
      <c r="J2321">
        <v>1</v>
      </c>
      <c r="K2321">
        <v>1</v>
      </c>
      <c r="L2321" t="s">
        <v>8191</v>
      </c>
      <c r="M2321" t="str">
        <f t="shared" si="108"/>
        <v>Afternoon</v>
      </c>
      <c r="N2321" t="s">
        <v>5885</v>
      </c>
      <c r="O2321" t="s">
        <v>8199</v>
      </c>
      <c r="P2321" t="s">
        <v>9059</v>
      </c>
      <c r="Q2321" t="s">
        <v>38</v>
      </c>
      <c r="R2321">
        <v>1</v>
      </c>
      <c r="S2321" t="s">
        <v>39</v>
      </c>
      <c r="T2321">
        <v>149</v>
      </c>
      <c r="U2321">
        <v>67</v>
      </c>
      <c r="V2321">
        <f t="shared" si="110"/>
        <v>216</v>
      </c>
      <c r="W2321" t="s">
        <v>8805</v>
      </c>
      <c r="X2321" t="s">
        <v>1435</v>
      </c>
      <c r="Y2321">
        <v>766105</v>
      </c>
      <c r="Z2321" t="s">
        <v>1335</v>
      </c>
      <c r="AA2321" t="s">
        <v>8274</v>
      </c>
      <c r="AB2321" t="s">
        <v>3592</v>
      </c>
      <c r="AC2321" s="11">
        <f>(AD2321/Book_Selling[[#This Row],[Cost Price]])</f>
        <v>0.21951219512195116</v>
      </c>
      <c r="AD2321">
        <f t="shared" si="109"/>
        <v>26.819999999999993</v>
      </c>
      <c r="AE2321">
        <v>122.18</v>
      </c>
      <c r="AF2321" s="5">
        <f>Book_Selling[[#This Row],[Item Price]]*Book_Selling[[#This Row],[Quantity]]</f>
        <v>149</v>
      </c>
    </row>
    <row r="2322" spans="1:32" x14ac:dyDescent="0.3">
      <c r="A2322">
        <v>2321</v>
      </c>
      <c r="B2322" s="2">
        <v>43472</v>
      </c>
      <c r="C2322" s="3">
        <v>0.67638888888888893</v>
      </c>
      <c r="D2322" t="s">
        <v>5874</v>
      </c>
      <c r="E2322">
        <v>3</v>
      </c>
      <c r="F2322">
        <v>2019</v>
      </c>
      <c r="G2322">
        <v>7</v>
      </c>
      <c r="H23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22">
        <v>1</v>
      </c>
      <c r="J2322">
        <v>1</v>
      </c>
      <c r="K2322">
        <v>1</v>
      </c>
      <c r="L2322" t="s">
        <v>8191</v>
      </c>
      <c r="M2322" t="str">
        <f t="shared" si="108"/>
        <v>Evening</v>
      </c>
      <c r="N2322" t="s">
        <v>4690</v>
      </c>
      <c r="O2322" t="s">
        <v>8199</v>
      </c>
      <c r="P2322" t="s">
        <v>9053</v>
      </c>
      <c r="Q2322" t="s">
        <v>38</v>
      </c>
      <c r="R2322">
        <v>1</v>
      </c>
      <c r="S2322" t="s">
        <v>39</v>
      </c>
      <c r="T2322">
        <v>192</v>
      </c>
      <c r="U2322">
        <v>67</v>
      </c>
      <c r="V2322">
        <f t="shared" si="110"/>
        <v>259</v>
      </c>
      <c r="W2322" t="s">
        <v>8707</v>
      </c>
      <c r="X2322" t="s">
        <v>4848</v>
      </c>
      <c r="Y2322">
        <v>535004</v>
      </c>
      <c r="Z2322" t="s">
        <v>175</v>
      </c>
      <c r="AA2322" t="s">
        <v>8274</v>
      </c>
      <c r="AB2322" t="s">
        <v>9156</v>
      </c>
      <c r="AC2322" s="11">
        <f>(AD2322/Book_Selling[[#This Row],[Cost Price]])</f>
        <v>0.21951219512195125</v>
      </c>
      <c r="AD2322">
        <f t="shared" si="109"/>
        <v>34.56</v>
      </c>
      <c r="AE2322">
        <v>157.44</v>
      </c>
      <c r="AF2322" s="5">
        <f>Book_Selling[[#This Row],[Item Price]]*Book_Selling[[#This Row],[Quantity]]</f>
        <v>192</v>
      </c>
    </row>
    <row r="2323" spans="1:32" x14ac:dyDescent="0.3">
      <c r="A2323">
        <v>2322</v>
      </c>
      <c r="B2323" s="2">
        <v>43472</v>
      </c>
      <c r="C2323" s="3">
        <v>0.68819444444444444</v>
      </c>
      <c r="D2323" t="s">
        <v>5874</v>
      </c>
      <c r="E2323">
        <v>3</v>
      </c>
      <c r="F2323">
        <v>2019</v>
      </c>
      <c r="G2323">
        <v>7</v>
      </c>
      <c r="H23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23">
        <v>1</v>
      </c>
      <c r="J2323">
        <v>1</v>
      </c>
      <c r="K2323">
        <v>1</v>
      </c>
      <c r="L2323" t="s">
        <v>8191</v>
      </c>
      <c r="M2323" t="str">
        <f t="shared" si="108"/>
        <v>Evening</v>
      </c>
      <c r="N2323" t="s">
        <v>5889</v>
      </c>
      <c r="O2323" t="s">
        <v>8199</v>
      </c>
      <c r="P2323" t="s">
        <v>9053</v>
      </c>
      <c r="Q2323" t="s">
        <v>38</v>
      </c>
      <c r="R2323">
        <v>2</v>
      </c>
      <c r="S2323" t="s">
        <v>39</v>
      </c>
      <c r="T2323">
        <v>384</v>
      </c>
      <c r="U2323">
        <v>67</v>
      </c>
      <c r="V2323">
        <f t="shared" si="110"/>
        <v>451</v>
      </c>
      <c r="W2323" t="s">
        <v>348</v>
      </c>
      <c r="X2323" t="s">
        <v>2025</v>
      </c>
      <c r="Y2323">
        <v>361005</v>
      </c>
      <c r="Z2323" t="s">
        <v>175</v>
      </c>
      <c r="AA2323" t="s">
        <v>8274</v>
      </c>
      <c r="AB2323" t="s">
        <v>9156</v>
      </c>
      <c r="AC2323" s="11">
        <f>(AD2323/Book_Selling[[#This Row],[Cost Price]])</f>
        <v>0.21951219512195125</v>
      </c>
      <c r="AD2323">
        <f t="shared" si="109"/>
        <v>69.12</v>
      </c>
      <c r="AE2323">
        <v>314.88</v>
      </c>
      <c r="AF2323" s="5">
        <f>Book_Selling[[#This Row],[Item Price]]*Book_Selling[[#This Row],[Quantity]]</f>
        <v>768</v>
      </c>
    </row>
    <row r="2324" spans="1:32" x14ac:dyDescent="0.3">
      <c r="A2324">
        <v>2323</v>
      </c>
      <c r="B2324" s="2">
        <v>43472</v>
      </c>
      <c r="C2324" s="3">
        <v>0.71875</v>
      </c>
      <c r="D2324" t="s">
        <v>5874</v>
      </c>
      <c r="E2324">
        <v>3</v>
      </c>
      <c r="F2324">
        <v>2019</v>
      </c>
      <c r="G2324">
        <v>7</v>
      </c>
      <c r="H23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24">
        <v>1</v>
      </c>
      <c r="J2324">
        <v>1</v>
      </c>
      <c r="K2324">
        <v>1</v>
      </c>
      <c r="L2324" t="s">
        <v>8191</v>
      </c>
      <c r="M2324" t="str">
        <f t="shared" si="108"/>
        <v>Evening</v>
      </c>
      <c r="N2324" t="s">
        <v>3715</v>
      </c>
      <c r="O2324" t="s">
        <v>8198</v>
      </c>
      <c r="P2324" t="s">
        <v>9054</v>
      </c>
      <c r="Q2324" t="s">
        <v>38</v>
      </c>
      <c r="R2324">
        <v>1</v>
      </c>
      <c r="S2324" t="s">
        <v>39</v>
      </c>
      <c r="T2324">
        <v>500</v>
      </c>
      <c r="U2324">
        <v>67</v>
      </c>
      <c r="V2324">
        <f t="shared" si="110"/>
        <v>567</v>
      </c>
      <c r="W2324" t="s">
        <v>8317</v>
      </c>
      <c r="X2324" t="s">
        <v>2025</v>
      </c>
      <c r="Y2324">
        <v>395009</v>
      </c>
      <c r="Z2324" t="s">
        <v>42</v>
      </c>
      <c r="AA2324" t="s">
        <v>3509</v>
      </c>
      <c r="AB2324" t="s">
        <v>342</v>
      </c>
      <c r="AC2324" s="11">
        <f>(AD2324/Book_Selling[[#This Row],[Cost Price]])</f>
        <v>0.14942528735632185</v>
      </c>
      <c r="AD2324">
        <f t="shared" si="109"/>
        <v>65</v>
      </c>
      <c r="AE2324">
        <v>435</v>
      </c>
      <c r="AF2324" s="5">
        <f>Book_Selling[[#This Row],[Item Price]]*Book_Selling[[#This Row],[Quantity]]</f>
        <v>500</v>
      </c>
    </row>
    <row r="2325" spans="1:32" x14ac:dyDescent="0.3">
      <c r="A2325">
        <v>2324</v>
      </c>
      <c r="B2325" s="2">
        <v>43503</v>
      </c>
      <c r="C2325" s="3">
        <v>0.39097222222222222</v>
      </c>
      <c r="D2325" t="s">
        <v>5874</v>
      </c>
      <c r="E2325">
        <v>3</v>
      </c>
      <c r="F2325">
        <v>2019</v>
      </c>
      <c r="G2325">
        <v>7</v>
      </c>
      <c r="H23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25">
        <v>2</v>
      </c>
      <c r="J2325">
        <v>0</v>
      </c>
      <c r="K2325">
        <v>1</v>
      </c>
      <c r="L2325" t="s">
        <v>8192</v>
      </c>
      <c r="M2325" t="str">
        <f t="shared" si="108"/>
        <v>Morning</v>
      </c>
      <c r="N2325" t="s">
        <v>5892</v>
      </c>
      <c r="O2325" t="s">
        <v>8199</v>
      </c>
      <c r="P2325" t="s">
        <v>9059</v>
      </c>
      <c r="Q2325" t="s">
        <v>38</v>
      </c>
      <c r="R2325">
        <v>1</v>
      </c>
      <c r="S2325" t="s">
        <v>39</v>
      </c>
      <c r="T2325">
        <v>149</v>
      </c>
      <c r="U2325">
        <v>67</v>
      </c>
      <c r="V2325">
        <f t="shared" si="110"/>
        <v>216</v>
      </c>
      <c r="W2325" t="s">
        <v>1000</v>
      </c>
      <c r="X2325" t="s">
        <v>1001</v>
      </c>
      <c r="Y2325">
        <v>411051</v>
      </c>
      <c r="Z2325" t="s">
        <v>1335</v>
      </c>
      <c r="AA2325" t="s">
        <v>8274</v>
      </c>
      <c r="AB2325" t="s">
        <v>3592</v>
      </c>
      <c r="AC2325" s="11">
        <f>(AD2325/Book_Selling[[#This Row],[Cost Price]])</f>
        <v>0.21951219512195116</v>
      </c>
      <c r="AD2325">
        <f t="shared" si="109"/>
        <v>26.819999999999993</v>
      </c>
      <c r="AE2325">
        <v>122.18</v>
      </c>
      <c r="AF2325" s="5">
        <f>Book_Selling[[#This Row],[Item Price]]*Book_Selling[[#This Row],[Quantity]]</f>
        <v>149</v>
      </c>
    </row>
    <row r="2326" spans="1:32" x14ac:dyDescent="0.3">
      <c r="A2326">
        <v>2325</v>
      </c>
      <c r="B2326" s="2">
        <v>43503</v>
      </c>
      <c r="C2326" s="3">
        <v>0.4055555555555555</v>
      </c>
      <c r="D2326" t="s">
        <v>5874</v>
      </c>
      <c r="E2326">
        <v>3</v>
      </c>
      <c r="F2326">
        <v>2019</v>
      </c>
      <c r="G2326">
        <v>7</v>
      </c>
      <c r="H23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26">
        <v>2</v>
      </c>
      <c r="J2326">
        <v>0</v>
      </c>
      <c r="K2326">
        <v>1</v>
      </c>
      <c r="L2326" t="s">
        <v>8192</v>
      </c>
      <c r="M2326" t="str">
        <f t="shared" si="108"/>
        <v>Morning</v>
      </c>
      <c r="N2326" t="s">
        <v>5894</v>
      </c>
      <c r="O2326" t="s">
        <v>8199</v>
      </c>
      <c r="P2326" t="s">
        <v>9059</v>
      </c>
      <c r="Q2326" t="s">
        <v>38</v>
      </c>
      <c r="R2326">
        <v>1</v>
      </c>
      <c r="S2326" t="s">
        <v>39</v>
      </c>
      <c r="T2326">
        <v>149</v>
      </c>
      <c r="U2326">
        <v>67</v>
      </c>
      <c r="V2326">
        <f t="shared" si="110"/>
        <v>216</v>
      </c>
      <c r="W2326" t="s">
        <v>8408</v>
      </c>
      <c r="X2326" t="s">
        <v>2025</v>
      </c>
      <c r="Y2326">
        <v>390015</v>
      </c>
      <c r="Z2326" t="s">
        <v>1335</v>
      </c>
      <c r="AA2326" t="s">
        <v>8274</v>
      </c>
      <c r="AB2326" t="s">
        <v>3592</v>
      </c>
      <c r="AC2326" s="11">
        <f>(AD2326/Book_Selling[[#This Row],[Cost Price]])</f>
        <v>0.21951219512195116</v>
      </c>
      <c r="AD2326">
        <f t="shared" si="109"/>
        <v>26.819999999999993</v>
      </c>
      <c r="AE2326">
        <v>122.18</v>
      </c>
      <c r="AF2326" s="5">
        <f>Book_Selling[[#This Row],[Item Price]]*Book_Selling[[#This Row],[Quantity]]</f>
        <v>149</v>
      </c>
    </row>
    <row r="2327" spans="1:32" x14ac:dyDescent="0.3">
      <c r="A2327">
        <v>2326</v>
      </c>
      <c r="B2327" s="2">
        <v>43503</v>
      </c>
      <c r="C2327" s="3">
        <v>0.44236111111111115</v>
      </c>
      <c r="D2327" t="s">
        <v>5874</v>
      </c>
      <c r="E2327">
        <v>3</v>
      </c>
      <c r="F2327">
        <v>2019</v>
      </c>
      <c r="G2327">
        <v>7</v>
      </c>
      <c r="H23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27">
        <v>2</v>
      </c>
      <c r="J2327">
        <v>0</v>
      </c>
      <c r="K2327">
        <v>1</v>
      </c>
      <c r="L2327" t="s">
        <v>8192</v>
      </c>
      <c r="M2327" t="str">
        <f t="shared" si="108"/>
        <v>Morning</v>
      </c>
      <c r="N2327" t="s">
        <v>5896</v>
      </c>
      <c r="O2327" t="s">
        <v>8199</v>
      </c>
      <c r="P2327" t="s">
        <v>9061</v>
      </c>
      <c r="Q2327" t="s">
        <v>38</v>
      </c>
      <c r="R2327">
        <v>1</v>
      </c>
      <c r="S2327" t="s">
        <v>39</v>
      </c>
      <c r="T2327">
        <v>180</v>
      </c>
      <c r="U2327">
        <v>67</v>
      </c>
      <c r="V2327">
        <f t="shared" si="110"/>
        <v>247</v>
      </c>
      <c r="W2327" t="s">
        <v>5494</v>
      </c>
      <c r="X2327" t="s">
        <v>4231</v>
      </c>
      <c r="Y2327">
        <v>560073</v>
      </c>
      <c r="Z2327" t="s">
        <v>1335</v>
      </c>
      <c r="AA2327" t="s">
        <v>8274</v>
      </c>
      <c r="AB2327" t="s">
        <v>9156</v>
      </c>
      <c r="AC2327" s="11">
        <f>(AD2327/Book_Selling[[#This Row],[Cost Price]])</f>
        <v>0.21951219512195128</v>
      </c>
      <c r="AD2327">
        <f t="shared" si="109"/>
        <v>32.400000000000006</v>
      </c>
      <c r="AE2327">
        <v>147.6</v>
      </c>
      <c r="AF2327" s="5">
        <f>Book_Selling[[#This Row],[Item Price]]*Book_Selling[[#This Row],[Quantity]]</f>
        <v>180</v>
      </c>
    </row>
    <row r="2328" spans="1:32" x14ac:dyDescent="0.3">
      <c r="A2328">
        <v>2327</v>
      </c>
      <c r="B2328" s="2">
        <v>43503</v>
      </c>
      <c r="C2328" s="3">
        <v>0.4458333333333333</v>
      </c>
      <c r="D2328" t="s">
        <v>5874</v>
      </c>
      <c r="E2328">
        <v>3</v>
      </c>
      <c r="F2328">
        <v>2019</v>
      </c>
      <c r="G2328">
        <v>7</v>
      </c>
      <c r="H23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28">
        <v>2</v>
      </c>
      <c r="J2328">
        <v>0</v>
      </c>
      <c r="K2328">
        <v>1</v>
      </c>
      <c r="L2328" t="s">
        <v>8192</v>
      </c>
      <c r="M2328" t="str">
        <f t="shared" si="108"/>
        <v>Morning</v>
      </c>
      <c r="N2328" t="s">
        <v>4513</v>
      </c>
      <c r="O2328" t="s">
        <v>8199</v>
      </c>
      <c r="P2328" t="s">
        <v>9059</v>
      </c>
      <c r="Q2328" t="s">
        <v>38</v>
      </c>
      <c r="R2328">
        <v>1</v>
      </c>
      <c r="S2328" t="s">
        <v>39</v>
      </c>
      <c r="T2328">
        <v>149</v>
      </c>
      <c r="U2328">
        <v>67</v>
      </c>
      <c r="V2328">
        <f t="shared" si="110"/>
        <v>216</v>
      </c>
      <c r="W2328" t="s">
        <v>8408</v>
      </c>
      <c r="X2328" t="s">
        <v>2025</v>
      </c>
      <c r="Y2328">
        <v>390010</v>
      </c>
      <c r="Z2328" t="s">
        <v>1335</v>
      </c>
      <c r="AA2328" t="s">
        <v>8274</v>
      </c>
      <c r="AB2328" t="s">
        <v>3592</v>
      </c>
      <c r="AC2328" s="11">
        <f>(AD2328/Book_Selling[[#This Row],[Cost Price]])</f>
        <v>0.21951219512195116</v>
      </c>
      <c r="AD2328">
        <f t="shared" si="109"/>
        <v>26.819999999999993</v>
      </c>
      <c r="AE2328">
        <v>122.18</v>
      </c>
      <c r="AF2328" s="5">
        <f>Book_Selling[[#This Row],[Item Price]]*Book_Selling[[#This Row],[Quantity]]</f>
        <v>149</v>
      </c>
    </row>
    <row r="2329" spans="1:32" x14ac:dyDescent="0.3">
      <c r="A2329">
        <v>2328</v>
      </c>
      <c r="B2329" s="2">
        <v>43503</v>
      </c>
      <c r="C2329" s="3">
        <v>0.48194444444444445</v>
      </c>
      <c r="D2329" t="s">
        <v>5874</v>
      </c>
      <c r="E2329">
        <v>3</v>
      </c>
      <c r="F2329">
        <v>2019</v>
      </c>
      <c r="G2329">
        <v>7</v>
      </c>
      <c r="H23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29">
        <v>2</v>
      </c>
      <c r="J2329">
        <v>0</v>
      </c>
      <c r="K2329">
        <v>1</v>
      </c>
      <c r="L2329" t="s">
        <v>8192</v>
      </c>
      <c r="M2329" t="str">
        <f t="shared" si="108"/>
        <v>Morning</v>
      </c>
      <c r="N2329" t="s">
        <v>950</v>
      </c>
      <c r="O2329" t="s">
        <v>8198</v>
      </c>
      <c r="P2329" t="s">
        <v>9067</v>
      </c>
      <c r="Q2329" t="s">
        <v>38</v>
      </c>
      <c r="R2329">
        <v>1</v>
      </c>
      <c r="S2329" t="s">
        <v>39</v>
      </c>
      <c r="T2329">
        <v>129</v>
      </c>
      <c r="U2329">
        <v>67</v>
      </c>
      <c r="V2329">
        <f t="shared" si="110"/>
        <v>196</v>
      </c>
      <c r="W2329" t="s">
        <v>8354</v>
      </c>
      <c r="X2329" t="s">
        <v>4848</v>
      </c>
      <c r="Y2329">
        <v>515001</v>
      </c>
      <c r="Z2329" t="s">
        <v>1335</v>
      </c>
      <c r="AA2329" t="s">
        <v>8274</v>
      </c>
      <c r="AB2329" t="s">
        <v>9156</v>
      </c>
      <c r="AC2329" s="11">
        <f>(AD2329/Book_Selling[[#This Row],[Cost Price]])</f>
        <v>0.21951219512195122</v>
      </c>
      <c r="AD2329">
        <f t="shared" si="109"/>
        <v>23.22</v>
      </c>
      <c r="AE2329">
        <v>105.78</v>
      </c>
      <c r="AF2329" s="5">
        <f>Book_Selling[[#This Row],[Item Price]]*Book_Selling[[#This Row],[Quantity]]</f>
        <v>129</v>
      </c>
    </row>
    <row r="2330" spans="1:32" x14ac:dyDescent="0.3">
      <c r="A2330">
        <v>2329</v>
      </c>
      <c r="B2330" s="2">
        <v>43503</v>
      </c>
      <c r="C2330" s="3">
        <v>0.62638888888888888</v>
      </c>
      <c r="D2330" t="s">
        <v>5874</v>
      </c>
      <c r="E2330">
        <v>3</v>
      </c>
      <c r="F2330">
        <v>2019</v>
      </c>
      <c r="G2330">
        <v>7</v>
      </c>
      <c r="H23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30">
        <v>2</v>
      </c>
      <c r="J2330">
        <v>0</v>
      </c>
      <c r="K2330">
        <v>1</v>
      </c>
      <c r="L2330" t="s">
        <v>8192</v>
      </c>
      <c r="M2330" t="str">
        <f t="shared" si="108"/>
        <v>Afternoon</v>
      </c>
      <c r="N2330" t="s">
        <v>5900</v>
      </c>
      <c r="O2330" t="s">
        <v>8198</v>
      </c>
      <c r="P2330" t="s">
        <v>9053</v>
      </c>
      <c r="Q2330" t="s">
        <v>38</v>
      </c>
      <c r="R2330">
        <v>1</v>
      </c>
      <c r="S2330" t="s">
        <v>39</v>
      </c>
      <c r="T2330">
        <v>192</v>
      </c>
      <c r="U2330">
        <v>67</v>
      </c>
      <c r="V2330">
        <f t="shared" si="110"/>
        <v>259</v>
      </c>
      <c r="W2330" t="s">
        <v>488</v>
      </c>
      <c r="X2330" t="s">
        <v>4398</v>
      </c>
      <c r="Y2330">
        <v>600021</v>
      </c>
      <c r="Z2330" t="s">
        <v>175</v>
      </c>
      <c r="AA2330" t="s">
        <v>8274</v>
      </c>
      <c r="AB2330" t="s">
        <v>9156</v>
      </c>
      <c r="AC2330" s="11">
        <f>(AD2330/Book_Selling[[#This Row],[Cost Price]])</f>
        <v>0.21951219512195125</v>
      </c>
      <c r="AD2330">
        <f t="shared" si="109"/>
        <v>34.56</v>
      </c>
      <c r="AE2330">
        <v>157.44</v>
      </c>
      <c r="AF2330" s="5">
        <f>Book_Selling[[#This Row],[Item Price]]*Book_Selling[[#This Row],[Quantity]]</f>
        <v>192</v>
      </c>
    </row>
    <row r="2331" spans="1:32" x14ac:dyDescent="0.3">
      <c r="A2331">
        <v>2330</v>
      </c>
      <c r="B2331" s="2">
        <v>43503</v>
      </c>
      <c r="C2331" s="3">
        <v>0.6479166666666667</v>
      </c>
      <c r="D2331" t="s">
        <v>5874</v>
      </c>
      <c r="E2331">
        <v>3</v>
      </c>
      <c r="F2331">
        <v>2019</v>
      </c>
      <c r="G2331">
        <v>7</v>
      </c>
      <c r="H23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31">
        <v>2</v>
      </c>
      <c r="J2331">
        <v>0</v>
      </c>
      <c r="K2331">
        <v>1</v>
      </c>
      <c r="L2331" t="s">
        <v>8192</v>
      </c>
      <c r="M2331" t="str">
        <f t="shared" si="108"/>
        <v>Afternoon</v>
      </c>
      <c r="N2331" t="s">
        <v>4019</v>
      </c>
      <c r="O2331" t="s">
        <v>8198</v>
      </c>
      <c r="P2331" t="s">
        <v>9053</v>
      </c>
      <c r="Q2331" t="s">
        <v>38</v>
      </c>
      <c r="R2331">
        <v>1</v>
      </c>
      <c r="S2331" t="s">
        <v>39</v>
      </c>
      <c r="T2331">
        <v>192</v>
      </c>
      <c r="U2331">
        <v>67</v>
      </c>
      <c r="V2331">
        <f t="shared" si="110"/>
        <v>259</v>
      </c>
      <c r="W2331" t="s">
        <v>1733</v>
      </c>
      <c r="X2331" t="s">
        <v>1001</v>
      </c>
      <c r="Y2331">
        <v>400103</v>
      </c>
      <c r="Z2331" t="s">
        <v>175</v>
      </c>
      <c r="AA2331" t="s">
        <v>8274</v>
      </c>
      <c r="AB2331" t="s">
        <v>9156</v>
      </c>
      <c r="AC2331" s="11">
        <f>(AD2331/Book_Selling[[#This Row],[Cost Price]])</f>
        <v>0.21951219512195125</v>
      </c>
      <c r="AD2331">
        <f t="shared" si="109"/>
        <v>34.56</v>
      </c>
      <c r="AE2331">
        <v>157.44</v>
      </c>
      <c r="AF2331" s="5">
        <f>Book_Selling[[#This Row],[Item Price]]*Book_Selling[[#This Row],[Quantity]]</f>
        <v>192</v>
      </c>
    </row>
    <row r="2332" spans="1:32" x14ac:dyDescent="0.3">
      <c r="A2332">
        <v>2331</v>
      </c>
      <c r="B2332" s="2">
        <v>43503</v>
      </c>
      <c r="C2332" s="3">
        <v>0.65833333333333333</v>
      </c>
      <c r="D2332" t="s">
        <v>5874</v>
      </c>
      <c r="E2332">
        <v>3</v>
      </c>
      <c r="F2332">
        <v>2019</v>
      </c>
      <c r="G2332">
        <v>7</v>
      </c>
      <c r="H23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32">
        <v>2</v>
      </c>
      <c r="J2332">
        <v>0</v>
      </c>
      <c r="K2332">
        <v>1</v>
      </c>
      <c r="L2332" t="s">
        <v>8192</v>
      </c>
      <c r="M2332" t="str">
        <f t="shared" si="108"/>
        <v>Afternoon</v>
      </c>
      <c r="N2332" t="s">
        <v>5903</v>
      </c>
      <c r="O2332" t="s">
        <v>8199</v>
      </c>
      <c r="P2332" t="s">
        <v>9053</v>
      </c>
      <c r="Q2332" t="s">
        <v>38</v>
      </c>
      <c r="R2332">
        <v>1</v>
      </c>
      <c r="S2332" t="s">
        <v>39</v>
      </c>
      <c r="T2332">
        <v>192</v>
      </c>
      <c r="U2332">
        <v>67</v>
      </c>
      <c r="V2332">
        <f t="shared" si="110"/>
        <v>259</v>
      </c>
      <c r="W2332" t="s">
        <v>8806</v>
      </c>
      <c r="X2332" t="s">
        <v>8290</v>
      </c>
      <c r="Y2332">
        <v>690516</v>
      </c>
      <c r="Z2332" t="s">
        <v>175</v>
      </c>
      <c r="AA2332" t="s">
        <v>8274</v>
      </c>
      <c r="AB2332" t="s">
        <v>9156</v>
      </c>
      <c r="AC2332" s="11">
        <f>(AD2332/Book_Selling[[#This Row],[Cost Price]])</f>
        <v>0.21951219512195125</v>
      </c>
      <c r="AD2332">
        <f t="shared" si="109"/>
        <v>34.56</v>
      </c>
      <c r="AE2332">
        <v>157.44</v>
      </c>
      <c r="AF2332" s="5">
        <f>Book_Selling[[#This Row],[Item Price]]*Book_Selling[[#This Row],[Quantity]]</f>
        <v>192</v>
      </c>
    </row>
    <row r="2333" spans="1:32" x14ac:dyDescent="0.3">
      <c r="A2333">
        <v>2332</v>
      </c>
      <c r="B2333" s="2">
        <v>43503</v>
      </c>
      <c r="C2333" s="3">
        <v>0.66736111111111107</v>
      </c>
      <c r="D2333" t="s">
        <v>5874</v>
      </c>
      <c r="E2333">
        <v>3</v>
      </c>
      <c r="F2333">
        <v>2019</v>
      </c>
      <c r="G2333">
        <v>7</v>
      </c>
      <c r="H23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33">
        <v>2</v>
      </c>
      <c r="J2333">
        <v>0</v>
      </c>
      <c r="K2333">
        <v>1</v>
      </c>
      <c r="L2333" t="s">
        <v>8192</v>
      </c>
      <c r="M2333" t="str">
        <f t="shared" si="108"/>
        <v>Evening</v>
      </c>
      <c r="N2333" t="s">
        <v>5906</v>
      </c>
      <c r="O2333" t="s">
        <v>8199</v>
      </c>
      <c r="P2333" t="s">
        <v>3379</v>
      </c>
      <c r="Q2333" t="s">
        <v>38</v>
      </c>
      <c r="R2333">
        <v>1</v>
      </c>
      <c r="S2333" t="s">
        <v>39</v>
      </c>
      <c r="T2333">
        <v>184</v>
      </c>
      <c r="U2333">
        <v>67</v>
      </c>
      <c r="V2333">
        <f t="shared" si="110"/>
        <v>251</v>
      </c>
      <c r="W2333" t="s">
        <v>8587</v>
      </c>
      <c r="X2333" t="s">
        <v>8291</v>
      </c>
      <c r="Y2333">
        <v>201204</v>
      </c>
      <c r="Z2333" t="s">
        <v>1335</v>
      </c>
      <c r="AA2333" t="s">
        <v>8274</v>
      </c>
      <c r="AB2333" t="s">
        <v>9156</v>
      </c>
      <c r="AC2333" s="11">
        <f>(AD2333/Book_Selling[[#This Row],[Cost Price]])</f>
        <v>0.21951219512195125</v>
      </c>
      <c r="AD2333">
        <f t="shared" si="109"/>
        <v>33.120000000000005</v>
      </c>
      <c r="AE2333">
        <v>150.88</v>
      </c>
      <c r="AF2333" s="5">
        <f>Book_Selling[[#This Row],[Item Price]]*Book_Selling[[#This Row],[Quantity]]</f>
        <v>184</v>
      </c>
    </row>
    <row r="2334" spans="1:32" x14ac:dyDescent="0.3">
      <c r="A2334">
        <v>2333</v>
      </c>
      <c r="B2334" s="2">
        <v>43503</v>
      </c>
      <c r="C2334" s="3">
        <v>0.73749999999999993</v>
      </c>
      <c r="D2334" t="s">
        <v>5874</v>
      </c>
      <c r="E2334">
        <v>3</v>
      </c>
      <c r="F2334">
        <v>2019</v>
      </c>
      <c r="G2334">
        <v>7</v>
      </c>
      <c r="H23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34">
        <v>2</v>
      </c>
      <c r="J2334">
        <v>0</v>
      </c>
      <c r="K2334">
        <v>1</v>
      </c>
      <c r="L2334" t="s">
        <v>8192</v>
      </c>
      <c r="M2334" t="str">
        <f t="shared" si="108"/>
        <v>Evening</v>
      </c>
      <c r="N2334" t="s">
        <v>5908</v>
      </c>
      <c r="O2334" t="s">
        <v>8199</v>
      </c>
      <c r="P2334" t="s">
        <v>564</v>
      </c>
      <c r="Q2334" t="s">
        <v>38</v>
      </c>
      <c r="R2334">
        <v>1</v>
      </c>
      <c r="S2334" t="s">
        <v>39</v>
      </c>
      <c r="T2334">
        <v>723</v>
      </c>
      <c r="U2334">
        <v>117</v>
      </c>
      <c r="V2334">
        <f t="shared" si="110"/>
        <v>840</v>
      </c>
      <c r="W2334" t="s">
        <v>8807</v>
      </c>
      <c r="X2334" t="s">
        <v>3239</v>
      </c>
      <c r="Y2334">
        <v>311604</v>
      </c>
      <c r="Z2334" t="s">
        <v>42</v>
      </c>
      <c r="AA2334" t="s">
        <v>565</v>
      </c>
      <c r="AB2334" t="s">
        <v>66</v>
      </c>
      <c r="AC2334" s="11">
        <f>(AD2334/Book_Selling[[#This Row],[Cost Price]])</f>
        <v>0.14942528735632185</v>
      </c>
      <c r="AD2334">
        <f t="shared" si="109"/>
        <v>93.990000000000009</v>
      </c>
      <c r="AE2334">
        <v>629.01</v>
      </c>
      <c r="AF2334" s="5">
        <f>Book_Selling[[#This Row],[Item Price]]*Book_Selling[[#This Row],[Quantity]]</f>
        <v>723</v>
      </c>
    </row>
    <row r="2335" spans="1:32" x14ac:dyDescent="0.3">
      <c r="A2335">
        <v>2334</v>
      </c>
      <c r="B2335" s="2">
        <v>43503</v>
      </c>
      <c r="C2335" s="3">
        <v>0.7416666666666667</v>
      </c>
      <c r="D2335" t="s">
        <v>5874</v>
      </c>
      <c r="E2335">
        <v>3</v>
      </c>
      <c r="F2335">
        <v>2019</v>
      </c>
      <c r="G2335">
        <v>7</v>
      </c>
      <c r="H23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35">
        <v>2</v>
      </c>
      <c r="J2335">
        <v>0</v>
      </c>
      <c r="K2335">
        <v>1</v>
      </c>
      <c r="L2335" t="s">
        <v>8192</v>
      </c>
      <c r="M2335" t="str">
        <f t="shared" si="108"/>
        <v>Evening</v>
      </c>
      <c r="N2335" t="s">
        <v>5911</v>
      </c>
      <c r="O2335" t="s">
        <v>8198</v>
      </c>
      <c r="P2335" t="s">
        <v>564</v>
      </c>
      <c r="Q2335" t="s">
        <v>38</v>
      </c>
      <c r="R2335">
        <v>1</v>
      </c>
      <c r="S2335" t="s">
        <v>39</v>
      </c>
      <c r="T2335">
        <v>723</v>
      </c>
      <c r="U2335">
        <v>117</v>
      </c>
      <c r="V2335">
        <f t="shared" si="110"/>
        <v>840</v>
      </c>
      <c r="W2335" t="s">
        <v>1000</v>
      </c>
      <c r="X2335" t="s">
        <v>1001</v>
      </c>
      <c r="Y2335">
        <v>411057</v>
      </c>
      <c r="Z2335" t="s">
        <v>42</v>
      </c>
      <c r="AA2335" t="s">
        <v>565</v>
      </c>
      <c r="AB2335" t="s">
        <v>66</v>
      </c>
      <c r="AC2335" s="11">
        <f>(AD2335/Book_Selling[[#This Row],[Cost Price]])</f>
        <v>0.14942528735632185</v>
      </c>
      <c r="AD2335">
        <f t="shared" si="109"/>
        <v>93.990000000000009</v>
      </c>
      <c r="AE2335">
        <v>629.01</v>
      </c>
      <c r="AF2335" s="5">
        <f>Book_Selling[[#This Row],[Item Price]]*Book_Selling[[#This Row],[Quantity]]</f>
        <v>723</v>
      </c>
    </row>
    <row r="2336" spans="1:32" x14ac:dyDescent="0.3">
      <c r="A2336">
        <v>2335</v>
      </c>
      <c r="B2336" s="2">
        <v>43531</v>
      </c>
      <c r="C2336" s="3">
        <v>0.48402777777777778</v>
      </c>
      <c r="D2336" t="s">
        <v>5874</v>
      </c>
      <c r="E2336">
        <v>3</v>
      </c>
      <c r="F2336">
        <v>2019</v>
      </c>
      <c r="G2336">
        <v>7</v>
      </c>
      <c r="H23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36">
        <v>3</v>
      </c>
      <c r="J2336">
        <v>0</v>
      </c>
      <c r="K2336">
        <v>1</v>
      </c>
      <c r="L2336" t="s">
        <v>8193</v>
      </c>
      <c r="M2336" t="str">
        <f t="shared" si="108"/>
        <v>Morning</v>
      </c>
      <c r="N2336" t="s">
        <v>2643</v>
      </c>
      <c r="O2336" t="s">
        <v>8199</v>
      </c>
      <c r="P2336" t="s">
        <v>9053</v>
      </c>
      <c r="Q2336" t="s">
        <v>38</v>
      </c>
      <c r="R2336">
        <v>1</v>
      </c>
      <c r="S2336" t="s">
        <v>39</v>
      </c>
      <c r="T2336">
        <v>192</v>
      </c>
      <c r="U2336">
        <v>67</v>
      </c>
      <c r="V2336">
        <f t="shared" si="110"/>
        <v>259</v>
      </c>
      <c r="W2336" t="s">
        <v>7088</v>
      </c>
      <c r="X2336" t="s">
        <v>8291</v>
      </c>
      <c r="Y2336">
        <v>201301</v>
      </c>
      <c r="Z2336" t="s">
        <v>175</v>
      </c>
      <c r="AA2336" t="s">
        <v>8274</v>
      </c>
      <c r="AB2336" t="s">
        <v>9156</v>
      </c>
      <c r="AC2336" s="11">
        <f>(AD2336/Book_Selling[[#This Row],[Cost Price]])</f>
        <v>0.21951219512195125</v>
      </c>
      <c r="AD2336">
        <f t="shared" si="109"/>
        <v>34.56</v>
      </c>
      <c r="AE2336">
        <v>157.44</v>
      </c>
      <c r="AF2336" s="5">
        <f>Book_Selling[[#This Row],[Item Price]]*Book_Selling[[#This Row],[Quantity]]</f>
        <v>192</v>
      </c>
    </row>
    <row r="2337" spans="1:32" x14ac:dyDescent="0.3">
      <c r="A2337">
        <v>2336</v>
      </c>
      <c r="B2337" s="2">
        <v>43531</v>
      </c>
      <c r="C2337" s="3">
        <v>0.59236111111111112</v>
      </c>
      <c r="D2337" t="s">
        <v>5874</v>
      </c>
      <c r="E2337">
        <v>3</v>
      </c>
      <c r="F2337">
        <v>2019</v>
      </c>
      <c r="G2337">
        <v>7</v>
      </c>
      <c r="H23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37">
        <v>3</v>
      </c>
      <c r="J2337">
        <v>0</v>
      </c>
      <c r="K2337">
        <v>1</v>
      </c>
      <c r="L2337" t="s">
        <v>8193</v>
      </c>
      <c r="M2337" t="str">
        <f t="shared" si="108"/>
        <v>Afternoon</v>
      </c>
      <c r="N2337" t="s">
        <v>5914</v>
      </c>
      <c r="O2337" t="s">
        <v>8198</v>
      </c>
      <c r="P2337" t="s">
        <v>9053</v>
      </c>
      <c r="Q2337" t="s">
        <v>38</v>
      </c>
      <c r="R2337">
        <v>1</v>
      </c>
      <c r="S2337" t="s">
        <v>39</v>
      </c>
      <c r="T2337">
        <v>192</v>
      </c>
      <c r="U2337">
        <v>67</v>
      </c>
      <c r="V2337">
        <f t="shared" si="110"/>
        <v>259</v>
      </c>
      <c r="W2337" t="s">
        <v>5494</v>
      </c>
      <c r="X2337" t="s">
        <v>4231</v>
      </c>
      <c r="Y2337">
        <v>560097</v>
      </c>
      <c r="Z2337" t="s">
        <v>175</v>
      </c>
      <c r="AA2337" t="s">
        <v>8274</v>
      </c>
      <c r="AB2337" t="s">
        <v>9156</v>
      </c>
      <c r="AC2337" s="11">
        <f>(AD2337/Book_Selling[[#This Row],[Cost Price]])</f>
        <v>0.21951219512195125</v>
      </c>
      <c r="AD2337">
        <f t="shared" si="109"/>
        <v>34.56</v>
      </c>
      <c r="AE2337">
        <v>157.44</v>
      </c>
      <c r="AF2337" s="5">
        <f>Book_Selling[[#This Row],[Item Price]]*Book_Selling[[#This Row],[Quantity]]</f>
        <v>192</v>
      </c>
    </row>
    <row r="2338" spans="1:32" x14ac:dyDescent="0.3">
      <c r="A2338">
        <v>2337</v>
      </c>
      <c r="B2338" s="2">
        <v>43531</v>
      </c>
      <c r="C2338" s="3">
        <v>0.63472222222222219</v>
      </c>
      <c r="D2338" t="s">
        <v>5874</v>
      </c>
      <c r="E2338">
        <v>3</v>
      </c>
      <c r="F2338">
        <v>2019</v>
      </c>
      <c r="G2338">
        <v>7</v>
      </c>
      <c r="H23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38">
        <v>3</v>
      </c>
      <c r="J2338">
        <v>0</v>
      </c>
      <c r="K2338">
        <v>1</v>
      </c>
      <c r="L2338" t="s">
        <v>8193</v>
      </c>
      <c r="M2338" t="str">
        <f t="shared" si="108"/>
        <v>Afternoon</v>
      </c>
      <c r="N2338" t="s">
        <v>5916</v>
      </c>
      <c r="O2338" t="s">
        <v>8198</v>
      </c>
      <c r="P2338" t="s">
        <v>564</v>
      </c>
      <c r="Q2338" t="s">
        <v>38</v>
      </c>
      <c r="R2338">
        <v>1</v>
      </c>
      <c r="S2338" t="s">
        <v>39</v>
      </c>
      <c r="T2338">
        <v>723</v>
      </c>
      <c r="U2338">
        <v>117</v>
      </c>
      <c r="V2338">
        <f t="shared" si="110"/>
        <v>840</v>
      </c>
      <c r="W2338" t="s">
        <v>488</v>
      </c>
      <c r="X2338" t="s">
        <v>4398</v>
      </c>
      <c r="Y2338">
        <v>600094</v>
      </c>
      <c r="Z2338" t="s">
        <v>42</v>
      </c>
      <c r="AA2338" t="s">
        <v>565</v>
      </c>
      <c r="AB2338" t="s">
        <v>66</v>
      </c>
      <c r="AC2338" s="11">
        <f>(AD2338/Book_Selling[[#This Row],[Cost Price]])</f>
        <v>0.14942528735632185</v>
      </c>
      <c r="AD2338">
        <f t="shared" si="109"/>
        <v>93.990000000000009</v>
      </c>
      <c r="AE2338">
        <v>629.01</v>
      </c>
      <c r="AF2338" s="5">
        <f>Book_Selling[[#This Row],[Item Price]]*Book_Selling[[#This Row],[Quantity]]</f>
        <v>723</v>
      </c>
    </row>
    <row r="2339" spans="1:32" x14ac:dyDescent="0.3">
      <c r="A2339">
        <v>2338</v>
      </c>
      <c r="B2339" s="2">
        <v>43562</v>
      </c>
      <c r="C2339" s="3">
        <v>0.27986111111111112</v>
      </c>
      <c r="D2339" t="s">
        <v>5874</v>
      </c>
      <c r="E2339">
        <v>3</v>
      </c>
      <c r="F2339">
        <v>2019</v>
      </c>
      <c r="G2339">
        <v>7</v>
      </c>
      <c r="H23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39">
        <v>4</v>
      </c>
      <c r="J2339">
        <v>0</v>
      </c>
      <c r="K2339">
        <v>1</v>
      </c>
      <c r="L2339" t="s">
        <v>8194</v>
      </c>
      <c r="M2339" t="str">
        <f t="shared" si="108"/>
        <v>Morning</v>
      </c>
      <c r="N2339" t="s">
        <v>5918</v>
      </c>
      <c r="O2339" t="s">
        <v>8199</v>
      </c>
      <c r="P2339" t="s">
        <v>9053</v>
      </c>
      <c r="Q2339" t="s">
        <v>38</v>
      </c>
      <c r="R2339">
        <v>1</v>
      </c>
      <c r="S2339" t="s">
        <v>39</v>
      </c>
      <c r="T2339">
        <v>192</v>
      </c>
      <c r="U2339">
        <v>67</v>
      </c>
      <c r="V2339">
        <f t="shared" si="110"/>
        <v>259</v>
      </c>
      <c r="W2339" t="s">
        <v>5919</v>
      </c>
      <c r="X2339" t="s">
        <v>1001</v>
      </c>
      <c r="Y2339">
        <v>411044</v>
      </c>
      <c r="Z2339" t="s">
        <v>175</v>
      </c>
      <c r="AA2339" t="s">
        <v>8274</v>
      </c>
      <c r="AB2339" t="s">
        <v>9156</v>
      </c>
      <c r="AC2339" s="11">
        <f>(AD2339/Book_Selling[[#This Row],[Cost Price]])</f>
        <v>0.21951219512195125</v>
      </c>
      <c r="AD2339">
        <f t="shared" si="109"/>
        <v>34.56</v>
      </c>
      <c r="AE2339">
        <v>157.44</v>
      </c>
      <c r="AF2339" s="5">
        <f>Book_Selling[[#This Row],[Item Price]]*Book_Selling[[#This Row],[Quantity]]</f>
        <v>192</v>
      </c>
    </row>
    <row r="2340" spans="1:32" x14ac:dyDescent="0.3">
      <c r="A2340">
        <v>2339</v>
      </c>
      <c r="B2340" s="2">
        <v>43562</v>
      </c>
      <c r="C2340" s="3">
        <v>0.33333333333333331</v>
      </c>
      <c r="D2340" t="s">
        <v>5874</v>
      </c>
      <c r="E2340">
        <v>3</v>
      </c>
      <c r="F2340">
        <v>2019</v>
      </c>
      <c r="G2340">
        <v>7</v>
      </c>
      <c r="H23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40">
        <v>4</v>
      </c>
      <c r="J2340">
        <v>0</v>
      </c>
      <c r="K2340">
        <v>1</v>
      </c>
      <c r="L2340" t="s">
        <v>8194</v>
      </c>
      <c r="M2340" t="str">
        <f t="shared" si="108"/>
        <v>Morning</v>
      </c>
      <c r="N2340" t="s">
        <v>5921</v>
      </c>
      <c r="O2340" t="s">
        <v>8199</v>
      </c>
      <c r="P2340" t="s">
        <v>9053</v>
      </c>
      <c r="Q2340" t="s">
        <v>38</v>
      </c>
      <c r="R2340">
        <v>1</v>
      </c>
      <c r="S2340" t="s">
        <v>39</v>
      </c>
      <c r="T2340">
        <v>192</v>
      </c>
      <c r="U2340">
        <v>67</v>
      </c>
      <c r="V2340">
        <f t="shared" si="110"/>
        <v>259</v>
      </c>
      <c r="W2340" t="s">
        <v>5922</v>
      </c>
      <c r="X2340" t="s">
        <v>4848</v>
      </c>
      <c r="Y2340">
        <v>523001</v>
      </c>
      <c r="Z2340" t="s">
        <v>175</v>
      </c>
      <c r="AA2340" t="s">
        <v>8274</v>
      </c>
      <c r="AB2340" t="s">
        <v>9156</v>
      </c>
      <c r="AC2340" s="11">
        <f>(AD2340/Book_Selling[[#This Row],[Cost Price]])</f>
        <v>0.21951219512195125</v>
      </c>
      <c r="AD2340">
        <f t="shared" si="109"/>
        <v>34.56</v>
      </c>
      <c r="AE2340">
        <v>157.44</v>
      </c>
      <c r="AF2340" s="5">
        <f>Book_Selling[[#This Row],[Item Price]]*Book_Selling[[#This Row],[Quantity]]</f>
        <v>192</v>
      </c>
    </row>
    <row r="2341" spans="1:32" x14ac:dyDescent="0.3">
      <c r="A2341">
        <v>2340</v>
      </c>
      <c r="B2341" s="2">
        <v>43562</v>
      </c>
      <c r="C2341" s="3">
        <v>0.56874999999999998</v>
      </c>
      <c r="D2341" t="s">
        <v>5874</v>
      </c>
      <c r="E2341">
        <v>3</v>
      </c>
      <c r="F2341">
        <v>2019</v>
      </c>
      <c r="G2341">
        <v>7</v>
      </c>
      <c r="H23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41">
        <v>4</v>
      </c>
      <c r="J2341">
        <v>0</v>
      </c>
      <c r="K2341">
        <v>1</v>
      </c>
      <c r="L2341" t="s">
        <v>8194</v>
      </c>
      <c r="M2341" t="str">
        <f t="shared" si="108"/>
        <v>Afternoon</v>
      </c>
      <c r="N2341" t="s">
        <v>5456</v>
      </c>
      <c r="O2341" t="s">
        <v>8199</v>
      </c>
      <c r="P2341" t="s">
        <v>9035</v>
      </c>
      <c r="Q2341" t="s">
        <v>38</v>
      </c>
      <c r="R2341">
        <v>1</v>
      </c>
      <c r="S2341" t="s">
        <v>39</v>
      </c>
      <c r="T2341">
        <v>155</v>
      </c>
      <c r="U2341">
        <v>67</v>
      </c>
      <c r="V2341">
        <f t="shared" si="110"/>
        <v>222</v>
      </c>
      <c r="W2341" t="s">
        <v>1733</v>
      </c>
      <c r="X2341" t="s">
        <v>1001</v>
      </c>
      <c r="Y2341">
        <v>400019</v>
      </c>
      <c r="Z2341" t="s">
        <v>175</v>
      </c>
      <c r="AA2341" t="s">
        <v>8274</v>
      </c>
      <c r="AB2341" t="s">
        <v>9156</v>
      </c>
      <c r="AC2341" s="11">
        <f>(AD2341/Book_Selling[[#This Row],[Cost Price]])</f>
        <v>0.21951219512195128</v>
      </c>
      <c r="AD2341">
        <f t="shared" si="109"/>
        <v>27.900000000000006</v>
      </c>
      <c r="AE2341">
        <v>127.1</v>
      </c>
      <c r="AF2341" s="5">
        <f>Book_Selling[[#This Row],[Item Price]]*Book_Selling[[#This Row],[Quantity]]</f>
        <v>155</v>
      </c>
    </row>
    <row r="2342" spans="1:32" x14ac:dyDescent="0.3">
      <c r="A2342">
        <v>2341</v>
      </c>
      <c r="B2342" s="2">
        <v>43562</v>
      </c>
      <c r="C2342" s="3">
        <v>0.65833333333333333</v>
      </c>
      <c r="D2342" t="s">
        <v>5874</v>
      </c>
      <c r="E2342">
        <v>3</v>
      </c>
      <c r="F2342">
        <v>2019</v>
      </c>
      <c r="G2342">
        <v>7</v>
      </c>
      <c r="H23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42">
        <v>4</v>
      </c>
      <c r="J2342">
        <v>0</v>
      </c>
      <c r="K2342">
        <v>1</v>
      </c>
      <c r="L2342" t="s">
        <v>8194</v>
      </c>
      <c r="M2342" t="str">
        <f t="shared" si="108"/>
        <v>Afternoon</v>
      </c>
      <c r="N2342" t="s">
        <v>5925</v>
      </c>
      <c r="O2342" t="s">
        <v>8199</v>
      </c>
      <c r="P2342" t="s">
        <v>9053</v>
      </c>
      <c r="Q2342" t="s">
        <v>38</v>
      </c>
      <c r="R2342">
        <v>1</v>
      </c>
      <c r="S2342" t="s">
        <v>39</v>
      </c>
      <c r="T2342">
        <v>192</v>
      </c>
      <c r="U2342">
        <v>67</v>
      </c>
      <c r="V2342">
        <f t="shared" si="110"/>
        <v>259</v>
      </c>
      <c r="W2342" t="s">
        <v>8808</v>
      </c>
      <c r="X2342" t="s">
        <v>8289</v>
      </c>
      <c r="Y2342">
        <v>495688</v>
      </c>
      <c r="Z2342" t="s">
        <v>175</v>
      </c>
      <c r="AA2342" t="s">
        <v>8274</v>
      </c>
      <c r="AB2342" t="s">
        <v>9156</v>
      </c>
      <c r="AC2342" s="11">
        <f>(AD2342/Book_Selling[[#This Row],[Cost Price]])</f>
        <v>0.21951219512195125</v>
      </c>
      <c r="AD2342">
        <f t="shared" si="109"/>
        <v>34.56</v>
      </c>
      <c r="AE2342">
        <v>157.44</v>
      </c>
      <c r="AF2342" s="5">
        <f>Book_Selling[[#This Row],[Item Price]]*Book_Selling[[#This Row],[Quantity]]</f>
        <v>192</v>
      </c>
    </row>
    <row r="2343" spans="1:32" x14ac:dyDescent="0.3">
      <c r="A2343">
        <v>2342</v>
      </c>
      <c r="B2343" s="2">
        <v>43562</v>
      </c>
      <c r="C2343" s="3">
        <v>0.67361111111111116</v>
      </c>
      <c r="D2343" t="s">
        <v>5874</v>
      </c>
      <c r="E2343">
        <v>3</v>
      </c>
      <c r="F2343">
        <v>2019</v>
      </c>
      <c r="G2343">
        <v>7</v>
      </c>
      <c r="H23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43">
        <v>4</v>
      </c>
      <c r="J2343">
        <v>0</v>
      </c>
      <c r="K2343">
        <v>1</v>
      </c>
      <c r="L2343" t="s">
        <v>8194</v>
      </c>
      <c r="M2343" t="str">
        <f t="shared" si="108"/>
        <v>Evening</v>
      </c>
      <c r="N2343" t="s">
        <v>5928</v>
      </c>
      <c r="O2343" t="s">
        <v>8199</v>
      </c>
      <c r="P2343" t="s">
        <v>9087</v>
      </c>
      <c r="Q2343" t="s">
        <v>38</v>
      </c>
      <c r="R2343">
        <v>1</v>
      </c>
      <c r="S2343" t="s">
        <v>39</v>
      </c>
      <c r="T2343">
        <v>580</v>
      </c>
      <c r="U2343">
        <v>117</v>
      </c>
      <c r="V2343">
        <f t="shared" si="110"/>
        <v>697</v>
      </c>
      <c r="W2343" t="s">
        <v>6135</v>
      </c>
      <c r="X2343" t="s">
        <v>8293</v>
      </c>
      <c r="Y2343">
        <v>174029</v>
      </c>
      <c r="Z2343" t="s">
        <v>51</v>
      </c>
      <c r="AA2343" t="s">
        <v>143</v>
      </c>
      <c r="AB2343" t="s">
        <v>144</v>
      </c>
      <c r="AC2343" s="11">
        <f>(AD2343/Book_Selling[[#This Row],[Cost Price]])</f>
        <v>0.20481927710843378</v>
      </c>
      <c r="AD2343">
        <f t="shared" si="109"/>
        <v>98.600000000000023</v>
      </c>
      <c r="AE2343">
        <v>481.4</v>
      </c>
      <c r="AF2343" s="5">
        <f>Book_Selling[[#This Row],[Item Price]]*Book_Selling[[#This Row],[Quantity]]</f>
        <v>580</v>
      </c>
    </row>
    <row r="2344" spans="1:32" x14ac:dyDescent="0.3">
      <c r="A2344">
        <v>2343</v>
      </c>
      <c r="B2344" s="2">
        <v>43562</v>
      </c>
      <c r="C2344" s="3">
        <v>0.6743055555555556</v>
      </c>
      <c r="D2344" t="s">
        <v>5874</v>
      </c>
      <c r="E2344">
        <v>3</v>
      </c>
      <c r="F2344">
        <v>2019</v>
      </c>
      <c r="G2344">
        <v>7</v>
      </c>
      <c r="H23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44">
        <v>4</v>
      </c>
      <c r="J2344">
        <v>0</v>
      </c>
      <c r="K2344">
        <v>1</v>
      </c>
      <c r="L2344" t="s">
        <v>8194</v>
      </c>
      <c r="M2344" t="str">
        <f t="shared" si="108"/>
        <v>Evening</v>
      </c>
      <c r="N2344" t="s">
        <v>3120</v>
      </c>
      <c r="O2344" t="s">
        <v>8198</v>
      </c>
      <c r="P2344" t="s">
        <v>9053</v>
      </c>
      <c r="Q2344" t="s">
        <v>38</v>
      </c>
      <c r="R2344">
        <v>1</v>
      </c>
      <c r="S2344" t="s">
        <v>39</v>
      </c>
      <c r="T2344">
        <v>192</v>
      </c>
      <c r="U2344">
        <v>67</v>
      </c>
      <c r="V2344">
        <f t="shared" si="110"/>
        <v>259</v>
      </c>
      <c r="W2344" t="s">
        <v>1871</v>
      </c>
      <c r="X2344" t="s">
        <v>1001</v>
      </c>
      <c r="Y2344">
        <v>400615</v>
      </c>
      <c r="Z2344" t="s">
        <v>175</v>
      </c>
      <c r="AA2344" t="s">
        <v>8274</v>
      </c>
      <c r="AB2344" t="s">
        <v>9156</v>
      </c>
      <c r="AC2344" s="11">
        <f>(AD2344/Book_Selling[[#This Row],[Cost Price]])</f>
        <v>0.21951219512195125</v>
      </c>
      <c r="AD2344">
        <f t="shared" si="109"/>
        <v>34.56</v>
      </c>
      <c r="AE2344">
        <v>157.44</v>
      </c>
      <c r="AF2344" s="5">
        <f>Book_Selling[[#This Row],[Item Price]]*Book_Selling[[#This Row],[Quantity]]</f>
        <v>192</v>
      </c>
    </row>
    <row r="2345" spans="1:32" x14ac:dyDescent="0.3">
      <c r="A2345">
        <v>2344</v>
      </c>
      <c r="B2345" s="2">
        <v>43562</v>
      </c>
      <c r="C2345" s="3">
        <v>0.6791666666666667</v>
      </c>
      <c r="D2345" t="s">
        <v>5874</v>
      </c>
      <c r="E2345">
        <v>3</v>
      </c>
      <c r="F2345">
        <v>2019</v>
      </c>
      <c r="G2345">
        <v>7</v>
      </c>
      <c r="H23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45">
        <v>4</v>
      </c>
      <c r="J2345">
        <v>0</v>
      </c>
      <c r="K2345">
        <v>1</v>
      </c>
      <c r="L2345" t="s">
        <v>8194</v>
      </c>
      <c r="M2345" t="str">
        <f t="shared" si="108"/>
        <v>Evening</v>
      </c>
      <c r="N2345" t="s">
        <v>5932</v>
      </c>
      <c r="O2345" t="s">
        <v>8198</v>
      </c>
      <c r="P2345" t="s">
        <v>9053</v>
      </c>
      <c r="Q2345" t="s">
        <v>38</v>
      </c>
      <c r="R2345">
        <v>1</v>
      </c>
      <c r="S2345" t="s">
        <v>39</v>
      </c>
      <c r="T2345">
        <v>192</v>
      </c>
      <c r="U2345">
        <v>67</v>
      </c>
      <c r="V2345">
        <f t="shared" si="110"/>
        <v>259</v>
      </c>
      <c r="W2345" t="s">
        <v>8329</v>
      </c>
      <c r="X2345" t="s">
        <v>1001</v>
      </c>
      <c r="Y2345">
        <v>444606</v>
      </c>
      <c r="Z2345" t="s">
        <v>175</v>
      </c>
      <c r="AA2345" t="s">
        <v>8274</v>
      </c>
      <c r="AB2345" t="s">
        <v>9156</v>
      </c>
      <c r="AC2345" s="11">
        <f>(AD2345/Book_Selling[[#This Row],[Cost Price]])</f>
        <v>0.21951219512195125</v>
      </c>
      <c r="AD2345">
        <f t="shared" si="109"/>
        <v>34.56</v>
      </c>
      <c r="AE2345">
        <v>157.44</v>
      </c>
      <c r="AF2345" s="5">
        <f>Book_Selling[[#This Row],[Item Price]]*Book_Selling[[#This Row],[Quantity]]</f>
        <v>192</v>
      </c>
    </row>
    <row r="2346" spans="1:32" x14ac:dyDescent="0.3">
      <c r="A2346">
        <v>2345</v>
      </c>
      <c r="B2346" s="2">
        <v>43592</v>
      </c>
      <c r="C2346" s="3">
        <v>0.26597222222222222</v>
      </c>
      <c r="D2346" t="s">
        <v>5874</v>
      </c>
      <c r="E2346">
        <v>3</v>
      </c>
      <c r="F2346">
        <v>2019</v>
      </c>
      <c r="G2346">
        <v>7</v>
      </c>
      <c r="H23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46">
        <v>5</v>
      </c>
      <c r="J2346">
        <v>0</v>
      </c>
      <c r="K2346">
        <v>1</v>
      </c>
      <c r="L2346" t="s">
        <v>8195</v>
      </c>
      <c r="M2346" t="str">
        <f t="shared" si="108"/>
        <v>Morning</v>
      </c>
      <c r="N2346" t="s">
        <v>5934</v>
      </c>
      <c r="O2346" t="s">
        <v>8198</v>
      </c>
      <c r="P2346" t="s">
        <v>9061</v>
      </c>
      <c r="Q2346" t="s">
        <v>38</v>
      </c>
      <c r="R2346">
        <v>2</v>
      </c>
      <c r="S2346" t="s">
        <v>39</v>
      </c>
      <c r="T2346">
        <v>360</v>
      </c>
      <c r="U2346">
        <v>67</v>
      </c>
      <c r="V2346">
        <f t="shared" si="110"/>
        <v>427</v>
      </c>
      <c r="W2346" t="s">
        <v>5494</v>
      </c>
      <c r="X2346" t="s">
        <v>4231</v>
      </c>
      <c r="Y2346">
        <v>560105</v>
      </c>
      <c r="Z2346" t="s">
        <v>1335</v>
      </c>
      <c r="AA2346" t="s">
        <v>8274</v>
      </c>
      <c r="AB2346" t="s">
        <v>9156</v>
      </c>
      <c r="AC2346" s="11">
        <f>(AD2346/Book_Selling[[#This Row],[Cost Price]])</f>
        <v>0.21951219512195128</v>
      </c>
      <c r="AD2346">
        <f t="shared" si="109"/>
        <v>64.800000000000011</v>
      </c>
      <c r="AE2346">
        <v>295.2</v>
      </c>
      <c r="AF2346" s="5">
        <f>Book_Selling[[#This Row],[Item Price]]*Book_Selling[[#This Row],[Quantity]]</f>
        <v>720</v>
      </c>
    </row>
    <row r="2347" spans="1:32" x14ac:dyDescent="0.3">
      <c r="A2347">
        <v>2346</v>
      </c>
      <c r="B2347" s="2">
        <v>43592</v>
      </c>
      <c r="C2347" s="3">
        <v>0.64930555555555558</v>
      </c>
      <c r="D2347" t="s">
        <v>5874</v>
      </c>
      <c r="E2347">
        <v>3</v>
      </c>
      <c r="F2347">
        <v>2019</v>
      </c>
      <c r="G2347">
        <v>7</v>
      </c>
      <c r="H23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47">
        <v>5</v>
      </c>
      <c r="J2347">
        <v>0</v>
      </c>
      <c r="K2347">
        <v>1</v>
      </c>
      <c r="L2347" t="s">
        <v>8195</v>
      </c>
      <c r="M2347" t="str">
        <f t="shared" si="108"/>
        <v>Afternoon</v>
      </c>
      <c r="N2347" t="s">
        <v>5292</v>
      </c>
      <c r="O2347" t="s">
        <v>8199</v>
      </c>
      <c r="P2347" t="s">
        <v>9069</v>
      </c>
      <c r="Q2347" t="s">
        <v>38</v>
      </c>
      <c r="R2347">
        <v>1</v>
      </c>
      <c r="S2347" t="s">
        <v>39</v>
      </c>
      <c r="T2347">
        <v>248</v>
      </c>
      <c r="U2347">
        <v>67</v>
      </c>
      <c r="V2347">
        <f t="shared" si="110"/>
        <v>315</v>
      </c>
      <c r="W2347" t="s">
        <v>8764</v>
      </c>
      <c r="X2347" t="s">
        <v>1001</v>
      </c>
      <c r="Y2347">
        <v>410501</v>
      </c>
      <c r="Z2347" t="s">
        <v>175</v>
      </c>
      <c r="AA2347" t="s">
        <v>8274</v>
      </c>
      <c r="AB2347" t="s">
        <v>9156</v>
      </c>
      <c r="AC2347" s="11">
        <f>(AD2347/Book_Selling[[#This Row],[Cost Price]])</f>
        <v>0.21951219512195114</v>
      </c>
      <c r="AD2347">
        <f t="shared" si="109"/>
        <v>44.639999999999986</v>
      </c>
      <c r="AE2347">
        <v>203.36</v>
      </c>
      <c r="AF2347" s="5">
        <f>Book_Selling[[#This Row],[Item Price]]*Book_Selling[[#This Row],[Quantity]]</f>
        <v>248</v>
      </c>
    </row>
    <row r="2348" spans="1:32" x14ac:dyDescent="0.3">
      <c r="A2348">
        <v>2347</v>
      </c>
      <c r="B2348" s="2">
        <v>43592</v>
      </c>
      <c r="C2348" s="3">
        <v>0.71875</v>
      </c>
      <c r="D2348" t="s">
        <v>5874</v>
      </c>
      <c r="E2348">
        <v>3</v>
      </c>
      <c r="F2348">
        <v>2019</v>
      </c>
      <c r="G2348">
        <v>7</v>
      </c>
      <c r="H23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48">
        <v>5</v>
      </c>
      <c r="J2348">
        <v>0</v>
      </c>
      <c r="K2348">
        <v>1</v>
      </c>
      <c r="L2348" t="s">
        <v>8195</v>
      </c>
      <c r="M2348" t="str">
        <f t="shared" si="108"/>
        <v>Evening</v>
      </c>
      <c r="N2348" t="s">
        <v>4515</v>
      </c>
      <c r="O2348" t="s">
        <v>8198</v>
      </c>
      <c r="P2348" t="s">
        <v>9053</v>
      </c>
      <c r="Q2348" t="s">
        <v>38</v>
      </c>
      <c r="R2348">
        <v>1</v>
      </c>
      <c r="S2348" t="s">
        <v>39</v>
      </c>
      <c r="T2348">
        <v>192</v>
      </c>
      <c r="U2348">
        <v>67</v>
      </c>
      <c r="V2348">
        <f t="shared" si="110"/>
        <v>259</v>
      </c>
      <c r="W2348" t="s">
        <v>8335</v>
      </c>
      <c r="X2348" t="s">
        <v>3239</v>
      </c>
      <c r="Y2348">
        <v>324005</v>
      </c>
      <c r="Z2348" t="s">
        <v>175</v>
      </c>
      <c r="AA2348" t="s">
        <v>8274</v>
      </c>
      <c r="AB2348" t="s">
        <v>9156</v>
      </c>
      <c r="AC2348" s="11">
        <f>(AD2348/Book_Selling[[#This Row],[Cost Price]])</f>
        <v>0.21951219512195125</v>
      </c>
      <c r="AD2348">
        <f t="shared" si="109"/>
        <v>34.56</v>
      </c>
      <c r="AE2348">
        <v>157.44</v>
      </c>
      <c r="AF2348" s="5">
        <f>Book_Selling[[#This Row],[Item Price]]*Book_Selling[[#This Row],[Quantity]]</f>
        <v>192</v>
      </c>
    </row>
    <row r="2349" spans="1:32" x14ac:dyDescent="0.3">
      <c r="A2349">
        <v>2348</v>
      </c>
      <c r="B2349" s="2">
        <v>43592</v>
      </c>
      <c r="C2349" s="3">
        <v>0.73541666666666661</v>
      </c>
      <c r="D2349" t="s">
        <v>5874</v>
      </c>
      <c r="E2349">
        <v>3</v>
      </c>
      <c r="F2349">
        <v>2019</v>
      </c>
      <c r="G2349">
        <v>7</v>
      </c>
      <c r="H23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49">
        <v>5</v>
      </c>
      <c r="J2349">
        <v>0</v>
      </c>
      <c r="K2349">
        <v>1</v>
      </c>
      <c r="L2349" t="s">
        <v>8195</v>
      </c>
      <c r="M2349" t="str">
        <f t="shared" si="108"/>
        <v>Evening</v>
      </c>
      <c r="N2349" t="s">
        <v>5938</v>
      </c>
      <c r="O2349" t="s">
        <v>8198</v>
      </c>
      <c r="P2349" t="s">
        <v>9053</v>
      </c>
      <c r="Q2349" t="s">
        <v>38</v>
      </c>
      <c r="R2349">
        <v>1</v>
      </c>
      <c r="S2349" t="s">
        <v>39</v>
      </c>
      <c r="T2349">
        <v>192</v>
      </c>
      <c r="U2349">
        <v>67</v>
      </c>
      <c r="V2349">
        <f t="shared" si="110"/>
        <v>259</v>
      </c>
      <c r="W2349" t="s">
        <v>1434</v>
      </c>
      <c r="X2349" t="s">
        <v>1435</v>
      </c>
      <c r="Y2349">
        <v>753014</v>
      </c>
      <c r="Z2349" t="s">
        <v>175</v>
      </c>
      <c r="AA2349" t="s">
        <v>8274</v>
      </c>
      <c r="AB2349" t="s">
        <v>9156</v>
      </c>
      <c r="AC2349" s="11">
        <f>(AD2349/Book_Selling[[#This Row],[Cost Price]])</f>
        <v>0.21951219512195125</v>
      </c>
      <c r="AD2349">
        <f t="shared" si="109"/>
        <v>34.56</v>
      </c>
      <c r="AE2349">
        <v>157.44</v>
      </c>
      <c r="AF2349" s="5">
        <f>Book_Selling[[#This Row],[Item Price]]*Book_Selling[[#This Row],[Quantity]]</f>
        <v>192</v>
      </c>
    </row>
    <row r="2350" spans="1:32" x14ac:dyDescent="0.3">
      <c r="A2350">
        <v>2349</v>
      </c>
      <c r="B2350" s="2">
        <v>43623</v>
      </c>
      <c r="C2350" s="3">
        <v>3.9583333333333331E-2</v>
      </c>
      <c r="D2350" t="s">
        <v>5874</v>
      </c>
      <c r="E2350">
        <v>3</v>
      </c>
      <c r="F2350">
        <v>2019</v>
      </c>
      <c r="G2350">
        <v>7</v>
      </c>
      <c r="H23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50">
        <v>6</v>
      </c>
      <c r="J2350">
        <v>0</v>
      </c>
      <c r="K2350">
        <v>0</v>
      </c>
      <c r="L2350" t="s">
        <v>8196</v>
      </c>
      <c r="M2350" t="str">
        <f t="shared" si="108"/>
        <v>Night</v>
      </c>
      <c r="N2350" t="s">
        <v>5940</v>
      </c>
      <c r="O2350" t="s">
        <v>8199</v>
      </c>
      <c r="P2350" t="s">
        <v>9053</v>
      </c>
      <c r="Q2350" t="s">
        <v>38</v>
      </c>
      <c r="R2350">
        <v>1</v>
      </c>
      <c r="S2350" t="s">
        <v>39</v>
      </c>
      <c r="T2350">
        <v>192</v>
      </c>
      <c r="U2350">
        <v>67</v>
      </c>
      <c r="V2350">
        <f t="shared" si="110"/>
        <v>259</v>
      </c>
      <c r="W2350" t="s">
        <v>8809</v>
      </c>
      <c r="X2350" t="s">
        <v>4848</v>
      </c>
      <c r="Y2350">
        <v>531060</v>
      </c>
      <c r="Z2350" t="s">
        <v>175</v>
      </c>
      <c r="AA2350" t="s">
        <v>8274</v>
      </c>
      <c r="AB2350" t="s">
        <v>9156</v>
      </c>
      <c r="AC2350" s="11">
        <f>(AD2350/Book_Selling[[#This Row],[Cost Price]])</f>
        <v>0.21951219512195125</v>
      </c>
      <c r="AD2350">
        <f t="shared" si="109"/>
        <v>34.56</v>
      </c>
      <c r="AE2350">
        <v>157.44</v>
      </c>
      <c r="AF2350" s="5">
        <f>Book_Selling[[#This Row],[Item Price]]*Book_Selling[[#This Row],[Quantity]]</f>
        <v>192</v>
      </c>
    </row>
    <row r="2351" spans="1:32" x14ac:dyDescent="0.3">
      <c r="A2351">
        <v>2350</v>
      </c>
      <c r="B2351" s="2">
        <v>43623</v>
      </c>
      <c r="C2351" s="3">
        <v>0.2076388888888889</v>
      </c>
      <c r="D2351" t="s">
        <v>5874</v>
      </c>
      <c r="E2351">
        <v>3</v>
      </c>
      <c r="F2351">
        <v>2019</v>
      </c>
      <c r="G2351">
        <v>7</v>
      </c>
      <c r="H23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51">
        <v>6</v>
      </c>
      <c r="J2351">
        <v>0</v>
      </c>
      <c r="K2351">
        <v>0</v>
      </c>
      <c r="L2351" t="s">
        <v>8196</v>
      </c>
      <c r="M2351" t="str">
        <f t="shared" si="108"/>
        <v>Night</v>
      </c>
      <c r="N2351" t="s">
        <v>5943</v>
      </c>
      <c r="O2351" t="s">
        <v>8199</v>
      </c>
      <c r="P2351" t="s">
        <v>9035</v>
      </c>
      <c r="Q2351" t="s">
        <v>38</v>
      </c>
      <c r="R2351">
        <v>1</v>
      </c>
      <c r="S2351" t="s">
        <v>39</v>
      </c>
      <c r="T2351">
        <v>155</v>
      </c>
      <c r="U2351">
        <v>67</v>
      </c>
      <c r="V2351">
        <f t="shared" si="110"/>
        <v>222</v>
      </c>
      <c r="W2351" t="s">
        <v>5494</v>
      </c>
      <c r="X2351" t="s">
        <v>4231</v>
      </c>
      <c r="Y2351">
        <v>560036</v>
      </c>
      <c r="Z2351" t="s">
        <v>175</v>
      </c>
      <c r="AA2351" t="s">
        <v>8274</v>
      </c>
      <c r="AB2351" t="s">
        <v>9156</v>
      </c>
      <c r="AC2351" s="11">
        <f>(AD2351/Book_Selling[[#This Row],[Cost Price]])</f>
        <v>0.21951219512195128</v>
      </c>
      <c r="AD2351">
        <f t="shared" si="109"/>
        <v>27.900000000000006</v>
      </c>
      <c r="AE2351">
        <v>127.1</v>
      </c>
      <c r="AF2351" s="5">
        <f>Book_Selling[[#This Row],[Item Price]]*Book_Selling[[#This Row],[Quantity]]</f>
        <v>155</v>
      </c>
    </row>
    <row r="2352" spans="1:32" x14ac:dyDescent="0.3">
      <c r="A2352">
        <v>2351</v>
      </c>
      <c r="B2352" s="2">
        <v>43623</v>
      </c>
      <c r="C2352" s="3">
        <v>0.22013888888888888</v>
      </c>
      <c r="D2352" t="s">
        <v>5874</v>
      </c>
      <c r="E2352">
        <v>3</v>
      </c>
      <c r="F2352">
        <v>2019</v>
      </c>
      <c r="G2352">
        <v>7</v>
      </c>
      <c r="H23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52">
        <v>6</v>
      </c>
      <c r="J2352">
        <v>0</v>
      </c>
      <c r="K2352">
        <v>0</v>
      </c>
      <c r="L2352" t="s">
        <v>8196</v>
      </c>
      <c r="M2352" t="str">
        <f t="shared" si="108"/>
        <v>Night</v>
      </c>
      <c r="N2352" t="s">
        <v>4675</v>
      </c>
      <c r="O2352" t="s">
        <v>8198</v>
      </c>
      <c r="P2352" t="s">
        <v>9053</v>
      </c>
      <c r="Q2352" t="s">
        <v>38</v>
      </c>
      <c r="R2352">
        <v>1</v>
      </c>
      <c r="S2352" t="s">
        <v>39</v>
      </c>
      <c r="T2352">
        <v>192</v>
      </c>
      <c r="U2352">
        <v>67</v>
      </c>
      <c r="V2352">
        <f t="shared" si="110"/>
        <v>259</v>
      </c>
      <c r="W2352" t="s">
        <v>2085</v>
      </c>
      <c r="X2352" t="s">
        <v>3239</v>
      </c>
      <c r="Y2352">
        <v>302028</v>
      </c>
      <c r="Z2352" t="s">
        <v>175</v>
      </c>
      <c r="AA2352" t="s">
        <v>8274</v>
      </c>
      <c r="AB2352" t="s">
        <v>9156</v>
      </c>
      <c r="AC2352" s="11">
        <f>(AD2352/Book_Selling[[#This Row],[Cost Price]])</f>
        <v>0.21951219512195125</v>
      </c>
      <c r="AD2352">
        <f t="shared" si="109"/>
        <v>34.56</v>
      </c>
      <c r="AE2352">
        <v>157.44</v>
      </c>
      <c r="AF2352" s="5">
        <f>Book_Selling[[#This Row],[Item Price]]*Book_Selling[[#This Row],[Quantity]]</f>
        <v>192</v>
      </c>
    </row>
    <row r="2353" spans="1:32" x14ac:dyDescent="0.3">
      <c r="A2353">
        <v>2352</v>
      </c>
      <c r="B2353" s="2">
        <v>43623</v>
      </c>
      <c r="C2353" s="3">
        <v>0.23124999999999998</v>
      </c>
      <c r="D2353" t="s">
        <v>5874</v>
      </c>
      <c r="E2353">
        <v>3</v>
      </c>
      <c r="F2353">
        <v>2019</v>
      </c>
      <c r="G2353">
        <v>7</v>
      </c>
      <c r="H23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53">
        <v>6</v>
      </c>
      <c r="J2353">
        <v>0</v>
      </c>
      <c r="K2353">
        <v>0</v>
      </c>
      <c r="L2353" t="s">
        <v>8196</v>
      </c>
      <c r="M2353" t="str">
        <f t="shared" si="108"/>
        <v>Night</v>
      </c>
      <c r="N2353" t="s">
        <v>5946</v>
      </c>
      <c r="O2353" t="s">
        <v>8198</v>
      </c>
      <c r="P2353" t="s">
        <v>9041</v>
      </c>
      <c r="Q2353" t="s">
        <v>38</v>
      </c>
      <c r="R2353">
        <v>1</v>
      </c>
      <c r="S2353" t="s">
        <v>39</v>
      </c>
      <c r="T2353">
        <v>108</v>
      </c>
      <c r="U2353">
        <v>67</v>
      </c>
      <c r="V2353">
        <f t="shared" si="110"/>
        <v>175</v>
      </c>
      <c r="W2353" t="s">
        <v>5494</v>
      </c>
      <c r="X2353" t="s">
        <v>4231</v>
      </c>
      <c r="Y2353">
        <v>560036</v>
      </c>
      <c r="Z2353" t="s">
        <v>1335</v>
      </c>
      <c r="AA2353" t="s">
        <v>8274</v>
      </c>
      <c r="AB2353" t="s">
        <v>9156</v>
      </c>
      <c r="AC2353" s="11">
        <f>(AD2353/Book_Selling[[#This Row],[Cost Price]])</f>
        <v>0.21951219512195119</v>
      </c>
      <c r="AD2353">
        <f t="shared" si="109"/>
        <v>19.439999999999998</v>
      </c>
      <c r="AE2353">
        <v>88.56</v>
      </c>
      <c r="AF2353" s="5">
        <f>Book_Selling[[#This Row],[Item Price]]*Book_Selling[[#This Row],[Quantity]]</f>
        <v>108</v>
      </c>
    </row>
    <row r="2354" spans="1:32" x14ac:dyDescent="0.3">
      <c r="A2354">
        <v>2353</v>
      </c>
      <c r="B2354" s="2">
        <v>43623</v>
      </c>
      <c r="C2354" s="3">
        <v>0.36805555555555558</v>
      </c>
      <c r="D2354" t="s">
        <v>5874</v>
      </c>
      <c r="E2354">
        <v>3</v>
      </c>
      <c r="F2354">
        <v>2019</v>
      </c>
      <c r="G2354">
        <v>7</v>
      </c>
      <c r="H23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54">
        <v>6</v>
      </c>
      <c r="J2354">
        <v>0</v>
      </c>
      <c r="K2354">
        <v>0</v>
      </c>
      <c r="L2354" t="s">
        <v>8196</v>
      </c>
      <c r="M2354" t="str">
        <f t="shared" si="108"/>
        <v>Morning</v>
      </c>
      <c r="N2354" t="s">
        <v>3308</v>
      </c>
      <c r="O2354" t="s">
        <v>8199</v>
      </c>
      <c r="P2354" t="s">
        <v>9053</v>
      </c>
      <c r="Q2354" t="s">
        <v>38</v>
      </c>
      <c r="R2354">
        <v>1</v>
      </c>
      <c r="S2354" t="s">
        <v>39</v>
      </c>
      <c r="T2354">
        <v>192</v>
      </c>
      <c r="U2354">
        <v>67</v>
      </c>
      <c r="V2354">
        <f t="shared" si="110"/>
        <v>259</v>
      </c>
      <c r="W2354" t="s">
        <v>8497</v>
      </c>
      <c r="X2354" t="s">
        <v>8291</v>
      </c>
      <c r="Y2354">
        <v>208005</v>
      </c>
      <c r="Z2354" t="s">
        <v>175</v>
      </c>
      <c r="AA2354" t="s">
        <v>8274</v>
      </c>
      <c r="AB2354" t="s">
        <v>9156</v>
      </c>
      <c r="AC2354" s="11">
        <f>(AD2354/Book_Selling[[#This Row],[Cost Price]])</f>
        <v>0.21951219512195125</v>
      </c>
      <c r="AD2354">
        <f t="shared" si="109"/>
        <v>34.56</v>
      </c>
      <c r="AE2354">
        <v>157.44</v>
      </c>
      <c r="AF2354" s="5">
        <f>Book_Selling[[#This Row],[Item Price]]*Book_Selling[[#This Row],[Quantity]]</f>
        <v>192</v>
      </c>
    </row>
    <row r="2355" spans="1:32" x14ac:dyDescent="0.3">
      <c r="A2355">
        <v>2354</v>
      </c>
      <c r="B2355" s="2">
        <v>43623</v>
      </c>
      <c r="C2355" s="3">
        <v>0.38125000000000003</v>
      </c>
      <c r="D2355" t="s">
        <v>5874</v>
      </c>
      <c r="E2355">
        <v>3</v>
      </c>
      <c r="F2355">
        <v>2019</v>
      </c>
      <c r="G2355">
        <v>7</v>
      </c>
      <c r="H23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55">
        <v>6</v>
      </c>
      <c r="J2355">
        <v>0</v>
      </c>
      <c r="K2355">
        <v>0</v>
      </c>
      <c r="L2355" t="s">
        <v>8196</v>
      </c>
      <c r="M2355" t="str">
        <f t="shared" si="108"/>
        <v>Morning</v>
      </c>
      <c r="N2355" t="s">
        <v>5949</v>
      </c>
      <c r="O2355" t="s">
        <v>8199</v>
      </c>
      <c r="P2355" t="s">
        <v>9043</v>
      </c>
      <c r="Q2355" t="s">
        <v>38</v>
      </c>
      <c r="R2355">
        <v>1</v>
      </c>
      <c r="S2355" t="s">
        <v>39</v>
      </c>
      <c r="T2355">
        <v>157</v>
      </c>
      <c r="U2355">
        <v>67</v>
      </c>
      <c r="V2355">
        <f t="shared" si="110"/>
        <v>224</v>
      </c>
      <c r="W2355" t="s">
        <v>8810</v>
      </c>
      <c r="X2355" t="s">
        <v>1001</v>
      </c>
      <c r="Y2355">
        <v>401203</v>
      </c>
      <c r="Z2355" t="s">
        <v>1335</v>
      </c>
      <c r="AA2355" t="s">
        <v>8274</v>
      </c>
      <c r="AB2355" t="s">
        <v>9156</v>
      </c>
      <c r="AC2355" s="11">
        <f>(AD2355/Book_Selling[[#This Row],[Cost Price]])</f>
        <v>0.21951219512195114</v>
      </c>
      <c r="AD2355">
        <f t="shared" si="109"/>
        <v>28.259999999999991</v>
      </c>
      <c r="AE2355">
        <v>128.74</v>
      </c>
      <c r="AF2355" s="5">
        <f>Book_Selling[[#This Row],[Item Price]]*Book_Selling[[#This Row],[Quantity]]</f>
        <v>157</v>
      </c>
    </row>
    <row r="2356" spans="1:32" x14ac:dyDescent="0.3">
      <c r="A2356">
        <v>2355</v>
      </c>
      <c r="B2356" s="2">
        <v>43623</v>
      </c>
      <c r="C2356" s="3">
        <v>0.38750000000000001</v>
      </c>
      <c r="D2356" t="s">
        <v>5874</v>
      </c>
      <c r="E2356">
        <v>3</v>
      </c>
      <c r="F2356">
        <v>2019</v>
      </c>
      <c r="G2356">
        <v>7</v>
      </c>
      <c r="H23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56">
        <v>6</v>
      </c>
      <c r="J2356">
        <v>0</v>
      </c>
      <c r="K2356">
        <v>0</v>
      </c>
      <c r="L2356" t="s">
        <v>8196</v>
      </c>
      <c r="M2356" t="str">
        <f t="shared" si="108"/>
        <v>Morning</v>
      </c>
      <c r="N2356" t="s">
        <v>5952</v>
      </c>
      <c r="O2356" t="s">
        <v>8198</v>
      </c>
      <c r="P2356" t="s">
        <v>9053</v>
      </c>
      <c r="Q2356" t="s">
        <v>38</v>
      </c>
      <c r="R2356">
        <v>1</v>
      </c>
      <c r="S2356" t="s">
        <v>39</v>
      </c>
      <c r="T2356">
        <v>192</v>
      </c>
      <c r="U2356">
        <v>67</v>
      </c>
      <c r="V2356">
        <f t="shared" si="110"/>
        <v>259</v>
      </c>
      <c r="W2356" t="s">
        <v>40</v>
      </c>
      <c r="X2356" t="s">
        <v>41</v>
      </c>
      <c r="Y2356">
        <v>500090</v>
      </c>
      <c r="Z2356" t="s">
        <v>175</v>
      </c>
      <c r="AA2356" t="s">
        <v>8274</v>
      </c>
      <c r="AB2356" t="s">
        <v>9156</v>
      </c>
      <c r="AC2356" s="11">
        <f>(AD2356/Book_Selling[[#This Row],[Cost Price]])</f>
        <v>0.21951219512195125</v>
      </c>
      <c r="AD2356">
        <f t="shared" si="109"/>
        <v>34.56</v>
      </c>
      <c r="AE2356">
        <v>157.44</v>
      </c>
      <c r="AF2356" s="5">
        <f>Book_Selling[[#This Row],[Item Price]]*Book_Selling[[#This Row],[Quantity]]</f>
        <v>192</v>
      </c>
    </row>
    <row r="2357" spans="1:32" x14ac:dyDescent="0.3">
      <c r="A2357">
        <v>2356</v>
      </c>
      <c r="B2357" s="2">
        <v>43623</v>
      </c>
      <c r="C2357" s="3">
        <v>0.41944444444444445</v>
      </c>
      <c r="D2357" t="s">
        <v>5874</v>
      </c>
      <c r="E2357">
        <v>3</v>
      </c>
      <c r="F2357">
        <v>2019</v>
      </c>
      <c r="G2357">
        <v>7</v>
      </c>
      <c r="H23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57">
        <v>6</v>
      </c>
      <c r="J2357">
        <v>0</v>
      </c>
      <c r="K2357">
        <v>0</v>
      </c>
      <c r="L2357" t="s">
        <v>8196</v>
      </c>
      <c r="M2357" t="str">
        <f t="shared" si="108"/>
        <v>Morning</v>
      </c>
      <c r="N2357" t="s">
        <v>5954</v>
      </c>
      <c r="O2357" t="s">
        <v>8198</v>
      </c>
      <c r="P2357" t="s">
        <v>9023</v>
      </c>
      <c r="Q2357" t="s">
        <v>38</v>
      </c>
      <c r="R2357">
        <v>1</v>
      </c>
      <c r="S2357" t="s">
        <v>39</v>
      </c>
      <c r="T2357">
        <v>670</v>
      </c>
      <c r="U2357">
        <v>117</v>
      </c>
      <c r="V2357">
        <f t="shared" si="110"/>
        <v>787</v>
      </c>
      <c r="W2357" t="s">
        <v>8667</v>
      </c>
      <c r="X2357" t="s">
        <v>1001</v>
      </c>
      <c r="Y2357">
        <v>431721</v>
      </c>
      <c r="Z2357" t="s">
        <v>42</v>
      </c>
      <c r="AA2357" t="s">
        <v>2138</v>
      </c>
      <c r="AB2357" t="s">
        <v>1803</v>
      </c>
      <c r="AC2357" s="11">
        <f>(AD2357/Book_Selling[[#This Row],[Cost Price]])</f>
        <v>0.14942528735632188</v>
      </c>
      <c r="AD2357">
        <f t="shared" si="109"/>
        <v>87.100000000000023</v>
      </c>
      <c r="AE2357">
        <v>582.9</v>
      </c>
      <c r="AF2357" s="5">
        <f>Book_Selling[[#This Row],[Item Price]]*Book_Selling[[#This Row],[Quantity]]</f>
        <v>670</v>
      </c>
    </row>
    <row r="2358" spans="1:32" x14ac:dyDescent="0.3">
      <c r="A2358">
        <v>2357</v>
      </c>
      <c r="B2358" s="2">
        <v>43623</v>
      </c>
      <c r="C2358" s="3">
        <v>0.47916666666666669</v>
      </c>
      <c r="D2358" t="s">
        <v>5874</v>
      </c>
      <c r="E2358">
        <v>3</v>
      </c>
      <c r="F2358">
        <v>2019</v>
      </c>
      <c r="G2358">
        <v>7</v>
      </c>
      <c r="H23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58">
        <v>6</v>
      </c>
      <c r="J2358">
        <v>0</v>
      </c>
      <c r="K2358">
        <v>0</v>
      </c>
      <c r="L2358" t="s">
        <v>8196</v>
      </c>
      <c r="M2358" t="str">
        <f t="shared" si="108"/>
        <v>Morning</v>
      </c>
      <c r="N2358" t="s">
        <v>5956</v>
      </c>
      <c r="O2358" t="s">
        <v>8198</v>
      </c>
      <c r="P2358" t="s">
        <v>3379</v>
      </c>
      <c r="Q2358" t="s">
        <v>38</v>
      </c>
      <c r="R2358">
        <v>1</v>
      </c>
      <c r="S2358" t="s">
        <v>39</v>
      </c>
      <c r="T2358">
        <v>184</v>
      </c>
      <c r="U2358">
        <v>67</v>
      </c>
      <c r="V2358">
        <f t="shared" si="110"/>
        <v>251</v>
      </c>
      <c r="W2358" t="s">
        <v>8590</v>
      </c>
      <c r="X2358" t="s">
        <v>4231</v>
      </c>
      <c r="Y2358">
        <v>590001</v>
      </c>
      <c r="Z2358" t="s">
        <v>1335</v>
      </c>
      <c r="AA2358" t="s">
        <v>8274</v>
      </c>
      <c r="AB2358" t="s">
        <v>9156</v>
      </c>
      <c r="AC2358" s="11">
        <f>(AD2358/Book_Selling[[#This Row],[Cost Price]])</f>
        <v>0.21951219512195125</v>
      </c>
      <c r="AD2358">
        <f t="shared" si="109"/>
        <v>33.120000000000005</v>
      </c>
      <c r="AE2358">
        <v>150.88</v>
      </c>
      <c r="AF2358" s="5">
        <f>Book_Selling[[#This Row],[Item Price]]*Book_Selling[[#This Row],[Quantity]]</f>
        <v>184</v>
      </c>
    </row>
    <row r="2359" spans="1:32" x14ac:dyDescent="0.3">
      <c r="A2359">
        <v>2358</v>
      </c>
      <c r="B2359" s="2">
        <v>43623</v>
      </c>
      <c r="C2359" s="3">
        <v>0.47986111111111113</v>
      </c>
      <c r="D2359" t="s">
        <v>5874</v>
      </c>
      <c r="E2359">
        <v>3</v>
      </c>
      <c r="F2359">
        <v>2019</v>
      </c>
      <c r="G2359">
        <v>7</v>
      </c>
      <c r="H23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59">
        <v>6</v>
      </c>
      <c r="J2359">
        <v>0</v>
      </c>
      <c r="K2359">
        <v>0</v>
      </c>
      <c r="L2359" t="s">
        <v>8196</v>
      </c>
      <c r="M2359" t="str">
        <f t="shared" si="108"/>
        <v>Morning</v>
      </c>
      <c r="N2359" t="s">
        <v>5958</v>
      </c>
      <c r="O2359" t="s">
        <v>8198</v>
      </c>
      <c r="P2359" t="s">
        <v>3379</v>
      </c>
      <c r="Q2359" t="s">
        <v>38</v>
      </c>
      <c r="R2359">
        <v>1</v>
      </c>
      <c r="S2359" t="s">
        <v>39</v>
      </c>
      <c r="T2359">
        <v>184</v>
      </c>
      <c r="U2359">
        <v>67</v>
      </c>
      <c r="V2359">
        <f t="shared" si="110"/>
        <v>251</v>
      </c>
      <c r="W2359" t="s">
        <v>8590</v>
      </c>
      <c r="X2359" t="s">
        <v>4231</v>
      </c>
      <c r="Y2359">
        <v>590001</v>
      </c>
      <c r="Z2359" t="s">
        <v>1335</v>
      </c>
      <c r="AA2359" t="s">
        <v>8274</v>
      </c>
      <c r="AB2359" t="s">
        <v>9156</v>
      </c>
      <c r="AC2359" s="11">
        <f>(AD2359/Book_Selling[[#This Row],[Cost Price]])</f>
        <v>0.21951219512195125</v>
      </c>
      <c r="AD2359">
        <f t="shared" si="109"/>
        <v>33.120000000000005</v>
      </c>
      <c r="AE2359">
        <v>150.88</v>
      </c>
      <c r="AF2359" s="5">
        <f>Book_Selling[[#This Row],[Item Price]]*Book_Selling[[#This Row],[Quantity]]</f>
        <v>184</v>
      </c>
    </row>
    <row r="2360" spans="1:32" x14ac:dyDescent="0.3">
      <c r="A2360">
        <v>2359</v>
      </c>
      <c r="B2360" s="2">
        <v>43623</v>
      </c>
      <c r="C2360" s="3">
        <v>0.55069444444444449</v>
      </c>
      <c r="D2360" t="s">
        <v>5874</v>
      </c>
      <c r="E2360">
        <v>3</v>
      </c>
      <c r="F2360">
        <v>2019</v>
      </c>
      <c r="G2360">
        <v>7</v>
      </c>
      <c r="H23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60">
        <v>6</v>
      </c>
      <c r="J2360">
        <v>0</v>
      </c>
      <c r="K2360">
        <v>0</v>
      </c>
      <c r="L2360" t="s">
        <v>8196</v>
      </c>
      <c r="M2360" t="str">
        <f t="shared" si="108"/>
        <v>Afternoon</v>
      </c>
      <c r="N2360" t="s">
        <v>403</v>
      </c>
      <c r="O2360" t="s">
        <v>8198</v>
      </c>
      <c r="P2360" t="s">
        <v>9023</v>
      </c>
      <c r="Q2360" t="s">
        <v>38</v>
      </c>
      <c r="R2360">
        <v>1</v>
      </c>
      <c r="S2360" t="s">
        <v>39</v>
      </c>
      <c r="T2360">
        <v>670</v>
      </c>
      <c r="U2360">
        <v>117</v>
      </c>
      <c r="V2360">
        <f t="shared" si="110"/>
        <v>787</v>
      </c>
      <c r="W2360" t="s">
        <v>3815</v>
      </c>
      <c r="X2360" t="s">
        <v>3815</v>
      </c>
      <c r="Y2360">
        <v>160036</v>
      </c>
      <c r="Z2360" t="s">
        <v>42</v>
      </c>
      <c r="AA2360" t="s">
        <v>2138</v>
      </c>
      <c r="AB2360" t="s">
        <v>1803</v>
      </c>
      <c r="AC2360" s="11">
        <f>(AD2360/Book_Selling[[#This Row],[Cost Price]])</f>
        <v>0.14942528735632188</v>
      </c>
      <c r="AD2360">
        <f t="shared" si="109"/>
        <v>87.100000000000023</v>
      </c>
      <c r="AE2360">
        <v>582.9</v>
      </c>
      <c r="AF2360" s="5">
        <f>Book_Selling[[#This Row],[Item Price]]*Book_Selling[[#This Row],[Quantity]]</f>
        <v>670</v>
      </c>
    </row>
    <row r="2361" spans="1:32" x14ac:dyDescent="0.3">
      <c r="A2361">
        <v>2360</v>
      </c>
      <c r="B2361" s="2">
        <v>43623</v>
      </c>
      <c r="C2361" s="3">
        <v>0.57708333333333328</v>
      </c>
      <c r="D2361" t="s">
        <v>5874</v>
      </c>
      <c r="E2361">
        <v>3</v>
      </c>
      <c r="F2361">
        <v>2019</v>
      </c>
      <c r="G2361">
        <v>7</v>
      </c>
      <c r="H23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61">
        <v>6</v>
      </c>
      <c r="J2361">
        <v>0</v>
      </c>
      <c r="K2361">
        <v>0</v>
      </c>
      <c r="L2361" t="s">
        <v>8196</v>
      </c>
      <c r="M2361" t="str">
        <f t="shared" si="108"/>
        <v>Afternoon</v>
      </c>
      <c r="N2361" t="s">
        <v>5961</v>
      </c>
      <c r="O2361" t="s">
        <v>8199</v>
      </c>
      <c r="P2361" t="s">
        <v>9061</v>
      </c>
      <c r="Q2361" t="s">
        <v>38</v>
      </c>
      <c r="R2361">
        <v>1</v>
      </c>
      <c r="S2361" t="s">
        <v>39</v>
      </c>
      <c r="T2361">
        <v>180</v>
      </c>
      <c r="U2361">
        <v>67</v>
      </c>
      <c r="V2361">
        <f t="shared" si="110"/>
        <v>247</v>
      </c>
      <c r="W2361" t="s">
        <v>2034</v>
      </c>
      <c r="X2361" t="s">
        <v>4311</v>
      </c>
      <c r="Y2361">
        <v>700084</v>
      </c>
      <c r="Z2361" t="s">
        <v>1335</v>
      </c>
      <c r="AA2361" t="s">
        <v>8274</v>
      </c>
      <c r="AB2361" t="s">
        <v>9156</v>
      </c>
      <c r="AC2361" s="11">
        <f>(AD2361/Book_Selling[[#This Row],[Cost Price]])</f>
        <v>0.21951219512195128</v>
      </c>
      <c r="AD2361">
        <f t="shared" si="109"/>
        <v>32.400000000000006</v>
      </c>
      <c r="AE2361">
        <v>147.6</v>
      </c>
      <c r="AF2361" s="5">
        <f>Book_Selling[[#This Row],[Item Price]]*Book_Selling[[#This Row],[Quantity]]</f>
        <v>180</v>
      </c>
    </row>
    <row r="2362" spans="1:32" x14ac:dyDescent="0.3">
      <c r="A2362">
        <v>2361</v>
      </c>
      <c r="B2362" s="2">
        <v>43623</v>
      </c>
      <c r="C2362" s="3">
        <v>0.63750000000000007</v>
      </c>
      <c r="D2362" t="s">
        <v>5874</v>
      </c>
      <c r="E2362">
        <v>3</v>
      </c>
      <c r="F2362">
        <v>2019</v>
      </c>
      <c r="G2362">
        <v>7</v>
      </c>
      <c r="H23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62">
        <v>6</v>
      </c>
      <c r="J2362">
        <v>0</v>
      </c>
      <c r="K2362">
        <v>0</v>
      </c>
      <c r="L2362" t="s">
        <v>8196</v>
      </c>
      <c r="M2362" t="str">
        <f t="shared" si="108"/>
        <v>Afternoon</v>
      </c>
      <c r="N2362" t="s">
        <v>5963</v>
      </c>
      <c r="O2362" t="s">
        <v>8198</v>
      </c>
      <c r="P2362" t="s">
        <v>9053</v>
      </c>
      <c r="Q2362" t="s">
        <v>38</v>
      </c>
      <c r="R2362">
        <v>1</v>
      </c>
      <c r="S2362" t="s">
        <v>39</v>
      </c>
      <c r="T2362">
        <v>192</v>
      </c>
      <c r="U2362">
        <v>67</v>
      </c>
      <c r="V2362">
        <f t="shared" si="110"/>
        <v>259</v>
      </c>
      <c r="W2362" t="s">
        <v>2044</v>
      </c>
      <c r="X2362" t="s">
        <v>2044</v>
      </c>
      <c r="Y2362">
        <v>110084</v>
      </c>
      <c r="Z2362" t="s">
        <v>175</v>
      </c>
      <c r="AA2362" t="s">
        <v>8274</v>
      </c>
      <c r="AB2362" t="s">
        <v>9156</v>
      </c>
      <c r="AC2362" s="11">
        <f>(AD2362/Book_Selling[[#This Row],[Cost Price]])</f>
        <v>0.21951219512195125</v>
      </c>
      <c r="AD2362">
        <f t="shared" si="109"/>
        <v>34.56</v>
      </c>
      <c r="AE2362">
        <v>157.44</v>
      </c>
      <c r="AF2362" s="5">
        <f>Book_Selling[[#This Row],[Item Price]]*Book_Selling[[#This Row],[Quantity]]</f>
        <v>192</v>
      </c>
    </row>
    <row r="2363" spans="1:32" x14ac:dyDescent="0.3">
      <c r="A2363">
        <v>2362</v>
      </c>
      <c r="B2363" s="2">
        <v>43623</v>
      </c>
      <c r="C2363" s="3">
        <v>0.69305555555555554</v>
      </c>
      <c r="D2363" t="s">
        <v>5874</v>
      </c>
      <c r="E2363">
        <v>3</v>
      </c>
      <c r="F2363">
        <v>2019</v>
      </c>
      <c r="G2363">
        <v>7</v>
      </c>
      <c r="H23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63">
        <v>6</v>
      </c>
      <c r="J2363">
        <v>0</v>
      </c>
      <c r="K2363">
        <v>0</v>
      </c>
      <c r="L2363" t="s">
        <v>8196</v>
      </c>
      <c r="M2363" t="str">
        <f t="shared" si="108"/>
        <v>Evening</v>
      </c>
      <c r="N2363" t="s">
        <v>5965</v>
      </c>
      <c r="O2363" t="s">
        <v>8198</v>
      </c>
      <c r="P2363" t="s">
        <v>9053</v>
      </c>
      <c r="Q2363" t="s">
        <v>38</v>
      </c>
      <c r="R2363">
        <v>1</v>
      </c>
      <c r="S2363" t="s">
        <v>39</v>
      </c>
      <c r="T2363">
        <v>192</v>
      </c>
      <c r="U2363">
        <v>67</v>
      </c>
      <c r="V2363">
        <f t="shared" si="110"/>
        <v>259</v>
      </c>
      <c r="W2363" t="s">
        <v>8400</v>
      </c>
      <c r="X2363" t="s">
        <v>1001</v>
      </c>
      <c r="Y2363">
        <v>411033</v>
      </c>
      <c r="Z2363" t="s">
        <v>175</v>
      </c>
      <c r="AA2363" t="s">
        <v>8274</v>
      </c>
      <c r="AB2363" t="s">
        <v>9156</v>
      </c>
      <c r="AC2363" s="11">
        <f>(AD2363/Book_Selling[[#This Row],[Cost Price]])</f>
        <v>0.21951219512195125</v>
      </c>
      <c r="AD2363">
        <f t="shared" si="109"/>
        <v>34.56</v>
      </c>
      <c r="AE2363">
        <v>157.44</v>
      </c>
      <c r="AF2363" s="5">
        <f>Book_Selling[[#This Row],[Item Price]]*Book_Selling[[#This Row],[Quantity]]</f>
        <v>192</v>
      </c>
    </row>
    <row r="2364" spans="1:32" x14ac:dyDescent="0.3">
      <c r="A2364">
        <v>2363</v>
      </c>
      <c r="B2364" s="2">
        <v>43623</v>
      </c>
      <c r="C2364" s="3">
        <v>0.71666666666666667</v>
      </c>
      <c r="D2364" t="s">
        <v>5874</v>
      </c>
      <c r="E2364">
        <v>3</v>
      </c>
      <c r="F2364">
        <v>2019</v>
      </c>
      <c r="G2364">
        <v>7</v>
      </c>
      <c r="H23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64">
        <v>6</v>
      </c>
      <c r="J2364">
        <v>0</v>
      </c>
      <c r="K2364">
        <v>0</v>
      </c>
      <c r="L2364" t="s">
        <v>8196</v>
      </c>
      <c r="M2364" t="str">
        <f t="shared" si="108"/>
        <v>Evening</v>
      </c>
      <c r="N2364" t="s">
        <v>610</v>
      </c>
      <c r="O2364" t="s">
        <v>8199</v>
      </c>
      <c r="P2364" t="s">
        <v>9053</v>
      </c>
      <c r="Q2364" t="s">
        <v>38</v>
      </c>
      <c r="R2364">
        <v>1</v>
      </c>
      <c r="S2364" t="s">
        <v>39</v>
      </c>
      <c r="T2364">
        <v>192</v>
      </c>
      <c r="U2364">
        <v>67</v>
      </c>
      <c r="V2364">
        <f t="shared" si="110"/>
        <v>259</v>
      </c>
      <c r="W2364" t="s">
        <v>1034</v>
      </c>
      <c r="X2364" t="s">
        <v>4848</v>
      </c>
      <c r="Y2364">
        <v>522006</v>
      </c>
      <c r="Z2364" t="s">
        <v>175</v>
      </c>
      <c r="AA2364" t="s">
        <v>8274</v>
      </c>
      <c r="AB2364" t="s">
        <v>9156</v>
      </c>
      <c r="AC2364" s="11">
        <f>(AD2364/Book_Selling[[#This Row],[Cost Price]])</f>
        <v>0.21951219512195125</v>
      </c>
      <c r="AD2364">
        <f t="shared" si="109"/>
        <v>34.56</v>
      </c>
      <c r="AE2364">
        <v>157.44</v>
      </c>
      <c r="AF2364" s="5">
        <f>Book_Selling[[#This Row],[Item Price]]*Book_Selling[[#This Row],[Quantity]]</f>
        <v>192</v>
      </c>
    </row>
    <row r="2365" spans="1:32" x14ac:dyDescent="0.3">
      <c r="A2365">
        <v>2364</v>
      </c>
      <c r="B2365" s="2">
        <v>43623</v>
      </c>
      <c r="C2365" s="3">
        <v>0.74652777777777779</v>
      </c>
      <c r="D2365" t="s">
        <v>5874</v>
      </c>
      <c r="E2365">
        <v>3</v>
      </c>
      <c r="F2365">
        <v>2019</v>
      </c>
      <c r="G2365">
        <v>7</v>
      </c>
      <c r="H23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65">
        <v>6</v>
      </c>
      <c r="J2365">
        <v>0</v>
      </c>
      <c r="K2365">
        <v>0</v>
      </c>
      <c r="L2365" t="s">
        <v>8196</v>
      </c>
      <c r="M2365" t="str">
        <f t="shared" si="108"/>
        <v>Evening</v>
      </c>
      <c r="N2365" t="s">
        <v>1699</v>
      </c>
      <c r="O2365" t="s">
        <v>8199</v>
      </c>
      <c r="P2365" t="s">
        <v>9035</v>
      </c>
      <c r="Q2365" t="s">
        <v>38</v>
      </c>
      <c r="R2365">
        <v>1</v>
      </c>
      <c r="S2365" t="s">
        <v>39</v>
      </c>
      <c r="T2365">
        <v>155</v>
      </c>
      <c r="U2365">
        <v>67</v>
      </c>
      <c r="V2365">
        <f t="shared" si="110"/>
        <v>222</v>
      </c>
      <c r="W2365" t="s">
        <v>8487</v>
      </c>
      <c r="X2365" t="s">
        <v>3239</v>
      </c>
      <c r="Y2365">
        <v>332402</v>
      </c>
      <c r="Z2365" t="s">
        <v>175</v>
      </c>
      <c r="AA2365" t="s">
        <v>8274</v>
      </c>
      <c r="AB2365" t="s">
        <v>9156</v>
      </c>
      <c r="AC2365" s="11">
        <f>(AD2365/Book_Selling[[#This Row],[Cost Price]])</f>
        <v>0.21951219512195128</v>
      </c>
      <c r="AD2365">
        <f t="shared" si="109"/>
        <v>27.900000000000006</v>
      </c>
      <c r="AE2365">
        <v>127.1</v>
      </c>
      <c r="AF2365" s="5">
        <f>Book_Selling[[#This Row],[Item Price]]*Book_Selling[[#This Row],[Quantity]]</f>
        <v>155</v>
      </c>
    </row>
    <row r="2366" spans="1:32" x14ac:dyDescent="0.3">
      <c r="A2366">
        <v>2365</v>
      </c>
      <c r="B2366" s="2">
        <v>43653</v>
      </c>
      <c r="C2366" s="3">
        <v>7.9166666666666663E-2</v>
      </c>
      <c r="D2366" t="s">
        <v>5874</v>
      </c>
      <c r="E2366">
        <v>3</v>
      </c>
      <c r="F2366">
        <v>2019</v>
      </c>
      <c r="G2366">
        <v>7</v>
      </c>
      <c r="H23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66">
        <v>7</v>
      </c>
      <c r="J2366">
        <v>0</v>
      </c>
      <c r="K2366">
        <v>0</v>
      </c>
      <c r="L2366" t="s">
        <v>8197</v>
      </c>
      <c r="M2366" t="str">
        <f t="shared" si="108"/>
        <v>Night</v>
      </c>
      <c r="N2366" t="s">
        <v>5969</v>
      </c>
      <c r="O2366" t="s">
        <v>8199</v>
      </c>
      <c r="P2366" t="s">
        <v>9053</v>
      </c>
      <c r="Q2366" t="s">
        <v>38</v>
      </c>
      <c r="R2366">
        <v>2</v>
      </c>
      <c r="S2366" t="s">
        <v>39</v>
      </c>
      <c r="T2366">
        <v>384</v>
      </c>
      <c r="U2366">
        <v>67</v>
      </c>
      <c r="V2366">
        <f t="shared" si="110"/>
        <v>451</v>
      </c>
      <c r="W2366" t="s">
        <v>5970</v>
      </c>
      <c r="X2366" t="s">
        <v>4398</v>
      </c>
      <c r="Y2366">
        <v>635305</v>
      </c>
      <c r="Z2366" t="s">
        <v>175</v>
      </c>
      <c r="AA2366" t="s">
        <v>8274</v>
      </c>
      <c r="AB2366" t="s">
        <v>9156</v>
      </c>
      <c r="AC2366" s="11">
        <f>(AD2366/Book_Selling[[#This Row],[Cost Price]])</f>
        <v>0.21951219512195125</v>
      </c>
      <c r="AD2366">
        <f t="shared" si="109"/>
        <v>69.12</v>
      </c>
      <c r="AE2366">
        <v>314.88</v>
      </c>
      <c r="AF2366" s="5">
        <f>Book_Selling[[#This Row],[Item Price]]*Book_Selling[[#This Row],[Quantity]]</f>
        <v>768</v>
      </c>
    </row>
    <row r="2367" spans="1:32" x14ac:dyDescent="0.3">
      <c r="A2367">
        <v>2366</v>
      </c>
      <c r="B2367" s="2">
        <v>43653</v>
      </c>
      <c r="C2367" s="3">
        <v>0.22152777777777777</v>
      </c>
      <c r="D2367" t="s">
        <v>5874</v>
      </c>
      <c r="E2367">
        <v>3</v>
      </c>
      <c r="F2367">
        <v>2019</v>
      </c>
      <c r="G2367">
        <v>7</v>
      </c>
      <c r="H23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67">
        <v>7</v>
      </c>
      <c r="J2367">
        <v>0</v>
      </c>
      <c r="K2367">
        <v>0</v>
      </c>
      <c r="L2367" t="s">
        <v>8197</v>
      </c>
      <c r="M2367" t="str">
        <f t="shared" si="108"/>
        <v>Night</v>
      </c>
      <c r="N2367" t="s">
        <v>5972</v>
      </c>
      <c r="O2367" t="s">
        <v>8199</v>
      </c>
      <c r="P2367" t="s">
        <v>9053</v>
      </c>
      <c r="Q2367" t="s">
        <v>38</v>
      </c>
      <c r="R2367">
        <v>1</v>
      </c>
      <c r="S2367" t="s">
        <v>39</v>
      </c>
      <c r="T2367">
        <v>192</v>
      </c>
      <c r="U2367">
        <v>67</v>
      </c>
      <c r="V2367">
        <f t="shared" si="110"/>
        <v>259</v>
      </c>
      <c r="W2367" t="s">
        <v>40</v>
      </c>
      <c r="X2367" t="s">
        <v>41</v>
      </c>
      <c r="Y2367">
        <v>500075</v>
      </c>
      <c r="Z2367" t="s">
        <v>175</v>
      </c>
      <c r="AA2367" t="s">
        <v>8274</v>
      </c>
      <c r="AB2367" t="s">
        <v>9156</v>
      </c>
      <c r="AC2367" s="11">
        <f>(AD2367/Book_Selling[[#This Row],[Cost Price]])</f>
        <v>0.21951219512195125</v>
      </c>
      <c r="AD2367">
        <f t="shared" si="109"/>
        <v>34.56</v>
      </c>
      <c r="AE2367">
        <v>157.44</v>
      </c>
      <c r="AF2367" s="5">
        <f>Book_Selling[[#This Row],[Item Price]]*Book_Selling[[#This Row],[Quantity]]</f>
        <v>192</v>
      </c>
    </row>
    <row r="2368" spans="1:32" x14ac:dyDescent="0.3">
      <c r="A2368">
        <v>2367</v>
      </c>
      <c r="B2368" s="2">
        <v>43653</v>
      </c>
      <c r="C2368" s="3">
        <v>0.27361111111111108</v>
      </c>
      <c r="D2368" t="s">
        <v>5874</v>
      </c>
      <c r="E2368">
        <v>3</v>
      </c>
      <c r="F2368">
        <v>2019</v>
      </c>
      <c r="G2368">
        <v>7</v>
      </c>
      <c r="H23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68">
        <v>7</v>
      </c>
      <c r="J2368">
        <v>0</v>
      </c>
      <c r="K2368">
        <v>0</v>
      </c>
      <c r="L2368" t="s">
        <v>8197</v>
      </c>
      <c r="M2368" t="str">
        <f t="shared" si="108"/>
        <v>Morning</v>
      </c>
      <c r="N2368" t="s">
        <v>5974</v>
      </c>
      <c r="O2368" t="s">
        <v>8198</v>
      </c>
      <c r="P2368" t="s">
        <v>9041</v>
      </c>
      <c r="Q2368" t="s">
        <v>38</v>
      </c>
      <c r="R2368">
        <v>1</v>
      </c>
      <c r="S2368" t="s">
        <v>39</v>
      </c>
      <c r="T2368">
        <v>108</v>
      </c>
      <c r="U2368">
        <v>67</v>
      </c>
      <c r="V2368">
        <f t="shared" si="110"/>
        <v>175</v>
      </c>
      <c r="W2368" t="s">
        <v>8811</v>
      </c>
      <c r="X2368" t="s">
        <v>4231</v>
      </c>
      <c r="Y2368">
        <v>583101</v>
      </c>
      <c r="Z2368" t="s">
        <v>1335</v>
      </c>
      <c r="AA2368" t="s">
        <v>8274</v>
      </c>
      <c r="AB2368" t="s">
        <v>9156</v>
      </c>
      <c r="AC2368" s="11">
        <f>(AD2368/Book_Selling[[#This Row],[Cost Price]])</f>
        <v>0.21951219512195119</v>
      </c>
      <c r="AD2368">
        <f t="shared" si="109"/>
        <v>19.439999999999998</v>
      </c>
      <c r="AE2368">
        <v>88.56</v>
      </c>
      <c r="AF2368" s="5">
        <f>Book_Selling[[#This Row],[Item Price]]*Book_Selling[[#This Row],[Quantity]]</f>
        <v>108</v>
      </c>
    </row>
    <row r="2369" spans="1:32" x14ac:dyDescent="0.3">
      <c r="A2369">
        <v>2368</v>
      </c>
      <c r="B2369" s="2">
        <v>43653</v>
      </c>
      <c r="C2369" s="3">
        <v>0.32361111111111113</v>
      </c>
      <c r="D2369" t="s">
        <v>5874</v>
      </c>
      <c r="E2369">
        <v>3</v>
      </c>
      <c r="F2369">
        <v>2019</v>
      </c>
      <c r="G2369">
        <v>7</v>
      </c>
      <c r="H23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69">
        <v>7</v>
      </c>
      <c r="J2369">
        <v>0</v>
      </c>
      <c r="K2369">
        <v>0</v>
      </c>
      <c r="L2369" t="s">
        <v>8197</v>
      </c>
      <c r="M2369" t="str">
        <f t="shared" si="108"/>
        <v>Morning</v>
      </c>
      <c r="N2369" t="s">
        <v>5977</v>
      </c>
      <c r="O2369" t="s">
        <v>8199</v>
      </c>
      <c r="P2369" t="s">
        <v>9063</v>
      </c>
      <c r="Q2369" t="s">
        <v>38</v>
      </c>
      <c r="R2369">
        <v>1</v>
      </c>
      <c r="S2369" t="s">
        <v>39</v>
      </c>
      <c r="T2369">
        <v>85.78</v>
      </c>
      <c r="U2369">
        <v>67</v>
      </c>
      <c r="V2369">
        <f t="shared" si="110"/>
        <v>152.78</v>
      </c>
      <c r="W2369" t="s">
        <v>488</v>
      </c>
      <c r="X2369" t="s">
        <v>4398</v>
      </c>
      <c r="Y2369">
        <v>600091</v>
      </c>
      <c r="Z2369" t="s">
        <v>1335</v>
      </c>
      <c r="AA2369" t="s">
        <v>8274</v>
      </c>
      <c r="AB2369" t="s">
        <v>9156</v>
      </c>
      <c r="AC2369" s="11">
        <f>(AD2369/Book_Selling[[#This Row],[Cost Price]])</f>
        <v>0.21951219512195116</v>
      </c>
      <c r="AD2369">
        <f t="shared" si="109"/>
        <v>15.440399999999997</v>
      </c>
      <c r="AE2369">
        <v>70.339600000000004</v>
      </c>
      <c r="AF2369" s="5">
        <f>Book_Selling[[#This Row],[Item Price]]*Book_Selling[[#This Row],[Quantity]]</f>
        <v>85.78</v>
      </c>
    </row>
    <row r="2370" spans="1:32" x14ac:dyDescent="0.3">
      <c r="A2370">
        <v>2369</v>
      </c>
      <c r="B2370" s="2">
        <v>43653</v>
      </c>
      <c r="C2370" s="3">
        <v>0.32708333333333334</v>
      </c>
      <c r="D2370" t="s">
        <v>5874</v>
      </c>
      <c r="E2370">
        <v>3</v>
      </c>
      <c r="F2370">
        <v>2019</v>
      </c>
      <c r="G2370">
        <v>7</v>
      </c>
      <c r="H23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70">
        <v>7</v>
      </c>
      <c r="J2370">
        <v>0</v>
      </c>
      <c r="K2370">
        <v>0</v>
      </c>
      <c r="L2370" t="s">
        <v>8197</v>
      </c>
      <c r="M2370" t="str">
        <f t="shared" ref="M2370:M2433" si="111">_xlfn.IFS(HOUR(C2370)&lt;6, "Night",HOUR(C2370)&lt;12, "Morning", HOUR(C2370)&lt;16, "Afternoon", HOUR(C2370)&lt;20, "Evening", HOUR(C2370)&lt;24, "Night")</f>
        <v>Morning</v>
      </c>
      <c r="N2370" t="s">
        <v>5979</v>
      </c>
      <c r="O2370" t="s">
        <v>8199</v>
      </c>
      <c r="P2370" t="s">
        <v>9053</v>
      </c>
      <c r="Q2370" t="s">
        <v>38</v>
      </c>
      <c r="R2370">
        <v>1</v>
      </c>
      <c r="S2370" t="s">
        <v>39</v>
      </c>
      <c r="T2370">
        <v>192</v>
      </c>
      <c r="U2370">
        <v>67</v>
      </c>
      <c r="V2370">
        <f t="shared" si="110"/>
        <v>259</v>
      </c>
      <c r="W2370" t="s">
        <v>8812</v>
      </c>
      <c r="X2370" t="s">
        <v>1001</v>
      </c>
      <c r="Y2370">
        <v>401601</v>
      </c>
      <c r="Z2370" t="s">
        <v>175</v>
      </c>
      <c r="AA2370" t="s">
        <v>8274</v>
      </c>
      <c r="AB2370" t="s">
        <v>9156</v>
      </c>
      <c r="AC2370" s="11">
        <f>(AD2370/Book_Selling[[#This Row],[Cost Price]])</f>
        <v>0.21951219512195125</v>
      </c>
      <c r="AD2370">
        <f t="shared" ref="AD2370:AD2433" si="112">T2370-AE2370</f>
        <v>34.56</v>
      </c>
      <c r="AE2370">
        <v>157.44</v>
      </c>
      <c r="AF2370" s="5">
        <f>Book_Selling[[#This Row],[Item Price]]*Book_Selling[[#This Row],[Quantity]]</f>
        <v>192</v>
      </c>
    </row>
    <row r="2371" spans="1:32" x14ac:dyDescent="0.3">
      <c r="A2371">
        <v>2370</v>
      </c>
      <c r="B2371" s="2">
        <v>43653</v>
      </c>
      <c r="C2371" s="3">
        <v>0.33819444444444446</v>
      </c>
      <c r="D2371" t="s">
        <v>5874</v>
      </c>
      <c r="E2371">
        <v>3</v>
      </c>
      <c r="F2371">
        <v>2019</v>
      </c>
      <c r="G2371">
        <v>7</v>
      </c>
      <c r="H23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71">
        <v>7</v>
      </c>
      <c r="J2371">
        <v>0</v>
      </c>
      <c r="K2371">
        <v>0</v>
      </c>
      <c r="L2371" t="s">
        <v>8197</v>
      </c>
      <c r="M2371" t="str">
        <f t="shared" si="111"/>
        <v>Morning</v>
      </c>
      <c r="N2371" t="s">
        <v>5982</v>
      </c>
      <c r="O2371" t="s">
        <v>8199</v>
      </c>
      <c r="P2371" t="s">
        <v>9069</v>
      </c>
      <c r="Q2371" t="s">
        <v>38</v>
      </c>
      <c r="R2371">
        <v>1</v>
      </c>
      <c r="S2371" t="s">
        <v>39</v>
      </c>
      <c r="T2371">
        <v>248</v>
      </c>
      <c r="U2371">
        <v>67</v>
      </c>
      <c r="V2371">
        <f t="shared" ref="V2371:V2434" si="113">SUM(T2371,U2371)</f>
        <v>315</v>
      </c>
      <c r="W2371" t="s">
        <v>5494</v>
      </c>
      <c r="X2371" t="s">
        <v>4231</v>
      </c>
      <c r="Y2371">
        <v>560037</v>
      </c>
      <c r="Z2371" t="s">
        <v>175</v>
      </c>
      <c r="AA2371" t="s">
        <v>8274</v>
      </c>
      <c r="AB2371" t="s">
        <v>9156</v>
      </c>
      <c r="AC2371" s="11">
        <f>(AD2371/Book_Selling[[#This Row],[Cost Price]])</f>
        <v>0.21951219512195114</v>
      </c>
      <c r="AD2371">
        <f t="shared" si="112"/>
        <v>44.639999999999986</v>
      </c>
      <c r="AE2371">
        <v>203.36</v>
      </c>
      <c r="AF2371" s="5">
        <f>Book_Selling[[#This Row],[Item Price]]*Book_Selling[[#This Row],[Quantity]]</f>
        <v>248</v>
      </c>
    </row>
    <row r="2372" spans="1:32" x14ac:dyDescent="0.3">
      <c r="A2372">
        <v>2371</v>
      </c>
      <c r="B2372" s="2">
        <v>43653</v>
      </c>
      <c r="C2372" s="3">
        <v>0.38055555555555554</v>
      </c>
      <c r="D2372" t="s">
        <v>5874</v>
      </c>
      <c r="E2372">
        <v>3</v>
      </c>
      <c r="F2372">
        <v>2019</v>
      </c>
      <c r="G2372">
        <v>7</v>
      </c>
      <c r="H23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72">
        <v>7</v>
      </c>
      <c r="J2372">
        <v>0</v>
      </c>
      <c r="K2372">
        <v>0</v>
      </c>
      <c r="L2372" t="s">
        <v>8197</v>
      </c>
      <c r="M2372" t="str">
        <f t="shared" si="111"/>
        <v>Morning</v>
      </c>
      <c r="N2372" t="s">
        <v>5984</v>
      </c>
      <c r="O2372" t="s">
        <v>8198</v>
      </c>
      <c r="P2372" t="s">
        <v>9067</v>
      </c>
      <c r="Q2372" t="s">
        <v>38</v>
      </c>
      <c r="R2372">
        <v>1</v>
      </c>
      <c r="S2372" t="s">
        <v>39</v>
      </c>
      <c r="T2372">
        <v>129</v>
      </c>
      <c r="U2372">
        <v>67</v>
      </c>
      <c r="V2372">
        <f t="shared" si="113"/>
        <v>196</v>
      </c>
      <c r="W2372" t="s">
        <v>1871</v>
      </c>
      <c r="X2372" t="s">
        <v>1001</v>
      </c>
      <c r="Y2372">
        <v>401107</v>
      </c>
      <c r="Z2372" t="s">
        <v>1335</v>
      </c>
      <c r="AA2372" t="s">
        <v>8274</v>
      </c>
      <c r="AB2372" t="s">
        <v>9156</v>
      </c>
      <c r="AC2372" s="11">
        <f>(AD2372/Book_Selling[[#This Row],[Cost Price]])</f>
        <v>0.21951219512195122</v>
      </c>
      <c r="AD2372">
        <f t="shared" si="112"/>
        <v>23.22</v>
      </c>
      <c r="AE2372">
        <v>105.78</v>
      </c>
      <c r="AF2372" s="5">
        <f>Book_Selling[[#This Row],[Item Price]]*Book_Selling[[#This Row],[Quantity]]</f>
        <v>129</v>
      </c>
    </row>
    <row r="2373" spans="1:32" x14ac:dyDescent="0.3">
      <c r="A2373">
        <v>2372</v>
      </c>
      <c r="B2373" s="2">
        <v>43653</v>
      </c>
      <c r="C2373" s="3">
        <v>0.4236111111111111</v>
      </c>
      <c r="D2373" t="s">
        <v>5874</v>
      </c>
      <c r="E2373">
        <v>3</v>
      </c>
      <c r="F2373">
        <v>2019</v>
      </c>
      <c r="G2373">
        <v>7</v>
      </c>
      <c r="H23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73">
        <v>7</v>
      </c>
      <c r="J2373">
        <v>0</v>
      </c>
      <c r="K2373">
        <v>0</v>
      </c>
      <c r="L2373" t="s">
        <v>8197</v>
      </c>
      <c r="M2373" t="str">
        <f t="shared" si="111"/>
        <v>Morning</v>
      </c>
      <c r="N2373" t="s">
        <v>5986</v>
      </c>
      <c r="O2373" t="s">
        <v>8198</v>
      </c>
      <c r="P2373" t="s">
        <v>9053</v>
      </c>
      <c r="Q2373" t="s">
        <v>38</v>
      </c>
      <c r="R2373">
        <v>1</v>
      </c>
      <c r="S2373" t="s">
        <v>39</v>
      </c>
      <c r="T2373">
        <v>192</v>
      </c>
      <c r="U2373">
        <v>67</v>
      </c>
      <c r="V2373">
        <f t="shared" si="113"/>
        <v>259</v>
      </c>
      <c r="W2373" t="s">
        <v>8335</v>
      </c>
      <c r="X2373" t="s">
        <v>3239</v>
      </c>
      <c r="Y2373">
        <v>324008</v>
      </c>
      <c r="Z2373" t="s">
        <v>175</v>
      </c>
      <c r="AA2373" t="s">
        <v>8274</v>
      </c>
      <c r="AB2373" t="s">
        <v>9156</v>
      </c>
      <c r="AC2373" s="11">
        <f>(AD2373/Book_Selling[[#This Row],[Cost Price]])</f>
        <v>0.21951219512195125</v>
      </c>
      <c r="AD2373">
        <f t="shared" si="112"/>
        <v>34.56</v>
      </c>
      <c r="AE2373">
        <v>157.44</v>
      </c>
      <c r="AF2373" s="5">
        <f>Book_Selling[[#This Row],[Item Price]]*Book_Selling[[#This Row],[Quantity]]</f>
        <v>192</v>
      </c>
    </row>
    <row r="2374" spans="1:32" x14ac:dyDescent="0.3">
      <c r="A2374">
        <v>2373</v>
      </c>
      <c r="B2374" s="2">
        <v>43653</v>
      </c>
      <c r="C2374" s="3">
        <v>0.4375</v>
      </c>
      <c r="D2374" t="s">
        <v>5874</v>
      </c>
      <c r="E2374">
        <v>3</v>
      </c>
      <c r="F2374">
        <v>2019</v>
      </c>
      <c r="G2374">
        <v>7</v>
      </c>
      <c r="H23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74">
        <v>7</v>
      </c>
      <c r="J2374">
        <v>0</v>
      </c>
      <c r="K2374">
        <v>0</v>
      </c>
      <c r="L2374" t="s">
        <v>8197</v>
      </c>
      <c r="M2374" t="str">
        <f t="shared" si="111"/>
        <v>Morning</v>
      </c>
      <c r="N2374" t="s">
        <v>5988</v>
      </c>
      <c r="O2374" t="s">
        <v>8199</v>
      </c>
      <c r="P2374" t="s">
        <v>9069</v>
      </c>
      <c r="Q2374" t="s">
        <v>38</v>
      </c>
      <c r="R2374">
        <v>1</v>
      </c>
      <c r="S2374" t="s">
        <v>39</v>
      </c>
      <c r="T2374">
        <v>248</v>
      </c>
      <c r="U2374">
        <v>67</v>
      </c>
      <c r="V2374">
        <f t="shared" si="113"/>
        <v>315</v>
      </c>
      <c r="W2374" t="s">
        <v>5989</v>
      </c>
      <c r="X2374" t="s">
        <v>8295</v>
      </c>
      <c r="Y2374">
        <v>486666</v>
      </c>
      <c r="Z2374" t="s">
        <v>175</v>
      </c>
      <c r="AA2374" t="s">
        <v>8274</v>
      </c>
      <c r="AB2374" t="s">
        <v>9156</v>
      </c>
      <c r="AC2374" s="11">
        <f>(AD2374/Book_Selling[[#This Row],[Cost Price]])</f>
        <v>0.21951219512195114</v>
      </c>
      <c r="AD2374">
        <f t="shared" si="112"/>
        <v>44.639999999999986</v>
      </c>
      <c r="AE2374">
        <v>203.36</v>
      </c>
      <c r="AF2374" s="5">
        <f>Book_Selling[[#This Row],[Item Price]]*Book_Selling[[#This Row],[Quantity]]</f>
        <v>248</v>
      </c>
    </row>
    <row r="2375" spans="1:32" x14ac:dyDescent="0.3">
      <c r="A2375">
        <v>2374</v>
      </c>
      <c r="B2375" s="2">
        <v>43653</v>
      </c>
      <c r="C2375" s="3">
        <v>0.47430555555555554</v>
      </c>
      <c r="D2375" t="s">
        <v>5874</v>
      </c>
      <c r="E2375">
        <v>3</v>
      </c>
      <c r="F2375">
        <v>2019</v>
      </c>
      <c r="G2375">
        <v>7</v>
      </c>
      <c r="H23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75">
        <v>7</v>
      </c>
      <c r="J2375">
        <v>0</v>
      </c>
      <c r="K2375">
        <v>0</v>
      </c>
      <c r="L2375" t="s">
        <v>8197</v>
      </c>
      <c r="M2375" t="str">
        <f t="shared" si="111"/>
        <v>Morning</v>
      </c>
      <c r="N2375" t="s">
        <v>1041</v>
      </c>
      <c r="O2375" t="s">
        <v>8198</v>
      </c>
      <c r="P2375" t="s">
        <v>9084</v>
      </c>
      <c r="Q2375" t="s">
        <v>38</v>
      </c>
      <c r="R2375">
        <v>1</v>
      </c>
      <c r="S2375" t="s">
        <v>39</v>
      </c>
      <c r="T2375">
        <v>390</v>
      </c>
      <c r="U2375">
        <v>67</v>
      </c>
      <c r="V2375">
        <f t="shared" si="113"/>
        <v>457</v>
      </c>
      <c r="W2375" t="s">
        <v>7535</v>
      </c>
      <c r="X2375" t="s">
        <v>3239</v>
      </c>
      <c r="Y2375">
        <v>301001</v>
      </c>
      <c r="Z2375" t="s">
        <v>1335</v>
      </c>
      <c r="AA2375" t="s">
        <v>5710</v>
      </c>
      <c r="AB2375" t="s">
        <v>9153</v>
      </c>
      <c r="AC2375" s="11">
        <f>(AD2375/Book_Selling[[#This Row],[Cost Price]])</f>
        <v>0.21951219512195116</v>
      </c>
      <c r="AD2375">
        <f t="shared" si="112"/>
        <v>70.199999999999989</v>
      </c>
      <c r="AE2375">
        <v>319.8</v>
      </c>
      <c r="AF2375" s="5">
        <f>Book_Selling[[#This Row],[Item Price]]*Book_Selling[[#This Row],[Quantity]]</f>
        <v>390</v>
      </c>
    </row>
    <row r="2376" spans="1:32" x14ac:dyDescent="0.3">
      <c r="A2376">
        <v>2375</v>
      </c>
      <c r="B2376" s="2">
        <v>43653</v>
      </c>
      <c r="C2376" s="3">
        <v>0.4861111111111111</v>
      </c>
      <c r="D2376" t="s">
        <v>5874</v>
      </c>
      <c r="E2376">
        <v>3</v>
      </c>
      <c r="F2376">
        <v>2019</v>
      </c>
      <c r="G2376">
        <v>7</v>
      </c>
      <c r="H23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76">
        <v>7</v>
      </c>
      <c r="J2376">
        <v>0</v>
      </c>
      <c r="K2376">
        <v>0</v>
      </c>
      <c r="L2376" t="s">
        <v>8197</v>
      </c>
      <c r="M2376" t="str">
        <f t="shared" si="111"/>
        <v>Morning</v>
      </c>
      <c r="N2376" t="s">
        <v>5992</v>
      </c>
      <c r="O2376" t="s">
        <v>8199</v>
      </c>
      <c r="P2376" t="s">
        <v>9053</v>
      </c>
      <c r="Q2376" t="s">
        <v>38</v>
      </c>
      <c r="R2376">
        <v>1</v>
      </c>
      <c r="S2376" t="s">
        <v>39</v>
      </c>
      <c r="T2376">
        <v>192</v>
      </c>
      <c r="U2376">
        <v>67</v>
      </c>
      <c r="V2376">
        <f t="shared" si="113"/>
        <v>259</v>
      </c>
      <c r="W2376" t="s">
        <v>1098</v>
      </c>
      <c r="X2376" t="s">
        <v>2044</v>
      </c>
      <c r="Y2376">
        <v>110059</v>
      </c>
      <c r="Z2376" t="s">
        <v>175</v>
      </c>
      <c r="AA2376" t="s">
        <v>8274</v>
      </c>
      <c r="AB2376" t="s">
        <v>9156</v>
      </c>
      <c r="AC2376" s="11">
        <f>(AD2376/Book_Selling[[#This Row],[Cost Price]])</f>
        <v>0.21951219512195125</v>
      </c>
      <c r="AD2376">
        <f t="shared" si="112"/>
        <v>34.56</v>
      </c>
      <c r="AE2376">
        <v>157.44</v>
      </c>
      <c r="AF2376" s="5">
        <f>Book_Selling[[#This Row],[Item Price]]*Book_Selling[[#This Row],[Quantity]]</f>
        <v>192</v>
      </c>
    </row>
    <row r="2377" spans="1:32" x14ac:dyDescent="0.3">
      <c r="A2377">
        <v>2376</v>
      </c>
      <c r="B2377" s="2">
        <v>43653</v>
      </c>
      <c r="C2377" s="3">
        <v>0.53125</v>
      </c>
      <c r="D2377" t="s">
        <v>5874</v>
      </c>
      <c r="E2377">
        <v>3</v>
      </c>
      <c r="F2377">
        <v>2019</v>
      </c>
      <c r="G2377">
        <v>7</v>
      </c>
      <c r="H23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77">
        <v>7</v>
      </c>
      <c r="J2377">
        <v>0</v>
      </c>
      <c r="K2377">
        <v>0</v>
      </c>
      <c r="L2377" t="s">
        <v>8197</v>
      </c>
      <c r="M2377" t="str">
        <f t="shared" si="111"/>
        <v>Afternoon</v>
      </c>
      <c r="N2377" t="s">
        <v>2352</v>
      </c>
      <c r="O2377" t="s">
        <v>8198</v>
      </c>
      <c r="P2377" t="s">
        <v>9053</v>
      </c>
      <c r="Q2377" t="s">
        <v>38</v>
      </c>
      <c r="R2377">
        <v>1</v>
      </c>
      <c r="S2377" t="s">
        <v>39</v>
      </c>
      <c r="T2377">
        <v>192</v>
      </c>
      <c r="U2377">
        <v>67</v>
      </c>
      <c r="V2377">
        <f t="shared" si="113"/>
        <v>259</v>
      </c>
      <c r="W2377" t="s">
        <v>2353</v>
      </c>
      <c r="X2377" t="s">
        <v>1435</v>
      </c>
      <c r="Y2377">
        <v>751030</v>
      </c>
      <c r="Z2377" t="s">
        <v>175</v>
      </c>
      <c r="AA2377" t="s">
        <v>8274</v>
      </c>
      <c r="AB2377" t="s">
        <v>9156</v>
      </c>
      <c r="AC2377" s="11">
        <f>(AD2377/Book_Selling[[#This Row],[Cost Price]])</f>
        <v>0.21951219512195125</v>
      </c>
      <c r="AD2377">
        <f t="shared" si="112"/>
        <v>34.56</v>
      </c>
      <c r="AE2377">
        <v>157.44</v>
      </c>
      <c r="AF2377" s="5">
        <f>Book_Selling[[#This Row],[Item Price]]*Book_Selling[[#This Row],[Quantity]]</f>
        <v>192</v>
      </c>
    </row>
    <row r="2378" spans="1:32" x14ac:dyDescent="0.3">
      <c r="A2378">
        <v>2377</v>
      </c>
      <c r="B2378" s="2">
        <v>43653</v>
      </c>
      <c r="C2378" s="3">
        <v>0.59722222222222221</v>
      </c>
      <c r="D2378" t="s">
        <v>5874</v>
      </c>
      <c r="E2378">
        <v>3</v>
      </c>
      <c r="F2378">
        <v>2019</v>
      </c>
      <c r="G2378">
        <v>7</v>
      </c>
      <c r="H23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78">
        <v>7</v>
      </c>
      <c r="J2378">
        <v>0</v>
      </c>
      <c r="K2378">
        <v>0</v>
      </c>
      <c r="L2378" t="s">
        <v>8197</v>
      </c>
      <c r="M2378" t="str">
        <f t="shared" si="111"/>
        <v>Afternoon</v>
      </c>
      <c r="N2378" t="s">
        <v>5995</v>
      </c>
      <c r="O2378" t="s">
        <v>8199</v>
      </c>
      <c r="P2378" t="s">
        <v>9063</v>
      </c>
      <c r="Q2378" t="s">
        <v>38</v>
      </c>
      <c r="R2378">
        <v>1</v>
      </c>
      <c r="S2378" t="s">
        <v>39</v>
      </c>
      <c r="T2378">
        <v>85.78</v>
      </c>
      <c r="U2378">
        <v>67</v>
      </c>
      <c r="V2378">
        <f t="shared" si="113"/>
        <v>152.78</v>
      </c>
      <c r="W2378" t="s">
        <v>8408</v>
      </c>
      <c r="X2378" t="s">
        <v>2025</v>
      </c>
      <c r="Y2378">
        <v>390002</v>
      </c>
      <c r="Z2378" t="s">
        <v>1335</v>
      </c>
      <c r="AA2378" t="s">
        <v>8274</v>
      </c>
      <c r="AB2378" t="s">
        <v>9156</v>
      </c>
      <c r="AC2378" s="11">
        <f>(AD2378/Book_Selling[[#This Row],[Cost Price]])</f>
        <v>0.21951219512195116</v>
      </c>
      <c r="AD2378">
        <f t="shared" si="112"/>
        <v>15.440399999999997</v>
      </c>
      <c r="AE2378">
        <v>70.339600000000004</v>
      </c>
      <c r="AF2378" s="5">
        <f>Book_Selling[[#This Row],[Item Price]]*Book_Selling[[#This Row],[Quantity]]</f>
        <v>85.78</v>
      </c>
    </row>
    <row r="2379" spans="1:32" x14ac:dyDescent="0.3">
      <c r="A2379">
        <v>2378</v>
      </c>
      <c r="B2379" s="2">
        <v>43653</v>
      </c>
      <c r="C2379" s="3">
        <v>0.62083333333333335</v>
      </c>
      <c r="D2379" t="s">
        <v>5874</v>
      </c>
      <c r="E2379">
        <v>3</v>
      </c>
      <c r="F2379">
        <v>2019</v>
      </c>
      <c r="G2379">
        <v>7</v>
      </c>
      <c r="H23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79">
        <v>7</v>
      </c>
      <c r="J2379">
        <v>0</v>
      </c>
      <c r="K2379">
        <v>0</v>
      </c>
      <c r="L2379" t="s">
        <v>8197</v>
      </c>
      <c r="M2379" t="str">
        <f t="shared" si="111"/>
        <v>Afternoon</v>
      </c>
      <c r="N2379" t="s">
        <v>5997</v>
      </c>
      <c r="O2379" t="s">
        <v>8199</v>
      </c>
      <c r="P2379" t="s">
        <v>9088</v>
      </c>
      <c r="Q2379" t="s">
        <v>38</v>
      </c>
      <c r="R2379">
        <v>1</v>
      </c>
      <c r="S2379" t="s">
        <v>39</v>
      </c>
      <c r="T2379">
        <v>198</v>
      </c>
      <c r="U2379">
        <v>67</v>
      </c>
      <c r="V2379">
        <f t="shared" si="113"/>
        <v>265</v>
      </c>
      <c r="W2379" t="s">
        <v>1249</v>
      </c>
      <c r="X2379" t="s">
        <v>8291</v>
      </c>
      <c r="Y2379">
        <v>221003</v>
      </c>
      <c r="Z2379" t="s">
        <v>1335</v>
      </c>
      <c r="AA2379" t="s">
        <v>8274</v>
      </c>
      <c r="AB2379" t="s">
        <v>9156</v>
      </c>
      <c r="AC2379" s="11">
        <f>(AD2379/Book_Selling[[#This Row],[Cost Price]])</f>
        <v>0.21951219512195111</v>
      </c>
      <c r="AD2379">
        <f t="shared" si="112"/>
        <v>35.639999999999986</v>
      </c>
      <c r="AE2379">
        <v>162.36000000000001</v>
      </c>
      <c r="AF2379" s="5">
        <f>Book_Selling[[#This Row],[Item Price]]*Book_Selling[[#This Row],[Quantity]]</f>
        <v>198</v>
      </c>
    </row>
    <row r="2380" spans="1:32" x14ac:dyDescent="0.3">
      <c r="A2380">
        <v>2379</v>
      </c>
      <c r="B2380" s="2">
        <v>43653</v>
      </c>
      <c r="C2380" s="3">
        <v>0.63263888888888886</v>
      </c>
      <c r="D2380" t="s">
        <v>5874</v>
      </c>
      <c r="E2380">
        <v>3</v>
      </c>
      <c r="F2380">
        <v>2019</v>
      </c>
      <c r="G2380">
        <v>7</v>
      </c>
      <c r="H23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80">
        <v>7</v>
      </c>
      <c r="J2380">
        <v>0</v>
      </c>
      <c r="K2380">
        <v>0</v>
      </c>
      <c r="L2380" t="s">
        <v>8197</v>
      </c>
      <c r="M2380" t="str">
        <f t="shared" si="111"/>
        <v>Afternoon</v>
      </c>
      <c r="N2380" t="s">
        <v>6000</v>
      </c>
      <c r="O2380" t="s">
        <v>8199</v>
      </c>
      <c r="P2380" t="s">
        <v>9063</v>
      </c>
      <c r="Q2380" t="s">
        <v>38</v>
      </c>
      <c r="R2380">
        <v>1</v>
      </c>
      <c r="S2380" t="s">
        <v>39</v>
      </c>
      <c r="T2380">
        <v>85.78</v>
      </c>
      <c r="U2380">
        <v>67</v>
      </c>
      <c r="V2380">
        <f t="shared" si="113"/>
        <v>152.78</v>
      </c>
      <c r="W2380" t="s">
        <v>2225</v>
      </c>
      <c r="X2380" t="s">
        <v>8295</v>
      </c>
      <c r="Y2380">
        <v>452018</v>
      </c>
      <c r="Z2380" t="s">
        <v>1335</v>
      </c>
      <c r="AA2380" t="s">
        <v>8274</v>
      </c>
      <c r="AB2380" t="s">
        <v>9156</v>
      </c>
      <c r="AC2380" s="11">
        <f>(AD2380/Book_Selling[[#This Row],[Cost Price]])</f>
        <v>0.21951219512195116</v>
      </c>
      <c r="AD2380">
        <f t="shared" si="112"/>
        <v>15.440399999999997</v>
      </c>
      <c r="AE2380">
        <v>70.339600000000004</v>
      </c>
      <c r="AF2380" s="5">
        <f>Book_Selling[[#This Row],[Item Price]]*Book_Selling[[#This Row],[Quantity]]</f>
        <v>85.78</v>
      </c>
    </row>
    <row r="2381" spans="1:32" x14ac:dyDescent="0.3">
      <c r="A2381">
        <v>2380</v>
      </c>
      <c r="B2381" s="2">
        <v>43653</v>
      </c>
      <c r="C2381" s="3">
        <v>0.64444444444444449</v>
      </c>
      <c r="D2381" t="s">
        <v>5874</v>
      </c>
      <c r="E2381">
        <v>3</v>
      </c>
      <c r="F2381">
        <v>2019</v>
      </c>
      <c r="G2381">
        <v>7</v>
      </c>
      <c r="H23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81">
        <v>7</v>
      </c>
      <c r="J2381">
        <v>0</v>
      </c>
      <c r="K2381">
        <v>0</v>
      </c>
      <c r="L2381" t="s">
        <v>8197</v>
      </c>
      <c r="M2381" t="str">
        <f t="shared" si="111"/>
        <v>Afternoon</v>
      </c>
      <c r="N2381" t="s">
        <v>5087</v>
      </c>
      <c r="O2381" t="s">
        <v>8198</v>
      </c>
      <c r="P2381" t="s">
        <v>9053</v>
      </c>
      <c r="Q2381" t="s">
        <v>38</v>
      </c>
      <c r="R2381">
        <v>1</v>
      </c>
      <c r="S2381" t="s">
        <v>39</v>
      </c>
      <c r="T2381">
        <v>192</v>
      </c>
      <c r="U2381">
        <v>67</v>
      </c>
      <c r="V2381">
        <f t="shared" si="113"/>
        <v>259</v>
      </c>
      <c r="W2381" t="s">
        <v>1098</v>
      </c>
      <c r="X2381" t="s">
        <v>2044</v>
      </c>
      <c r="Y2381">
        <v>110075</v>
      </c>
      <c r="Z2381" t="s">
        <v>175</v>
      </c>
      <c r="AA2381" t="s">
        <v>8274</v>
      </c>
      <c r="AB2381" t="s">
        <v>9156</v>
      </c>
      <c r="AC2381" s="11">
        <f>(AD2381/Book_Selling[[#This Row],[Cost Price]])</f>
        <v>0.21951219512195125</v>
      </c>
      <c r="AD2381">
        <f t="shared" si="112"/>
        <v>34.56</v>
      </c>
      <c r="AE2381">
        <v>157.44</v>
      </c>
      <c r="AF2381" s="5">
        <f>Book_Selling[[#This Row],[Item Price]]*Book_Selling[[#This Row],[Quantity]]</f>
        <v>192</v>
      </c>
    </row>
    <row r="2382" spans="1:32" x14ac:dyDescent="0.3">
      <c r="A2382">
        <v>2381</v>
      </c>
      <c r="B2382" s="2">
        <v>43653</v>
      </c>
      <c r="C2382" s="3">
        <v>0.65486111111111112</v>
      </c>
      <c r="D2382" t="s">
        <v>5874</v>
      </c>
      <c r="E2382">
        <v>3</v>
      </c>
      <c r="F2382">
        <v>2019</v>
      </c>
      <c r="G2382">
        <v>7</v>
      </c>
      <c r="H23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82">
        <v>7</v>
      </c>
      <c r="J2382">
        <v>0</v>
      </c>
      <c r="K2382">
        <v>0</v>
      </c>
      <c r="L2382" t="s">
        <v>8197</v>
      </c>
      <c r="M2382" t="str">
        <f t="shared" si="111"/>
        <v>Afternoon</v>
      </c>
      <c r="N2382" t="s">
        <v>6003</v>
      </c>
      <c r="O2382" t="s">
        <v>8198</v>
      </c>
      <c r="P2382" t="s">
        <v>9053</v>
      </c>
      <c r="Q2382" t="s">
        <v>38</v>
      </c>
      <c r="R2382">
        <v>1</v>
      </c>
      <c r="S2382" t="s">
        <v>39</v>
      </c>
      <c r="T2382">
        <v>192</v>
      </c>
      <c r="U2382">
        <v>67</v>
      </c>
      <c r="V2382">
        <f t="shared" si="113"/>
        <v>259</v>
      </c>
      <c r="W2382" t="s">
        <v>8461</v>
      </c>
      <c r="X2382" t="s">
        <v>4398</v>
      </c>
      <c r="Y2382">
        <v>631561</v>
      </c>
      <c r="Z2382" t="s">
        <v>175</v>
      </c>
      <c r="AA2382" t="s">
        <v>8274</v>
      </c>
      <c r="AB2382" t="s">
        <v>9156</v>
      </c>
      <c r="AC2382" s="11">
        <f>(AD2382/Book_Selling[[#This Row],[Cost Price]])</f>
        <v>0.21951219512195125</v>
      </c>
      <c r="AD2382">
        <f t="shared" si="112"/>
        <v>34.56</v>
      </c>
      <c r="AE2382">
        <v>157.44</v>
      </c>
      <c r="AF2382" s="5">
        <f>Book_Selling[[#This Row],[Item Price]]*Book_Selling[[#This Row],[Quantity]]</f>
        <v>192</v>
      </c>
    </row>
    <row r="2383" spans="1:32" x14ac:dyDescent="0.3">
      <c r="A2383">
        <v>2382</v>
      </c>
      <c r="B2383" s="2">
        <v>43653</v>
      </c>
      <c r="C2383" s="3">
        <v>0.6743055555555556</v>
      </c>
      <c r="D2383" t="s">
        <v>5874</v>
      </c>
      <c r="E2383">
        <v>3</v>
      </c>
      <c r="F2383">
        <v>2019</v>
      </c>
      <c r="G2383">
        <v>7</v>
      </c>
      <c r="H23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83">
        <v>7</v>
      </c>
      <c r="J2383">
        <v>0</v>
      </c>
      <c r="K2383">
        <v>0</v>
      </c>
      <c r="L2383" t="s">
        <v>8197</v>
      </c>
      <c r="M2383" t="str">
        <f t="shared" si="111"/>
        <v>Evening</v>
      </c>
      <c r="N2383" t="s">
        <v>6006</v>
      </c>
      <c r="O2383" t="s">
        <v>8198</v>
      </c>
      <c r="P2383" t="s">
        <v>9063</v>
      </c>
      <c r="Q2383" t="s">
        <v>38</v>
      </c>
      <c r="R2383">
        <v>1</v>
      </c>
      <c r="S2383" t="s">
        <v>39</v>
      </c>
      <c r="T2383">
        <v>85.78</v>
      </c>
      <c r="U2383">
        <v>67</v>
      </c>
      <c r="V2383">
        <f t="shared" si="113"/>
        <v>152.78</v>
      </c>
      <c r="W2383" t="s">
        <v>1000</v>
      </c>
      <c r="X2383" t="s">
        <v>1001</v>
      </c>
      <c r="Y2383">
        <v>411057</v>
      </c>
      <c r="Z2383" t="s">
        <v>1335</v>
      </c>
      <c r="AA2383" t="s">
        <v>8274</v>
      </c>
      <c r="AB2383" t="s">
        <v>9156</v>
      </c>
      <c r="AC2383" s="11">
        <f>(AD2383/Book_Selling[[#This Row],[Cost Price]])</f>
        <v>0.21951219512195116</v>
      </c>
      <c r="AD2383">
        <f t="shared" si="112"/>
        <v>15.440399999999997</v>
      </c>
      <c r="AE2383">
        <v>70.339600000000004</v>
      </c>
      <c r="AF2383" s="5">
        <f>Book_Selling[[#This Row],[Item Price]]*Book_Selling[[#This Row],[Quantity]]</f>
        <v>85.78</v>
      </c>
    </row>
    <row r="2384" spans="1:32" x14ac:dyDescent="0.3">
      <c r="A2384">
        <v>2383</v>
      </c>
      <c r="B2384" s="2">
        <v>43653</v>
      </c>
      <c r="C2384" s="3">
        <v>0.68125000000000002</v>
      </c>
      <c r="D2384" t="s">
        <v>5874</v>
      </c>
      <c r="E2384">
        <v>3</v>
      </c>
      <c r="F2384">
        <v>2019</v>
      </c>
      <c r="G2384">
        <v>7</v>
      </c>
      <c r="H23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84">
        <v>7</v>
      </c>
      <c r="J2384">
        <v>0</v>
      </c>
      <c r="K2384">
        <v>0</v>
      </c>
      <c r="L2384" t="s">
        <v>8197</v>
      </c>
      <c r="M2384" t="str">
        <f t="shared" si="111"/>
        <v>Evening</v>
      </c>
      <c r="N2384" t="s">
        <v>6008</v>
      </c>
      <c r="O2384" t="s">
        <v>8198</v>
      </c>
      <c r="P2384" t="s">
        <v>9053</v>
      </c>
      <c r="Q2384" t="s">
        <v>38</v>
      </c>
      <c r="R2384">
        <v>2</v>
      </c>
      <c r="S2384" t="s">
        <v>39</v>
      </c>
      <c r="T2384">
        <v>384</v>
      </c>
      <c r="U2384">
        <v>67</v>
      </c>
      <c r="V2384">
        <f t="shared" si="113"/>
        <v>451</v>
      </c>
      <c r="W2384" t="s">
        <v>8378</v>
      </c>
      <c r="X2384" t="s">
        <v>4398</v>
      </c>
      <c r="Y2384">
        <v>625020</v>
      </c>
      <c r="Z2384" t="s">
        <v>175</v>
      </c>
      <c r="AA2384" t="s">
        <v>8274</v>
      </c>
      <c r="AB2384" t="s">
        <v>9156</v>
      </c>
      <c r="AC2384" s="11">
        <f>(AD2384/Book_Selling[[#This Row],[Cost Price]])</f>
        <v>0.21951219512195125</v>
      </c>
      <c r="AD2384">
        <f t="shared" si="112"/>
        <v>69.12</v>
      </c>
      <c r="AE2384">
        <v>314.88</v>
      </c>
      <c r="AF2384" s="5">
        <f>Book_Selling[[#This Row],[Item Price]]*Book_Selling[[#This Row],[Quantity]]</f>
        <v>768</v>
      </c>
    </row>
    <row r="2385" spans="1:32" x14ac:dyDescent="0.3">
      <c r="A2385">
        <v>2384</v>
      </c>
      <c r="B2385" s="2">
        <v>43653</v>
      </c>
      <c r="C2385" s="3">
        <v>0.68611111111111101</v>
      </c>
      <c r="D2385" t="s">
        <v>5874</v>
      </c>
      <c r="E2385">
        <v>3</v>
      </c>
      <c r="F2385">
        <v>2019</v>
      </c>
      <c r="G2385">
        <v>7</v>
      </c>
      <c r="H23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85">
        <v>7</v>
      </c>
      <c r="J2385">
        <v>0</v>
      </c>
      <c r="K2385">
        <v>0</v>
      </c>
      <c r="L2385" t="s">
        <v>8197</v>
      </c>
      <c r="M2385" t="str">
        <f t="shared" si="111"/>
        <v>Evening</v>
      </c>
      <c r="N2385" t="s">
        <v>6010</v>
      </c>
      <c r="O2385" t="s">
        <v>8199</v>
      </c>
      <c r="P2385" t="s">
        <v>9067</v>
      </c>
      <c r="Q2385" t="s">
        <v>38</v>
      </c>
      <c r="R2385">
        <v>1</v>
      </c>
      <c r="S2385" t="s">
        <v>39</v>
      </c>
      <c r="T2385">
        <v>129</v>
      </c>
      <c r="U2385">
        <v>67</v>
      </c>
      <c r="V2385">
        <f t="shared" si="113"/>
        <v>196</v>
      </c>
      <c r="W2385" t="s">
        <v>488</v>
      </c>
      <c r="X2385" t="s">
        <v>4398</v>
      </c>
      <c r="Y2385">
        <v>600088</v>
      </c>
      <c r="Z2385" t="s">
        <v>1335</v>
      </c>
      <c r="AA2385" t="s">
        <v>8274</v>
      </c>
      <c r="AB2385" t="s">
        <v>9156</v>
      </c>
      <c r="AC2385" s="11">
        <f>(AD2385/Book_Selling[[#This Row],[Cost Price]])</f>
        <v>0.21951219512195122</v>
      </c>
      <c r="AD2385">
        <f t="shared" si="112"/>
        <v>23.22</v>
      </c>
      <c r="AE2385">
        <v>105.78</v>
      </c>
      <c r="AF2385" s="5">
        <f>Book_Selling[[#This Row],[Item Price]]*Book_Selling[[#This Row],[Quantity]]</f>
        <v>129</v>
      </c>
    </row>
    <row r="2386" spans="1:32" x14ac:dyDescent="0.3">
      <c r="A2386">
        <v>2385</v>
      </c>
      <c r="B2386" s="2">
        <v>43653</v>
      </c>
      <c r="C2386" s="3">
        <v>0.73402777777777783</v>
      </c>
      <c r="D2386" t="s">
        <v>5874</v>
      </c>
      <c r="E2386">
        <v>3</v>
      </c>
      <c r="F2386">
        <v>2019</v>
      </c>
      <c r="G2386">
        <v>7</v>
      </c>
      <c r="H23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86">
        <v>7</v>
      </c>
      <c r="J2386">
        <v>0</v>
      </c>
      <c r="K2386">
        <v>0</v>
      </c>
      <c r="L2386" t="s">
        <v>8197</v>
      </c>
      <c r="M2386" t="str">
        <f t="shared" si="111"/>
        <v>Evening</v>
      </c>
      <c r="N2386" t="s">
        <v>5638</v>
      </c>
      <c r="O2386" t="s">
        <v>8198</v>
      </c>
      <c r="P2386" t="s">
        <v>9089</v>
      </c>
      <c r="Q2386" t="s">
        <v>38</v>
      </c>
      <c r="R2386">
        <v>1</v>
      </c>
      <c r="S2386" t="s">
        <v>39</v>
      </c>
      <c r="T2386">
        <v>150</v>
      </c>
      <c r="U2386">
        <v>67</v>
      </c>
      <c r="V2386">
        <f t="shared" si="113"/>
        <v>217</v>
      </c>
      <c r="W2386" t="s">
        <v>8737</v>
      </c>
      <c r="X2386" t="s">
        <v>3239</v>
      </c>
      <c r="Y2386">
        <v>311001</v>
      </c>
      <c r="Z2386" t="s">
        <v>1335</v>
      </c>
      <c r="AA2386" t="s">
        <v>8203</v>
      </c>
      <c r="AB2386" t="s">
        <v>5235</v>
      </c>
      <c r="AC2386" s="11">
        <f>(AD2386/Book_Selling[[#This Row],[Cost Price]])</f>
        <v>0.21951219512195122</v>
      </c>
      <c r="AD2386">
        <f t="shared" si="112"/>
        <v>27</v>
      </c>
      <c r="AE2386">
        <v>123</v>
      </c>
      <c r="AF2386" s="5">
        <f>Book_Selling[[#This Row],[Item Price]]*Book_Selling[[#This Row],[Quantity]]</f>
        <v>150</v>
      </c>
    </row>
    <row r="2387" spans="1:32" x14ac:dyDescent="0.3">
      <c r="A2387">
        <v>2386</v>
      </c>
      <c r="B2387" s="2">
        <v>43653</v>
      </c>
      <c r="C2387" s="3">
        <v>0.76666666666666661</v>
      </c>
      <c r="D2387" t="s">
        <v>5874</v>
      </c>
      <c r="E2387">
        <v>3</v>
      </c>
      <c r="F2387">
        <v>2019</v>
      </c>
      <c r="G2387">
        <v>7</v>
      </c>
      <c r="H23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87">
        <v>7</v>
      </c>
      <c r="J2387">
        <v>0</v>
      </c>
      <c r="K2387">
        <v>0</v>
      </c>
      <c r="L2387" t="s">
        <v>8197</v>
      </c>
      <c r="M2387" t="str">
        <f t="shared" si="111"/>
        <v>Evening</v>
      </c>
      <c r="N2387" t="s">
        <v>6014</v>
      </c>
      <c r="O2387" t="s">
        <v>8198</v>
      </c>
      <c r="P2387" t="s">
        <v>9053</v>
      </c>
      <c r="Q2387" t="s">
        <v>38</v>
      </c>
      <c r="R2387">
        <v>1</v>
      </c>
      <c r="S2387" t="s">
        <v>39</v>
      </c>
      <c r="T2387">
        <v>192</v>
      </c>
      <c r="U2387">
        <v>67</v>
      </c>
      <c r="V2387">
        <f t="shared" si="113"/>
        <v>259</v>
      </c>
      <c r="W2387" t="s">
        <v>5494</v>
      </c>
      <c r="X2387" t="s">
        <v>4231</v>
      </c>
      <c r="Y2387">
        <v>560021</v>
      </c>
      <c r="Z2387" t="s">
        <v>175</v>
      </c>
      <c r="AA2387" t="s">
        <v>8274</v>
      </c>
      <c r="AB2387" t="s">
        <v>9156</v>
      </c>
      <c r="AC2387" s="11">
        <f>(AD2387/Book_Selling[[#This Row],[Cost Price]])</f>
        <v>0.21951219512195125</v>
      </c>
      <c r="AD2387">
        <f t="shared" si="112"/>
        <v>34.56</v>
      </c>
      <c r="AE2387">
        <v>157.44</v>
      </c>
      <c r="AF2387" s="5">
        <f>Book_Selling[[#This Row],[Item Price]]*Book_Selling[[#This Row],[Quantity]]</f>
        <v>192</v>
      </c>
    </row>
    <row r="2388" spans="1:32" x14ac:dyDescent="0.3">
      <c r="A2388">
        <v>2387</v>
      </c>
      <c r="B2388" s="2">
        <v>43684</v>
      </c>
      <c r="C2388" s="3">
        <v>3.7499999999999999E-2</v>
      </c>
      <c r="D2388" t="s">
        <v>5874</v>
      </c>
      <c r="E2388">
        <v>3</v>
      </c>
      <c r="F2388">
        <v>2019</v>
      </c>
      <c r="G2388">
        <v>7</v>
      </c>
      <c r="H23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88">
        <v>8</v>
      </c>
      <c r="J2388">
        <v>0</v>
      </c>
      <c r="K2388">
        <v>0</v>
      </c>
      <c r="L2388" t="s">
        <v>8191</v>
      </c>
      <c r="M2388" t="str">
        <f t="shared" si="111"/>
        <v>Night</v>
      </c>
      <c r="N2388" t="s">
        <v>5608</v>
      </c>
      <c r="O2388" t="s">
        <v>8199</v>
      </c>
      <c r="P2388" t="s">
        <v>9053</v>
      </c>
      <c r="Q2388" t="s">
        <v>38</v>
      </c>
      <c r="R2388">
        <v>2</v>
      </c>
      <c r="S2388" t="s">
        <v>39</v>
      </c>
      <c r="T2388">
        <v>384</v>
      </c>
      <c r="U2388">
        <v>67</v>
      </c>
      <c r="V2388">
        <f t="shared" si="113"/>
        <v>451</v>
      </c>
      <c r="W2388" t="s">
        <v>1833</v>
      </c>
      <c r="X2388" t="s">
        <v>3600</v>
      </c>
      <c r="Y2388">
        <v>122002</v>
      </c>
      <c r="Z2388" t="s">
        <v>175</v>
      </c>
      <c r="AA2388" t="s">
        <v>8274</v>
      </c>
      <c r="AB2388" t="s">
        <v>9156</v>
      </c>
      <c r="AC2388" s="11">
        <f>(AD2388/Book_Selling[[#This Row],[Cost Price]])</f>
        <v>0.21951219512195125</v>
      </c>
      <c r="AD2388">
        <f t="shared" si="112"/>
        <v>69.12</v>
      </c>
      <c r="AE2388">
        <v>314.88</v>
      </c>
      <c r="AF2388" s="5">
        <f>Book_Selling[[#This Row],[Item Price]]*Book_Selling[[#This Row],[Quantity]]</f>
        <v>768</v>
      </c>
    </row>
    <row r="2389" spans="1:32" x14ac:dyDescent="0.3">
      <c r="A2389">
        <v>2388</v>
      </c>
      <c r="B2389" s="2">
        <v>43684</v>
      </c>
      <c r="C2389" s="3">
        <v>0.19722222222222222</v>
      </c>
      <c r="D2389" t="s">
        <v>5874</v>
      </c>
      <c r="E2389">
        <v>3</v>
      </c>
      <c r="F2389">
        <v>2019</v>
      </c>
      <c r="G2389">
        <v>7</v>
      </c>
      <c r="H23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89">
        <v>8</v>
      </c>
      <c r="J2389">
        <v>0</v>
      </c>
      <c r="K2389">
        <v>0</v>
      </c>
      <c r="L2389" t="s">
        <v>8191</v>
      </c>
      <c r="M2389" t="str">
        <f t="shared" si="111"/>
        <v>Night</v>
      </c>
      <c r="N2389" t="s">
        <v>6017</v>
      </c>
      <c r="O2389" t="s">
        <v>8198</v>
      </c>
      <c r="P2389" t="s">
        <v>9053</v>
      </c>
      <c r="Q2389" t="s">
        <v>38</v>
      </c>
      <c r="R2389">
        <v>1</v>
      </c>
      <c r="S2389" t="s">
        <v>39</v>
      </c>
      <c r="T2389">
        <v>192</v>
      </c>
      <c r="U2389">
        <v>67</v>
      </c>
      <c r="V2389">
        <f t="shared" si="113"/>
        <v>259</v>
      </c>
      <c r="W2389" t="s">
        <v>40</v>
      </c>
      <c r="X2389" t="s">
        <v>41</v>
      </c>
      <c r="Y2389">
        <v>500081</v>
      </c>
      <c r="Z2389" t="s">
        <v>175</v>
      </c>
      <c r="AA2389" t="s">
        <v>8274</v>
      </c>
      <c r="AB2389" t="s">
        <v>9156</v>
      </c>
      <c r="AC2389" s="11">
        <f>(AD2389/Book_Selling[[#This Row],[Cost Price]])</f>
        <v>0.21951219512195125</v>
      </c>
      <c r="AD2389">
        <f t="shared" si="112"/>
        <v>34.56</v>
      </c>
      <c r="AE2389">
        <v>157.44</v>
      </c>
      <c r="AF2389" s="5">
        <f>Book_Selling[[#This Row],[Item Price]]*Book_Selling[[#This Row],[Quantity]]</f>
        <v>192</v>
      </c>
    </row>
    <row r="2390" spans="1:32" x14ac:dyDescent="0.3">
      <c r="A2390">
        <v>2389</v>
      </c>
      <c r="B2390" s="2">
        <v>43684</v>
      </c>
      <c r="C2390" s="3">
        <v>0.4861111111111111</v>
      </c>
      <c r="D2390" t="s">
        <v>5874</v>
      </c>
      <c r="E2390">
        <v>3</v>
      </c>
      <c r="F2390">
        <v>2019</v>
      </c>
      <c r="G2390">
        <v>7</v>
      </c>
      <c r="H23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90">
        <v>8</v>
      </c>
      <c r="J2390">
        <v>0</v>
      </c>
      <c r="K2390">
        <v>0</v>
      </c>
      <c r="L2390" t="s">
        <v>8191</v>
      </c>
      <c r="M2390" t="str">
        <f t="shared" si="111"/>
        <v>Morning</v>
      </c>
      <c r="N2390" t="s">
        <v>6019</v>
      </c>
      <c r="O2390" t="s">
        <v>8199</v>
      </c>
      <c r="P2390" t="s">
        <v>9053</v>
      </c>
      <c r="Q2390" t="s">
        <v>38</v>
      </c>
      <c r="R2390">
        <v>1</v>
      </c>
      <c r="S2390" t="s">
        <v>39</v>
      </c>
      <c r="T2390">
        <v>192</v>
      </c>
      <c r="U2390">
        <v>67</v>
      </c>
      <c r="V2390">
        <f t="shared" si="113"/>
        <v>259</v>
      </c>
      <c r="W2390" t="s">
        <v>2034</v>
      </c>
      <c r="X2390" t="s">
        <v>4311</v>
      </c>
      <c r="Y2390">
        <v>700032</v>
      </c>
      <c r="Z2390" t="s">
        <v>175</v>
      </c>
      <c r="AA2390" t="s">
        <v>8274</v>
      </c>
      <c r="AB2390" t="s">
        <v>9156</v>
      </c>
      <c r="AC2390" s="11">
        <f>(AD2390/Book_Selling[[#This Row],[Cost Price]])</f>
        <v>0.21951219512195125</v>
      </c>
      <c r="AD2390">
        <f t="shared" si="112"/>
        <v>34.56</v>
      </c>
      <c r="AE2390">
        <v>157.44</v>
      </c>
      <c r="AF2390" s="5">
        <f>Book_Selling[[#This Row],[Item Price]]*Book_Selling[[#This Row],[Quantity]]</f>
        <v>192</v>
      </c>
    </row>
    <row r="2391" spans="1:32" x14ac:dyDescent="0.3">
      <c r="A2391">
        <v>2390</v>
      </c>
      <c r="B2391" s="2">
        <v>43684</v>
      </c>
      <c r="C2391" s="3">
        <v>0.51111111111111118</v>
      </c>
      <c r="D2391" t="s">
        <v>5874</v>
      </c>
      <c r="E2391">
        <v>3</v>
      </c>
      <c r="F2391">
        <v>2019</v>
      </c>
      <c r="G2391">
        <v>7</v>
      </c>
      <c r="H23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91">
        <v>8</v>
      </c>
      <c r="J2391">
        <v>0</v>
      </c>
      <c r="K2391">
        <v>0</v>
      </c>
      <c r="L2391" t="s">
        <v>8191</v>
      </c>
      <c r="M2391" t="str">
        <f t="shared" si="111"/>
        <v>Afternoon</v>
      </c>
      <c r="N2391" t="s">
        <v>6021</v>
      </c>
      <c r="O2391" t="s">
        <v>8198</v>
      </c>
      <c r="P2391" t="s">
        <v>9035</v>
      </c>
      <c r="Q2391" t="s">
        <v>38</v>
      </c>
      <c r="R2391">
        <v>1</v>
      </c>
      <c r="S2391" t="s">
        <v>39</v>
      </c>
      <c r="T2391">
        <v>155</v>
      </c>
      <c r="U2391">
        <v>67</v>
      </c>
      <c r="V2391">
        <f t="shared" si="113"/>
        <v>222</v>
      </c>
      <c r="W2391" t="s">
        <v>6022</v>
      </c>
      <c r="X2391" t="s">
        <v>1001</v>
      </c>
      <c r="Y2391">
        <v>421204</v>
      </c>
      <c r="Z2391" t="s">
        <v>175</v>
      </c>
      <c r="AA2391" t="s">
        <v>8274</v>
      </c>
      <c r="AB2391" t="s">
        <v>9156</v>
      </c>
      <c r="AC2391" s="11">
        <f>(AD2391/Book_Selling[[#This Row],[Cost Price]])</f>
        <v>0.21951219512195128</v>
      </c>
      <c r="AD2391">
        <f t="shared" si="112"/>
        <v>27.900000000000006</v>
      </c>
      <c r="AE2391">
        <v>127.1</v>
      </c>
      <c r="AF2391" s="5">
        <f>Book_Selling[[#This Row],[Item Price]]*Book_Selling[[#This Row],[Quantity]]</f>
        <v>155</v>
      </c>
    </row>
    <row r="2392" spans="1:32" x14ac:dyDescent="0.3">
      <c r="A2392">
        <v>2391</v>
      </c>
      <c r="B2392" s="2">
        <v>43684</v>
      </c>
      <c r="C2392" s="3">
        <v>0.51111111111111118</v>
      </c>
      <c r="D2392" t="s">
        <v>5874</v>
      </c>
      <c r="E2392">
        <v>3</v>
      </c>
      <c r="F2392">
        <v>2019</v>
      </c>
      <c r="G2392">
        <v>7</v>
      </c>
      <c r="H23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92">
        <v>8</v>
      </c>
      <c r="J2392">
        <v>0</v>
      </c>
      <c r="K2392">
        <v>0</v>
      </c>
      <c r="L2392" t="s">
        <v>8191</v>
      </c>
      <c r="M2392" t="str">
        <f t="shared" si="111"/>
        <v>Afternoon</v>
      </c>
      <c r="N2392" t="s">
        <v>5780</v>
      </c>
      <c r="O2392" t="s">
        <v>8199</v>
      </c>
      <c r="P2392" t="s">
        <v>9053</v>
      </c>
      <c r="Q2392" t="s">
        <v>38</v>
      </c>
      <c r="R2392">
        <v>1</v>
      </c>
      <c r="S2392" t="s">
        <v>39</v>
      </c>
      <c r="T2392">
        <v>192</v>
      </c>
      <c r="U2392">
        <v>67</v>
      </c>
      <c r="V2392">
        <f t="shared" si="113"/>
        <v>259</v>
      </c>
      <c r="W2392" t="s">
        <v>1000</v>
      </c>
      <c r="X2392" t="s">
        <v>1001</v>
      </c>
      <c r="Y2392">
        <v>412404</v>
      </c>
      <c r="Z2392" t="s">
        <v>175</v>
      </c>
      <c r="AA2392" t="s">
        <v>8274</v>
      </c>
      <c r="AB2392" t="s">
        <v>9156</v>
      </c>
      <c r="AC2392" s="11">
        <f>(AD2392/Book_Selling[[#This Row],[Cost Price]])</f>
        <v>0.21951219512195125</v>
      </c>
      <c r="AD2392">
        <f t="shared" si="112"/>
        <v>34.56</v>
      </c>
      <c r="AE2392">
        <v>157.44</v>
      </c>
      <c r="AF2392" s="5">
        <f>Book_Selling[[#This Row],[Item Price]]*Book_Selling[[#This Row],[Quantity]]</f>
        <v>192</v>
      </c>
    </row>
    <row r="2393" spans="1:32" x14ac:dyDescent="0.3">
      <c r="A2393">
        <v>2392</v>
      </c>
      <c r="B2393" s="2">
        <v>43684</v>
      </c>
      <c r="C2393" s="3">
        <v>0.52986111111111112</v>
      </c>
      <c r="D2393" t="s">
        <v>5874</v>
      </c>
      <c r="E2393">
        <v>3</v>
      </c>
      <c r="F2393">
        <v>2019</v>
      </c>
      <c r="G2393">
        <v>7</v>
      </c>
      <c r="H23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93">
        <v>8</v>
      </c>
      <c r="J2393">
        <v>0</v>
      </c>
      <c r="K2393">
        <v>0</v>
      </c>
      <c r="L2393" t="s">
        <v>8191</v>
      </c>
      <c r="M2393" t="str">
        <f t="shared" si="111"/>
        <v>Afternoon</v>
      </c>
      <c r="N2393" t="s">
        <v>6025</v>
      </c>
      <c r="O2393" t="s">
        <v>8198</v>
      </c>
      <c r="P2393" t="s">
        <v>9067</v>
      </c>
      <c r="Q2393" t="s">
        <v>38</v>
      </c>
      <c r="R2393">
        <v>1</v>
      </c>
      <c r="S2393" t="s">
        <v>39</v>
      </c>
      <c r="T2393">
        <v>129</v>
      </c>
      <c r="U2393">
        <v>67</v>
      </c>
      <c r="V2393">
        <f t="shared" si="113"/>
        <v>196</v>
      </c>
      <c r="W2393" t="s">
        <v>5494</v>
      </c>
      <c r="X2393" t="s">
        <v>4231</v>
      </c>
      <c r="Y2393">
        <v>560103</v>
      </c>
      <c r="Z2393" t="s">
        <v>1335</v>
      </c>
      <c r="AA2393" t="s">
        <v>8274</v>
      </c>
      <c r="AB2393" t="s">
        <v>9156</v>
      </c>
      <c r="AC2393" s="11">
        <f>(AD2393/Book_Selling[[#This Row],[Cost Price]])</f>
        <v>0.21951219512195122</v>
      </c>
      <c r="AD2393">
        <f t="shared" si="112"/>
        <v>23.22</v>
      </c>
      <c r="AE2393">
        <v>105.78</v>
      </c>
      <c r="AF2393" s="5">
        <f>Book_Selling[[#This Row],[Item Price]]*Book_Selling[[#This Row],[Quantity]]</f>
        <v>129</v>
      </c>
    </row>
    <row r="2394" spans="1:32" x14ac:dyDescent="0.3">
      <c r="A2394">
        <v>2393</v>
      </c>
      <c r="B2394" s="2">
        <v>43684</v>
      </c>
      <c r="C2394" s="3">
        <v>0.62916666666666665</v>
      </c>
      <c r="D2394" t="s">
        <v>5874</v>
      </c>
      <c r="E2394">
        <v>3</v>
      </c>
      <c r="F2394">
        <v>2019</v>
      </c>
      <c r="G2394">
        <v>7</v>
      </c>
      <c r="H23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94">
        <v>8</v>
      </c>
      <c r="J2394">
        <v>0</v>
      </c>
      <c r="K2394">
        <v>0</v>
      </c>
      <c r="L2394" t="s">
        <v>8191</v>
      </c>
      <c r="M2394" t="str">
        <f t="shared" si="111"/>
        <v>Afternoon</v>
      </c>
      <c r="N2394" t="s">
        <v>3044</v>
      </c>
      <c r="O2394" t="s">
        <v>8199</v>
      </c>
      <c r="P2394" t="s">
        <v>9063</v>
      </c>
      <c r="Q2394" t="s">
        <v>38</v>
      </c>
      <c r="R2394">
        <v>1</v>
      </c>
      <c r="S2394" t="s">
        <v>39</v>
      </c>
      <c r="T2394">
        <v>85.78</v>
      </c>
      <c r="U2394">
        <v>67</v>
      </c>
      <c r="V2394">
        <f t="shared" si="113"/>
        <v>152.78</v>
      </c>
      <c r="W2394" t="s">
        <v>8460</v>
      </c>
      <c r="X2394" t="s">
        <v>3239</v>
      </c>
      <c r="Y2394">
        <v>314026</v>
      </c>
      <c r="Z2394" t="s">
        <v>1335</v>
      </c>
      <c r="AA2394" t="s">
        <v>8274</v>
      </c>
      <c r="AB2394" t="s">
        <v>9156</v>
      </c>
      <c r="AC2394" s="11">
        <f>(AD2394/Book_Selling[[#This Row],[Cost Price]])</f>
        <v>0.21951219512195116</v>
      </c>
      <c r="AD2394">
        <f t="shared" si="112"/>
        <v>15.440399999999997</v>
      </c>
      <c r="AE2394">
        <v>70.339600000000004</v>
      </c>
      <c r="AF2394" s="5">
        <f>Book_Selling[[#This Row],[Item Price]]*Book_Selling[[#This Row],[Quantity]]</f>
        <v>85.78</v>
      </c>
    </row>
    <row r="2395" spans="1:32" x14ac:dyDescent="0.3">
      <c r="A2395">
        <v>2394</v>
      </c>
      <c r="B2395" s="2">
        <v>43684</v>
      </c>
      <c r="C2395" s="3">
        <v>0.63680555555555551</v>
      </c>
      <c r="D2395" t="s">
        <v>5874</v>
      </c>
      <c r="E2395">
        <v>3</v>
      </c>
      <c r="F2395">
        <v>2019</v>
      </c>
      <c r="G2395">
        <v>7</v>
      </c>
      <c r="H23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95">
        <v>8</v>
      </c>
      <c r="J2395">
        <v>0</v>
      </c>
      <c r="K2395">
        <v>0</v>
      </c>
      <c r="L2395" t="s">
        <v>8191</v>
      </c>
      <c r="M2395" t="str">
        <f t="shared" si="111"/>
        <v>Afternoon</v>
      </c>
      <c r="N2395" t="s">
        <v>6028</v>
      </c>
      <c r="O2395" t="s">
        <v>8199</v>
      </c>
      <c r="P2395" t="s">
        <v>9046</v>
      </c>
      <c r="Q2395" t="s">
        <v>38</v>
      </c>
      <c r="R2395">
        <v>1</v>
      </c>
      <c r="S2395" t="s">
        <v>39</v>
      </c>
      <c r="T2395">
        <v>285</v>
      </c>
      <c r="U2395">
        <v>67</v>
      </c>
      <c r="V2395">
        <f t="shared" si="113"/>
        <v>352</v>
      </c>
      <c r="W2395" t="s">
        <v>6029</v>
      </c>
      <c r="X2395" t="s">
        <v>1001</v>
      </c>
      <c r="Y2395">
        <v>400607</v>
      </c>
      <c r="Z2395" t="s">
        <v>1335</v>
      </c>
      <c r="AA2395" t="s">
        <v>8274</v>
      </c>
      <c r="AB2395" t="s">
        <v>9156</v>
      </c>
      <c r="AC2395" s="11">
        <f>(AD2395/Book_Selling[[#This Row],[Cost Price]])</f>
        <v>0.21951219512195128</v>
      </c>
      <c r="AD2395">
        <f t="shared" si="112"/>
        <v>51.300000000000011</v>
      </c>
      <c r="AE2395">
        <v>233.7</v>
      </c>
      <c r="AF2395" s="5">
        <f>Book_Selling[[#This Row],[Item Price]]*Book_Selling[[#This Row],[Quantity]]</f>
        <v>285</v>
      </c>
    </row>
    <row r="2396" spans="1:32" x14ac:dyDescent="0.3">
      <c r="A2396">
        <v>2395</v>
      </c>
      <c r="B2396" s="2">
        <v>43684</v>
      </c>
      <c r="C2396" s="3">
        <v>0.64097222222222217</v>
      </c>
      <c r="D2396" t="s">
        <v>5874</v>
      </c>
      <c r="E2396">
        <v>3</v>
      </c>
      <c r="F2396">
        <v>2019</v>
      </c>
      <c r="G2396">
        <v>7</v>
      </c>
      <c r="H23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96">
        <v>8</v>
      </c>
      <c r="J2396">
        <v>0</v>
      </c>
      <c r="K2396">
        <v>0</v>
      </c>
      <c r="L2396" t="s">
        <v>8191</v>
      </c>
      <c r="M2396" t="str">
        <f t="shared" si="111"/>
        <v>Afternoon</v>
      </c>
      <c r="N2396" t="s">
        <v>2268</v>
      </c>
      <c r="O2396" t="s">
        <v>8199</v>
      </c>
      <c r="P2396" t="s">
        <v>9061</v>
      </c>
      <c r="Q2396" t="s">
        <v>38</v>
      </c>
      <c r="R2396">
        <v>1</v>
      </c>
      <c r="S2396" t="s">
        <v>39</v>
      </c>
      <c r="T2396">
        <v>180</v>
      </c>
      <c r="U2396">
        <v>67</v>
      </c>
      <c r="V2396">
        <f t="shared" si="113"/>
        <v>247</v>
      </c>
      <c r="W2396" t="s">
        <v>8550</v>
      </c>
      <c r="X2396" t="s">
        <v>1001</v>
      </c>
      <c r="Y2396">
        <v>422212</v>
      </c>
      <c r="Z2396" t="s">
        <v>1335</v>
      </c>
      <c r="AA2396" t="s">
        <v>8274</v>
      </c>
      <c r="AB2396" t="s">
        <v>9156</v>
      </c>
      <c r="AC2396" s="11">
        <f>(AD2396/Book_Selling[[#This Row],[Cost Price]])</f>
        <v>0.21951219512195128</v>
      </c>
      <c r="AD2396">
        <f t="shared" si="112"/>
        <v>32.400000000000006</v>
      </c>
      <c r="AE2396">
        <v>147.6</v>
      </c>
      <c r="AF2396" s="5">
        <f>Book_Selling[[#This Row],[Item Price]]*Book_Selling[[#This Row],[Quantity]]</f>
        <v>180</v>
      </c>
    </row>
    <row r="2397" spans="1:32" x14ac:dyDescent="0.3">
      <c r="A2397">
        <v>2396</v>
      </c>
      <c r="B2397" s="2">
        <v>43684</v>
      </c>
      <c r="C2397" s="3">
        <v>0.70763888888888893</v>
      </c>
      <c r="D2397" t="s">
        <v>5874</v>
      </c>
      <c r="E2397">
        <v>3</v>
      </c>
      <c r="F2397">
        <v>2019</v>
      </c>
      <c r="G2397">
        <v>7</v>
      </c>
      <c r="H23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97">
        <v>8</v>
      </c>
      <c r="J2397">
        <v>0</v>
      </c>
      <c r="K2397">
        <v>0</v>
      </c>
      <c r="L2397" t="s">
        <v>8191</v>
      </c>
      <c r="M2397" t="str">
        <f t="shared" si="111"/>
        <v>Evening</v>
      </c>
      <c r="N2397" t="s">
        <v>2329</v>
      </c>
      <c r="O2397" t="s">
        <v>8199</v>
      </c>
      <c r="P2397" t="s">
        <v>9051</v>
      </c>
      <c r="Q2397" t="s">
        <v>38</v>
      </c>
      <c r="R2397">
        <v>1</v>
      </c>
      <c r="S2397" t="s">
        <v>39</v>
      </c>
      <c r="T2397">
        <v>145</v>
      </c>
      <c r="U2397">
        <v>67</v>
      </c>
      <c r="V2397">
        <f t="shared" si="113"/>
        <v>212</v>
      </c>
      <c r="W2397" t="s">
        <v>8553</v>
      </c>
      <c r="X2397" t="s">
        <v>8291</v>
      </c>
      <c r="Y2397">
        <v>250615</v>
      </c>
      <c r="Z2397" t="s">
        <v>1335</v>
      </c>
      <c r="AA2397" t="s">
        <v>8274</v>
      </c>
      <c r="AB2397" t="s">
        <v>9156</v>
      </c>
      <c r="AC2397" s="11">
        <f>(AD2397/Book_Selling[[#This Row],[Cost Price]])</f>
        <v>0.21951219512195116</v>
      </c>
      <c r="AD2397">
        <f t="shared" si="112"/>
        <v>26.099999999999994</v>
      </c>
      <c r="AE2397">
        <v>118.9</v>
      </c>
      <c r="AF2397" s="5">
        <f>Book_Selling[[#This Row],[Item Price]]*Book_Selling[[#This Row],[Quantity]]</f>
        <v>145</v>
      </c>
    </row>
    <row r="2398" spans="1:32" x14ac:dyDescent="0.3">
      <c r="A2398">
        <v>2397</v>
      </c>
      <c r="B2398" s="2">
        <v>43715</v>
      </c>
      <c r="C2398" s="3">
        <v>8.1250000000000003E-2</v>
      </c>
      <c r="D2398" t="s">
        <v>5874</v>
      </c>
      <c r="E2398">
        <v>3</v>
      </c>
      <c r="F2398">
        <v>2019</v>
      </c>
      <c r="G2398">
        <v>7</v>
      </c>
      <c r="H23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98">
        <v>9</v>
      </c>
      <c r="J2398">
        <v>0</v>
      </c>
      <c r="K2398">
        <v>0</v>
      </c>
      <c r="L2398" t="s">
        <v>8192</v>
      </c>
      <c r="M2398" t="str">
        <f t="shared" si="111"/>
        <v>Night</v>
      </c>
      <c r="N2398" t="s">
        <v>6033</v>
      </c>
      <c r="O2398" t="s">
        <v>8199</v>
      </c>
      <c r="P2398" t="s">
        <v>3379</v>
      </c>
      <c r="Q2398" t="s">
        <v>38</v>
      </c>
      <c r="R2398">
        <v>1</v>
      </c>
      <c r="S2398" t="s">
        <v>39</v>
      </c>
      <c r="T2398">
        <v>184</v>
      </c>
      <c r="U2398">
        <v>67</v>
      </c>
      <c r="V2398">
        <f t="shared" si="113"/>
        <v>251</v>
      </c>
      <c r="W2398" t="s">
        <v>8608</v>
      </c>
      <c r="X2398" t="s">
        <v>1001</v>
      </c>
      <c r="Y2398">
        <v>421305</v>
      </c>
      <c r="Z2398" t="s">
        <v>1335</v>
      </c>
      <c r="AA2398" t="s">
        <v>8274</v>
      </c>
      <c r="AB2398" t="s">
        <v>9156</v>
      </c>
      <c r="AC2398" s="11">
        <f>(AD2398/Book_Selling[[#This Row],[Cost Price]])</f>
        <v>0.21951219512195125</v>
      </c>
      <c r="AD2398">
        <f t="shared" si="112"/>
        <v>33.120000000000005</v>
      </c>
      <c r="AE2398">
        <v>150.88</v>
      </c>
      <c r="AF2398" s="5">
        <f>Book_Selling[[#This Row],[Item Price]]*Book_Selling[[#This Row],[Quantity]]</f>
        <v>184</v>
      </c>
    </row>
    <row r="2399" spans="1:32" x14ac:dyDescent="0.3">
      <c r="A2399">
        <v>2398</v>
      </c>
      <c r="B2399" s="2">
        <v>43715</v>
      </c>
      <c r="C2399" s="3">
        <v>9.0277777777777776E-2</v>
      </c>
      <c r="D2399" t="s">
        <v>5874</v>
      </c>
      <c r="E2399">
        <v>3</v>
      </c>
      <c r="F2399">
        <v>2019</v>
      </c>
      <c r="G2399">
        <v>7</v>
      </c>
      <c r="H23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399">
        <v>9</v>
      </c>
      <c r="J2399">
        <v>0</v>
      </c>
      <c r="K2399">
        <v>0</v>
      </c>
      <c r="L2399" t="s">
        <v>8192</v>
      </c>
      <c r="M2399" t="str">
        <f t="shared" si="111"/>
        <v>Night</v>
      </c>
      <c r="N2399" t="s">
        <v>6035</v>
      </c>
      <c r="O2399" t="s">
        <v>8198</v>
      </c>
      <c r="P2399" t="s">
        <v>9063</v>
      </c>
      <c r="Q2399" t="s">
        <v>38</v>
      </c>
      <c r="R2399">
        <v>1</v>
      </c>
      <c r="S2399" t="s">
        <v>39</v>
      </c>
      <c r="T2399">
        <v>85.78</v>
      </c>
      <c r="U2399">
        <v>67</v>
      </c>
      <c r="V2399">
        <f t="shared" si="113"/>
        <v>152.78</v>
      </c>
      <c r="W2399" t="s">
        <v>488</v>
      </c>
      <c r="X2399" t="s">
        <v>4398</v>
      </c>
      <c r="Y2399">
        <v>600040</v>
      </c>
      <c r="Z2399" t="s">
        <v>1335</v>
      </c>
      <c r="AA2399" t="s">
        <v>8274</v>
      </c>
      <c r="AB2399" t="s">
        <v>9156</v>
      </c>
      <c r="AC2399" s="11">
        <f>(AD2399/Book_Selling[[#This Row],[Cost Price]])</f>
        <v>0.21951219512195116</v>
      </c>
      <c r="AD2399">
        <f t="shared" si="112"/>
        <v>15.440399999999997</v>
      </c>
      <c r="AE2399">
        <v>70.339600000000004</v>
      </c>
      <c r="AF2399" s="5">
        <f>Book_Selling[[#This Row],[Item Price]]*Book_Selling[[#This Row],[Quantity]]</f>
        <v>85.78</v>
      </c>
    </row>
    <row r="2400" spans="1:32" x14ac:dyDescent="0.3">
      <c r="A2400">
        <v>2399</v>
      </c>
      <c r="B2400" s="2">
        <v>43715</v>
      </c>
      <c r="C2400" s="3">
        <v>0.13402777777777777</v>
      </c>
      <c r="D2400" t="s">
        <v>5874</v>
      </c>
      <c r="E2400">
        <v>3</v>
      </c>
      <c r="F2400">
        <v>2019</v>
      </c>
      <c r="G2400">
        <v>7</v>
      </c>
      <c r="H24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00">
        <v>9</v>
      </c>
      <c r="J2400">
        <v>0</v>
      </c>
      <c r="K2400">
        <v>0</v>
      </c>
      <c r="L2400" t="s">
        <v>8192</v>
      </c>
      <c r="M2400" t="str">
        <f t="shared" si="111"/>
        <v>Night</v>
      </c>
      <c r="N2400" t="s">
        <v>6037</v>
      </c>
      <c r="O2400" t="s">
        <v>8198</v>
      </c>
      <c r="P2400" t="s">
        <v>9063</v>
      </c>
      <c r="Q2400" t="s">
        <v>38</v>
      </c>
      <c r="R2400">
        <v>1</v>
      </c>
      <c r="S2400" t="s">
        <v>39</v>
      </c>
      <c r="T2400">
        <v>85.78</v>
      </c>
      <c r="U2400">
        <v>67</v>
      </c>
      <c r="V2400">
        <f t="shared" si="113"/>
        <v>152.78</v>
      </c>
      <c r="W2400" t="s">
        <v>2034</v>
      </c>
      <c r="X2400" t="s">
        <v>4311</v>
      </c>
      <c r="Y2400">
        <v>700059</v>
      </c>
      <c r="Z2400" t="s">
        <v>1335</v>
      </c>
      <c r="AA2400" t="s">
        <v>8274</v>
      </c>
      <c r="AB2400" t="s">
        <v>9156</v>
      </c>
      <c r="AC2400" s="11">
        <f>(AD2400/Book_Selling[[#This Row],[Cost Price]])</f>
        <v>0.21951219512195116</v>
      </c>
      <c r="AD2400">
        <f t="shared" si="112"/>
        <v>15.440399999999997</v>
      </c>
      <c r="AE2400">
        <v>70.339600000000004</v>
      </c>
      <c r="AF2400" s="5">
        <f>Book_Selling[[#This Row],[Item Price]]*Book_Selling[[#This Row],[Quantity]]</f>
        <v>85.78</v>
      </c>
    </row>
    <row r="2401" spans="1:32" x14ac:dyDescent="0.3">
      <c r="A2401">
        <v>2400</v>
      </c>
      <c r="B2401" s="2">
        <v>43715</v>
      </c>
      <c r="C2401" s="3">
        <v>0.60416666666666663</v>
      </c>
      <c r="D2401" t="s">
        <v>5874</v>
      </c>
      <c r="E2401">
        <v>3</v>
      </c>
      <c r="F2401">
        <v>2019</v>
      </c>
      <c r="G2401">
        <v>7</v>
      </c>
      <c r="H24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01">
        <v>9</v>
      </c>
      <c r="J2401">
        <v>0</v>
      </c>
      <c r="K2401">
        <v>0</v>
      </c>
      <c r="L2401" t="s">
        <v>8192</v>
      </c>
      <c r="M2401" t="str">
        <f t="shared" si="111"/>
        <v>Afternoon</v>
      </c>
      <c r="N2401" t="s">
        <v>4060</v>
      </c>
      <c r="O2401" t="s">
        <v>8199</v>
      </c>
      <c r="P2401" t="s">
        <v>9088</v>
      </c>
      <c r="Q2401" t="s">
        <v>38</v>
      </c>
      <c r="R2401">
        <v>1</v>
      </c>
      <c r="S2401" t="s">
        <v>39</v>
      </c>
      <c r="T2401">
        <v>198</v>
      </c>
      <c r="U2401">
        <v>67</v>
      </c>
      <c r="V2401">
        <f t="shared" si="113"/>
        <v>265</v>
      </c>
      <c r="W2401" t="s">
        <v>1733</v>
      </c>
      <c r="X2401" t="s">
        <v>1001</v>
      </c>
      <c r="Y2401">
        <v>400022</v>
      </c>
      <c r="Z2401" t="s">
        <v>1335</v>
      </c>
      <c r="AA2401" t="s">
        <v>8274</v>
      </c>
      <c r="AB2401" t="s">
        <v>9156</v>
      </c>
      <c r="AC2401" s="11">
        <f>(AD2401/Book_Selling[[#This Row],[Cost Price]])</f>
        <v>0.21951219512195111</v>
      </c>
      <c r="AD2401">
        <f t="shared" si="112"/>
        <v>35.639999999999986</v>
      </c>
      <c r="AE2401">
        <v>162.36000000000001</v>
      </c>
      <c r="AF2401" s="5">
        <f>Book_Selling[[#This Row],[Item Price]]*Book_Selling[[#This Row],[Quantity]]</f>
        <v>198</v>
      </c>
    </row>
    <row r="2402" spans="1:32" x14ac:dyDescent="0.3">
      <c r="A2402">
        <v>2401</v>
      </c>
      <c r="B2402" s="2">
        <v>43715</v>
      </c>
      <c r="C2402" s="3">
        <v>0.67708333333333337</v>
      </c>
      <c r="D2402" t="s">
        <v>5874</v>
      </c>
      <c r="E2402">
        <v>3</v>
      </c>
      <c r="F2402">
        <v>2019</v>
      </c>
      <c r="G2402">
        <v>7</v>
      </c>
      <c r="H24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02">
        <v>9</v>
      </c>
      <c r="J2402">
        <v>0</v>
      </c>
      <c r="K2402">
        <v>0</v>
      </c>
      <c r="L2402" t="s">
        <v>8192</v>
      </c>
      <c r="M2402" t="str">
        <f t="shared" si="111"/>
        <v>Evening</v>
      </c>
      <c r="N2402" t="s">
        <v>507</v>
      </c>
      <c r="O2402" t="s">
        <v>8198</v>
      </c>
      <c r="P2402" t="s">
        <v>9063</v>
      </c>
      <c r="Q2402" t="s">
        <v>38</v>
      </c>
      <c r="R2402">
        <v>1</v>
      </c>
      <c r="S2402" t="s">
        <v>39</v>
      </c>
      <c r="T2402">
        <v>85.78</v>
      </c>
      <c r="U2402">
        <v>67</v>
      </c>
      <c r="V2402">
        <f t="shared" si="113"/>
        <v>152.78</v>
      </c>
      <c r="W2402" t="s">
        <v>1833</v>
      </c>
      <c r="X2402" t="s">
        <v>3600</v>
      </c>
      <c r="Y2402">
        <v>122001</v>
      </c>
      <c r="Z2402" t="s">
        <v>1335</v>
      </c>
      <c r="AA2402" t="s">
        <v>8274</v>
      </c>
      <c r="AB2402" t="s">
        <v>9156</v>
      </c>
      <c r="AC2402" s="11">
        <f>(AD2402/Book_Selling[[#This Row],[Cost Price]])</f>
        <v>0.21951219512195116</v>
      </c>
      <c r="AD2402">
        <f t="shared" si="112"/>
        <v>15.440399999999997</v>
      </c>
      <c r="AE2402">
        <v>70.339600000000004</v>
      </c>
      <c r="AF2402" s="5">
        <f>Book_Selling[[#This Row],[Item Price]]*Book_Selling[[#This Row],[Quantity]]</f>
        <v>85.78</v>
      </c>
    </row>
    <row r="2403" spans="1:32" x14ac:dyDescent="0.3">
      <c r="A2403">
        <v>2402</v>
      </c>
      <c r="B2403" s="2">
        <v>43715</v>
      </c>
      <c r="C2403" s="3">
        <v>0.71597222222222223</v>
      </c>
      <c r="D2403" t="s">
        <v>5874</v>
      </c>
      <c r="E2403">
        <v>3</v>
      </c>
      <c r="F2403">
        <v>2019</v>
      </c>
      <c r="G2403">
        <v>7</v>
      </c>
      <c r="H24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03">
        <v>9</v>
      </c>
      <c r="J2403">
        <v>0</v>
      </c>
      <c r="K2403">
        <v>0</v>
      </c>
      <c r="L2403" t="s">
        <v>8192</v>
      </c>
      <c r="M2403" t="str">
        <f t="shared" si="111"/>
        <v>Evening</v>
      </c>
      <c r="N2403" t="s">
        <v>5410</v>
      </c>
      <c r="O2403" t="s">
        <v>8199</v>
      </c>
      <c r="P2403" t="s">
        <v>3379</v>
      </c>
      <c r="Q2403" t="s">
        <v>38</v>
      </c>
      <c r="R2403">
        <v>1</v>
      </c>
      <c r="S2403" t="s">
        <v>39</v>
      </c>
      <c r="T2403">
        <v>184</v>
      </c>
      <c r="U2403">
        <v>67</v>
      </c>
      <c r="V2403">
        <f t="shared" si="113"/>
        <v>251</v>
      </c>
      <c r="W2403" t="s">
        <v>1833</v>
      </c>
      <c r="X2403" t="s">
        <v>3600</v>
      </c>
      <c r="Y2403">
        <v>122001</v>
      </c>
      <c r="Z2403" t="s">
        <v>1335</v>
      </c>
      <c r="AA2403" t="s">
        <v>8274</v>
      </c>
      <c r="AB2403" t="s">
        <v>9156</v>
      </c>
      <c r="AC2403" s="11">
        <f>(AD2403/Book_Selling[[#This Row],[Cost Price]])</f>
        <v>0.21951219512195125</v>
      </c>
      <c r="AD2403">
        <f t="shared" si="112"/>
        <v>33.120000000000005</v>
      </c>
      <c r="AE2403">
        <v>150.88</v>
      </c>
      <c r="AF2403" s="5">
        <f>Book_Selling[[#This Row],[Item Price]]*Book_Selling[[#This Row],[Quantity]]</f>
        <v>184</v>
      </c>
    </row>
    <row r="2404" spans="1:32" x14ac:dyDescent="0.3">
      <c r="A2404">
        <v>2403</v>
      </c>
      <c r="B2404" s="2">
        <v>43715</v>
      </c>
      <c r="C2404" s="3">
        <v>0.74722222222222223</v>
      </c>
      <c r="D2404" t="s">
        <v>5874</v>
      </c>
      <c r="E2404">
        <v>3</v>
      </c>
      <c r="F2404">
        <v>2019</v>
      </c>
      <c r="G2404">
        <v>7</v>
      </c>
      <c r="H24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04">
        <v>9</v>
      </c>
      <c r="J2404">
        <v>0</v>
      </c>
      <c r="K2404">
        <v>0</v>
      </c>
      <c r="L2404" t="s">
        <v>8192</v>
      </c>
      <c r="M2404" t="str">
        <f t="shared" si="111"/>
        <v>Evening</v>
      </c>
      <c r="N2404" t="s">
        <v>5412</v>
      </c>
      <c r="O2404" t="s">
        <v>8198</v>
      </c>
      <c r="P2404" t="s">
        <v>9046</v>
      </c>
      <c r="Q2404" t="s">
        <v>38</v>
      </c>
      <c r="R2404">
        <v>1</v>
      </c>
      <c r="S2404" t="s">
        <v>39</v>
      </c>
      <c r="T2404">
        <v>285</v>
      </c>
      <c r="U2404">
        <v>67</v>
      </c>
      <c r="V2404">
        <f t="shared" si="113"/>
        <v>352</v>
      </c>
      <c r="W2404" t="s">
        <v>4230</v>
      </c>
      <c r="X2404" t="s">
        <v>4231</v>
      </c>
      <c r="Y2404">
        <v>560037</v>
      </c>
      <c r="Z2404" t="s">
        <v>1335</v>
      </c>
      <c r="AA2404" t="s">
        <v>8274</v>
      </c>
      <c r="AB2404" t="s">
        <v>9156</v>
      </c>
      <c r="AC2404" s="11">
        <f>(AD2404/Book_Selling[[#This Row],[Cost Price]])</f>
        <v>0.21951219512195128</v>
      </c>
      <c r="AD2404">
        <f t="shared" si="112"/>
        <v>51.300000000000011</v>
      </c>
      <c r="AE2404">
        <v>233.7</v>
      </c>
      <c r="AF2404" s="5">
        <f>Book_Selling[[#This Row],[Item Price]]*Book_Selling[[#This Row],[Quantity]]</f>
        <v>285</v>
      </c>
    </row>
    <row r="2405" spans="1:32" x14ac:dyDescent="0.3">
      <c r="A2405">
        <v>2404</v>
      </c>
      <c r="B2405" s="2">
        <v>43745</v>
      </c>
      <c r="C2405" s="3">
        <v>0.17152777777777775</v>
      </c>
      <c r="D2405" t="s">
        <v>5874</v>
      </c>
      <c r="E2405">
        <v>3</v>
      </c>
      <c r="F2405">
        <v>2019</v>
      </c>
      <c r="G2405">
        <v>7</v>
      </c>
      <c r="H24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05">
        <v>10</v>
      </c>
      <c r="J2405">
        <v>0</v>
      </c>
      <c r="K2405">
        <v>0</v>
      </c>
      <c r="L2405" t="s">
        <v>8193</v>
      </c>
      <c r="M2405" t="str">
        <f t="shared" si="111"/>
        <v>Night</v>
      </c>
      <c r="N2405" t="s">
        <v>6043</v>
      </c>
      <c r="O2405" t="s">
        <v>8199</v>
      </c>
      <c r="P2405" t="s">
        <v>9062</v>
      </c>
      <c r="Q2405" t="s">
        <v>38</v>
      </c>
      <c r="R2405">
        <v>1</v>
      </c>
      <c r="S2405" t="s">
        <v>39</v>
      </c>
      <c r="T2405">
        <v>97</v>
      </c>
      <c r="U2405">
        <v>67</v>
      </c>
      <c r="V2405">
        <f t="shared" si="113"/>
        <v>164</v>
      </c>
      <c r="W2405" t="s">
        <v>8563</v>
      </c>
      <c r="X2405" t="s">
        <v>4848</v>
      </c>
      <c r="Y2405">
        <v>520010</v>
      </c>
      <c r="Z2405" t="s">
        <v>1335</v>
      </c>
      <c r="AA2405" t="s">
        <v>8274</v>
      </c>
      <c r="AB2405" t="s">
        <v>9156</v>
      </c>
      <c r="AC2405" s="11">
        <f>(AD2405/Book_Selling[[#This Row],[Cost Price]])</f>
        <v>0.21951219512195114</v>
      </c>
      <c r="AD2405">
        <f t="shared" si="112"/>
        <v>17.459999999999994</v>
      </c>
      <c r="AE2405">
        <v>79.540000000000006</v>
      </c>
      <c r="AF2405" s="5">
        <f>Book_Selling[[#This Row],[Item Price]]*Book_Selling[[#This Row],[Quantity]]</f>
        <v>97</v>
      </c>
    </row>
    <row r="2406" spans="1:32" x14ac:dyDescent="0.3">
      <c r="A2406">
        <v>2405</v>
      </c>
      <c r="B2406" s="2">
        <v>43745</v>
      </c>
      <c r="C2406" s="3">
        <v>0.18124999999999999</v>
      </c>
      <c r="D2406" t="s">
        <v>5874</v>
      </c>
      <c r="E2406">
        <v>3</v>
      </c>
      <c r="F2406">
        <v>2019</v>
      </c>
      <c r="G2406">
        <v>7</v>
      </c>
      <c r="H24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06">
        <v>10</v>
      </c>
      <c r="J2406">
        <v>0</v>
      </c>
      <c r="K2406">
        <v>0</v>
      </c>
      <c r="L2406" t="s">
        <v>8193</v>
      </c>
      <c r="M2406" t="str">
        <f t="shared" si="111"/>
        <v>Night</v>
      </c>
      <c r="N2406" t="s">
        <v>3297</v>
      </c>
      <c r="O2406" t="s">
        <v>8199</v>
      </c>
      <c r="P2406" t="s">
        <v>9035</v>
      </c>
      <c r="Q2406" t="s">
        <v>38</v>
      </c>
      <c r="R2406">
        <v>1</v>
      </c>
      <c r="S2406" t="s">
        <v>39</v>
      </c>
      <c r="T2406">
        <v>155</v>
      </c>
      <c r="U2406">
        <v>67</v>
      </c>
      <c r="V2406">
        <f t="shared" si="113"/>
        <v>222</v>
      </c>
      <c r="W2406" t="s">
        <v>1000</v>
      </c>
      <c r="X2406" t="s">
        <v>1001</v>
      </c>
      <c r="Y2406">
        <v>411058</v>
      </c>
      <c r="Z2406" t="s">
        <v>175</v>
      </c>
      <c r="AA2406" t="s">
        <v>8274</v>
      </c>
      <c r="AB2406" t="s">
        <v>9156</v>
      </c>
      <c r="AC2406" s="11">
        <f>(AD2406/Book_Selling[[#This Row],[Cost Price]])</f>
        <v>0.21951219512195128</v>
      </c>
      <c r="AD2406">
        <f t="shared" si="112"/>
        <v>27.900000000000006</v>
      </c>
      <c r="AE2406">
        <v>127.1</v>
      </c>
      <c r="AF2406" s="5">
        <f>Book_Selling[[#This Row],[Item Price]]*Book_Selling[[#This Row],[Quantity]]</f>
        <v>155</v>
      </c>
    </row>
    <row r="2407" spans="1:32" x14ac:dyDescent="0.3">
      <c r="A2407">
        <v>2406</v>
      </c>
      <c r="B2407" s="2">
        <v>43745</v>
      </c>
      <c r="C2407" s="3">
        <v>0.23402777777777781</v>
      </c>
      <c r="D2407" t="s">
        <v>5874</v>
      </c>
      <c r="E2407">
        <v>3</v>
      </c>
      <c r="F2407">
        <v>2019</v>
      </c>
      <c r="G2407">
        <v>7</v>
      </c>
      <c r="H24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07">
        <v>10</v>
      </c>
      <c r="J2407">
        <v>0</v>
      </c>
      <c r="K2407">
        <v>0</v>
      </c>
      <c r="L2407" t="s">
        <v>8193</v>
      </c>
      <c r="M2407" t="str">
        <f t="shared" si="111"/>
        <v>Night</v>
      </c>
      <c r="N2407" t="s">
        <v>6046</v>
      </c>
      <c r="O2407" t="s">
        <v>8198</v>
      </c>
      <c r="P2407" t="s">
        <v>9063</v>
      </c>
      <c r="Q2407" t="s">
        <v>38</v>
      </c>
      <c r="R2407">
        <v>1</v>
      </c>
      <c r="S2407" t="s">
        <v>39</v>
      </c>
      <c r="T2407">
        <v>85.78</v>
      </c>
      <c r="U2407">
        <v>67</v>
      </c>
      <c r="V2407">
        <f t="shared" si="113"/>
        <v>152.78</v>
      </c>
      <c r="W2407" t="s">
        <v>1000</v>
      </c>
      <c r="X2407" t="s">
        <v>1001</v>
      </c>
      <c r="Y2407">
        <v>411028</v>
      </c>
      <c r="Z2407" t="s">
        <v>1335</v>
      </c>
      <c r="AA2407" t="s">
        <v>8274</v>
      </c>
      <c r="AB2407" t="s">
        <v>9156</v>
      </c>
      <c r="AC2407" s="11">
        <f>(AD2407/Book_Selling[[#This Row],[Cost Price]])</f>
        <v>0.21951219512195116</v>
      </c>
      <c r="AD2407">
        <f t="shared" si="112"/>
        <v>15.440399999999997</v>
      </c>
      <c r="AE2407">
        <v>70.339600000000004</v>
      </c>
      <c r="AF2407" s="5">
        <f>Book_Selling[[#This Row],[Item Price]]*Book_Selling[[#This Row],[Quantity]]</f>
        <v>85.78</v>
      </c>
    </row>
    <row r="2408" spans="1:32" x14ac:dyDescent="0.3">
      <c r="A2408">
        <v>2407</v>
      </c>
      <c r="B2408" s="2">
        <v>43745</v>
      </c>
      <c r="C2408" s="3">
        <v>0.25</v>
      </c>
      <c r="D2408" t="s">
        <v>5874</v>
      </c>
      <c r="E2408">
        <v>3</v>
      </c>
      <c r="F2408">
        <v>2019</v>
      </c>
      <c r="G2408">
        <v>7</v>
      </c>
      <c r="H24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08">
        <v>10</v>
      </c>
      <c r="J2408">
        <v>0</v>
      </c>
      <c r="K2408">
        <v>0</v>
      </c>
      <c r="L2408" t="s">
        <v>8193</v>
      </c>
      <c r="M2408" t="str">
        <f t="shared" si="111"/>
        <v>Morning</v>
      </c>
      <c r="N2408" t="s">
        <v>6048</v>
      </c>
      <c r="O2408" t="s">
        <v>8198</v>
      </c>
      <c r="P2408" t="s">
        <v>9063</v>
      </c>
      <c r="Q2408" t="s">
        <v>38</v>
      </c>
      <c r="R2408">
        <v>1</v>
      </c>
      <c r="S2408" t="s">
        <v>39</v>
      </c>
      <c r="T2408">
        <v>85.78</v>
      </c>
      <c r="U2408">
        <v>33.07</v>
      </c>
      <c r="V2408">
        <f t="shared" si="113"/>
        <v>118.85</v>
      </c>
      <c r="W2408" t="s">
        <v>40</v>
      </c>
      <c r="X2408" t="s">
        <v>41</v>
      </c>
      <c r="Y2408">
        <v>500055</v>
      </c>
      <c r="Z2408" t="s">
        <v>1335</v>
      </c>
      <c r="AA2408" t="s">
        <v>8274</v>
      </c>
      <c r="AB2408" t="s">
        <v>9156</v>
      </c>
      <c r="AC2408" s="11">
        <f>(AD2408/Book_Selling[[#This Row],[Cost Price]])</f>
        <v>0.21951219512195116</v>
      </c>
      <c r="AD2408">
        <f t="shared" si="112"/>
        <v>15.440399999999997</v>
      </c>
      <c r="AE2408">
        <v>70.339600000000004</v>
      </c>
      <c r="AF2408" s="5">
        <f>Book_Selling[[#This Row],[Item Price]]*Book_Selling[[#This Row],[Quantity]]</f>
        <v>85.78</v>
      </c>
    </row>
    <row r="2409" spans="1:32" x14ac:dyDescent="0.3">
      <c r="A2409">
        <v>2408</v>
      </c>
      <c r="B2409" s="2">
        <v>43745</v>
      </c>
      <c r="C2409" s="3">
        <v>0.25</v>
      </c>
      <c r="D2409" t="s">
        <v>5874</v>
      </c>
      <c r="E2409">
        <v>3</v>
      </c>
      <c r="F2409">
        <v>2019</v>
      </c>
      <c r="G2409">
        <v>7</v>
      </c>
      <c r="H24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09">
        <v>10</v>
      </c>
      <c r="J2409">
        <v>0</v>
      </c>
      <c r="K2409">
        <v>0</v>
      </c>
      <c r="L2409" t="s">
        <v>8193</v>
      </c>
      <c r="M2409" t="str">
        <f t="shared" si="111"/>
        <v>Morning</v>
      </c>
      <c r="N2409" t="s">
        <v>2854</v>
      </c>
      <c r="O2409" t="s">
        <v>8199</v>
      </c>
      <c r="P2409" t="s">
        <v>9062</v>
      </c>
      <c r="Q2409" t="s">
        <v>38</v>
      </c>
      <c r="R2409">
        <v>1</v>
      </c>
      <c r="S2409" t="s">
        <v>39</v>
      </c>
      <c r="T2409">
        <v>97</v>
      </c>
      <c r="U2409">
        <v>33.93</v>
      </c>
      <c r="V2409">
        <f t="shared" si="113"/>
        <v>130.93</v>
      </c>
      <c r="W2409" t="s">
        <v>8335</v>
      </c>
      <c r="X2409" t="s">
        <v>3239</v>
      </c>
      <c r="Y2409">
        <v>324005</v>
      </c>
      <c r="Z2409" t="s">
        <v>1335</v>
      </c>
      <c r="AA2409" t="s">
        <v>8274</v>
      </c>
      <c r="AB2409" t="s">
        <v>9156</v>
      </c>
      <c r="AC2409" s="11">
        <f>(AD2409/Book_Selling[[#This Row],[Cost Price]])</f>
        <v>0.21951219512195114</v>
      </c>
      <c r="AD2409">
        <f t="shared" si="112"/>
        <v>17.459999999999994</v>
      </c>
      <c r="AE2409">
        <v>79.540000000000006</v>
      </c>
      <c r="AF2409" s="5">
        <f>Book_Selling[[#This Row],[Item Price]]*Book_Selling[[#This Row],[Quantity]]</f>
        <v>97</v>
      </c>
    </row>
    <row r="2410" spans="1:32" x14ac:dyDescent="0.3">
      <c r="A2410">
        <v>2409</v>
      </c>
      <c r="B2410" s="2">
        <v>43745</v>
      </c>
      <c r="C2410" s="3">
        <v>0.48680555555555555</v>
      </c>
      <c r="D2410" t="s">
        <v>5874</v>
      </c>
      <c r="E2410">
        <v>3</v>
      </c>
      <c r="F2410">
        <v>2019</v>
      </c>
      <c r="G2410">
        <v>7</v>
      </c>
      <c r="H24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10">
        <v>10</v>
      </c>
      <c r="J2410">
        <v>0</v>
      </c>
      <c r="K2410">
        <v>0</v>
      </c>
      <c r="L2410" t="s">
        <v>8193</v>
      </c>
      <c r="M2410" t="str">
        <f t="shared" si="111"/>
        <v>Morning</v>
      </c>
      <c r="N2410" t="s">
        <v>6050</v>
      </c>
      <c r="O2410" t="s">
        <v>8198</v>
      </c>
      <c r="P2410" t="s">
        <v>9038</v>
      </c>
      <c r="Q2410" t="s">
        <v>38</v>
      </c>
      <c r="R2410">
        <v>1</v>
      </c>
      <c r="S2410" t="s">
        <v>39</v>
      </c>
      <c r="T2410">
        <v>220</v>
      </c>
      <c r="U2410">
        <v>67</v>
      </c>
      <c r="V2410">
        <f t="shared" si="113"/>
        <v>287</v>
      </c>
      <c r="W2410" t="s">
        <v>8721</v>
      </c>
      <c r="X2410" t="s">
        <v>4848</v>
      </c>
      <c r="Y2410">
        <v>522201</v>
      </c>
      <c r="Z2410" t="s">
        <v>175</v>
      </c>
      <c r="AA2410" t="s">
        <v>8274</v>
      </c>
      <c r="AB2410" t="s">
        <v>9156</v>
      </c>
      <c r="AC2410" s="11">
        <f>(AD2410/Book_Selling[[#This Row],[Cost Price]])</f>
        <v>0.21951219512195119</v>
      </c>
      <c r="AD2410">
        <f t="shared" si="112"/>
        <v>39.599999999999994</v>
      </c>
      <c r="AE2410">
        <v>180.4</v>
      </c>
      <c r="AF2410" s="5">
        <f>Book_Selling[[#This Row],[Item Price]]*Book_Selling[[#This Row],[Quantity]]</f>
        <v>220</v>
      </c>
    </row>
    <row r="2411" spans="1:32" x14ac:dyDescent="0.3">
      <c r="A2411">
        <v>2410</v>
      </c>
      <c r="B2411" s="2">
        <v>43745</v>
      </c>
      <c r="C2411" s="3">
        <v>0.53194444444444444</v>
      </c>
      <c r="D2411" t="s">
        <v>5874</v>
      </c>
      <c r="E2411">
        <v>3</v>
      </c>
      <c r="F2411">
        <v>2019</v>
      </c>
      <c r="G2411">
        <v>7</v>
      </c>
      <c r="H24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11">
        <v>10</v>
      </c>
      <c r="J2411">
        <v>0</v>
      </c>
      <c r="K2411">
        <v>0</v>
      </c>
      <c r="L2411" t="s">
        <v>8193</v>
      </c>
      <c r="M2411" t="str">
        <f t="shared" si="111"/>
        <v>Afternoon</v>
      </c>
      <c r="N2411" t="s">
        <v>6052</v>
      </c>
      <c r="O2411" t="s">
        <v>8199</v>
      </c>
      <c r="P2411" t="s">
        <v>9038</v>
      </c>
      <c r="Q2411" t="s">
        <v>38</v>
      </c>
      <c r="R2411">
        <v>4</v>
      </c>
      <c r="S2411" t="s">
        <v>39</v>
      </c>
      <c r="T2411">
        <v>880</v>
      </c>
      <c r="U2411">
        <v>117</v>
      </c>
      <c r="V2411">
        <f t="shared" si="113"/>
        <v>997</v>
      </c>
      <c r="W2411" t="s">
        <v>8609</v>
      </c>
      <c r="X2411" t="s">
        <v>4398</v>
      </c>
      <c r="Y2411">
        <v>621703</v>
      </c>
      <c r="Z2411" t="s">
        <v>175</v>
      </c>
      <c r="AA2411" t="s">
        <v>8274</v>
      </c>
      <c r="AB2411" t="s">
        <v>9156</v>
      </c>
      <c r="AC2411" s="11">
        <f>(AD2411/Book_Selling[[#This Row],[Cost Price]])</f>
        <v>0.21951219512195119</v>
      </c>
      <c r="AD2411">
        <f t="shared" si="112"/>
        <v>158.39999999999998</v>
      </c>
      <c r="AE2411">
        <v>721.6</v>
      </c>
      <c r="AF2411" s="5">
        <f>Book_Selling[[#This Row],[Item Price]]*Book_Selling[[#This Row],[Quantity]]</f>
        <v>3520</v>
      </c>
    </row>
    <row r="2412" spans="1:32" x14ac:dyDescent="0.3">
      <c r="A2412">
        <v>2411</v>
      </c>
      <c r="B2412" s="2">
        <v>43745</v>
      </c>
      <c r="C2412" s="3">
        <v>0.54652777777777783</v>
      </c>
      <c r="D2412" t="s">
        <v>5874</v>
      </c>
      <c r="E2412">
        <v>3</v>
      </c>
      <c r="F2412">
        <v>2019</v>
      </c>
      <c r="G2412">
        <v>7</v>
      </c>
      <c r="H24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12">
        <v>10</v>
      </c>
      <c r="J2412">
        <v>0</v>
      </c>
      <c r="K2412">
        <v>0</v>
      </c>
      <c r="L2412" t="s">
        <v>8193</v>
      </c>
      <c r="M2412" t="str">
        <f t="shared" si="111"/>
        <v>Afternoon</v>
      </c>
      <c r="N2412" t="s">
        <v>6054</v>
      </c>
      <c r="O2412" t="s">
        <v>8199</v>
      </c>
      <c r="P2412" t="s">
        <v>9046</v>
      </c>
      <c r="Q2412" t="s">
        <v>38</v>
      </c>
      <c r="R2412">
        <v>1</v>
      </c>
      <c r="S2412" t="s">
        <v>39</v>
      </c>
      <c r="T2412">
        <v>285</v>
      </c>
      <c r="U2412">
        <v>67</v>
      </c>
      <c r="V2412">
        <f t="shared" si="113"/>
        <v>352</v>
      </c>
      <c r="W2412" t="s">
        <v>5494</v>
      </c>
      <c r="X2412" t="s">
        <v>4231</v>
      </c>
      <c r="Y2412">
        <v>560043</v>
      </c>
      <c r="Z2412" t="s">
        <v>1335</v>
      </c>
      <c r="AA2412" t="s">
        <v>8274</v>
      </c>
      <c r="AB2412" t="s">
        <v>9156</v>
      </c>
      <c r="AC2412" s="11">
        <f>(AD2412/Book_Selling[[#This Row],[Cost Price]])</f>
        <v>0.21951219512195128</v>
      </c>
      <c r="AD2412">
        <f t="shared" si="112"/>
        <v>51.300000000000011</v>
      </c>
      <c r="AE2412">
        <v>233.7</v>
      </c>
      <c r="AF2412" s="5">
        <f>Book_Selling[[#This Row],[Item Price]]*Book_Selling[[#This Row],[Quantity]]</f>
        <v>285</v>
      </c>
    </row>
    <row r="2413" spans="1:32" x14ac:dyDescent="0.3">
      <c r="A2413">
        <v>2412</v>
      </c>
      <c r="B2413" s="2">
        <v>43745</v>
      </c>
      <c r="C2413" s="3">
        <v>0.56111111111111112</v>
      </c>
      <c r="D2413" t="s">
        <v>5874</v>
      </c>
      <c r="E2413">
        <v>3</v>
      </c>
      <c r="F2413">
        <v>2019</v>
      </c>
      <c r="G2413">
        <v>7</v>
      </c>
      <c r="H24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13">
        <v>10</v>
      </c>
      <c r="J2413">
        <v>0</v>
      </c>
      <c r="K2413">
        <v>0</v>
      </c>
      <c r="L2413" t="s">
        <v>8193</v>
      </c>
      <c r="M2413" t="str">
        <f t="shared" si="111"/>
        <v>Afternoon</v>
      </c>
      <c r="N2413" t="s">
        <v>6056</v>
      </c>
      <c r="O2413" t="s">
        <v>8198</v>
      </c>
      <c r="P2413" t="s">
        <v>9049</v>
      </c>
      <c r="Q2413" t="s">
        <v>38</v>
      </c>
      <c r="R2413">
        <v>1</v>
      </c>
      <c r="S2413" t="s">
        <v>39</v>
      </c>
      <c r="T2413">
        <v>111</v>
      </c>
      <c r="U2413">
        <v>67</v>
      </c>
      <c r="V2413">
        <f t="shared" si="113"/>
        <v>178</v>
      </c>
      <c r="W2413" t="s">
        <v>3256</v>
      </c>
      <c r="X2413" t="s">
        <v>8290</v>
      </c>
      <c r="Y2413">
        <v>682501</v>
      </c>
      <c r="Z2413" t="s">
        <v>1335</v>
      </c>
      <c r="AA2413" t="s">
        <v>8274</v>
      </c>
      <c r="AB2413" t="s">
        <v>9156</v>
      </c>
      <c r="AC2413" s="11">
        <f>(AD2413/Book_Selling[[#This Row],[Cost Price]])</f>
        <v>0.21951219512195128</v>
      </c>
      <c r="AD2413">
        <f t="shared" si="112"/>
        <v>19.980000000000004</v>
      </c>
      <c r="AE2413">
        <v>91.02</v>
      </c>
      <c r="AF2413" s="5">
        <f>Book_Selling[[#This Row],[Item Price]]*Book_Selling[[#This Row],[Quantity]]</f>
        <v>111</v>
      </c>
    </row>
    <row r="2414" spans="1:32" x14ac:dyDescent="0.3">
      <c r="A2414">
        <v>2413</v>
      </c>
      <c r="B2414" s="2">
        <v>43745</v>
      </c>
      <c r="C2414" s="3">
        <v>0.57986111111111105</v>
      </c>
      <c r="D2414" t="s">
        <v>5874</v>
      </c>
      <c r="E2414">
        <v>3</v>
      </c>
      <c r="F2414">
        <v>2019</v>
      </c>
      <c r="G2414">
        <v>7</v>
      </c>
      <c r="H24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14">
        <v>10</v>
      </c>
      <c r="J2414">
        <v>0</v>
      </c>
      <c r="K2414">
        <v>0</v>
      </c>
      <c r="L2414" t="s">
        <v>8193</v>
      </c>
      <c r="M2414" t="str">
        <f t="shared" si="111"/>
        <v>Afternoon</v>
      </c>
      <c r="N2414" t="s">
        <v>6058</v>
      </c>
      <c r="O2414" t="s">
        <v>8198</v>
      </c>
      <c r="P2414" t="s">
        <v>9035</v>
      </c>
      <c r="Q2414" t="s">
        <v>38</v>
      </c>
      <c r="R2414">
        <v>1</v>
      </c>
      <c r="S2414" t="s">
        <v>39</v>
      </c>
      <c r="T2414">
        <v>155</v>
      </c>
      <c r="U2414">
        <v>67</v>
      </c>
      <c r="V2414">
        <f t="shared" si="113"/>
        <v>222</v>
      </c>
      <c r="W2414" t="s">
        <v>4447</v>
      </c>
      <c r="X2414" t="s">
        <v>5573</v>
      </c>
      <c r="Y2414">
        <v>785001</v>
      </c>
      <c r="Z2414" t="s">
        <v>175</v>
      </c>
      <c r="AA2414" t="s">
        <v>8274</v>
      </c>
      <c r="AB2414" t="s">
        <v>9156</v>
      </c>
      <c r="AC2414" s="11">
        <f>(AD2414/Book_Selling[[#This Row],[Cost Price]])</f>
        <v>0.21951219512195128</v>
      </c>
      <c r="AD2414">
        <f t="shared" si="112"/>
        <v>27.900000000000006</v>
      </c>
      <c r="AE2414">
        <v>127.1</v>
      </c>
      <c r="AF2414" s="5">
        <f>Book_Selling[[#This Row],[Item Price]]*Book_Selling[[#This Row],[Quantity]]</f>
        <v>155</v>
      </c>
    </row>
    <row r="2415" spans="1:32" x14ac:dyDescent="0.3">
      <c r="A2415">
        <v>2414</v>
      </c>
      <c r="B2415" s="2">
        <v>43745</v>
      </c>
      <c r="C2415" s="3">
        <v>0.6</v>
      </c>
      <c r="D2415" t="s">
        <v>5874</v>
      </c>
      <c r="E2415">
        <v>3</v>
      </c>
      <c r="F2415">
        <v>2019</v>
      </c>
      <c r="G2415">
        <v>7</v>
      </c>
      <c r="H24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15">
        <v>10</v>
      </c>
      <c r="J2415">
        <v>0</v>
      </c>
      <c r="K2415">
        <v>0</v>
      </c>
      <c r="L2415" t="s">
        <v>8193</v>
      </c>
      <c r="M2415" t="str">
        <f t="shared" si="111"/>
        <v>Afternoon</v>
      </c>
      <c r="N2415" t="s">
        <v>6060</v>
      </c>
      <c r="O2415" t="s">
        <v>8198</v>
      </c>
      <c r="P2415" t="s">
        <v>9049</v>
      </c>
      <c r="Q2415" t="s">
        <v>38</v>
      </c>
      <c r="R2415">
        <v>1</v>
      </c>
      <c r="S2415" t="s">
        <v>39</v>
      </c>
      <c r="T2415">
        <v>111</v>
      </c>
      <c r="U2415">
        <v>67</v>
      </c>
      <c r="V2415">
        <f t="shared" si="113"/>
        <v>178</v>
      </c>
      <c r="W2415" t="s">
        <v>8606</v>
      </c>
      <c r="X2415" t="s">
        <v>8296</v>
      </c>
      <c r="Y2415">
        <v>814101</v>
      </c>
      <c r="Z2415" t="s">
        <v>1335</v>
      </c>
      <c r="AA2415" t="s">
        <v>8274</v>
      </c>
      <c r="AB2415" t="s">
        <v>9156</v>
      </c>
      <c r="AC2415" s="11">
        <f>(AD2415/Book_Selling[[#This Row],[Cost Price]])</f>
        <v>0.21951219512195128</v>
      </c>
      <c r="AD2415">
        <f t="shared" si="112"/>
        <v>19.980000000000004</v>
      </c>
      <c r="AE2415">
        <v>91.02</v>
      </c>
      <c r="AF2415" s="5">
        <f>Book_Selling[[#This Row],[Item Price]]*Book_Selling[[#This Row],[Quantity]]</f>
        <v>111</v>
      </c>
    </row>
    <row r="2416" spans="1:32" x14ac:dyDescent="0.3">
      <c r="A2416">
        <v>2415</v>
      </c>
      <c r="B2416" s="2">
        <v>43745</v>
      </c>
      <c r="C2416" s="3">
        <v>0.60763888888888895</v>
      </c>
      <c r="D2416" t="s">
        <v>5874</v>
      </c>
      <c r="E2416">
        <v>3</v>
      </c>
      <c r="F2416">
        <v>2019</v>
      </c>
      <c r="G2416">
        <v>7</v>
      </c>
      <c r="H24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16">
        <v>10</v>
      </c>
      <c r="J2416">
        <v>0</v>
      </c>
      <c r="K2416">
        <v>0</v>
      </c>
      <c r="L2416" t="s">
        <v>8193</v>
      </c>
      <c r="M2416" t="str">
        <f t="shared" si="111"/>
        <v>Afternoon</v>
      </c>
      <c r="N2416" t="s">
        <v>6062</v>
      </c>
      <c r="O2416" t="s">
        <v>8199</v>
      </c>
      <c r="P2416" t="s">
        <v>9049</v>
      </c>
      <c r="Q2416" t="s">
        <v>38</v>
      </c>
      <c r="R2416">
        <v>1</v>
      </c>
      <c r="S2416" t="s">
        <v>39</v>
      </c>
      <c r="T2416">
        <v>111</v>
      </c>
      <c r="U2416">
        <v>67</v>
      </c>
      <c r="V2416">
        <f t="shared" si="113"/>
        <v>178</v>
      </c>
      <c r="W2416" t="s">
        <v>8606</v>
      </c>
      <c r="X2416" t="s">
        <v>8296</v>
      </c>
      <c r="Y2416">
        <v>814101</v>
      </c>
      <c r="Z2416" t="s">
        <v>1335</v>
      </c>
      <c r="AA2416" t="s">
        <v>8274</v>
      </c>
      <c r="AB2416" t="s">
        <v>9156</v>
      </c>
      <c r="AC2416" s="11">
        <f>(AD2416/Book_Selling[[#This Row],[Cost Price]])</f>
        <v>0.21951219512195128</v>
      </c>
      <c r="AD2416">
        <f t="shared" si="112"/>
        <v>19.980000000000004</v>
      </c>
      <c r="AE2416">
        <v>91.02</v>
      </c>
      <c r="AF2416" s="5">
        <f>Book_Selling[[#This Row],[Item Price]]*Book_Selling[[#This Row],[Quantity]]</f>
        <v>111</v>
      </c>
    </row>
    <row r="2417" spans="1:32" x14ac:dyDescent="0.3">
      <c r="A2417">
        <v>2416</v>
      </c>
      <c r="B2417" s="2">
        <v>43745</v>
      </c>
      <c r="C2417" s="3">
        <v>0.65555555555555556</v>
      </c>
      <c r="D2417" t="s">
        <v>5874</v>
      </c>
      <c r="E2417">
        <v>3</v>
      </c>
      <c r="F2417">
        <v>2019</v>
      </c>
      <c r="G2417">
        <v>7</v>
      </c>
      <c r="H24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17">
        <v>10</v>
      </c>
      <c r="J2417">
        <v>0</v>
      </c>
      <c r="K2417">
        <v>0</v>
      </c>
      <c r="L2417" t="s">
        <v>8193</v>
      </c>
      <c r="M2417" t="str">
        <f t="shared" si="111"/>
        <v>Afternoon</v>
      </c>
      <c r="N2417" t="s">
        <v>6064</v>
      </c>
      <c r="O2417" t="s">
        <v>8199</v>
      </c>
      <c r="P2417" t="s">
        <v>9038</v>
      </c>
      <c r="Q2417" t="s">
        <v>38</v>
      </c>
      <c r="R2417">
        <v>1</v>
      </c>
      <c r="S2417" t="s">
        <v>39</v>
      </c>
      <c r="T2417">
        <v>220</v>
      </c>
      <c r="U2417">
        <v>67</v>
      </c>
      <c r="V2417">
        <f t="shared" si="113"/>
        <v>287</v>
      </c>
      <c r="W2417" t="s">
        <v>8316</v>
      </c>
      <c r="X2417" t="s">
        <v>1001</v>
      </c>
      <c r="Y2417">
        <v>410206</v>
      </c>
      <c r="Z2417" t="s">
        <v>175</v>
      </c>
      <c r="AA2417" t="s">
        <v>8274</v>
      </c>
      <c r="AB2417" t="s">
        <v>9156</v>
      </c>
      <c r="AC2417" s="11">
        <f>(AD2417/Book_Selling[[#This Row],[Cost Price]])</f>
        <v>0.21951219512195119</v>
      </c>
      <c r="AD2417">
        <f t="shared" si="112"/>
        <v>39.599999999999994</v>
      </c>
      <c r="AE2417">
        <v>180.4</v>
      </c>
      <c r="AF2417" s="5">
        <f>Book_Selling[[#This Row],[Item Price]]*Book_Selling[[#This Row],[Quantity]]</f>
        <v>220</v>
      </c>
    </row>
    <row r="2418" spans="1:32" x14ac:dyDescent="0.3">
      <c r="A2418">
        <v>2417</v>
      </c>
      <c r="B2418" s="2">
        <v>43745</v>
      </c>
      <c r="C2418" s="3">
        <v>0.66319444444444442</v>
      </c>
      <c r="D2418" t="s">
        <v>5874</v>
      </c>
      <c r="E2418">
        <v>3</v>
      </c>
      <c r="F2418">
        <v>2019</v>
      </c>
      <c r="G2418">
        <v>7</v>
      </c>
      <c r="H24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18">
        <v>10</v>
      </c>
      <c r="J2418">
        <v>0</v>
      </c>
      <c r="K2418">
        <v>0</v>
      </c>
      <c r="L2418" t="s">
        <v>8193</v>
      </c>
      <c r="M2418" t="str">
        <f t="shared" si="111"/>
        <v>Afternoon</v>
      </c>
      <c r="N2418" t="s">
        <v>6066</v>
      </c>
      <c r="O2418" t="s">
        <v>8198</v>
      </c>
      <c r="P2418" t="s">
        <v>9058</v>
      </c>
      <c r="Q2418" t="s">
        <v>38</v>
      </c>
      <c r="R2418">
        <v>1</v>
      </c>
      <c r="S2418" t="s">
        <v>39</v>
      </c>
      <c r="T2418">
        <v>180</v>
      </c>
      <c r="U2418">
        <v>67</v>
      </c>
      <c r="V2418">
        <f t="shared" si="113"/>
        <v>247</v>
      </c>
      <c r="W2418" t="s">
        <v>4230</v>
      </c>
      <c r="X2418" t="s">
        <v>4231</v>
      </c>
      <c r="Y2418">
        <v>560098</v>
      </c>
      <c r="Z2418" t="s">
        <v>175</v>
      </c>
      <c r="AA2418" t="s">
        <v>3571</v>
      </c>
      <c r="AB2418" t="s">
        <v>3572</v>
      </c>
      <c r="AC2418" s="11">
        <f>(AD2418/Book_Selling[[#This Row],[Cost Price]])</f>
        <v>0.21951219512195128</v>
      </c>
      <c r="AD2418">
        <f t="shared" si="112"/>
        <v>32.400000000000006</v>
      </c>
      <c r="AE2418">
        <v>147.6</v>
      </c>
      <c r="AF2418" s="5">
        <f>Book_Selling[[#This Row],[Item Price]]*Book_Selling[[#This Row],[Quantity]]</f>
        <v>180</v>
      </c>
    </row>
    <row r="2419" spans="1:32" x14ac:dyDescent="0.3">
      <c r="A2419">
        <v>2418</v>
      </c>
      <c r="B2419" s="2">
        <v>43745</v>
      </c>
      <c r="C2419" s="3">
        <v>0.66388888888888886</v>
      </c>
      <c r="D2419" t="s">
        <v>5874</v>
      </c>
      <c r="E2419">
        <v>3</v>
      </c>
      <c r="F2419">
        <v>2019</v>
      </c>
      <c r="G2419">
        <v>7</v>
      </c>
      <c r="H24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19">
        <v>10</v>
      </c>
      <c r="J2419">
        <v>0</v>
      </c>
      <c r="K2419">
        <v>0</v>
      </c>
      <c r="L2419" t="s">
        <v>8193</v>
      </c>
      <c r="M2419" t="str">
        <f t="shared" si="111"/>
        <v>Afternoon</v>
      </c>
      <c r="N2419" t="s">
        <v>6068</v>
      </c>
      <c r="O2419" t="s">
        <v>8199</v>
      </c>
      <c r="P2419" t="s">
        <v>9038</v>
      </c>
      <c r="Q2419" t="s">
        <v>38</v>
      </c>
      <c r="R2419">
        <v>1</v>
      </c>
      <c r="S2419" t="s">
        <v>39</v>
      </c>
      <c r="T2419">
        <v>220</v>
      </c>
      <c r="U2419">
        <v>67</v>
      </c>
      <c r="V2419">
        <f t="shared" si="113"/>
        <v>287</v>
      </c>
      <c r="W2419" t="s">
        <v>488</v>
      </c>
      <c r="X2419" t="s">
        <v>4398</v>
      </c>
      <c r="Y2419">
        <v>600055</v>
      </c>
      <c r="Z2419" t="s">
        <v>175</v>
      </c>
      <c r="AA2419" t="s">
        <v>8274</v>
      </c>
      <c r="AB2419" t="s">
        <v>9156</v>
      </c>
      <c r="AC2419" s="11">
        <f>(AD2419/Book_Selling[[#This Row],[Cost Price]])</f>
        <v>0.21951219512195119</v>
      </c>
      <c r="AD2419">
        <f t="shared" si="112"/>
        <v>39.599999999999994</v>
      </c>
      <c r="AE2419">
        <v>180.4</v>
      </c>
      <c r="AF2419" s="5">
        <f>Book_Selling[[#This Row],[Item Price]]*Book_Selling[[#This Row],[Quantity]]</f>
        <v>220</v>
      </c>
    </row>
    <row r="2420" spans="1:32" x14ac:dyDescent="0.3">
      <c r="A2420">
        <v>2419</v>
      </c>
      <c r="B2420" s="2">
        <v>43745</v>
      </c>
      <c r="C2420" s="3">
        <v>0.68402777777777779</v>
      </c>
      <c r="D2420" t="s">
        <v>5874</v>
      </c>
      <c r="E2420">
        <v>3</v>
      </c>
      <c r="F2420">
        <v>2019</v>
      </c>
      <c r="G2420">
        <v>7</v>
      </c>
      <c r="H24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20">
        <v>10</v>
      </c>
      <c r="J2420">
        <v>0</v>
      </c>
      <c r="K2420">
        <v>0</v>
      </c>
      <c r="L2420" t="s">
        <v>8193</v>
      </c>
      <c r="M2420" t="str">
        <f t="shared" si="111"/>
        <v>Evening</v>
      </c>
      <c r="N2420" t="s">
        <v>6070</v>
      </c>
      <c r="O2420" t="s">
        <v>8199</v>
      </c>
      <c r="P2420" t="s">
        <v>9035</v>
      </c>
      <c r="Q2420" t="s">
        <v>38</v>
      </c>
      <c r="R2420">
        <v>1</v>
      </c>
      <c r="S2420" t="s">
        <v>39</v>
      </c>
      <c r="T2420">
        <v>155</v>
      </c>
      <c r="U2420">
        <v>67</v>
      </c>
      <c r="V2420">
        <f t="shared" si="113"/>
        <v>222</v>
      </c>
      <c r="W2420" t="s">
        <v>1733</v>
      </c>
      <c r="X2420" t="s">
        <v>1001</v>
      </c>
      <c r="Y2420">
        <v>400075</v>
      </c>
      <c r="Z2420" t="s">
        <v>175</v>
      </c>
      <c r="AA2420" t="s">
        <v>8274</v>
      </c>
      <c r="AB2420" t="s">
        <v>9156</v>
      </c>
      <c r="AC2420" s="11">
        <f>(AD2420/Book_Selling[[#This Row],[Cost Price]])</f>
        <v>0.21951219512195128</v>
      </c>
      <c r="AD2420">
        <f t="shared" si="112"/>
        <v>27.900000000000006</v>
      </c>
      <c r="AE2420">
        <v>127.1</v>
      </c>
      <c r="AF2420" s="5">
        <f>Book_Selling[[#This Row],[Item Price]]*Book_Selling[[#This Row],[Quantity]]</f>
        <v>155</v>
      </c>
    </row>
    <row r="2421" spans="1:32" x14ac:dyDescent="0.3">
      <c r="A2421">
        <v>2420</v>
      </c>
      <c r="B2421" s="2">
        <v>43745</v>
      </c>
      <c r="C2421" s="3">
        <v>0.6958333333333333</v>
      </c>
      <c r="D2421" t="s">
        <v>5874</v>
      </c>
      <c r="E2421">
        <v>3</v>
      </c>
      <c r="F2421">
        <v>2019</v>
      </c>
      <c r="G2421">
        <v>7</v>
      </c>
      <c r="H24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21">
        <v>10</v>
      </c>
      <c r="J2421">
        <v>0</v>
      </c>
      <c r="K2421">
        <v>0</v>
      </c>
      <c r="L2421" t="s">
        <v>8193</v>
      </c>
      <c r="M2421" t="str">
        <f t="shared" si="111"/>
        <v>Evening</v>
      </c>
      <c r="N2421" t="s">
        <v>6072</v>
      </c>
      <c r="O2421" t="s">
        <v>8198</v>
      </c>
      <c r="P2421" t="s">
        <v>9038</v>
      </c>
      <c r="Q2421" t="s">
        <v>38</v>
      </c>
      <c r="R2421">
        <v>1</v>
      </c>
      <c r="S2421" t="s">
        <v>39</v>
      </c>
      <c r="T2421">
        <v>220</v>
      </c>
      <c r="U2421">
        <v>67</v>
      </c>
      <c r="V2421">
        <f t="shared" si="113"/>
        <v>287</v>
      </c>
      <c r="W2421" t="s">
        <v>488</v>
      </c>
      <c r="X2421" t="s">
        <v>4398</v>
      </c>
      <c r="Y2421">
        <v>600086</v>
      </c>
      <c r="Z2421" t="s">
        <v>175</v>
      </c>
      <c r="AA2421" t="s">
        <v>8274</v>
      </c>
      <c r="AB2421" t="s">
        <v>9156</v>
      </c>
      <c r="AC2421" s="11">
        <f>(AD2421/Book_Selling[[#This Row],[Cost Price]])</f>
        <v>0.21951219512195119</v>
      </c>
      <c r="AD2421">
        <f t="shared" si="112"/>
        <v>39.599999999999994</v>
      </c>
      <c r="AE2421">
        <v>180.4</v>
      </c>
      <c r="AF2421" s="5">
        <f>Book_Selling[[#This Row],[Item Price]]*Book_Selling[[#This Row],[Quantity]]</f>
        <v>220</v>
      </c>
    </row>
    <row r="2422" spans="1:32" x14ac:dyDescent="0.3">
      <c r="A2422">
        <v>2421</v>
      </c>
      <c r="B2422" s="2">
        <v>43745</v>
      </c>
      <c r="C2422" s="3">
        <v>0.70000000000000007</v>
      </c>
      <c r="D2422" t="s">
        <v>5874</v>
      </c>
      <c r="E2422">
        <v>3</v>
      </c>
      <c r="F2422">
        <v>2019</v>
      </c>
      <c r="G2422">
        <v>7</v>
      </c>
      <c r="H24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22">
        <v>10</v>
      </c>
      <c r="J2422">
        <v>0</v>
      </c>
      <c r="K2422">
        <v>0</v>
      </c>
      <c r="L2422" t="s">
        <v>8193</v>
      </c>
      <c r="M2422" t="str">
        <f t="shared" si="111"/>
        <v>Evening</v>
      </c>
      <c r="N2422" t="s">
        <v>6074</v>
      </c>
      <c r="O2422" t="s">
        <v>8199</v>
      </c>
      <c r="P2422" t="s">
        <v>9038</v>
      </c>
      <c r="Q2422" t="s">
        <v>38</v>
      </c>
      <c r="R2422">
        <v>1</v>
      </c>
      <c r="S2422" t="s">
        <v>39</v>
      </c>
      <c r="T2422">
        <v>220</v>
      </c>
      <c r="U2422">
        <v>67</v>
      </c>
      <c r="V2422">
        <f t="shared" si="113"/>
        <v>287</v>
      </c>
      <c r="W2422" t="s">
        <v>3993</v>
      </c>
      <c r="X2422" t="s">
        <v>4311</v>
      </c>
      <c r="Y2422">
        <v>731204</v>
      </c>
      <c r="Z2422" t="s">
        <v>175</v>
      </c>
      <c r="AA2422" t="s">
        <v>8274</v>
      </c>
      <c r="AB2422" t="s">
        <v>9156</v>
      </c>
      <c r="AC2422" s="11">
        <f>(AD2422/Book_Selling[[#This Row],[Cost Price]])</f>
        <v>0.21951219512195119</v>
      </c>
      <c r="AD2422">
        <f t="shared" si="112"/>
        <v>39.599999999999994</v>
      </c>
      <c r="AE2422">
        <v>180.4</v>
      </c>
      <c r="AF2422" s="5">
        <f>Book_Selling[[#This Row],[Item Price]]*Book_Selling[[#This Row],[Quantity]]</f>
        <v>220</v>
      </c>
    </row>
    <row r="2423" spans="1:32" x14ac:dyDescent="0.3">
      <c r="A2423">
        <v>2422</v>
      </c>
      <c r="B2423" s="2">
        <v>43745</v>
      </c>
      <c r="C2423" s="3">
        <v>0.70138888888888884</v>
      </c>
      <c r="D2423" t="s">
        <v>5874</v>
      </c>
      <c r="E2423">
        <v>3</v>
      </c>
      <c r="F2423">
        <v>2019</v>
      </c>
      <c r="G2423">
        <v>7</v>
      </c>
      <c r="H24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23">
        <v>10</v>
      </c>
      <c r="J2423">
        <v>0</v>
      </c>
      <c r="K2423">
        <v>0</v>
      </c>
      <c r="L2423" t="s">
        <v>8193</v>
      </c>
      <c r="M2423" t="str">
        <f t="shared" si="111"/>
        <v>Evening</v>
      </c>
      <c r="N2423" t="s">
        <v>6077</v>
      </c>
      <c r="O2423" t="s">
        <v>8198</v>
      </c>
      <c r="P2423" t="s">
        <v>9038</v>
      </c>
      <c r="Q2423" t="s">
        <v>38</v>
      </c>
      <c r="R2423">
        <v>1</v>
      </c>
      <c r="S2423" t="s">
        <v>39</v>
      </c>
      <c r="T2423">
        <v>220</v>
      </c>
      <c r="U2423">
        <v>67</v>
      </c>
      <c r="V2423">
        <f t="shared" si="113"/>
        <v>287</v>
      </c>
      <c r="W2423" t="s">
        <v>8462</v>
      </c>
      <c r="X2423" t="s">
        <v>2025</v>
      </c>
      <c r="Y2423">
        <v>396191</v>
      </c>
      <c r="Z2423" t="s">
        <v>175</v>
      </c>
      <c r="AA2423" t="s">
        <v>8274</v>
      </c>
      <c r="AB2423" t="s">
        <v>9156</v>
      </c>
      <c r="AC2423" s="11">
        <f>(AD2423/Book_Selling[[#This Row],[Cost Price]])</f>
        <v>0.21951219512195119</v>
      </c>
      <c r="AD2423">
        <f t="shared" si="112"/>
        <v>39.599999999999994</v>
      </c>
      <c r="AE2423">
        <v>180.4</v>
      </c>
      <c r="AF2423" s="5">
        <f>Book_Selling[[#This Row],[Item Price]]*Book_Selling[[#This Row],[Quantity]]</f>
        <v>220</v>
      </c>
    </row>
    <row r="2424" spans="1:32" x14ac:dyDescent="0.3">
      <c r="A2424">
        <v>2423</v>
      </c>
      <c r="B2424" s="2">
        <v>43745</v>
      </c>
      <c r="C2424" s="3">
        <v>0.70763888888888893</v>
      </c>
      <c r="D2424" t="s">
        <v>5874</v>
      </c>
      <c r="E2424">
        <v>3</v>
      </c>
      <c r="F2424">
        <v>2019</v>
      </c>
      <c r="G2424">
        <v>7</v>
      </c>
      <c r="H24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24">
        <v>10</v>
      </c>
      <c r="J2424">
        <v>0</v>
      </c>
      <c r="K2424">
        <v>0</v>
      </c>
      <c r="L2424" t="s">
        <v>8193</v>
      </c>
      <c r="M2424" t="str">
        <f t="shared" si="111"/>
        <v>Evening</v>
      </c>
      <c r="N2424" t="s">
        <v>4619</v>
      </c>
      <c r="O2424" t="s">
        <v>8199</v>
      </c>
      <c r="P2424" t="s">
        <v>9058</v>
      </c>
      <c r="Q2424" t="s">
        <v>38</v>
      </c>
      <c r="R2424">
        <v>1</v>
      </c>
      <c r="S2424" t="s">
        <v>39</v>
      </c>
      <c r="T2424">
        <v>180</v>
      </c>
      <c r="U2424">
        <v>67</v>
      </c>
      <c r="V2424">
        <f t="shared" si="113"/>
        <v>247</v>
      </c>
      <c r="W2424" t="s">
        <v>8497</v>
      </c>
      <c r="X2424" t="s">
        <v>8291</v>
      </c>
      <c r="Y2424">
        <v>208011</v>
      </c>
      <c r="Z2424" t="s">
        <v>175</v>
      </c>
      <c r="AA2424" t="s">
        <v>3571</v>
      </c>
      <c r="AB2424" t="s">
        <v>3572</v>
      </c>
      <c r="AC2424" s="11">
        <f>(AD2424/Book_Selling[[#This Row],[Cost Price]])</f>
        <v>0.21951219512195128</v>
      </c>
      <c r="AD2424">
        <f t="shared" si="112"/>
        <v>32.400000000000006</v>
      </c>
      <c r="AE2424">
        <v>147.6</v>
      </c>
      <c r="AF2424" s="5">
        <f>Book_Selling[[#This Row],[Item Price]]*Book_Selling[[#This Row],[Quantity]]</f>
        <v>180</v>
      </c>
    </row>
    <row r="2425" spans="1:32" x14ac:dyDescent="0.3">
      <c r="A2425">
        <v>2424</v>
      </c>
      <c r="B2425" s="2">
        <v>43745</v>
      </c>
      <c r="C2425" s="3">
        <v>0.71597222222222223</v>
      </c>
      <c r="D2425" t="s">
        <v>5874</v>
      </c>
      <c r="E2425">
        <v>3</v>
      </c>
      <c r="F2425">
        <v>2019</v>
      </c>
      <c r="G2425">
        <v>7</v>
      </c>
      <c r="H24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25">
        <v>10</v>
      </c>
      <c r="J2425">
        <v>0</v>
      </c>
      <c r="K2425">
        <v>0</v>
      </c>
      <c r="L2425" t="s">
        <v>8193</v>
      </c>
      <c r="M2425" t="str">
        <f t="shared" si="111"/>
        <v>Evening</v>
      </c>
      <c r="N2425" t="s">
        <v>6033</v>
      </c>
      <c r="O2425" t="s">
        <v>8199</v>
      </c>
      <c r="P2425" t="s">
        <v>9058</v>
      </c>
      <c r="Q2425" t="s">
        <v>38</v>
      </c>
      <c r="R2425">
        <v>1</v>
      </c>
      <c r="S2425" t="s">
        <v>39</v>
      </c>
      <c r="T2425">
        <v>180</v>
      </c>
      <c r="U2425">
        <v>67</v>
      </c>
      <c r="V2425">
        <f t="shared" si="113"/>
        <v>247</v>
      </c>
      <c r="W2425" t="s">
        <v>8608</v>
      </c>
      <c r="X2425" t="s">
        <v>1001</v>
      </c>
      <c r="Y2425">
        <v>421305</v>
      </c>
      <c r="Z2425" t="s">
        <v>175</v>
      </c>
      <c r="AA2425" t="s">
        <v>3571</v>
      </c>
      <c r="AB2425" t="s">
        <v>3572</v>
      </c>
      <c r="AC2425" s="11">
        <f>(AD2425/Book_Selling[[#This Row],[Cost Price]])</f>
        <v>0.21951219512195128</v>
      </c>
      <c r="AD2425">
        <f t="shared" si="112"/>
        <v>32.400000000000006</v>
      </c>
      <c r="AE2425">
        <v>147.6</v>
      </c>
      <c r="AF2425" s="5">
        <f>Book_Selling[[#This Row],[Item Price]]*Book_Selling[[#This Row],[Quantity]]</f>
        <v>180</v>
      </c>
    </row>
    <row r="2426" spans="1:32" x14ac:dyDescent="0.3">
      <c r="A2426">
        <v>2425</v>
      </c>
      <c r="B2426" s="2">
        <v>43745</v>
      </c>
      <c r="C2426" s="3">
        <v>0.76041666666666663</v>
      </c>
      <c r="D2426" t="s">
        <v>5874</v>
      </c>
      <c r="E2426">
        <v>3</v>
      </c>
      <c r="F2426">
        <v>2019</v>
      </c>
      <c r="G2426">
        <v>7</v>
      </c>
      <c r="H24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26">
        <v>10</v>
      </c>
      <c r="J2426">
        <v>0</v>
      </c>
      <c r="K2426">
        <v>0</v>
      </c>
      <c r="L2426" t="s">
        <v>8193</v>
      </c>
      <c r="M2426" t="str">
        <f t="shared" si="111"/>
        <v>Evening</v>
      </c>
      <c r="N2426" t="s">
        <v>321</v>
      </c>
      <c r="O2426" t="s">
        <v>8199</v>
      </c>
      <c r="P2426" t="s">
        <v>9046</v>
      </c>
      <c r="Q2426" t="s">
        <v>38</v>
      </c>
      <c r="R2426">
        <v>1</v>
      </c>
      <c r="S2426" t="s">
        <v>39</v>
      </c>
      <c r="T2426">
        <v>285</v>
      </c>
      <c r="U2426">
        <v>67</v>
      </c>
      <c r="V2426">
        <f t="shared" si="113"/>
        <v>352</v>
      </c>
      <c r="W2426" t="s">
        <v>1098</v>
      </c>
      <c r="X2426" t="s">
        <v>2044</v>
      </c>
      <c r="Y2426">
        <v>110009</v>
      </c>
      <c r="Z2426" t="s">
        <v>1335</v>
      </c>
      <c r="AA2426" t="s">
        <v>8274</v>
      </c>
      <c r="AB2426" t="s">
        <v>9156</v>
      </c>
      <c r="AC2426" s="11">
        <f>(AD2426/Book_Selling[[#This Row],[Cost Price]])</f>
        <v>0.21951219512195128</v>
      </c>
      <c r="AD2426">
        <f t="shared" si="112"/>
        <v>51.300000000000011</v>
      </c>
      <c r="AE2426">
        <v>233.7</v>
      </c>
      <c r="AF2426" s="5">
        <f>Book_Selling[[#This Row],[Item Price]]*Book_Selling[[#This Row],[Quantity]]</f>
        <v>285</v>
      </c>
    </row>
    <row r="2427" spans="1:32" x14ac:dyDescent="0.3">
      <c r="A2427">
        <v>2426</v>
      </c>
      <c r="B2427" s="2">
        <v>43745</v>
      </c>
      <c r="C2427" s="3">
        <v>0.78263888888888899</v>
      </c>
      <c r="D2427" t="s">
        <v>5874</v>
      </c>
      <c r="E2427">
        <v>3</v>
      </c>
      <c r="F2427">
        <v>2019</v>
      </c>
      <c r="G2427">
        <v>7</v>
      </c>
      <c r="H24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27">
        <v>10</v>
      </c>
      <c r="J2427">
        <v>0</v>
      </c>
      <c r="K2427">
        <v>0</v>
      </c>
      <c r="L2427" t="s">
        <v>8193</v>
      </c>
      <c r="M2427" t="str">
        <f t="shared" si="111"/>
        <v>Evening</v>
      </c>
      <c r="N2427" t="s">
        <v>6082</v>
      </c>
      <c r="O2427" t="s">
        <v>8199</v>
      </c>
      <c r="P2427" t="s">
        <v>9048</v>
      </c>
      <c r="Q2427" t="s">
        <v>38</v>
      </c>
      <c r="R2427">
        <v>1</v>
      </c>
      <c r="S2427" t="s">
        <v>39</v>
      </c>
      <c r="T2427">
        <v>381</v>
      </c>
      <c r="U2427">
        <v>67</v>
      </c>
      <c r="V2427">
        <f t="shared" si="113"/>
        <v>448</v>
      </c>
      <c r="W2427" t="s">
        <v>1000</v>
      </c>
      <c r="X2427" t="s">
        <v>1001</v>
      </c>
      <c r="Y2427">
        <v>411021</v>
      </c>
      <c r="Z2427" t="s">
        <v>175</v>
      </c>
      <c r="AA2427" t="s">
        <v>8274</v>
      </c>
      <c r="AB2427" t="s">
        <v>9156</v>
      </c>
      <c r="AC2427" s="11">
        <f>(AD2427/Book_Selling[[#This Row],[Cost Price]])</f>
        <v>0.21951219512195116</v>
      </c>
      <c r="AD2427">
        <f t="shared" si="112"/>
        <v>68.579999999999984</v>
      </c>
      <c r="AE2427">
        <v>312.42</v>
      </c>
      <c r="AF2427" s="5">
        <f>Book_Selling[[#This Row],[Item Price]]*Book_Selling[[#This Row],[Quantity]]</f>
        <v>381</v>
      </c>
    </row>
    <row r="2428" spans="1:32" x14ac:dyDescent="0.3">
      <c r="A2428">
        <v>2427</v>
      </c>
      <c r="B2428" s="2">
        <v>43745</v>
      </c>
      <c r="C2428" s="3">
        <v>0.7895833333333333</v>
      </c>
      <c r="D2428" t="s">
        <v>5874</v>
      </c>
      <c r="E2428">
        <v>3</v>
      </c>
      <c r="F2428">
        <v>2019</v>
      </c>
      <c r="G2428">
        <v>7</v>
      </c>
      <c r="H24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28">
        <v>10</v>
      </c>
      <c r="J2428">
        <v>0</v>
      </c>
      <c r="K2428">
        <v>0</v>
      </c>
      <c r="L2428" t="s">
        <v>8193</v>
      </c>
      <c r="M2428" t="str">
        <f t="shared" si="111"/>
        <v>Evening</v>
      </c>
      <c r="N2428" t="s">
        <v>6084</v>
      </c>
      <c r="O2428" t="s">
        <v>8199</v>
      </c>
      <c r="P2428" t="s">
        <v>9058</v>
      </c>
      <c r="Q2428" t="s">
        <v>38</v>
      </c>
      <c r="R2428">
        <v>1</v>
      </c>
      <c r="S2428" t="s">
        <v>39</v>
      </c>
      <c r="T2428">
        <v>180</v>
      </c>
      <c r="U2428">
        <v>67</v>
      </c>
      <c r="V2428">
        <f t="shared" si="113"/>
        <v>247</v>
      </c>
      <c r="W2428" t="s">
        <v>1000</v>
      </c>
      <c r="X2428" t="s">
        <v>1001</v>
      </c>
      <c r="Y2428">
        <v>411028</v>
      </c>
      <c r="Z2428" t="s">
        <v>175</v>
      </c>
      <c r="AA2428" t="s">
        <v>3571</v>
      </c>
      <c r="AB2428" t="s">
        <v>3572</v>
      </c>
      <c r="AC2428" s="11">
        <f>(AD2428/Book_Selling[[#This Row],[Cost Price]])</f>
        <v>0.21951219512195128</v>
      </c>
      <c r="AD2428">
        <f t="shared" si="112"/>
        <v>32.400000000000006</v>
      </c>
      <c r="AE2428">
        <v>147.6</v>
      </c>
      <c r="AF2428" s="5">
        <f>Book_Selling[[#This Row],[Item Price]]*Book_Selling[[#This Row],[Quantity]]</f>
        <v>180</v>
      </c>
    </row>
    <row r="2429" spans="1:32" x14ac:dyDescent="0.3">
      <c r="A2429">
        <v>2428</v>
      </c>
      <c r="B2429" s="2">
        <v>43745</v>
      </c>
      <c r="C2429" s="3">
        <v>0.7895833333333333</v>
      </c>
      <c r="D2429" t="s">
        <v>5874</v>
      </c>
      <c r="E2429">
        <v>3</v>
      </c>
      <c r="F2429">
        <v>2019</v>
      </c>
      <c r="G2429">
        <v>7</v>
      </c>
      <c r="H24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29">
        <v>10</v>
      </c>
      <c r="J2429">
        <v>0</v>
      </c>
      <c r="K2429">
        <v>0</v>
      </c>
      <c r="L2429" t="s">
        <v>8193</v>
      </c>
      <c r="M2429" t="str">
        <f t="shared" si="111"/>
        <v>Evening</v>
      </c>
      <c r="N2429" t="s">
        <v>6086</v>
      </c>
      <c r="O2429" t="s">
        <v>8198</v>
      </c>
      <c r="P2429" t="s">
        <v>9049</v>
      </c>
      <c r="Q2429" t="s">
        <v>38</v>
      </c>
      <c r="R2429">
        <v>1</v>
      </c>
      <c r="S2429" t="s">
        <v>39</v>
      </c>
      <c r="T2429">
        <v>111</v>
      </c>
      <c r="U2429">
        <v>67</v>
      </c>
      <c r="V2429">
        <f t="shared" si="113"/>
        <v>178</v>
      </c>
      <c r="W2429" t="s">
        <v>8813</v>
      </c>
      <c r="X2429" t="s">
        <v>3808</v>
      </c>
      <c r="Y2429">
        <v>805130</v>
      </c>
      <c r="Z2429" t="s">
        <v>1335</v>
      </c>
      <c r="AA2429" t="s">
        <v>8274</v>
      </c>
      <c r="AB2429" t="s">
        <v>9156</v>
      </c>
      <c r="AC2429" s="11">
        <f>(AD2429/Book_Selling[[#This Row],[Cost Price]])</f>
        <v>0.21951219512195128</v>
      </c>
      <c r="AD2429">
        <f t="shared" si="112"/>
        <v>19.980000000000004</v>
      </c>
      <c r="AE2429">
        <v>91.02</v>
      </c>
      <c r="AF2429" s="5">
        <f>Book_Selling[[#This Row],[Item Price]]*Book_Selling[[#This Row],[Quantity]]</f>
        <v>111</v>
      </c>
    </row>
    <row r="2430" spans="1:32" x14ac:dyDescent="0.3">
      <c r="A2430">
        <v>2429</v>
      </c>
      <c r="B2430" s="2">
        <v>43745</v>
      </c>
      <c r="C2430" s="3">
        <v>0.80763888888888891</v>
      </c>
      <c r="D2430" t="s">
        <v>5874</v>
      </c>
      <c r="E2430">
        <v>3</v>
      </c>
      <c r="F2430">
        <v>2019</v>
      </c>
      <c r="G2430">
        <v>7</v>
      </c>
      <c r="H24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30">
        <v>10</v>
      </c>
      <c r="J2430">
        <v>0</v>
      </c>
      <c r="K2430">
        <v>0</v>
      </c>
      <c r="L2430" t="s">
        <v>8193</v>
      </c>
      <c r="M2430" t="str">
        <f t="shared" si="111"/>
        <v>Evening</v>
      </c>
      <c r="N2430" t="s">
        <v>6089</v>
      </c>
      <c r="O2430" t="s">
        <v>8199</v>
      </c>
      <c r="P2430" t="s">
        <v>8951</v>
      </c>
      <c r="Q2430" t="s">
        <v>38</v>
      </c>
      <c r="R2430">
        <v>1</v>
      </c>
      <c r="S2430" t="s">
        <v>39</v>
      </c>
      <c r="T2430">
        <v>959</v>
      </c>
      <c r="U2430">
        <v>117</v>
      </c>
      <c r="V2430">
        <f t="shared" si="113"/>
        <v>1076</v>
      </c>
      <c r="W2430" t="s">
        <v>488</v>
      </c>
      <c r="X2430" t="s">
        <v>4398</v>
      </c>
      <c r="Y2430">
        <v>600003</v>
      </c>
      <c r="Z2430" t="s">
        <v>175</v>
      </c>
      <c r="AA2430" t="s">
        <v>176</v>
      </c>
      <c r="AB2430" t="s">
        <v>177</v>
      </c>
      <c r="AC2430" s="11">
        <f>(AD2430/Book_Selling[[#This Row],[Cost Price]])</f>
        <v>0.21951219512195122</v>
      </c>
      <c r="AD2430">
        <f t="shared" si="112"/>
        <v>172.62</v>
      </c>
      <c r="AE2430">
        <v>786.38</v>
      </c>
      <c r="AF2430" s="5">
        <f>Book_Selling[[#This Row],[Item Price]]*Book_Selling[[#This Row],[Quantity]]</f>
        <v>959</v>
      </c>
    </row>
    <row r="2431" spans="1:32" x14ac:dyDescent="0.3">
      <c r="A2431">
        <v>2430</v>
      </c>
      <c r="B2431" s="2">
        <v>43776</v>
      </c>
      <c r="C2431" s="3">
        <v>0.23472222222222219</v>
      </c>
      <c r="D2431" t="s">
        <v>5874</v>
      </c>
      <c r="E2431">
        <v>3</v>
      </c>
      <c r="F2431">
        <v>2019</v>
      </c>
      <c r="G2431">
        <v>7</v>
      </c>
      <c r="H24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31">
        <v>11</v>
      </c>
      <c r="J2431">
        <v>0</v>
      </c>
      <c r="K2431">
        <v>0</v>
      </c>
      <c r="L2431" t="s">
        <v>8194</v>
      </c>
      <c r="M2431" t="str">
        <f t="shared" si="111"/>
        <v>Night</v>
      </c>
      <c r="N2431" t="s">
        <v>6091</v>
      </c>
      <c r="O2431" t="s">
        <v>8199</v>
      </c>
      <c r="P2431" t="s">
        <v>9049</v>
      </c>
      <c r="Q2431" t="s">
        <v>38</v>
      </c>
      <c r="R2431">
        <v>1</v>
      </c>
      <c r="S2431" t="s">
        <v>39</v>
      </c>
      <c r="T2431">
        <v>111</v>
      </c>
      <c r="U2431">
        <v>67</v>
      </c>
      <c r="V2431">
        <f t="shared" si="113"/>
        <v>178</v>
      </c>
      <c r="W2431" t="s">
        <v>8418</v>
      </c>
      <c r="X2431" t="s">
        <v>4311</v>
      </c>
      <c r="Y2431">
        <v>700136</v>
      </c>
      <c r="Z2431" t="s">
        <v>1335</v>
      </c>
      <c r="AA2431" t="s">
        <v>8274</v>
      </c>
      <c r="AB2431" t="s">
        <v>9156</v>
      </c>
      <c r="AC2431" s="11">
        <f>(AD2431/Book_Selling[[#This Row],[Cost Price]])</f>
        <v>0.21951219512195128</v>
      </c>
      <c r="AD2431">
        <f t="shared" si="112"/>
        <v>19.980000000000004</v>
      </c>
      <c r="AE2431">
        <v>91.02</v>
      </c>
      <c r="AF2431" s="5">
        <f>Book_Selling[[#This Row],[Item Price]]*Book_Selling[[#This Row],[Quantity]]</f>
        <v>111</v>
      </c>
    </row>
    <row r="2432" spans="1:32" x14ac:dyDescent="0.3">
      <c r="A2432">
        <v>2431</v>
      </c>
      <c r="B2432" s="2">
        <v>43776</v>
      </c>
      <c r="C2432" s="3">
        <v>0.26874999999999999</v>
      </c>
      <c r="D2432" t="s">
        <v>5874</v>
      </c>
      <c r="E2432">
        <v>3</v>
      </c>
      <c r="F2432">
        <v>2019</v>
      </c>
      <c r="G2432">
        <v>7</v>
      </c>
      <c r="H24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32">
        <v>11</v>
      </c>
      <c r="J2432">
        <v>0</v>
      </c>
      <c r="K2432">
        <v>0</v>
      </c>
      <c r="L2432" t="s">
        <v>8194</v>
      </c>
      <c r="M2432" t="str">
        <f t="shared" si="111"/>
        <v>Morning</v>
      </c>
      <c r="N2432" t="s">
        <v>6093</v>
      </c>
      <c r="O2432" t="s">
        <v>8199</v>
      </c>
      <c r="P2432" t="s">
        <v>9058</v>
      </c>
      <c r="Q2432" t="s">
        <v>38</v>
      </c>
      <c r="R2432">
        <v>1</v>
      </c>
      <c r="S2432" t="s">
        <v>39</v>
      </c>
      <c r="T2432">
        <v>180</v>
      </c>
      <c r="U2432">
        <v>67</v>
      </c>
      <c r="V2432">
        <f t="shared" si="113"/>
        <v>247</v>
      </c>
      <c r="W2432" t="s">
        <v>8814</v>
      </c>
      <c r="X2432" t="s">
        <v>8303</v>
      </c>
      <c r="Y2432">
        <v>403508</v>
      </c>
      <c r="Z2432" t="s">
        <v>175</v>
      </c>
      <c r="AA2432" t="s">
        <v>3571</v>
      </c>
      <c r="AB2432" t="s">
        <v>3572</v>
      </c>
      <c r="AC2432" s="11">
        <f>(AD2432/Book_Selling[[#This Row],[Cost Price]])</f>
        <v>0.21951219512195128</v>
      </c>
      <c r="AD2432">
        <f t="shared" si="112"/>
        <v>32.400000000000006</v>
      </c>
      <c r="AE2432">
        <v>147.6</v>
      </c>
      <c r="AF2432" s="5">
        <f>Book_Selling[[#This Row],[Item Price]]*Book_Selling[[#This Row],[Quantity]]</f>
        <v>180</v>
      </c>
    </row>
    <row r="2433" spans="1:32" x14ac:dyDescent="0.3">
      <c r="A2433">
        <v>2432</v>
      </c>
      <c r="B2433" s="2">
        <v>43776</v>
      </c>
      <c r="C2433" s="3">
        <v>0.3125</v>
      </c>
      <c r="D2433" t="s">
        <v>5874</v>
      </c>
      <c r="E2433">
        <v>3</v>
      </c>
      <c r="F2433">
        <v>2019</v>
      </c>
      <c r="G2433">
        <v>7</v>
      </c>
      <c r="H24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33">
        <v>11</v>
      </c>
      <c r="J2433">
        <v>0</v>
      </c>
      <c r="K2433">
        <v>0</v>
      </c>
      <c r="L2433" t="s">
        <v>8194</v>
      </c>
      <c r="M2433" t="str">
        <f t="shared" si="111"/>
        <v>Morning</v>
      </c>
      <c r="N2433" t="s">
        <v>6096</v>
      </c>
      <c r="O2433" t="s">
        <v>8198</v>
      </c>
      <c r="P2433" t="s">
        <v>6097</v>
      </c>
      <c r="Q2433" t="s">
        <v>38</v>
      </c>
      <c r="R2433">
        <v>1</v>
      </c>
      <c r="S2433" t="s">
        <v>39</v>
      </c>
      <c r="T2433">
        <v>178</v>
      </c>
      <c r="U2433">
        <v>67</v>
      </c>
      <c r="V2433">
        <f t="shared" si="113"/>
        <v>245</v>
      </c>
      <c r="W2433" t="s">
        <v>8815</v>
      </c>
      <c r="X2433" t="s">
        <v>4848</v>
      </c>
      <c r="Y2433">
        <v>521356</v>
      </c>
      <c r="Z2433" t="s">
        <v>42</v>
      </c>
      <c r="AA2433" t="s">
        <v>8229</v>
      </c>
      <c r="AB2433" t="s">
        <v>6100</v>
      </c>
      <c r="AC2433" s="11">
        <f>(AD2433/Book_Selling[[#This Row],[Cost Price]])</f>
        <v>0.14942528735632174</v>
      </c>
      <c r="AD2433">
        <f t="shared" si="112"/>
        <v>23.139999999999986</v>
      </c>
      <c r="AE2433">
        <v>154.86000000000001</v>
      </c>
      <c r="AF2433" s="5">
        <f>Book_Selling[[#This Row],[Item Price]]*Book_Selling[[#This Row],[Quantity]]</f>
        <v>178</v>
      </c>
    </row>
    <row r="2434" spans="1:32" x14ac:dyDescent="0.3">
      <c r="A2434">
        <v>2433</v>
      </c>
      <c r="B2434" s="2">
        <v>43776</v>
      </c>
      <c r="C2434" s="3">
        <v>0.32569444444444445</v>
      </c>
      <c r="D2434" t="s">
        <v>5874</v>
      </c>
      <c r="E2434">
        <v>3</v>
      </c>
      <c r="F2434">
        <v>2019</v>
      </c>
      <c r="G2434">
        <v>7</v>
      </c>
      <c r="H24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34">
        <v>11</v>
      </c>
      <c r="J2434">
        <v>0</v>
      </c>
      <c r="K2434">
        <v>0</v>
      </c>
      <c r="L2434" t="s">
        <v>8194</v>
      </c>
      <c r="M2434" t="str">
        <f t="shared" ref="M2434:M2497" si="114">_xlfn.IFS(HOUR(C2434)&lt;6, "Night",HOUR(C2434)&lt;12, "Morning", HOUR(C2434)&lt;16, "Afternoon", HOUR(C2434)&lt;20, "Evening", HOUR(C2434)&lt;24, "Night")</f>
        <v>Morning</v>
      </c>
      <c r="N2434" t="s">
        <v>6102</v>
      </c>
      <c r="O2434" t="s">
        <v>8198</v>
      </c>
      <c r="P2434" t="s">
        <v>9055</v>
      </c>
      <c r="Q2434" t="s">
        <v>38</v>
      </c>
      <c r="R2434">
        <v>1</v>
      </c>
      <c r="S2434" t="s">
        <v>39</v>
      </c>
      <c r="T2434">
        <v>175</v>
      </c>
      <c r="U2434">
        <v>67</v>
      </c>
      <c r="V2434">
        <f t="shared" si="113"/>
        <v>242</v>
      </c>
      <c r="W2434" t="s">
        <v>6681</v>
      </c>
      <c r="X2434" t="s">
        <v>8297</v>
      </c>
      <c r="Y2434">
        <v>190001</v>
      </c>
      <c r="Z2434" t="s">
        <v>1335</v>
      </c>
      <c r="AA2434" t="s">
        <v>8274</v>
      </c>
      <c r="AB2434" t="s">
        <v>9156</v>
      </c>
      <c r="AC2434" s="11">
        <f>(AD2434/Book_Selling[[#This Row],[Cost Price]])</f>
        <v>0.21951219512195122</v>
      </c>
      <c r="AD2434">
        <f t="shared" ref="AD2434:AD2497" si="115">T2434-AE2434</f>
        <v>31.5</v>
      </c>
      <c r="AE2434">
        <v>143.5</v>
      </c>
      <c r="AF2434" s="5">
        <f>Book_Selling[[#This Row],[Item Price]]*Book_Selling[[#This Row],[Quantity]]</f>
        <v>175</v>
      </c>
    </row>
    <row r="2435" spans="1:32" x14ac:dyDescent="0.3">
      <c r="A2435">
        <v>2434</v>
      </c>
      <c r="B2435" s="2">
        <v>43776</v>
      </c>
      <c r="C2435" s="3">
        <v>0.42152777777777778</v>
      </c>
      <c r="D2435" t="s">
        <v>5874</v>
      </c>
      <c r="E2435">
        <v>3</v>
      </c>
      <c r="F2435">
        <v>2019</v>
      </c>
      <c r="G2435">
        <v>7</v>
      </c>
      <c r="H24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35">
        <v>11</v>
      </c>
      <c r="J2435">
        <v>0</v>
      </c>
      <c r="K2435">
        <v>0</v>
      </c>
      <c r="L2435" t="s">
        <v>8194</v>
      </c>
      <c r="M2435" t="str">
        <f t="shared" si="114"/>
        <v>Morning</v>
      </c>
      <c r="N2435" t="s">
        <v>4484</v>
      </c>
      <c r="O2435" t="s">
        <v>8198</v>
      </c>
      <c r="P2435" t="s">
        <v>9035</v>
      </c>
      <c r="Q2435" t="s">
        <v>38</v>
      </c>
      <c r="R2435">
        <v>1</v>
      </c>
      <c r="S2435" t="s">
        <v>39</v>
      </c>
      <c r="T2435">
        <v>155</v>
      </c>
      <c r="U2435">
        <v>67</v>
      </c>
      <c r="V2435">
        <f t="shared" ref="V2435:V2498" si="116">SUM(T2435,U2435)</f>
        <v>222</v>
      </c>
      <c r="W2435" t="s">
        <v>1080</v>
      </c>
      <c r="X2435" t="s">
        <v>8301</v>
      </c>
      <c r="Y2435">
        <v>795001</v>
      </c>
      <c r="Z2435" t="s">
        <v>175</v>
      </c>
      <c r="AA2435" t="s">
        <v>8274</v>
      </c>
      <c r="AB2435" t="s">
        <v>9156</v>
      </c>
      <c r="AC2435" s="11">
        <f>(AD2435/Book_Selling[[#This Row],[Cost Price]])</f>
        <v>0.21951219512195128</v>
      </c>
      <c r="AD2435">
        <f t="shared" si="115"/>
        <v>27.900000000000006</v>
      </c>
      <c r="AE2435">
        <v>127.1</v>
      </c>
      <c r="AF2435" s="5">
        <f>Book_Selling[[#This Row],[Item Price]]*Book_Selling[[#This Row],[Quantity]]</f>
        <v>155</v>
      </c>
    </row>
    <row r="2436" spans="1:32" x14ac:dyDescent="0.3">
      <c r="A2436">
        <v>2435</v>
      </c>
      <c r="B2436" s="2">
        <v>43776</v>
      </c>
      <c r="C2436" s="3">
        <v>0.4597222222222222</v>
      </c>
      <c r="D2436" t="s">
        <v>5874</v>
      </c>
      <c r="E2436">
        <v>3</v>
      </c>
      <c r="F2436">
        <v>2019</v>
      </c>
      <c r="G2436">
        <v>7</v>
      </c>
      <c r="H24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36">
        <v>11</v>
      </c>
      <c r="J2436">
        <v>0</v>
      </c>
      <c r="K2436">
        <v>0</v>
      </c>
      <c r="L2436" t="s">
        <v>8194</v>
      </c>
      <c r="M2436" t="str">
        <f t="shared" si="114"/>
        <v>Morning</v>
      </c>
      <c r="N2436" t="s">
        <v>6105</v>
      </c>
      <c r="O2436" t="s">
        <v>8199</v>
      </c>
      <c r="P2436" t="s">
        <v>9055</v>
      </c>
      <c r="Q2436" t="s">
        <v>38</v>
      </c>
      <c r="R2436">
        <v>1</v>
      </c>
      <c r="S2436" t="s">
        <v>39</v>
      </c>
      <c r="T2436">
        <v>175</v>
      </c>
      <c r="U2436">
        <v>67</v>
      </c>
      <c r="V2436">
        <f t="shared" si="116"/>
        <v>242</v>
      </c>
      <c r="W2436" t="s">
        <v>8816</v>
      </c>
      <c r="X2436" t="s">
        <v>1001</v>
      </c>
      <c r="Y2436">
        <v>445302</v>
      </c>
      <c r="Z2436" t="s">
        <v>1335</v>
      </c>
      <c r="AA2436" t="s">
        <v>8274</v>
      </c>
      <c r="AB2436" t="s">
        <v>9156</v>
      </c>
      <c r="AC2436" s="11">
        <f>(AD2436/Book_Selling[[#This Row],[Cost Price]])</f>
        <v>0.21951219512195122</v>
      </c>
      <c r="AD2436">
        <f t="shared" si="115"/>
        <v>31.5</v>
      </c>
      <c r="AE2436">
        <v>143.5</v>
      </c>
      <c r="AF2436" s="5">
        <f>Book_Selling[[#This Row],[Item Price]]*Book_Selling[[#This Row],[Quantity]]</f>
        <v>175</v>
      </c>
    </row>
    <row r="2437" spans="1:32" x14ac:dyDescent="0.3">
      <c r="A2437">
        <v>2436</v>
      </c>
      <c r="B2437" s="2">
        <v>43776</v>
      </c>
      <c r="C2437" s="3">
        <v>0.46458333333333335</v>
      </c>
      <c r="D2437" t="s">
        <v>5874</v>
      </c>
      <c r="E2437">
        <v>3</v>
      </c>
      <c r="F2437">
        <v>2019</v>
      </c>
      <c r="G2437">
        <v>7</v>
      </c>
      <c r="H24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37">
        <v>11</v>
      </c>
      <c r="J2437">
        <v>0</v>
      </c>
      <c r="K2437">
        <v>0</v>
      </c>
      <c r="L2437" t="s">
        <v>8194</v>
      </c>
      <c r="M2437" t="str">
        <f t="shared" si="114"/>
        <v>Morning</v>
      </c>
      <c r="N2437" t="s">
        <v>6108</v>
      </c>
      <c r="O2437" t="s">
        <v>8198</v>
      </c>
      <c r="P2437" t="s">
        <v>9055</v>
      </c>
      <c r="Q2437" t="s">
        <v>38</v>
      </c>
      <c r="R2437">
        <v>1</v>
      </c>
      <c r="S2437" t="s">
        <v>39</v>
      </c>
      <c r="T2437">
        <v>175</v>
      </c>
      <c r="U2437">
        <v>67</v>
      </c>
      <c r="V2437">
        <f t="shared" si="116"/>
        <v>242</v>
      </c>
      <c r="W2437" t="s">
        <v>8817</v>
      </c>
      <c r="X2437" t="s">
        <v>8290</v>
      </c>
      <c r="Y2437">
        <v>670010</v>
      </c>
      <c r="Z2437" t="s">
        <v>1335</v>
      </c>
      <c r="AA2437" t="s">
        <v>8274</v>
      </c>
      <c r="AB2437" t="s">
        <v>9156</v>
      </c>
      <c r="AC2437" s="11">
        <f>(AD2437/Book_Selling[[#This Row],[Cost Price]])</f>
        <v>0.21951219512195122</v>
      </c>
      <c r="AD2437">
        <f t="shared" si="115"/>
        <v>31.5</v>
      </c>
      <c r="AE2437">
        <v>143.5</v>
      </c>
      <c r="AF2437" s="5">
        <f>Book_Selling[[#This Row],[Item Price]]*Book_Selling[[#This Row],[Quantity]]</f>
        <v>175</v>
      </c>
    </row>
    <row r="2438" spans="1:32" x14ac:dyDescent="0.3">
      <c r="A2438">
        <v>2437</v>
      </c>
      <c r="B2438" s="2">
        <v>43776</v>
      </c>
      <c r="C2438" s="3">
        <v>0.49027777777777781</v>
      </c>
      <c r="D2438" t="s">
        <v>5874</v>
      </c>
      <c r="E2438">
        <v>3</v>
      </c>
      <c r="F2438">
        <v>2019</v>
      </c>
      <c r="G2438">
        <v>7</v>
      </c>
      <c r="H24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38">
        <v>11</v>
      </c>
      <c r="J2438">
        <v>0</v>
      </c>
      <c r="K2438">
        <v>0</v>
      </c>
      <c r="L2438" t="s">
        <v>8194</v>
      </c>
      <c r="M2438" t="str">
        <f t="shared" si="114"/>
        <v>Morning</v>
      </c>
      <c r="N2438" t="s">
        <v>6111</v>
      </c>
      <c r="O2438" t="s">
        <v>8199</v>
      </c>
      <c r="P2438" t="s">
        <v>9055</v>
      </c>
      <c r="Q2438" t="s">
        <v>38</v>
      </c>
      <c r="R2438">
        <v>1</v>
      </c>
      <c r="S2438" t="s">
        <v>39</v>
      </c>
      <c r="T2438">
        <v>175</v>
      </c>
      <c r="U2438">
        <v>67</v>
      </c>
      <c r="V2438">
        <f t="shared" si="116"/>
        <v>242</v>
      </c>
      <c r="W2438" t="s">
        <v>1833</v>
      </c>
      <c r="X2438" t="s">
        <v>3600</v>
      </c>
      <c r="Y2438">
        <v>122001</v>
      </c>
      <c r="Z2438" t="s">
        <v>1335</v>
      </c>
      <c r="AA2438" t="s">
        <v>8274</v>
      </c>
      <c r="AB2438" t="s">
        <v>9156</v>
      </c>
      <c r="AC2438" s="11">
        <f>(AD2438/Book_Selling[[#This Row],[Cost Price]])</f>
        <v>0.21951219512195122</v>
      </c>
      <c r="AD2438">
        <f t="shared" si="115"/>
        <v>31.5</v>
      </c>
      <c r="AE2438">
        <v>143.5</v>
      </c>
      <c r="AF2438" s="5">
        <f>Book_Selling[[#This Row],[Item Price]]*Book_Selling[[#This Row],[Quantity]]</f>
        <v>175</v>
      </c>
    </row>
    <row r="2439" spans="1:32" x14ac:dyDescent="0.3">
      <c r="A2439">
        <v>2438</v>
      </c>
      <c r="B2439" s="2">
        <v>43776</v>
      </c>
      <c r="C2439" s="3">
        <v>0.49583333333333335</v>
      </c>
      <c r="D2439" t="s">
        <v>5874</v>
      </c>
      <c r="E2439">
        <v>3</v>
      </c>
      <c r="F2439">
        <v>2019</v>
      </c>
      <c r="G2439">
        <v>7</v>
      </c>
      <c r="H24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39">
        <v>11</v>
      </c>
      <c r="J2439">
        <v>0</v>
      </c>
      <c r="K2439">
        <v>0</v>
      </c>
      <c r="L2439" t="s">
        <v>8194</v>
      </c>
      <c r="M2439" t="str">
        <f t="shared" si="114"/>
        <v>Morning</v>
      </c>
      <c r="N2439" t="s">
        <v>6113</v>
      </c>
      <c r="O2439" t="s">
        <v>8198</v>
      </c>
      <c r="P2439" t="s">
        <v>9055</v>
      </c>
      <c r="Q2439" t="s">
        <v>38</v>
      </c>
      <c r="R2439">
        <v>1</v>
      </c>
      <c r="S2439" t="s">
        <v>39</v>
      </c>
      <c r="T2439">
        <v>175</v>
      </c>
      <c r="U2439">
        <v>67</v>
      </c>
      <c r="V2439">
        <f t="shared" si="116"/>
        <v>242</v>
      </c>
      <c r="W2439" t="s">
        <v>1000</v>
      </c>
      <c r="X2439" t="s">
        <v>1001</v>
      </c>
      <c r="Y2439">
        <v>411036</v>
      </c>
      <c r="Z2439" t="s">
        <v>1335</v>
      </c>
      <c r="AA2439" t="s">
        <v>8274</v>
      </c>
      <c r="AB2439" t="s">
        <v>9156</v>
      </c>
      <c r="AC2439" s="11">
        <f>(AD2439/Book_Selling[[#This Row],[Cost Price]])</f>
        <v>0.21951219512195122</v>
      </c>
      <c r="AD2439">
        <f t="shared" si="115"/>
        <v>31.5</v>
      </c>
      <c r="AE2439">
        <v>143.5</v>
      </c>
      <c r="AF2439" s="5">
        <f>Book_Selling[[#This Row],[Item Price]]*Book_Selling[[#This Row],[Quantity]]</f>
        <v>175</v>
      </c>
    </row>
    <row r="2440" spans="1:32" x14ac:dyDescent="0.3">
      <c r="A2440">
        <v>2439</v>
      </c>
      <c r="B2440" s="2">
        <v>43776</v>
      </c>
      <c r="C2440" s="3">
        <v>0.51874999999999993</v>
      </c>
      <c r="D2440" t="s">
        <v>5874</v>
      </c>
      <c r="E2440">
        <v>3</v>
      </c>
      <c r="F2440">
        <v>2019</v>
      </c>
      <c r="G2440">
        <v>7</v>
      </c>
      <c r="H24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40">
        <v>11</v>
      </c>
      <c r="J2440">
        <v>0</v>
      </c>
      <c r="K2440">
        <v>0</v>
      </c>
      <c r="L2440" t="s">
        <v>8194</v>
      </c>
      <c r="M2440" t="str">
        <f t="shared" si="114"/>
        <v>Afternoon</v>
      </c>
      <c r="N2440" t="s">
        <v>4470</v>
      </c>
      <c r="O2440" t="s">
        <v>8199</v>
      </c>
      <c r="P2440" t="s">
        <v>9055</v>
      </c>
      <c r="Q2440" t="s">
        <v>38</v>
      </c>
      <c r="R2440">
        <v>1</v>
      </c>
      <c r="S2440" t="s">
        <v>39</v>
      </c>
      <c r="T2440">
        <v>175</v>
      </c>
      <c r="U2440">
        <v>67</v>
      </c>
      <c r="V2440">
        <f t="shared" si="116"/>
        <v>242</v>
      </c>
      <c r="W2440" t="s">
        <v>8333</v>
      </c>
      <c r="X2440" t="s">
        <v>4398</v>
      </c>
      <c r="Y2440">
        <v>641010</v>
      </c>
      <c r="Z2440" t="s">
        <v>1335</v>
      </c>
      <c r="AA2440" t="s">
        <v>8274</v>
      </c>
      <c r="AB2440" t="s">
        <v>9156</v>
      </c>
      <c r="AC2440" s="11">
        <f>(AD2440/Book_Selling[[#This Row],[Cost Price]])</f>
        <v>0.21951219512195122</v>
      </c>
      <c r="AD2440">
        <f t="shared" si="115"/>
        <v>31.5</v>
      </c>
      <c r="AE2440">
        <v>143.5</v>
      </c>
      <c r="AF2440" s="5">
        <f>Book_Selling[[#This Row],[Item Price]]*Book_Selling[[#This Row],[Quantity]]</f>
        <v>175</v>
      </c>
    </row>
    <row r="2441" spans="1:32" x14ac:dyDescent="0.3">
      <c r="A2441">
        <v>2440</v>
      </c>
      <c r="B2441" s="2">
        <v>43776</v>
      </c>
      <c r="C2441" s="3">
        <v>0.52361111111111114</v>
      </c>
      <c r="D2441" t="s">
        <v>5874</v>
      </c>
      <c r="E2441">
        <v>3</v>
      </c>
      <c r="F2441">
        <v>2019</v>
      </c>
      <c r="G2441">
        <v>7</v>
      </c>
      <c r="H24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41">
        <v>11</v>
      </c>
      <c r="J2441">
        <v>0</v>
      </c>
      <c r="K2441">
        <v>0</v>
      </c>
      <c r="L2441" t="s">
        <v>8194</v>
      </c>
      <c r="M2441" t="str">
        <f t="shared" si="114"/>
        <v>Afternoon</v>
      </c>
      <c r="N2441" t="s">
        <v>6116</v>
      </c>
      <c r="O2441" t="s">
        <v>8198</v>
      </c>
      <c r="P2441" t="s">
        <v>9055</v>
      </c>
      <c r="Q2441" t="s">
        <v>38</v>
      </c>
      <c r="R2441">
        <v>1</v>
      </c>
      <c r="S2441" t="s">
        <v>39</v>
      </c>
      <c r="T2441">
        <v>175</v>
      </c>
      <c r="U2441">
        <v>67</v>
      </c>
      <c r="V2441">
        <f t="shared" si="116"/>
        <v>242</v>
      </c>
      <c r="W2441" t="s">
        <v>8818</v>
      </c>
      <c r="X2441" t="s">
        <v>4311</v>
      </c>
      <c r="Y2441">
        <v>712235</v>
      </c>
      <c r="Z2441" t="s">
        <v>1335</v>
      </c>
      <c r="AA2441" t="s">
        <v>8274</v>
      </c>
      <c r="AB2441" t="s">
        <v>9156</v>
      </c>
      <c r="AC2441" s="11">
        <f>(AD2441/Book_Selling[[#This Row],[Cost Price]])</f>
        <v>0.21951219512195122</v>
      </c>
      <c r="AD2441">
        <f t="shared" si="115"/>
        <v>31.5</v>
      </c>
      <c r="AE2441">
        <v>143.5</v>
      </c>
      <c r="AF2441" s="5">
        <f>Book_Selling[[#This Row],[Item Price]]*Book_Selling[[#This Row],[Quantity]]</f>
        <v>175</v>
      </c>
    </row>
    <row r="2442" spans="1:32" x14ac:dyDescent="0.3">
      <c r="A2442">
        <v>2441</v>
      </c>
      <c r="B2442" s="2">
        <v>43776</v>
      </c>
      <c r="C2442" s="3">
        <v>0.54791666666666672</v>
      </c>
      <c r="D2442" t="s">
        <v>5874</v>
      </c>
      <c r="E2442">
        <v>3</v>
      </c>
      <c r="F2442">
        <v>2019</v>
      </c>
      <c r="G2442">
        <v>7</v>
      </c>
      <c r="H24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42">
        <v>11</v>
      </c>
      <c r="J2442">
        <v>0</v>
      </c>
      <c r="K2442">
        <v>0</v>
      </c>
      <c r="L2442" t="s">
        <v>8194</v>
      </c>
      <c r="M2442" t="str">
        <f t="shared" si="114"/>
        <v>Afternoon</v>
      </c>
      <c r="N2442" t="s">
        <v>6119</v>
      </c>
      <c r="O2442" t="s">
        <v>8198</v>
      </c>
      <c r="P2442" t="s">
        <v>9055</v>
      </c>
      <c r="Q2442" t="s">
        <v>38</v>
      </c>
      <c r="R2442">
        <v>1</v>
      </c>
      <c r="S2442" t="s">
        <v>39</v>
      </c>
      <c r="T2442">
        <v>175</v>
      </c>
      <c r="U2442">
        <v>67</v>
      </c>
      <c r="V2442">
        <f t="shared" si="116"/>
        <v>242</v>
      </c>
      <c r="W2442" t="s">
        <v>40</v>
      </c>
      <c r="X2442" t="s">
        <v>41</v>
      </c>
      <c r="Y2442">
        <v>500008</v>
      </c>
      <c r="Z2442" t="s">
        <v>1335</v>
      </c>
      <c r="AA2442" t="s">
        <v>8274</v>
      </c>
      <c r="AB2442" t="s">
        <v>9156</v>
      </c>
      <c r="AC2442" s="11">
        <f>(AD2442/Book_Selling[[#This Row],[Cost Price]])</f>
        <v>0.21951219512195122</v>
      </c>
      <c r="AD2442">
        <f t="shared" si="115"/>
        <v>31.5</v>
      </c>
      <c r="AE2442">
        <v>143.5</v>
      </c>
      <c r="AF2442" s="5">
        <f>Book_Selling[[#This Row],[Item Price]]*Book_Selling[[#This Row],[Quantity]]</f>
        <v>175</v>
      </c>
    </row>
    <row r="2443" spans="1:32" x14ac:dyDescent="0.3">
      <c r="A2443">
        <v>2442</v>
      </c>
      <c r="B2443" s="2">
        <v>43776</v>
      </c>
      <c r="C2443" s="3">
        <v>0.5625</v>
      </c>
      <c r="D2443" t="s">
        <v>5874</v>
      </c>
      <c r="E2443">
        <v>3</v>
      </c>
      <c r="F2443">
        <v>2019</v>
      </c>
      <c r="G2443">
        <v>7</v>
      </c>
      <c r="H24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43">
        <v>11</v>
      </c>
      <c r="J2443">
        <v>0</v>
      </c>
      <c r="K2443">
        <v>0</v>
      </c>
      <c r="L2443" t="s">
        <v>8194</v>
      </c>
      <c r="M2443" t="str">
        <f t="shared" si="114"/>
        <v>Afternoon</v>
      </c>
      <c r="N2443" t="s">
        <v>6121</v>
      </c>
      <c r="O2443" t="s">
        <v>8199</v>
      </c>
      <c r="P2443" t="s">
        <v>9055</v>
      </c>
      <c r="Q2443" t="s">
        <v>38</v>
      </c>
      <c r="R2443">
        <v>1</v>
      </c>
      <c r="S2443" t="s">
        <v>39</v>
      </c>
      <c r="T2443">
        <v>175</v>
      </c>
      <c r="U2443">
        <v>67</v>
      </c>
      <c r="V2443">
        <f t="shared" si="116"/>
        <v>242</v>
      </c>
      <c r="W2443" t="s">
        <v>8679</v>
      </c>
      <c r="X2443" t="s">
        <v>2025</v>
      </c>
      <c r="Y2443">
        <v>396001</v>
      </c>
      <c r="Z2443" t="s">
        <v>1335</v>
      </c>
      <c r="AA2443" t="s">
        <v>8274</v>
      </c>
      <c r="AB2443" t="s">
        <v>9156</v>
      </c>
      <c r="AC2443" s="11">
        <f>(AD2443/Book_Selling[[#This Row],[Cost Price]])</f>
        <v>0.21951219512195122</v>
      </c>
      <c r="AD2443">
        <f t="shared" si="115"/>
        <v>31.5</v>
      </c>
      <c r="AE2443">
        <v>143.5</v>
      </c>
      <c r="AF2443" s="5">
        <f>Book_Selling[[#This Row],[Item Price]]*Book_Selling[[#This Row],[Quantity]]</f>
        <v>175</v>
      </c>
    </row>
    <row r="2444" spans="1:32" x14ac:dyDescent="0.3">
      <c r="A2444">
        <v>2443</v>
      </c>
      <c r="B2444" s="2">
        <v>43776</v>
      </c>
      <c r="C2444" s="3">
        <v>0.5708333333333333</v>
      </c>
      <c r="D2444" t="s">
        <v>5874</v>
      </c>
      <c r="E2444">
        <v>3</v>
      </c>
      <c r="F2444">
        <v>2019</v>
      </c>
      <c r="G2444">
        <v>7</v>
      </c>
      <c r="H24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44">
        <v>11</v>
      </c>
      <c r="J2444">
        <v>0</v>
      </c>
      <c r="K2444">
        <v>0</v>
      </c>
      <c r="L2444" t="s">
        <v>8194</v>
      </c>
      <c r="M2444" t="str">
        <f t="shared" si="114"/>
        <v>Afternoon</v>
      </c>
      <c r="N2444" t="s">
        <v>6123</v>
      </c>
      <c r="O2444" t="s">
        <v>8199</v>
      </c>
      <c r="P2444" t="s">
        <v>9062</v>
      </c>
      <c r="Q2444" t="s">
        <v>38</v>
      </c>
      <c r="R2444">
        <v>1</v>
      </c>
      <c r="S2444" t="s">
        <v>39</v>
      </c>
      <c r="T2444">
        <v>97</v>
      </c>
      <c r="U2444">
        <v>67</v>
      </c>
      <c r="V2444">
        <f t="shared" si="116"/>
        <v>164</v>
      </c>
      <c r="W2444" t="s">
        <v>3904</v>
      </c>
      <c r="X2444" t="s">
        <v>3600</v>
      </c>
      <c r="Y2444">
        <v>121009</v>
      </c>
      <c r="Z2444" t="s">
        <v>1335</v>
      </c>
      <c r="AA2444" t="s">
        <v>8274</v>
      </c>
      <c r="AB2444" t="s">
        <v>9156</v>
      </c>
      <c r="AC2444" s="11">
        <f>(AD2444/Book_Selling[[#This Row],[Cost Price]])</f>
        <v>0.21951219512195114</v>
      </c>
      <c r="AD2444">
        <f t="shared" si="115"/>
        <v>17.459999999999994</v>
      </c>
      <c r="AE2444">
        <v>79.540000000000006</v>
      </c>
      <c r="AF2444" s="5">
        <f>Book_Selling[[#This Row],[Item Price]]*Book_Selling[[#This Row],[Quantity]]</f>
        <v>97</v>
      </c>
    </row>
    <row r="2445" spans="1:32" x14ac:dyDescent="0.3">
      <c r="A2445">
        <v>2444</v>
      </c>
      <c r="B2445" s="2">
        <v>43776</v>
      </c>
      <c r="C2445" s="3">
        <v>0.65138888888888891</v>
      </c>
      <c r="D2445" t="s">
        <v>5874</v>
      </c>
      <c r="E2445">
        <v>3</v>
      </c>
      <c r="F2445">
        <v>2019</v>
      </c>
      <c r="G2445">
        <v>7</v>
      </c>
      <c r="H24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45">
        <v>11</v>
      </c>
      <c r="J2445">
        <v>0</v>
      </c>
      <c r="K2445">
        <v>0</v>
      </c>
      <c r="L2445" t="s">
        <v>8194</v>
      </c>
      <c r="M2445" t="str">
        <f t="shared" si="114"/>
        <v>Afternoon</v>
      </c>
      <c r="N2445" t="s">
        <v>6125</v>
      </c>
      <c r="O2445" t="s">
        <v>8199</v>
      </c>
      <c r="P2445" t="s">
        <v>9062</v>
      </c>
      <c r="Q2445" t="s">
        <v>38</v>
      </c>
      <c r="R2445">
        <v>1</v>
      </c>
      <c r="S2445" t="s">
        <v>39</v>
      </c>
      <c r="T2445">
        <v>97</v>
      </c>
      <c r="U2445">
        <v>67</v>
      </c>
      <c r="V2445">
        <f t="shared" si="116"/>
        <v>164</v>
      </c>
      <c r="W2445" t="s">
        <v>8326</v>
      </c>
      <c r="X2445" t="s">
        <v>8291</v>
      </c>
      <c r="Y2445">
        <v>201306</v>
      </c>
      <c r="Z2445" t="s">
        <v>1335</v>
      </c>
      <c r="AA2445" t="s">
        <v>8274</v>
      </c>
      <c r="AB2445" t="s">
        <v>9156</v>
      </c>
      <c r="AC2445" s="11">
        <f>(AD2445/Book_Selling[[#This Row],[Cost Price]])</f>
        <v>0.21951219512195114</v>
      </c>
      <c r="AD2445">
        <f t="shared" si="115"/>
        <v>17.459999999999994</v>
      </c>
      <c r="AE2445">
        <v>79.540000000000006</v>
      </c>
      <c r="AF2445" s="5">
        <f>Book_Selling[[#This Row],[Item Price]]*Book_Selling[[#This Row],[Quantity]]</f>
        <v>97</v>
      </c>
    </row>
    <row r="2446" spans="1:32" x14ac:dyDescent="0.3">
      <c r="A2446">
        <v>2445</v>
      </c>
      <c r="B2446" s="2">
        <v>43776</v>
      </c>
      <c r="C2446" s="3">
        <v>0.66875000000000007</v>
      </c>
      <c r="D2446" t="s">
        <v>5874</v>
      </c>
      <c r="E2446">
        <v>3</v>
      </c>
      <c r="F2446">
        <v>2019</v>
      </c>
      <c r="G2446">
        <v>7</v>
      </c>
      <c r="H24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46">
        <v>11</v>
      </c>
      <c r="J2446">
        <v>0</v>
      </c>
      <c r="K2446">
        <v>0</v>
      </c>
      <c r="L2446" t="s">
        <v>8194</v>
      </c>
      <c r="M2446" t="str">
        <f t="shared" si="114"/>
        <v>Evening</v>
      </c>
      <c r="N2446" t="s">
        <v>4118</v>
      </c>
      <c r="O2446" t="s">
        <v>8199</v>
      </c>
      <c r="P2446" t="s">
        <v>9048</v>
      </c>
      <c r="Q2446" t="s">
        <v>38</v>
      </c>
      <c r="R2446">
        <v>1</v>
      </c>
      <c r="S2446" t="s">
        <v>39</v>
      </c>
      <c r="T2446">
        <v>381</v>
      </c>
      <c r="U2446">
        <v>67</v>
      </c>
      <c r="V2446">
        <f t="shared" si="116"/>
        <v>448</v>
      </c>
      <c r="W2446" t="s">
        <v>1098</v>
      </c>
      <c r="X2446" t="s">
        <v>2044</v>
      </c>
      <c r="Y2446">
        <v>110060</v>
      </c>
      <c r="Z2446" t="s">
        <v>175</v>
      </c>
      <c r="AA2446" t="s">
        <v>8274</v>
      </c>
      <c r="AB2446" t="s">
        <v>9156</v>
      </c>
      <c r="AC2446" s="11">
        <f>(AD2446/Book_Selling[[#This Row],[Cost Price]])</f>
        <v>0.21951219512195116</v>
      </c>
      <c r="AD2446">
        <f t="shared" si="115"/>
        <v>68.579999999999984</v>
      </c>
      <c r="AE2446">
        <v>312.42</v>
      </c>
      <c r="AF2446" s="5">
        <f>Book_Selling[[#This Row],[Item Price]]*Book_Selling[[#This Row],[Quantity]]</f>
        <v>381</v>
      </c>
    </row>
    <row r="2447" spans="1:32" x14ac:dyDescent="0.3">
      <c r="A2447">
        <v>2446</v>
      </c>
      <c r="B2447" s="2">
        <v>43776</v>
      </c>
      <c r="C2447" s="3">
        <v>0.70277777777777783</v>
      </c>
      <c r="D2447" t="s">
        <v>5874</v>
      </c>
      <c r="E2447">
        <v>3</v>
      </c>
      <c r="F2447">
        <v>2019</v>
      </c>
      <c r="G2447">
        <v>7</v>
      </c>
      <c r="H24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47">
        <v>11</v>
      </c>
      <c r="J2447">
        <v>0</v>
      </c>
      <c r="K2447">
        <v>0</v>
      </c>
      <c r="L2447" t="s">
        <v>8194</v>
      </c>
      <c r="M2447" t="str">
        <f t="shared" si="114"/>
        <v>Evening</v>
      </c>
      <c r="N2447" t="s">
        <v>6128</v>
      </c>
      <c r="O2447" t="s">
        <v>8199</v>
      </c>
      <c r="P2447" t="s">
        <v>9041</v>
      </c>
      <c r="Q2447" t="s">
        <v>38</v>
      </c>
      <c r="R2447">
        <v>1</v>
      </c>
      <c r="S2447" t="s">
        <v>39</v>
      </c>
      <c r="T2447">
        <v>108</v>
      </c>
      <c r="U2447">
        <v>67</v>
      </c>
      <c r="V2447">
        <f t="shared" si="116"/>
        <v>175</v>
      </c>
      <c r="W2447" t="s">
        <v>4057</v>
      </c>
      <c r="X2447" t="s">
        <v>8291</v>
      </c>
      <c r="Y2447">
        <v>226020</v>
      </c>
      <c r="Z2447" t="s">
        <v>1335</v>
      </c>
      <c r="AA2447" t="s">
        <v>8274</v>
      </c>
      <c r="AB2447" t="s">
        <v>9156</v>
      </c>
      <c r="AC2447" s="11">
        <f>(AD2447/Book_Selling[[#This Row],[Cost Price]])</f>
        <v>0.21951219512195119</v>
      </c>
      <c r="AD2447">
        <f t="shared" si="115"/>
        <v>19.439999999999998</v>
      </c>
      <c r="AE2447">
        <v>88.56</v>
      </c>
      <c r="AF2447" s="5">
        <f>Book_Selling[[#This Row],[Item Price]]*Book_Selling[[#This Row],[Quantity]]</f>
        <v>108</v>
      </c>
    </row>
    <row r="2448" spans="1:32" x14ac:dyDescent="0.3">
      <c r="A2448">
        <v>2447</v>
      </c>
      <c r="B2448" s="2">
        <v>43806</v>
      </c>
      <c r="C2448" s="3">
        <v>0.10902777777777778</v>
      </c>
      <c r="D2448" t="s">
        <v>5874</v>
      </c>
      <c r="E2448">
        <v>3</v>
      </c>
      <c r="F2448">
        <v>2019</v>
      </c>
      <c r="G2448">
        <v>7</v>
      </c>
      <c r="H24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48">
        <v>12</v>
      </c>
      <c r="J2448">
        <v>0</v>
      </c>
      <c r="K2448">
        <v>0</v>
      </c>
      <c r="L2448" t="s">
        <v>8195</v>
      </c>
      <c r="M2448" t="str">
        <f t="shared" si="114"/>
        <v>Night</v>
      </c>
      <c r="N2448" t="s">
        <v>6130</v>
      </c>
      <c r="O2448" t="s">
        <v>8198</v>
      </c>
      <c r="P2448" t="s">
        <v>8951</v>
      </c>
      <c r="Q2448" t="s">
        <v>38</v>
      </c>
      <c r="R2448">
        <v>1</v>
      </c>
      <c r="S2448" t="s">
        <v>39</v>
      </c>
      <c r="T2448">
        <v>959</v>
      </c>
      <c r="U2448">
        <v>117</v>
      </c>
      <c r="V2448">
        <f t="shared" si="116"/>
        <v>1076</v>
      </c>
      <c r="W2448" t="s">
        <v>1733</v>
      </c>
      <c r="X2448" t="s">
        <v>1001</v>
      </c>
      <c r="Y2448">
        <v>400076</v>
      </c>
      <c r="Z2448" t="s">
        <v>175</v>
      </c>
      <c r="AA2448" t="s">
        <v>176</v>
      </c>
      <c r="AB2448" t="s">
        <v>177</v>
      </c>
      <c r="AC2448" s="11">
        <f>(AD2448/Book_Selling[[#This Row],[Cost Price]])</f>
        <v>0.21951219512195122</v>
      </c>
      <c r="AD2448">
        <f t="shared" si="115"/>
        <v>172.62</v>
      </c>
      <c r="AE2448">
        <v>786.38</v>
      </c>
      <c r="AF2448" s="5">
        <f>Book_Selling[[#This Row],[Item Price]]*Book_Selling[[#This Row],[Quantity]]</f>
        <v>959</v>
      </c>
    </row>
    <row r="2449" spans="1:32" x14ac:dyDescent="0.3">
      <c r="A2449">
        <v>2448</v>
      </c>
      <c r="B2449" s="2">
        <v>43806</v>
      </c>
      <c r="C2449" s="3">
        <v>0.13333333333333333</v>
      </c>
      <c r="D2449" t="s">
        <v>5874</v>
      </c>
      <c r="E2449">
        <v>3</v>
      </c>
      <c r="F2449">
        <v>2019</v>
      </c>
      <c r="G2449">
        <v>7</v>
      </c>
      <c r="H24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49">
        <v>12</v>
      </c>
      <c r="J2449">
        <v>0</v>
      </c>
      <c r="K2449">
        <v>0</v>
      </c>
      <c r="L2449" t="s">
        <v>8195</v>
      </c>
      <c r="M2449" t="str">
        <f t="shared" si="114"/>
        <v>Night</v>
      </c>
      <c r="N2449" t="s">
        <v>6132</v>
      </c>
      <c r="O2449" t="s">
        <v>8199</v>
      </c>
      <c r="P2449" t="s">
        <v>9055</v>
      </c>
      <c r="Q2449" t="s">
        <v>38</v>
      </c>
      <c r="R2449">
        <v>1</v>
      </c>
      <c r="S2449" t="s">
        <v>39</v>
      </c>
      <c r="T2449">
        <v>175</v>
      </c>
      <c r="U2449">
        <v>67</v>
      </c>
      <c r="V2449">
        <f t="shared" si="116"/>
        <v>242</v>
      </c>
      <c r="W2449" t="s">
        <v>8614</v>
      </c>
      <c r="X2449" t="s">
        <v>2025</v>
      </c>
      <c r="Y2449">
        <v>389001</v>
      </c>
      <c r="Z2449" t="s">
        <v>1335</v>
      </c>
      <c r="AA2449" t="s">
        <v>8274</v>
      </c>
      <c r="AB2449" t="s">
        <v>9156</v>
      </c>
      <c r="AC2449" s="11">
        <f>(AD2449/Book_Selling[[#This Row],[Cost Price]])</f>
        <v>0.21951219512195122</v>
      </c>
      <c r="AD2449">
        <f t="shared" si="115"/>
        <v>31.5</v>
      </c>
      <c r="AE2449">
        <v>143.5</v>
      </c>
      <c r="AF2449" s="5">
        <f>Book_Selling[[#This Row],[Item Price]]*Book_Selling[[#This Row],[Quantity]]</f>
        <v>175</v>
      </c>
    </row>
    <row r="2450" spans="1:32" x14ac:dyDescent="0.3">
      <c r="A2450">
        <v>2449</v>
      </c>
      <c r="B2450" s="2">
        <v>43806</v>
      </c>
      <c r="C2450" s="3">
        <v>0.15763888888888888</v>
      </c>
      <c r="D2450" t="s">
        <v>5874</v>
      </c>
      <c r="E2450">
        <v>3</v>
      </c>
      <c r="F2450">
        <v>2019</v>
      </c>
      <c r="G2450">
        <v>7</v>
      </c>
      <c r="H24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50">
        <v>12</v>
      </c>
      <c r="J2450">
        <v>0</v>
      </c>
      <c r="K2450">
        <v>0</v>
      </c>
      <c r="L2450" t="s">
        <v>8195</v>
      </c>
      <c r="M2450" t="str">
        <f t="shared" si="114"/>
        <v>Night</v>
      </c>
      <c r="N2450" t="s">
        <v>6134</v>
      </c>
      <c r="O2450" t="s">
        <v>8199</v>
      </c>
      <c r="P2450" t="s">
        <v>9055</v>
      </c>
      <c r="Q2450" t="s">
        <v>38</v>
      </c>
      <c r="R2450">
        <v>1</v>
      </c>
      <c r="S2450" t="s">
        <v>39</v>
      </c>
      <c r="T2450">
        <v>175</v>
      </c>
      <c r="U2450">
        <v>67</v>
      </c>
      <c r="V2450">
        <f t="shared" si="116"/>
        <v>242</v>
      </c>
      <c r="W2450" t="s">
        <v>6135</v>
      </c>
      <c r="X2450" t="s">
        <v>8293</v>
      </c>
      <c r="Y2450">
        <v>174013</v>
      </c>
      <c r="Z2450" t="s">
        <v>1335</v>
      </c>
      <c r="AA2450" t="s">
        <v>8274</v>
      </c>
      <c r="AB2450" t="s">
        <v>9156</v>
      </c>
      <c r="AC2450" s="11">
        <f>(AD2450/Book_Selling[[#This Row],[Cost Price]])</f>
        <v>0.21951219512195122</v>
      </c>
      <c r="AD2450">
        <f t="shared" si="115"/>
        <v>31.5</v>
      </c>
      <c r="AE2450">
        <v>143.5</v>
      </c>
      <c r="AF2450" s="5">
        <f>Book_Selling[[#This Row],[Item Price]]*Book_Selling[[#This Row],[Quantity]]</f>
        <v>175</v>
      </c>
    </row>
    <row r="2451" spans="1:32" x14ac:dyDescent="0.3">
      <c r="A2451">
        <v>2450</v>
      </c>
      <c r="B2451" s="2">
        <v>43806</v>
      </c>
      <c r="C2451" s="3">
        <v>0.27291666666666664</v>
      </c>
      <c r="D2451" t="s">
        <v>5874</v>
      </c>
      <c r="E2451">
        <v>3</v>
      </c>
      <c r="F2451">
        <v>2019</v>
      </c>
      <c r="G2451">
        <v>7</v>
      </c>
      <c r="H24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51">
        <v>12</v>
      </c>
      <c r="J2451">
        <v>0</v>
      </c>
      <c r="K2451">
        <v>0</v>
      </c>
      <c r="L2451" t="s">
        <v>8195</v>
      </c>
      <c r="M2451" t="str">
        <f t="shared" si="114"/>
        <v>Morning</v>
      </c>
      <c r="N2451" t="s">
        <v>6137</v>
      </c>
      <c r="O2451" t="s">
        <v>8198</v>
      </c>
      <c r="P2451" t="s">
        <v>9049</v>
      </c>
      <c r="Q2451" t="s">
        <v>38</v>
      </c>
      <c r="R2451">
        <v>1</v>
      </c>
      <c r="S2451" t="s">
        <v>39</v>
      </c>
      <c r="T2451">
        <v>111</v>
      </c>
      <c r="U2451">
        <v>67</v>
      </c>
      <c r="V2451">
        <f t="shared" si="116"/>
        <v>178</v>
      </c>
      <c r="W2451" t="s">
        <v>8796</v>
      </c>
      <c r="X2451" t="s">
        <v>4398</v>
      </c>
      <c r="Y2451">
        <v>605103</v>
      </c>
      <c r="Z2451" t="s">
        <v>1335</v>
      </c>
      <c r="AA2451" t="s">
        <v>8274</v>
      </c>
      <c r="AB2451" t="s">
        <v>9156</v>
      </c>
      <c r="AC2451" s="11">
        <f>(AD2451/Book_Selling[[#This Row],[Cost Price]])</f>
        <v>0.21951219512195128</v>
      </c>
      <c r="AD2451">
        <f t="shared" si="115"/>
        <v>19.980000000000004</v>
      </c>
      <c r="AE2451">
        <v>91.02</v>
      </c>
      <c r="AF2451" s="5">
        <f>Book_Selling[[#This Row],[Item Price]]*Book_Selling[[#This Row],[Quantity]]</f>
        <v>111</v>
      </c>
    </row>
    <row r="2452" spans="1:32" x14ac:dyDescent="0.3">
      <c r="A2452">
        <v>2451</v>
      </c>
      <c r="B2452" s="2">
        <v>43806</v>
      </c>
      <c r="C2452" s="3">
        <v>0.38263888888888892</v>
      </c>
      <c r="D2452" t="s">
        <v>5874</v>
      </c>
      <c r="E2452">
        <v>3</v>
      </c>
      <c r="F2452">
        <v>2019</v>
      </c>
      <c r="G2452">
        <v>7</v>
      </c>
      <c r="H24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52">
        <v>12</v>
      </c>
      <c r="J2452">
        <v>0</v>
      </c>
      <c r="K2452">
        <v>0</v>
      </c>
      <c r="L2452" t="s">
        <v>8195</v>
      </c>
      <c r="M2452" t="str">
        <f t="shared" si="114"/>
        <v>Morning</v>
      </c>
      <c r="N2452" t="s">
        <v>6139</v>
      </c>
      <c r="O2452" t="s">
        <v>8199</v>
      </c>
      <c r="P2452" t="s">
        <v>1870</v>
      </c>
      <c r="Q2452" t="s">
        <v>38</v>
      </c>
      <c r="R2452">
        <v>1</v>
      </c>
      <c r="S2452" t="s">
        <v>39</v>
      </c>
      <c r="T2452">
        <v>395</v>
      </c>
      <c r="U2452">
        <v>67</v>
      </c>
      <c r="V2452">
        <f t="shared" si="116"/>
        <v>462</v>
      </c>
      <c r="W2452" t="s">
        <v>2085</v>
      </c>
      <c r="X2452" t="s">
        <v>3239</v>
      </c>
      <c r="Y2452">
        <v>302012</v>
      </c>
      <c r="Z2452" t="s">
        <v>51</v>
      </c>
      <c r="AA2452" t="s">
        <v>8269</v>
      </c>
      <c r="AB2452" t="s">
        <v>9153</v>
      </c>
      <c r="AC2452" s="11">
        <f>(AD2452/Book_Selling[[#This Row],[Cost Price]])</f>
        <v>0.20481927710843364</v>
      </c>
      <c r="AD2452">
        <f t="shared" si="115"/>
        <v>67.149999999999977</v>
      </c>
      <c r="AE2452">
        <v>327.85</v>
      </c>
      <c r="AF2452" s="5">
        <f>Book_Selling[[#This Row],[Item Price]]*Book_Selling[[#This Row],[Quantity]]</f>
        <v>395</v>
      </c>
    </row>
    <row r="2453" spans="1:32" x14ac:dyDescent="0.3">
      <c r="A2453">
        <v>2452</v>
      </c>
      <c r="B2453" s="2">
        <v>43806</v>
      </c>
      <c r="C2453" s="3">
        <v>0.43402777777777773</v>
      </c>
      <c r="D2453" t="s">
        <v>5874</v>
      </c>
      <c r="E2453">
        <v>3</v>
      </c>
      <c r="F2453">
        <v>2019</v>
      </c>
      <c r="G2453">
        <v>7</v>
      </c>
      <c r="H24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53">
        <v>12</v>
      </c>
      <c r="J2453">
        <v>0</v>
      </c>
      <c r="K2453">
        <v>0</v>
      </c>
      <c r="L2453" t="s">
        <v>8195</v>
      </c>
      <c r="M2453" t="str">
        <f t="shared" si="114"/>
        <v>Morning</v>
      </c>
      <c r="N2453" t="s">
        <v>6141</v>
      </c>
      <c r="O2453" t="s">
        <v>8199</v>
      </c>
      <c r="P2453" t="s">
        <v>9061</v>
      </c>
      <c r="Q2453" t="s">
        <v>38</v>
      </c>
      <c r="R2453">
        <v>1</v>
      </c>
      <c r="S2453" t="s">
        <v>39</v>
      </c>
      <c r="T2453">
        <v>180</v>
      </c>
      <c r="U2453">
        <v>67</v>
      </c>
      <c r="V2453">
        <f t="shared" si="116"/>
        <v>247</v>
      </c>
      <c r="W2453" t="s">
        <v>5494</v>
      </c>
      <c r="X2453" t="s">
        <v>4231</v>
      </c>
      <c r="Y2453">
        <v>560036</v>
      </c>
      <c r="Z2453" t="s">
        <v>1335</v>
      </c>
      <c r="AA2453" t="s">
        <v>8274</v>
      </c>
      <c r="AB2453" t="s">
        <v>9156</v>
      </c>
      <c r="AC2453" s="11">
        <f>(AD2453/Book_Selling[[#This Row],[Cost Price]])</f>
        <v>0.21951219512195128</v>
      </c>
      <c r="AD2453">
        <f t="shared" si="115"/>
        <v>32.400000000000006</v>
      </c>
      <c r="AE2453">
        <v>147.6</v>
      </c>
      <c r="AF2453" s="5">
        <f>Book_Selling[[#This Row],[Item Price]]*Book_Selling[[#This Row],[Quantity]]</f>
        <v>180</v>
      </c>
    </row>
    <row r="2454" spans="1:32" x14ac:dyDescent="0.3">
      <c r="A2454">
        <v>2453</v>
      </c>
      <c r="B2454" s="2">
        <v>43806</v>
      </c>
      <c r="C2454" s="3">
        <v>0.4597222222222222</v>
      </c>
      <c r="D2454" t="s">
        <v>5874</v>
      </c>
      <c r="E2454">
        <v>3</v>
      </c>
      <c r="F2454">
        <v>2019</v>
      </c>
      <c r="G2454">
        <v>7</v>
      </c>
      <c r="H24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54">
        <v>12</v>
      </c>
      <c r="J2454">
        <v>0</v>
      </c>
      <c r="K2454">
        <v>0</v>
      </c>
      <c r="L2454" t="s">
        <v>8195</v>
      </c>
      <c r="M2454" t="str">
        <f t="shared" si="114"/>
        <v>Morning</v>
      </c>
      <c r="N2454" t="s">
        <v>6143</v>
      </c>
      <c r="O2454" t="s">
        <v>8198</v>
      </c>
      <c r="P2454" t="s">
        <v>9051</v>
      </c>
      <c r="Q2454" t="s">
        <v>38</v>
      </c>
      <c r="R2454">
        <v>1</v>
      </c>
      <c r="S2454" t="s">
        <v>39</v>
      </c>
      <c r="T2454">
        <v>145</v>
      </c>
      <c r="U2454">
        <v>67</v>
      </c>
      <c r="V2454">
        <f t="shared" si="116"/>
        <v>212</v>
      </c>
      <c r="W2454" t="s">
        <v>6144</v>
      </c>
      <c r="X2454" t="s">
        <v>4311</v>
      </c>
      <c r="Y2454">
        <v>734003</v>
      </c>
      <c r="Z2454" t="s">
        <v>1335</v>
      </c>
      <c r="AA2454" t="s">
        <v>8274</v>
      </c>
      <c r="AB2454" t="s">
        <v>9156</v>
      </c>
      <c r="AC2454" s="11">
        <f>(AD2454/Book_Selling[[#This Row],[Cost Price]])</f>
        <v>0.21951219512195116</v>
      </c>
      <c r="AD2454">
        <f t="shared" si="115"/>
        <v>26.099999999999994</v>
      </c>
      <c r="AE2454">
        <v>118.9</v>
      </c>
      <c r="AF2454" s="5">
        <f>Book_Selling[[#This Row],[Item Price]]*Book_Selling[[#This Row],[Quantity]]</f>
        <v>145</v>
      </c>
    </row>
    <row r="2455" spans="1:32" x14ac:dyDescent="0.3">
      <c r="A2455">
        <v>2454</v>
      </c>
      <c r="B2455" s="2">
        <v>43806</v>
      </c>
      <c r="C2455" s="3">
        <v>0.61736111111111114</v>
      </c>
      <c r="D2455" t="s">
        <v>5874</v>
      </c>
      <c r="E2455">
        <v>3</v>
      </c>
      <c r="F2455">
        <v>2019</v>
      </c>
      <c r="G2455">
        <v>7</v>
      </c>
      <c r="H24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55">
        <v>12</v>
      </c>
      <c r="J2455">
        <v>0</v>
      </c>
      <c r="K2455">
        <v>0</v>
      </c>
      <c r="L2455" t="s">
        <v>8195</v>
      </c>
      <c r="M2455" t="str">
        <f t="shared" si="114"/>
        <v>Afternoon</v>
      </c>
      <c r="N2455" t="s">
        <v>6146</v>
      </c>
      <c r="O2455" t="s">
        <v>8198</v>
      </c>
      <c r="P2455" t="s">
        <v>9038</v>
      </c>
      <c r="Q2455" t="s">
        <v>38</v>
      </c>
      <c r="R2455">
        <v>1</v>
      </c>
      <c r="S2455" t="s">
        <v>39</v>
      </c>
      <c r="T2455">
        <v>220</v>
      </c>
      <c r="U2455">
        <v>67</v>
      </c>
      <c r="V2455">
        <f t="shared" si="116"/>
        <v>287</v>
      </c>
      <c r="W2455" t="s">
        <v>8784</v>
      </c>
      <c r="X2455" t="s">
        <v>8291</v>
      </c>
      <c r="Y2455">
        <v>224001</v>
      </c>
      <c r="Z2455" t="s">
        <v>175</v>
      </c>
      <c r="AA2455" t="s">
        <v>8274</v>
      </c>
      <c r="AB2455" t="s">
        <v>9156</v>
      </c>
      <c r="AC2455" s="11">
        <f>(AD2455/Book_Selling[[#This Row],[Cost Price]])</f>
        <v>0.21951219512195119</v>
      </c>
      <c r="AD2455">
        <f t="shared" si="115"/>
        <v>39.599999999999994</v>
      </c>
      <c r="AE2455">
        <v>180.4</v>
      </c>
      <c r="AF2455" s="5">
        <f>Book_Selling[[#This Row],[Item Price]]*Book_Selling[[#This Row],[Quantity]]</f>
        <v>220</v>
      </c>
    </row>
    <row r="2456" spans="1:32" x14ac:dyDescent="0.3">
      <c r="A2456">
        <v>2455</v>
      </c>
      <c r="B2456" s="2">
        <v>43806</v>
      </c>
      <c r="C2456" s="3">
        <v>0.62152777777777779</v>
      </c>
      <c r="D2456" t="s">
        <v>5874</v>
      </c>
      <c r="E2456">
        <v>3</v>
      </c>
      <c r="F2456">
        <v>2019</v>
      </c>
      <c r="G2456">
        <v>7</v>
      </c>
      <c r="H24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56">
        <v>12</v>
      </c>
      <c r="J2456">
        <v>0</v>
      </c>
      <c r="K2456">
        <v>0</v>
      </c>
      <c r="L2456" t="s">
        <v>8195</v>
      </c>
      <c r="M2456" t="str">
        <f t="shared" si="114"/>
        <v>Afternoon</v>
      </c>
      <c r="N2456" t="s">
        <v>6148</v>
      </c>
      <c r="O2456" t="s">
        <v>8199</v>
      </c>
      <c r="P2456" t="s">
        <v>9064</v>
      </c>
      <c r="Q2456" t="s">
        <v>38</v>
      </c>
      <c r="R2456">
        <v>1</v>
      </c>
      <c r="S2456" t="s">
        <v>39</v>
      </c>
      <c r="T2456">
        <v>160</v>
      </c>
      <c r="U2456">
        <v>67</v>
      </c>
      <c r="V2456">
        <f t="shared" si="116"/>
        <v>227</v>
      </c>
      <c r="W2456" t="s">
        <v>3807</v>
      </c>
      <c r="X2456" t="s">
        <v>3808</v>
      </c>
      <c r="Y2456">
        <v>800025</v>
      </c>
      <c r="Z2456" t="s">
        <v>1335</v>
      </c>
      <c r="AA2456" t="s">
        <v>8274</v>
      </c>
      <c r="AB2456" t="s">
        <v>9156</v>
      </c>
      <c r="AC2456" s="11">
        <f>(AD2456/Book_Selling[[#This Row],[Cost Price]])</f>
        <v>0.21951219512195133</v>
      </c>
      <c r="AD2456">
        <f t="shared" si="115"/>
        <v>28.800000000000011</v>
      </c>
      <c r="AE2456">
        <v>131.19999999999999</v>
      </c>
      <c r="AF2456" s="5">
        <f>Book_Selling[[#This Row],[Item Price]]*Book_Selling[[#This Row],[Quantity]]</f>
        <v>160</v>
      </c>
    </row>
    <row r="2457" spans="1:32" x14ac:dyDescent="0.3">
      <c r="A2457">
        <v>2456</v>
      </c>
      <c r="B2457" s="2">
        <v>43806</v>
      </c>
      <c r="C2457" s="3">
        <v>0.62847222222222221</v>
      </c>
      <c r="D2457" t="s">
        <v>5874</v>
      </c>
      <c r="E2457">
        <v>3</v>
      </c>
      <c r="F2457">
        <v>2019</v>
      </c>
      <c r="G2457">
        <v>7</v>
      </c>
      <c r="H24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57">
        <v>12</v>
      </c>
      <c r="J2457">
        <v>0</v>
      </c>
      <c r="K2457">
        <v>0</v>
      </c>
      <c r="L2457" t="s">
        <v>8195</v>
      </c>
      <c r="M2457" t="str">
        <f t="shared" si="114"/>
        <v>Afternoon</v>
      </c>
      <c r="N2457" t="s">
        <v>6150</v>
      </c>
      <c r="O2457" t="s">
        <v>8199</v>
      </c>
      <c r="P2457" t="s">
        <v>3379</v>
      </c>
      <c r="Q2457" t="s">
        <v>38</v>
      </c>
      <c r="R2457">
        <v>1</v>
      </c>
      <c r="S2457" t="s">
        <v>39</v>
      </c>
      <c r="T2457">
        <v>184</v>
      </c>
      <c r="U2457">
        <v>67</v>
      </c>
      <c r="V2457">
        <f t="shared" si="116"/>
        <v>251</v>
      </c>
      <c r="W2457" t="s">
        <v>6151</v>
      </c>
      <c r="X2457" t="s">
        <v>41</v>
      </c>
      <c r="Y2457">
        <v>509125</v>
      </c>
      <c r="Z2457" t="s">
        <v>1335</v>
      </c>
      <c r="AA2457" t="s">
        <v>8274</v>
      </c>
      <c r="AB2457" t="s">
        <v>9156</v>
      </c>
      <c r="AC2457" s="11">
        <f>(AD2457/Book_Selling[[#This Row],[Cost Price]])</f>
        <v>0.21951219512195125</v>
      </c>
      <c r="AD2457">
        <f t="shared" si="115"/>
        <v>33.120000000000005</v>
      </c>
      <c r="AE2457">
        <v>150.88</v>
      </c>
      <c r="AF2457" s="5">
        <f>Book_Selling[[#This Row],[Item Price]]*Book_Selling[[#This Row],[Quantity]]</f>
        <v>184</v>
      </c>
    </row>
    <row r="2458" spans="1:32" x14ac:dyDescent="0.3">
      <c r="A2458">
        <v>2457</v>
      </c>
      <c r="B2458" s="2">
        <v>43806</v>
      </c>
      <c r="C2458" s="3">
        <v>0.62847222222222221</v>
      </c>
      <c r="D2458" t="s">
        <v>5874</v>
      </c>
      <c r="E2458">
        <v>3</v>
      </c>
      <c r="F2458">
        <v>2019</v>
      </c>
      <c r="G2458">
        <v>7</v>
      </c>
      <c r="H24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58">
        <v>12</v>
      </c>
      <c r="J2458">
        <v>0</v>
      </c>
      <c r="K2458">
        <v>0</v>
      </c>
      <c r="L2458" t="s">
        <v>8195</v>
      </c>
      <c r="M2458" t="str">
        <f t="shared" si="114"/>
        <v>Afternoon</v>
      </c>
      <c r="N2458" t="s">
        <v>4879</v>
      </c>
      <c r="O2458" t="s">
        <v>8198</v>
      </c>
      <c r="P2458" t="s">
        <v>8951</v>
      </c>
      <c r="Q2458" t="s">
        <v>38</v>
      </c>
      <c r="R2458">
        <v>1</v>
      </c>
      <c r="S2458" t="s">
        <v>39</v>
      </c>
      <c r="T2458">
        <v>959</v>
      </c>
      <c r="U2458">
        <v>117</v>
      </c>
      <c r="V2458">
        <f t="shared" si="116"/>
        <v>1076</v>
      </c>
      <c r="W2458" t="s">
        <v>1733</v>
      </c>
      <c r="X2458" t="s">
        <v>1001</v>
      </c>
      <c r="Y2458">
        <v>400097</v>
      </c>
      <c r="Z2458" t="s">
        <v>175</v>
      </c>
      <c r="AA2458" t="s">
        <v>176</v>
      </c>
      <c r="AB2458" t="s">
        <v>177</v>
      </c>
      <c r="AC2458" s="11">
        <f>(AD2458/Book_Selling[[#This Row],[Cost Price]])</f>
        <v>0.21951219512195122</v>
      </c>
      <c r="AD2458">
        <f t="shared" si="115"/>
        <v>172.62</v>
      </c>
      <c r="AE2458">
        <v>786.38</v>
      </c>
      <c r="AF2458" s="5">
        <f>Book_Selling[[#This Row],[Item Price]]*Book_Selling[[#This Row],[Quantity]]</f>
        <v>959</v>
      </c>
    </row>
    <row r="2459" spans="1:32" x14ac:dyDescent="0.3">
      <c r="A2459">
        <v>2458</v>
      </c>
      <c r="B2459" s="2">
        <v>43806</v>
      </c>
      <c r="C2459" s="3">
        <v>0.6479166666666667</v>
      </c>
      <c r="D2459" t="s">
        <v>5874</v>
      </c>
      <c r="E2459">
        <v>3</v>
      </c>
      <c r="F2459">
        <v>2019</v>
      </c>
      <c r="G2459">
        <v>7</v>
      </c>
      <c r="H24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59">
        <v>12</v>
      </c>
      <c r="J2459">
        <v>0</v>
      </c>
      <c r="K2459">
        <v>0</v>
      </c>
      <c r="L2459" t="s">
        <v>8195</v>
      </c>
      <c r="M2459" t="str">
        <f t="shared" si="114"/>
        <v>Afternoon</v>
      </c>
      <c r="N2459" t="s">
        <v>6154</v>
      </c>
      <c r="O2459" t="s">
        <v>8198</v>
      </c>
      <c r="P2459" t="s">
        <v>9035</v>
      </c>
      <c r="Q2459" t="s">
        <v>38</v>
      </c>
      <c r="R2459">
        <v>1</v>
      </c>
      <c r="S2459" t="s">
        <v>39</v>
      </c>
      <c r="T2459">
        <v>155</v>
      </c>
      <c r="U2459">
        <v>67</v>
      </c>
      <c r="V2459">
        <f t="shared" si="116"/>
        <v>222</v>
      </c>
      <c r="W2459" t="s">
        <v>1000</v>
      </c>
      <c r="X2459" t="s">
        <v>1001</v>
      </c>
      <c r="Y2459">
        <v>411015</v>
      </c>
      <c r="Z2459" t="s">
        <v>175</v>
      </c>
      <c r="AA2459" t="s">
        <v>8274</v>
      </c>
      <c r="AB2459" t="s">
        <v>9156</v>
      </c>
      <c r="AC2459" s="11">
        <f>(AD2459/Book_Selling[[#This Row],[Cost Price]])</f>
        <v>0.21951219512195128</v>
      </c>
      <c r="AD2459">
        <f t="shared" si="115"/>
        <v>27.900000000000006</v>
      </c>
      <c r="AE2459">
        <v>127.1</v>
      </c>
      <c r="AF2459" s="5">
        <f>Book_Selling[[#This Row],[Item Price]]*Book_Selling[[#This Row],[Quantity]]</f>
        <v>155</v>
      </c>
    </row>
    <row r="2460" spans="1:32" x14ac:dyDescent="0.3">
      <c r="A2460">
        <v>2459</v>
      </c>
      <c r="B2460" s="2">
        <v>43806</v>
      </c>
      <c r="C2460" s="3">
        <v>0.68680555555555556</v>
      </c>
      <c r="D2460" t="s">
        <v>5874</v>
      </c>
      <c r="E2460">
        <v>3</v>
      </c>
      <c r="F2460">
        <v>2019</v>
      </c>
      <c r="G2460">
        <v>7</v>
      </c>
      <c r="H24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60">
        <v>12</v>
      </c>
      <c r="J2460">
        <v>0</v>
      </c>
      <c r="K2460">
        <v>0</v>
      </c>
      <c r="L2460" t="s">
        <v>8195</v>
      </c>
      <c r="M2460" t="str">
        <f t="shared" si="114"/>
        <v>Evening</v>
      </c>
      <c r="N2460" t="s">
        <v>6156</v>
      </c>
      <c r="O2460" t="s">
        <v>8199</v>
      </c>
      <c r="P2460" t="s">
        <v>9041</v>
      </c>
      <c r="Q2460" t="s">
        <v>38</v>
      </c>
      <c r="R2460">
        <v>1</v>
      </c>
      <c r="S2460" t="s">
        <v>39</v>
      </c>
      <c r="T2460">
        <v>108</v>
      </c>
      <c r="U2460">
        <v>67</v>
      </c>
      <c r="V2460">
        <f t="shared" si="116"/>
        <v>175</v>
      </c>
      <c r="W2460" t="s">
        <v>5494</v>
      </c>
      <c r="X2460" t="s">
        <v>4231</v>
      </c>
      <c r="Y2460">
        <v>560036</v>
      </c>
      <c r="Z2460" t="s">
        <v>1335</v>
      </c>
      <c r="AA2460" t="s">
        <v>8274</v>
      </c>
      <c r="AB2460" t="s">
        <v>9156</v>
      </c>
      <c r="AC2460" s="11">
        <f>(AD2460/Book_Selling[[#This Row],[Cost Price]])</f>
        <v>0.21951219512195119</v>
      </c>
      <c r="AD2460">
        <f t="shared" si="115"/>
        <v>19.439999999999998</v>
      </c>
      <c r="AE2460">
        <v>88.56</v>
      </c>
      <c r="AF2460" s="5">
        <f>Book_Selling[[#This Row],[Item Price]]*Book_Selling[[#This Row],[Quantity]]</f>
        <v>108</v>
      </c>
    </row>
    <row r="2461" spans="1:32" x14ac:dyDescent="0.3">
      <c r="A2461">
        <v>2460</v>
      </c>
      <c r="B2461" s="2">
        <v>43806</v>
      </c>
      <c r="C2461" s="3">
        <v>0.72916666666666663</v>
      </c>
      <c r="D2461" t="s">
        <v>5874</v>
      </c>
      <c r="E2461">
        <v>3</v>
      </c>
      <c r="F2461">
        <v>2019</v>
      </c>
      <c r="G2461">
        <v>7</v>
      </c>
      <c r="H24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61">
        <v>12</v>
      </c>
      <c r="J2461">
        <v>0</v>
      </c>
      <c r="K2461">
        <v>0</v>
      </c>
      <c r="L2461" t="s">
        <v>8195</v>
      </c>
      <c r="M2461" t="str">
        <f t="shared" si="114"/>
        <v>Evening</v>
      </c>
      <c r="N2461" t="s">
        <v>6158</v>
      </c>
      <c r="O2461" t="s">
        <v>8199</v>
      </c>
      <c r="P2461" t="s">
        <v>8951</v>
      </c>
      <c r="Q2461" t="s">
        <v>38</v>
      </c>
      <c r="R2461">
        <v>1</v>
      </c>
      <c r="S2461" t="s">
        <v>39</v>
      </c>
      <c r="T2461">
        <v>959</v>
      </c>
      <c r="U2461">
        <v>117</v>
      </c>
      <c r="V2461">
        <f t="shared" si="116"/>
        <v>1076</v>
      </c>
      <c r="W2461" t="s">
        <v>4764</v>
      </c>
      <c r="X2461" t="s">
        <v>3239</v>
      </c>
      <c r="Y2461">
        <v>342008</v>
      </c>
      <c r="Z2461" t="s">
        <v>175</v>
      </c>
      <c r="AA2461" t="s">
        <v>176</v>
      </c>
      <c r="AB2461" t="s">
        <v>177</v>
      </c>
      <c r="AC2461" s="11">
        <f>(AD2461/Book_Selling[[#This Row],[Cost Price]])</f>
        <v>0.21951219512195122</v>
      </c>
      <c r="AD2461">
        <f t="shared" si="115"/>
        <v>172.62</v>
      </c>
      <c r="AE2461">
        <v>786.38</v>
      </c>
      <c r="AF2461" s="5">
        <f>Book_Selling[[#This Row],[Item Price]]*Book_Selling[[#This Row],[Quantity]]</f>
        <v>959</v>
      </c>
    </row>
    <row r="2462" spans="1:32" x14ac:dyDescent="0.3">
      <c r="A2462">
        <v>2461</v>
      </c>
      <c r="B2462" s="2">
        <v>43806</v>
      </c>
      <c r="C2462" s="3">
        <v>0.74513888888888891</v>
      </c>
      <c r="D2462" t="s">
        <v>5874</v>
      </c>
      <c r="E2462">
        <v>3</v>
      </c>
      <c r="F2462">
        <v>2019</v>
      </c>
      <c r="G2462">
        <v>7</v>
      </c>
      <c r="H24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62">
        <v>12</v>
      </c>
      <c r="J2462">
        <v>0</v>
      </c>
      <c r="K2462">
        <v>0</v>
      </c>
      <c r="L2462" t="s">
        <v>8195</v>
      </c>
      <c r="M2462" t="str">
        <f t="shared" si="114"/>
        <v>Evening</v>
      </c>
      <c r="N2462" t="s">
        <v>6160</v>
      </c>
      <c r="O2462" t="s">
        <v>8198</v>
      </c>
      <c r="P2462" t="s">
        <v>9053</v>
      </c>
      <c r="Q2462" t="s">
        <v>38</v>
      </c>
      <c r="R2462">
        <v>1</v>
      </c>
      <c r="S2462" t="s">
        <v>39</v>
      </c>
      <c r="T2462">
        <v>192</v>
      </c>
      <c r="U2462">
        <v>67</v>
      </c>
      <c r="V2462">
        <f t="shared" si="116"/>
        <v>259</v>
      </c>
      <c r="W2462" t="s">
        <v>1000</v>
      </c>
      <c r="X2462" t="s">
        <v>1001</v>
      </c>
      <c r="Y2462">
        <v>411030</v>
      </c>
      <c r="Z2462" t="s">
        <v>175</v>
      </c>
      <c r="AA2462" t="s">
        <v>8274</v>
      </c>
      <c r="AB2462" t="s">
        <v>9156</v>
      </c>
      <c r="AC2462" s="11">
        <f>(AD2462/Book_Selling[[#This Row],[Cost Price]])</f>
        <v>0.21951219512195125</v>
      </c>
      <c r="AD2462">
        <f t="shared" si="115"/>
        <v>34.56</v>
      </c>
      <c r="AE2462">
        <v>157.44</v>
      </c>
      <c r="AF2462" s="5">
        <f>Book_Selling[[#This Row],[Item Price]]*Book_Selling[[#This Row],[Quantity]]</f>
        <v>192</v>
      </c>
    </row>
    <row r="2463" spans="1:32" x14ac:dyDescent="0.3">
      <c r="A2463">
        <v>2462</v>
      </c>
      <c r="B2463" t="s">
        <v>6162</v>
      </c>
      <c r="C2463" s="3">
        <v>4.8611111111111112E-2</v>
      </c>
      <c r="D2463" t="s">
        <v>5874</v>
      </c>
      <c r="E2463">
        <v>3</v>
      </c>
      <c r="F2463">
        <v>2019</v>
      </c>
      <c r="G2463">
        <v>7</v>
      </c>
      <c r="H24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63">
        <v>13</v>
      </c>
      <c r="J2463">
        <v>0</v>
      </c>
      <c r="K2463">
        <v>0</v>
      </c>
      <c r="L2463" t="s">
        <v>8196</v>
      </c>
      <c r="M2463" t="str">
        <f t="shared" si="114"/>
        <v>Night</v>
      </c>
      <c r="N2463" t="s">
        <v>6163</v>
      </c>
      <c r="O2463" t="s">
        <v>8199</v>
      </c>
      <c r="P2463" t="s">
        <v>9046</v>
      </c>
      <c r="Q2463" t="s">
        <v>38</v>
      </c>
      <c r="R2463">
        <v>1</v>
      </c>
      <c r="S2463" t="s">
        <v>39</v>
      </c>
      <c r="T2463">
        <v>285</v>
      </c>
      <c r="U2463">
        <v>67</v>
      </c>
      <c r="V2463">
        <f t="shared" si="116"/>
        <v>352</v>
      </c>
      <c r="W2463" t="s">
        <v>4230</v>
      </c>
      <c r="X2463" t="s">
        <v>4231</v>
      </c>
      <c r="Y2463">
        <v>560029</v>
      </c>
      <c r="Z2463" t="s">
        <v>1335</v>
      </c>
      <c r="AA2463" t="s">
        <v>8274</v>
      </c>
      <c r="AB2463" t="s">
        <v>9156</v>
      </c>
      <c r="AC2463" s="11">
        <f>(AD2463/Book_Selling[[#This Row],[Cost Price]])</f>
        <v>0.21951219512195128</v>
      </c>
      <c r="AD2463">
        <f t="shared" si="115"/>
        <v>51.300000000000011</v>
      </c>
      <c r="AE2463">
        <v>233.7</v>
      </c>
      <c r="AF2463" s="5">
        <f>Book_Selling[[#This Row],[Item Price]]*Book_Selling[[#This Row],[Quantity]]</f>
        <v>285</v>
      </c>
    </row>
    <row r="2464" spans="1:32" x14ac:dyDescent="0.3">
      <c r="A2464">
        <v>2463</v>
      </c>
      <c r="B2464" t="s">
        <v>6162</v>
      </c>
      <c r="C2464" s="3">
        <v>0.12916666666666668</v>
      </c>
      <c r="D2464" t="s">
        <v>5874</v>
      </c>
      <c r="E2464">
        <v>3</v>
      </c>
      <c r="F2464">
        <v>2019</v>
      </c>
      <c r="G2464">
        <v>7</v>
      </c>
      <c r="H24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64">
        <v>13</v>
      </c>
      <c r="J2464">
        <v>0</v>
      </c>
      <c r="K2464">
        <v>0</v>
      </c>
      <c r="L2464" t="s">
        <v>8196</v>
      </c>
      <c r="M2464" t="str">
        <f t="shared" si="114"/>
        <v>Night</v>
      </c>
      <c r="N2464" t="s">
        <v>2352</v>
      </c>
      <c r="O2464" t="s">
        <v>8198</v>
      </c>
      <c r="P2464" t="s">
        <v>3185</v>
      </c>
      <c r="Q2464" t="s">
        <v>38</v>
      </c>
      <c r="R2464">
        <v>1</v>
      </c>
      <c r="S2464" t="s">
        <v>39</v>
      </c>
      <c r="T2464">
        <v>200</v>
      </c>
      <c r="U2464">
        <v>67</v>
      </c>
      <c r="V2464">
        <f t="shared" si="116"/>
        <v>267</v>
      </c>
      <c r="W2464" t="s">
        <v>2353</v>
      </c>
      <c r="X2464" t="s">
        <v>1435</v>
      </c>
      <c r="Y2464">
        <v>751030</v>
      </c>
      <c r="Z2464" t="s">
        <v>42</v>
      </c>
      <c r="AA2464" t="s">
        <v>3187</v>
      </c>
      <c r="AB2464" t="s">
        <v>3187</v>
      </c>
      <c r="AC2464" s="11">
        <f>(AD2464/Book_Selling[[#This Row],[Cost Price]])</f>
        <v>0.14942528735632185</v>
      </c>
      <c r="AD2464">
        <f t="shared" si="115"/>
        <v>26</v>
      </c>
      <c r="AE2464">
        <v>174</v>
      </c>
      <c r="AF2464" s="5">
        <f>Book_Selling[[#This Row],[Item Price]]*Book_Selling[[#This Row],[Quantity]]</f>
        <v>200</v>
      </c>
    </row>
    <row r="2465" spans="1:32" x14ac:dyDescent="0.3">
      <c r="A2465">
        <v>2464</v>
      </c>
      <c r="B2465" t="s">
        <v>6162</v>
      </c>
      <c r="C2465" s="3">
        <v>0.17986111111111111</v>
      </c>
      <c r="D2465" t="s">
        <v>5874</v>
      </c>
      <c r="E2465">
        <v>3</v>
      </c>
      <c r="F2465">
        <v>2019</v>
      </c>
      <c r="G2465">
        <v>7</v>
      </c>
      <c r="H24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65">
        <v>13</v>
      </c>
      <c r="J2465">
        <v>0</v>
      </c>
      <c r="K2465">
        <v>0</v>
      </c>
      <c r="L2465" t="s">
        <v>8196</v>
      </c>
      <c r="M2465" t="str">
        <f t="shared" si="114"/>
        <v>Night</v>
      </c>
      <c r="N2465" t="s">
        <v>1713</v>
      </c>
      <c r="O2465" t="s">
        <v>8198</v>
      </c>
      <c r="P2465" t="s">
        <v>9055</v>
      </c>
      <c r="Q2465" t="s">
        <v>38</v>
      </c>
      <c r="R2465">
        <v>1</v>
      </c>
      <c r="S2465" t="s">
        <v>39</v>
      </c>
      <c r="T2465">
        <v>175</v>
      </c>
      <c r="U2465">
        <v>67</v>
      </c>
      <c r="V2465">
        <f t="shared" si="116"/>
        <v>242</v>
      </c>
      <c r="W2465" t="s">
        <v>1871</v>
      </c>
      <c r="X2465" t="s">
        <v>1001</v>
      </c>
      <c r="Y2465">
        <v>400607</v>
      </c>
      <c r="Z2465" t="s">
        <v>1335</v>
      </c>
      <c r="AA2465" t="s">
        <v>8274</v>
      </c>
      <c r="AB2465" t="s">
        <v>9156</v>
      </c>
      <c r="AC2465" s="11">
        <f>(AD2465/Book_Selling[[#This Row],[Cost Price]])</f>
        <v>0.21951219512195122</v>
      </c>
      <c r="AD2465">
        <f t="shared" si="115"/>
        <v>31.5</v>
      </c>
      <c r="AE2465">
        <v>143.5</v>
      </c>
      <c r="AF2465" s="5">
        <f>Book_Selling[[#This Row],[Item Price]]*Book_Selling[[#This Row],[Quantity]]</f>
        <v>175</v>
      </c>
    </row>
    <row r="2466" spans="1:32" x14ac:dyDescent="0.3">
      <c r="A2466">
        <v>2465</v>
      </c>
      <c r="B2466" t="s">
        <v>6162</v>
      </c>
      <c r="C2466" s="3">
        <v>0.19305555555555554</v>
      </c>
      <c r="D2466" t="s">
        <v>5874</v>
      </c>
      <c r="E2466">
        <v>3</v>
      </c>
      <c r="F2466">
        <v>2019</v>
      </c>
      <c r="G2466">
        <v>7</v>
      </c>
      <c r="H24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66">
        <v>13</v>
      </c>
      <c r="J2466">
        <v>0</v>
      </c>
      <c r="K2466">
        <v>0</v>
      </c>
      <c r="L2466" t="s">
        <v>8196</v>
      </c>
      <c r="M2466" t="str">
        <f t="shared" si="114"/>
        <v>Night</v>
      </c>
      <c r="N2466" t="s">
        <v>6167</v>
      </c>
      <c r="O2466" t="s">
        <v>8199</v>
      </c>
      <c r="P2466" t="s">
        <v>9055</v>
      </c>
      <c r="Q2466" t="s">
        <v>38</v>
      </c>
      <c r="R2466">
        <v>1</v>
      </c>
      <c r="S2466" t="s">
        <v>39</v>
      </c>
      <c r="T2466">
        <v>175</v>
      </c>
      <c r="U2466">
        <v>67</v>
      </c>
      <c r="V2466">
        <f t="shared" si="116"/>
        <v>242</v>
      </c>
      <c r="W2466" t="s">
        <v>3256</v>
      </c>
      <c r="X2466" t="s">
        <v>8290</v>
      </c>
      <c r="Y2466">
        <v>682030</v>
      </c>
      <c r="Z2466" t="s">
        <v>1335</v>
      </c>
      <c r="AA2466" t="s">
        <v>8274</v>
      </c>
      <c r="AB2466" t="s">
        <v>9156</v>
      </c>
      <c r="AC2466" s="11">
        <f>(AD2466/Book_Selling[[#This Row],[Cost Price]])</f>
        <v>0.21951219512195122</v>
      </c>
      <c r="AD2466">
        <f t="shared" si="115"/>
        <v>31.5</v>
      </c>
      <c r="AE2466">
        <v>143.5</v>
      </c>
      <c r="AF2466" s="5">
        <f>Book_Selling[[#This Row],[Item Price]]*Book_Selling[[#This Row],[Quantity]]</f>
        <v>175</v>
      </c>
    </row>
    <row r="2467" spans="1:32" x14ac:dyDescent="0.3">
      <c r="A2467">
        <v>2466</v>
      </c>
      <c r="B2467" t="s">
        <v>6162</v>
      </c>
      <c r="C2467" s="3">
        <v>0.24444444444444446</v>
      </c>
      <c r="D2467" t="s">
        <v>5874</v>
      </c>
      <c r="E2467">
        <v>3</v>
      </c>
      <c r="F2467">
        <v>2019</v>
      </c>
      <c r="G2467">
        <v>7</v>
      </c>
      <c r="H24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67">
        <v>13</v>
      </c>
      <c r="J2467">
        <v>0</v>
      </c>
      <c r="K2467">
        <v>0</v>
      </c>
      <c r="L2467" t="s">
        <v>8196</v>
      </c>
      <c r="M2467" t="str">
        <f t="shared" si="114"/>
        <v>Night</v>
      </c>
      <c r="N2467" t="s">
        <v>6169</v>
      </c>
      <c r="O2467" t="s">
        <v>8198</v>
      </c>
      <c r="P2467" t="s">
        <v>9055</v>
      </c>
      <c r="Q2467" t="s">
        <v>38</v>
      </c>
      <c r="R2467">
        <v>1</v>
      </c>
      <c r="S2467" t="s">
        <v>39</v>
      </c>
      <c r="T2467">
        <v>175</v>
      </c>
      <c r="U2467">
        <v>67</v>
      </c>
      <c r="V2467">
        <f t="shared" si="116"/>
        <v>242</v>
      </c>
      <c r="W2467" t="s">
        <v>3730</v>
      </c>
      <c r="X2467" t="s">
        <v>2025</v>
      </c>
      <c r="Y2467">
        <v>380021</v>
      </c>
      <c r="Z2467" t="s">
        <v>1335</v>
      </c>
      <c r="AA2467" t="s">
        <v>8274</v>
      </c>
      <c r="AB2467" t="s">
        <v>9156</v>
      </c>
      <c r="AC2467" s="11">
        <f>(AD2467/Book_Selling[[#This Row],[Cost Price]])</f>
        <v>0.21951219512195122</v>
      </c>
      <c r="AD2467">
        <f t="shared" si="115"/>
        <v>31.5</v>
      </c>
      <c r="AE2467">
        <v>143.5</v>
      </c>
      <c r="AF2467" s="5">
        <f>Book_Selling[[#This Row],[Item Price]]*Book_Selling[[#This Row],[Quantity]]</f>
        <v>175</v>
      </c>
    </row>
    <row r="2468" spans="1:32" x14ac:dyDescent="0.3">
      <c r="A2468">
        <v>2467</v>
      </c>
      <c r="B2468" t="s">
        <v>6162</v>
      </c>
      <c r="C2468" s="3">
        <v>0.26319444444444445</v>
      </c>
      <c r="D2468" t="s">
        <v>5874</v>
      </c>
      <c r="E2468">
        <v>3</v>
      </c>
      <c r="F2468">
        <v>2019</v>
      </c>
      <c r="G2468">
        <v>7</v>
      </c>
      <c r="H24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68">
        <v>13</v>
      </c>
      <c r="J2468">
        <v>0</v>
      </c>
      <c r="K2468">
        <v>0</v>
      </c>
      <c r="L2468" t="s">
        <v>8196</v>
      </c>
      <c r="M2468" t="str">
        <f t="shared" si="114"/>
        <v>Morning</v>
      </c>
      <c r="N2468" t="s">
        <v>6171</v>
      </c>
      <c r="O2468" t="s">
        <v>8198</v>
      </c>
      <c r="P2468" t="s">
        <v>3150</v>
      </c>
      <c r="Q2468" t="s">
        <v>38</v>
      </c>
      <c r="R2468">
        <v>1</v>
      </c>
      <c r="S2468" t="s">
        <v>39</v>
      </c>
      <c r="T2468">
        <v>138</v>
      </c>
      <c r="U2468">
        <v>67</v>
      </c>
      <c r="V2468">
        <f t="shared" si="116"/>
        <v>205</v>
      </c>
      <c r="W2468" t="s">
        <v>1098</v>
      </c>
      <c r="X2468" t="s">
        <v>2044</v>
      </c>
      <c r="Y2468">
        <v>110009</v>
      </c>
      <c r="Z2468" t="s">
        <v>1335</v>
      </c>
      <c r="AA2468" t="s">
        <v>8274</v>
      </c>
      <c r="AB2468" t="s">
        <v>9156</v>
      </c>
      <c r="AC2468" s="11">
        <f>(AD2468/Book_Selling[[#This Row],[Cost Price]])</f>
        <v>0.21951219512195125</v>
      </c>
      <c r="AD2468">
        <f t="shared" si="115"/>
        <v>24.840000000000003</v>
      </c>
      <c r="AE2468">
        <v>113.16</v>
      </c>
      <c r="AF2468" s="5">
        <f>Book_Selling[[#This Row],[Item Price]]*Book_Selling[[#This Row],[Quantity]]</f>
        <v>138</v>
      </c>
    </row>
    <row r="2469" spans="1:32" x14ac:dyDescent="0.3">
      <c r="A2469">
        <v>2468</v>
      </c>
      <c r="B2469" t="s">
        <v>6162</v>
      </c>
      <c r="C2469" s="3">
        <v>0.34652777777777777</v>
      </c>
      <c r="D2469" t="s">
        <v>5874</v>
      </c>
      <c r="E2469">
        <v>3</v>
      </c>
      <c r="F2469">
        <v>2019</v>
      </c>
      <c r="G2469">
        <v>7</v>
      </c>
      <c r="H24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69">
        <v>13</v>
      </c>
      <c r="J2469">
        <v>0</v>
      </c>
      <c r="K2469">
        <v>0</v>
      </c>
      <c r="L2469" t="s">
        <v>8196</v>
      </c>
      <c r="M2469" t="str">
        <f t="shared" si="114"/>
        <v>Morning</v>
      </c>
      <c r="N2469" t="s">
        <v>5608</v>
      </c>
      <c r="O2469" t="s">
        <v>8199</v>
      </c>
      <c r="P2469" t="s">
        <v>9062</v>
      </c>
      <c r="Q2469" t="s">
        <v>38</v>
      </c>
      <c r="R2469">
        <v>1</v>
      </c>
      <c r="S2469" t="s">
        <v>39</v>
      </c>
      <c r="T2469">
        <v>97</v>
      </c>
      <c r="U2469">
        <v>67</v>
      </c>
      <c r="V2469">
        <f t="shared" si="116"/>
        <v>164</v>
      </c>
      <c r="W2469" t="s">
        <v>1833</v>
      </c>
      <c r="X2469" t="s">
        <v>3600</v>
      </c>
      <c r="Y2469">
        <v>122002</v>
      </c>
      <c r="Z2469" t="s">
        <v>1335</v>
      </c>
      <c r="AA2469" t="s">
        <v>8274</v>
      </c>
      <c r="AB2469" t="s">
        <v>9156</v>
      </c>
      <c r="AC2469" s="11">
        <f>(AD2469/Book_Selling[[#This Row],[Cost Price]])</f>
        <v>0.21951219512195114</v>
      </c>
      <c r="AD2469">
        <f t="shared" si="115"/>
        <v>17.459999999999994</v>
      </c>
      <c r="AE2469">
        <v>79.540000000000006</v>
      </c>
      <c r="AF2469" s="5">
        <f>Book_Selling[[#This Row],[Item Price]]*Book_Selling[[#This Row],[Quantity]]</f>
        <v>97</v>
      </c>
    </row>
    <row r="2470" spans="1:32" x14ac:dyDescent="0.3">
      <c r="A2470">
        <v>2469</v>
      </c>
      <c r="B2470" t="s">
        <v>6162</v>
      </c>
      <c r="C2470" s="3">
        <v>0.3527777777777778</v>
      </c>
      <c r="D2470" t="s">
        <v>5874</v>
      </c>
      <c r="E2470">
        <v>3</v>
      </c>
      <c r="F2470">
        <v>2019</v>
      </c>
      <c r="G2470">
        <v>7</v>
      </c>
      <c r="H24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70">
        <v>13</v>
      </c>
      <c r="J2470">
        <v>0</v>
      </c>
      <c r="K2470">
        <v>0</v>
      </c>
      <c r="L2470" t="s">
        <v>8196</v>
      </c>
      <c r="M2470" t="str">
        <f t="shared" si="114"/>
        <v>Morning</v>
      </c>
      <c r="N2470" t="s">
        <v>2176</v>
      </c>
      <c r="O2470" t="s">
        <v>8199</v>
      </c>
      <c r="P2470" t="s">
        <v>3150</v>
      </c>
      <c r="Q2470" t="s">
        <v>38</v>
      </c>
      <c r="R2470">
        <v>1</v>
      </c>
      <c r="S2470" t="s">
        <v>39</v>
      </c>
      <c r="T2470">
        <v>138</v>
      </c>
      <c r="U2470">
        <v>67</v>
      </c>
      <c r="V2470">
        <f t="shared" si="116"/>
        <v>205</v>
      </c>
      <c r="W2470" t="s">
        <v>5613</v>
      </c>
      <c r="X2470" t="s">
        <v>8295</v>
      </c>
      <c r="Y2470">
        <v>470001</v>
      </c>
      <c r="Z2470" t="s">
        <v>1335</v>
      </c>
      <c r="AA2470" t="s">
        <v>8274</v>
      </c>
      <c r="AB2470" t="s">
        <v>9156</v>
      </c>
      <c r="AC2470" s="11">
        <f>(AD2470/Book_Selling[[#This Row],[Cost Price]])</f>
        <v>0.21951219512195125</v>
      </c>
      <c r="AD2470">
        <f t="shared" si="115"/>
        <v>24.840000000000003</v>
      </c>
      <c r="AE2470">
        <v>113.16</v>
      </c>
      <c r="AF2470" s="5">
        <f>Book_Selling[[#This Row],[Item Price]]*Book_Selling[[#This Row],[Quantity]]</f>
        <v>138</v>
      </c>
    </row>
    <row r="2471" spans="1:32" x14ac:dyDescent="0.3">
      <c r="A2471">
        <v>2470</v>
      </c>
      <c r="B2471" t="s">
        <v>6162</v>
      </c>
      <c r="C2471" s="3">
        <v>0.36736111111111108</v>
      </c>
      <c r="D2471" t="s">
        <v>5874</v>
      </c>
      <c r="E2471">
        <v>3</v>
      </c>
      <c r="F2471">
        <v>2019</v>
      </c>
      <c r="G2471">
        <v>7</v>
      </c>
      <c r="H24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71">
        <v>13</v>
      </c>
      <c r="J2471">
        <v>0</v>
      </c>
      <c r="K2471">
        <v>0</v>
      </c>
      <c r="L2471" t="s">
        <v>8196</v>
      </c>
      <c r="M2471" t="str">
        <f t="shared" si="114"/>
        <v>Morning</v>
      </c>
      <c r="N2471" t="s">
        <v>1888</v>
      </c>
      <c r="O2471" t="s">
        <v>8198</v>
      </c>
      <c r="P2471" t="s">
        <v>9055</v>
      </c>
      <c r="Q2471" t="s">
        <v>38</v>
      </c>
      <c r="R2471">
        <v>1</v>
      </c>
      <c r="S2471" t="s">
        <v>39</v>
      </c>
      <c r="T2471">
        <v>175</v>
      </c>
      <c r="U2471">
        <v>67</v>
      </c>
      <c r="V2471">
        <f t="shared" si="116"/>
        <v>242</v>
      </c>
      <c r="W2471" t="s">
        <v>2266</v>
      </c>
      <c r="X2471" t="s">
        <v>8291</v>
      </c>
      <c r="Y2471">
        <v>211010</v>
      </c>
      <c r="Z2471" t="s">
        <v>1335</v>
      </c>
      <c r="AA2471" t="s">
        <v>8274</v>
      </c>
      <c r="AB2471" t="s">
        <v>9156</v>
      </c>
      <c r="AC2471" s="11">
        <f>(AD2471/Book_Selling[[#This Row],[Cost Price]])</f>
        <v>0.21951219512195122</v>
      </c>
      <c r="AD2471">
        <f t="shared" si="115"/>
        <v>31.5</v>
      </c>
      <c r="AE2471">
        <v>143.5</v>
      </c>
      <c r="AF2471" s="5">
        <f>Book_Selling[[#This Row],[Item Price]]*Book_Selling[[#This Row],[Quantity]]</f>
        <v>175</v>
      </c>
    </row>
    <row r="2472" spans="1:32" x14ac:dyDescent="0.3">
      <c r="A2472">
        <v>2471</v>
      </c>
      <c r="B2472" t="s">
        <v>6162</v>
      </c>
      <c r="C2472" s="3">
        <v>0.36874999999999997</v>
      </c>
      <c r="D2472" t="s">
        <v>5874</v>
      </c>
      <c r="E2472">
        <v>3</v>
      </c>
      <c r="F2472">
        <v>2019</v>
      </c>
      <c r="G2472">
        <v>7</v>
      </c>
      <c r="H24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72">
        <v>13</v>
      </c>
      <c r="J2472">
        <v>0</v>
      </c>
      <c r="K2472">
        <v>0</v>
      </c>
      <c r="L2472" t="s">
        <v>8196</v>
      </c>
      <c r="M2472" t="str">
        <f t="shared" si="114"/>
        <v>Morning</v>
      </c>
      <c r="N2472" t="s">
        <v>6176</v>
      </c>
      <c r="O2472" t="s">
        <v>8198</v>
      </c>
      <c r="P2472" t="s">
        <v>9055</v>
      </c>
      <c r="Q2472" t="s">
        <v>38</v>
      </c>
      <c r="R2472">
        <v>1</v>
      </c>
      <c r="S2472" t="s">
        <v>39</v>
      </c>
      <c r="T2472">
        <v>175</v>
      </c>
      <c r="U2472">
        <v>67</v>
      </c>
      <c r="V2472">
        <f t="shared" si="116"/>
        <v>242</v>
      </c>
      <c r="W2472" t="s">
        <v>1098</v>
      </c>
      <c r="X2472" t="s">
        <v>2044</v>
      </c>
      <c r="Y2472">
        <v>110048</v>
      </c>
      <c r="Z2472" t="s">
        <v>1335</v>
      </c>
      <c r="AA2472" t="s">
        <v>8274</v>
      </c>
      <c r="AB2472" t="s">
        <v>9156</v>
      </c>
      <c r="AC2472" s="11">
        <f>(AD2472/Book_Selling[[#This Row],[Cost Price]])</f>
        <v>0.21951219512195122</v>
      </c>
      <c r="AD2472">
        <f t="shared" si="115"/>
        <v>31.5</v>
      </c>
      <c r="AE2472">
        <v>143.5</v>
      </c>
      <c r="AF2472" s="5">
        <f>Book_Selling[[#This Row],[Item Price]]*Book_Selling[[#This Row],[Quantity]]</f>
        <v>175</v>
      </c>
    </row>
    <row r="2473" spans="1:32" x14ac:dyDescent="0.3">
      <c r="A2473">
        <v>2472</v>
      </c>
      <c r="B2473" t="s">
        <v>6162</v>
      </c>
      <c r="C2473" s="3">
        <v>0.41666666666666669</v>
      </c>
      <c r="D2473" t="s">
        <v>5874</v>
      </c>
      <c r="E2473">
        <v>3</v>
      </c>
      <c r="F2473">
        <v>2019</v>
      </c>
      <c r="G2473">
        <v>7</v>
      </c>
      <c r="H24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73">
        <v>13</v>
      </c>
      <c r="J2473">
        <v>0</v>
      </c>
      <c r="K2473">
        <v>0</v>
      </c>
      <c r="L2473" t="s">
        <v>8196</v>
      </c>
      <c r="M2473" t="str">
        <f t="shared" si="114"/>
        <v>Morning</v>
      </c>
      <c r="N2473" t="s">
        <v>6178</v>
      </c>
      <c r="O2473" t="s">
        <v>8199</v>
      </c>
      <c r="P2473" t="s">
        <v>9049</v>
      </c>
      <c r="Q2473" t="s">
        <v>38</v>
      </c>
      <c r="R2473">
        <v>1</v>
      </c>
      <c r="S2473" t="s">
        <v>39</v>
      </c>
      <c r="T2473">
        <v>111</v>
      </c>
      <c r="U2473">
        <v>67</v>
      </c>
      <c r="V2473">
        <f t="shared" si="116"/>
        <v>178</v>
      </c>
      <c r="W2473" t="s">
        <v>488</v>
      </c>
      <c r="X2473" t="s">
        <v>4398</v>
      </c>
      <c r="Y2473">
        <v>600040</v>
      </c>
      <c r="Z2473" t="s">
        <v>1335</v>
      </c>
      <c r="AA2473" t="s">
        <v>8274</v>
      </c>
      <c r="AB2473" t="s">
        <v>9156</v>
      </c>
      <c r="AC2473" s="11">
        <f>(AD2473/Book_Selling[[#This Row],[Cost Price]])</f>
        <v>0.21951219512195128</v>
      </c>
      <c r="AD2473">
        <f t="shared" si="115"/>
        <v>19.980000000000004</v>
      </c>
      <c r="AE2473">
        <v>91.02</v>
      </c>
      <c r="AF2473" s="5">
        <f>Book_Selling[[#This Row],[Item Price]]*Book_Selling[[#This Row],[Quantity]]</f>
        <v>111</v>
      </c>
    </row>
    <row r="2474" spans="1:32" x14ac:dyDescent="0.3">
      <c r="A2474">
        <v>2473</v>
      </c>
      <c r="B2474" t="s">
        <v>6162</v>
      </c>
      <c r="C2474" s="3">
        <v>0.44027777777777777</v>
      </c>
      <c r="D2474" t="s">
        <v>5874</v>
      </c>
      <c r="E2474">
        <v>3</v>
      </c>
      <c r="F2474">
        <v>2019</v>
      </c>
      <c r="G2474">
        <v>7</v>
      </c>
      <c r="H24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74">
        <v>13</v>
      </c>
      <c r="J2474">
        <v>0</v>
      </c>
      <c r="K2474">
        <v>0</v>
      </c>
      <c r="L2474" t="s">
        <v>8196</v>
      </c>
      <c r="M2474" t="str">
        <f t="shared" si="114"/>
        <v>Morning</v>
      </c>
      <c r="N2474" t="s">
        <v>6180</v>
      </c>
      <c r="O2474" t="s">
        <v>8199</v>
      </c>
      <c r="P2474" t="s">
        <v>9055</v>
      </c>
      <c r="Q2474" t="s">
        <v>38</v>
      </c>
      <c r="R2474">
        <v>1</v>
      </c>
      <c r="S2474" t="s">
        <v>39</v>
      </c>
      <c r="T2474">
        <v>175</v>
      </c>
      <c r="U2474">
        <v>67</v>
      </c>
      <c r="V2474">
        <f t="shared" si="116"/>
        <v>242</v>
      </c>
      <c r="W2474" t="s">
        <v>1871</v>
      </c>
      <c r="X2474" t="s">
        <v>1001</v>
      </c>
      <c r="Y2474">
        <v>400607</v>
      </c>
      <c r="Z2474" t="s">
        <v>1335</v>
      </c>
      <c r="AA2474" t="s">
        <v>8274</v>
      </c>
      <c r="AB2474" t="s">
        <v>9156</v>
      </c>
      <c r="AC2474" s="11">
        <f>(AD2474/Book_Selling[[#This Row],[Cost Price]])</f>
        <v>0.21951219512195122</v>
      </c>
      <c r="AD2474">
        <f t="shared" si="115"/>
        <v>31.5</v>
      </c>
      <c r="AE2474">
        <v>143.5</v>
      </c>
      <c r="AF2474" s="5">
        <f>Book_Selling[[#This Row],[Item Price]]*Book_Selling[[#This Row],[Quantity]]</f>
        <v>175</v>
      </c>
    </row>
    <row r="2475" spans="1:32" x14ac:dyDescent="0.3">
      <c r="A2475">
        <v>2474</v>
      </c>
      <c r="B2475" t="s">
        <v>6162</v>
      </c>
      <c r="C2475" s="3">
        <v>0.5131944444444444</v>
      </c>
      <c r="D2475" t="s">
        <v>5874</v>
      </c>
      <c r="E2475">
        <v>3</v>
      </c>
      <c r="F2475">
        <v>2019</v>
      </c>
      <c r="G2475">
        <v>7</v>
      </c>
      <c r="H24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75">
        <v>13</v>
      </c>
      <c r="J2475">
        <v>0</v>
      </c>
      <c r="K2475">
        <v>0</v>
      </c>
      <c r="L2475" t="s">
        <v>8196</v>
      </c>
      <c r="M2475" t="str">
        <f t="shared" si="114"/>
        <v>Afternoon</v>
      </c>
      <c r="N2475" t="s">
        <v>6182</v>
      </c>
      <c r="O2475" t="s">
        <v>8199</v>
      </c>
      <c r="P2475" t="s">
        <v>9046</v>
      </c>
      <c r="Q2475" t="s">
        <v>38</v>
      </c>
      <c r="R2475">
        <v>1</v>
      </c>
      <c r="S2475" t="s">
        <v>39</v>
      </c>
      <c r="T2475">
        <v>285</v>
      </c>
      <c r="U2475">
        <v>67</v>
      </c>
      <c r="V2475">
        <f t="shared" si="116"/>
        <v>352</v>
      </c>
      <c r="W2475" t="s">
        <v>5494</v>
      </c>
      <c r="X2475" t="s">
        <v>4231</v>
      </c>
      <c r="Y2475">
        <v>560037</v>
      </c>
      <c r="Z2475" t="s">
        <v>1335</v>
      </c>
      <c r="AA2475" t="s">
        <v>8274</v>
      </c>
      <c r="AB2475" t="s">
        <v>9156</v>
      </c>
      <c r="AC2475" s="11">
        <f>(AD2475/Book_Selling[[#This Row],[Cost Price]])</f>
        <v>0.21951219512195128</v>
      </c>
      <c r="AD2475">
        <f t="shared" si="115"/>
        <v>51.300000000000011</v>
      </c>
      <c r="AE2475">
        <v>233.7</v>
      </c>
      <c r="AF2475" s="5">
        <f>Book_Selling[[#This Row],[Item Price]]*Book_Selling[[#This Row],[Quantity]]</f>
        <v>285</v>
      </c>
    </row>
    <row r="2476" spans="1:32" x14ac:dyDescent="0.3">
      <c r="A2476">
        <v>2475</v>
      </c>
      <c r="B2476" t="s">
        <v>6162</v>
      </c>
      <c r="C2476" s="3">
        <v>0.51666666666666672</v>
      </c>
      <c r="D2476" t="s">
        <v>5874</v>
      </c>
      <c r="E2476">
        <v>3</v>
      </c>
      <c r="F2476">
        <v>2019</v>
      </c>
      <c r="G2476">
        <v>7</v>
      </c>
      <c r="H24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76">
        <v>13</v>
      </c>
      <c r="J2476">
        <v>0</v>
      </c>
      <c r="K2476">
        <v>0</v>
      </c>
      <c r="L2476" t="s">
        <v>8196</v>
      </c>
      <c r="M2476" t="str">
        <f t="shared" si="114"/>
        <v>Afternoon</v>
      </c>
      <c r="N2476" t="s">
        <v>6184</v>
      </c>
      <c r="O2476" t="s">
        <v>8198</v>
      </c>
      <c r="P2476" t="s">
        <v>9046</v>
      </c>
      <c r="Q2476" t="s">
        <v>38</v>
      </c>
      <c r="R2476">
        <v>1</v>
      </c>
      <c r="S2476" t="s">
        <v>39</v>
      </c>
      <c r="T2476">
        <v>285</v>
      </c>
      <c r="U2476">
        <v>67</v>
      </c>
      <c r="V2476">
        <f t="shared" si="116"/>
        <v>352</v>
      </c>
      <c r="W2476" t="s">
        <v>8319</v>
      </c>
      <c r="X2476" t="s">
        <v>1001</v>
      </c>
      <c r="Y2476">
        <v>422101</v>
      </c>
      <c r="Z2476" t="s">
        <v>1335</v>
      </c>
      <c r="AA2476" t="s">
        <v>8274</v>
      </c>
      <c r="AB2476" t="s">
        <v>9156</v>
      </c>
      <c r="AC2476" s="11">
        <f>(AD2476/Book_Selling[[#This Row],[Cost Price]])</f>
        <v>0.21951219512195128</v>
      </c>
      <c r="AD2476">
        <f t="shared" si="115"/>
        <v>51.300000000000011</v>
      </c>
      <c r="AE2476">
        <v>233.7</v>
      </c>
      <c r="AF2476" s="5">
        <f>Book_Selling[[#This Row],[Item Price]]*Book_Selling[[#This Row],[Quantity]]</f>
        <v>285</v>
      </c>
    </row>
    <row r="2477" spans="1:32" x14ac:dyDescent="0.3">
      <c r="A2477">
        <v>2476</v>
      </c>
      <c r="B2477" t="s">
        <v>6162</v>
      </c>
      <c r="C2477" s="3">
        <v>0.52500000000000002</v>
      </c>
      <c r="D2477" t="s">
        <v>5874</v>
      </c>
      <c r="E2477">
        <v>3</v>
      </c>
      <c r="F2477">
        <v>2019</v>
      </c>
      <c r="G2477">
        <v>7</v>
      </c>
      <c r="H24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77">
        <v>13</v>
      </c>
      <c r="J2477">
        <v>0</v>
      </c>
      <c r="K2477">
        <v>0</v>
      </c>
      <c r="L2477" t="s">
        <v>8196</v>
      </c>
      <c r="M2477" t="str">
        <f t="shared" si="114"/>
        <v>Afternoon</v>
      </c>
      <c r="N2477" t="s">
        <v>185</v>
      </c>
      <c r="O2477" t="s">
        <v>8199</v>
      </c>
      <c r="P2477" t="s">
        <v>9055</v>
      </c>
      <c r="Q2477" t="s">
        <v>38</v>
      </c>
      <c r="R2477">
        <v>1</v>
      </c>
      <c r="S2477" t="s">
        <v>39</v>
      </c>
      <c r="T2477">
        <v>175</v>
      </c>
      <c r="U2477">
        <v>67</v>
      </c>
      <c r="V2477">
        <f t="shared" si="116"/>
        <v>242</v>
      </c>
      <c r="W2477" t="s">
        <v>1898</v>
      </c>
      <c r="X2477" t="s">
        <v>3600</v>
      </c>
      <c r="Y2477">
        <v>122015</v>
      </c>
      <c r="Z2477" t="s">
        <v>1335</v>
      </c>
      <c r="AA2477" t="s">
        <v>8274</v>
      </c>
      <c r="AB2477" t="s">
        <v>9156</v>
      </c>
      <c r="AC2477" s="11">
        <f>(AD2477/Book_Selling[[#This Row],[Cost Price]])</f>
        <v>0.21951219512195122</v>
      </c>
      <c r="AD2477">
        <f t="shared" si="115"/>
        <v>31.5</v>
      </c>
      <c r="AE2477">
        <v>143.5</v>
      </c>
      <c r="AF2477" s="5">
        <f>Book_Selling[[#This Row],[Item Price]]*Book_Selling[[#This Row],[Quantity]]</f>
        <v>175</v>
      </c>
    </row>
    <row r="2478" spans="1:32" x14ac:dyDescent="0.3">
      <c r="A2478">
        <v>2477</v>
      </c>
      <c r="B2478" t="s">
        <v>6162</v>
      </c>
      <c r="C2478" s="3">
        <v>0.53402777777777777</v>
      </c>
      <c r="D2478" t="s">
        <v>5874</v>
      </c>
      <c r="E2478">
        <v>3</v>
      </c>
      <c r="F2478">
        <v>2019</v>
      </c>
      <c r="G2478">
        <v>7</v>
      </c>
      <c r="H24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78">
        <v>13</v>
      </c>
      <c r="J2478">
        <v>0</v>
      </c>
      <c r="K2478">
        <v>0</v>
      </c>
      <c r="L2478" t="s">
        <v>8196</v>
      </c>
      <c r="M2478" t="str">
        <f t="shared" si="114"/>
        <v>Afternoon</v>
      </c>
      <c r="N2478" t="s">
        <v>6187</v>
      </c>
      <c r="O2478" t="s">
        <v>8199</v>
      </c>
      <c r="P2478" t="s">
        <v>9055</v>
      </c>
      <c r="Q2478" t="s">
        <v>38</v>
      </c>
      <c r="R2478">
        <v>1</v>
      </c>
      <c r="S2478" t="s">
        <v>39</v>
      </c>
      <c r="T2478">
        <v>175</v>
      </c>
      <c r="U2478">
        <v>67</v>
      </c>
      <c r="V2478">
        <f t="shared" si="116"/>
        <v>242</v>
      </c>
      <c r="W2478" t="s">
        <v>1000</v>
      </c>
      <c r="X2478" t="s">
        <v>1001</v>
      </c>
      <c r="Y2478">
        <v>411028</v>
      </c>
      <c r="Z2478" t="s">
        <v>1335</v>
      </c>
      <c r="AA2478" t="s">
        <v>8274</v>
      </c>
      <c r="AB2478" t="s">
        <v>9156</v>
      </c>
      <c r="AC2478" s="11">
        <f>(AD2478/Book_Selling[[#This Row],[Cost Price]])</f>
        <v>0.21951219512195122</v>
      </c>
      <c r="AD2478">
        <f t="shared" si="115"/>
        <v>31.5</v>
      </c>
      <c r="AE2478">
        <v>143.5</v>
      </c>
      <c r="AF2478" s="5">
        <f>Book_Selling[[#This Row],[Item Price]]*Book_Selling[[#This Row],[Quantity]]</f>
        <v>175</v>
      </c>
    </row>
    <row r="2479" spans="1:32" x14ac:dyDescent="0.3">
      <c r="A2479">
        <v>2478</v>
      </c>
      <c r="B2479" t="s">
        <v>6162</v>
      </c>
      <c r="C2479" s="3">
        <v>0.54305555555555551</v>
      </c>
      <c r="D2479" t="s">
        <v>5874</v>
      </c>
      <c r="E2479">
        <v>3</v>
      </c>
      <c r="F2479">
        <v>2019</v>
      </c>
      <c r="G2479">
        <v>7</v>
      </c>
      <c r="H24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79">
        <v>13</v>
      </c>
      <c r="J2479">
        <v>0</v>
      </c>
      <c r="K2479">
        <v>0</v>
      </c>
      <c r="L2479" t="s">
        <v>8196</v>
      </c>
      <c r="M2479" t="str">
        <f t="shared" si="114"/>
        <v>Afternoon</v>
      </c>
      <c r="N2479" t="s">
        <v>6189</v>
      </c>
      <c r="O2479" t="s">
        <v>8199</v>
      </c>
      <c r="P2479" t="s">
        <v>9055</v>
      </c>
      <c r="Q2479" t="s">
        <v>38</v>
      </c>
      <c r="R2479">
        <v>1</v>
      </c>
      <c r="S2479" t="s">
        <v>39</v>
      </c>
      <c r="T2479">
        <v>175</v>
      </c>
      <c r="U2479">
        <v>67</v>
      </c>
      <c r="V2479">
        <f t="shared" si="116"/>
        <v>242</v>
      </c>
      <c r="W2479" t="s">
        <v>1000</v>
      </c>
      <c r="X2479" t="s">
        <v>1001</v>
      </c>
      <c r="Y2479">
        <v>411004</v>
      </c>
      <c r="Z2479" t="s">
        <v>1335</v>
      </c>
      <c r="AA2479" t="s">
        <v>8274</v>
      </c>
      <c r="AB2479" t="s">
        <v>9156</v>
      </c>
      <c r="AC2479" s="11">
        <f>(AD2479/Book_Selling[[#This Row],[Cost Price]])</f>
        <v>0.21951219512195122</v>
      </c>
      <c r="AD2479">
        <f t="shared" si="115"/>
        <v>31.5</v>
      </c>
      <c r="AE2479">
        <v>143.5</v>
      </c>
      <c r="AF2479" s="5">
        <f>Book_Selling[[#This Row],[Item Price]]*Book_Selling[[#This Row],[Quantity]]</f>
        <v>175</v>
      </c>
    </row>
    <row r="2480" spans="1:32" x14ac:dyDescent="0.3">
      <c r="A2480">
        <v>2479</v>
      </c>
      <c r="B2480" t="s">
        <v>6162</v>
      </c>
      <c r="C2480" s="3">
        <v>0.57430555555555551</v>
      </c>
      <c r="D2480" t="s">
        <v>5874</v>
      </c>
      <c r="E2480">
        <v>3</v>
      </c>
      <c r="F2480">
        <v>2019</v>
      </c>
      <c r="G2480">
        <v>7</v>
      </c>
      <c r="H24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80">
        <v>13</v>
      </c>
      <c r="J2480">
        <v>0</v>
      </c>
      <c r="K2480">
        <v>0</v>
      </c>
      <c r="L2480" t="s">
        <v>8196</v>
      </c>
      <c r="M2480" t="str">
        <f t="shared" si="114"/>
        <v>Afternoon</v>
      </c>
      <c r="N2480" t="s">
        <v>6191</v>
      </c>
      <c r="O2480" t="s">
        <v>8198</v>
      </c>
      <c r="P2480" t="s">
        <v>9055</v>
      </c>
      <c r="Q2480" t="s">
        <v>38</v>
      </c>
      <c r="R2480">
        <v>1</v>
      </c>
      <c r="S2480" t="s">
        <v>39</v>
      </c>
      <c r="T2480">
        <v>175</v>
      </c>
      <c r="U2480">
        <v>67</v>
      </c>
      <c r="V2480">
        <f t="shared" si="116"/>
        <v>242</v>
      </c>
      <c r="W2480" t="s">
        <v>5494</v>
      </c>
      <c r="X2480" t="s">
        <v>4231</v>
      </c>
      <c r="Y2480">
        <v>560076</v>
      </c>
      <c r="Z2480" t="s">
        <v>1335</v>
      </c>
      <c r="AA2480" t="s">
        <v>8274</v>
      </c>
      <c r="AB2480" t="s">
        <v>9156</v>
      </c>
      <c r="AC2480" s="11">
        <f>(AD2480/Book_Selling[[#This Row],[Cost Price]])</f>
        <v>0.21951219512195122</v>
      </c>
      <c r="AD2480">
        <f t="shared" si="115"/>
        <v>31.5</v>
      </c>
      <c r="AE2480">
        <v>143.5</v>
      </c>
      <c r="AF2480" s="5">
        <f>Book_Selling[[#This Row],[Item Price]]*Book_Selling[[#This Row],[Quantity]]</f>
        <v>175</v>
      </c>
    </row>
    <row r="2481" spans="1:32" x14ac:dyDescent="0.3">
      <c r="A2481">
        <v>2480</v>
      </c>
      <c r="B2481" t="s">
        <v>6162</v>
      </c>
      <c r="C2481" s="3">
        <v>0.62222222222222223</v>
      </c>
      <c r="D2481" t="s">
        <v>5874</v>
      </c>
      <c r="E2481">
        <v>3</v>
      </c>
      <c r="F2481">
        <v>2019</v>
      </c>
      <c r="G2481">
        <v>7</v>
      </c>
      <c r="H24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81">
        <v>13</v>
      </c>
      <c r="J2481">
        <v>0</v>
      </c>
      <c r="K2481">
        <v>0</v>
      </c>
      <c r="L2481" t="s">
        <v>8196</v>
      </c>
      <c r="M2481" t="str">
        <f t="shared" si="114"/>
        <v>Afternoon</v>
      </c>
      <c r="N2481" t="s">
        <v>6193</v>
      </c>
      <c r="O2481" t="s">
        <v>8199</v>
      </c>
      <c r="P2481" t="s">
        <v>9055</v>
      </c>
      <c r="Q2481" t="s">
        <v>38</v>
      </c>
      <c r="R2481">
        <v>1</v>
      </c>
      <c r="S2481" t="s">
        <v>39</v>
      </c>
      <c r="T2481">
        <v>175</v>
      </c>
      <c r="U2481">
        <v>67</v>
      </c>
      <c r="V2481">
        <f t="shared" si="116"/>
        <v>242</v>
      </c>
      <c r="W2481" t="s">
        <v>8819</v>
      </c>
      <c r="X2481" t="s">
        <v>8290</v>
      </c>
      <c r="Y2481">
        <v>695307</v>
      </c>
      <c r="Z2481" t="s">
        <v>1335</v>
      </c>
      <c r="AA2481" t="s">
        <v>8274</v>
      </c>
      <c r="AB2481" t="s">
        <v>9156</v>
      </c>
      <c r="AC2481" s="11">
        <f>(AD2481/Book_Selling[[#This Row],[Cost Price]])</f>
        <v>0.21951219512195122</v>
      </c>
      <c r="AD2481">
        <f t="shared" si="115"/>
        <v>31.5</v>
      </c>
      <c r="AE2481">
        <v>143.5</v>
      </c>
      <c r="AF2481" s="5">
        <f>Book_Selling[[#This Row],[Item Price]]*Book_Selling[[#This Row],[Quantity]]</f>
        <v>175</v>
      </c>
    </row>
    <row r="2482" spans="1:32" x14ac:dyDescent="0.3">
      <c r="A2482">
        <v>2481</v>
      </c>
      <c r="B2482" t="s">
        <v>6162</v>
      </c>
      <c r="C2482" s="3">
        <v>0.64097222222222217</v>
      </c>
      <c r="D2482" t="s">
        <v>5874</v>
      </c>
      <c r="E2482">
        <v>3</v>
      </c>
      <c r="F2482">
        <v>2019</v>
      </c>
      <c r="G2482">
        <v>7</v>
      </c>
      <c r="H24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82">
        <v>13</v>
      </c>
      <c r="J2482">
        <v>0</v>
      </c>
      <c r="K2482">
        <v>0</v>
      </c>
      <c r="L2482" t="s">
        <v>8196</v>
      </c>
      <c r="M2482" t="str">
        <f t="shared" si="114"/>
        <v>Afternoon</v>
      </c>
      <c r="N2482" t="s">
        <v>6196</v>
      </c>
      <c r="O2482" t="s">
        <v>8198</v>
      </c>
      <c r="P2482" t="s">
        <v>9064</v>
      </c>
      <c r="Q2482" t="s">
        <v>38</v>
      </c>
      <c r="R2482">
        <v>1</v>
      </c>
      <c r="S2482" t="s">
        <v>39</v>
      </c>
      <c r="T2482">
        <v>160</v>
      </c>
      <c r="U2482">
        <v>67</v>
      </c>
      <c r="V2482">
        <f t="shared" si="116"/>
        <v>227</v>
      </c>
      <c r="W2482" t="s">
        <v>6197</v>
      </c>
      <c r="X2482" t="s">
        <v>8295</v>
      </c>
      <c r="Y2482">
        <v>470117</v>
      </c>
      <c r="Z2482" t="s">
        <v>1335</v>
      </c>
      <c r="AA2482" t="s">
        <v>8274</v>
      </c>
      <c r="AB2482" t="s">
        <v>9156</v>
      </c>
      <c r="AC2482" s="11">
        <f>(AD2482/Book_Selling[[#This Row],[Cost Price]])</f>
        <v>0.21951219512195133</v>
      </c>
      <c r="AD2482">
        <f t="shared" si="115"/>
        <v>28.800000000000011</v>
      </c>
      <c r="AE2482">
        <v>131.19999999999999</v>
      </c>
      <c r="AF2482" s="5">
        <f>Book_Selling[[#This Row],[Item Price]]*Book_Selling[[#This Row],[Quantity]]</f>
        <v>160</v>
      </c>
    </row>
    <row r="2483" spans="1:32" x14ac:dyDescent="0.3">
      <c r="A2483">
        <v>2482</v>
      </c>
      <c r="B2483" t="s">
        <v>6162</v>
      </c>
      <c r="C2483" s="3">
        <v>0.65902777777777777</v>
      </c>
      <c r="D2483" t="s">
        <v>5874</v>
      </c>
      <c r="E2483">
        <v>3</v>
      </c>
      <c r="F2483">
        <v>2019</v>
      </c>
      <c r="G2483">
        <v>7</v>
      </c>
      <c r="H24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83">
        <v>13</v>
      </c>
      <c r="J2483">
        <v>0</v>
      </c>
      <c r="K2483">
        <v>0</v>
      </c>
      <c r="L2483" t="s">
        <v>8196</v>
      </c>
      <c r="M2483" t="str">
        <f t="shared" si="114"/>
        <v>Afternoon</v>
      </c>
      <c r="N2483" t="s">
        <v>6199</v>
      </c>
      <c r="O2483" t="s">
        <v>8199</v>
      </c>
      <c r="P2483" t="s">
        <v>9055</v>
      </c>
      <c r="Q2483" t="s">
        <v>38</v>
      </c>
      <c r="R2483">
        <v>1</v>
      </c>
      <c r="S2483" t="s">
        <v>39</v>
      </c>
      <c r="T2483">
        <v>175</v>
      </c>
      <c r="U2483">
        <v>67</v>
      </c>
      <c r="V2483">
        <f t="shared" si="116"/>
        <v>242</v>
      </c>
      <c r="W2483" t="s">
        <v>8820</v>
      </c>
      <c r="X2483" t="s">
        <v>8290</v>
      </c>
      <c r="Y2483">
        <v>682301</v>
      </c>
      <c r="Z2483" t="s">
        <v>1335</v>
      </c>
      <c r="AA2483" t="s">
        <v>8274</v>
      </c>
      <c r="AB2483" t="s">
        <v>9156</v>
      </c>
      <c r="AC2483" s="11">
        <f>(AD2483/Book_Selling[[#This Row],[Cost Price]])</f>
        <v>0.21951219512195122</v>
      </c>
      <c r="AD2483">
        <f t="shared" si="115"/>
        <v>31.5</v>
      </c>
      <c r="AE2483">
        <v>143.5</v>
      </c>
      <c r="AF2483" s="5">
        <f>Book_Selling[[#This Row],[Item Price]]*Book_Selling[[#This Row],[Quantity]]</f>
        <v>175</v>
      </c>
    </row>
    <row r="2484" spans="1:32" x14ac:dyDescent="0.3">
      <c r="A2484">
        <v>2483</v>
      </c>
      <c r="B2484" t="s">
        <v>6162</v>
      </c>
      <c r="C2484" s="3">
        <v>0.67291666666666661</v>
      </c>
      <c r="D2484" t="s">
        <v>5874</v>
      </c>
      <c r="E2484">
        <v>3</v>
      </c>
      <c r="F2484">
        <v>2019</v>
      </c>
      <c r="G2484">
        <v>7</v>
      </c>
      <c r="H24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84">
        <v>13</v>
      </c>
      <c r="J2484">
        <v>0</v>
      </c>
      <c r="K2484">
        <v>0</v>
      </c>
      <c r="L2484" t="s">
        <v>8196</v>
      </c>
      <c r="M2484" t="str">
        <f t="shared" si="114"/>
        <v>Evening</v>
      </c>
      <c r="N2484" t="s">
        <v>6202</v>
      </c>
      <c r="O2484" t="s">
        <v>8199</v>
      </c>
      <c r="P2484" t="s">
        <v>8951</v>
      </c>
      <c r="Q2484" t="s">
        <v>38</v>
      </c>
      <c r="R2484">
        <v>1</v>
      </c>
      <c r="S2484" t="s">
        <v>39</v>
      </c>
      <c r="T2484">
        <v>959</v>
      </c>
      <c r="U2484">
        <v>117</v>
      </c>
      <c r="V2484">
        <f t="shared" si="116"/>
        <v>1076</v>
      </c>
      <c r="W2484" t="s">
        <v>1000</v>
      </c>
      <c r="X2484" t="s">
        <v>1001</v>
      </c>
      <c r="Y2484">
        <v>411038</v>
      </c>
      <c r="Z2484" t="s">
        <v>175</v>
      </c>
      <c r="AA2484" t="s">
        <v>176</v>
      </c>
      <c r="AB2484" t="s">
        <v>177</v>
      </c>
      <c r="AC2484" s="11">
        <f>(AD2484/Book_Selling[[#This Row],[Cost Price]])</f>
        <v>0.21951219512195122</v>
      </c>
      <c r="AD2484">
        <f t="shared" si="115"/>
        <v>172.62</v>
      </c>
      <c r="AE2484">
        <v>786.38</v>
      </c>
      <c r="AF2484" s="5">
        <f>Book_Selling[[#This Row],[Item Price]]*Book_Selling[[#This Row],[Quantity]]</f>
        <v>959</v>
      </c>
    </row>
    <row r="2485" spans="1:32" x14ac:dyDescent="0.3">
      <c r="A2485">
        <v>2484</v>
      </c>
      <c r="B2485" t="s">
        <v>6162</v>
      </c>
      <c r="C2485" s="3">
        <v>0.7006944444444444</v>
      </c>
      <c r="D2485" t="s">
        <v>5874</v>
      </c>
      <c r="E2485">
        <v>3</v>
      </c>
      <c r="F2485">
        <v>2019</v>
      </c>
      <c r="G2485">
        <v>7</v>
      </c>
      <c r="H24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85">
        <v>13</v>
      </c>
      <c r="J2485">
        <v>0</v>
      </c>
      <c r="K2485">
        <v>0</v>
      </c>
      <c r="L2485" t="s">
        <v>8196</v>
      </c>
      <c r="M2485" t="str">
        <f t="shared" si="114"/>
        <v>Evening</v>
      </c>
      <c r="N2485" t="s">
        <v>2084</v>
      </c>
      <c r="O2485" t="s">
        <v>8199</v>
      </c>
      <c r="P2485" t="s">
        <v>9048</v>
      </c>
      <c r="Q2485" t="s">
        <v>38</v>
      </c>
      <c r="R2485">
        <v>1</v>
      </c>
      <c r="S2485" t="s">
        <v>39</v>
      </c>
      <c r="T2485">
        <v>381</v>
      </c>
      <c r="U2485">
        <v>67</v>
      </c>
      <c r="V2485">
        <f t="shared" si="116"/>
        <v>448</v>
      </c>
      <c r="W2485" t="s">
        <v>2085</v>
      </c>
      <c r="X2485" t="s">
        <v>3239</v>
      </c>
      <c r="Y2485">
        <v>302019</v>
      </c>
      <c r="Z2485" t="s">
        <v>175</v>
      </c>
      <c r="AA2485" t="s">
        <v>8274</v>
      </c>
      <c r="AB2485" t="s">
        <v>9156</v>
      </c>
      <c r="AC2485" s="11">
        <f>(AD2485/Book_Selling[[#This Row],[Cost Price]])</f>
        <v>0.21951219512195116</v>
      </c>
      <c r="AD2485">
        <f t="shared" si="115"/>
        <v>68.579999999999984</v>
      </c>
      <c r="AE2485">
        <v>312.42</v>
      </c>
      <c r="AF2485" s="5">
        <f>Book_Selling[[#This Row],[Item Price]]*Book_Selling[[#This Row],[Quantity]]</f>
        <v>381</v>
      </c>
    </row>
    <row r="2486" spans="1:32" x14ac:dyDescent="0.3">
      <c r="A2486">
        <v>2485</v>
      </c>
      <c r="B2486" t="s">
        <v>6205</v>
      </c>
      <c r="C2486" s="3">
        <v>0.28055555555555556</v>
      </c>
      <c r="D2486" t="s">
        <v>5874</v>
      </c>
      <c r="E2486">
        <v>3</v>
      </c>
      <c r="F2486">
        <v>2019</v>
      </c>
      <c r="G2486">
        <v>7</v>
      </c>
      <c r="H24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86">
        <v>14</v>
      </c>
      <c r="J2486">
        <v>0</v>
      </c>
      <c r="K2486">
        <v>0</v>
      </c>
      <c r="L2486" t="s">
        <v>8197</v>
      </c>
      <c r="M2486" t="str">
        <f t="shared" si="114"/>
        <v>Morning</v>
      </c>
      <c r="N2486" t="s">
        <v>6206</v>
      </c>
      <c r="O2486" t="s">
        <v>8199</v>
      </c>
      <c r="P2486" t="s">
        <v>1870</v>
      </c>
      <c r="Q2486" t="s">
        <v>38</v>
      </c>
      <c r="R2486">
        <v>1</v>
      </c>
      <c r="S2486" t="s">
        <v>39</v>
      </c>
      <c r="T2486">
        <v>395</v>
      </c>
      <c r="U2486">
        <v>67</v>
      </c>
      <c r="V2486">
        <f t="shared" si="116"/>
        <v>462</v>
      </c>
      <c r="W2486" t="s">
        <v>8343</v>
      </c>
      <c r="X2486" t="s">
        <v>3239</v>
      </c>
      <c r="Y2486">
        <v>344022</v>
      </c>
      <c r="Z2486" t="s">
        <v>51</v>
      </c>
      <c r="AA2486" t="s">
        <v>8269</v>
      </c>
      <c r="AB2486" t="s">
        <v>9153</v>
      </c>
      <c r="AC2486" s="11">
        <f>(AD2486/Book_Selling[[#This Row],[Cost Price]])</f>
        <v>0.20481927710843364</v>
      </c>
      <c r="AD2486">
        <f t="shared" si="115"/>
        <v>67.149999999999977</v>
      </c>
      <c r="AE2486">
        <v>327.85</v>
      </c>
      <c r="AF2486" s="5">
        <f>Book_Selling[[#This Row],[Item Price]]*Book_Selling[[#This Row],[Quantity]]</f>
        <v>395</v>
      </c>
    </row>
    <row r="2487" spans="1:32" x14ac:dyDescent="0.3">
      <c r="A2487">
        <v>2486</v>
      </c>
      <c r="B2487" t="s">
        <v>6205</v>
      </c>
      <c r="C2487" s="3">
        <v>0.29652777777777778</v>
      </c>
      <c r="D2487" t="s">
        <v>5874</v>
      </c>
      <c r="E2487">
        <v>3</v>
      </c>
      <c r="F2487">
        <v>2019</v>
      </c>
      <c r="G2487">
        <v>7</v>
      </c>
      <c r="H24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87">
        <v>14</v>
      </c>
      <c r="J2487">
        <v>0</v>
      </c>
      <c r="K2487">
        <v>0</v>
      </c>
      <c r="L2487" t="s">
        <v>8197</v>
      </c>
      <c r="M2487" t="str">
        <f t="shared" si="114"/>
        <v>Morning</v>
      </c>
      <c r="N2487" t="s">
        <v>6208</v>
      </c>
      <c r="O2487" t="s">
        <v>8199</v>
      </c>
      <c r="P2487" t="s">
        <v>9055</v>
      </c>
      <c r="Q2487" t="s">
        <v>38</v>
      </c>
      <c r="R2487">
        <v>1</v>
      </c>
      <c r="S2487" t="s">
        <v>39</v>
      </c>
      <c r="T2487">
        <v>175</v>
      </c>
      <c r="U2487">
        <v>67</v>
      </c>
      <c r="V2487">
        <f t="shared" si="116"/>
        <v>242</v>
      </c>
      <c r="W2487" t="s">
        <v>5217</v>
      </c>
      <c r="X2487" t="s">
        <v>1001</v>
      </c>
      <c r="Y2487">
        <v>431001</v>
      </c>
      <c r="Z2487" t="s">
        <v>1335</v>
      </c>
      <c r="AA2487" t="s">
        <v>8274</v>
      </c>
      <c r="AB2487" t="s">
        <v>9156</v>
      </c>
      <c r="AC2487" s="11">
        <f>(AD2487/Book_Selling[[#This Row],[Cost Price]])</f>
        <v>0.21951219512195122</v>
      </c>
      <c r="AD2487">
        <f t="shared" si="115"/>
        <v>31.5</v>
      </c>
      <c r="AE2487">
        <v>143.5</v>
      </c>
      <c r="AF2487" s="5">
        <f>Book_Selling[[#This Row],[Item Price]]*Book_Selling[[#This Row],[Quantity]]</f>
        <v>175</v>
      </c>
    </row>
    <row r="2488" spans="1:32" x14ac:dyDescent="0.3">
      <c r="A2488">
        <v>2487</v>
      </c>
      <c r="B2488" t="s">
        <v>6205</v>
      </c>
      <c r="C2488" s="3">
        <v>0.43124999999999997</v>
      </c>
      <c r="D2488" t="s">
        <v>5874</v>
      </c>
      <c r="E2488">
        <v>3</v>
      </c>
      <c r="F2488">
        <v>2019</v>
      </c>
      <c r="G2488">
        <v>7</v>
      </c>
      <c r="H24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88">
        <v>14</v>
      </c>
      <c r="J2488">
        <v>0</v>
      </c>
      <c r="K2488">
        <v>0</v>
      </c>
      <c r="L2488" t="s">
        <v>8197</v>
      </c>
      <c r="M2488" t="str">
        <f t="shared" si="114"/>
        <v>Morning</v>
      </c>
      <c r="N2488" t="s">
        <v>6210</v>
      </c>
      <c r="O2488" t="s">
        <v>8198</v>
      </c>
      <c r="P2488" t="s">
        <v>9061</v>
      </c>
      <c r="Q2488" t="s">
        <v>38</v>
      </c>
      <c r="R2488">
        <v>1</v>
      </c>
      <c r="S2488" t="s">
        <v>39</v>
      </c>
      <c r="T2488">
        <v>180</v>
      </c>
      <c r="U2488">
        <v>67</v>
      </c>
      <c r="V2488">
        <f t="shared" si="116"/>
        <v>247</v>
      </c>
      <c r="W2488" t="s">
        <v>488</v>
      </c>
      <c r="X2488" t="s">
        <v>4398</v>
      </c>
      <c r="Y2488">
        <v>600073</v>
      </c>
      <c r="Z2488" t="s">
        <v>1335</v>
      </c>
      <c r="AA2488" t="s">
        <v>8274</v>
      </c>
      <c r="AB2488" t="s">
        <v>9156</v>
      </c>
      <c r="AC2488" s="11">
        <f>(AD2488/Book_Selling[[#This Row],[Cost Price]])</f>
        <v>0.21951219512195128</v>
      </c>
      <c r="AD2488">
        <f t="shared" si="115"/>
        <v>32.400000000000006</v>
      </c>
      <c r="AE2488">
        <v>147.6</v>
      </c>
      <c r="AF2488" s="5">
        <f>Book_Selling[[#This Row],[Item Price]]*Book_Selling[[#This Row],[Quantity]]</f>
        <v>180</v>
      </c>
    </row>
    <row r="2489" spans="1:32" x14ac:dyDescent="0.3">
      <c r="A2489">
        <v>2488</v>
      </c>
      <c r="B2489" t="s">
        <v>6205</v>
      </c>
      <c r="C2489" s="3">
        <v>0.49305555555555558</v>
      </c>
      <c r="D2489" t="s">
        <v>5874</v>
      </c>
      <c r="E2489">
        <v>3</v>
      </c>
      <c r="F2489">
        <v>2019</v>
      </c>
      <c r="G2489">
        <v>7</v>
      </c>
      <c r="H24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89">
        <v>14</v>
      </c>
      <c r="J2489">
        <v>0</v>
      </c>
      <c r="K2489">
        <v>0</v>
      </c>
      <c r="L2489" t="s">
        <v>8197</v>
      </c>
      <c r="M2489" t="str">
        <f t="shared" si="114"/>
        <v>Morning</v>
      </c>
      <c r="N2489" t="s">
        <v>6212</v>
      </c>
      <c r="O2489" t="s">
        <v>8198</v>
      </c>
      <c r="P2489" t="s">
        <v>9062</v>
      </c>
      <c r="Q2489" t="s">
        <v>38</v>
      </c>
      <c r="R2489">
        <v>1</v>
      </c>
      <c r="S2489" t="s">
        <v>39</v>
      </c>
      <c r="T2489">
        <v>97</v>
      </c>
      <c r="U2489">
        <v>67</v>
      </c>
      <c r="V2489">
        <f t="shared" si="116"/>
        <v>164</v>
      </c>
      <c r="W2489" t="s">
        <v>1733</v>
      </c>
      <c r="X2489" t="s">
        <v>1001</v>
      </c>
      <c r="Y2489">
        <v>400006</v>
      </c>
      <c r="Z2489" t="s">
        <v>1335</v>
      </c>
      <c r="AA2489" t="s">
        <v>8274</v>
      </c>
      <c r="AB2489" t="s">
        <v>9156</v>
      </c>
      <c r="AC2489" s="11">
        <f>(AD2489/Book_Selling[[#This Row],[Cost Price]])</f>
        <v>0.21951219512195114</v>
      </c>
      <c r="AD2489">
        <f t="shared" si="115"/>
        <v>17.459999999999994</v>
      </c>
      <c r="AE2489">
        <v>79.540000000000006</v>
      </c>
      <c r="AF2489" s="5">
        <f>Book_Selling[[#This Row],[Item Price]]*Book_Selling[[#This Row],[Quantity]]</f>
        <v>97</v>
      </c>
    </row>
    <row r="2490" spans="1:32" x14ac:dyDescent="0.3">
      <c r="A2490">
        <v>2489</v>
      </c>
      <c r="B2490" t="s">
        <v>6205</v>
      </c>
      <c r="C2490" s="3">
        <v>0.52916666666666667</v>
      </c>
      <c r="D2490" t="s">
        <v>5874</v>
      </c>
      <c r="E2490">
        <v>3</v>
      </c>
      <c r="F2490">
        <v>2019</v>
      </c>
      <c r="G2490">
        <v>7</v>
      </c>
      <c r="H24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90">
        <v>14</v>
      </c>
      <c r="J2490">
        <v>0</v>
      </c>
      <c r="K2490">
        <v>0</v>
      </c>
      <c r="L2490" t="s">
        <v>8197</v>
      </c>
      <c r="M2490" t="str">
        <f t="shared" si="114"/>
        <v>Afternoon</v>
      </c>
      <c r="N2490" t="s">
        <v>409</v>
      </c>
      <c r="O2490" t="s">
        <v>8198</v>
      </c>
      <c r="P2490" t="s">
        <v>9062</v>
      </c>
      <c r="Q2490" t="s">
        <v>38</v>
      </c>
      <c r="R2490">
        <v>1</v>
      </c>
      <c r="S2490" t="s">
        <v>39</v>
      </c>
      <c r="T2490">
        <v>97</v>
      </c>
      <c r="U2490">
        <v>67</v>
      </c>
      <c r="V2490">
        <f t="shared" si="116"/>
        <v>164</v>
      </c>
      <c r="W2490" t="s">
        <v>8335</v>
      </c>
      <c r="X2490" t="s">
        <v>3239</v>
      </c>
      <c r="Y2490">
        <v>324003</v>
      </c>
      <c r="Z2490" t="s">
        <v>1335</v>
      </c>
      <c r="AA2490" t="s">
        <v>8274</v>
      </c>
      <c r="AB2490" t="s">
        <v>9156</v>
      </c>
      <c r="AC2490" s="11">
        <f>(AD2490/Book_Selling[[#This Row],[Cost Price]])</f>
        <v>0.21951219512195114</v>
      </c>
      <c r="AD2490">
        <f t="shared" si="115"/>
        <v>17.459999999999994</v>
      </c>
      <c r="AE2490">
        <v>79.540000000000006</v>
      </c>
      <c r="AF2490" s="5">
        <f>Book_Selling[[#This Row],[Item Price]]*Book_Selling[[#This Row],[Quantity]]</f>
        <v>97</v>
      </c>
    </row>
    <row r="2491" spans="1:32" x14ac:dyDescent="0.3">
      <c r="A2491">
        <v>2490</v>
      </c>
      <c r="B2491" t="s">
        <v>6205</v>
      </c>
      <c r="C2491" s="3">
        <v>0.57291666666666663</v>
      </c>
      <c r="D2491" t="s">
        <v>5874</v>
      </c>
      <c r="E2491">
        <v>3</v>
      </c>
      <c r="F2491">
        <v>2019</v>
      </c>
      <c r="G2491">
        <v>7</v>
      </c>
      <c r="H24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91">
        <v>14</v>
      </c>
      <c r="J2491">
        <v>0</v>
      </c>
      <c r="K2491">
        <v>0</v>
      </c>
      <c r="L2491" t="s">
        <v>8197</v>
      </c>
      <c r="M2491" t="str">
        <f t="shared" si="114"/>
        <v>Afternoon</v>
      </c>
      <c r="N2491" t="s">
        <v>6215</v>
      </c>
      <c r="O2491" t="s">
        <v>8199</v>
      </c>
      <c r="P2491" t="s">
        <v>9061</v>
      </c>
      <c r="Q2491" t="s">
        <v>38</v>
      </c>
      <c r="R2491">
        <v>1</v>
      </c>
      <c r="S2491" t="s">
        <v>39</v>
      </c>
      <c r="T2491">
        <v>180</v>
      </c>
      <c r="U2491">
        <v>67</v>
      </c>
      <c r="V2491">
        <f t="shared" si="116"/>
        <v>247</v>
      </c>
      <c r="W2491" t="s">
        <v>5494</v>
      </c>
      <c r="X2491" t="s">
        <v>4231</v>
      </c>
      <c r="Y2491">
        <v>560097</v>
      </c>
      <c r="Z2491" t="s">
        <v>1335</v>
      </c>
      <c r="AA2491" t="s">
        <v>8274</v>
      </c>
      <c r="AB2491" t="s">
        <v>9156</v>
      </c>
      <c r="AC2491" s="11">
        <f>(AD2491/Book_Selling[[#This Row],[Cost Price]])</f>
        <v>0.21951219512195128</v>
      </c>
      <c r="AD2491">
        <f t="shared" si="115"/>
        <v>32.400000000000006</v>
      </c>
      <c r="AE2491">
        <v>147.6</v>
      </c>
      <c r="AF2491" s="5">
        <f>Book_Selling[[#This Row],[Item Price]]*Book_Selling[[#This Row],[Quantity]]</f>
        <v>180</v>
      </c>
    </row>
    <row r="2492" spans="1:32" x14ac:dyDescent="0.3">
      <c r="A2492">
        <v>2491</v>
      </c>
      <c r="B2492" t="s">
        <v>6205</v>
      </c>
      <c r="C2492" s="3">
        <v>0.58750000000000002</v>
      </c>
      <c r="D2492" t="s">
        <v>5874</v>
      </c>
      <c r="E2492">
        <v>3</v>
      </c>
      <c r="F2492">
        <v>2019</v>
      </c>
      <c r="G2492">
        <v>7</v>
      </c>
      <c r="H24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92">
        <v>14</v>
      </c>
      <c r="J2492">
        <v>0</v>
      </c>
      <c r="K2492">
        <v>0</v>
      </c>
      <c r="L2492" t="s">
        <v>8197</v>
      </c>
      <c r="M2492" t="str">
        <f t="shared" si="114"/>
        <v>Afternoon</v>
      </c>
      <c r="N2492" t="s">
        <v>6217</v>
      </c>
      <c r="O2492" t="s">
        <v>8198</v>
      </c>
      <c r="P2492" t="s">
        <v>9063</v>
      </c>
      <c r="Q2492" t="s">
        <v>38</v>
      </c>
      <c r="R2492">
        <v>1</v>
      </c>
      <c r="S2492" t="s">
        <v>39</v>
      </c>
      <c r="T2492">
        <v>85.78</v>
      </c>
      <c r="U2492">
        <v>67</v>
      </c>
      <c r="V2492">
        <f t="shared" si="116"/>
        <v>152.78</v>
      </c>
      <c r="W2492" t="s">
        <v>5494</v>
      </c>
      <c r="X2492" t="s">
        <v>4231</v>
      </c>
      <c r="Y2492">
        <v>560033</v>
      </c>
      <c r="Z2492" t="s">
        <v>1335</v>
      </c>
      <c r="AA2492" t="s">
        <v>8274</v>
      </c>
      <c r="AB2492" t="s">
        <v>9156</v>
      </c>
      <c r="AC2492" s="11">
        <f>(AD2492/Book_Selling[[#This Row],[Cost Price]])</f>
        <v>0.21951219512195116</v>
      </c>
      <c r="AD2492">
        <f t="shared" si="115"/>
        <v>15.440399999999997</v>
      </c>
      <c r="AE2492">
        <v>70.339600000000004</v>
      </c>
      <c r="AF2492" s="5">
        <f>Book_Selling[[#This Row],[Item Price]]*Book_Selling[[#This Row],[Quantity]]</f>
        <v>85.78</v>
      </c>
    </row>
    <row r="2493" spans="1:32" x14ac:dyDescent="0.3">
      <c r="A2493">
        <v>2492</v>
      </c>
      <c r="B2493" t="s">
        <v>6205</v>
      </c>
      <c r="C2493" s="3">
        <v>0.65416666666666667</v>
      </c>
      <c r="D2493" t="s">
        <v>5874</v>
      </c>
      <c r="E2493">
        <v>3</v>
      </c>
      <c r="F2493">
        <v>2019</v>
      </c>
      <c r="G2493">
        <v>7</v>
      </c>
      <c r="H24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93">
        <v>14</v>
      </c>
      <c r="J2493">
        <v>0</v>
      </c>
      <c r="K2493">
        <v>0</v>
      </c>
      <c r="L2493" t="s">
        <v>8197</v>
      </c>
      <c r="M2493" t="str">
        <f t="shared" si="114"/>
        <v>Afternoon</v>
      </c>
      <c r="N2493" t="s">
        <v>3835</v>
      </c>
      <c r="O2493" t="s">
        <v>8199</v>
      </c>
      <c r="P2493" t="s">
        <v>9035</v>
      </c>
      <c r="Q2493" t="s">
        <v>38</v>
      </c>
      <c r="R2493">
        <v>1</v>
      </c>
      <c r="S2493" t="s">
        <v>39</v>
      </c>
      <c r="T2493">
        <v>155</v>
      </c>
      <c r="U2493">
        <v>67</v>
      </c>
      <c r="V2493">
        <f t="shared" si="116"/>
        <v>222</v>
      </c>
      <c r="W2493" t="s">
        <v>5494</v>
      </c>
      <c r="X2493" t="s">
        <v>4231</v>
      </c>
      <c r="Y2493">
        <v>560048</v>
      </c>
      <c r="Z2493" t="s">
        <v>175</v>
      </c>
      <c r="AA2493" t="s">
        <v>8274</v>
      </c>
      <c r="AB2493" t="s">
        <v>9156</v>
      </c>
      <c r="AC2493" s="11">
        <f>(AD2493/Book_Selling[[#This Row],[Cost Price]])</f>
        <v>0.21951219512195128</v>
      </c>
      <c r="AD2493">
        <f t="shared" si="115"/>
        <v>27.900000000000006</v>
      </c>
      <c r="AE2493">
        <v>127.1</v>
      </c>
      <c r="AF2493" s="5">
        <f>Book_Selling[[#This Row],[Item Price]]*Book_Selling[[#This Row],[Quantity]]</f>
        <v>155</v>
      </c>
    </row>
    <row r="2494" spans="1:32" x14ac:dyDescent="0.3">
      <c r="A2494">
        <v>2493</v>
      </c>
      <c r="B2494" t="s">
        <v>6205</v>
      </c>
      <c r="C2494" s="3">
        <v>0.69791666666666663</v>
      </c>
      <c r="D2494" t="s">
        <v>5874</v>
      </c>
      <c r="E2494">
        <v>3</v>
      </c>
      <c r="F2494">
        <v>2019</v>
      </c>
      <c r="G2494">
        <v>7</v>
      </c>
      <c r="H24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94">
        <v>14</v>
      </c>
      <c r="J2494">
        <v>0</v>
      </c>
      <c r="K2494">
        <v>0</v>
      </c>
      <c r="L2494" t="s">
        <v>8197</v>
      </c>
      <c r="M2494" t="str">
        <f t="shared" si="114"/>
        <v>Evening</v>
      </c>
      <c r="N2494" t="s">
        <v>6220</v>
      </c>
      <c r="O2494" t="s">
        <v>8199</v>
      </c>
      <c r="P2494" t="s">
        <v>9061</v>
      </c>
      <c r="Q2494" t="s">
        <v>38</v>
      </c>
      <c r="R2494">
        <v>1</v>
      </c>
      <c r="S2494" t="s">
        <v>39</v>
      </c>
      <c r="T2494">
        <v>180</v>
      </c>
      <c r="U2494">
        <v>67</v>
      </c>
      <c r="V2494">
        <f t="shared" si="116"/>
        <v>247</v>
      </c>
      <c r="W2494" t="s">
        <v>6221</v>
      </c>
      <c r="X2494" t="s">
        <v>1001</v>
      </c>
      <c r="Y2494">
        <v>421503</v>
      </c>
      <c r="Z2494" t="s">
        <v>1335</v>
      </c>
      <c r="AA2494" t="s">
        <v>8274</v>
      </c>
      <c r="AB2494" t="s">
        <v>9156</v>
      </c>
      <c r="AC2494" s="11">
        <f>(AD2494/Book_Selling[[#This Row],[Cost Price]])</f>
        <v>0.21951219512195128</v>
      </c>
      <c r="AD2494">
        <f t="shared" si="115"/>
        <v>32.400000000000006</v>
      </c>
      <c r="AE2494">
        <v>147.6</v>
      </c>
      <c r="AF2494" s="5">
        <f>Book_Selling[[#This Row],[Item Price]]*Book_Selling[[#This Row],[Quantity]]</f>
        <v>180</v>
      </c>
    </row>
    <row r="2495" spans="1:32" x14ac:dyDescent="0.3">
      <c r="A2495">
        <v>2494</v>
      </c>
      <c r="B2495" t="s">
        <v>6205</v>
      </c>
      <c r="C2495" s="3">
        <v>0.77708333333333324</v>
      </c>
      <c r="D2495" t="s">
        <v>5874</v>
      </c>
      <c r="E2495">
        <v>3</v>
      </c>
      <c r="F2495">
        <v>2019</v>
      </c>
      <c r="G2495">
        <v>7</v>
      </c>
      <c r="H24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95">
        <v>14</v>
      </c>
      <c r="J2495">
        <v>0</v>
      </c>
      <c r="K2495">
        <v>0</v>
      </c>
      <c r="L2495" t="s">
        <v>8197</v>
      </c>
      <c r="M2495" t="str">
        <f t="shared" si="114"/>
        <v>Evening</v>
      </c>
      <c r="N2495" t="s">
        <v>6223</v>
      </c>
      <c r="O2495" t="s">
        <v>8198</v>
      </c>
      <c r="P2495" t="s">
        <v>8982</v>
      </c>
      <c r="Q2495" t="s">
        <v>38</v>
      </c>
      <c r="R2495">
        <v>1</v>
      </c>
      <c r="S2495" t="s">
        <v>39</v>
      </c>
      <c r="T2495">
        <v>638.5</v>
      </c>
      <c r="U2495">
        <v>117</v>
      </c>
      <c r="V2495">
        <f t="shared" si="116"/>
        <v>755.5</v>
      </c>
      <c r="W2495" t="s">
        <v>2225</v>
      </c>
      <c r="X2495" t="s">
        <v>8295</v>
      </c>
      <c r="Y2495">
        <v>452009</v>
      </c>
      <c r="Z2495" t="s">
        <v>42</v>
      </c>
      <c r="AA2495" t="s">
        <v>942</v>
      </c>
      <c r="AB2495" t="s">
        <v>9151</v>
      </c>
      <c r="AC2495" s="11">
        <f>(AD2495/Book_Selling[[#This Row],[Cost Price]])</f>
        <v>0.14942528735632182</v>
      </c>
      <c r="AD2495">
        <f t="shared" si="115"/>
        <v>83.004999999999995</v>
      </c>
      <c r="AE2495">
        <v>555.495</v>
      </c>
      <c r="AF2495" s="5">
        <f>Book_Selling[[#This Row],[Item Price]]*Book_Selling[[#This Row],[Quantity]]</f>
        <v>638.5</v>
      </c>
    </row>
    <row r="2496" spans="1:32" x14ac:dyDescent="0.3">
      <c r="A2496">
        <v>2495</v>
      </c>
      <c r="B2496" t="s">
        <v>6225</v>
      </c>
      <c r="C2496" s="3">
        <v>5.486111111111111E-2</v>
      </c>
      <c r="D2496" t="s">
        <v>5874</v>
      </c>
      <c r="E2496">
        <v>3</v>
      </c>
      <c r="F2496">
        <v>2019</v>
      </c>
      <c r="G2496">
        <v>7</v>
      </c>
      <c r="H24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96">
        <v>15</v>
      </c>
      <c r="J2496">
        <v>0</v>
      </c>
      <c r="K2496">
        <v>0</v>
      </c>
      <c r="L2496" t="s">
        <v>8191</v>
      </c>
      <c r="M2496" t="str">
        <f t="shared" si="114"/>
        <v>Night</v>
      </c>
      <c r="N2496" t="s">
        <v>3155</v>
      </c>
      <c r="O2496" t="s">
        <v>8198</v>
      </c>
      <c r="P2496" t="s">
        <v>3379</v>
      </c>
      <c r="Q2496" t="s">
        <v>38</v>
      </c>
      <c r="R2496">
        <v>2</v>
      </c>
      <c r="S2496" t="s">
        <v>39</v>
      </c>
      <c r="T2496">
        <v>368</v>
      </c>
      <c r="U2496">
        <v>67</v>
      </c>
      <c r="V2496">
        <f t="shared" si="116"/>
        <v>435</v>
      </c>
      <c r="W2496" t="s">
        <v>8618</v>
      </c>
      <c r="X2496" t="s">
        <v>2451</v>
      </c>
      <c r="Y2496">
        <v>144005</v>
      </c>
      <c r="Z2496" t="s">
        <v>1335</v>
      </c>
      <c r="AA2496" t="s">
        <v>8274</v>
      </c>
      <c r="AB2496" t="s">
        <v>9156</v>
      </c>
      <c r="AC2496" s="11">
        <f>(AD2496/Book_Selling[[#This Row],[Cost Price]])</f>
        <v>0.21951219512195125</v>
      </c>
      <c r="AD2496">
        <f t="shared" si="115"/>
        <v>66.240000000000009</v>
      </c>
      <c r="AE2496">
        <v>301.76</v>
      </c>
      <c r="AF2496" s="5">
        <f>Book_Selling[[#This Row],[Item Price]]*Book_Selling[[#This Row],[Quantity]]</f>
        <v>736</v>
      </c>
    </row>
    <row r="2497" spans="1:32" x14ac:dyDescent="0.3">
      <c r="A2497">
        <v>2496</v>
      </c>
      <c r="B2497" t="s">
        <v>6225</v>
      </c>
      <c r="C2497" s="3">
        <v>0.1013888888888889</v>
      </c>
      <c r="D2497" t="s">
        <v>5874</v>
      </c>
      <c r="E2497">
        <v>3</v>
      </c>
      <c r="F2497">
        <v>2019</v>
      </c>
      <c r="G2497">
        <v>7</v>
      </c>
      <c r="H24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97">
        <v>15</v>
      </c>
      <c r="J2497">
        <v>0</v>
      </c>
      <c r="K2497">
        <v>0</v>
      </c>
      <c r="L2497" t="s">
        <v>8191</v>
      </c>
      <c r="M2497" t="str">
        <f t="shared" si="114"/>
        <v>Night</v>
      </c>
      <c r="N2497" t="s">
        <v>6227</v>
      </c>
      <c r="O2497" t="s">
        <v>8199</v>
      </c>
      <c r="P2497" t="s">
        <v>3150</v>
      </c>
      <c r="Q2497" t="s">
        <v>38</v>
      </c>
      <c r="R2497">
        <v>1</v>
      </c>
      <c r="S2497" t="s">
        <v>39</v>
      </c>
      <c r="T2497">
        <v>138</v>
      </c>
      <c r="U2497">
        <v>67</v>
      </c>
      <c r="V2497">
        <f t="shared" si="116"/>
        <v>205</v>
      </c>
      <c r="W2497" t="s">
        <v>5494</v>
      </c>
      <c r="X2497" t="s">
        <v>4231</v>
      </c>
      <c r="Y2497">
        <v>560100</v>
      </c>
      <c r="Z2497" t="s">
        <v>1335</v>
      </c>
      <c r="AA2497" t="s">
        <v>8274</v>
      </c>
      <c r="AB2497" t="s">
        <v>9156</v>
      </c>
      <c r="AC2497" s="11">
        <f>(AD2497/Book_Selling[[#This Row],[Cost Price]])</f>
        <v>0.21951219512195125</v>
      </c>
      <c r="AD2497">
        <f t="shared" si="115"/>
        <v>24.840000000000003</v>
      </c>
      <c r="AE2497">
        <v>113.16</v>
      </c>
      <c r="AF2497" s="5">
        <f>Book_Selling[[#This Row],[Item Price]]*Book_Selling[[#This Row],[Quantity]]</f>
        <v>138</v>
      </c>
    </row>
    <row r="2498" spans="1:32" x14ac:dyDescent="0.3">
      <c r="A2498">
        <v>2497</v>
      </c>
      <c r="B2498" t="s">
        <v>6225</v>
      </c>
      <c r="C2498" s="3">
        <v>0.31527777777777777</v>
      </c>
      <c r="D2498" t="s">
        <v>5874</v>
      </c>
      <c r="E2498">
        <v>3</v>
      </c>
      <c r="F2498">
        <v>2019</v>
      </c>
      <c r="G2498">
        <v>7</v>
      </c>
      <c r="H24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98">
        <v>15</v>
      </c>
      <c r="J2498">
        <v>0</v>
      </c>
      <c r="K2498">
        <v>0</v>
      </c>
      <c r="L2498" t="s">
        <v>8191</v>
      </c>
      <c r="M2498" t="str">
        <f t="shared" ref="M2498:M2561" si="117">_xlfn.IFS(HOUR(C2498)&lt;6, "Night",HOUR(C2498)&lt;12, "Morning", HOUR(C2498)&lt;16, "Afternoon", HOUR(C2498)&lt;20, "Evening", HOUR(C2498)&lt;24, "Night")</f>
        <v>Morning</v>
      </c>
      <c r="N2498" t="s">
        <v>6229</v>
      </c>
      <c r="O2498" t="s">
        <v>8199</v>
      </c>
      <c r="P2498" t="s">
        <v>9046</v>
      </c>
      <c r="Q2498" t="s">
        <v>38</v>
      </c>
      <c r="R2498">
        <v>1</v>
      </c>
      <c r="S2498" t="s">
        <v>39</v>
      </c>
      <c r="T2498">
        <v>285</v>
      </c>
      <c r="U2498">
        <v>67</v>
      </c>
      <c r="V2498">
        <f t="shared" si="116"/>
        <v>352</v>
      </c>
      <c r="W2498" t="s">
        <v>40</v>
      </c>
      <c r="X2498" t="s">
        <v>41</v>
      </c>
      <c r="Y2498">
        <v>500072</v>
      </c>
      <c r="Z2498" t="s">
        <v>1335</v>
      </c>
      <c r="AA2498" t="s">
        <v>8274</v>
      </c>
      <c r="AB2498" t="s">
        <v>9156</v>
      </c>
      <c r="AC2498" s="11">
        <f>(AD2498/Book_Selling[[#This Row],[Cost Price]])</f>
        <v>0.21951219512195128</v>
      </c>
      <c r="AD2498">
        <f t="shared" ref="AD2498:AD2561" si="118">T2498-AE2498</f>
        <v>51.300000000000011</v>
      </c>
      <c r="AE2498">
        <v>233.7</v>
      </c>
      <c r="AF2498" s="5">
        <f>Book_Selling[[#This Row],[Item Price]]*Book_Selling[[#This Row],[Quantity]]</f>
        <v>285</v>
      </c>
    </row>
    <row r="2499" spans="1:32" x14ac:dyDescent="0.3">
      <c r="A2499">
        <v>2498</v>
      </c>
      <c r="B2499" t="s">
        <v>6225</v>
      </c>
      <c r="C2499" s="3">
        <v>0.3347222222222222</v>
      </c>
      <c r="D2499" t="s">
        <v>5874</v>
      </c>
      <c r="E2499">
        <v>3</v>
      </c>
      <c r="F2499">
        <v>2019</v>
      </c>
      <c r="G2499">
        <v>7</v>
      </c>
      <c r="H24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499">
        <v>15</v>
      </c>
      <c r="J2499">
        <v>0</v>
      </c>
      <c r="K2499">
        <v>0</v>
      </c>
      <c r="L2499" t="s">
        <v>8191</v>
      </c>
      <c r="M2499" t="str">
        <f t="shared" si="117"/>
        <v>Morning</v>
      </c>
      <c r="N2499" t="s">
        <v>6231</v>
      </c>
      <c r="O2499" t="s">
        <v>8199</v>
      </c>
      <c r="P2499" t="s">
        <v>9046</v>
      </c>
      <c r="Q2499" t="s">
        <v>38</v>
      </c>
      <c r="R2499">
        <v>1</v>
      </c>
      <c r="S2499" t="s">
        <v>39</v>
      </c>
      <c r="T2499">
        <v>285</v>
      </c>
      <c r="U2499">
        <v>67</v>
      </c>
      <c r="V2499">
        <f t="shared" ref="V2499:V2562" si="119">SUM(T2499,U2499)</f>
        <v>352</v>
      </c>
      <c r="W2499" t="s">
        <v>2034</v>
      </c>
      <c r="X2499" t="s">
        <v>4311</v>
      </c>
      <c r="Y2499">
        <v>700136</v>
      </c>
      <c r="Z2499" t="s">
        <v>1335</v>
      </c>
      <c r="AA2499" t="s">
        <v>8274</v>
      </c>
      <c r="AB2499" t="s">
        <v>9156</v>
      </c>
      <c r="AC2499" s="11">
        <f>(AD2499/Book_Selling[[#This Row],[Cost Price]])</f>
        <v>0.21951219512195128</v>
      </c>
      <c r="AD2499">
        <f t="shared" si="118"/>
        <v>51.300000000000011</v>
      </c>
      <c r="AE2499">
        <v>233.7</v>
      </c>
      <c r="AF2499" s="5">
        <f>Book_Selling[[#This Row],[Item Price]]*Book_Selling[[#This Row],[Quantity]]</f>
        <v>285</v>
      </c>
    </row>
    <row r="2500" spans="1:32" x14ac:dyDescent="0.3">
      <c r="A2500">
        <v>2499</v>
      </c>
      <c r="B2500" t="s">
        <v>6225</v>
      </c>
      <c r="C2500" s="3">
        <v>0.33680555555555558</v>
      </c>
      <c r="D2500" t="s">
        <v>5874</v>
      </c>
      <c r="E2500">
        <v>3</v>
      </c>
      <c r="F2500">
        <v>2019</v>
      </c>
      <c r="G2500">
        <v>7</v>
      </c>
      <c r="H25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00">
        <v>15</v>
      </c>
      <c r="J2500">
        <v>0</v>
      </c>
      <c r="K2500">
        <v>0</v>
      </c>
      <c r="L2500" t="s">
        <v>8191</v>
      </c>
      <c r="M2500" t="str">
        <f t="shared" si="117"/>
        <v>Morning</v>
      </c>
      <c r="N2500" t="s">
        <v>6233</v>
      </c>
      <c r="O2500" t="s">
        <v>8199</v>
      </c>
      <c r="P2500" t="s">
        <v>9035</v>
      </c>
      <c r="Q2500" t="s">
        <v>38</v>
      </c>
      <c r="R2500">
        <v>1</v>
      </c>
      <c r="S2500" t="s">
        <v>39</v>
      </c>
      <c r="T2500">
        <v>155</v>
      </c>
      <c r="U2500">
        <v>67</v>
      </c>
      <c r="V2500">
        <f t="shared" si="119"/>
        <v>222</v>
      </c>
      <c r="W2500" t="s">
        <v>4057</v>
      </c>
      <c r="X2500" t="s">
        <v>8291</v>
      </c>
      <c r="Y2500">
        <v>226002</v>
      </c>
      <c r="Z2500" t="s">
        <v>175</v>
      </c>
      <c r="AA2500" t="s">
        <v>8274</v>
      </c>
      <c r="AB2500" t="s">
        <v>9156</v>
      </c>
      <c r="AC2500" s="11">
        <f>(AD2500/Book_Selling[[#This Row],[Cost Price]])</f>
        <v>0.21951219512195128</v>
      </c>
      <c r="AD2500">
        <f t="shared" si="118"/>
        <v>27.900000000000006</v>
      </c>
      <c r="AE2500">
        <v>127.1</v>
      </c>
      <c r="AF2500" s="5">
        <f>Book_Selling[[#This Row],[Item Price]]*Book_Selling[[#This Row],[Quantity]]</f>
        <v>155</v>
      </c>
    </row>
    <row r="2501" spans="1:32" x14ac:dyDescent="0.3">
      <c r="A2501">
        <v>2500</v>
      </c>
      <c r="B2501" t="s">
        <v>6225</v>
      </c>
      <c r="C2501" s="3">
        <v>0.45416666666666666</v>
      </c>
      <c r="D2501" t="s">
        <v>5874</v>
      </c>
      <c r="E2501">
        <v>3</v>
      </c>
      <c r="F2501">
        <v>2019</v>
      </c>
      <c r="G2501">
        <v>7</v>
      </c>
      <c r="H25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01">
        <v>15</v>
      </c>
      <c r="J2501">
        <v>0</v>
      </c>
      <c r="K2501">
        <v>0</v>
      </c>
      <c r="L2501" t="s">
        <v>8191</v>
      </c>
      <c r="M2501" t="str">
        <f t="shared" si="117"/>
        <v>Morning</v>
      </c>
      <c r="N2501" t="s">
        <v>6235</v>
      </c>
      <c r="O2501" t="s">
        <v>8198</v>
      </c>
      <c r="P2501" t="s">
        <v>9062</v>
      </c>
      <c r="Q2501" t="s">
        <v>38</v>
      </c>
      <c r="R2501">
        <v>1</v>
      </c>
      <c r="S2501" t="s">
        <v>39</v>
      </c>
      <c r="T2501">
        <v>97</v>
      </c>
      <c r="U2501">
        <v>67</v>
      </c>
      <c r="V2501">
        <f t="shared" si="119"/>
        <v>164</v>
      </c>
      <c r="W2501" t="s">
        <v>7088</v>
      </c>
      <c r="X2501" t="s">
        <v>8291</v>
      </c>
      <c r="Y2501">
        <v>201301</v>
      </c>
      <c r="Z2501" t="s">
        <v>1335</v>
      </c>
      <c r="AA2501" t="s">
        <v>8274</v>
      </c>
      <c r="AB2501" t="s">
        <v>9156</v>
      </c>
      <c r="AC2501" s="11">
        <f>(AD2501/Book_Selling[[#This Row],[Cost Price]])</f>
        <v>0.21951219512195114</v>
      </c>
      <c r="AD2501">
        <f t="shared" si="118"/>
        <v>17.459999999999994</v>
      </c>
      <c r="AE2501">
        <v>79.540000000000006</v>
      </c>
      <c r="AF2501" s="5">
        <f>Book_Selling[[#This Row],[Item Price]]*Book_Selling[[#This Row],[Quantity]]</f>
        <v>97</v>
      </c>
    </row>
    <row r="2502" spans="1:32" x14ac:dyDescent="0.3">
      <c r="A2502">
        <v>2501</v>
      </c>
      <c r="B2502" t="s">
        <v>6225</v>
      </c>
      <c r="C2502" s="3">
        <v>0.46458333333333335</v>
      </c>
      <c r="D2502" t="s">
        <v>5874</v>
      </c>
      <c r="E2502">
        <v>3</v>
      </c>
      <c r="F2502">
        <v>2019</v>
      </c>
      <c r="G2502">
        <v>7</v>
      </c>
      <c r="H25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02">
        <v>15</v>
      </c>
      <c r="J2502">
        <v>0</v>
      </c>
      <c r="K2502">
        <v>0</v>
      </c>
      <c r="L2502" t="s">
        <v>8191</v>
      </c>
      <c r="M2502" t="str">
        <f t="shared" si="117"/>
        <v>Morning</v>
      </c>
      <c r="N2502" t="s">
        <v>6237</v>
      </c>
      <c r="O2502" t="s">
        <v>8199</v>
      </c>
      <c r="P2502" t="s">
        <v>9046</v>
      </c>
      <c r="Q2502" t="s">
        <v>38</v>
      </c>
      <c r="R2502">
        <v>1</v>
      </c>
      <c r="S2502" t="s">
        <v>39</v>
      </c>
      <c r="T2502">
        <v>285</v>
      </c>
      <c r="U2502">
        <v>67</v>
      </c>
      <c r="V2502">
        <f t="shared" si="119"/>
        <v>352</v>
      </c>
      <c r="W2502" t="s">
        <v>8590</v>
      </c>
      <c r="X2502" t="s">
        <v>4231</v>
      </c>
      <c r="Y2502">
        <v>590008</v>
      </c>
      <c r="Z2502" t="s">
        <v>1335</v>
      </c>
      <c r="AA2502" t="s">
        <v>8274</v>
      </c>
      <c r="AB2502" t="s">
        <v>9156</v>
      </c>
      <c r="AC2502" s="11">
        <f>(AD2502/Book_Selling[[#This Row],[Cost Price]])</f>
        <v>0.21951219512195128</v>
      </c>
      <c r="AD2502">
        <f t="shared" si="118"/>
        <v>51.300000000000011</v>
      </c>
      <c r="AE2502">
        <v>233.7</v>
      </c>
      <c r="AF2502" s="5">
        <f>Book_Selling[[#This Row],[Item Price]]*Book_Selling[[#This Row],[Quantity]]</f>
        <v>285</v>
      </c>
    </row>
    <row r="2503" spans="1:32" x14ac:dyDescent="0.3">
      <c r="A2503">
        <v>2502</v>
      </c>
      <c r="B2503" t="s">
        <v>6225</v>
      </c>
      <c r="C2503" s="3">
        <v>0.50208333333333333</v>
      </c>
      <c r="D2503" t="s">
        <v>5874</v>
      </c>
      <c r="E2503">
        <v>3</v>
      </c>
      <c r="F2503">
        <v>2019</v>
      </c>
      <c r="G2503">
        <v>7</v>
      </c>
      <c r="H25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03">
        <v>15</v>
      </c>
      <c r="J2503">
        <v>0</v>
      </c>
      <c r="K2503">
        <v>0</v>
      </c>
      <c r="L2503" t="s">
        <v>8191</v>
      </c>
      <c r="M2503" t="str">
        <f t="shared" si="117"/>
        <v>Afternoon</v>
      </c>
      <c r="N2503" t="s">
        <v>6239</v>
      </c>
      <c r="O2503" t="s">
        <v>8199</v>
      </c>
      <c r="P2503" t="s">
        <v>9046</v>
      </c>
      <c r="Q2503" t="s">
        <v>38</v>
      </c>
      <c r="R2503">
        <v>1</v>
      </c>
      <c r="S2503" t="s">
        <v>39</v>
      </c>
      <c r="T2503">
        <v>285</v>
      </c>
      <c r="U2503">
        <v>67</v>
      </c>
      <c r="V2503">
        <f t="shared" si="119"/>
        <v>352</v>
      </c>
      <c r="W2503" t="s">
        <v>8821</v>
      </c>
      <c r="X2503" t="s">
        <v>4231</v>
      </c>
      <c r="Y2503">
        <v>583118</v>
      </c>
      <c r="Z2503" t="s">
        <v>1335</v>
      </c>
      <c r="AA2503" t="s">
        <v>8274</v>
      </c>
      <c r="AB2503" t="s">
        <v>9156</v>
      </c>
      <c r="AC2503" s="11">
        <f>(AD2503/Book_Selling[[#This Row],[Cost Price]])</f>
        <v>0.21951219512195128</v>
      </c>
      <c r="AD2503">
        <f t="shared" si="118"/>
        <v>51.300000000000011</v>
      </c>
      <c r="AE2503">
        <v>233.7</v>
      </c>
      <c r="AF2503" s="5">
        <f>Book_Selling[[#This Row],[Item Price]]*Book_Selling[[#This Row],[Quantity]]</f>
        <v>285</v>
      </c>
    </row>
    <row r="2504" spans="1:32" x14ac:dyDescent="0.3">
      <c r="A2504">
        <v>2503</v>
      </c>
      <c r="B2504" t="s">
        <v>6225</v>
      </c>
      <c r="C2504" s="3">
        <v>0.58680555555555558</v>
      </c>
      <c r="D2504" t="s">
        <v>5874</v>
      </c>
      <c r="E2504">
        <v>3</v>
      </c>
      <c r="F2504">
        <v>2019</v>
      </c>
      <c r="G2504">
        <v>7</v>
      </c>
      <c r="H25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04">
        <v>15</v>
      </c>
      <c r="J2504">
        <v>0</v>
      </c>
      <c r="K2504">
        <v>0</v>
      </c>
      <c r="L2504" t="s">
        <v>8191</v>
      </c>
      <c r="M2504" t="str">
        <f t="shared" si="117"/>
        <v>Afternoon</v>
      </c>
      <c r="N2504" t="s">
        <v>6242</v>
      </c>
      <c r="O2504" t="s">
        <v>8199</v>
      </c>
      <c r="P2504" t="s">
        <v>9066</v>
      </c>
      <c r="Q2504" t="s">
        <v>38</v>
      </c>
      <c r="R2504">
        <v>1</v>
      </c>
      <c r="S2504" t="s">
        <v>39</v>
      </c>
      <c r="T2504">
        <v>88</v>
      </c>
      <c r="U2504">
        <v>67</v>
      </c>
      <c r="V2504">
        <f t="shared" si="119"/>
        <v>155</v>
      </c>
      <c r="W2504" t="s">
        <v>8355</v>
      </c>
      <c r="X2504" t="s">
        <v>8309</v>
      </c>
      <c r="Y2504">
        <v>825401</v>
      </c>
      <c r="Z2504" t="s">
        <v>1335</v>
      </c>
      <c r="AA2504" t="s">
        <v>8274</v>
      </c>
      <c r="AB2504" t="s">
        <v>9156</v>
      </c>
      <c r="AC2504" s="11">
        <f>(AD2504/Book_Selling[[#This Row],[Cost Price]])</f>
        <v>0.21951219512195128</v>
      </c>
      <c r="AD2504">
        <f t="shared" si="118"/>
        <v>15.840000000000003</v>
      </c>
      <c r="AE2504">
        <v>72.16</v>
      </c>
      <c r="AF2504" s="5">
        <f>Book_Selling[[#This Row],[Item Price]]*Book_Selling[[#This Row],[Quantity]]</f>
        <v>88</v>
      </c>
    </row>
    <row r="2505" spans="1:32" x14ac:dyDescent="0.3">
      <c r="A2505">
        <v>2504</v>
      </c>
      <c r="B2505" t="s">
        <v>6225</v>
      </c>
      <c r="C2505" s="3">
        <v>0.59791666666666665</v>
      </c>
      <c r="D2505" t="s">
        <v>5874</v>
      </c>
      <c r="E2505">
        <v>3</v>
      </c>
      <c r="F2505">
        <v>2019</v>
      </c>
      <c r="G2505">
        <v>7</v>
      </c>
      <c r="H25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05">
        <v>15</v>
      </c>
      <c r="J2505">
        <v>0</v>
      </c>
      <c r="K2505">
        <v>0</v>
      </c>
      <c r="L2505" t="s">
        <v>8191</v>
      </c>
      <c r="M2505" t="str">
        <f t="shared" si="117"/>
        <v>Afternoon</v>
      </c>
      <c r="N2505" t="s">
        <v>6244</v>
      </c>
      <c r="O2505" t="s">
        <v>8199</v>
      </c>
      <c r="P2505" t="s">
        <v>3150</v>
      </c>
      <c r="Q2505" t="s">
        <v>38</v>
      </c>
      <c r="R2505">
        <v>1</v>
      </c>
      <c r="S2505" t="s">
        <v>39</v>
      </c>
      <c r="T2505">
        <v>138</v>
      </c>
      <c r="U2505">
        <v>67</v>
      </c>
      <c r="V2505">
        <f t="shared" si="119"/>
        <v>205</v>
      </c>
      <c r="W2505" t="s">
        <v>4230</v>
      </c>
      <c r="X2505" t="s">
        <v>4231</v>
      </c>
      <c r="Y2505">
        <v>560061</v>
      </c>
      <c r="Z2505" t="s">
        <v>1335</v>
      </c>
      <c r="AA2505" t="s">
        <v>8274</v>
      </c>
      <c r="AB2505" t="s">
        <v>9156</v>
      </c>
      <c r="AC2505" s="11">
        <f>(AD2505/Book_Selling[[#This Row],[Cost Price]])</f>
        <v>0.21951219512195125</v>
      </c>
      <c r="AD2505">
        <f t="shared" si="118"/>
        <v>24.840000000000003</v>
      </c>
      <c r="AE2505">
        <v>113.16</v>
      </c>
      <c r="AF2505" s="5">
        <f>Book_Selling[[#This Row],[Item Price]]*Book_Selling[[#This Row],[Quantity]]</f>
        <v>138</v>
      </c>
    </row>
    <row r="2506" spans="1:32" x14ac:dyDescent="0.3">
      <c r="A2506">
        <v>2505</v>
      </c>
      <c r="B2506" t="s">
        <v>6225</v>
      </c>
      <c r="C2506" s="3">
        <v>0.63888888888888895</v>
      </c>
      <c r="D2506" t="s">
        <v>5874</v>
      </c>
      <c r="E2506">
        <v>3</v>
      </c>
      <c r="F2506">
        <v>2019</v>
      </c>
      <c r="G2506">
        <v>7</v>
      </c>
      <c r="H25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06">
        <v>15</v>
      </c>
      <c r="J2506">
        <v>0</v>
      </c>
      <c r="K2506">
        <v>0</v>
      </c>
      <c r="L2506" t="s">
        <v>8191</v>
      </c>
      <c r="M2506" t="str">
        <f t="shared" si="117"/>
        <v>Afternoon</v>
      </c>
      <c r="N2506" t="s">
        <v>493</v>
      </c>
      <c r="O2506" t="s">
        <v>8199</v>
      </c>
      <c r="P2506" t="s">
        <v>3150</v>
      </c>
      <c r="Q2506" t="s">
        <v>38</v>
      </c>
      <c r="R2506">
        <v>1</v>
      </c>
      <c r="S2506" t="s">
        <v>39</v>
      </c>
      <c r="T2506">
        <v>138</v>
      </c>
      <c r="U2506">
        <v>67</v>
      </c>
      <c r="V2506">
        <f t="shared" si="119"/>
        <v>205</v>
      </c>
      <c r="W2506" t="s">
        <v>1733</v>
      </c>
      <c r="X2506" t="s">
        <v>1001</v>
      </c>
      <c r="Y2506">
        <v>400016</v>
      </c>
      <c r="Z2506" t="s">
        <v>1335</v>
      </c>
      <c r="AA2506" t="s">
        <v>8274</v>
      </c>
      <c r="AB2506" t="s">
        <v>9156</v>
      </c>
      <c r="AC2506" s="11">
        <f>(AD2506/Book_Selling[[#This Row],[Cost Price]])</f>
        <v>0.21951219512195125</v>
      </c>
      <c r="AD2506">
        <f t="shared" si="118"/>
        <v>24.840000000000003</v>
      </c>
      <c r="AE2506">
        <v>113.16</v>
      </c>
      <c r="AF2506" s="5">
        <f>Book_Selling[[#This Row],[Item Price]]*Book_Selling[[#This Row],[Quantity]]</f>
        <v>138</v>
      </c>
    </row>
    <row r="2507" spans="1:32" x14ac:dyDescent="0.3">
      <c r="A2507">
        <v>2506</v>
      </c>
      <c r="B2507" t="s">
        <v>6225</v>
      </c>
      <c r="C2507" s="3">
        <v>0.64236111111111105</v>
      </c>
      <c r="D2507" t="s">
        <v>5874</v>
      </c>
      <c r="E2507">
        <v>3</v>
      </c>
      <c r="F2507">
        <v>2019</v>
      </c>
      <c r="G2507">
        <v>7</v>
      </c>
      <c r="H25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07">
        <v>15</v>
      </c>
      <c r="J2507">
        <v>0</v>
      </c>
      <c r="K2507">
        <v>0</v>
      </c>
      <c r="L2507" t="s">
        <v>8191</v>
      </c>
      <c r="M2507" t="str">
        <f t="shared" si="117"/>
        <v>Afternoon</v>
      </c>
      <c r="N2507" t="s">
        <v>6247</v>
      </c>
      <c r="O2507" t="s">
        <v>8198</v>
      </c>
      <c r="P2507" t="s">
        <v>9043</v>
      </c>
      <c r="Q2507" t="s">
        <v>38</v>
      </c>
      <c r="R2507">
        <v>1</v>
      </c>
      <c r="S2507" t="s">
        <v>39</v>
      </c>
      <c r="T2507">
        <v>157</v>
      </c>
      <c r="U2507">
        <v>67</v>
      </c>
      <c r="V2507">
        <f t="shared" si="119"/>
        <v>224</v>
      </c>
      <c r="W2507" t="s">
        <v>8822</v>
      </c>
      <c r="X2507" t="s">
        <v>4398</v>
      </c>
      <c r="Y2507">
        <v>621316</v>
      </c>
      <c r="Z2507" t="s">
        <v>1335</v>
      </c>
      <c r="AA2507" t="s">
        <v>8274</v>
      </c>
      <c r="AB2507" t="s">
        <v>9156</v>
      </c>
      <c r="AC2507" s="11">
        <f>(AD2507/Book_Selling[[#This Row],[Cost Price]])</f>
        <v>0.21951219512195114</v>
      </c>
      <c r="AD2507">
        <f t="shared" si="118"/>
        <v>28.259999999999991</v>
      </c>
      <c r="AE2507">
        <v>128.74</v>
      </c>
      <c r="AF2507" s="5">
        <f>Book_Selling[[#This Row],[Item Price]]*Book_Selling[[#This Row],[Quantity]]</f>
        <v>157</v>
      </c>
    </row>
    <row r="2508" spans="1:32" x14ac:dyDescent="0.3">
      <c r="A2508">
        <v>2507</v>
      </c>
      <c r="B2508" t="s">
        <v>6225</v>
      </c>
      <c r="C2508" s="3">
        <v>0.65138888888888891</v>
      </c>
      <c r="D2508" t="s">
        <v>5874</v>
      </c>
      <c r="E2508">
        <v>3</v>
      </c>
      <c r="F2508">
        <v>2019</v>
      </c>
      <c r="G2508">
        <v>7</v>
      </c>
      <c r="H25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08">
        <v>15</v>
      </c>
      <c r="J2508">
        <v>0</v>
      </c>
      <c r="K2508">
        <v>0</v>
      </c>
      <c r="L2508" t="s">
        <v>8191</v>
      </c>
      <c r="M2508" t="str">
        <f t="shared" si="117"/>
        <v>Afternoon</v>
      </c>
      <c r="N2508" t="s">
        <v>6250</v>
      </c>
      <c r="O2508" t="s">
        <v>8199</v>
      </c>
      <c r="P2508" t="s">
        <v>9048</v>
      </c>
      <c r="Q2508" t="s">
        <v>38</v>
      </c>
      <c r="R2508">
        <v>1</v>
      </c>
      <c r="S2508" t="s">
        <v>39</v>
      </c>
      <c r="T2508">
        <v>381</v>
      </c>
      <c r="U2508">
        <v>67</v>
      </c>
      <c r="V2508">
        <f t="shared" si="119"/>
        <v>448</v>
      </c>
      <c r="W2508" t="s">
        <v>488</v>
      </c>
      <c r="X2508" t="s">
        <v>4398</v>
      </c>
      <c r="Y2508">
        <v>600089</v>
      </c>
      <c r="Z2508" t="s">
        <v>175</v>
      </c>
      <c r="AA2508" t="s">
        <v>8274</v>
      </c>
      <c r="AB2508" t="s">
        <v>9156</v>
      </c>
      <c r="AC2508" s="11">
        <f>(AD2508/Book_Selling[[#This Row],[Cost Price]])</f>
        <v>0.21951219512195116</v>
      </c>
      <c r="AD2508">
        <f t="shared" si="118"/>
        <v>68.579999999999984</v>
      </c>
      <c r="AE2508">
        <v>312.42</v>
      </c>
      <c r="AF2508" s="5">
        <f>Book_Selling[[#This Row],[Item Price]]*Book_Selling[[#This Row],[Quantity]]</f>
        <v>381</v>
      </c>
    </row>
    <row r="2509" spans="1:32" x14ac:dyDescent="0.3">
      <c r="A2509">
        <v>2508</v>
      </c>
      <c r="B2509" t="s">
        <v>6225</v>
      </c>
      <c r="C2509" s="3">
        <v>0.65138888888888891</v>
      </c>
      <c r="D2509" t="s">
        <v>5874</v>
      </c>
      <c r="E2509">
        <v>3</v>
      </c>
      <c r="F2509">
        <v>2019</v>
      </c>
      <c r="G2509">
        <v>7</v>
      </c>
      <c r="H25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09">
        <v>15</v>
      </c>
      <c r="J2509">
        <v>0</v>
      </c>
      <c r="K2509">
        <v>0</v>
      </c>
      <c r="L2509" t="s">
        <v>8191</v>
      </c>
      <c r="M2509" t="str">
        <f t="shared" si="117"/>
        <v>Afternoon</v>
      </c>
      <c r="N2509" t="s">
        <v>1805</v>
      </c>
      <c r="O2509" t="s">
        <v>8199</v>
      </c>
      <c r="P2509" t="s">
        <v>9061</v>
      </c>
      <c r="Q2509" t="s">
        <v>38</v>
      </c>
      <c r="R2509">
        <v>1</v>
      </c>
      <c r="S2509" t="s">
        <v>39</v>
      </c>
      <c r="T2509">
        <v>180</v>
      </c>
      <c r="U2509">
        <v>67</v>
      </c>
      <c r="V2509">
        <f t="shared" si="119"/>
        <v>247</v>
      </c>
      <c r="W2509" t="s">
        <v>8501</v>
      </c>
      <c r="X2509" t="s">
        <v>2025</v>
      </c>
      <c r="Y2509">
        <v>394670</v>
      </c>
      <c r="Z2509" t="s">
        <v>1335</v>
      </c>
      <c r="AA2509" t="s">
        <v>8274</v>
      </c>
      <c r="AB2509" t="s">
        <v>9156</v>
      </c>
      <c r="AC2509" s="11">
        <f>(AD2509/Book_Selling[[#This Row],[Cost Price]])</f>
        <v>0.21951219512195128</v>
      </c>
      <c r="AD2509">
        <f t="shared" si="118"/>
        <v>32.400000000000006</v>
      </c>
      <c r="AE2509">
        <v>147.6</v>
      </c>
      <c r="AF2509" s="5">
        <f>Book_Selling[[#This Row],[Item Price]]*Book_Selling[[#This Row],[Quantity]]</f>
        <v>180</v>
      </c>
    </row>
    <row r="2510" spans="1:32" x14ac:dyDescent="0.3">
      <c r="A2510">
        <v>2509</v>
      </c>
      <c r="B2510" t="s">
        <v>6225</v>
      </c>
      <c r="C2510" s="3">
        <v>0.65208333333333335</v>
      </c>
      <c r="D2510" t="s">
        <v>5874</v>
      </c>
      <c r="E2510">
        <v>3</v>
      </c>
      <c r="F2510">
        <v>2019</v>
      </c>
      <c r="G2510">
        <v>7</v>
      </c>
      <c r="H25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10">
        <v>15</v>
      </c>
      <c r="J2510">
        <v>0</v>
      </c>
      <c r="K2510">
        <v>0</v>
      </c>
      <c r="L2510" t="s">
        <v>8191</v>
      </c>
      <c r="M2510" t="str">
        <f t="shared" si="117"/>
        <v>Afternoon</v>
      </c>
      <c r="N2510" t="s">
        <v>6253</v>
      </c>
      <c r="O2510" t="s">
        <v>8198</v>
      </c>
      <c r="P2510" t="s">
        <v>9061</v>
      </c>
      <c r="Q2510" t="s">
        <v>38</v>
      </c>
      <c r="R2510">
        <v>1</v>
      </c>
      <c r="S2510" t="s">
        <v>39</v>
      </c>
      <c r="T2510">
        <v>180</v>
      </c>
      <c r="U2510">
        <v>67</v>
      </c>
      <c r="V2510">
        <f t="shared" si="119"/>
        <v>247</v>
      </c>
      <c r="W2510" t="s">
        <v>1898</v>
      </c>
      <c r="X2510" t="s">
        <v>3600</v>
      </c>
      <c r="Y2510">
        <v>122001</v>
      </c>
      <c r="Z2510" t="s">
        <v>1335</v>
      </c>
      <c r="AA2510" t="s">
        <v>8274</v>
      </c>
      <c r="AB2510" t="s">
        <v>9156</v>
      </c>
      <c r="AC2510" s="11">
        <f>(AD2510/Book_Selling[[#This Row],[Cost Price]])</f>
        <v>0.21951219512195128</v>
      </c>
      <c r="AD2510">
        <f t="shared" si="118"/>
        <v>32.400000000000006</v>
      </c>
      <c r="AE2510">
        <v>147.6</v>
      </c>
      <c r="AF2510" s="5">
        <f>Book_Selling[[#This Row],[Item Price]]*Book_Selling[[#This Row],[Quantity]]</f>
        <v>180</v>
      </c>
    </row>
    <row r="2511" spans="1:32" x14ac:dyDescent="0.3">
      <c r="A2511">
        <v>2510</v>
      </c>
      <c r="B2511" t="s">
        <v>6225</v>
      </c>
      <c r="C2511" s="3">
        <v>0.65555555555555556</v>
      </c>
      <c r="D2511" t="s">
        <v>5874</v>
      </c>
      <c r="E2511">
        <v>3</v>
      </c>
      <c r="F2511">
        <v>2019</v>
      </c>
      <c r="G2511">
        <v>7</v>
      </c>
      <c r="H25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11">
        <v>15</v>
      </c>
      <c r="J2511">
        <v>0</v>
      </c>
      <c r="K2511">
        <v>0</v>
      </c>
      <c r="L2511" t="s">
        <v>8191</v>
      </c>
      <c r="M2511" t="str">
        <f t="shared" si="117"/>
        <v>Afternoon</v>
      </c>
      <c r="N2511" t="s">
        <v>6255</v>
      </c>
      <c r="O2511" t="s">
        <v>8199</v>
      </c>
      <c r="P2511" t="s">
        <v>9061</v>
      </c>
      <c r="Q2511" t="s">
        <v>38</v>
      </c>
      <c r="R2511">
        <v>1</v>
      </c>
      <c r="S2511" t="s">
        <v>39</v>
      </c>
      <c r="T2511">
        <v>180</v>
      </c>
      <c r="U2511">
        <v>67</v>
      </c>
      <c r="V2511">
        <f t="shared" si="119"/>
        <v>247</v>
      </c>
      <c r="W2511" t="s">
        <v>8823</v>
      </c>
      <c r="X2511" t="s">
        <v>1001</v>
      </c>
      <c r="Y2511">
        <v>421503</v>
      </c>
      <c r="Z2511" t="s">
        <v>1335</v>
      </c>
      <c r="AA2511" t="s">
        <v>8274</v>
      </c>
      <c r="AB2511" t="s">
        <v>9156</v>
      </c>
      <c r="AC2511" s="11">
        <f>(AD2511/Book_Selling[[#This Row],[Cost Price]])</f>
        <v>0.21951219512195128</v>
      </c>
      <c r="AD2511">
        <f t="shared" si="118"/>
        <v>32.400000000000006</v>
      </c>
      <c r="AE2511">
        <v>147.6</v>
      </c>
      <c r="AF2511" s="5">
        <f>Book_Selling[[#This Row],[Item Price]]*Book_Selling[[#This Row],[Quantity]]</f>
        <v>180</v>
      </c>
    </row>
    <row r="2512" spans="1:32" x14ac:dyDescent="0.3">
      <c r="A2512">
        <v>2511</v>
      </c>
      <c r="B2512" t="s">
        <v>6225</v>
      </c>
      <c r="C2512" s="3">
        <v>0.68958333333333333</v>
      </c>
      <c r="D2512" t="s">
        <v>5874</v>
      </c>
      <c r="E2512">
        <v>3</v>
      </c>
      <c r="F2512">
        <v>2019</v>
      </c>
      <c r="G2512">
        <v>7</v>
      </c>
      <c r="H25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12">
        <v>15</v>
      </c>
      <c r="J2512">
        <v>0</v>
      </c>
      <c r="K2512">
        <v>0</v>
      </c>
      <c r="L2512" t="s">
        <v>8191</v>
      </c>
      <c r="M2512" t="str">
        <f t="shared" si="117"/>
        <v>Evening</v>
      </c>
      <c r="N2512" t="s">
        <v>6258</v>
      </c>
      <c r="O2512" t="s">
        <v>8199</v>
      </c>
      <c r="P2512" t="s">
        <v>9061</v>
      </c>
      <c r="Q2512" t="s">
        <v>38</v>
      </c>
      <c r="R2512">
        <v>1</v>
      </c>
      <c r="S2512" t="s">
        <v>39</v>
      </c>
      <c r="T2512">
        <v>180</v>
      </c>
      <c r="U2512">
        <v>67</v>
      </c>
      <c r="V2512">
        <f t="shared" si="119"/>
        <v>247</v>
      </c>
      <c r="W2512" t="s">
        <v>3516</v>
      </c>
      <c r="X2512" t="s">
        <v>4398</v>
      </c>
      <c r="Y2512">
        <v>636004</v>
      </c>
      <c r="Z2512" t="s">
        <v>1335</v>
      </c>
      <c r="AA2512" t="s">
        <v>8274</v>
      </c>
      <c r="AB2512" t="s">
        <v>9156</v>
      </c>
      <c r="AC2512" s="11">
        <f>(AD2512/Book_Selling[[#This Row],[Cost Price]])</f>
        <v>0.21951219512195128</v>
      </c>
      <c r="AD2512">
        <f t="shared" si="118"/>
        <v>32.400000000000006</v>
      </c>
      <c r="AE2512">
        <v>147.6</v>
      </c>
      <c r="AF2512" s="5">
        <f>Book_Selling[[#This Row],[Item Price]]*Book_Selling[[#This Row],[Quantity]]</f>
        <v>180</v>
      </c>
    </row>
    <row r="2513" spans="1:32" x14ac:dyDescent="0.3">
      <c r="A2513">
        <v>2512</v>
      </c>
      <c r="B2513" t="s">
        <v>6225</v>
      </c>
      <c r="C2513" s="3">
        <v>0.69097222222222221</v>
      </c>
      <c r="D2513" t="s">
        <v>5874</v>
      </c>
      <c r="E2513">
        <v>3</v>
      </c>
      <c r="F2513">
        <v>2019</v>
      </c>
      <c r="G2513">
        <v>7</v>
      </c>
      <c r="H25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13">
        <v>15</v>
      </c>
      <c r="J2513">
        <v>0</v>
      </c>
      <c r="K2513">
        <v>0</v>
      </c>
      <c r="L2513" t="s">
        <v>8191</v>
      </c>
      <c r="M2513" t="str">
        <f t="shared" si="117"/>
        <v>Evening</v>
      </c>
      <c r="N2513" t="s">
        <v>6260</v>
      </c>
      <c r="O2513" t="s">
        <v>8198</v>
      </c>
      <c r="P2513" t="s">
        <v>9061</v>
      </c>
      <c r="Q2513" t="s">
        <v>38</v>
      </c>
      <c r="R2513">
        <v>1</v>
      </c>
      <c r="S2513" t="s">
        <v>39</v>
      </c>
      <c r="T2513">
        <v>180</v>
      </c>
      <c r="U2513">
        <v>67</v>
      </c>
      <c r="V2513">
        <f t="shared" si="119"/>
        <v>247</v>
      </c>
      <c r="W2513" t="s">
        <v>8824</v>
      </c>
      <c r="X2513" t="s">
        <v>1001</v>
      </c>
      <c r="Y2513">
        <v>443204</v>
      </c>
      <c r="Z2513" t="s">
        <v>1335</v>
      </c>
      <c r="AA2513" t="s">
        <v>8274</v>
      </c>
      <c r="AB2513" t="s">
        <v>9156</v>
      </c>
      <c r="AC2513" s="11">
        <f>(AD2513/Book_Selling[[#This Row],[Cost Price]])</f>
        <v>0.21951219512195128</v>
      </c>
      <c r="AD2513">
        <f t="shared" si="118"/>
        <v>32.400000000000006</v>
      </c>
      <c r="AE2513">
        <v>147.6</v>
      </c>
      <c r="AF2513" s="5">
        <f>Book_Selling[[#This Row],[Item Price]]*Book_Selling[[#This Row],[Quantity]]</f>
        <v>180</v>
      </c>
    </row>
    <row r="2514" spans="1:32" x14ac:dyDescent="0.3">
      <c r="A2514">
        <v>2513</v>
      </c>
      <c r="B2514" t="s">
        <v>6225</v>
      </c>
      <c r="C2514" s="3">
        <v>0.71666666666666667</v>
      </c>
      <c r="D2514" t="s">
        <v>5874</v>
      </c>
      <c r="E2514">
        <v>3</v>
      </c>
      <c r="F2514">
        <v>2019</v>
      </c>
      <c r="G2514">
        <v>7</v>
      </c>
      <c r="H25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14">
        <v>15</v>
      </c>
      <c r="J2514">
        <v>0</v>
      </c>
      <c r="K2514">
        <v>0</v>
      </c>
      <c r="L2514" t="s">
        <v>8191</v>
      </c>
      <c r="M2514" t="str">
        <f t="shared" si="117"/>
        <v>Evening</v>
      </c>
      <c r="N2514" t="s">
        <v>1819</v>
      </c>
      <c r="O2514" t="s">
        <v>8198</v>
      </c>
      <c r="P2514" t="s">
        <v>9053</v>
      </c>
      <c r="Q2514" t="s">
        <v>38</v>
      </c>
      <c r="R2514">
        <v>1</v>
      </c>
      <c r="S2514" t="s">
        <v>39</v>
      </c>
      <c r="T2514">
        <v>192</v>
      </c>
      <c r="U2514">
        <v>67</v>
      </c>
      <c r="V2514">
        <f t="shared" si="119"/>
        <v>259</v>
      </c>
      <c r="W2514" t="s">
        <v>8326</v>
      </c>
      <c r="X2514" t="s">
        <v>8291</v>
      </c>
      <c r="Y2514">
        <v>201306</v>
      </c>
      <c r="Z2514" t="s">
        <v>175</v>
      </c>
      <c r="AA2514" t="s">
        <v>8274</v>
      </c>
      <c r="AB2514" t="s">
        <v>9156</v>
      </c>
      <c r="AC2514" s="11">
        <f>(AD2514/Book_Selling[[#This Row],[Cost Price]])</f>
        <v>0.21951219512195125</v>
      </c>
      <c r="AD2514">
        <f t="shared" si="118"/>
        <v>34.56</v>
      </c>
      <c r="AE2514">
        <v>157.44</v>
      </c>
      <c r="AF2514" s="5">
        <f>Book_Selling[[#This Row],[Item Price]]*Book_Selling[[#This Row],[Quantity]]</f>
        <v>192</v>
      </c>
    </row>
    <row r="2515" spans="1:32" x14ac:dyDescent="0.3">
      <c r="A2515">
        <v>2514</v>
      </c>
      <c r="B2515" t="s">
        <v>6225</v>
      </c>
      <c r="C2515" s="3">
        <v>0.72361111111111109</v>
      </c>
      <c r="D2515" t="s">
        <v>5874</v>
      </c>
      <c r="E2515">
        <v>3</v>
      </c>
      <c r="F2515">
        <v>2019</v>
      </c>
      <c r="G2515">
        <v>7</v>
      </c>
      <c r="H25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15">
        <v>15</v>
      </c>
      <c r="J2515">
        <v>0</v>
      </c>
      <c r="K2515">
        <v>0</v>
      </c>
      <c r="L2515" t="s">
        <v>8191</v>
      </c>
      <c r="M2515" t="str">
        <f t="shared" si="117"/>
        <v>Evening</v>
      </c>
      <c r="N2515" t="s">
        <v>6264</v>
      </c>
      <c r="O2515" t="s">
        <v>8199</v>
      </c>
      <c r="P2515" t="s">
        <v>9061</v>
      </c>
      <c r="Q2515" t="s">
        <v>38</v>
      </c>
      <c r="R2515">
        <v>1</v>
      </c>
      <c r="S2515" t="s">
        <v>39</v>
      </c>
      <c r="T2515">
        <v>180</v>
      </c>
      <c r="U2515">
        <v>67</v>
      </c>
      <c r="V2515">
        <f t="shared" si="119"/>
        <v>247</v>
      </c>
      <c r="W2515" t="s">
        <v>1000</v>
      </c>
      <c r="X2515" t="s">
        <v>1001</v>
      </c>
      <c r="Y2515">
        <v>411027</v>
      </c>
      <c r="Z2515" t="s">
        <v>1335</v>
      </c>
      <c r="AA2515" t="s">
        <v>8274</v>
      </c>
      <c r="AB2515" t="s">
        <v>9156</v>
      </c>
      <c r="AC2515" s="11">
        <f>(AD2515/Book_Selling[[#This Row],[Cost Price]])</f>
        <v>0.21951219512195128</v>
      </c>
      <c r="AD2515">
        <f t="shared" si="118"/>
        <v>32.400000000000006</v>
      </c>
      <c r="AE2515">
        <v>147.6</v>
      </c>
      <c r="AF2515" s="5">
        <f>Book_Selling[[#This Row],[Item Price]]*Book_Selling[[#This Row],[Quantity]]</f>
        <v>180</v>
      </c>
    </row>
    <row r="2516" spans="1:32" x14ac:dyDescent="0.3">
      <c r="A2516">
        <v>2515</v>
      </c>
      <c r="B2516" t="s">
        <v>6225</v>
      </c>
      <c r="C2516" s="3">
        <v>0.76111111111111107</v>
      </c>
      <c r="D2516" t="s">
        <v>5874</v>
      </c>
      <c r="E2516">
        <v>3</v>
      </c>
      <c r="F2516">
        <v>2019</v>
      </c>
      <c r="G2516">
        <v>7</v>
      </c>
      <c r="H25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16">
        <v>15</v>
      </c>
      <c r="J2516">
        <v>0</v>
      </c>
      <c r="K2516">
        <v>0</v>
      </c>
      <c r="L2516" t="s">
        <v>8191</v>
      </c>
      <c r="M2516" t="str">
        <f t="shared" si="117"/>
        <v>Evening</v>
      </c>
      <c r="N2516" t="s">
        <v>6266</v>
      </c>
      <c r="O2516" t="s">
        <v>8199</v>
      </c>
      <c r="P2516" t="s">
        <v>9049</v>
      </c>
      <c r="Q2516" t="s">
        <v>38</v>
      </c>
      <c r="R2516">
        <v>1</v>
      </c>
      <c r="S2516" t="s">
        <v>39</v>
      </c>
      <c r="T2516">
        <v>111</v>
      </c>
      <c r="U2516">
        <v>67</v>
      </c>
      <c r="V2516">
        <f t="shared" si="119"/>
        <v>178</v>
      </c>
      <c r="W2516" t="s">
        <v>5494</v>
      </c>
      <c r="X2516" t="s">
        <v>4231</v>
      </c>
      <c r="Y2516">
        <v>560095</v>
      </c>
      <c r="Z2516" t="s">
        <v>1335</v>
      </c>
      <c r="AA2516" t="s">
        <v>8274</v>
      </c>
      <c r="AB2516" t="s">
        <v>9156</v>
      </c>
      <c r="AC2516" s="11">
        <f>(AD2516/Book_Selling[[#This Row],[Cost Price]])</f>
        <v>0.21951219512195128</v>
      </c>
      <c r="AD2516">
        <f t="shared" si="118"/>
        <v>19.980000000000004</v>
      </c>
      <c r="AE2516">
        <v>91.02</v>
      </c>
      <c r="AF2516" s="5">
        <f>Book_Selling[[#This Row],[Item Price]]*Book_Selling[[#This Row],[Quantity]]</f>
        <v>111</v>
      </c>
    </row>
    <row r="2517" spans="1:32" x14ac:dyDescent="0.3">
      <c r="A2517">
        <v>2516</v>
      </c>
      <c r="B2517" t="s">
        <v>6268</v>
      </c>
      <c r="C2517" s="3">
        <v>7.0833333333333331E-2</v>
      </c>
      <c r="D2517" t="s">
        <v>5874</v>
      </c>
      <c r="E2517">
        <v>3</v>
      </c>
      <c r="F2517">
        <v>2019</v>
      </c>
      <c r="G2517">
        <v>7</v>
      </c>
      <c r="H25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17">
        <v>16</v>
      </c>
      <c r="J2517">
        <v>0</v>
      </c>
      <c r="K2517">
        <v>0</v>
      </c>
      <c r="L2517" t="s">
        <v>8192</v>
      </c>
      <c r="M2517" t="str">
        <f t="shared" si="117"/>
        <v>Night</v>
      </c>
      <c r="N2517" t="s">
        <v>6269</v>
      </c>
      <c r="O2517" t="s">
        <v>8198</v>
      </c>
      <c r="P2517" t="s">
        <v>9053</v>
      </c>
      <c r="Q2517" t="s">
        <v>38</v>
      </c>
      <c r="R2517">
        <v>1</v>
      </c>
      <c r="S2517" t="s">
        <v>39</v>
      </c>
      <c r="T2517">
        <v>192</v>
      </c>
      <c r="U2517">
        <v>67</v>
      </c>
      <c r="V2517">
        <f t="shared" si="119"/>
        <v>259</v>
      </c>
      <c r="W2517" t="s">
        <v>8622</v>
      </c>
      <c r="X2517" t="s">
        <v>1001</v>
      </c>
      <c r="Y2517">
        <v>415605</v>
      </c>
      <c r="Z2517" t="s">
        <v>175</v>
      </c>
      <c r="AA2517" t="s">
        <v>8274</v>
      </c>
      <c r="AB2517" t="s">
        <v>9156</v>
      </c>
      <c r="AC2517" s="11">
        <f>(AD2517/Book_Selling[[#This Row],[Cost Price]])</f>
        <v>0.21951219512195125</v>
      </c>
      <c r="AD2517">
        <f t="shared" si="118"/>
        <v>34.56</v>
      </c>
      <c r="AE2517">
        <v>157.44</v>
      </c>
      <c r="AF2517" s="5">
        <f>Book_Selling[[#This Row],[Item Price]]*Book_Selling[[#This Row],[Quantity]]</f>
        <v>192</v>
      </c>
    </row>
    <row r="2518" spans="1:32" x14ac:dyDescent="0.3">
      <c r="A2518">
        <v>2517</v>
      </c>
      <c r="B2518" t="s">
        <v>6268</v>
      </c>
      <c r="C2518" s="3">
        <v>0.13680555555555554</v>
      </c>
      <c r="D2518" t="s">
        <v>5874</v>
      </c>
      <c r="E2518">
        <v>3</v>
      </c>
      <c r="F2518">
        <v>2019</v>
      </c>
      <c r="G2518">
        <v>7</v>
      </c>
      <c r="H25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18">
        <v>16</v>
      </c>
      <c r="J2518">
        <v>0</v>
      </c>
      <c r="K2518">
        <v>0</v>
      </c>
      <c r="L2518" t="s">
        <v>8192</v>
      </c>
      <c r="M2518" t="str">
        <f t="shared" si="117"/>
        <v>Night</v>
      </c>
      <c r="N2518" t="s">
        <v>1888</v>
      </c>
      <c r="O2518" t="s">
        <v>8198</v>
      </c>
      <c r="P2518" t="s">
        <v>9046</v>
      </c>
      <c r="Q2518" t="s">
        <v>38</v>
      </c>
      <c r="R2518">
        <v>1</v>
      </c>
      <c r="S2518" t="s">
        <v>39</v>
      </c>
      <c r="T2518">
        <v>285</v>
      </c>
      <c r="U2518">
        <v>67</v>
      </c>
      <c r="V2518">
        <f t="shared" si="119"/>
        <v>352</v>
      </c>
      <c r="W2518" t="s">
        <v>2266</v>
      </c>
      <c r="X2518" t="s">
        <v>8291</v>
      </c>
      <c r="Y2518">
        <v>211010</v>
      </c>
      <c r="Z2518" t="s">
        <v>1335</v>
      </c>
      <c r="AA2518" t="s">
        <v>8274</v>
      </c>
      <c r="AB2518" t="s">
        <v>9156</v>
      </c>
      <c r="AC2518" s="11">
        <f>(AD2518/Book_Selling[[#This Row],[Cost Price]])</f>
        <v>0.21951219512195128</v>
      </c>
      <c r="AD2518">
        <f t="shared" si="118"/>
        <v>51.300000000000011</v>
      </c>
      <c r="AE2518">
        <v>233.7</v>
      </c>
      <c r="AF2518" s="5">
        <f>Book_Selling[[#This Row],[Item Price]]*Book_Selling[[#This Row],[Quantity]]</f>
        <v>285</v>
      </c>
    </row>
    <row r="2519" spans="1:32" x14ac:dyDescent="0.3">
      <c r="A2519">
        <v>2518</v>
      </c>
      <c r="B2519" t="s">
        <v>6268</v>
      </c>
      <c r="C2519" s="3">
        <v>0.17708333333333334</v>
      </c>
      <c r="D2519" t="s">
        <v>5874</v>
      </c>
      <c r="E2519">
        <v>3</v>
      </c>
      <c r="F2519">
        <v>2019</v>
      </c>
      <c r="G2519">
        <v>7</v>
      </c>
      <c r="H25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19">
        <v>16</v>
      </c>
      <c r="J2519">
        <v>0</v>
      </c>
      <c r="K2519">
        <v>0</v>
      </c>
      <c r="L2519" t="s">
        <v>8192</v>
      </c>
      <c r="M2519" t="str">
        <f t="shared" si="117"/>
        <v>Night</v>
      </c>
      <c r="N2519" t="s">
        <v>6272</v>
      </c>
      <c r="O2519" t="s">
        <v>8199</v>
      </c>
      <c r="P2519" t="s">
        <v>9053</v>
      </c>
      <c r="Q2519" t="s">
        <v>38</v>
      </c>
      <c r="R2519">
        <v>1</v>
      </c>
      <c r="S2519" t="s">
        <v>39</v>
      </c>
      <c r="T2519">
        <v>192</v>
      </c>
      <c r="U2519">
        <v>67</v>
      </c>
      <c r="V2519">
        <f t="shared" si="119"/>
        <v>259</v>
      </c>
      <c r="W2519" t="s">
        <v>1000</v>
      </c>
      <c r="X2519" t="s">
        <v>1001</v>
      </c>
      <c r="Y2519">
        <v>411038</v>
      </c>
      <c r="Z2519" t="s">
        <v>175</v>
      </c>
      <c r="AA2519" t="s">
        <v>8274</v>
      </c>
      <c r="AB2519" t="s">
        <v>9156</v>
      </c>
      <c r="AC2519" s="11">
        <f>(AD2519/Book_Selling[[#This Row],[Cost Price]])</f>
        <v>0.21951219512195125</v>
      </c>
      <c r="AD2519">
        <f t="shared" si="118"/>
        <v>34.56</v>
      </c>
      <c r="AE2519">
        <v>157.44</v>
      </c>
      <c r="AF2519" s="5">
        <f>Book_Selling[[#This Row],[Item Price]]*Book_Selling[[#This Row],[Quantity]]</f>
        <v>192</v>
      </c>
    </row>
    <row r="2520" spans="1:32" x14ac:dyDescent="0.3">
      <c r="A2520">
        <v>2519</v>
      </c>
      <c r="B2520" t="s">
        <v>6268</v>
      </c>
      <c r="C2520" s="3">
        <v>0.22638888888888889</v>
      </c>
      <c r="D2520" t="s">
        <v>5874</v>
      </c>
      <c r="E2520">
        <v>3</v>
      </c>
      <c r="F2520">
        <v>2019</v>
      </c>
      <c r="G2520">
        <v>7</v>
      </c>
      <c r="H25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20">
        <v>16</v>
      </c>
      <c r="J2520">
        <v>0</v>
      </c>
      <c r="K2520">
        <v>0</v>
      </c>
      <c r="L2520" t="s">
        <v>8192</v>
      </c>
      <c r="M2520" t="str">
        <f t="shared" si="117"/>
        <v>Night</v>
      </c>
      <c r="N2520" t="s">
        <v>6274</v>
      </c>
      <c r="O2520" t="s">
        <v>8198</v>
      </c>
      <c r="P2520" t="s">
        <v>9053</v>
      </c>
      <c r="Q2520" t="s">
        <v>38</v>
      </c>
      <c r="R2520">
        <v>1</v>
      </c>
      <c r="S2520" t="s">
        <v>39</v>
      </c>
      <c r="T2520">
        <v>192</v>
      </c>
      <c r="U2520">
        <v>67</v>
      </c>
      <c r="V2520">
        <f t="shared" si="119"/>
        <v>259</v>
      </c>
      <c r="W2520" t="s">
        <v>8825</v>
      </c>
      <c r="X2520" t="s">
        <v>4398</v>
      </c>
      <c r="Y2520">
        <v>614602</v>
      </c>
      <c r="Z2520" t="s">
        <v>175</v>
      </c>
      <c r="AA2520" t="s">
        <v>8274</v>
      </c>
      <c r="AB2520" t="s">
        <v>9156</v>
      </c>
      <c r="AC2520" s="11">
        <f>(AD2520/Book_Selling[[#This Row],[Cost Price]])</f>
        <v>0.21951219512195125</v>
      </c>
      <c r="AD2520">
        <f t="shared" si="118"/>
        <v>34.56</v>
      </c>
      <c r="AE2520">
        <v>157.44</v>
      </c>
      <c r="AF2520" s="5">
        <f>Book_Selling[[#This Row],[Item Price]]*Book_Selling[[#This Row],[Quantity]]</f>
        <v>192</v>
      </c>
    </row>
    <row r="2521" spans="1:32" x14ac:dyDescent="0.3">
      <c r="A2521">
        <v>2520</v>
      </c>
      <c r="B2521" t="s">
        <v>6268</v>
      </c>
      <c r="C2521" s="3">
        <v>0.31041666666666667</v>
      </c>
      <c r="D2521" t="s">
        <v>5874</v>
      </c>
      <c r="E2521">
        <v>3</v>
      </c>
      <c r="F2521">
        <v>2019</v>
      </c>
      <c r="G2521">
        <v>7</v>
      </c>
      <c r="H25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21">
        <v>16</v>
      </c>
      <c r="J2521">
        <v>0</v>
      </c>
      <c r="K2521">
        <v>0</v>
      </c>
      <c r="L2521" t="s">
        <v>8192</v>
      </c>
      <c r="M2521" t="str">
        <f t="shared" si="117"/>
        <v>Morning</v>
      </c>
      <c r="N2521" t="s">
        <v>6277</v>
      </c>
      <c r="O2521" t="s">
        <v>8199</v>
      </c>
      <c r="P2521" t="s">
        <v>9053</v>
      </c>
      <c r="Q2521" t="s">
        <v>38</v>
      </c>
      <c r="R2521">
        <v>1</v>
      </c>
      <c r="S2521" t="s">
        <v>39</v>
      </c>
      <c r="T2521">
        <v>192</v>
      </c>
      <c r="U2521">
        <v>67</v>
      </c>
      <c r="V2521">
        <f t="shared" si="119"/>
        <v>259</v>
      </c>
      <c r="W2521" t="s">
        <v>1000</v>
      </c>
      <c r="X2521" t="s">
        <v>1001</v>
      </c>
      <c r="Y2521">
        <v>411046</v>
      </c>
      <c r="Z2521" t="s">
        <v>175</v>
      </c>
      <c r="AA2521" t="s">
        <v>8274</v>
      </c>
      <c r="AB2521" t="s">
        <v>9156</v>
      </c>
      <c r="AC2521" s="11">
        <f>(AD2521/Book_Selling[[#This Row],[Cost Price]])</f>
        <v>0.21951219512195125</v>
      </c>
      <c r="AD2521">
        <f t="shared" si="118"/>
        <v>34.56</v>
      </c>
      <c r="AE2521">
        <v>157.44</v>
      </c>
      <c r="AF2521" s="5">
        <f>Book_Selling[[#This Row],[Item Price]]*Book_Selling[[#This Row],[Quantity]]</f>
        <v>192</v>
      </c>
    </row>
    <row r="2522" spans="1:32" x14ac:dyDescent="0.3">
      <c r="A2522">
        <v>2521</v>
      </c>
      <c r="B2522" t="s">
        <v>6268</v>
      </c>
      <c r="C2522" s="3">
        <v>0.31319444444444444</v>
      </c>
      <c r="D2522" t="s">
        <v>5874</v>
      </c>
      <c r="E2522">
        <v>3</v>
      </c>
      <c r="F2522">
        <v>2019</v>
      </c>
      <c r="G2522">
        <v>7</v>
      </c>
      <c r="H25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22">
        <v>16</v>
      </c>
      <c r="J2522">
        <v>0</v>
      </c>
      <c r="K2522">
        <v>0</v>
      </c>
      <c r="L2522" t="s">
        <v>8192</v>
      </c>
      <c r="M2522" t="str">
        <f t="shared" si="117"/>
        <v>Morning</v>
      </c>
      <c r="N2522" t="s">
        <v>6279</v>
      </c>
      <c r="O2522" t="s">
        <v>8199</v>
      </c>
      <c r="P2522" t="s">
        <v>9038</v>
      </c>
      <c r="Q2522" t="s">
        <v>38</v>
      </c>
      <c r="R2522">
        <v>1</v>
      </c>
      <c r="S2522" t="s">
        <v>39</v>
      </c>
      <c r="T2522">
        <v>220</v>
      </c>
      <c r="U2522">
        <v>67</v>
      </c>
      <c r="V2522">
        <f t="shared" si="119"/>
        <v>287</v>
      </c>
      <c r="W2522" t="s">
        <v>8408</v>
      </c>
      <c r="X2522" t="s">
        <v>2025</v>
      </c>
      <c r="Y2522">
        <v>390008</v>
      </c>
      <c r="Z2522" t="s">
        <v>175</v>
      </c>
      <c r="AA2522" t="s">
        <v>8274</v>
      </c>
      <c r="AB2522" t="s">
        <v>9156</v>
      </c>
      <c r="AC2522" s="11">
        <f>(AD2522/Book_Selling[[#This Row],[Cost Price]])</f>
        <v>0.21951219512195119</v>
      </c>
      <c r="AD2522">
        <f t="shared" si="118"/>
        <v>39.599999999999994</v>
      </c>
      <c r="AE2522">
        <v>180.4</v>
      </c>
      <c r="AF2522" s="5">
        <f>Book_Selling[[#This Row],[Item Price]]*Book_Selling[[#This Row],[Quantity]]</f>
        <v>220</v>
      </c>
    </row>
    <row r="2523" spans="1:32" x14ac:dyDescent="0.3">
      <c r="A2523">
        <v>2522</v>
      </c>
      <c r="B2523" t="s">
        <v>6268</v>
      </c>
      <c r="C2523" s="3">
        <v>0.36736111111111108</v>
      </c>
      <c r="D2523" t="s">
        <v>5874</v>
      </c>
      <c r="E2523">
        <v>3</v>
      </c>
      <c r="F2523">
        <v>2019</v>
      </c>
      <c r="G2523">
        <v>7</v>
      </c>
      <c r="H25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23">
        <v>16</v>
      </c>
      <c r="J2523">
        <v>0</v>
      </c>
      <c r="K2523">
        <v>0</v>
      </c>
      <c r="L2523" t="s">
        <v>8192</v>
      </c>
      <c r="M2523" t="str">
        <f t="shared" si="117"/>
        <v>Morning</v>
      </c>
      <c r="N2523" t="s">
        <v>6281</v>
      </c>
      <c r="O2523" t="s">
        <v>8199</v>
      </c>
      <c r="P2523" t="s">
        <v>9062</v>
      </c>
      <c r="Q2523" t="s">
        <v>38</v>
      </c>
      <c r="R2523">
        <v>1</v>
      </c>
      <c r="S2523" t="s">
        <v>39</v>
      </c>
      <c r="T2523">
        <v>97</v>
      </c>
      <c r="U2523">
        <v>67</v>
      </c>
      <c r="V2523">
        <f t="shared" si="119"/>
        <v>164</v>
      </c>
      <c r="W2523" t="s">
        <v>8826</v>
      </c>
      <c r="X2523" t="s">
        <v>2025</v>
      </c>
      <c r="Y2523">
        <v>361305</v>
      </c>
      <c r="Z2523" t="s">
        <v>1335</v>
      </c>
      <c r="AA2523" t="s">
        <v>8274</v>
      </c>
      <c r="AB2523" t="s">
        <v>9156</v>
      </c>
      <c r="AC2523" s="11">
        <f>(AD2523/Book_Selling[[#This Row],[Cost Price]])</f>
        <v>0.21951219512195114</v>
      </c>
      <c r="AD2523">
        <f t="shared" si="118"/>
        <v>17.459999999999994</v>
      </c>
      <c r="AE2523">
        <v>79.540000000000006</v>
      </c>
      <c r="AF2523" s="5">
        <f>Book_Selling[[#This Row],[Item Price]]*Book_Selling[[#This Row],[Quantity]]</f>
        <v>97</v>
      </c>
    </row>
    <row r="2524" spans="1:32" x14ac:dyDescent="0.3">
      <c r="A2524">
        <v>2523</v>
      </c>
      <c r="B2524" t="s">
        <v>6268</v>
      </c>
      <c r="C2524" s="3">
        <v>0.44513888888888892</v>
      </c>
      <c r="D2524" t="s">
        <v>5874</v>
      </c>
      <c r="E2524">
        <v>3</v>
      </c>
      <c r="F2524">
        <v>2019</v>
      </c>
      <c r="G2524">
        <v>7</v>
      </c>
      <c r="H25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24">
        <v>16</v>
      </c>
      <c r="J2524">
        <v>0</v>
      </c>
      <c r="K2524">
        <v>0</v>
      </c>
      <c r="L2524" t="s">
        <v>8192</v>
      </c>
      <c r="M2524" t="str">
        <f t="shared" si="117"/>
        <v>Morning</v>
      </c>
      <c r="N2524" t="s">
        <v>6284</v>
      </c>
      <c r="O2524" t="s">
        <v>8199</v>
      </c>
      <c r="P2524" t="s">
        <v>9038</v>
      </c>
      <c r="Q2524" t="s">
        <v>38</v>
      </c>
      <c r="R2524">
        <v>1</v>
      </c>
      <c r="S2524" t="s">
        <v>39</v>
      </c>
      <c r="T2524">
        <v>220</v>
      </c>
      <c r="U2524">
        <v>67</v>
      </c>
      <c r="V2524">
        <f t="shared" si="119"/>
        <v>287</v>
      </c>
      <c r="W2524" t="s">
        <v>8316</v>
      </c>
      <c r="X2524" t="s">
        <v>1001</v>
      </c>
      <c r="Y2524">
        <v>400705</v>
      </c>
      <c r="Z2524" t="s">
        <v>175</v>
      </c>
      <c r="AA2524" t="s">
        <v>8274</v>
      </c>
      <c r="AB2524" t="s">
        <v>9156</v>
      </c>
      <c r="AC2524" s="11">
        <f>(AD2524/Book_Selling[[#This Row],[Cost Price]])</f>
        <v>0.21951219512195119</v>
      </c>
      <c r="AD2524">
        <f t="shared" si="118"/>
        <v>39.599999999999994</v>
      </c>
      <c r="AE2524">
        <v>180.4</v>
      </c>
      <c r="AF2524" s="5">
        <f>Book_Selling[[#This Row],[Item Price]]*Book_Selling[[#This Row],[Quantity]]</f>
        <v>220</v>
      </c>
    </row>
    <row r="2525" spans="1:32" x14ac:dyDescent="0.3">
      <c r="A2525">
        <v>2524</v>
      </c>
      <c r="B2525" t="s">
        <v>6268</v>
      </c>
      <c r="C2525" s="3">
        <v>0.51527777777777783</v>
      </c>
      <c r="D2525" t="s">
        <v>5874</v>
      </c>
      <c r="E2525">
        <v>3</v>
      </c>
      <c r="F2525">
        <v>2019</v>
      </c>
      <c r="G2525">
        <v>7</v>
      </c>
      <c r="H25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25">
        <v>16</v>
      </c>
      <c r="J2525">
        <v>0</v>
      </c>
      <c r="K2525">
        <v>0</v>
      </c>
      <c r="L2525" t="s">
        <v>8192</v>
      </c>
      <c r="M2525" t="str">
        <f t="shared" si="117"/>
        <v>Afternoon</v>
      </c>
      <c r="N2525" t="s">
        <v>1327</v>
      </c>
      <c r="O2525" t="s">
        <v>8199</v>
      </c>
      <c r="P2525" t="s">
        <v>9035</v>
      </c>
      <c r="Q2525" t="s">
        <v>38</v>
      </c>
      <c r="R2525">
        <v>1</v>
      </c>
      <c r="S2525" t="s">
        <v>39</v>
      </c>
      <c r="T2525">
        <v>155</v>
      </c>
      <c r="U2525">
        <v>67</v>
      </c>
      <c r="V2525">
        <f t="shared" si="119"/>
        <v>222</v>
      </c>
      <c r="W2525" t="s">
        <v>2044</v>
      </c>
      <c r="X2525" t="s">
        <v>2044</v>
      </c>
      <c r="Y2525">
        <v>110042</v>
      </c>
      <c r="Z2525" t="s">
        <v>175</v>
      </c>
      <c r="AA2525" t="s">
        <v>8274</v>
      </c>
      <c r="AB2525" t="s">
        <v>9156</v>
      </c>
      <c r="AC2525" s="11">
        <f>(AD2525/Book_Selling[[#This Row],[Cost Price]])</f>
        <v>0.21951219512195128</v>
      </c>
      <c r="AD2525">
        <f t="shared" si="118"/>
        <v>27.900000000000006</v>
      </c>
      <c r="AE2525">
        <v>127.1</v>
      </c>
      <c r="AF2525" s="5">
        <f>Book_Selling[[#This Row],[Item Price]]*Book_Selling[[#This Row],[Quantity]]</f>
        <v>155</v>
      </c>
    </row>
    <row r="2526" spans="1:32" x14ac:dyDescent="0.3">
      <c r="A2526">
        <v>2525</v>
      </c>
      <c r="B2526" t="s">
        <v>6268</v>
      </c>
      <c r="C2526" s="3">
        <v>0.53680555555555554</v>
      </c>
      <c r="D2526" t="s">
        <v>5874</v>
      </c>
      <c r="E2526">
        <v>3</v>
      </c>
      <c r="F2526">
        <v>2019</v>
      </c>
      <c r="G2526">
        <v>7</v>
      </c>
      <c r="H25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26">
        <v>16</v>
      </c>
      <c r="J2526">
        <v>0</v>
      </c>
      <c r="K2526">
        <v>0</v>
      </c>
      <c r="L2526" t="s">
        <v>8192</v>
      </c>
      <c r="M2526" t="str">
        <f t="shared" si="117"/>
        <v>Afternoon</v>
      </c>
      <c r="N2526" t="s">
        <v>606</v>
      </c>
      <c r="O2526" t="s">
        <v>8199</v>
      </c>
      <c r="P2526" t="s">
        <v>9038</v>
      </c>
      <c r="Q2526" t="s">
        <v>38</v>
      </c>
      <c r="R2526">
        <v>1</v>
      </c>
      <c r="S2526" t="s">
        <v>39</v>
      </c>
      <c r="T2526">
        <v>220</v>
      </c>
      <c r="U2526">
        <v>67</v>
      </c>
      <c r="V2526">
        <f t="shared" si="119"/>
        <v>287</v>
      </c>
      <c r="W2526" t="s">
        <v>8372</v>
      </c>
      <c r="X2526" t="s">
        <v>2451</v>
      </c>
      <c r="Y2526">
        <v>144514</v>
      </c>
      <c r="Z2526" t="s">
        <v>175</v>
      </c>
      <c r="AA2526" t="s">
        <v>8274</v>
      </c>
      <c r="AB2526" t="s">
        <v>9156</v>
      </c>
      <c r="AC2526" s="11">
        <f>(AD2526/Book_Selling[[#This Row],[Cost Price]])</f>
        <v>0.21951219512195119</v>
      </c>
      <c r="AD2526">
        <f t="shared" si="118"/>
        <v>39.599999999999994</v>
      </c>
      <c r="AE2526">
        <v>180.4</v>
      </c>
      <c r="AF2526" s="5">
        <f>Book_Selling[[#This Row],[Item Price]]*Book_Selling[[#This Row],[Quantity]]</f>
        <v>220</v>
      </c>
    </row>
    <row r="2527" spans="1:32" x14ac:dyDescent="0.3">
      <c r="A2527">
        <v>2526</v>
      </c>
      <c r="B2527" t="s">
        <v>6268</v>
      </c>
      <c r="C2527" s="3">
        <v>0.54861111111111105</v>
      </c>
      <c r="D2527" t="s">
        <v>5874</v>
      </c>
      <c r="E2527">
        <v>3</v>
      </c>
      <c r="F2527">
        <v>2019</v>
      </c>
      <c r="G2527">
        <v>7</v>
      </c>
      <c r="H25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27">
        <v>16</v>
      </c>
      <c r="J2527">
        <v>0</v>
      </c>
      <c r="K2527">
        <v>0</v>
      </c>
      <c r="L2527" t="s">
        <v>8192</v>
      </c>
      <c r="M2527" t="str">
        <f t="shared" si="117"/>
        <v>Afternoon</v>
      </c>
      <c r="N2527" t="s">
        <v>6288</v>
      </c>
      <c r="O2527" t="s">
        <v>8199</v>
      </c>
      <c r="P2527" t="s">
        <v>9049</v>
      </c>
      <c r="Q2527" t="s">
        <v>38</v>
      </c>
      <c r="R2527">
        <v>1</v>
      </c>
      <c r="S2527" t="s">
        <v>39</v>
      </c>
      <c r="T2527">
        <v>111</v>
      </c>
      <c r="U2527">
        <v>67</v>
      </c>
      <c r="V2527">
        <f t="shared" si="119"/>
        <v>178</v>
      </c>
      <c r="W2527" t="s">
        <v>8606</v>
      </c>
      <c r="X2527" t="s">
        <v>8296</v>
      </c>
      <c r="Y2527">
        <v>814101</v>
      </c>
      <c r="Z2527" t="s">
        <v>1335</v>
      </c>
      <c r="AA2527" t="s">
        <v>8274</v>
      </c>
      <c r="AB2527" t="s">
        <v>9156</v>
      </c>
      <c r="AC2527" s="11">
        <f>(AD2527/Book_Selling[[#This Row],[Cost Price]])</f>
        <v>0.21951219512195128</v>
      </c>
      <c r="AD2527">
        <f t="shared" si="118"/>
        <v>19.980000000000004</v>
      </c>
      <c r="AE2527">
        <v>91.02</v>
      </c>
      <c r="AF2527" s="5">
        <f>Book_Selling[[#This Row],[Item Price]]*Book_Selling[[#This Row],[Quantity]]</f>
        <v>111</v>
      </c>
    </row>
    <row r="2528" spans="1:32" x14ac:dyDescent="0.3">
      <c r="A2528">
        <v>2527</v>
      </c>
      <c r="B2528" t="s">
        <v>6268</v>
      </c>
      <c r="C2528" s="3">
        <v>0.55486111111111114</v>
      </c>
      <c r="D2528" t="s">
        <v>5874</v>
      </c>
      <c r="E2528">
        <v>3</v>
      </c>
      <c r="F2528">
        <v>2019</v>
      </c>
      <c r="G2528">
        <v>7</v>
      </c>
      <c r="H25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28">
        <v>16</v>
      </c>
      <c r="J2528">
        <v>0</v>
      </c>
      <c r="K2528">
        <v>0</v>
      </c>
      <c r="L2528" t="s">
        <v>8192</v>
      </c>
      <c r="M2528" t="str">
        <f t="shared" si="117"/>
        <v>Afternoon</v>
      </c>
      <c r="N2528" t="s">
        <v>6290</v>
      </c>
      <c r="O2528" t="s">
        <v>8199</v>
      </c>
      <c r="P2528" t="s">
        <v>9049</v>
      </c>
      <c r="Q2528" t="s">
        <v>38</v>
      </c>
      <c r="R2528">
        <v>1</v>
      </c>
      <c r="S2528" t="s">
        <v>39</v>
      </c>
      <c r="T2528">
        <v>111</v>
      </c>
      <c r="U2528">
        <v>67</v>
      </c>
      <c r="V2528">
        <f t="shared" si="119"/>
        <v>178</v>
      </c>
      <c r="W2528" t="s">
        <v>488</v>
      </c>
      <c r="X2528" t="s">
        <v>4398</v>
      </c>
      <c r="Y2528">
        <v>600095</v>
      </c>
      <c r="Z2528" t="s">
        <v>1335</v>
      </c>
      <c r="AA2528" t="s">
        <v>8274</v>
      </c>
      <c r="AB2528" t="s">
        <v>9156</v>
      </c>
      <c r="AC2528" s="11">
        <f>(AD2528/Book_Selling[[#This Row],[Cost Price]])</f>
        <v>0.21951219512195128</v>
      </c>
      <c r="AD2528">
        <f t="shared" si="118"/>
        <v>19.980000000000004</v>
      </c>
      <c r="AE2528">
        <v>91.02</v>
      </c>
      <c r="AF2528" s="5">
        <f>Book_Selling[[#This Row],[Item Price]]*Book_Selling[[#This Row],[Quantity]]</f>
        <v>111</v>
      </c>
    </row>
    <row r="2529" spans="1:32" x14ac:dyDescent="0.3">
      <c r="A2529">
        <v>2528</v>
      </c>
      <c r="B2529" t="s">
        <v>6268</v>
      </c>
      <c r="C2529" s="3">
        <v>0.5708333333333333</v>
      </c>
      <c r="D2529" t="s">
        <v>5874</v>
      </c>
      <c r="E2529">
        <v>3</v>
      </c>
      <c r="F2529">
        <v>2019</v>
      </c>
      <c r="G2529">
        <v>7</v>
      </c>
      <c r="H25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29">
        <v>16</v>
      </c>
      <c r="J2529">
        <v>0</v>
      </c>
      <c r="K2529">
        <v>0</v>
      </c>
      <c r="L2529" t="s">
        <v>8192</v>
      </c>
      <c r="M2529" t="str">
        <f t="shared" si="117"/>
        <v>Afternoon</v>
      </c>
      <c r="N2529" t="s">
        <v>6292</v>
      </c>
      <c r="O2529" t="s">
        <v>8198</v>
      </c>
      <c r="P2529" t="s">
        <v>9062</v>
      </c>
      <c r="Q2529" t="s">
        <v>38</v>
      </c>
      <c r="R2529">
        <v>1</v>
      </c>
      <c r="S2529" t="s">
        <v>39</v>
      </c>
      <c r="T2529">
        <v>97</v>
      </c>
      <c r="U2529">
        <v>67</v>
      </c>
      <c r="V2529">
        <f t="shared" si="119"/>
        <v>164</v>
      </c>
      <c r="W2529" t="s">
        <v>4057</v>
      </c>
      <c r="X2529" t="s">
        <v>8291</v>
      </c>
      <c r="Y2529">
        <v>226010</v>
      </c>
      <c r="Z2529" t="s">
        <v>1335</v>
      </c>
      <c r="AA2529" t="s">
        <v>8274</v>
      </c>
      <c r="AB2529" t="s">
        <v>9156</v>
      </c>
      <c r="AC2529" s="11">
        <f>(AD2529/Book_Selling[[#This Row],[Cost Price]])</f>
        <v>0.21951219512195114</v>
      </c>
      <c r="AD2529">
        <f t="shared" si="118"/>
        <v>17.459999999999994</v>
      </c>
      <c r="AE2529">
        <v>79.540000000000006</v>
      </c>
      <c r="AF2529" s="5">
        <f>Book_Selling[[#This Row],[Item Price]]*Book_Selling[[#This Row],[Quantity]]</f>
        <v>97</v>
      </c>
    </row>
    <row r="2530" spans="1:32" x14ac:dyDescent="0.3">
      <c r="A2530">
        <v>2529</v>
      </c>
      <c r="B2530" t="s">
        <v>6268</v>
      </c>
      <c r="C2530" s="3">
        <v>0.58124999999999993</v>
      </c>
      <c r="D2530" t="s">
        <v>5874</v>
      </c>
      <c r="E2530">
        <v>3</v>
      </c>
      <c r="F2530">
        <v>2019</v>
      </c>
      <c r="G2530">
        <v>7</v>
      </c>
      <c r="H25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30">
        <v>16</v>
      </c>
      <c r="J2530">
        <v>0</v>
      </c>
      <c r="K2530">
        <v>0</v>
      </c>
      <c r="L2530" t="s">
        <v>8192</v>
      </c>
      <c r="M2530" t="str">
        <f t="shared" si="117"/>
        <v>Afternoon</v>
      </c>
      <c r="N2530" t="s">
        <v>6294</v>
      </c>
      <c r="O2530" t="s">
        <v>8198</v>
      </c>
      <c r="P2530" t="s">
        <v>9035</v>
      </c>
      <c r="Q2530" t="s">
        <v>38</v>
      </c>
      <c r="R2530">
        <v>1</v>
      </c>
      <c r="S2530" t="s">
        <v>39</v>
      </c>
      <c r="T2530">
        <v>155</v>
      </c>
      <c r="U2530">
        <v>67</v>
      </c>
      <c r="V2530">
        <f t="shared" si="119"/>
        <v>222</v>
      </c>
      <c r="W2530" t="s">
        <v>5494</v>
      </c>
      <c r="X2530" t="s">
        <v>4231</v>
      </c>
      <c r="Y2530">
        <v>560048</v>
      </c>
      <c r="Z2530" t="s">
        <v>175</v>
      </c>
      <c r="AA2530" t="s">
        <v>8274</v>
      </c>
      <c r="AB2530" t="s">
        <v>9156</v>
      </c>
      <c r="AC2530" s="11">
        <f>(AD2530/Book_Selling[[#This Row],[Cost Price]])</f>
        <v>0.21951219512195128</v>
      </c>
      <c r="AD2530">
        <f t="shared" si="118"/>
        <v>27.900000000000006</v>
      </c>
      <c r="AE2530">
        <v>127.1</v>
      </c>
      <c r="AF2530" s="5">
        <f>Book_Selling[[#This Row],[Item Price]]*Book_Selling[[#This Row],[Quantity]]</f>
        <v>155</v>
      </c>
    </row>
    <row r="2531" spans="1:32" x14ac:dyDescent="0.3">
      <c r="A2531">
        <v>2530</v>
      </c>
      <c r="B2531" t="s">
        <v>6268</v>
      </c>
      <c r="C2531" s="3">
        <v>0.58472222222222225</v>
      </c>
      <c r="D2531" t="s">
        <v>5874</v>
      </c>
      <c r="E2531">
        <v>3</v>
      </c>
      <c r="F2531">
        <v>2019</v>
      </c>
      <c r="G2531">
        <v>7</v>
      </c>
      <c r="H25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31">
        <v>16</v>
      </c>
      <c r="J2531">
        <v>0</v>
      </c>
      <c r="K2531">
        <v>0</v>
      </c>
      <c r="L2531" t="s">
        <v>8192</v>
      </c>
      <c r="M2531" t="str">
        <f t="shared" si="117"/>
        <v>Afternoon</v>
      </c>
      <c r="N2531" t="s">
        <v>2268</v>
      </c>
      <c r="O2531" t="s">
        <v>8199</v>
      </c>
      <c r="P2531" t="s">
        <v>9048</v>
      </c>
      <c r="Q2531" t="s">
        <v>38</v>
      </c>
      <c r="R2531">
        <v>1</v>
      </c>
      <c r="S2531" t="s">
        <v>39</v>
      </c>
      <c r="T2531">
        <v>381</v>
      </c>
      <c r="U2531">
        <v>67</v>
      </c>
      <c r="V2531">
        <f t="shared" si="119"/>
        <v>448</v>
      </c>
      <c r="W2531" t="s">
        <v>8550</v>
      </c>
      <c r="X2531" t="s">
        <v>1001</v>
      </c>
      <c r="Y2531">
        <v>422212</v>
      </c>
      <c r="Z2531" t="s">
        <v>175</v>
      </c>
      <c r="AA2531" t="s">
        <v>8274</v>
      </c>
      <c r="AB2531" t="s">
        <v>9156</v>
      </c>
      <c r="AC2531" s="11">
        <f>(AD2531/Book_Selling[[#This Row],[Cost Price]])</f>
        <v>0.21951219512195116</v>
      </c>
      <c r="AD2531">
        <f t="shared" si="118"/>
        <v>68.579999999999984</v>
      </c>
      <c r="AE2531">
        <v>312.42</v>
      </c>
      <c r="AF2531" s="5">
        <f>Book_Selling[[#This Row],[Item Price]]*Book_Selling[[#This Row],[Quantity]]</f>
        <v>381</v>
      </c>
    </row>
    <row r="2532" spans="1:32" x14ac:dyDescent="0.3">
      <c r="A2532">
        <v>2531</v>
      </c>
      <c r="B2532" t="s">
        <v>6268</v>
      </c>
      <c r="C2532" s="3">
        <v>0.63472222222222219</v>
      </c>
      <c r="D2532" t="s">
        <v>5874</v>
      </c>
      <c r="E2532">
        <v>3</v>
      </c>
      <c r="F2532">
        <v>2019</v>
      </c>
      <c r="G2532">
        <v>7</v>
      </c>
      <c r="H25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32">
        <v>16</v>
      </c>
      <c r="J2532">
        <v>0</v>
      </c>
      <c r="K2532">
        <v>0</v>
      </c>
      <c r="L2532" t="s">
        <v>8192</v>
      </c>
      <c r="M2532" t="str">
        <f t="shared" si="117"/>
        <v>Afternoon</v>
      </c>
      <c r="N2532" t="s">
        <v>6297</v>
      </c>
      <c r="O2532" t="s">
        <v>8199</v>
      </c>
      <c r="P2532" t="s">
        <v>9038</v>
      </c>
      <c r="Q2532" t="s">
        <v>38</v>
      </c>
      <c r="R2532">
        <v>1</v>
      </c>
      <c r="S2532" t="s">
        <v>39</v>
      </c>
      <c r="T2532">
        <v>220</v>
      </c>
      <c r="U2532">
        <v>67</v>
      </c>
      <c r="V2532">
        <f t="shared" si="119"/>
        <v>287</v>
      </c>
      <c r="W2532" t="s">
        <v>1871</v>
      </c>
      <c r="X2532" t="s">
        <v>1001</v>
      </c>
      <c r="Y2532">
        <v>401107</v>
      </c>
      <c r="Z2532" t="s">
        <v>175</v>
      </c>
      <c r="AA2532" t="s">
        <v>8274</v>
      </c>
      <c r="AB2532" t="s">
        <v>9156</v>
      </c>
      <c r="AC2532" s="11">
        <f>(AD2532/Book_Selling[[#This Row],[Cost Price]])</f>
        <v>0.21951219512195119</v>
      </c>
      <c r="AD2532">
        <f t="shared" si="118"/>
        <v>39.599999999999994</v>
      </c>
      <c r="AE2532">
        <v>180.4</v>
      </c>
      <c r="AF2532" s="5">
        <f>Book_Selling[[#This Row],[Item Price]]*Book_Selling[[#This Row],[Quantity]]</f>
        <v>220</v>
      </c>
    </row>
    <row r="2533" spans="1:32" x14ac:dyDescent="0.3">
      <c r="A2533">
        <v>2532</v>
      </c>
      <c r="B2533" t="s">
        <v>6268</v>
      </c>
      <c r="C2533" s="3">
        <v>0.68194444444444446</v>
      </c>
      <c r="D2533" t="s">
        <v>5874</v>
      </c>
      <c r="E2533">
        <v>3</v>
      </c>
      <c r="F2533">
        <v>2019</v>
      </c>
      <c r="G2533">
        <v>7</v>
      </c>
      <c r="H25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33">
        <v>16</v>
      </c>
      <c r="J2533">
        <v>0</v>
      </c>
      <c r="K2533">
        <v>0</v>
      </c>
      <c r="L2533" t="s">
        <v>8192</v>
      </c>
      <c r="M2533" t="str">
        <f t="shared" si="117"/>
        <v>Evening</v>
      </c>
      <c r="N2533" t="s">
        <v>6299</v>
      </c>
      <c r="O2533" t="s">
        <v>8198</v>
      </c>
      <c r="P2533" t="s">
        <v>9048</v>
      </c>
      <c r="Q2533" t="s">
        <v>38</v>
      </c>
      <c r="R2533">
        <v>1</v>
      </c>
      <c r="S2533" t="s">
        <v>39</v>
      </c>
      <c r="T2533">
        <v>381</v>
      </c>
      <c r="U2533">
        <v>67</v>
      </c>
      <c r="V2533">
        <f t="shared" si="119"/>
        <v>448</v>
      </c>
      <c r="W2533" t="s">
        <v>3730</v>
      </c>
      <c r="X2533" t="s">
        <v>2025</v>
      </c>
      <c r="Y2533">
        <v>380007</v>
      </c>
      <c r="Z2533" t="s">
        <v>175</v>
      </c>
      <c r="AA2533" t="s">
        <v>8274</v>
      </c>
      <c r="AB2533" t="s">
        <v>9156</v>
      </c>
      <c r="AC2533" s="11">
        <f>(AD2533/Book_Selling[[#This Row],[Cost Price]])</f>
        <v>0.21951219512195116</v>
      </c>
      <c r="AD2533">
        <f t="shared" si="118"/>
        <v>68.579999999999984</v>
      </c>
      <c r="AE2533">
        <v>312.42</v>
      </c>
      <c r="AF2533" s="5">
        <f>Book_Selling[[#This Row],[Item Price]]*Book_Selling[[#This Row],[Quantity]]</f>
        <v>381</v>
      </c>
    </row>
    <row r="2534" spans="1:32" x14ac:dyDescent="0.3">
      <c r="A2534">
        <v>2533</v>
      </c>
      <c r="B2534" t="s">
        <v>6301</v>
      </c>
      <c r="C2534" s="3">
        <v>2.6388888888888889E-2</v>
      </c>
      <c r="D2534" t="s">
        <v>5874</v>
      </c>
      <c r="E2534">
        <v>3</v>
      </c>
      <c r="F2534">
        <v>2019</v>
      </c>
      <c r="G2534">
        <v>7</v>
      </c>
      <c r="H25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34">
        <v>17</v>
      </c>
      <c r="J2534">
        <v>0</v>
      </c>
      <c r="K2534">
        <v>0</v>
      </c>
      <c r="L2534" t="s">
        <v>8193</v>
      </c>
      <c r="M2534" t="str">
        <f t="shared" si="117"/>
        <v>Night</v>
      </c>
      <c r="N2534" t="s">
        <v>6302</v>
      </c>
      <c r="O2534" t="s">
        <v>8198</v>
      </c>
      <c r="P2534" t="s">
        <v>9038</v>
      </c>
      <c r="Q2534" t="s">
        <v>38</v>
      </c>
      <c r="R2534">
        <v>4</v>
      </c>
      <c r="S2534" t="s">
        <v>39</v>
      </c>
      <c r="T2534">
        <v>880</v>
      </c>
      <c r="U2534">
        <v>117</v>
      </c>
      <c r="V2534">
        <f t="shared" si="119"/>
        <v>997</v>
      </c>
      <c r="W2534" t="s">
        <v>8609</v>
      </c>
      <c r="X2534" t="s">
        <v>4398</v>
      </c>
      <c r="Y2534">
        <v>621703</v>
      </c>
      <c r="Z2534" t="s">
        <v>175</v>
      </c>
      <c r="AA2534" t="s">
        <v>8274</v>
      </c>
      <c r="AB2534" t="s">
        <v>9156</v>
      </c>
      <c r="AC2534" s="11">
        <f>(AD2534/Book_Selling[[#This Row],[Cost Price]])</f>
        <v>0.21951219512195119</v>
      </c>
      <c r="AD2534">
        <f t="shared" si="118"/>
        <v>158.39999999999998</v>
      </c>
      <c r="AE2534">
        <v>721.6</v>
      </c>
      <c r="AF2534" s="5">
        <f>Book_Selling[[#This Row],[Item Price]]*Book_Selling[[#This Row],[Quantity]]</f>
        <v>3520</v>
      </c>
    </row>
    <row r="2535" spans="1:32" x14ac:dyDescent="0.3">
      <c r="A2535">
        <v>2534</v>
      </c>
      <c r="B2535" t="s">
        <v>6301</v>
      </c>
      <c r="C2535" s="3">
        <v>0.24097222222222223</v>
      </c>
      <c r="D2535" t="s">
        <v>5874</v>
      </c>
      <c r="E2535">
        <v>3</v>
      </c>
      <c r="F2535">
        <v>2019</v>
      </c>
      <c r="G2535">
        <v>7</v>
      </c>
      <c r="H25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35">
        <v>17</v>
      </c>
      <c r="J2535">
        <v>0</v>
      </c>
      <c r="K2535">
        <v>0</v>
      </c>
      <c r="L2535" t="s">
        <v>8193</v>
      </c>
      <c r="M2535" t="str">
        <f t="shared" si="117"/>
        <v>Night</v>
      </c>
      <c r="N2535" t="s">
        <v>6304</v>
      </c>
      <c r="O2535" t="s">
        <v>8199</v>
      </c>
      <c r="P2535" t="s">
        <v>9053</v>
      </c>
      <c r="Q2535" t="s">
        <v>38</v>
      </c>
      <c r="R2535">
        <v>1</v>
      </c>
      <c r="S2535" t="s">
        <v>39</v>
      </c>
      <c r="T2535">
        <v>192</v>
      </c>
      <c r="U2535">
        <v>67</v>
      </c>
      <c r="V2535">
        <f t="shared" si="119"/>
        <v>259</v>
      </c>
      <c r="W2535" t="s">
        <v>6305</v>
      </c>
      <c r="X2535" t="s">
        <v>3741</v>
      </c>
      <c r="Y2535">
        <v>737113</v>
      </c>
      <c r="Z2535" t="s">
        <v>175</v>
      </c>
      <c r="AA2535" t="s">
        <v>8274</v>
      </c>
      <c r="AB2535" t="s">
        <v>9156</v>
      </c>
      <c r="AC2535" s="11">
        <f>(AD2535/Book_Selling[[#This Row],[Cost Price]])</f>
        <v>0.21951219512195125</v>
      </c>
      <c r="AD2535">
        <f t="shared" si="118"/>
        <v>34.56</v>
      </c>
      <c r="AE2535">
        <v>157.44</v>
      </c>
      <c r="AF2535" s="5">
        <f>Book_Selling[[#This Row],[Item Price]]*Book_Selling[[#This Row],[Quantity]]</f>
        <v>192</v>
      </c>
    </row>
    <row r="2536" spans="1:32" x14ac:dyDescent="0.3">
      <c r="A2536">
        <v>2535</v>
      </c>
      <c r="B2536" t="s">
        <v>6301</v>
      </c>
      <c r="C2536" s="3">
        <v>0.31111111111111112</v>
      </c>
      <c r="D2536" t="s">
        <v>5874</v>
      </c>
      <c r="E2536">
        <v>3</v>
      </c>
      <c r="F2536">
        <v>2019</v>
      </c>
      <c r="G2536">
        <v>7</v>
      </c>
      <c r="H25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36">
        <v>17</v>
      </c>
      <c r="J2536">
        <v>0</v>
      </c>
      <c r="K2536">
        <v>0</v>
      </c>
      <c r="L2536" t="s">
        <v>8193</v>
      </c>
      <c r="M2536" t="str">
        <f t="shared" si="117"/>
        <v>Morning</v>
      </c>
      <c r="N2536" t="s">
        <v>6307</v>
      </c>
      <c r="O2536" t="s">
        <v>8198</v>
      </c>
      <c r="P2536" t="s">
        <v>8967</v>
      </c>
      <c r="Q2536" t="s">
        <v>38</v>
      </c>
      <c r="R2536">
        <v>1</v>
      </c>
      <c r="S2536" t="s">
        <v>39</v>
      </c>
      <c r="T2536">
        <v>225</v>
      </c>
      <c r="U2536">
        <v>67</v>
      </c>
      <c r="V2536">
        <f t="shared" si="119"/>
        <v>292</v>
      </c>
      <c r="W2536" t="s">
        <v>8762</v>
      </c>
      <c r="X2536" t="s">
        <v>8291</v>
      </c>
      <c r="Y2536">
        <v>229001</v>
      </c>
      <c r="Z2536" t="s">
        <v>175</v>
      </c>
      <c r="AA2536" t="s">
        <v>8211</v>
      </c>
      <c r="AB2536" t="s">
        <v>1539</v>
      </c>
      <c r="AC2536" s="11">
        <f>(AD2536/Book_Selling[[#This Row],[Cost Price]])</f>
        <v>0.21951219512195122</v>
      </c>
      <c r="AD2536">
        <f t="shared" si="118"/>
        <v>40.5</v>
      </c>
      <c r="AE2536">
        <v>184.5</v>
      </c>
      <c r="AF2536" s="5">
        <f>Book_Selling[[#This Row],[Item Price]]*Book_Selling[[#This Row],[Quantity]]</f>
        <v>225</v>
      </c>
    </row>
    <row r="2537" spans="1:32" x14ac:dyDescent="0.3">
      <c r="A2537">
        <v>2536</v>
      </c>
      <c r="B2537" t="s">
        <v>6301</v>
      </c>
      <c r="C2537" s="3">
        <v>0.32500000000000001</v>
      </c>
      <c r="D2537" t="s">
        <v>5874</v>
      </c>
      <c r="E2537">
        <v>3</v>
      </c>
      <c r="F2537">
        <v>2019</v>
      </c>
      <c r="G2537">
        <v>7</v>
      </c>
      <c r="H25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37">
        <v>17</v>
      </c>
      <c r="J2537">
        <v>0</v>
      </c>
      <c r="K2537">
        <v>0</v>
      </c>
      <c r="L2537" t="s">
        <v>8193</v>
      </c>
      <c r="M2537" t="str">
        <f t="shared" si="117"/>
        <v>Morning</v>
      </c>
      <c r="N2537" t="s">
        <v>2242</v>
      </c>
      <c r="O2537" t="s">
        <v>8198</v>
      </c>
      <c r="P2537" t="s">
        <v>9053</v>
      </c>
      <c r="Q2537" t="s">
        <v>38</v>
      </c>
      <c r="R2537">
        <v>1</v>
      </c>
      <c r="S2537" t="s">
        <v>39</v>
      </c>
      <c r="T2537">
        <v>192</v>
      </c>
      <c r="U2537">
        <v>67</v>
      </c>
      <c r="V2537">
        <f t="shared" si="119"/>
        <v>259</v>
      </c>
      <c r="W2537" t="s">
        <v>8548</v>
      </c>
      <c r="X2537" t="s">
        <v>3239</v>
      </c>
      <c r="Y2537">
        <v>343041</v>
      </c>
      <c r="Z2537" t="s">
        <v>175</v>
      </c>
      <c r="AA2537" t="s">
        <v>8274</v>
      </c>
      <c r="AB2537" t="s">
        <v>9156</v>
      </c>
      <c r="AC2537" s="11">
        <f>(AD2537/Book_Selling[[#This Row],[Cost Price]])</f>
        <v>0.21951219512195125</v>
      </c>
      <c r="AD2537">
        <f t="shared" si="118"/>
        <v>34.56</v>
      </c>
      <c r="AE2537">
        <v>157.44</v>
      </c>
      <c r="AF2537" s="5">
        <f>Book_Selling[[#This Row],[Item Price]]*Book_Selling[[#This Row],[Quantity]]</f>
        <v>192</v>
      </c>
    </row>
    <row r="2538" spans="1:32" x14ac:dyDescent="0.3">
      <c r="A2538">
        <v>2537</v>
      </c>
      <c r="B2538" t="s">
        <v>6301</v>
      </c>
      <c r="C2538" s="3">
        <v>0.42430555555555555</v>
      </c>
      <c r="D2538" t="s">
        <v>5874</v>
      </c>
      <c r="E2538">
        <v>3</v>
      </c>
      <c r="F2538">
        <v>2019</v>
      </c>
      <c r="G2538">
        <v>7</v>
      </c>
      <c r="H25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38">
        <v>17</v>
      </c>
      <c r="J2538">
        <v>0</v>
      </c>
      <c r="K2538">
        <v>0</v>
      </c>
      <c r="L2538" t="s">
        <v>8193</v>
      </c>
      <c r="M2538" t="str">
        <f t="shared" si="117"/>
        <v>Morning</v>
      </c>
      <c r="N2538" t="s">
        <v>6310</v>
      </c>
      <c r="O2538" t="s">
        <v>8198</v>
      </c>
      <c r="P2538" t="s">
        <v>9053</v>
      </c>
      <c r="Q2538" t="s">
        <v>38</v>
      </c>
      <c r="R2538">
        <v>1</v>
      </c>
      <c r="S2538" t="s">
        <v>39</v>
      </c>
      <c r="T2538">
        <v>192</v>
      </c>
      <c r="U2538">
        <v>67</v>
      </c>
      <c r="V2538">
        <f t="shared" si="119"/>
        <v>259</v>
      </c>
      <c r="W2538" t="s">
        <v>8331</v>
      </c>
      <c r="X2538" t="s">
        <v>4398</v>
      </c>
      <c r="Y2538">
        <v>641602</v>
      </c>
      <c r="Z2538" t="s">
        <v>175</v>
      </c>
      <c r="AA2538" t="s">
        <v>8274</v>
      </c>
      <c r="AB2538" t="s">
        <v>9156</v>
      </c>
      <c r="AC2538" s="11">
        <f>(AD2538/Book_Selling[[#This Row],[Cost Price]])</f>
        <v>0.21951219512195125</v>
      </c>
      <c r="AD2538">
        <f t="shared" si="118"/>
        <v>34.56</v>
      </c>
      <c r="AE2538">
        <v>157.44</v>
      </c>
      <c r="AF2538" s="5">
        <f>Book_Selling[[#This Row],[Item Price]]*Book_Selling[[#This Row],[Quantity]]</f>
        <v>192</v>
      </c>
    </row>
    <row r="2539" spans="1:32" x14ac:dyDescent="0.3">
      <c r="A2539">
        <v>2538</v>
      </c>
      <c r="B2539" t="s">
        <v>6301</v>
      </c>
      <c r="C2539" s="3">
        <v>0.49513888888888885</v>
      </c>
      <c r="D2539" t="s">
        <v>5874</v>
      </c>
      <c r="E2539">
        <v>3</v>
      </c>
      <c r="F2539">
        <v>2019</v>
      </c>
      <c r="G2539">
        <v>7</v>
      </c>
      <c r="H25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39">
        <v>17</v>
      </c>
      <c r="J2539">
        <v>0</v>
      </c>
      <c r="K2539">
        <v>0</v>
      </c>
      <c r="L2539" t="s">
        <v>8193</v>
      </c>
      <c r="M2539" t="str">
        <f t="shared" si="117"/>
        <v>Morning</v>
      </c>
      <c r="N2539" t="s">
        <v>6312</v>
      </c>
      <c r="O2539" t="s">
        <v>8199</v>
      </c>
      <c r="P2539" t="s">
        <v>9053</v>
      </c>
      <c r="Q2539" t="s">
        <v>38</v>
      </c>
      <c r="R2539">
        <v>1</v>
      </c>
      <c r="S2539" t="s">
        <v>39</v>
      </c>
      <c r="T2539">
        <v>192</v>
      </c>
      <c r="U2539">
        <v>67</v>
      </c>
      <c r="V2539">
        <f t="shared" si="119"/>
        <v>259</v>
      </c>
      <c r="W2539" t="s">
        <v>1871</v>
      </c>
      <c r="X2539" t="s">
        <v>1001</v>
      </c>
      <c r="Y2539">
        <v>401101</v>
      </c>
      <c r="Z2539" t="s">
        <v>175</v>
      </c>
      <c r="AA2539" t="s">
        <v>8274</v>
      </c>
      <c r="AB2539" t="s">
        <v>9156</v>
      </c>
      <c r="AC2539" s="11">
        <f>(AD2539/Book_Selling[[#This Row],[Cost Price]])</f>
        <v>0.21951219512195125</v>
      </c>
      <c r="AD2539">
        <f t="shared" si="118"/>
        <v>34.56</v>
      </c>
      <c r="AE2539">
        <v>157.44</v>
      </c>
      <c r="AF2539" s="5">
        <f>Book_Selling[[#This Row],[Item Price]]*Book_Selling[[#This Row],[Quantity]]</f>
        <v>192</v>
      </c>
    </row>
    <row r="2540" spans="1:32" x14ac:dyDescent="0.3">
      <c r="A2540">
        <v>2539</v>
      </c>
      <c r="B2540" t="s">
        <v>6301</v>
      </c>
      <c r="C2540" s="3">
        <v>0.52847222222222223</v>
      </c>
      <c r="D2540" t="s">
        <v>5874</v>
      </c>
      <c r="E2540">
        <v>3</v>
      </c>
      <c r="F2540">
        <v>2019</v>
      </c>
      <c r="G2540">
        <v>7</v>
      </c>
      <c r="H25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40">
        <v>17</v>
      </c>
      <c r="J2540">
        <v>0</v>
      </c>
      <c r="K2540">
        <v>0</v>
      </c>
      <c r="L2540" t="s">
        <v>8193</v>
      </c>
      <c r="M2540" t="str">
        <f t="shared" si="117"/>
        <v>Afternoon</v>
      </c>
      <c r="N2540" t="s">
        <v>6314</v>
      </c>
      <c r="O2540" t="s">
        <v>8199</v>
      </c>
      <c r="P2540" t="s">
        <v>9053</v>
      </c>
      <c r="Q2540" t="s">
        <v>38</v>
      </c>
      <c r="R2540">
        <v>1</v>
      </c>
      <c r="S2540" t="s">
        <v>39</v>
      </c>
      <c r="T2540">
        <v>192</v>
      </c>
      <c r="U2540">
        <v>67</v>
      </c>
      <c r="V2540">
        <f t="shared" si="119"/>
        <v>259</v>
      </c>
      <c r="W2540" t="s">
        <v>6315</v>
      </c>
      <c r="X2540" t="s">
        <v>3600</v>
      </c>
      <c r="Y2540">
        <v>123106</v>
      </c>
      <c r="Z2540" t="s">
        <v>175</v>
      </c>
      <c r="AA2540" t="s">
        <v>8274</v>
      </c>
      <c r="AB2540" t="s">
        <v>9156</v>
      </c>
      <c r="AC2540" s="11">
        <f>(AD2540/Book_Selling[[#This Row],[Cost Price]])</f>
        <v>0.21951219512195125</v>
      </c>
      <c r="AD2540">
        <f t="shared" si="118"/>
        <v>34.56</v>
      </c>
      <c r="AE2540">
        <v>157.44</v>
      </c>
      <c r="AF2540" s="5">
        <f>Book_Selling[[#This Row],[Item Price]]*Book_Selling[[#This Row],[Quantity]]</f>
        <v>192</v>
      </c>
    </row>
    <row r="2541" spans="1:32" x14ac:dyDescent="0.3">
      <c r="A2541">
        <v>2540</v>
      </c>
      <c r="B2541" t="s">
        <v>6301</v>
      </c>
      <c r="C2541" s="3">
        <v>0.53680555555555554</v>
      </c>
      <c r="D2541" t="s">
        <v>5874</v>
      </c>
      <c r="E2541">
        <v>3</v>
      </c>
      <c r="F2541">
        <v>2019</v>
      </c>
      <c r="G2541">
        <v>7</v>
      </c>
      <c r="H25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41">
        <v>17</v>
      </c>
      <c r="J2541">
        <v>0</v>
      </c>
      <c r="K2541">
        <v>0</v>
      </c>
      <c r="L2541" t="s">
        <v>8193</v>
      </c>
      <c r="M2541" t="str">
        <f t="shared" si="117"/>
        <v>Afternoon</v>
      </c>
      <c r="N2541" t="s">
        <v>6317</v>
      </c>
      <c r="O2541" t="s">
        <v>8199</v>
      </c>
      <c r="P2541" t="s">
        <v>9061</v>
      </c>
      <c r="Q2541" t="s">
        <v>38</v>
      </c>
      <c r="R2541">
        <v>1</v>
      </c>
      <c r="S2541" t="s">
        <v>39</v>
      </c>
      <c r="T2541">
        <v>180</v>
      </c>
      <c r="U2541">
        <v>67</v>
      </c>
      <c r="V2541">
        <f t="shared" si="119"/>
        <v>247</v>
      </c>
      <c r="W2541" t="s">
        <v>6318</v>
      </c>
      <c r="X2541" t="s">
        <v>4398</v>
      </c>
      <c r="Y2541">
        <v>641601</v>
      </c>
      <c r="Z2541" t="s">
        <v>1335</v>
      </c>
      <c r="AA2541" t="s">
        <v>8274</v>
      </c>
      <c r="AB2541" t="s">
        <v>9156</v>
      </c>
      <c r="AC2541" s="11">
        <f>(AD2541/Book_Selling[[#This Row],[Cost Price]])</f>
        <v>0.21951219512195128</v>
      </c>
      <c r="AD2541">
        <f t="shared" si="118"/>
        <v>32.400000000000006</v>
      </c>
      <c r="AE2541">
        <v>147.6</v>
      </c>
      <c r="AF2541" s="5">
        <f>Book_Selling[[#This Row],[Item Price]]*Book_Selling[[#This Row],[Quantity]]</f>
        <v>180</v>
      </c>
    </row>
    <row r="2542" spans="1:32" x14ac:dyDescent="0.3">
      <c r="A2542">
        <v>2541</v>
      </c>
      <c r="B2542" t="s">
        <v>6301</v>
      </c>
      <c r="C2542" s="3">
        <v>0.58958333333333335</v>
      </c>
      <c r="D2542" t="s">
        <v>5874</v>
      </c>
      <c r="E2542">
        <v>3</v>
      </c>
      <c r="F2542">
        <v>2019</v>
      </c>
      <c r="G2542">
        <v>7</v>
      </c>
      <c r="H25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42">
        <v>17</v>
      </c>
      <c r="J2542">
        <v>0</v>
      </c>
      <c r="K2542">
        <v>0</v>
      </c>
      <c r="L2542" t="s">
        <v>8193</v>
      </c>
      <c r="M2542" t="str">
        <f t="shared" si="117"/>
        <v>Afternoon</v>
      </c>
      <c r="N2542" t="s">
        <v>6320</v>
      </c>
      <c r="O2542" t="s">
        <v>8198</v>
      </c>
      <c r="P2542" t="s">
        <v>9038</v>
      </c>
      <c r="Q2542" t="s">
        <v>38</v>
      </c>
      <c r="R2542">
        <v>1</v>
      </c>
      <c r="S2542" t="s">
        <v>39</v>
      </c>
      <c r="T2542">
        <v>220</v>
      </c>
      <c r="U2542">
        <v>67</v>
      </c>
      <c r="V2542">
        <f t="shared" si="119"/>
        <v>287</v>
      </c>
      <c r="W2542" t="s">
        <v>488</v>
      </c>
      <c r="X2542" t="s">
        <v>4398</v>
      </c>
      <c r="Y2542">
        <v>600073</v>
      </c>
      <c r="Z2542" t="s">
        <v>175</v>
      </c>
      <c r="AA2542" t="s">
        <v>8274</v>
      </c>
      <c r="AB2542" t="s">
        <v>9156</v>
      </c>
      <c r="AC2542" s="11">
        <f>(AD2542/Book_Selling[[#This Row],[Cost Price]])</f>
        <v>0.21951219512195119</v>
      </c>
      <c r="AD2542">
        <f t="shared" si="118"/>
        <v>39.599999999999994</v>
      </c>
      <c r="AE2542">
        <v>180.4</v>
      </c>
      <c r="AF2542" s="5">
        <f>Book_Selling[[#This Row],[Item Price]]*Book_Selling[[#This Row],[Quantity]]</f>
        <v>220</v>
      </c>
    </row>
    <row r="2543" spans="1:32" x14ac:dyDescent="0.3">
      <c r="A2543">
        <v>2542</v>
      </c>
      <c r="B2543" t="s">
        <v>6301</v>
      </c>
      <c r="C2543" s="3">
        <v>0.61875000000000002</v>
      </c>
      <c r="D2543" t="s">
        <v>5874</v>
      </c>
      <c r="E2543">
        <v>3</v>
      </c>
      <c r="F2543">
        <v>2019</v>
      </c>
      <c r="G2543">
        <v>7</v>
      </c>
      <c r="H25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43">
        <v>17</v>
      </c>
      <c r="J2543">
        <v>0</v>
      </c>
      <c r="K2543">
        <v>0</v>
      </c>
      <c r="L2543" t="s">
        <v>8193</v>
      </c>
      <c r="M2543" t="str">
        <f t="shared" si="117"/>
        <v>Afternoon</v>
      </c>
      <c r="N2543" t="s">
        <v>6322</v>
      </c>
      <c r="O2543" t="s">
        <v>8198</v>
      </c>
      <c r="P2543" t="s">
        <v>9038</v>
      </c>
      <c r="Q2543" t="s">
        <v>38</v>
      </c>
      <c r="R2543">
        <v>1</v>
      </c>
      <c r="S2543" t="s">
        <v>39</v>
      </c>
      <c r="T2543">
        <v>220</v>
      </c>
      <c r="U2543">
        <v>67</v>
      </c>
      <c r="V2543">
        <f t="shared" si="119"/>
        <v>287</v>
      </c>
      <c r="W2543" t="s">
        <v>8827</v>
      </c>
      <c r="X2543" t="s">
        <v>4231</v>
      </c>
      <c r="Y2543">
        <v>560066</v>
      </c>
      <c r="Z2543" t="s">
        <v>175</v>
      </c>
      <c r="AA2543" t="s">
        <v>8274</v>
      </c>
      <c r="AB2543" t="s">
        <v>9156</v>
      </c>
      <c r="AC2543" s="11">
        <f>(AD2543/Book_Selling[[#This Row],[Cost Price]])</f>
        <v>0.21951219512195119</v>
      </c>
      <c r="AD2543">
        <f t="shared" si="118"/>
        <v>39.599999999999994</v>
      </c>
      <c r="AE2543">
        <v>180.4</v>
      </c>
      <c r="AF2543" s="5">
        <f>Book_Selling[[#This Row],[Item Price]]*Book_Selling[[#This Row],[Quantity]]</f>
        <v>220</v>
      </c>
    </row>
    <row r="2544" spans="1:32" x14ac:dyDescent="0.3">
      <c r="A2544">
        <v>2543</v>
      </c>
      <c r="B2544" t="s">
        <v>6301</v>
      </c>
      <c r="C2544" s="3">
        <v>0.69027777777777777</v>
      </c>
      <c r="D2544" t="s">
        <v>5874</v>
      </c>
      <c r="E2544">
        <v>3</v>
      </c>
      <c r="F2544">
        <v>2019</v>
      </c>
      <c r="G2544">
        <v>7</v>
      </c>
      <c r="H25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44">
        <v>17</v>
      </c>
      <c r="J2544">
        <v>0</v>
      </c>
      <c r="K2544">
        <v>0</v>
      </c>
      <c r="L2544" t="s">
        <v>8193</v>
      </c>
      <c r="M2544" t="str">
        <f t="shared" si="117"/>
        <v>Evening</v>
      </c>
      <c r="N2544" t="s">
        <v>6325</v>
      </c>
      <c r="O2544" t="s">
        <v>8198</v>
      </c>
      <c r="P2544" t="s">
        <v>9053</v>
      </c>
      <c r="Q2544" t="s">
        <v>38</v>
      </c>
      <c r="R2544">
        <v>1</v>
      </c>
      <c r="S2544" t="s">
        <v>39</v>
      </c>
      <c r="T2544">
        <v>192</v>
      </c>
      <c r="U2544">
        <v>67</v>
      </c>
      <c r="V2544">
        <f t="shared" si="119"/>
        <v>259</v>
      </c>
      <c r="W2544" t="s">
        <v>40</v>
      </c>
      <c r="X2544" t="s">
        <v>41</v>
      </c>
      <c r="Y2544">
        <v>500035</v>
      </c>
      <c r="Z2544" t="s">
        <v>175</v>
      </c>
      <c r="AA2544" t="s">
        <v>8274</v>
      </c>
      <c r="AB2544" t="s">
        <v>9156</v>
      </c>
      <c r="AC2544" s="11">
        <f>(AD2544/Book_Selling[[#This Row],[Cost Price]])</f>
        <v>0.21951219512195125</v>
      </c>
      <c r="AD2544">
        <f t="shared" si="118"/>
        <v>34.56</v>
      </c>
      <c r="AE2544">
        <v>157.44</v>
      </c>
      <c r="AF2544" s="5">
        <f>Book_Selling[[#This Row],[Item Price]]*Book_Selling[[#This Row],[Quantity]]</f>
        <v>192</v>
      </c>
    </row>
    <row r="2545" spans="1:32" x14ac:dyDescent="0.3">
      <c r="A2545">
        <v>2544</v>
      </c>
      <c r="B2545" t="s">
        <v>6301</v>
      </c>
      <c r="C2545" s="3">
        <v>0.72361111111111109</v>
      </c>
      <c r="D2545" t="s">
        <v>5874</v>
      </c>
      <c r="E2545">
        <v>3</v>
      </c>
      <c r="F2545">
        <v>2019</v>
      </c>
      <c r="G2545">
        <v>7</v>
      </c>
      <c r="H25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45">
        <v>17</v>
      </c>
      <c r="J2545">
        <v>0</v>
      </c>
      <c r="K2545">
        <v>0</v>
      </c>
      <c r="L2545" t="s">
        <v>8193</v>
      </c>
      <c r="M2545" t="str">
        <f t="shared" si="117"/>
        <v>Evening</v>
      </c>
      <c r="N2545" t="s">
        <v>2538</v>
      </c>
      <c r="O2545" t="s">
        <v>8199</v>
      </c>
      <c r="P2545" t="s">
        <v>9053</v>
      </c>
      <c r="Q2545" t="s">
        <v>38</v>
      </c>
      <c r="R2545">
        <v>1</v>
      </c>
      <c r="S2545" t="s">
        <v>39</v>
      </c>
      <c r="T2545">
        <v>192</v>
      </c>
      <c r="U2545">
        <v>67</v>
      </c>
      <c r="V2545">
        <f t="shared" si="119"/>
        <v>259</v>
      </c>
      <c r="W2545" t="s">
        <v>1733</v>
      </c>
      <c r="X2545" t="s">
        <v>1001</v>
      </c>
      <c r="Y2545">
        <v>400083</v>
      </c>
      <c r="Z2545" t="s">
        <v>175</v>
      </c>
      <c r="AA2545" t="s">
        <v>8274</v>
      </c>
      <c r="AB2545" t="s">
        <v>9156</v>
      </c>
      <c r="AC2545" s="11">
        <f>(AD2545/Book_Selling[[#This Row],[Cost Price]])</f>
        <v>0.21951219512195125</v>
      </c>
      <c r="AD2545">
        <f t="shared" si="118"/>
        <v>34.56</v>
      </c>
      <c r="AE2545">
        <v>157.44</v>
      </c>
      <c r="AF2545" s="5">
        <f>Book_Selling[[#This Row],[Item Price]]*Book_Selling[[#This Row],[Quantity]]</f>
        <v>192</v>
      </c>
    </row>
    <row r="2546" spans="1:32" x14ac:dyDescent="0.3">
      <c r="A2546">
        <v>2545</v>
      </c>
      <c r="B2546" t="s">
        <v>6301</v>
      </c>
      <c r="C2546" s="3">
        <v>0.75555555555555554</v>
      </c>
      <c r="D2546" t="s">
        <v>5874</v>
      </c>
      <c r="E2546">
        <v>3</v>
      </c>
      <c r="F2546">
        <v>2019</v>
      </c>
      <c r="G2546">
        <v>7</v>
      </c>
      <c r="H25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46">
        <v>17</v>
      </c>
      <c r="J2546">
        <v>0</v>
      </c>
      <c r="K2546">
        <v>0</v>
      </c>
      <c r="L2546" t="s">
        <v>8193</v>
      </c>
      <c r="M2546" t="str">
        <f t="shared" si="117"/>
        <v>Evening</v>
      </c>
      <c r="N2546" t="s">
        <v>2687</v>
      </c>
      <c r="O2546" t="s">
        <v>8198</v>
      </c>
      <c r="P2546" t="s">
        <v>9038</v>
      </c>
      <c r="Q2546" t="s">
        <v>38</v>
      </c>
      <c r="R2546">
        <v>1</v>
      </c>
      <c r="S2546" t="s">
        <v>39</v>
      </c>
      <c r="T2546">
        <v>220</v>
      </c>
      <c r="U2546">
        <v>67</v>
      </c>
      <c r="V2546">
        <f t="shared" si="119"/>
        <v>287</v>
      </c>
      <c r="W2546" t="s">
        <v>4764</v>
      </c>
      <c r="X2546" t="s">
        <v>3239</v>
      </c>
      <c r="Y2546">
        <v>342001</v>
      </c>
      <c r="Z2546" t="s">
        <v>175</v>
      </c>
      <c r="AA2546" t="s">
        <v>8274</v>
      </c>
      <c r="AB2546" t="s">
        <v>9156</v>
      </c>
      <c r="AC2546" s="11">
        <f>(AD2546/Book_Selling[[#This Row],[Cost Price]])</f>
        <v>0.21951219512195119</v>
      </c>
      <c r="AD2546">
        <f t="shared" si="118"/>
        <v>39.599999999999994</v>
      </c>
      <c r="AE2546">
        <v>180.4</v>
      </c>
      <c r="AF2546" s="5">
        <f>Book_Selling[[#This Row],[Item Price]]*Book_Selling[[#This Row],[Quantity]]</f>
        <v>220</v>
      </c>
    </row>
    <row r="2547" spans="1:32" x14ac:dyDescent="0.3">
      <c r="A2547">
        <v>2546</v>
      </c>
      <c r="B2547" t="s">
        <v>6301</v>
      </c>
      <c r="C2547" s="3">
        <v>0.7895833333333333</v>
      </c>
      <c r="D2547" t="s">
        <v>5874</v>
      </c>
      <c r="E2547">
        <v>3</v>
      </c>
      <c r="F2547">
        <v>2019</v>
      </c>
      <c r="G2547">
        <v>7</v>
      </c>
      <c r="H25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47">
        <v>17</v>
      </c>
      <c r="J2547">
        <v>0</v>
      </c>
      <c r="K2547">
        <v>0</v>
      </c>
      <c r="L2547" t="s">
        <v>8193</v>
      </c>
      <c r="M2547" t="str">
        <f t="shared" si="117"/>
        <v>Evening</v>
      </c>
      <c r="N2547" t="s">
        <v>6329</v>
      </c>
      <c r="O2547" t="s">
        <v>8198</v>
      </c>
      <c r="P2547" t="s">
        <v>9053</v>
      </c>
      <c r="Q2547" t="s">
        <v>38</v>
      </c>
      <c r="R2547">
        <v>1</v>
      </c>
      <c r="S2547" t="s">
        <v>39</v>
      </c>
      <c r="T2547">
        <v>192</v>
      </c>
      <c r="U2547">
        <v>67</v>
      </c>
      <c r="V2547">
        <f t="shared" si="119"/>
        <v>259</v>
      </c>
      <c r="W2547" t="s">
        <v>8828</v>
      </c>
      <c r="X2547" t="s">
        <v>4398</v>
      </c>
      <c r="Y2547">
        <v>629160</v>
      </c>
      <c r="Z2547" t="s">
        <v>175</v>
      </c>
      <c r="AA2547" t="s">
        <v>8274</v>
      </c>
      <c r="AB2547" t="s">
        <v>9156</v>
      </c>
      <c r="AC2547" s="11">
        <f>(AD2547/Book_Selling[[#This Row],[Cost Price]])</f>
        <v>0.21951219512195125</v>
      </c>
      <c r="AD2547">
        <f t="shared" si="118"/>
        <v>34.56</v>
      </c>
      <c r="AE2547">
        <v>157.44</v>
      </c>
      <c r="AF2547" s="5">
        <f>Book_Selling[[#This Row],[Item Price]]*Book_Selling[[#This Row],[Quantity]]</f>
        <v>192</v>
      </c>
    </row>
    <row r="2548" spans="1:32" x14ac:dyDescent="0.3">
      <c r="A2548">
        <v>2547</v>
      </c>
      <c r="B2548" t="s">
        <v>6332</v>
      </c>
      <c r="C2548" s="3">
        <v>9.375E-2</v>
      </c>
      <c r="D2548" t="s">
        <v>5874</v>
      </c>
      <c r="E2548">
        <v>3</v>
      </c>
      <c r="F2548">
        <v>2019</v>
      </c>
      <c r="G2548">
        <v>7</v>
      </c>
      <c r="H25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48">
        <v>18</v>
      </c>
      <c r="J2548">
        <v>0</v>
      </c>
      <c r="K2548">
        <v>0</v>
      </c>
      <c r="L2548" t="s">
        <v>8194</v>
      </c>
      <c r="M2548" t="str">
        <f t="shared" si="117"/>
        <v>Night</v>
      </c>
      <c r="N2548" t="s">
        <v>2089</v>
      </c>
      <c r="O2548" t="s">
        <v>8199</v>
      </c>
      <c r="P2548" t="s">
        <v>9038</v>
      </c>
      <c r="Q2548" t="s">
        <v>38</v>
      </c>
      <c r="R2548">
        <v>1</v>
      </c>
      <c r="S2548" t="s">
        <v>39</v>
      </c>
      <c r="T2548">
        <v>220</v>
      </c>
      <c r="U2548">
        <v>67</v>
      </c>
      <c r="V2548">
        <f t="shared" si="119"/>
        <v>287</v>
      </c>
      <c r="W2548" t="s">
        <v>2111</v>
      </c>
      <c r="X2548" t="s">
        <v>2451</v>
      </c>
      <c r="Y2548">
        <v>143001</v>
      </c>
      <c r="Z2548" t="s">
        <v>175</v>
      </c>
      <c r="AA2548" t="s">
        <v>8274</v>
      </c>
      <c r="AB2548" t="s">
        <v>9156</v>
      </c>
      <c r="AC2548" s="11">
        <f>(AD2548/Book_Selling[[#This Row],[Cost Price]])</f>
        <v>0.21951219512195119</v>
      </c>
      <c r="AD2548">
        <f t="shared" si="118"/>
        <v>39.599999999999994</v>
      </c>
      <c r="AE2548">
        <v>180.4</v>
      </c>
      <c r="AF2548" s="5">
        <f>Book_Selling[[#This Row],[Item Price]]*Book_Selling[[#This Row],[Quantity]]</f>
        <v>220</v>
      </c>
    </row>
    <row r="2549" spans="1:32" x14ac:dyDescent="0.3">
      <c r="A2549">
        <v>2548</v>
      </c>
      <c r="B2549" t="s">
        <v>6332</v>
      </c>
      <c r="C2549" s="3">
        <v>0.26180555555555557</v>
      </c>
      <c r="D2549" t="s">
        <v>5874</v>
      </c>
      <c r="E2549">
        <v>3</v>
      </c>
      <c r="F2549">
        <v>2019</v>
      </c>
      <c r="G2549">
        <v>7</v>
      </c>
      <c r="H25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49">
        <v>18</v>
      </c>
      <c r="J2549">
        <v>0</v>
      </c>
      <c r="K2549">
        <v>0</v>
      </c>
      <c r="L2549" t="s">
        <v>8194</v>
      </c>
      <c r="M2549" t="str">
        <f t="shared" si="117"/>
        <v>Morning</v>
      </c>
      <c r="N2549" t="s">
        <v>6334</v>
      </c>
      <c r="O2549" t="s">
        <v>8199</v>
      </c>
      <c r="P2549" t="s">
        <v>9053</v>
      </c>
      <c r="Q2549" t="s">
        <v>38</v>
      </c>
      <c r="R2549">
        <v>1</v>
      </c>
      <c r="S2549" t="s">
        <v>39</v>
      </c>
      <c r="T2549">
        <v>192</v>
      </c>
      <c r="U2549">
        <v>67</v>
      </c>
      <c r="V2549">
        <f t="shared" si="119"/>
        <v>259</v>
      </c>
      <c r="W2549" t="s">
        <v>1733</v>
      </c>
      <c r="X2549" t="s">
        <v>1001</v>
      </c>
      <c r="Y2549">
        <v>400064</v>
      </c>
      <c r="Z2549" t="s">
        <v>175</v>
      </c>
      <c r="AA2549" t="s">
        <v>8274</v>
      </c>
      <c r="AB2549" t="s">
        <v>9156</v>
      </c>
      <c r="AC2549" s="11">
        <f>(AD2549/Book_Selling[[#This Row],[Cost Price]])</f>
        <v>0.21951219512195125</v>
      </c>
      <c r="AD2549">
        <f t="shared" si="118"/>
        <v>34.56</v>
      </c>
      <c r="AE2549">
        <v>157.44</v>
      </c>
      <c r="AF2549" s="5">
        <f>Book_Selling[[#This Row],[Item Price]]*Book_Selling[[#This Row],[Quantity]]</f>
        <v>192</v>
      </c>
    </row>
    <row r="2550" spans="1:32" x14ac:dyDescent="0.3">
      <c r="A2550">
        <v>2549</v>
      </c>
      <c r="B2550" t="s">
        <v>6332</v>
      </c>
      <c r="C2550" s="3">
        <v>0.26250000000000001</v>
      </c>
      <c r="D2550" t="s">
        <v>5874</v>
      </c>
      <c r="E2550">
        <v>3</v>
      </c>
      <c r="F2550">
        <v>2019</v>
      </c>
      <c r="G2550">
        <v>7</v>
      </c>
      <c r="H25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50">
        <v>18</v>
      </c>
      <c r="J2550">
        <v>0</v>
      </c>
      <c r="K2550">
        <v>0</v>
      </c>
      <c r="L2550" t="s">
        <v>8194</v>
      </c>
      <c r="M2550" t="str">
        <f t="shared" si="117"/>
        <v>Morning</v>
      </c>
      <c r="N2550" t="s">
        <v>6336</v>
      </c>
      <c r="O2550" t="s">
        <v>8198</v>
      </c>
      <c r="P2550" t="s">
        <v>9057</v>
      </c>
      <c r="Q2550" t="s">
        <v>38</v>
      </c>
      <c r="R2550">
        <v>1</v>
      </c>
      <c r="S2550" t="s">
        <v>39</v>
      </c>
      <c r="T2550">
        <v>198</v>
      </c>
      <c r="U2550">
        <v>67</v>
      </c>
      <c r="V2550">
        <f t="shared" si="119"/>
        <v>265</v>
      </c>
      <c r="W2550" t="s">
        <v>488</v>
      </c>
      <c r="X2550" t="s">
        <v>4398</v>
      </c>
      <c r="Y2550">
        <v>600040</v>
      </c>
      <c r="Z2550" t="s">
        <v>1335</v>
      </c>
      <c r="AA2550" t="s">
        <v>8274</v>
      </c>
      <c r="AB2550" t="s">
        <v>9156</v>
      </c>
      <c r="AC2550" s="11">
        <f>(AD2550/Book_Selling[[#This Row],[Cost Price]])</f>
        <v>0.21951219512195111</v>
      </c>
      <c r="AD2550">
        <f t="shared" si="118"/>
        <v>35.639999999999986</v>
      </c>
      <c r="AE2550">
        <v>162.36000000000001</v>
      </c>
      <c r="AF2550" s="5">
        <f>Book_Selling[[#This Row],[Item Price]]*Book_Selling[[#This Row],[Quantity]]</f>
        <v>198</v>
      </c>
    </row>
    <row r="2551" spans="1:32" x14ac:dyDescent="0.3">
      <c r="A2551">
        <v>2550</v>
      </c>
      <c r="B2551" t="s">
        <v>6332</v>
      </c>
      <c r="C2551" s="3">
        <v>0.3972222222222222</v>
      </c>
      <c r="D2551" t="s">
        <v>5874</v>
      </c>
      <c r="E2551">
        <v>3</v>
      </c>
      <c r="F2551">
        <v>2019</v>
      </c>
      <c r="G2551">
        <v>7</v>
      </c>
      <c r="H25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51">
        <v>18</v>
      </c>
      <c r="J2551">
        <v>0</v>
      </c>
      <c r="K2551">
        <v>0</v>
      </c>
      <c r="L2551" t="s">
        <v>8194</v>
      </c>
      <c r="M2551" t="str">
        <f t="shared" si="117"/>
        <v>Morning</v>
      </c>
      <c r="N2551" t="s">
        <v>562</v>
      </c>
      <c r="O2551" t="s">
        <v>8198</v>
      </c>
      <c r="P2551" t="s">
        <v>9062</v>
      </c>
      <c r="Q2551" t="s">
        <v>38</v>
      </c>
      <c r="R2551">
        <v>1</v>
      </c>
      <c r="S2551" t="s">
        <v>39</v>
      </c>
      <c r="T2551">
        <v>97</v>
      </c>
      <c r="U2551">
        <v>67</v>
      </c>
      <c r="V2551">
        <f t="shared" si="119"/>
        <v>164</v>
      </c>
      <c r="W2551" t="s">
        <v>5494</v>
      </c>
      <c r="X2551" t="s">
        <v>4231</v>
      </c>
      <c r="Y2551">
        <v>560029</v>
      </c>
      <c r="Z2551" t="s">
        <v>1335</v>
      </c>
      <c r="AA2551" t="s">
        <v>8274</v>
      </c>
      <c r="AB2551" t="s">
        <v>9156</v>
      </c>
      <c r="AC2551" s="11">
        <f>(AD2551/Book_Selling[[#This Row],[Cost Price]])</f>
        <v>0.21951219512195114</v>
      </c>
      <c r="AD2551">
        <f t="shared" si="118"/>
        <v>17.459999999999994</v>
      </c>
      <c r="AE2551">
        <v>79.540000000000006</v>
      </c>
      <c r="AF2551" s="5">
        <f>Book_Selling[[#This Row],[Item Price]]*Book_Selling[[#This Row],[Quantity]]</f>
        <v>97</v>
      </c>
    </row>
    <row r="2552" spans="1:32" x14ac:dyDescent="0.3">
      <c r="A2552">
        <v>2551</v>
      </c>
      <c r="B2552" t="s">
        <v>6332</v>
      </c>
      <c r="C2552" s="3">
        <v>0.57291666666666663</v>
      </c>
      <c r="D2552" t="s">
        <v>5874</v>
      </c>
      <c r="E2552">
        <v>3</v>
      </c>
      <c r="F2552">
        <v>2019</v>
      </c>
      <c r="G2552">
        <v>7</v>
      </c>
      <c r="H25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52">
        <v>18</v>
      </c>
      <c r="J2552">
        <v>0</v>
      </c>
      <c r="K2552">
        <v>0</v>
      </c>
      <c r="L2552" t="s">
        <v>8194</v>
      </c>
      <c r="M2552" t="str">
        <f t="shared" si="117"/>
        <v>Afternoon</v>
      </c>
      <c r="N2552" t="s">
        <v>6339</v>
      </c>
      <c r="O2552" t="s">
        <v>8199</v>
      </c>
      <c r="P2552" t="s">
        <v>9053</v>
      </c>
      <c r="Q2552" t="s">
        <v>38</v>
      </c>
      <c r="R2552">
        <v>1</v>
      </c>
      <c r="S2552" t="s">
        <v>39</v>
      </c>
      <c r="T2552">
        <v>192</v>
      </c>
      <c r="U2552">
        <v>67</v>
      </c>
      <c r="V2552">
        <f t="shared" si="119"/>
        <v>259</v>
      </c>
      <c r="W2552" t="s">
        <v>8829</v>
      </c>
      <c r="X2552" t="s">
        <v>4398</v>
      </c>
      <c r="Y2552">
        <v>628907</v>
      </c>
      <c r="Z2552" t="s">
        <v>175</v>
      </c>
      <c r="AA2552" t="s">
        <v>8274</v>
      </c>
      <c r="AB2552" t="s">
        <v>9156</v>
      </c>
      <c r="AC2552" s="11">
        <f>(AD2552/Book_Selling[[#This Row],[Cost Price]])</f>
        <v>0.21951219512195125</v>
      </c>
      <c r="AD2552">
        <f t="shared" si="118"/>
        <v>34.56</v>
      </c>
      <c r="AE2552">
        <v>157.44</v>
      </c>
      <c r="AF2552" s="5">
        <f>Book_Selling[[#This Row],[Item Price]]*Book_Selling[[#This Row],[Quantity]]</f>
        <v>192</v>
      </c>
    </row>
    <row r="2553" spans="1:32" x14ac:dyDescent="0.3">
      <c r="A2553">
        <v>2552</v>
      </c>
      <c r="B2553" t="s">
        <v>6332</v>
      </c>
      <c r="C2553" s="3">
        <v>0.59791666666666665</v>
      </c>
      <c r="D2553" t="s">
        <v>5874</v>
      </c>
      <c r="E2553">
        <v>3</v>
      </c>
      <c r="F2553">
        <v>2019</v>
      </c>
      <c r="G2553">
        <v>7</v>
      </c>
      <c r="H25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53">
        <v>18</v>
      </c>
      <c r="J2553">
        <v>0</v>
      </c>
      <c r="K2553">
        <v>0</v>
      </c>
      <c r="L2553" t="s">
        <v>8194</v>
      </c>
      <c r="M2553" t="str">
        <f t="shared" si="117"/>
        <v>Afternoon</v>
      </c>
      <c r="N2553" t="s">
        <v>6342</v>
      </c>
      <c r="O2553" t="s">
        <v>8199</v>
      </c>
      <c r="P2553" t="s">
        <v>9053</v>
      </c>
      <c r="Q2553" t="s">
        <v>38</v>
      </c>
      <c r="R2553">
        <v>1</v>
      </c>
      <c r="S2553" t="s">
        <v>39</v>
      </c>
      <c r="T2553">
        <v>192</v>
      </c>
      <c r="U2553">
        <v>67</v>
      </c>
      <c r="V2553">
        <f t="shared" si="119"/>
        <v>259</v>
      </c>
      <c r="W2553" t="s">
        <v>8316</v>
      </c>
      <c r="X2553" t="s">
        <v>1001</v>
      </c>
      <c r="Y2553">
        <v>410210</v>
      </c>
      <c r="Z2553" t="s">
        <v>175</v>
      </c>
      <c r="AA2553" t="s">
        <v>8274</v>
      </c>
      <c r="AB2553" t="s">
        <v>9156</v>
      </c>
      <c r="AC2553" s="11">
        <f>(AD2553/Book_Selling[[#This Row],[Cost Price]])</f>
        <v>0.21951219512195125</v>
      </c>
      <c r="AD2553">
        <f t="shared" si="118"/>
        <v>34.56</v>
      </c>
      <c r="AE2553">
        <v>157.44</v>
      </c>
      <c r="AF2553" s="5">
        <f>Book_Selling[[#This Row],[Item Price]]*Book_Selling[[#This Row],[Quantity]]</f>
        <v>192</v>
      </c>
    </row>
    <row r="2554" spans="1:32" x14ac:dyDescent="0.3">
      <c r="A2554">
        <v>2553</v>
      </c>
      <c r="B2554" t="s">
        <v>6332</v>
      </c>
      <c r="C2554" s="3">
        <v>0.60833333333333328</v>
      </c>
      <c r="D2554" t="s">
        <v>5874</v>
      </c>
      <c r="E2554">
        <v>3</v>
      </c>
      <c r="F2554">
        <v>2019</v>
      </c>
      <c r="G2554">
        <v>7</v>
      </c>
      <c r="H25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54">
        <v>18</v>
      </c>
      <c r="J2554">
        <v>0</v>
      </c>
      <c r="K2554">
        <v>0</v>
      </c>
      <c r="L2554" t="s">
        <v>8194</v>
      </c>
      <c r="M2554" t="str">
        <f t="shared" si="117"/>
        <v>Afternoon</v>
      </c>
      <c r="N2554" t="s">
        <v>6344</v>
      </c>
      <c r="O2554" t="s">
        <v>8198</v>
      </c>
      <c r="P2554" t="s">
        <v>9053</v>
      </c>
      <c r="Q2554" t="s">
        <v>38</v>
      </c>
      <c r="R2554">
        <v>1</v>
      </c>
      <c r="S2554" t="s">
        <v>39</v>
      </c>
      <c r="T2554">
        <v>192</v>
      </c>
      <c r="U2554">
        <v>67</v>
      </c>
      <c r="V2554">
        <f t="shared" si="119"/>
        <v>259</v>
      </c>
      <c r="W2554" t="s">
        <v>8830</v>
      </c>
      <c r="X2554" t="s">
        <v>4848</v>
      </c>
      <c r="Y2554">
        <v>531020</v>
      </c>
      <c r="Z2554" t="s">
        <v>175</v>
      </c>
      <c r="AA2554" t="s">
        <v>8274</v>
      </c>
      <c r="AB2554" t="s">
        <v>9156</v>
      </c>
      <c r="AC2554" s="11">
        <f>(AD2554/Book_Selling[[#This Row],[Cost Price]])</f>
        <v>0.21951219512195125</v>
      </c>
      <c r="AD2554">
        <f t="shared" si="118"/>
        <v>34.56</v>
      </c>
      <c r="AE2554">
        <v>157.44</v>
      </c>
      <c r="AF2554" s="5">
        <f>Book_Selling[[#This Row],[Item Price]]*Book_Selling[[#This Row],[Quantity]]</f>
        <v>192</v>
      </c>
    </row>
    <row r="2555" spans="1:32" x14ac:dyDescent="0.3">
      <c r="A2555">
        <v>2554</v>
      </c>
      <c r="B2555" t="s">
        <v>6332</v>
      </c>
      <c r="C2555" s="3">
        <v>0.62847222222222221</v>
      </c>
      <c r="D2555" t="s">
        <v>5874</v>
      </c>
      <c r="E2555">
        <v>3</v>
      </c>
      <c r="F2555">
        <v>2019</v>
      </c>
      <c r="G2555">
        <v>7</v>
      </c>
      <c r="H25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55">
        <v>18</v>
      </c>
      <c r="J2555">
        <v>0</v>
      </c>
      <c r="K2555">
        <v>0</v>
      </c>
      <c r="L2555" t="s">
        <v>8194</v>
      </c>
      <c r="M2555" t="str">
        <f t="shared" si="117"/>
        <v>Afternoon</v>
      </c>
      <c r="N2555" t="s">
        <v>6347</v>
      </c>
      <c r="O2555" t="s">
        <v>8198</v>
      </c>
      <c r="P2555" t="s">
        <v>9053</v>
      </c>
      <c r="Q2555" t="s">
        <v>38</v>
      </c>
      <c r="R2555">
        <v>1</v>
      </c>
      <c r="S2555" t="s">
        <v>39</v>
      </c>
      <c r="T2555">
        <v>192</v>
      </c>
      <c r="U2555">
        <v>67</v>
      </c>
      <c r="V2555">
        <f t="shared" si="119"/>
        <v>259</v>
      </c>
      <c r="W2555" t="s">
        <v>6348</v>
      </c>
      <c r="X2555" t="s">
        <v>8300</v>
      </c>
      <c r="Y2555">
        <v>796001</v>
      </c>
      <c r="Z2555" t="s">
        <v>175</v>
      </c>
      <c r="AA2555" t="s">
        <v>8274</v>
      </c>
      <c r="AB2555" t="s">
        <v>9156</v>
      </c>
      <c r="AC2555" s="11">
        <f>(AD2555/Book_Selling[[#This Row],[Cost Price]])</f>
        <v>0.21951219512195125</v>
      </c>
      <c r="AD2555">
        <f t="shared" si="118"/>
        <v>34.56</v>
      </c>
      <c r="AE2555">
        <v>157.44</v>
      </c>
      <c r="AF2555" s="5">
        <f>Book_Selling[[#This Row],[Item Price]]*Book_Selling[[#This Row],[Quantity]]</f>
        <v>192</v>
      </c>
    </row>
    <row r="2556" spans="1:32" x14ac:dyDescent="0.3">
      <c r="A2556">
        <v>2555</v>
      </c>
      <c r="B2556" t="s">
        <v>6332</v>
      </c>
      <c r="C2556" s="3">
        <v>0.65277777777777779</v>
      </c>
      <c r="D2556" t="s">
        <v>5874</v>
      </c>
      <c r="E2556">
        <v>3</v>
      </c>
      <c r="F2556">
        <v>2019</v>
      </c>
      <c r="G2556">
        <v>7</v>
      </c>
      <c r="H25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56">
        <v>18</v>
      </c>
      <c r="J2556">
        <v>0</v>
      </c>
      <c r="K2556">
        <v>0</v>
      </c>
      <c r="L2556" t="s">
        <v>8194</v>
      </c>
      <c r="M2556" t="str">
        <f t="shared" si="117"/>
        <v>Afternoon</v>
      </c>
      <c r="N2556" t="s">
        <v>6350</v>
      </c>
      <c r="O2556" t="s">
        <v>8199</v>
      </c>
      <c r="P2556" t="s">
        <v>9053</v>
      </c>
      <c r="Q2556" t="s">
        <v>38</v>
      </c>
      <c r="R2556">
        <v>1</v>
      </c>
      <c r="S2556" t="s">
        <v>39</v>
      </c>
      <c r="T2556">
        <v>192</v>
      </c>
      <c r="U2556">
        <v>67</v>
      </c>
      <c r="V2556">
        <f t="shared" si="119"/>
        <v>259</v>
      </c>
      <c r="W2556" t="s">
        <v>1080</v>
      </c>
      <c r="X2556" t="s">
        <v>8301</v>
      </c>
      <c r="Y2556">
        <v>795001</v>
      </c>
      <c r="Z2556" t="s">
        <v>175</v>
      </c>
      <c r="AA2556" t="s">
        <v>8274</v>
      </c>
      <c r="AB2556" t="s">
        <v>9156</v>
      </c>
      <c r="AC2556" s="11">
        <f>(AD2556/Book_Selling[[#This Row],[Cost Price]])</f>
        <v>0.21951219512195125</v>
      </c>
      <c r="AD2556">
        <f t="shared" si="118"/>
        <v>34.56</v>
      </c>
      <c r="AE2556">
        <v>157.44</v>
      </c>
      <c r="AF2556" s="5">
        <f>Book_Selling[[#This Row],[Item Price]]*Book_Selling[[#This Row],[Quantity]]</f>
        <v>192</v>
      </c>
    </row>
    <row r="2557" spans="1:32" x14ac:dyDescent="0.3">
      <c r="A2557">
        <v>2556</v>
      </c>
      <c r="B2557" t="s">
        <v>6352</v>
      </c>
      <c r="C2557" s="3">
        <v>0.3576388888888889</v>
      </c>
      <c r="D2557" t="s">
        <v>5874</v>
      </c>
      <c r="E2557">
        <v>3</v>
      </c>
      <c r="F2557">
        <v>2019</v>
      </c>
      <c r="G2557">
        <v>7</v>
      </c>
      <c r="H25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57">
        <v>19</v>
      </c>
      <c r="J2557">
        <v>0</v>
      </c>
      <c r="K2557">
        <v>0</v>
      </c>
      <c r="L2557" t="s">
        <v>8195</v>
      </c>
      <c r="M2557" t="str">
        <f t="shared" si="117"/>
        <v>Morning</v>
      </c>
      <c r="N2557" t="s">
        <v>6353</v>
      </c>
      <c r="O2557" t="s">
        <v>8198</v>
      </c>
      <c r="P2557" t="s">
        <v>9055</v>
      </c>
      <c r="Q2557" t="s">
        <v>38</v>
      </c>
      <c r="R2557">
        <v>1</v>
      </c>
      <c r="S2557" t="s">
        <v>39</v>
      </c>
      <c r="T2557">
        <v>175</v>
      </c>
      <c r="U2557">
        <v>67</v>
      </c>
      <c r="V2557">
        <f t="shared" si="119"/>
        <v>242</v>
      </c>
      <c r="W2557" t="s">
        <v>3730</v>
      </c>
      <c r="X2557" t="s">
        <v>2025</v>
      </c>
      <c r="Y2557">
        <v>380018</v>
      </c>
      <c r="Z2557" t="s">
        <v>1335</v>
      </c>
      <c r="AA2557" t="s">
        <v>8274</v>
      </c>
      <c r="AB2557" t="s">
        <v>9156</v>
      </c>
      <c r="AC2557" s="11">
        <f>(AD2557/Book_Selling[[#This Row],[Cost Price]])</f>
        <v>0.21951219512195122</v>
      </c>
      <c r="AD2557">
        <f t="shared" si="118"/>
        <v>31.5</v>
      </c>
      <c r="AE2557">
        <v>143.5</v>
      </c>
      <c r="AF2557" s="5">
        <f>Book_Selling[[#This Row],[Item Price]]*Book_Selling[[#This Row],[Quantity]]</f>
        <v>175</v>
      </c>
    </row>
    <row r="2558" spans="1:32" x14ac:dyDescent="0.3">
      <c r="A2558">
        <v>2557</v>
      </c>
      <c r="B2558" t="s">
        <v>6352</v>
      </c>
      <c r="C2558" s="3">
        <v>0.52986111111111112</v>
      </c>
      <c r="D2558" t="s">
        <v>5874</v>
      </c>
      <c r="E2558">
        <v>3</v>
      </c>
      <c r="F2558">
        <v>2019</v>
      </c>
      <c r="G2558">
        <v>7</v>
      </c>
      <c r="H25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58">
        <v>19</v>
      </c>
      <c r="J2558">
        <v>0</v>
      </c>
      <c r="K2558">
        <v>0</v>
      </c>
      <c r="L2558" t="s">
        <v>8195</v>
      </c>
      <c r="M2558" t="str">
        <f t="shared" si="117"/>
        <v>Afternoon</v>
      </c>
      <c r="N2558" t="s">
        <v>6355</v>
      </c>
      <c r="O2558" t="s">
        <v>8199</v>
      </c>
      <c r="P2558" t="s">
        <v>9038</v>
      </c>
      <c r="Q2558" t="s">
        <v>38</v>
      </c>
      <c r="R2558">
        <v>1</v>
      </c>
      <c r="S2558" t="s">
        <v>39</v>
      </c>
      <c r="T2558">
        <v>220</v>
      </c>
      <c r="U2558">
        <v>67</v>
      </c>
      <c r="V2558">
        <f t="shared" si="119"/>
        <v>287</v>
      </c>
      <c r="W2558" t="s">
        <v>8831</v>
      </c>
      <c r="X2558" t="s">
        <v>4398</v>
      </c>
      <c r="Y2558">
        <v>629702</v>
      </c>
      <c r="Z2558" t="s">
        <v>175</v>
      </c>
      <c r="AA2558" t="s">
        <v>8274</v>
      </c>
      <c r="AB2558" t="s">
        <v>9156</v>
      </c>
      <c r="AC2558" s="11">
        <f>(AD2558/Book_Selling[[#This Row],[Cost Price]])</f>
        <v>0.21951219512195119</v>
      </c>
      <c r="AD2558">
        <f t="shared" si="118"/>
        <v>39.599999999999994</v>
      </c>
      <c r="AE2558">
        <v>180.4</v>
      </c>
      <c r="AF2558" s="5">
        <f>Book_Selling[[#This Row],[Item Price]]*Book_Selling[[#This Row],[Quantity]]</f>
        <v>220</v>
      </c>
    </row>
    <row r="2559" spans="1:32" x14ac:dyDescent="0.3">
      <c r="A2559">
        <v>2558</v>
      </c>
      <c r="B2559" t="s">
        <v>6352</v>
      </c>
      <c r="C2559" s="3">
        <v>0.54305555555555551</v>
      </c>
      <c r="D2559" t="s">
        <v>5874</v>
      </c>
      <c r="E2559">
        <v>3</v>
      </c>
      <c r="F2559">
        <v>2019</v>
      </c>
      <c r="G2559">
        <v>7</v>
      </c>
      <c r="H25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59">
        <v>19</v>
      </c>
      <c r="J2559">
        <v>0</v>
      </c>
      <c r="K2559">
        <v>0</v>
      </c>
      <c r="L2559" t="s">
        <v>8195</v>
      </c>
      <c r="M2559" t="str">
        <f t="shared" si="117"/>
        <v>Afternoon</v>
      </c>
      <c r="N2559" t="s">
        <v>6358</v>
      </c>
      <c r="O2559" t="s">
        <v>8198</v>
      </c>
      <c r="P2559" t="s">
        <v>9055</v>
      </c>
      <c r="Q2559" t="s">
        <v>38</v>
      </c>
      <c r="R2559">
        <v>1</v>
      </c>
      <c r="S2559" t="s">
        <v>39</v>
      </c>
      <c r="T2559">
        <v>175</v>
      </c>
      <c r="U2559">
        <v>67</v>
      </c>
      <c r="V2559">
        <f t="shared" si="119"/>
        <v>242</v>
      </c>
      <c r="W2559" t="s">
        <v>488</v>
      </c>
      <c r="X2559" t="s">
        <v>4398</v>
      </c>
      <c r="Y2559">
        <v>600071</v>
      </c>
      <c r="Z2559" t="s">
        <v>1335</v>
      </c>
      <c r="AA2559" t="s">
        <v>8274</v>
      </c>
      <c r="AB2559" t="s">
        <v>9156</v>
      </c>
      <c r="AC2559" s="11">
        <f>(AD2559/Book_Selling[[#This Row],[Cost Price]])</f>
        <v>0.21951219512195122</v>
      </c>
      <c r="AD2559">
        <f t="shared" si="118"/>
        <v>31.5</v>
      </c>
      <c r="AE2559">
        <v>143.5</v>
      </c>
      <c r="AF2559" s="5">
        <f>Book_Selling[[#This Row],[Item Price]]*Book_Selling[[#This Row],[Quantity]]</f>
        <v>175</v>
      </c>
    </row>
    <row r="2560" spans="1:32" x14ac:dyDescent="0.3">
      <c r="A2560">
        <v>2559</v>
      </c>
      <c r="B2560" t="s">
        <v>6352</v>
      </c>
      <c r="C2560" s="3">
        <v>0.54722222222222217</v>
      </c>
      <c r="D2560" t="s">
        <v>5874</v>
      </c>
      <c r="E2560">
        <v>3</v>
      </c>
      <c r="F2560">
        <v>2019</v>
      </c>
      <c r="G2560">
        <v>7</v>
      </c>
      <c r="H25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60">
        <v>19</v>
      </c>
      <c r="J2560">
        <v>0</v>
      </c>
      <c r="K2560">
        <v>0</v>
      </c>
      <c r="L2560" t="s">
        <v>8195</v>
      </c>
      <c r="M2560" t="str">
        <f t="shared" si="117"/>
        <v>Afternoon</v>
      </c>
      <c r="N2560" t="s">
        <v>6360</v>
      </c>
      <c r="O2560" t="s">
        <v>8199</v>
      </c>
      <c r="P2560" t="s">
        <v>9055</v>
      </c>
      <c r="Q2560" t="s">
        <v>38</v>
      </c>
      <c r="R2560">
        <v>1</v>
      </c>
      <c r="S2560" t="s">
        <v>39</v>
      </c>
      <c r="T2560">
        <v>175</v>
      </c>
      <c r="U2560">
        <v>67</v>
      </c>
      <c r="V2560">
        <f t="shared" si="119"/>
        <v>242</v>
      </c>
      <c r="W2560" t="s">
        <v>8797</v>
      </c>
      <c r="X2560" t="s">
        <v>4848</v>
      </c>
      <c r="Y2560">
        <v>533103</v>
      </c>
      <c r="Z2560" t="s">
        <v>1335</v>
      </c>
      <c r="AA2560" t="s">
        <v>8274</v>
      </c>
      <c r="AB2560" t="s">
        <v>9156</v>
      </c>
      <c r="AC2560" s="11">
        <f>(AD2560/Book_Selling[[#This Row],[Cost Price]])</f>
        <v>0.21951219512195122</v>
      </c>
      <c r="AD2560">
        <f t="shared" si="118"/>
        <v>31.5</v>
      </c>
      <c r="AE2560">
        <v>143.5</v>
      </c>
      <c r="AF2560" s="5">
        <f>Book_Selling[[#This Row],[Item Price]]*Book_Selling[[#This Row],[Quantity]]</f>
        <v>175</v>
      </c>
    </row>
    <row r="2561" spans="1:32" x14ac:dyDescent="0.3">
      <c r="A2561">
        <v>2560</v>
      </c>
      <c r="B2561" t="s">
        <v>6352</v>
      </c>
      <c r="C2561" s="3">
        <v>0.57777777777777783</v>
      </c>
      <c r="D2561" t="s">
        <v>5874</v>
      </c>
      <c r="E2561">
        <v>3</v>
      </c>
      <c r="F2561">
        <v>2019</v>
      </c>
      <c r="G2561">
        <v>7</v>
      </c>
      <c r="H25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61">
        <v>19</v>
      </c>
      <c r="J2561">
        <v>0</v>
      </c>
      <c r="K2561">
        <v>0</v>
      </c>
      <c r="L2561" t="s">
        <v>8195</v>
      </c>
      <c r="M2561" t="str">
        <f t="shared" si="117"/>
        <v>Afternoon</v>
      </c>
      <c r="N2561" t="s">
        <v>6362</v>
      </c>
      <c r="O2561" t="s">
        <v>8199</v>
      </c>
      <c r="P2561" t="s">
        <v>9055</v>
      </c>
      <c r="Q2561" t="s">
        <v>38</v>
      </c>
      <c r="R2561">
        <v>3</v>
      </c>
      <c r="S2561" t="s">
        <v>39</v>
      </c>
      <c r="T2561">
        <v>525</v>
      </c>
      <c r="U2561">
        <v>67</v>
      </c>
      <c r="V2561">
        <f t="shared" si="119"/>
        <v>592</v>
      </c>
      <c r="W2561" t="s">
        <v>1000</v>
      </c>
      <c r="X2561" t="s">
        <v>1001</v>
      </c>
      <c r="Y2561">
        <v>412207</v>
      </c>
      <c r="Z2561" t="s">
        <v>1335</v>
      </c>
      <c r="AA2561" t="s">
        <v>8274</v>
      </c>
      <c r="AB2561" t="s">
        <v>9156</v>
      </c>
      <c r="AC2561" s="11">
        <f>(AD2561/Book_Selling[[#This Row],[Cost Price]])</f>
        <v>0.21951219512195122</v>
      </c>
      <c r="AD2561">
        <f t="shared" si="118"/>
        <v>94.5</v>
      </c>
      <c r="AE2561">
        <v>430.5</v>
      </c>
      <c r="AF2561" s="5">
        <f>Book_Selling[[#This Row],[Item Price]]*Book_Selling[[#This Row],[Quantity]]</f>
        <v>1575</v>
      </c>
    </row>
    <row r="2562" spans="1:32" x14ac:dyDescent="0.3">
      <c r="A2562">
        <v>2561</v>
      </c>
      <c r="B2562" t="s">
        <v>6352</v>
      </c>
      <c r="C2562" s="3">
        <v>0.58750000000000002</v>
      </c>
      <c r="D2562" t="s">
        <v>5874</v>
      </c>
      <c r="E2562">
        <v>3</v>
      </c>
      <c r="F2562">
        <v>2019</v>
      </c>
      <c r="G2562">
        <v>7</v>
      </c>
      <c r="H25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62">
        <v>19</v>
      </c>
      <c r="J2562">
        <v>0</v>
      </c>
      <c r="K2562">
        <v>0</v>
      </c>
      <c r="L2562" t="s">
        <v>8195</v>
      </c>
      <c r="M2562" t="str">
        <f t="shared" ref="M2562:M2625" si="120">_xlfn.IFS(HOUR(C2562)&lt;6, "Night",HOUR(C2562)&lt;12, "Morning", HOUR(C2562)&lt;16, "Afternoon", HOUR(C2562)&lt;20, "Evening", HOUR(C2562)&lt;24, "Night")</f>
        <v>Afternoon</v>
      </c>
      <c r="N2562" t="s">
        <v>6364</v>
      </c>
      <c r="O2562" t="s">
        <v>8198</v>
      </c>
      <c r="P2562" t="s">
        <v>9055</v>
      </c>
      <c r="Q2562" t="s">
        <v>38</v>
      </c>
      <c r="R2562">
        <v>1</v>
      </c>
      <c r="S2562" t="s">
        <v>39</v>
      </c>
      <c r="T2562">
        <v>175</v>
      </c>
      <c r="U2562">
        <v>67</v>
      </c>
      <c r="V2562">
        <f t="shared" si="119"/>
        <v>242</v>
      </c>
      <c r="W2562" t="s">
        <v>8679</v>
      </c>
      <c r="X2562" t="s">
        <v>2025</v>
      </c>
      <c r="Y2562">
        <v>396001</v>
      </c>
      <c r="Z2562" t="s">
        <v>1335</v>
      </c>
      <c r="AA2562" t="s">
        <v>8274</v>
      </c>
      <c r="AB2562" t="s">
        <v>9156</v>
      </c>
      <c r="AC2562" s="11">
        <f>(AD2562/Book_Selling[[#This Row],[Cost Price]])</f>
        <v>0.21951219512195122</v>
      </c>
      <c r="AD2562">
        <f t="shared" ref="AD2562:AD2625" si="121">T2562-AE2562</f>
        <v>31.5</v>
      </c>
      <c r="AE2562">
        <v>143.5</v>
      </c>
      <c r="AF2562" s="5">
        <f>Book_Selling[[#This Row],[Item Price]]*Book_Selling[[#This Row],[Quantity]]</f>
        <v>175</v>
      </c>
    </row>
    <row r="2563" spans="1:32" x14ac:dyDescent="0.3">
      <c r="A2563">
        <v>2562</v>
      </c>
      <c r="B2563" t="s">
        <v>6352</v>
      </c>
      <c r="C2563" s="3">
        <v>0.60486111111111118</v>
      </c>
      <c r="D2563" t="s">
        <v>5874</v>
      </c>
      <c r="E2563">
        <v>3</v>
      </c>
      <c r="F2563">
        <v>2019</v>
      </c>
      <c r="G2563">
        <v>7</v>
      </c>
      <c r="H25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63">
        <v>19</v>
      </c>
      <c r="J2563">
        <v>0</v>
      </c>
      <c r="K2563">
        <v>0</v>
      </c>
      <c r="L2563" t="s">
        <v>8195</v>
      </c>
      <c r="M2563" t="str">
        <f t="shared" si="120"/>
        <v>Afternoon</v>
      </c>
      <c r="N2563" t="s">
        <v>6366</v>
      </c>
      <c r="O2563" t="s">
        <v>8199</v>
      </c>
      <c r="P2563" t="s">
        <v>9038</v>
      </c>
      <c r="Q2563" t="s">
        <v>38</v>
      </c>
      <c r="R2563">
        <v>1</v>
      </c>
      <c r="S2563" t="s">
        <v>39</v>
      </c>
      <c r="T2563">
        <v>220</v>
      </c>
      <c r="U2563">
        <v>67</v>
      </c>
      <c r="V2563">
        <f t="shared" ref="V2563:V2626" si="122">SUM(T2563,U2563)</f>
        <v>287</v>
      </c>
      <c r="W2563" t="s">
        <v>5494</v>
      </c>
      <c r="X2563" t="s">
        <v>4231</v>
      </c>
      <c r="Y2563">
        <v>560001</v>
      </c>
      <c r="Z2563" t="s">
        <v>175</v>
      </c>
      <c r="AA2563" t="s">
        <v>8274</v>
      </c>
      <c r="AB2563" t="s">
        <v>9156</v>
      </c>
      <c r="AC2563" s="11">
        <f>(AD2563/Book_Selling[[#This Row],[Cost Price]])</f>
        <v>0.21951219512195119</v>
      </c>
      <c r="AD2563">
        <f t="shared" si="121"/>
        <v>39.599999999999994</v>
      </c>
      <c r="AE2563">
        <v>180.4</v>
      </c>
      <c r="AF2563" s="5">
        <f>Book_Selling[[#This Row],[Item Price]]*Book_Selling[[#This Row],[Quantity]]</f>
        <v>220</v>
      </c>
    </row>
    <row r="2564" spans="1:32" x14ac:dyDescent="0.3">
      <c r="A2564">
        <v>2563</v>
      </c>
      <c r="B2564" t="s">
        <v>6352</v>
      </c>
      <c r="C2564" s="3">
        <v>0.61527777777777781</v>
      </c>
      <c r="D2564" t="s">
        <v>5874</v>
      </c>
      <c r="E2564">
        <v>3</v>
      </c>
      <c r="F2564">
        <v>2019</v>
      </c>
      <c r="G2564">
        <v>7</v>
      </c>
      <c r="H25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64">
        <v>19</v>
      </c>
      <c r="J2564">
        <v>0</v>
      </c>
      <c r="K2564">
        <v>0</v>
      </c>
      <c r="L2564" t="s">
        <v>8195</v>
      </c>
      <c r="M2564" t="str">
        <f t="shared" si="120"/>
        <v>Afternoon</v>
      </c>
      <c r="N2564" t="s">
        <v>6368</v>
      </c>
      <c r="O2564" t="s">
        <v>8198</v>
      </c>
      <c r="P2564" t="s">
        <v>9035</v>
      </c>
      <c r="Q2564" t="s">
        <v>38</v>
      </c>
      <c r="R2564">
        <v>1</v>
      </c>
      <c r="S2564" t="s">
        <v>39</v>
      </c>
      <c r="T2564">
        <v>155</v>
      </c>
      <c r="U2564">
        <v>67</v>
      </c>
      <c r="V2564">
        <f t="shared" si="122"/>
        <v>222</v>
      </c>
      <c r="W2564" t="s">
        <v>3847</v>
      </c>
      <c r="X2564" t="s">
        <v>8291</v>
      </c>
      <c r="Y2564">
        <v>201013</v>
      </c>
      <c r="Z2564" t="s">
        <v>175</v>
      </c>
      <c r="AA2564" t="s">
        <v>8274</v>
      </c>
      <c r="AB2564" t="s">
        <v>9156</v>
      </c>
      <c r="AC2564" s="11">
        <f>(AD2564/Book_Selling[[#This Row],[Cost Price]])</f>
        <v>0.21951219512195128</v>
      </c>
      <c r="AD2564">
        <f t="shared" si="121"/>
        <v>27.900000000000006</v>
      </c>
      <c r="AE2564">
        <v>127.1</v>
      </c>
      <c r="AF2564" s="5">
        <f>Book_Selling[[#This Row],[Item Price]]*Book_Selling[[#This Row],[Quantity]]</f>
        <v>155</v>
      </c>
    </row>
    <row r="2565" spans="1:32" x14ac:dyDescent="0.3">
      <c r="A2565">
        <v>2564</v>
      </c>
      <c r="B2565" t="s">
        <v>6352</v>
      </c>
      <c r="C2565" s="3">
        <v>0.61805555555555558</v>
      </c>
      <c r="D2565" t="s">
        <v>5874</v>
      </c>
      <c r="E2565">
        <v>3</v>
      </c>
      <c r="F2565">
        <v>2019</v>
      </c>
      <c r="G2565">
        <v>7</v>
      </c>
      <c r="H25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65">
        <v>19</v>
      </c>
      <c r="J2565">
        <v>0</v>
      </c>
      <c r="K2565">
        <v>0</v>
      </c>
      <c r="L2565" t="s">
        <v>8195</v>
      </c>
      <c r="M2565" t="str">
        <f t="shared" si="120"/>
        <v>Afternoon</v>
      </c>
      <c r="N2565" t="s">
        <v>6370</v>
      </c>
      <c r="O2565" t="s">
        <v>8198</v>
      </c>
      <c r="P2565" t="s">
        <v>9055</v>
      </c>
      <c r="Q2565" t="s">
        <v>38</v>
      </c>
      <c r="R2565">
        <v>1</v>
      </c>
      <c r="S2565" t="s">
        <v>39</v>
      </c>
      <c r="T2565">
        <v>175</v>
      </c>
      <c r="U2565">
        <v>67</v>
      </c>
      <c r="V2565">
        <f t="shared" si="122"/>
        <v>242</v>
      </c>
      <c r="W2565" t="s">
        <v>8832</v>
      </c>
      <c r="X2565" t="s">
        <v>2025</v>
      </c>
      <c r="Y2565">
        <v>370645</v>
      </c>
      <c r="Z2565" t="s">
        <v>1335</v>
      </c>
      <c r="AA2565" t="s">
        <v>8274</v>
      </c>
      <c r="AB2565" t="s">
        <v>9156</v>
      </c>
      <c r="AC2565" s="11">
        <f>(AD2565/Book_Selling[[#This Row],[Cost Price]])</f>
        <v>0.21951219512195122</v>
      </c>
      <c r="AD2565">
        <f t="shared" si="121"/>
        <v>31.5</v>
      </c>
      <c r="AE2565">
        <v>143.5</v>
      </c>
      <c r="AF2565" s="5">
        <f>Book_Selling[[#This Row],[Item Price]]*Book_Selling[[#This Row],[Quantity]]</f>
        <v>175</v>
      </c>
    </row>
    <row r="2566" spans="1:32" x14ac:dyDescent="0.3">
      <c r="A2566">
        <v>2565</v>
      </c>
      <c r="B2566" t="s">
        <v>6352</v>
      </c>
      <c r="C2566" s="3">
        <v>0.66666666666666663</v>
      </c>
      <c r="D2566" t="s">
        <v>5874</v>
      </c>
      <c r="E2566">
        <v>3</v>
      </c>
      <c r="F2566">
        <v>2019</v>
      </c>
      <c r="G2566">
        <v>7</v>
      </c>
      <c r="H25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66">
        <v>19</v>
      </c>
      <c r="J2566">
        <v>0</v>
      </c>
      <c r="K2566">
        <v>0</v>
      </c>
      <c r="L2566" t="s">
        <v>8195</v>
      </c>
      <c r="M2566" t="str">
        <f t="shared" si="120"/>
        <v>Evening</v>
      </c>
      <c r="N2566" t="s">
        <v>6373</v>
      </c>
      <c r="O2566" t="s">
        <v>8198</v>
      </c>
      <c r="P2566" t="s">
        <v>9090</v>
      </c>
      <c r="Q2566" t="s">
        <v>38</v>
      </c>
      <c r="R2566">
        <v>1</v>
      </c>
      <c r="S2566" t="s">
        <v>39</v>
      </c>
      <c r="T2566">
        <v>98</v>
      </c>
      <c r="U2566">
        <v>67</v>
      </c>
      <c r="V2566">
        <f t="shared" si="122"/>
        <v>165</v>
      </c>
      <c r="W2566" t="s">
        <v>4223</v>
      </c>
      <c r="X2566" t="s">
        <v>4848</v>
      </c>
      <c r="Y2566">
        <v>534002</v>
      </c>
      <c r="Z2566" t="s">
        <v>1335</v>
      </c>
      <c r="AA2566" t="s">
        <v>8274</v>
      </c>
      <c r="AB2566" t="s">
        <v>9156</v>
      </c>
      <c r="AC2566" s="11">
        <f>(AD2566/Book_Selling[[#This Row],[Cost Price]])</f>
        <v>0.21951219512195122</v>
      </c>
      <c r="AD2566">
        <f t="shared" si="121"/>
        <v>17.64</v>
      </c>
      <c r="AE2566">
        <v>80.36</v>
      </c>
      <c r="AF2566" s="5">
        <f>Book_Selling[[#This Row],[Item Price]]*Book_Selling[[#This Row],[Quantity]]</f>
        <v>98</v>
      </c>
    </row>
    <row r="2567" spans="1:32" x14ac:dyDescent="0.3">
      <c r="A2567">
        <v>2566</v>
      </c>
      <c r="B2567" t="s">
        <v>6352</v>
      </c>
      <c r="C2567" s="3">
        <v>0.71458333333333324</v>
      </c>
      <c r="D2567" t="s">
        <v>5874</v>
      </c>
      <c r="E2567">
        <v>3</v>
      </c>
      <c r="F2567">
        <v>2019</v>
      </c>
      <c r="G2567">
        <v>7</v>
      </c>
      <c r="H25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67">
        <v>19</v>
      </c>
      <c r="J2567">
        <v>0</v>
      </c>
      <c r="K2567">
        <v>0</v>
      </c>
      <c r="L2567" t="s">
        <v>8195</v>
      </c>
      <c r="M2567" t="str">
        <f t="shared" si="120"/>
        <v>Evening</v>
      </c>
      <c r="N2567" t="s">
        <v>5604</v>
      </c>
      <c r="O2567" t="s">
        <v>8199</v>
      </c>
      <c r="P2567" t="s">
        <v>9063</v>
      </c>
      <c r="Q2567" t="s">
        <v>38</v>
      </c>
      <c r="R2567">
        <v>1</v>
      </c>
      <c r="S2567" t="s">
        <v>39</v>
      </c>
      <c r="T2567">
        <v>85.78</v>
      </c>
      <c r="U2567">
        <v>67</v>
      </c>
      <c r="V2567">
        <f t="shared" si="122"/>
        <v>152.78</v>
      </c>
      <c r="W2567" t="s">
        <v>8316</v>
      </c>
      <c r="X2567" t="s">
        <v>1001</v>
      </c>
      <c r="Y2567">
        <v>410218</v>
      </c>
      <c r="Z2567" t="s">
        <v>1335</v>
      </c>
      <c r="AA2567" t="s">
        <v>8274</v>
      </c>
      <c r="AB2567" t="s">
        <v>9156</v>
      </c>
      <c r="AC2567" s="11">
        <f>(AD2567/Book_Selling[[#This Row],[Cost Price]])</f>
        <v>0.21951219512195116</v>
      </c>
      <c r="AD2567">
        <f t="shared" si="121"/>
        <v>15.440399999999997</v>
      </c>
      <c r="AE2567">
        <v>70.339600000000004</v>
      </c>
      <c r="AF2567" s="5">
        <f>Book_Selling[[#This Row],[Item Price]]*Book_Selling[[#This Row],[Quantity]]</f>
        <v>85.78</v>
      </c>
    </row>
    <row r="2568" spans="1:32" x14ac:dyDescent="0.3">
      <c r="A2568">
        <v>2567</v>
      </c>
      <c r="B2568" t="s">
        <v>6352</v>
      </c>
      <c r="C2568" s="3">
        <v>0.7368055555555556</v>
      </c>
      <c r="D2568" t="s">
        <v>5874</v>
      </c>
      <c r="E2568">
        <v>3</v>
      </c>
      <c r="F2568">
        <v>2019</v>
      </c>
      <c r="G2568">
        <v>7</v>
      </c>
      <c r="H25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68">
        <v>19</v>
      </c>
      <c r="J2568">
        <v>0</v>
      </c>
      <c r="K2568">
        <v>0</v>
      </c>
      <c r="L2568" t="s">
        <v>8195</v>
      </c>
      <c r="M2568" t="str">
        <f t="shared" si="120"/>
        <v>Evening</v>
      </c>
      <c r="N2568" t="s">
        <v>6377</v>
      </c>
      <c r="O2568" t="s">
        <v>8198</v>
      </c>
      <c r="P2568" t="s">
        <v>9053</v>
      </c>
      <c r="Q2568" t="s">
        <v>38</v>
      </c>
      <c r="R2568">
        <v>1</v>
      </c>
      <c r="S2568" t="s">
        <v>39</v>
      </c>
      <c r="T2568">
        <v>192</v>
      </c>
      <c r="U2568">
        <v>67</v>
      </c>
      <c r="V2568">
        <f t="shared" si="122"/>
        <v>259</v>
      </c>
      <c r="W2568" t="s">
        <v>5494</v>
      </c>
      <c r="X2568" t="s">
        <v>4231</v>
      </c>
      <c r="Y2568">
        <v>560049</v>
      </c>
      <c r="Z2568" t="s">
        <v>175</v>
      </c>
      <c r="AA2568" t="s">
        <v>8274</v>
      </c>
      <c r="AB2568" t="s">
        <v>9156</v>
      </c>
      <c r="AC2568" s="11">
        <f>(AD2568/Book_Selling[[#This Row],[Cost Price]])</f>
        <v>0.21951219512195125</v>
      </c>
      <c r="AD2568">
        <f t="shared" si="121"/>
        <v>34.56</v>
      </c>
      <c r="AE2568">
        <v>157.44</v>
      </c>
      <c r="AF2568" s="5">
        <f>Book_Selling[[#This Row],[Item Price]]*Book_Selling[[#This Row],[Quantity]]</f>
        <v>192</v>
      </c>
    </row>
    <row r="2569" spans="1:32" x14ac:dyDescent="0.3">
      <c r="A2569">
        <v>2568</v>
      </c>
      <c r="B2569" t="s">
        <v>6379</v>
      </c>
      <c r="C2569" s="3">
        <v>8.8888888888888892E-2</v>
      </c>
      <c r="D2569" t="s">
        <v>5874</v>
      </c>
      <c r="E2569">
        <v>3</v>
      </c>
      <c r="F2569">
        <v>2019</v>
      </c>
      <c r="G2569">
        <v>7</v>
      </c>
      <c r="H25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69">
        <v>20</v>
      </c>
      <c r="J2569">
        <v>0</v>
      </c>
      <c r="K2569">
        <v>0</v>
      </c>
      <c r="L2569" t="s">
        <v>8196</v>
      </c>
      <c r="M2569" t="str">
        <f t="shared" si="120"/>
        <v>Night</v>
      </c>
      <c r="N2569" t="s">
        <v>6380</v>
      </c>
      <c r="O2569" t="s">
        <v>8199</v>
      </c>
      <c r="P2569" t="s">
        <v>9067</v>
      </c>
      <c r="Q2569" t="s">
        <v>38</v>
      </c>
      <c r="R2569">
        <v>1</v>
      </c>
      <c r="S2569" t="s">
        <v>39</v>
      </c>
      <c r="T2569">
        <v>129</v>
      </c>
      <c r="U2569">
        <v>67</v>
      </c>
      <c r="V2569">
        <f t="shared" si="122"/>
        <v>196</v>
      </c>
      <c r="W2569" t="s">
        <v>488</v>
      </c>
      <c r="X2569" t="s">
        <v>4398</v>
      </c>
      <c r="Y2569">
        <v>600122</v>
      </c>
      <c r="Z2569" t="s">
        <v>1335</v>
      </c>
      <c r="AA2569" t="s">
        <v>8274</v>
      </c>
      <c r="AB2569" t="s">
        <v>9156</v>
      </c>
      <c r="AC2569" s="11">
        <f>(AD2569/Book_Selling[[#This Row],[Cost Price]])</f>
        <v>0.21951219512195122</v>
      </c>
      <c r="AD2569">
        <f t="shared" si="121"/>
        <v>23.22</v>
      </c>
      <c r="AE2569">
        <v>105.78</v>
      </c>
      <c r="AF2569" s="5">
        <f>Book_Selling[[#This Row],[Item Price]]*Book_Selling[[#This Row],[Quantity]]</f>
        <v>129</v>
      </c>
    </row>
    <row r="2570" spans="1:32" x14ac:dyDescent="0.3">
      <c r="A2570">
        <v>2569</v>
      </c>
      <c r="B2570" t="s">
        <v>6379</v>
      </c>
      <c r="C2570" s="3">
        <v>0.14097222222222222</v>
      </c>
      <c r="D2570" t="s">
        <v>5874</v>
      </c>
      <c r="E2570">
        <v>3</v>
      </c>
      <c r="F2570">
        <v>2019</v>
      </c>
      <c r="G2570">
        <v>7</v>
      </c>
      <c r="H25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70">
        <v>20</v>
      </c>
      <c r="J2570">
        <v>0</v>
      </c>
      <c r="K2570">
        <v>0</v>
      </c>
      <c r="L2570" t="s">
        <v>8196</v>
      </c>
      <c r="M2570" t="str">
        <f t="shared" si="120"/>
        <v>Night</v>
      </c>
      <c r="N2570" t="s">
        <v>6382</v>
      </c>
      <c r="O2570" t="s">
        <v>8199</v>
      </c>
      <c r="P2570" t="s">
        <v>9055</v>
      </c>
      <c r="Q2570" t="s">
        <v>38</v>
      </c>
      <c r="R2570">
        <v>1</v>
      </c>
      <c r="S2570" t="s">
        <v>39</v>
      </c>
      <c r="T2570">
        <v>175</v>
      </c>
      <c r="U2570">
        <v>67</v>
      </c>
      <c r="V2570">
        <f t="shared" si="122"/>
        <v>242</v>
      </c>
      <c r="W2570" t="s">
        <v>8433</v>
      </c>
      <c r="X2570" t="s">
        <v>8299</v>
      </c>
      <c r="Y2570">
        <v>793150</v>
      </c>
      <c r="Z2570" t="s">
        <v>1335</v>
      </c>
      <c r="AA2570" t="s">
        <v>8274</v>
      </c>
      <c r="AB2570" t="s">
        <v>9156</v>
      </c>
      <c r="AC2570" s="11">
        <f>(AD2570/Book_Selling[[#This Row],[Cost Price]])</f>
        <v>0.21951219512195122</v>
      </c>
      <c r="AD2570">
        <f t="shared" si="121"/>
        <v>31.5</v>
      </c>
      <c r="AE2570">
        <v>143.5</v>
      </c>
      <c r="AF2570" s="5">
        <f>Book_Selling[[#This Row],[Item Price]]*Book_Selling[[#This Row],[Quantity]]</f>
        <v>175</v>
      </c>
    </row>
    <row r="2571" spans="1:32" x14ac:dyDescent="0.3">
      <c r="A2571">
        <v>2570</v>
      </c>
      <c r="B2571" t="s">
        <v>6379</v>
      </c>
      <c r="C2571" s="3">
        <v>0.14791666666666667</v>
      </c>
      <c r="D2571" t="s">
        <v>5874</v>
      </c>
      <c r="E2571">
        <v>3</v>
      </c>
      <c r="F2571">
        <v>2019</v>
      </c>
      <c r="G2571">
        <v>7</v>
      </c>
      <c r="H25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71">
        <v>20</v>
      </c>
      <c r="J2571">
        <v>0</v>
      </c>
      <c r="K2571">
        <v>0</v>
      </c>
      <c r="L2571" t="s">
        <v>8196</v>
      </c>
      <c r="M2571" t="str">
        <f t="shared" si="120"/>
        <v>Night</v>
      </c>
      <c r="N2571" t="s">
        <v>6384</v>
      </c>
      <c r="O2571" t="s">
        <v>8199</v>
      </c>
      <c r="P2571" t="s">
        <v>9060</v>
      </c>
      <c r="Q2571" t="s">
        <v>38</v>
      </c>
      <c r="R2571">
        <v>1</v>
      </c>
      <c r="S2571" t="s">
        <v>39</v>
      </c>
      <c r="T2571">
        <v>142.44999999999999</v>
      </c>
      <c r="U2571">
        <v>67</v>
      </c>
      <c r="V2571">
        <f t="shared" si="122"/>
        <v>209.45</v>
      </c>
      <c r="W2571" t="s">
        <v>488</v>
      </c>
      <c r="X2571" t="s">
        <v>4398</v>
      </c>
      <c r="Y2571">
        <v>600100</v>
      </c>
      <c r="Z2571" t="s">
        <v>1335</v>
      </c>
      <c r="AA2571" t="s">
        <v>3620</v>
      </c>
      <c r="AB2571" t="s">
        <v>427</v>
      </c>
      <c r="AC2571" s="11">
        <f>(AD2571/Book_Selling[[#This Row],[Cost Price]])</f>
        <v>0.21951219512195114</v>
      </c>
      <c r="AD2571">
        <f t="shared" si="121"/>
        <v>25.640999999999991</v>
      </c>
      <c r="AE2571">
        <v>116.809</v>
      </c>
      <c r="AF2571" s="5">
        <f>Book_Selling[[#This Row],[Item Price]]*Book_Selling[[#This Row],[Quantity]]</f>
        <v>142.44999999999999</v>
      </c>
    </row>
    <row r="2572" spans="1:32" x14ac:dyDescent="0.3">
      <c r="A2572">
        <v>2571</v>
      </c>
      <c r="B2572" t="s">
        <v>6379</v>
      </c>
      <c r="C2572" s="3">
        <v>0.17916666666666667</v>
      </c>
      <c r="D2572" t="s">
        <v>5874</v>
      </c>
      <c r="E2572">
        <v>3</v>
      </c>
      <c r="F2572">
        <v>2019</v>
      </c>
      <c r="G2572">
        <v>7</v>
      </c>
      <c r="H25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72">
        <v>20</v>
      </c>
      <c r="J2572">
        <v>0</v>
      </c>
      <c r="K2572">
        <v>0</v>
      </c>
      <c r="L2572" t="s">
        <v>8196</v>
      </c>
      <c r="M2572" t="str">
        <f t="shared" si="120"/>
        <v>Night</v>
      </c>
      <c r="N2572" t="s">
        <v>6386</v>
      </c>
      <c r="O2572" t="s">
        <v>8199</v>
      </c>
      <c r="P2572" t="s">
        <v>9035</v>
      </c>
      <c r="Q2572" t="s">
        <v>38</v>
      </c>
      <c r="R2572">
        <v>1</v>
      </c>
      <c r="S2572" t="s">
        <v>39</v>
      </c>
      <c r="T2572">
        <v>155</v>
      </c>
      <c r="U2572">
        <v>67</v>
      </c>
      <c r="V2572">
        <f t="shared" si="122"/>
        <v>222</v>
      </c>
      <c r="W2572" t="s">
        <v>8833</v>
      </c>
      <c r="X2572" t="s">
        <v>4311</v>
      </c>
      <c r="Y2572">
        <v>721132</v>
      </c>
      <c r="Z2572" t="s">
        <v>175</v>
      </c>
      <c r="AA2572" t="s">
        <v>8274</v>
      </c>
      <c r="AB2572" t="s">
        <v>9156</v>
      </c>
      <c r="AC2572" s="11">
        <f>(AD2572/Book_Selling[[#This Row],[Cost Price]])</f>
        <v>0.21951219512195128</v>
      </c>
      <c r="AD2572">
        <f t="shared" si="121"/>
        <v>27.900000000000006</v>
      </c>
      <c r="AE2572">
        <v>127.1</v>
      </c>
      <c r="AF2572" s="5">
        <f>Book_Selling[[#This Row],[Item Price]]*Book_Selling[[#This Row],[Quantity]]</f>
        <v>155</v>
      </c>
    </row>
    <row r="2573" spans="1:32" x14ac:dyDescent="0.3">
      <c r="A2573">
        <v>2572</v>
      </c>
      <c r="B2573" t="s">
        <v>6379</v>
      </c>
      <c r="C2573" s="3">
        <v>0.18472222222222223</v>
      </c>
      <c r="D2573" t="s">
        <v>5874</v>
      </c>
      <c r="E2573">
        <v>3</v>
      </c>
      <c r="F2573">
        <v>2019</v>
      </c>
      <c r="G2573">
        <v>7</v>
      </c>
      <c r="H25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73">
        <v>20</v>
      </c>
      <c r="J2573">
        <v>0</v>
      </c>
      <c r="K2573">
        <v>0</v>
      </c>
      <c r="L2573" t="s">
        <v>8196</v>
      </c>
      <c r="M2573" t="str">
        <f t="shared" si="120"/>
        <v>Night</v>
      </c>
      <c r="N2573" t="s">
        <v>1293</v>
      </c>
      <c r="O2573" t="s">
        <v>8199</v>
      </c>
      <c r="P2573" t="s">
        <v>9088</v>
      </c>
      <c r="Q2573" t="s">
        <v>38</v>
      </c>
      <c r="R2573">
        <v>1</v>
      </c>
      <c r="S2573" t="s">
        <v>39</v>
      </c>
      <c r="T2573">
        <v>198</v>
      </c>
      <c r="U2573">
        <v>67</v>
      </c>
      <c r="V2573">
        <f t="shared" si="122"/>
        <v>265</v>
      </c>
      <c r="W2573" t="s">
        <v>8447</v>
      </c>
      <c r="X2573" t="s">
        <v>1001</v>
      </c>
      <c r="Y2573">
        <v>441702</v>
      </c>
      <c r="Z2573" t="s">
        <v>1335</v>
      </c>
      <c r="AA2573" t="s">
        <v>8274</v>
      </c>
      <c r="AB2573" t="s">
        <v>9156</v>
      </c>
      <c r="AC2573" s="11">
        <f>(AD2573/Book_Selling[[#This Row],[Cost Price]])</f>
        <v>0.21951219512195111</v>
      </c>
      <c r="AD2573">
        <f t="shared" si="121"/>
        <v>35.639999999999986</v>
      </c>
      <c r="AE2573">
        <v>162.36000000000001</v>
      </c>
      <c r="AF2573" s="5">
        <f>Book_Selling[[#This Row],[Item Price]]*Book_Selling[[#This Row],[Quantity]]</f>
        <v>198</v>
      </c>
    </row>
    <row r="2574" spans="1:32" x14ac:dyDescent="0.3">
      <c r="A2574">
        <v>2573</v>
      </c>
      <c r="B2574" t="s">
        <v>6379</v>
      </c>
      <c r="C2574" s="3">
        <v>0.23194444444444443</v>
      </c>
      <c r="D2574" t="s">
        <v>5874</v>
      </c>
      <c r="E2574">
        <v>3</v>
      </c>
      <c r="F2574">
        <v>2019</v>
      </c>
      <c r="G2574">
        <v>7</v>
      </c>
      <c r="H25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74">
        <v>20</v>
      </c>
      <c r="J2574">
        <v>0</v>
      </c>
      <c r="K2574">
        <v>0</v>
      </c>
      <c r="L2574" t="s">
        <v>8196</v>
      </c>
      <c r="M2574" t="str">
        <f t="shared" si="120"/>
        <v>Night</v>
      </c>
      <c r="N2574" t="s">
        <v>3802</v>
      </c>
      <c r="O2574" t="s">
        <v>8199</v>
      </c>
      <c r="P2574" t="s">
        <v>9038</v>
      </c>
      <c r="Q2574" t="s">
        <v>38</v>
      </c>
      <c r="R2574">
        <v>1</v>
      </c>
      <c r="S2574" t="s">
        <v>39</v>
      </c>
      <c r="T2574">
        <v>220</v>
      </c>
      <c r="U2574">
        <v>67</v>
      </c>
      <c r="V2574">
        <f t="shared" si="122"/>
        <v>287</v>
      </c>
      <c r="W2574" t="s">
        <v>1833</v>
      </c>
      <c r="X2574" t="s">
        <v>3600</v>
      </c>
      <c r="Y2574">
        <v>122001</v>
      </c>
      <c r="Z2574" t="s">
        <v>175</v>
      </c>
      <c r="AA2574" t="s">
        <v>8274</v>
      </c>
      <c r="AB2574" t="s">
        <v>9156</v>
      </c>
      <c r="AC2574" s="11">
        <f>(AD2574/Book_Selling[[#This Row],[Cost Price]])</f>
        <v>0.21951219512195119</v>
      </c>
      <c r="AD2574">
        <f t="shared" si="121"/>
        <v>39.599999999999994</v>
      </c>
      <c r="AE2574">
        <v>180.4</v>
      </c>
      <c r="AF2574" s="5">
        <f>Book_Selling[[#This Row],[Item Price]]*Book_Selling[[#This Row],[Quantity]]</f>
        <v>220</v>
      </c>
    </row>
    <row r="2575" spans="1:32" x14ac:dyDescent="0.3">
      <c r="A2575">
        <v>2574</v>
      </c>
      <c r="B2575" t="s">
        <v>6379</v>
      </c>
      <c r="C2575" s="3">
        <v>0.23333333333333331</v>
      </c>
      <c r="D2575" t="s">
        <v>5874</v>
      </c>
      <c r="E2575">
        <v>3</v>
      </c>
      <c r="F2575">
        <v>2019</v>
      </c>
      <c r="G2575">
        <v>7</v>
      </c>
      <c r="H25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75">
        <v>20</v>
      </c>
      <c r="J2575">
        <v>0</v>
      </c>
      <c r="K2575">
        <v>0</v>
      </c>
      <c r="L2575" t="s">
        <v>8196</v>
      </c>
      <c r="M2575" t="str">
        <f t="shared" si="120"/>
        <v>Night</v>
      </c>
      <c r="N2575" t="s">
        <v>6391</v>
      </c>
      <c r="O2575" t="s">
        <v>8199</v>
      </c>
      <c r="P2575" t="s">
        <v>9038</v>
      </c>
      <c r="Q2575" t="s">
        <v>38</v>
      </c>
      <c r="R2575">
        <v>1</v>
      </c>
      <c r="S2575" t="s">
        <v>39</v>
      </c>
      <c r="T2575">
        <v>220</v>
      </c>
      <c r="U2575">
        <v>67</v>
      </c>
      <c r="V2575">
        <f t="shared" si="122"/>
        <v>287</v>
      </c>
      <c r="W2575" t="s">
        <v>8834</v>
      </c>
      <c r="X2575" t="s">
        <v>2025</v>
      </c>
      <c r="Y2575">
        <v>363020</v>
      </c>
      <c r="Z2575" t="s">
        <v>175</v>
      </c>
      <c r="AA2575" t="s">
        <v>8274</v>
      </c>
      <c r="AB2575" t="s">
        <v>9156</v>
      </c>
      <c r="AC2575" s="11">
        <f>(AD2575/Book_Selling[[#This Row],[Cost Price]])</f>
        <v>0.21951219512195119</v>
      </c>
      <c r="AD2575">
        <f t="shared" si="121"/>
        <v>39.599999999999994</v>
      </c>
      <c r="AE2575">
        <v>180.4</v>
      </c>
      <c r="AF2575" s="5">
        <f>Book_Selling[[#This Row],[Item Price]]*Book_Selling[[#This Row],[Quantity]]</f>
        <v>220</v>
      </c>
    </row>
    <row r="2576" spans="1:32" x14ac:dyDescent="0.3">
      <c r="A2576">
        <v>2575</v>
      </c>
      <c r="B2576" t="s">
        <v>6379</v>
      </c>
      <c r="C2576" s="3">
        <v>0.27916666666666667</v>
      </c>
      <c r="D2576" t="s">
        <v>5874</v>
      </c>
      <c r="E2576">
        <v>3</v>
      </c>
      <c r="F2576">
        <v>2019</v>
      </c>
      <c r="G2576">
        <v>7</v>
      </c>
      <c r="H25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76">
        <v>20</v>
      </c>
      <c r="J2576">
        <v>0</v>
      </c>
      <c r="K2576">
        <v>0</v>
      </c>
      <c r="L2576" t="s">
        <v>8196</v>
      </c>
      <c r="M2576" t="str">
        <f t="shared" si="120"/>
        <v>Morning</v>
      </c>
      <c r="N2576" t="s">
        <v>5525</v>
      </c>
      <c r="O2576" t="s">
        <v>8199</v>
      </c>
      <c r="P2576" t="s">
        <v>3379</v>
      </c>
      <c r="Q2576" t="s">
        <v>38</v>
      </c>
      <c r="R2576">
        <v>1</v>
      </c>
      <c r="S2576" t="s">
        <v>39</v>
      </c>
      <c r="T2576">
        <v>184</v>
      </c>
      <c r="U2576">
        <v>67</v>
      </c>
      <c r="V2576">
        <f t="shared" si="122"/>
        <v>251</v>
      </c>
      <c r="W2576" t="s">
        <v>488</v>
      </c>
      <c r="X2576" t="s">
        <v>7237</v>
      </c>
      <c r="Y2576">
        <v>600095</v>
      </c>
      <c r="Z2576" t="s">
        <v>1335</v>
      </c>
      <c r="AA2576" t="s">
        <v>8274</v>
      </c>
      <c r="AB2576" t="s">
        <v>9156</v>
      </c>
      <c r="AC2576" s="11">
        <f>(AD2576/Book_Selling[[#This Row],[Cost Price]])</f>
        <v>0.21951219512195125</v>
      </c>
      <c r="AD2576">
        <f t="shared" si="121"/>
        <v>33.120000000000005</v>
      </c>
      <c r="AE2576">
        <v>150.88</v>
      </c>
      <c r="AF2576" s="5">
        <f>Book_Selling[[#This Row],[Item Price]]*Book_Selling[[#This Row],[Quantity]]</f>
        <v>184</v>
      </c>
    </row>
    <row r="2577" spans="1:32" x14ac:dyDescent="0.3">
      <c r="A2577">
        <v>2576</v>
      </c>
      <c r="B2577" t="s">
        <v>6379</v>
      </c>
      <c r="C2577" s="3">
        <v>0.47013888888888888</v>
      </c>
      <c r="D2577" t="s">
        <v>5874</v>
      </c>
      <c r="E2577">
        <v>3</v>
      </c>
      <c r="F2577">
        <v>2019</v>
      </c>
      <c r="G2577">
        <v>7</v>
      </c>
      <c r="H25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77">
        <v>20</v>
      </c>
      <c r="J2577">
        <v>0</v>
      </c>
      <c r="K2577">
        <v>0</v>
      </c>
      <c r="L2577" t="s">
        <v>8196</v>
      </c>
      <c r="M2577" t="str">
        <f t="shared" si="120"/>
        <v>Morning</v>
      </c>
      <c r="N2577" t="s">
        <v>6395</v>
      </c>
      <c r="O2577" t="s">
        <v>8199</v>
      </c>
      <c r="P2577" t="s">
        <v>9046</v>
      </c>
      <c r="Q2577" t="s">
        <v>38</v>
      </c>
      <c r="R2577">
        <v>1</v>
      </c>
      <c r="S2577" t="s">
        <v>39</v>
      </c>
      <c r="T2577">
        <v>285</v>
      </c>
      <c r="U2577">
        <v>67</v>
      </c>
      <c r="V2577">
        <f t="shared" si="122"/>
        <v>352</v>
      </c>
      <c r="W2577" t="s">
        <v>8835</v>
      </c>
      <c r="X2577" t="s">
        <v>4398</v>
      </c>
      <c r="Y2577">
        <v>613103</v>
      </c>
      <c r="Z2577" t="s">
        <v>1335</v>
      </c>
      <c r="AA2577" t="s">
        <v>8274</v>
      </c>
      <c r="AB2577" t="s">
        <v>9156</v>
      </c>
      <c r="AC2577" s="11">
        <f>(AD2577/Book_Selling[[#This Row],[Cost Price]])</f>
        <v>0.21951219512195128</v>
      </c>
      <c r="AD2577">
        <f t="shared" si="121"/>
        <v>51.300000000000011</v>
      </c>
      <c r="AE2577">
        <v>233.7</v>
      </c>
      <c r="AF2577" s="5">
        <f>Book_Selling[[#This Row],[Item Price]]*Book_Selling[[#This Row],[Quantity]]</f>
        <v>285</v>
      </c>
    </row>
    <row r="2578" spans="1:32" x14ac:dyDescent="0.3">
      <c r="A2578">
        <v>2577</v>
      </c>
      <c r="B2578" t="s">
        <v>6379</v>
      </c>
      <c r="C2578" s="3">
        <v>0.50624999999999998</v>
      </c>
      <c r="D2578" t="s">
        <v>5874</v>
      </c>
      <c r="E2578">
        <v>3</v>
      </c>
      <c r="F2578">
        <v>2019</v>
      </c>
      <c r="G2578">
        <v>7</v>
      </c>
      <c r="H25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78">
        <v>20</v>
      </c>
      <c r="J2578">
        <v>0</v>
      </c>
      <c r="K2578">
        <v>0</v>
      </c>
      <c r="L2578" t="s">
        <v>8196</v>
      </c>
      <c r="M2578" t="str">
        <f t="shared" si="120"/>
        <v>Afternoon</v>
      </c>
      <c r="N2578" t="s">
        <v>6398</v>
      </c>
      <c r="O2578" t="s">
        <v>8198</v>
      </c>
      <c r="P2578" t="s">
        <v>9090</v>
      </c>
      <c r="Q2578" t="s">
        <v>38</v>
      </c>
      <c r="R2578">
        <v>1</v>
      </c>
      <c r="S2578" t="s">
        <v>39</v>
      </c>
      <c r="T2578">
        <v>98</v>
      </c>
      <c r="U2578">
        <v>67</v>
      </c>
      <c r="V2578">
        <f t="shared" si="122"/>
        <v>165</v>
      </c>
      <c r="W2578" t="s">
        <v>40</v>
      </c>
      <c r="X2578" t="s">
        <v>41</v>
      </c>
      <c r="Y2578">
        <v>500049</v>
      </c>
      <c r="Z2578" t="s">
        <v>1335</v>
      </c>
      <c r="AA2578" t="s">
        <v>8274</v>
      </c>
      <c r="AB2578" t="s">
        <v>9156</v>
      </c>
      <c r="AC2578" s="11">
        <f>(AD2578/Book_Selling[[#This Row],[Cost Price]])</f>
        <v>0.21951219512195122</v>
      </c>
      <c r="AD2578">
        <f t="shared" si="121"/>
        <v>17.64</v>
      </c>
      <c r="AE2578">
        <v>80.36</v>
      </c>
      <c r="AF2578" s="5">
        <f>Book_Selling[[#This Row],[Item Price]]*Book_Selling[[#This Row],[Quantity]]</f>
        <v>98</v>
      </c>
    </row>
    <row r="2579" spans="1:32" x14ac:dyDescent="0.3">
      <c r="A2579">
        <v>2578</v>
      </c>
      <c r="B2579" t="s">
        <v>6379</v>
      </c>
      <c r="C2579" s="3">
        <v>0.59305555555555556</v>
      </c>
      <c r="D2579" t="s">
        <v>5874</v>
      </c>
      <c r="E2579">
        <v>3</v>
      </c>
      <c r="F2579">
        <v>2019</v>
      </c>
      <c r="G2579">
        <v>7</v>
      </c>
      <c r="H25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79">
        <v>20</v>
      </c>
      <c r="J2579">
        <v>0</v>
      </c>
      <c r="K2579">
        <v>0</v>
      </c>
      <c r="L2579" t="s">
        <v>8196</v>
      </c>
      <c r="M2579" t="str">
        <f t="shared" si="120"/>
        <v>Afternoon</v>
      </c>
      <c r="N2579" t="s">
        <v>1026</v>
      </c>
      <c r="O2579" t="s">
        <v>8199</v>
      </c>
      <c r="P2579" t="s">
        <v>9046</v>
      </c>
      <c r="Q2579" t="s">
        <v>38</v>
      </c>
      <c r="R2579">
        <v>1</v>
      </c>
      <c r="S2579" t="s">
        <v>39</v>
      </c>
      <c r="T2579">
        <v>285</v>
      </c>
      <c r="U2579">
        <v>67</v>
      </c>
      <c r="V2579">
        <f t="shared" si="122"/>
        <v>352</v>
      </c>
      <c r="W2579" t="s">
        <v>5705</v>
      </c>
      <c r="X2579" t="s">
        <v>1001</v>
      </c>
      <c r="Y2579">
        <v>425001</v>
      </c>
      <c r="Z2579" t="s">
        <v>1335</v>
      </c>
      <c r="AA2579" t="s">
        <v>8274</v>
      </c>
      <c r="AB2579" t="s">
        <v>9156</v>
      </c>
      <c r="AC2579" s="11">
        <f>(AD2579/Book_Selling[[#This Row],[Cost Price]])</f>
        <v>0.21951219512195128</v>
      </c>
      <c r="AD2579">
        <f t="shared" si="121"/>
        <v>51.300000000000011</v>
      </c>
      <c r="AE2579">
        <v>233.7</v>
      </c>
      <c r="AF2579" s="5">
        <f>Book_Selling[[#This Row],[Item Price]]*Book_Selling[[#This Row],[Quantity]]</f>
        <v>285</v>
      </c>
    </row>
    <row r="2580" spans="1:32" x14ac:dyDescent="0.3">
      <c r="A2580">
        <v>2579</v>
      </c>
      <c r="B2580" t="s">
        <v>6379</v>
      </c>
      <c r="C2580" s="3">
        <v>0.60416666666666663</v>
      </c>
      <c r="D2580" t="s">
        <v>5874</v>
      </c>
      <c r="E2580">
        <v>3</v>
      </c>
      <c r="F2580">
        <v>2019</v>
      </c>
      <c r="G2580">
        <v>7</v>
      </c>
      <c r="H25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80">
        <v>20</v>
      </c>
      <c r="J2580">
        <v>0</v>
      </c>
      <c r="K2580">
        <v>0</v>
      </c>
      <c r="L2580" t="s">
        <v>8196</v>
      </c>
      <c r="M2580" t="str">
        <f t="shared" si="120"/>
        <v>Afternoon</v>
      </c>
      <c r="N2580" t="s">
        <v>6401</v>
      </c>
      <c r="O2580" t="s">
        <v>8198</v>
      </c>
      <c r="P2580" t="s">
        <v>9091</v>
      </c>
      <c r="Q2580" t="s">
        <v>38</v>
      </c>
      <c r="R2580">
        <v>1</v>
      </c>
      <c r="S2580" t="s">
        <v>39</v>
      </c>
      <c r="T2580">
        <v>165</v>
      </c>
      <c r="U2580">
        <v>67</v>
      </c>
      <c r="V2580">
        <f t="shared" si="122"/>
        <v>232</v>
      </c>
      <c r="W2580" t="s">
        <v>3847</v>
      </c>
      <c r="X2580" t="s">
        <v>8291</v>
      </c>
      <c r="Y2580">
        <v>201014</v>
      </c>
      <c r="Z2580" t="s">
        <v>175</v>
      </c>
      <c r="AA2580" t="s">
        <v>8274</v>
      </c>
      <c r="AB2580" t="s">
        <v>9156</v>
      </c>
      <c r="AC2580" s="11">
        <f>(AD2580/Book_Selling[[#This Row],[Cost Price]])</f>
        <v>0.21951219512195111</v>
      </c>
      <c r="AD2580">
        <f t="shared" si="121"/>
        <v>29.699999999999989</v>
      </c>
      <c r="AE2580">
        <v>135.30000000000001</v>
      </c>
      <c r="AF2580" s="5">
        <f>Book_Selling[[#This Row],[Item Price]]*Book_Selling[[#This Row],[Quantity]]</f>
        <v>165</v>
      </c>
    </row>
    <row r="2581" spans="1:32" x14ac:dyDescent="0.3">
      <c r="A2581">
        <v>2580</v>
      </c>
      <c r="B2581" t="s">
        <v>6379</v>
      </c>
      <c r="C2581" s="3">
        <v>0.62083333333333335</v>
      </c>
      <c r="D2581" t="s">
        <v>5874</v>
      </c>
      <c r="E2581">
        <v>3</v>
      </c>
      <c r="F2581">
        <v>2019</v>
      </c>
      <c r="G2581">
        <v>7</v>
      </c>
      <c r="H25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81">
        <v>20</v>
      </c>
      <c r="J2581">
        <v>0</v>
      </c>
      <c r="K2581">
        <v>0</v>
      </c>
      <c r="L2581" t="s">
        <v>8196</v>
      </c>
      <c r="M2581" t="str">
        <f t="shared" si="120"/>
        <v>Afternoon</v>
      </c>
      <c r="N2581" t="s">
        <v>6404</v>
      </c>
      <c r="O2581" t="s">
        <v>8199</v>
      </c>
      <c r="P2581" t="s">
        <v>3379</v>
      </c>
      <c r="Q2581" t="s">
        <v>38</v>
      </c>
      <c r="R2581">
        <v>1</v>
      </c>
      <c r="S2581" t="s">
        <v>39</v>
      </c>
      <c r="T2581">
        <v>184</v>
      </c>
      <c r="U2581">
        <v>67</v>
      </c>
      <c r="V2581">
        <f t="shared" si="122"/>
        <v>251</v>
      </c>
      <c r="W2581" t="s">
        <v>8758</v>
      </c>
      <c r="X2581" t="s">
        <v>8290</v>
      </c>
      <c r="Y2581">
        <v>682021</v>
      </c>
      <c r="Z2581" t="s">
        <v>1335</v>
      </c>
      <c r="AA2581" t="s">
        <v>8274</v>
      </c>
      <c r="AB2581" t="s">
        <v>9156</v>
      </c>
      <c r="AC2581" s="11">
        <f>(AD2581/Book_Selling[[#This Row],[Cost Price]])</f>
        <v>0.21951219512195125</v>
      </c>
      <c r="AD2581">
        <f t="shared" si="121"/>
        <v>33.120000000000005</v>
      </c>
      <c r="AE2581">
        <v>150.88</v>
      </c>
      <c r="AF2581" s="5">
        <f>Book_Selling[[#This Row],[Item Price]]*Book_Selling[[#This Row],[Quantity]]</f>
        <v>184</v>
      </c>
    </row>
    <row r="2582" spans="1:32" ht="28.8" x14ac:dyDescent="0.3">
      <c r="A2582">
        <v>2581</v>
      </c>
      <c r="B2582" t="s">
        <v>6379</v>
      </c>
      <c r="C2582" s="3">
        <v>0.71388888888888891</v>
      </c>
      <c r="D2582" t="s">
        <v>5874</v>
      </c>
      <c r="E2582">
        <v>3</v>
      </c>
      <c r="F2582">
        <v>2019</v>
      </c>
      <c r="G2582">
        <v>7</v>
      </c>
      <c r="H25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82">
        <v>20</v>
      </c>
      <c r="J2582">
        <v>0</v>
      </c>
      <c r="K2582">
        <v>0</v>
      </c>
      <c r="L2582" t="s">
        <v>8196</v>
      </c>
      <c r="M2582" t="str">
        <f t="shared" si="120"/>
        <v>Evening</v>
      </c>
      <c r="N2582" t="s">
        <v>5756</v>
      </c>
      <c r="O2582" t="s">
        <v>8198</v>
      </c>
      <c r="P2582" t="s">
        <v>3603</v>
      </c>
      <c r="Q2582" t="s">
        <v>38</v>
      </c>
      <c r="R2582">
        <v>1</v>
      </c>
      <c r="S2582" t="s">
        <v>39</v>
      </c>
      <c r="T2582">
        <v>315</v>
      </c>
      <c r="U2582">
        <v>67</v>
      </c>
      <c r="V2582">
        <f t="shared" si="122"/>
        <v>382</v>
      </c>
      <c r="W2582" t="s">
        <v>8791</v>
      </c>
      <c r="X2582" t="s">
        <v>8291</v>
      </c>
      <c r="Y2582">
        <v>271502</v>
      </c>
      <c r="Z2582" t="s">
        <v>42</v>
      </c>
      <c r="AA2582" t="s">
        <v>750</v>
      </c>
      <c r="AB2582" s="1" t="s">
        <v>9150</v>
      </c>
      <c r="AC2582" s="11">
        <f>(AD2582/Book_Selling[[#This Row],[Cost Price]])</f>
        <v>0.1494252873563218</v>
      </c>
      <c r="AD2582">
        <f t="shared" si="121"/>
        <v>40.949999999999989</v>
      </c>
      <c r="AE2582">
        <v>274.05</v>
      </c>
      <c r="AF2582" s="5">
        <f>Book_Selling[[#This Row],[Item Price]]*Book_Selling[[#This Row],[Quantity]]</f>
        <v>315</v>
      </c>
    </row>
    <row r="2583" spans="1:32" x14ac:dyDescent="0.3">
      <c r="A2583">
        <v>2582</v>
      </c>
      <c r="B2583" t="s">
        <v>6379</v>
      </c>
      <c r="C2583" s="3">
        <v>0.71458333333333324</v>
      </c>
      <c r="D2583" t="s">
        <v>5874</v>
      </c>
      <c r="E2583">
        <v>3</v>
      </c>
      <c r="F2583">
        <v>2019</v>
      </c>
      <c r="G2583">
        <v>7</v>
      </c>
      <c r="H25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83">
        <v>20</v>
      </c>
      <c r="J2583">
        <v>0</v>
      </c>
      <c r="K2583">
        <v>0</v>
      </c>
      <c r="L2583" t="s">
        <v>8196</v>
      </c>
      <c r="M2583" t="str">
        <f t="shared" si="120"/>
        <v>Evening</v>
      </c>
      <c r="N2583" t="s">
        <v>6407</v>
      </c>
      <c r="O2583" t="s">
        <v>8198</v>
      </c>
      <c r="P2583" t="s">
        <v>9063</v>
      </c>
      <c r="Q2583" t="s">
        <v>38</v>
      </c>
      <c r="R2583">
        <v>1</v>
      </c>
      <c r="S2583" t="s">
        <v>39</v>
      </c>
      <c r="T2583">
        <v>85.78</v>
      </c>
      <c r="U2583">
        <v>67</v>
      </c>
      <c r="V2583">
        <f t="shared" si="122"/>
        <v>152.78</v>
      </c>
      <c r="W2583" t="s">
        <v>4773</v>
      </c>
      <c r="X2583" t="s">
        <v>4848</v>
      </c>
      <c r="Y2583">
        <v>518002</v>
      </c>
      <c r="Z2583" t="s">
        <v>1335</v>
      </c>
      <c r="AA2583" t="s">
        <v>8274</v>
      </c>
      <c r="AB2583" t="s">
        <v>9156</v>
      </c>
      <c r="AC2583" s="11">
        <f>(AD2583/Book_Selling[[#This Row],[Cost Price]])</f>
        <v>0.21951219512195116</v>
      </c>
      <c r="AD2583">
        <f t="shared" si="121"/>
        <v>15.440399999999997</v>
      </c>
      <c r="AE2583">
        <v>70.339600000000004</v>
      </c>
      <c r="AF2583" s="5">
        <f>Book_Selling[[#This Row],[Item Price]]*Book_Selling[[#This Row],[Quantity]]</f>
        <v>85.78</v>
      </c>
    </row>
    <row r="2584" spans="1:32" x14ac:dyDescent="0.3">
      <c r="A2584">
        <v>2583</v>
      </c>
      <c r="B2584" t="s">
        <v>6379</v>
      </c>
      <c r="C2584" s="3">
        <v>0.72638888888888886</v>
      </c>
      <c r="D2584" t="s">
        <v>5874</v>
      </c>
      <c r="E2584">
        <v>3</v>
      </c>
      <c r="F2584">
        <v>2019</v>
      </c>
      <c r="G2584">
        <v>7</v>
      </c>
      <c r="H25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84">
        <v>20</v>
      </c>
      <c r="J2584">
        <v>0</v>
      </c>
      <c r="K2584">
        <v>0</v>
      </c>
      <c r="L2584" t="s">
        <v>8196</v>
      </c>
      <c r="M2584" t="str">
        <f t="shared" si="120"/>
        <v>Evening</v>
      </c>
      <c r="N2584" t="s">
        <v>6409</v>
      </c>
      <c r="O2584" t="s">
        <v>8198</v>
      </c>
      <c r="P2584" t="s">
        <v>9061</v>
      </c>
      <c r="Q2584" t="s">
        <v>38</v>
      </c>
      <c r="R2584">
        <v>1</v>
      </c>
      <c r="S2584" t="s">
        <v>39</v>
      </c>
      <c r="T2584">
        <v>180</v>
      </c>
      <c r="U2584">
        <v>67</v>
      </c>
      <c r="V2584">
        <f t="shared" si="122"/>
        <v>247</v>
      </c>
      <c r="W2584" t="s">
        <v>8836</v>
      </c>
      <c r="X2584" t="s">
        <v>1001</v>
      </c>
      <c r="Y2584">
        <v>442917</v>
      </c>
      <c r="Z2584" t="s">
        <v>1335</v>
      </c>
      <c r="AA2584" t="s">
        <v>8274</v>
      </c>
      <c r="AB2584" t="s">
        <v>9156</v>
      </c>
      <c r="AC2584" s="11">
        <f>(AD2584/Book_Selling[[#This Row],[Cost Price]])</f>
        <v>0.21951219512195128</v>
      </c>
      <c r="AD2584">
        <f t="shared" si="121"/>
        <v>32.400000000000006</v>
      </c>
      <c r="AE2584">
        <v>147.6</v>
      </c>
      <c r="AF2584" s="5">
        <f>Book_Selling[[#This Row],[Item Price]]*Book_Selling[[#This Row],[Quantity]]</f>
        <v>180</v>
      </c>
    </row>
    <row r="2585" spans="1:32" x14ac:dyDescent="0.3">
      <c r="A2585">
        <v>2584</v>
      </c>
      <c r="B2585" t="s">
        <v>6379</v>
      </c>
      <c r="C2585" s="3">
        <v>0.75416666666666676</v>
      </c>
      <c r="D2585" t="s">
        <v>5874</v>
      </c>
      <c r="E2585">
        <v>3</v>
      </c>
      <c r="F2585">
        <v>2019</v>
      </c>
      <c r="G2585">
        <v>7</v>
      </c>
      <c r="H25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85">
        <v>20</v>
      </c>
      <c r="J2585">
        <v>0</v>
      </c>
      <c r="K2585">
        <v>0</v>
      </c>
      <c r="L2585" t="s">
        <v>8196</v>
      </c>
      <c r="M2585" t="str">
        <f t="shared" si="120"/>
        <v>Evening</v>
      </c>
      <c r="N2585" t="s">
        <v>6412</v>
      </c>
      <c r="O2585" t="s">
        <v>8198</v>
      </c>
      <c r="P2585" t="s">
        <v>9063</v>
      </c>
      <c r="Q2585" t="s">
        <v>38</v>
      </c>
      <c r="R2585">
        <v>1</v>
      </c>
      <c r="S2585" t="s">
        <v>39</v>
      </c>
      <c r="T2585">
        <v>85.78</v>
      </c>
      <c r="U2585">
        <v>67</v>
      </c>
      <c r="V2585">
        <f t="shared" si="122"/>
        <v>152.78</v>
      </c>
      <c r="W2585" t="s">
        <v>8335</v>
      </c>
      <c r="X2585" t="s">
        <v>3239</v>
      </c>
      <c r="Y2585">
        <v>324005</v>
      </c>
      <c r="Z2585" t="s">
        <v>1335</v>
      </c>
      <c r="AA2585" t="s">
        <v>8274</v>
      </c>
      <c r="AB2585" t="s">
        <v>9156</v>
      </c>
      <c r="AC2585" s="11">
        <f>(AD2585/Book_Selling[[#This Row],[Cost Price]])</f>
        <v>0.21951219512195116</v>
      </c>
      <c r="AD2585">
        <f t="shared" si="121"/>
        <v>15.440399999999997</v>
      </c>
      <c r="AE2585">
        <v>70.339600000000004</v>
      </c>
      <c r="AF2585" s="5">
        <f>Book_Selling[[#This Row],[Item Price]]*Book_Selling[[#This Row],[Quantity]]</f>
        <v>85.78</v>
      </c>
    </row>
    <row r="2586" spans="1:32" x14ac:dyDescent="0.3">
      <c r="A2586">
        <v>2585</v>
      </c>
      <c r="B2586" t="s">
        <v>6414</v>
      </c>
      <c r="C2586" s="3">
        <v>0.12430555555555556</v>
      </c>
      <c r="D2586" t="s">
        <v>5874</v>
      </c>
      <c r="E2586">
        <v>3</v>
      </c>
      <c r="F2586">
        <v>2019</v>
      </c>
      <c r="G2586">
        <v>7</v>
      </c>
      <c r="H25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86">
        <v>21</v>
      </c>
      <c r="J2586">
        <v>0</v>
      </c>
      <c r="K2586">
        <v>0</v>
      </c>
      <c r="L2586" t="s">
        <v>8197</v>
      </c>
      <c r="M2586" t="str">
        <f t="shared" si="120"/>
        <v>Night</v>
      </c>
      <c r="N2586" t="s">
        <v>5889</v>
      </c>
      <c r="O2586" t="s">
        <v>8199</v>
      </c>
      <c r="P2586" t="s">
        <v>9060</v>
      </c>
      <c r="Q2586" t="s">
        <v>38</v>
      </c>
      <c r="R2586">
        <v>1</v>
      </c>
      <c r="S2586" t="s">
        <v>39</v>
      </c>
      <c r="T2586">
        <v>142.44999999999999</v>
      </c>
      <c r="U2586">
        <v>67</v>
      </c>
      <c r="V2586">
        <f t="shared" si="122"/>
        <v>209.45</v>
      </c>
      <c r="W2586" t="s">
        <v>348</v>
      </c>
      <c r="X2586" t="s">
        <v>2025</v>
      </c>
      <c r="Y2586">
        <v>361005</v>
      </c>
      <c r="Z2586" t="s">
        <v>1335</v>
      </c>
      <c r="AA2586" t="s">
        <v>3620</v>
      </c>
      <c r="AB2586" t="s">
        <v>427</v>
      </c>
      <c r="AC2586" s="11">
        <f>(AD2586/Book_Selling[[#This Row],[Cost Price]])</f>
        <v>0.21951219512195114</v>
      </c>
      <c r="AD2586">
        <f t="shared" si="121"/>
        <v>25.640999999999991</v>
      </c>
      <c r="AE2586">
        <v>116.809</v>
      </c>
      <c r="AF2586" s="5">
        <f>Book_Selling[[#This Row],[Item Price]]*Book_Selling[[#This Row],[Quantity]]</f>
        <v>142.44999999999999</v>
      </c>
    </row>
    <row r="2587" spans="1:32" x14ac:dyDescent="0.3">
      <c r="A2587">
        <v>2586</v>
      </c>
      <c r="B2587" t="s">
        <v>6414</v>
      </c>
      <c r="C2587" s="3">
        <v>0.17500000000000002</v>
      </c>
      <c r="D2587" t="s">
        <v>5874</v>
      </c>
      <c r="E2587">
        <v>3</v>
      </c>
      <c r="F2587">
        <v>2019</v>
      </c>
      <c r="G2587">
        <v>7</v>
      </c>
      <c r="H25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87">
        <v>21</v>
      </c>
      <c r="J2587">
        <v>0</v>
      </c>
      <c r="K2587">
        <v>0</v>
      </c>
      <c r="L2587" t="s">
        <v>8197</v>
      </c>
      <c r="M2587" t="str">
        <f t="shared" si="120"/>
        <v>Night</v>
      </c>
      <c r="N2587" t="s">
        <v>6416</v>
      </c>
      <c r="O2587" t="s">
        <v>8199</v>
      </c>
      <c r="P2587" t="s">
        <v>9055</v>
      </c>
      <c r="Q2587" t="s">
        <v>38</v>
      </c>
      <c r="R2587">
        <v>1</v>
      </c>
      <c r="S2587" t="s">
        <v>39</v>
      </c>
      <c r="T2587">
        <v>175</v>
      </c>
      <c r="U2587">
        <v>67</v>
      </c>
      <c r="V2587">
        <f t="shared" si="122"/>
        <v>242</v>
      </c>
      <c r="W2587" t="s">
        <v>40</v>
      </c>
      <c r="X2587" t="s">
        <v>41</v>
      </c>
      <c r="Y2587">
        <v>500090</v>
      </c>
      <c r="Z2587" t="s">
        <v>1335</v>
      </c>
      <c r="AA2587" t="s">
        <v>8274</v>
      </c>
      <c r="AB2587" t="s">
        <v>9156</v>
      </c>
      <c r="AC2587" s="11">
        <f>(AD2587/Book_Selling[[#This Row],[Cost Price]])</f>
        <v>0.21951219512195122</v>
      </c>
      <c r="AD2587">
        <f t="shared" si="121"/>
        <v>31.5</v>
      </c>
      <c r="AE2587">
        <v>143.5</v>
      </c>
      <c r="AF2587" s="5">
        <f>Book_Selling[[#This Row],[Item Price]]*Book_Selling[[#This Row],[Quantity]]</f>
        <v>175</v>
      </c>
    </row>
    <row r="2588" spans="1:32" x14ac:dyDescent="0.3">
      <c r="A2588">
        <v>2587</v>
      </c>
      <c r="B2588" t="s">
        <v>6414</v>
      </c>
      <c r="C2588" s="3">
        <v>0.22777777777777777</v>
      </c>
      <c r="D2588" t="s">
        <v>5874</v>
      </c>
      <c r="E2588">
        <v>3</v>
      </c>
      <c r="F2588">
        <v>2019</v>
      </c>
      <c r="G2588">
        <v>7</v>
      </c>
      <c r="H25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88">
        <v>21</v>
      </c>
      <c r="J2588">
        <v>0</v>
      </c>
      <c r="K2588">
        <v>0</v>
      </c>
      <c r="L2588" t="s">
        <v>8197</v>
      </c>
      <c r="M2588" t="str">
        <f t="shared" si="120"/>
        <v>Night</v>
      </c>
      <c r="N2588" t="s">
        <v>6418</v>
      </c>
      <c r="O2588" t="s">
        <v>8199</v>
      </c>
      <c r="P2588" t="s">
        <v>9046</v>
      </c>
      <c r="Q2588" t="s">
        <v>38</v>
      </c>
      <c r="R2588">
        <v>1</v>
      </c>
      <c r="S2588" t="s">
        <v>39</v>
      </c>
      <c r="T2588">
        <v>285</v>
      </c>
      <c r="U2588">
        <v>67</v>
      </c>
      <c r="V2588">
        <f t="shared" si="122"/>
        <v>352</v>
      </c>
      <c r="W2588" t="s">
        <v>8837</v>
      </c>
      <c r="X2588" t="s">
        <v>4231</v>
      </c>
      <c r="Y2588">
        <v>583201</v>
      </c>
      <c r="Z2588" t="s">
        <v>1335</v>
      </c>
      <c r="AA2588" t="s">
        <v>8274</v>
      </c>
      <c r="AB2588" t="s">
        <v>9156</v>
      </c>
      <c r="AC2588" s="11">
        <f>(AD2588/Book_Selling[[#This Row],[Cost Price]])</f>
        <v>0.21951219512195128</v>
      </c>
      <c r="AD2588">
        <f t="shared" si="121"/>
        <v>51.300000000000011</v>
      </c>
      <c r="AE2588">
        <v>233.7</v>
      </c>
      <c r="AF2588" s="5">
        <f>Book_Selling[[#This Row],[Item Price]]*Book_Selling[[#This Row],[Quantity]]</f>
        <v>285</v>
      </c>
    </row>
    <row r="2589" spans="1:32" x14ac:dyDescent="0.3">
      <c r="A2589">
        <v>2588</v>
      </c>
      <c r="B2589" t="s">
        <v>6414</v>
      </c>
      <c r="C2589" s="3">
        <v>0.28541666666666665</v>
      </c>
      <c r="D2589" t="s">
        <v>5874</v>
      </c>
      <c r="E2589">
        <v>3</v>
      </c>
      <c r="F2589">
        <v>2019</v>
      </c>
      <c r="G2589">
        <v>7</v>
      </c>
      <c r="H25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89">
        <v>21</v>
      </c>
      <c r="J2589">
        <v>0</v>
      </c>
      <c r="K2589">
        <v>0</v>
      </c>
      <c r="L2589" t="s">
        <v>8197</v>
      </c>
      <c r="M2589" t="str">
        <f t="shared" si="120"/>
        <v>Morning</v>
      </c>
      <c r="N2589" t="s">
        <v>6421</v>
      </c>
      <c r="O2589" t="s">
        <v>8199</v>
      </c>
      <c r="P2589" t="s">
        <v>9041</v>
      </c>
      <c r="Q2589" t="s">
        <v>38</v>
      </c>
      <c r="R2589">
        <v>1</v>
      </c>
      <c r="S2589" t="s">
        <v>39</v>
      </c>
      <c r="T2589">
        <v>108</v>
      </c>
      <c r="U2589">
        <v>67</v>
      </c>
      <c r="V2589">
        <f t="shared" si="122"/>
        <v>175</v>
      </c>
      <c r="W2589" t="s">
        <v>1000</v>
      </c>
      <c r="X2589" t="s">
        <v>1001</v>
      </c>
      <c r="Y2589">
        <v>411048</v>
      </c>
      <c r="Z2589" t="s">
        <v>1335</v>
      </c>
      <c r="AA2589" t="s">
        <v>8274</v>
      </c>
      <c r="AB2589" t="s">
        <v>9156</v>
      </c>
      <c r="AC2589" s="11">
        <f>(AD2589/Book_Selling[[#This Row],[Cost Price]])</f>
        <v>0.21951219512195119</v>
      </c>
      <c r="AD2589">
        <f t="shared" si="121"/>
        <v>19.439999999999998</v>
      </c>
      <c r="AE2589">
        <v>88.56</v>
      </c>
      <c r="AF2589" s="5">
        <f>Book_Selling[[#This Row],[Item Price]]*Book_Selling[[#This Row],[Quantity]]</f>
        <v>108</v>
      </c>
    </row>
    <row r="2590" spans="1:32" x14ac:dyDescent="0.3">
      <c r="A2590">
        <v>2589</v>
      </c>
      <c r="B2590" t="s">
        <v>6414</v>
      </c>
      <c r="C2590" s="3">
        <v>0.3034722222222222</v>
      </c>
      <c r="D2590" t="s">
        <v>5874</v>
      </c>
      <c r="E2590">
        <v>3</v>
      </c>
      <c r="F2590">
        <v>2019</v>
      </c>
      <c r="G2590">
        <v>7</v>
      </c>
      <c r="H25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90">
        <v>21</v>
      </c>
      <c r="J2590">
        <v>0</v>
      </c>
      <c r="K2590">
        <v>0</v>
      </c>
      <c r="L2590" t="s">
        <v>8197</v>
      </c>
      <c r="M2590" t="str">
        <f t="shared" si="120"/>
        <v>Morning</v>
      </c>
      <c r="N2590" t="s">
        <v>6423</v>
      </c>
      <c r="O2590" t="s">
        <v>8199</v>
      </c>
      <c r="P2590" t="s">
        <v>9038</v>
      </c>
      <c r="Q2590" t="s">
        <v>38</v>
      </c>
      <c r="R2590">
        <v>1</v>
      </c>
      <c r="S2590" t="s">
        <v>39</v>
      </c>
      <c r="T2590">
        <v>220</v>
      </c>
      <c r="U2590">
        <v>67</v>
      </c>
      <c r="V2590">
        <f t="shared" si="122"/>
        <v>287</v>
      </c>
      <c r="W2590" t="s">
        <v>8761</v>
      </c>
      <c r="X2590" t="s">
        <v>4398</v>
      </c>
      <c r="Y2590">
        <v>635126</v>
      </c>
      <c r="Z2590" t="s">
        <v>175</v>
      </c>
      <c r="AA2590" t="s">
        <v>8274</v>
      </c>
      <c r="AB2590" t="s">
        <v>9156</v>
      </c>
      <c r="AC2590" s="11">
        <f>(AD2590/Book_Selling[[#This Row],[Cost Price]])</f>
        <v>0.21951219512195119</v>
      </c>
      <c r="AD2590">
        <f t="shared" si="121"/>
        <v>39.599999999999994</v>
      </c>
      <c r="AE2590">
        <v>180.4</v>
      </c>
      <c r="AF2590" s="5">
        <f>Book_Selling[[#This Row],[Item Price]]*Book_Selling[[#This Row],[Quantity]]</f>
        <v>220</v>
      </c>
    </row>
    <row r="2591" spans="1:32" x14ac:dyDescent="0.3">
      <c r="A2591">
        <v>2590</v>
      </c>
      <c r="B2591" t="s">
        <v>6414</v>
      </c>
      <c r="C2591" s="3">
        <v>0.3125</v>
      </c>
      <c r="D2591" t="s">
        <v>5874</v>
      </c>
      <c r="E2591">
        <v>3</v>
      </c>
      <c r="F2591">
        <v>2019</v>
      </c>
      <c r="G2591">
        <v>7</v>
      </c>
      <c r="H25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91">
        <v>21</v>
      </c>
      <c r="J2591">
        <v>0</v>
      </c>
      <c r="K2591">
        <v>0</v>
      </c>
      <c r="L2591" t="s">
        <v>8197</v>
      </c>
      <c r="M2591" t="str">
        <f t="shared" si="120"/>
        <v>Morning</v>
      </c>
      <c r="N2591" t="s">
        <v>6425</v>
      </c>
      <c r="O2591" t="s">
        <v>8198</v>
      </c>
      <c r="P2591" t="s">
        <v>9046</v>
      </c>
      <c r="Q2591" t="s">
        <v>38</v>
      </c>
      <c r="R2591">
        <v>1</v>
      </c>
      <c r="S2591" t="s">
        <v>39</v>
      </c>
      <c r="T2591">
        <v>285</v>
      </c>
      <c r="U2591">
        <v>67</v>
      </c>
      <c r="V2591">
        <f t="shared" si="122"/>
        <v>352</v>
      </c>
      <c r="W2591" t="s">
        <v>488</v>
      </c>
      <c r="X2591" t="s">
        <v>4398</v>
      </c>
      <c r="Y2591">
        <v>603103</v>
      </c>
      <c r="Z2591" t="s">
        <v>1335</v>
      </c>
      <c r="AA2591" t="s">
        <v>8274</v>
      </c>
      <c r="AB2591" t="s">
        <v>9156</v>
      </c>
      <c r="AC2591" s="11">
        <f>(AD2591/Book_Selling[[#This Row],[Cost Price]])</f>
        <v>0.21951219512195128</v>
      </c>
      <c r="AD2591">
        <f t="shared" si="121"/>
        <v>51.300000000000011</v>
      </c>
      <c r="AE2591">
        <v>233.7</v>
      </c>
      <c r="AF2591" s="5">
        <f>Book_Selling[[#This Row],[Item Price]]*Book_Selling[[#This Row],[Quantity]]</f>
        <v>285</v>
      </c>
    </row>
    <row r="2592" spans="1:32" x14ac:dyDescent="0.3">
      <c r="A2592">
        <v>2591</v>
      </c>
      <c r="B2592" t="s">
        <v>6414</v>
      </c>
      <c r="C2592" s="3">
        <v>0.35694444444444445</v>
      </c>
      <c r="D2592" t="s">
        <v>5874</v>
      </c>
      <c r="E2592">
        <v>3</v>
      </c>
      <c r="F2592">
        <v>2019</v>
      </c>
      <c r="G2592">
        <v>7</v>
      </c>
      <c r="H25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92">
        <v>21</v>
      </c>
      <c r="J2592">
        <v>0</v>
      </c>
      <c r="K2592">
        <v>0</v>
      </c>
      <c r="L2592" t="s">
        <v>8197</v>
      </c>
      <c r="M2592" t="str">
        <f t="shared" si="120"/>
        <v>Morning</v>
      </c>
      <c r="N2592" t="s">
        <v>6427</v>
      </c>
      <c r="O2592" t="s">
        <v>8198</v>
      </c>
      <c r="P2592" t="s">
        <v>9060</v>
      </c>
      <c r="Q2592" t="s">
        <v>38</v>
      </c>
      <c r="R2592">
        <v>1</v>
      </c>
      <c r="S2592" t="s">
        <v>39</v>
      </c>
      <c r="T2592">
        <v>142.44999999999999</v>
      </c>
      <c r="U2592">
        <v>67</v>
      </c>
      <c r="V2592">
        <f t="shared" si="122"/>
        <v>209.45</v>
      </c>
      <c r="W2592" t="s">
        <v>1029</v>
      </c>
      <c r="X2592" t="s">
        <v>1001</v>
      </c>
      <c r="Y2592">
        <v>440010</v>
      </c>
      <c r="Z2592" t="s">
        <v>1335</v>
      </c>
      <c r="AA2592" t="s">
        <v>3620</v>
      </c>
      <c r="AB2592" t="s">
        <v>427</v>
      </c>
      <c r="AC2592" s="11">
        <f>(AD2592/Book_Selling[[#This Row],[Cost Price]])</f>
        <v>0.21951219512195114</v>
      </c>
      <c r="AD2592">
        <f t="shared" si="121"/>
        <v>25.640999999999991</v>
      </c>
      <c r="AE2592">
        <v>116.809</v>
      </c>
      <c r="AF2592" s="5">
        <f>Book_Selling[[#This Row],[Item Price]]*Book_Selling[[#This Row],[Quantity]]</f>
        <v>142.44999999999999</v>
      </c>
    </row>
    <row r="2593" spans="1:32" x14ac:dyDescent="0.3">
      <c r="A2593">
        <v>2592</v>
      </c>
      <c r="B2593" t="s">
        <v>6414</v>
      </c>
      <c r="C2593" s="3">
        <v>0.39652777777777781</v>
      </c>
      <c r="D2593" t="s">
        <v>5874</v>
      </c>
      <c r="E2593">
        <v>3</v>
      </c>
      <c r="F2593">
        <v>2019</v>
      </c>
      <c r="G2593">
        <v>7</v>
      </c>
      <c r="H25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93">
        <v>21</v>
      </c>
      <c r="J2593">
        <v>0</v>
      </c>
      <c r="K2593">
        <v>0</v>
      </c>
      <c r="L2593" t="s">
        <v>8197</v>
      </c>
      <c r="M2593" t="str">
        <f t="shared" si="120"/>
        <v>Morning</v>
      </c>
      <c r="N2593" t="s">
        <v>6429</v>
      </c>
      <c r="O2593" t="s">
        <v>8198</v>
      </c>
      <c r="P2593" t="s">
        <v>9038</v>
      </c>
      <c r="Q2593" t="s">
        <v>38</v>
      </c>
      <c r="R2593">
        <v>1</v>
      </c>
      <c r="S2593" t="s">
        <v>39</v>
      </c>
      <c r="T2593">
        <v>220</v>
      </c>
      <c r="U2593">
        <v>67</v>
      </c>
      <c r="V2593">
        <f t="shared" si="122"/>
        <v>287</v>
      </c>
      <c r="W2593" t="s">
        <v>8316</v>
      </c>
      <c r="X2593" t="s">
        <v>1001</v>
      </c>
      <c r="Y2593">
        <v>400706</v>
      </c>
      <c r="Z2593" t="s">
        <v>175</v>
      </c>
      <c r="AA2593" t="s">
        <v>8274</v>
      </c>
      <c r="AB2593" t="s">
        <v>9156</v>
      </c>
      <c r="AC2593" s="11">
        <f>(AD2593/Book_Selling[[#This Row],[Cost Price]])</f>
        <v>0.21951219512195119</v>
      </c>
      <c r="AD2593">
        <f t="shared" si="121"/>
        <v>39.599999999999994</v>
      </c>
      <c r="AE2593">
        <v>180.4</v>
      </c>
      <c r="AF2593" s="5">
        <f>Book_Selling[[#This Row],[Item Price]]*Book_Selling[[#This Row],[Quantity]]</f>
        <v>220</v>
      </c>
    </row>
    <row r="2594" spans="1:32" x14ac:dyDescent="0.3">
      <c r="A2594">
        <v>2593</v>
      </c>
      <c r="B2594" t="s">
        <v>6414</v>
      </c>
      <c r="C2594" s="3">
        <v>0.40972222222222227</v>
      </c>
      <c r="D2594" t="s">
        <v>5874</v>
      </c>
      <c r="E2594">
        <v>3</v>
      </c>
      <c r="F2594">
        <v>2019</v>
      </c>
      <c r="G2594">
        <v>7</v>
      </c>
      <c r="H25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94">
        <v>21</v>
      </c>
      <c r="J2594">
        <v>0</v>
      </c>
      <c r="K2594">
        <v>0</v>
      </c>
      <c r="L2594" t="s">
        <v>8197</v>
      </c>
      <c r="M2594" t="str">
        <f t="shared" si="120"/>
        <v>Morning</v>
      </c>
      <c r="N2594" t="s">
        <v>6431</v>
      </c>
      <c r="O2594" t="s">
        <v>8199</v>
      </c>
      <c r="P2594" t="s">
        <v>9061</v>
      </c>
      <c r="Q2594" t="s">
        <v>38</v>
      </c>
      <c r="R2594">
        <v>1</v>
      </c>
      <c r="S2594" t="s">
        <v>39</v>
      </c>
      <c r="T2594">
        <v>180</v>
      </c>
      <c r="U2594">
        <v>67</v>
      </c>
      <c r="V2594">
        <f t="shared" si="122"/>
        <v>247</v>
      </c>
      <c r="W2594" t="s">
        <v>8408</v>
      </c>
      <c r="X2594" t="s">
        <v>2025</v>
      </c>
      <c r="Y2594">
        <v>390011</v>
      </c>
      <c r="Z2594" t="s">
        <v>1335</v>
      </c>
      <c r="AA2594" t="s">
        <v>8274</v>
      </c>
      <c r="AB2594" t="s">
        <v>9156</v>
      </c>
      <c r="AC2594" s="11">
        <f>(AD2594/Book_Selling[[#This Row],[Cost Price]])</f>
        <v>0.21951219512195128</v>
      </c>
      <c r="AD2594">
        <f t="shared" si="121"/>
        <v>32.400000000000006</v>
      </c>
      <c r="AE2594">
        <v>147.6</v>
      </c>
      <c r="AF2594" s="5">
        <f>Book_Selling[[#This Row],[Item Price]]*Book_Selling[[#This Row],[Quantity]]</f>
        <v>180</v>
      </c>
    </row>
    <row r="2595" spans="1:32" x14ac:dyDescent="0.3">
      <c r="A2595">
        <v>2594</v>
      </c>
      <c r="B2595" t="s">
        <v>6414</v>
      </c>
      <c r="C2595" s="3">
        <v>0.41041666666666665</v>
      </c>
      <c r="D2595" t="s">
        <v>5874</v>
      </c>
      <c r="E2595">
        <v>3</v>
      </c>
      <c r="F2595">
        <v>2019</v>
      </c>
      <c r="G2595">
        <v>7</v>
      </c>
      <c r="H25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95">
        <v>21</v>
      </c>
      <c r="J2595">
        <v>0</v>
      </c>
      <c r="K2595">
        <v>0</v>
      </c>
      <c r="L2595" t="s">
        <v>8197</v>
      </c>
      <c r="M2595" t="str">
        <f t="shared" si="120"/>
        <v>Morning</v>
      </c>
      <c r="N2595" t="s">
        <v>6433</v>
      </c>
      <c r="O2595" t="s">
        <v>8198</v>
      </c>
      <c r="P2595" t="s">
        <v>9061</v>
      </c>
      <c r="Q2595" t="s">
        <v>38</v>
      </c>
      <c r="R2595">
        <v>1</v>
      </c>
      <c r="S2595" t="s">
        <v>39</v>
      </c>
      <c r="T2595">
        <v>180</v>
      </c>
      <c r="U2595">
        <v>67</v>
      </c>
      <c r="V2595">
        <f t="shared" si="122"/>
        <v>247</v>
      </c>
      <c r="W2595" t="s">
        <v>87</v>
      </c>
      <c r="X2595" t="s">
        <v>5573</v>
      </c>
      <c r="Y2595">
        <v>783385</v>
      </c>
      <c r="Z2595" t="s">
        <v>1335</v>
      </c>
      <c r="AA2595" t="s">
        <v>8274</v>
      </c>
      <c r="AB2595" t="s">
        <v>9156</v>
      </c>
      <c r="AC2595" s="11">
        <f>(AD2595/Book_Selling[[#This Row],[Cost Price]])</f>
        <v>0.21951219512195128</v>
      </c>
      <c r="AD2595">
        <f t="shared" si="121"/>
        <v>32.400000000000006</v>
      </c>
      <c r="AE2595">
        <v>147.6</v>
      </c>
      <c r="AF2595" s="5">
        <f>Book_Selling[[#This Row],[Item Price]]*Book_Selling[[#This Row],[Quantity]]</f>
        <v>180</v>
      </c>
    </row>
    <row r="2596" spans="1:32" x14ac:dyDescent="0.3">
      <c r="A2596">
        <v>2595</v>
      </c>
      <c r="B2596" t="s">
        <v>6414</v>
      </c>
      <c r="C2596" s="3">
        <v>0.42569444444444443</v>
      </c>
      <c r="D2596" t="s">
        <v>5874</v>
      </c>
      <c r="E2596">
        <v>3</v>
      </c>
      <c r="F2596">
        <v>2019</v>
      </c>
      <c r="G2596">
        <v>7</v>
      </c>
      <c r="H25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96">
        <v>21</v>
      </c>
      <c r="J2596">
        <v>0</v>
      </c>
      <c r="K2596">
        <v>0</v>
      </c>
      <c r="L2596" t="s">
        <v>8197</v>
      </c>
      <c r="M2596" t="str">
        <f t="shared" si="120"/>
        <v>Morning</v>
      </c>
      <c r="N2596" t="s">
        <v>6436</v>
      </c>
      <c r="O2596" t="s">
        <v>8198</v>
      </c>
      <c r="P2596" t="s">
        <v>9055</v>
      </c>
      <c r="Q2596" t="s">
        <v>38</v>
      </c>
      <c r="R2596">
        <v>1</v>
      </c>
      <c r="S2596" t="s">
        <v>39</v>
      </c>
      <c r="T2596">
        <v>175</v>
      </c>
      <c r="U2596">
        <v>67</v>
      </c>
      <c r="V2596">
        <f t="shared" si="122"/>
        <v>242</v>
      </c>
      <c r="W2596" t="s">
        <v>8838</v>
      </c>
      <c r="X2596" t="s">
        <v>4231</v>
      </c>
      <c r="Y2596">
        <v>583201</v>
      </c>
      <c r="Z2596" t="s">
        <v>1335</v>
      </c>
      <c r="AA2596" t="s">
        <v>8274</v>
      </c>
      <c r="AB2596" t="s">
        <v>9156</v>
      </c>
      <c r="AC2596" s="11">
        <f>(AD2596/Book_Selling[[#This Row],[Cost Price]])</f>
        <v>0.21951219512195122</v>
      </c>
      <c r="AD2596">
        <f t="shared" si="121"/>
        <v>31.5</v>
      </c>
      <c r="AE2596">
        <v>143.5</v>
      </c>
      <c r="AF2596" s="5">
        <f>Book_Selling[[#This Row],[Item Price]]*Book_Selling[[#This Row],[Quantity]]</f>
        <v>175</v>
      </c>
    </row>
    <row r="2597" spans="1:32" x14ac:dyDescent="0.3">
      <c r="A2597">
        <v>2596</v>
      </c>
      <c r="B2597" t="s">
        <v>6414</v>
      </c>
      <c r="C2597" s="3">
        <v>0.4993055555555555</v>
      </c>
      <c r="D2597" t="s">
        <v>5874</v>
      </c>
      <c r="E2597">
        <v>3</v>
      </c>
      <c r="F2597">
        <v>2019</v>
      </c>
      <c r="G2597">
        <v>7</v>
      </c>
      <c r="H25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97">
        <v>21</v>
      </c>
      <c r="J2597">
        <v>0</v>
      </c>
      <c r="K2597">
        <v>0</v>
      </c>
      <c r="L2597" t="s">
        <v>8197</v>
      </c>
      <c r="M2597" t="str">
        <f t="shared" si="120"/>
        <v>Morning</v>
      </c>
      <c r="N2597" t="s">
        <v>3743</v>
      </c>
      <c r="O2597" t="s">
        <v>8199</v>
      </c>
      <c r="P2597" t="s">
        <v>9055</v>
      </c>
      <c r="Q2597" t="s">
        <v>38</v>
      </c>
      <c r="R2597">
        <v>1</v>
      </c>
      <c r="S2597" t="s">
        <v>39</v>
      </c>
      <c r="T2597">
        <v>175</v>
      </c>
      <c r="U2597">
        <v>67</v>
      </c>
      <c r="V2597">
        <f t="shared" si="122"/>
        <v>242</v>
      </c>
      <c r="W2597" t="s">
        <v>8658</v>
      </c>
      <c r="X2597" t="s">
        <v>8290</v>
      </c>
      <c r="Y2597">
        <v>691523</v>
      </c>
      <c r="Z2597" t="s">
        <v>1335</v>
      </c>
      <c r="AA2597" t="s">
        <v>8274</v>
      </c>
      <c r="AB2597" t="s">
        <v>9156</v>
      </c>
      <c r="AC2597" s="11">
        <f>(AD2597/Book_Selling[[#This Row],[Cost Price]])</f>
        <v>0.21951219512195122</v>
      </c>
      <c r="AD2597">
        <f t="shared" si="121"/>
        <v>31.5</v>
      </c>
      <c r="AE2597">
        <v>143.5</v>
      </c>
      <c r="AF2597" s="5">
        <f>Book_Selling[[#This Row],[Item Price]]*Book_Selling[[#This Row],[Quantity]]</f>
        <v>175</v>
      </c>
    </row>
    <row r="2598" spans="1:32" x14ac:dyDescent="0.3">
      <c r="A2598">
        <v>2597</v>
      </c>
      <c r="B2598" t="s">
        <v>6414</v>
      </c>
      <c r="C2598" s="3">
        <v>0.55486111111111114</v>
      </c>
      <c r="D2598" t="s">
        <v>5874</v>
      </c>
      <c r="E2598">
        <v>3</v>
      </c>
      <c r="F2598">
        <v>2019</v>
      </c>
      <c r="G2598">
        <v>7</v>
      </c>
      <c r="H25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98">
        <v>21</v>
      </c>
      <c r="J2598">
        <v>0</v>
      </c>
      <c r="K2598">
        <v>0</v>
      </c>
      <c r="L2598" t="s">
        <v>8197</v>
      </c>
      <c r="M2598" t="str">
        <f t="shared" si="120"/>
        <v>Afternoon</v>
      </c>
      <c r="N2598" t="s">
        <v>5164</v>
      </c>
      <c r="O2598" t="s">
        <v>8198</v>
      </c>
      <c r="P2598" t="s">
        <v>9063</v>
      </c>
      <c r="Q2598" t="s">
        <v>38</v>
      </c>
      <c r="R2598">
        <v>1</v>
      </c>
      <c r="S2598" t="s">
        <v>39</v>
      </c>
      <c r="T2598">
        <v>85.78</v>
      </c>
      <c r="U2598">
        <v>67</v>
      </c>
      <c r="V2598">
        <f t="shared" si="122"/>
        <v>152.78</v>
      </c>
      <c r="W2598" t="s">
        <v>8754</v>
      </c>
      <c r="X2598" t="s">
        <v>4398</v>
      </c>
      <c r="Y2598">
        <v>628204</v>
      </c>
      <c r="Z2598" t="s">
        <v>1335</v>
      </c>
      <c r="AA2598" t="s">
        <v>8274</v>
      </c>
      <c r="AB2598" t="s">
        <v>9156</v>
      </c>
      <c r="AC2598" s="11">
        <f>(AD2598/Book_Selling[[#This Row],[Cost Price]])</f>
        <v>0.21951219512195116</v>
      </c>
      <c r="AD2598">
        <f t="shared" si="121"/>
        <v>15.440399999999997</v>
      </c>
      <c r="AE2598">
        <v>70.339600000000004</v>
      </c>
      <c r="AF2598" s="5">
        <f>Book_Selling[[#This Row],[Item Price]]*Book_Selling[[#This Row],[Quantity]]</f>
        <v>85.78</v>
      </c>
    </row>
    <row r="2599" spans="1:32" x14ac:dyDescent="0.3">
      <c r="A2599">
        <v>2598</v>
      </c>
      <c r="B2599" t="s">
        <v>6414</v>
      </c>
      <c r="C2599" s="3">
        <v>0.72361111111111109</v>
      </c>
      <c r="D2599" t="s">
        <v>5874</v>
      </c>
      <c r="E2599">
        <v>3</v>
      </c>
      <c r="F2599">
        <v>2019</v>
      </c>
      <c r="G2599">
        <v>7</v>
      </c>
      <c r="H25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599">
        <v>21</v>
      </c>
      <c r="J2599">
        <v>0</v>
      </c>
      <c r="K2599">
        <v>0</v>
      </c>
      <c r="L2599" t="s">
        <v>8197</v>
      </c>
      <c r="M2599" t="str">
        <f t="shared" si="120"/>
        <v>Evening</v>
      </c>
      <c r="N2599" t="s">
        <v>4320</v>
      </c>
      <c r="O2599" t="s">
        <v>8198</v>
      </c>
      <c r="P2599" t="s">
        <v>9055</v>
      </c>
      <c r="Q2599" t="s">
        <v>38</v>
      </c>
      <c r="R2599">
        <v>1</v>
      </c>
      <c r="S2599" t="s">
        <v>39</v>
      </c>
      <c r="T2599">
        <v>175</v>
      </c>
      <c r="U2599">
        <v>67</v>
      </c>
      <c r="V2599">
        <f t="shared" si="122"/>
        <v>242</v>
      </c>
      <c r="W2599" t="s">
        <v>3730</v>
      </c>
      <c r="X2599" t="s">
        <v>2025</v>
      </c>
      <c r="Y2599">
        <v>380007</v>
      </c>
      <c r="Z2599" t="s">
        <v>1335</v>
      </c>
      <c r="AA2599" t="s">
        <v>8274</v>
      </c>
      <c r="AB2599" t="s">
        <v>9156</v>
      </c>
      <c r="AC2599" s="11">
        <f>(AD2599/Book_Selling[[#This Row],[Cost Price]])</f>
        <v>0.21951219512195122</v>
      </c>
      <c r="AD2599">
        <f t="shared" si="121"/>
        <v>31.5</v>
      </c>
      <c r="AE2599">
        <v>143.5</v>
      </c>
      <c r="AF2599" s="5">
        <f>Book_Selling[[#This Row],[Item Price]]*Book_Selling[[#This Row],[Quantity]]</f>
        <v>175</v>
      </c>
    </row>
    <row r="2600" spans="1:32" x14ac:dyDescent="0.3">
      <c r="A2600">
        <v>2599</v>
      </c>
      <c r="B2600" t="s">
        <v>6414</v>
      </c>
      <c r="C2600" s="3">
        <v>0.76736111111111116</v>
      </c>
      <c r="D2600" t="s">
        <v>5874</v>
      </c>
      <c r="E2600">
        <v>3</v>
      </c>
      <c r="F2600">
        <v>2019</v>
      </c>
      <c r="G2600">
        <v>7</v>
      </c>
      <c r="H26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00">
        <v>21</v>
      </c>
      <c r="J2600">
        <v>0</v>
      </c>
      <c r="K2600">
        <v>0</v>
      </c>
      <c r="L2600" t="s">
        <v>8197</v>
      </c>
      <c r="M2600" t="str">
        <f t="shared" si="120"/>
        <v>Evening</v>
      </c>
      <c r="N2600" t="s">
        <v>6442</v>
      </c>
      <c r="O2600" t="s">
        <v>8199</v>
      </c>
      <c r="P2600" t="s">
        <v>3379</v>
      </c>
      <c r="Q2600" t="s">
        <v>38</v>
      </c>
      <c r="R2600">
        <v>1</v>
      </c>
      <c r="S2600" t="s">
        <v>39</v>
      </c>
      <c r="T2600">
        <v>184</v>
      </c>
      <c r="U2600">
        <v>67</v>
      </c>
      <c r="V2600">
        <f t="shared" si="122"/>
        <v>251</v>
      </c>
      <c r="W2600" t="s">
        <v>4230</v>
      </c>
      <c r="X2600" t="s">
        <v>4231</v>
      </c>
      <c r="Y2600">
        <v>560037</v>
      </c>
      <c r="Z2600" t="s">
        <v>1335</v>
      </c>
      <c r="AA2600" t="s">
        <v>8274</v>
      </c>
      <c r="AB2600" t="s">
        <v>9156</v>
      </c>
      <c r="AC2600" s="11">
        <f>(AD2600/Book_Selling[[#This Row],[Cost Price]])</f>
        <v>0.21951219512195125</v>
      </c>
      <c r="AD2600">
        <f t="shared" si="121"/>
        <v>33.120000000000005</v>
      </c>
      <c r="AE2600">
        <v>150.88</v>
      </c>
      <c r="AF2600" s="5">
        <f>Book_Selling[[#This Row],[Item Price]]*Book_Selling[[#This Row],[Quantity]]</f>
        <v>184</v>
      </c>
    </row>
    <row r="2601" spans="1:32" x14ac:dyDescent="0.3">
      <c r="A2601">
        <v>2600</v>
      </c>
      <c r="B2601" t="s">
        <v>6444</v>
      </c>
      <c r="C2601" s="3">
        <v>0.22847222222222222</v>
      </c>
      <c r="D2601" t="s">
        <v>5874</v>
      </c>
      <c r="E2601">
        <v>3</v>
      </c>
      <c r="F2601">
        <v>2019</v>
      </c>
      <c r="G2601">
        <v>7</v>
      </c>
      <c r="H26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01">
        <v>22</v>
      </c>
      <c r="J2601">
        <v>0</v>
      </c>
      <c r="K2601">
        <v>0</v>
      </c>
      <c r="L2601" t="s">
        <v>8191</v>
      </c>
      <c r="M2601" t="str">
        <f t="shared" si="120"/>
        <v>Night</v>
      </c>
      <c r="N2601" t="s">
        <v>6445</v>
      </c>
      <c r="O2601" t="s">
        <v>8198</v>
      </c>
      <c r="P2601" t="s">
        <v>9063</v>
      </c>
      <c r="Q2601" t="s">
        <v>38</v>
      </c>
      <c r="R2601">
        <v>1</v>
      </c>
      <c r="S2601" t="s">
        <v>39</v>
      </c>
      <c r="T2601">
        <v>85.78</v>
      </c>
      <c r="U2601">
        <v>67</v>
      </c>
      <c r="V2601">
        <f t="shared" si="122"/>
        <v>152.78</v>
      </c>
      <c r="W2601" t="s">
        <v>8541</v>
      </c>
      <c r="X2601" t="s">
        <v>4848</v>
      </c>
      <c r="Y2601">
        <v>524002</v>
      </c>
      <c r="Z2601" t="s">
        <v>1335</v>
      </c>
      <c r="AA2601" t="s">
        <v>8274</v>
      </c>
      <c r="AB2601" t="s">
        <v>9156</v>
      </c>
      <c r="AC2601" s="11">
        <f>(AD2601/Book_Selling[[#This Row],[Cost Price]])</f>
        <v>0.21951219512195116</v>
      </c>
      <c r="AD2601">
        <f t="shared" si="121"/>
        <v>15.440399999999997</v>
      </c>
      <c r="AE2601">
        <v>70.339600000000004</v>
      </c>
      <c r="AF2601" s="5">
        <f>Book_Selling[[#This Row],[Item Price]]*Book_Selling[[#This Row],[Quantity]]</f>
        <v>85.78</v>
      </c>
    </row>
    <row r="2602" spans="1:32" x14ac:dyDescent="0.3">
      <c r="A2602">
        <v>2601</v>
      </c>
      <c r="B2602" t="s">
        <v>6444</v>
      </c>
      <c r="C2602" s="3">
        <v>0.42569444444444443</v>
      </c>
      <c r="D2602" t="s">
        <v>5874</v>
      </c>
      <c r="E2602">
        <v>3</v>
      </c>
      <c r="F2602">
        <v>2019</v>
      </c>
      <c r="G2602">
        <v>7</v>
      </c>
      <c r="H26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02">
        <v>22</v>
      </c>
      <c r="J2602">
        <v>0</v>
      </c>
      <c r="K2602">
        <v>0</v>
      </c>
      <c r="L2602" t="s">
        <v>8191</v>
      </c>
      <c r="M2602" t="str">
        <f t="shared" si="120"/>
        <v>Morning</v>
      </c>
      <c r="N2602" t="s">
        <v>6448</v>
      </c>
      <c r="O2602" t="s">
        <v>8199</v>
      </c>
      <c r="P2602" t="s">
        <v>9043</v>
      </c>
      <c r="Q2602" t="s">
        <v>38</v>
      </c>
      <c r="R2602">
        <v>1</v>
      </c>
      <c r="S2602" t="s">
        <v>39</v>
      </c>
      <c r="T2602">
        <v>157</v>
      </c>
      <c r="U2602">
        <v>67</v>
      </c>
      <c r="V2602">
        <f t="shared" si="122"/>
        <v>224</v>
      </c>
      <c r="W2602" t="s">
        <v>1000</v>
      </c>
      <c r="X2602" t="s">
        <v>1001</v>
      </c>
      <c r="Y2602">
        <v>411043</v>
      </c>
      <c r="Z2602" t="s">
        <v>1335</v>
      </c>
      <c r="AA2602" t="s">
        <v>8274</v>
      </c>
      <c r="AB2602" t="s">
        <v>9156</v>
      </c>
      <c r="AC2602" s="11">
        <f>(AD2602/Book_Selling[[#This Row],[Cost Price]])</f>
        <v>0.21951219512195114</v>
      </c>
      <c r="AD2602">
        <f t="shared" si="121"/>
        <v>28.259999999999991</v>
      </c>
      <c r="AE2602">
        <v>128.74</v>
      </c>
      <c r="AF2602" s="5">
        <f>Book_Selling[[#This Row],[Item Price]]*Book_Selling[[#This Row],[Quantity]]</f>
        <v>157</v>
      </c>
    </row>
    <row r="2603" spans="1:32" x14ac:dyDescent="0.3">
      <c r="A2603">
        <v>2602</v>
      </c>
      <c r="B2603" t="s">
        <v>6444</v>
      </c>
      <c r="C2603" s="3">
        <v>0.49722222222222223</v>
      </c>
      <c r="D2603" t="s">
        <v>5874</v>
      </c>
      <c r="E2603">
        <v>3</v>
      </c>
      <c r="F2603">
        <v>2019</v>
      </c>
      <c r="G2603">
        <v>7</v>
      </c>
      <c r="H26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03">
        <v>22</v>
      </c>
      <c r="J2603">
        <v>0</v>
      </c>
      <c r="K2603">
        <v>0</v>
      </c>
      <c r="L2603" t="s">
        <v>8191</v>
      </c>
      <c r="M2603" t="str">
        <f t="shared" si="120"/>
        <v>Morning</v>
      </c>
      <c r="N2603" t="s">
        <v>6450</v>
      </c>
      <c r="O2603" t="s">
        <v>8198</v>
      </c>
      <c r="P2603" t="s">
        <v>9041</v>
      </c>
      <c r="Q2603" t="s">
        <v>38</v>
      </c>
      <c r="R2603">
        <v>1</v>
      </c>
      <c r="S2603" t="s">
        <v>39</v>
      </c>
      <c r="T2603">
        <v>108</v>
      </c>
      <c r="U2603">
        <v>32.340000000000003</v>
      </c>
      <c r="V2603">
        <f t="shared" si="122"/>
        <v>140.34</v>
      </c>
      <c r="W2603" t="s">
        <v>2085</v>
      </c>
      <c r="X2603" t="s">
        <v>3239</v>
      </c>
      <c r="Y2603">
        <v>302020</v>
      </c>
      <c r="Z2603" t="s">
        <v>1335</v>
      </c>
      <c r="AA2603" t="s">
        <v>8274</v>
      </c>
      <c r="AB2603" t="s">
        <v>9156</v>
      </c>
      <c r="AC2603" s="11">
        <f>(AD2603/Book_Selling[[#This Row],[Cost Price]])</f>
        <v>0.21951219512195119</v>
      </c>
      <c r="AD2603">
        <f t="shared" si="121"/>
        <v>19.439999999999998</v>
      </c>
      <c r="AE2603">
        <v>88.56</v>
      </c>
      <c r="AF2603" s="5">
        <f>Book_Selling[[#This Row],[Item Price]]*Book_Selling[[#This Row],[Quantity]]</f>
        <v>108</v>
      </c>
    </row>
    <row r="2604" spans="1:32" x14ac:dyDescent="0.3">
      <c r="A2604">
        <v>2603</v>
      </c>
      <c r="B2604" t="s">
        <v>6444</v>
      </c>
      <c r="C2604" s="3">
        <v>0.49722222222222223</v>
      </c>
      <c r="D2604" t="s">
        <v>5874</v>
      </c>
      <c r="E2604">
        <v>3</v>
      </c>
      <c r="F2604">
        <v>2019</v>
      </c>
      <c r="G2604">
        <v>7</v>
      </c>
      <c r="H26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04">
        <v>22</v>
      </c>
      <c r="J2604">
        <v>0</v>
      </c>
      <c r="K2604">
        <v>0</v>
      </c>
      <c r="L2604" t="s">
        <v>8191</v>
      </c>
      <c r="M2604" t="str">
        <f t="shared" si="120"/>
        <v>Morning</v>
      </c>
      <c r="N2604" t="s">
        <v>6451</v>
      </c>
      <c r="O2604" t="s">
        <v>8198</v>
      </c>
      <c r="P2604" t="s">
        <v>9035</v>
      </c>
      <c r="Q2604" t="s">
        <v>38</v>
      </c>
      <c r="R2604">
        <v>1</v>
      </c>
      <c r="S2604" t="s">
        <v>39</v>
      </c>
      <c r="T2604">
        <v>155</v>
      </c>
      <c r="U2604">
        <v>34.659999999999997</v>
      </c>
      <c r="V2604">
        <f t="shared" si="122"/>
        <v>189.66</v>
      </c>
      <c r="W2604" t="s">
        <v>1898</v>
      </c>
      <c r="X2604" t="s">
        <v>3600</v>
      </c>
      <c r="Y2604">
        <v>122018</v>
      </c>
      <c r="Z2604" t="s">
        <v>175</v>
      </c>
      <c r="AA2604" t="s">
        <v>8274</v>
      </c>
      <c r="AB2604" t="s">
        <v>9156</v>
      </c>
      <c r="AC2604" s="11">
        <f>(AD2604/Book_Selling[[#This Row],[Cost Price]])</f>
        <v>0.21951219512195128</v>
      </c>
      <c r="AD2604">
        <f t="shared" si="121"/>
        <v>27.900000000000006</v>
      </c>
      <c r="AE2604">
        <v>127.1</v>
      </c>
      <c r="AF2604" s="5">
        <f>Book_Selling[[#This Row],[Item Price]]*Book_Selling[[#This Row],[Quantity]]</f>
        <v>155</v>
      </c>
    </row>
    <row r="2605" spans="1:32" x14ac:dyDescent="0.3">
      <c r="A2605">
        <v>2604</v>
      </c>
      <c r="B2605" t="s">
        <v>6444</v>
      </c>
      <c r="C2605" s="3">
        <v>0.49791666666666662</v>
      </c>
      <c r="D2605" t="s">
        <v>5874</v>
      </c>
      <c r="E2605">
        <v>3</v>
      </c>
      <c r="F2605">
        <v>2019</v>
      </c>
      <c r="G2605">
        <v>7</v>
      </c>
      <c r="H26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05">
        <v>22</v>
      </c>
      <c r="J2605">
        <v>0</v>
      </c>
      <c r="K2605">
        <v>0</v>
      </c>
      <c r="L2605" t="s">
        <v>8191</v>
      </c>
      <c r="M2605" t="str">
        <f t="shared" si="120"/>
        <v>Morning</v>
      </c>
      <c r="N2605" t="s">
        <v>6453</v>
      </c>
      <c r="O2605" t="s">
        <v>8199</v>
      </c>
      <c r="P2605" t="s">
        <v>9046</v>
      </c>
      <c r="Q2605" t="s">
        <v>38</v>
      </c>
      <c r="R2605">
        <v>1</v>
      </c>
      <c r="S2605" t="s">
        <v>39</v>
      </c>
      <c r="T2605">
        <v>285</v>
      </c>
      <c r="U2605">
        <v>67</v>
      </c>
      <c r="V2605">
        <f t="shared" si="122"/>
        <v>352</v>
      </c>
      <c r="W2605" t="s">
        <v>8839</v>
      </c>
      <c r="X2605" t="s">
        <v>8291</v>
      </c>
      <c r="Y2605">
        <v>275201</v>
      </c>
      <c r="Z2605" t="s">
        <v>1335</v>
      </c>
      <c r="AA2605" t="s">
        <v>8274</v>
      </c>
      <c r="AB2605" t="s">
        <v>9156</v>
      </c>
      <c r="AC2605" s="11">
        <f>(AD2605/Book_Selling[[#This Row],[Cost Price]])</f>
        <v>0.21951219512195128</v>
      </c>
      <c r="AD2605">
        <f t="shared" si="121"/>
        <v>51.300000000000011</v>
      </c>
      <c r="AE2605">
        <v>233.7</v>
      </c>
      <c r="AF2605" s="5">
        <f>Book_Selling[[#This Row],[Item Price]]*Book_Selling[[#This Row],[Quantity]]</f>
        <v>285</v>
      </c>
    </row>
    <row r="2606" spans="1:32" x14ac:dyDescent="0.3">
      <c r="A2606">
        <v>2605</v>
      </c>
      <c r="B2606" t="s">
        <v>6444</v>
      </c>
      <c r="C2606" s="3">
        <v>0.52986111111111112</v>
      </c>
      <c r="D2606" t="s">
        <v>5874</v>
      </c>
      <c r="E2606">
        <v>3</v>
      </c>
      <c r="F2606">
        <v>2019</v>
      </c>
      <c r="G2606">
        <v>7</v>
      </c>
      <c r="H26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06">
        <v>22</v>
      </c>
      <c r="J2606">
        <v>0</v>
      </c>
      <c r="K2606">
        <v>0</v>
      </c>
      <c r="L2606" t="s">
        <v>8191</v>
      </c>
      <c r="M2606" t="str">
        <f t="shared" si="120"/>
        <v>Afternoon</v>
      </c>
      <c r="N2606" t="s">
        <v>6456</v>
      </c>
      <c r="O2606" t="s">
        <v>8199</v>
      </c>
      <c r="P2606" t="s">
        <v>9091</v>
      </c>
      <c r="Q2606" t="s">
        <v>38</v>
      </c>
      <c r="R2606">
        <v>1</v>
      </c>
      <c r="S2606" t="s">
        <v>39</v>
      </c>
      <c r="T2606">
        <v>165</v>
      </c>
      <c r="U2606">
        <v>67</v>
      </c>
      <c r="V2606">
        <f t="shared" si="122"/>
        <v>232</v>
      </c>
      <c r="W2606" t="s">
        <v>8840</v>
      </c>
      <c r="X2606" t="s">
        <v>4231</v>
      </c>
      <c r="Y2606">
        <v>587315</v>
      </c>
      <c r="Z2606" t="s">
        <v>175</v>
      </c>
      <c r="AA2606" t="s">
        <v>8274</v>
      </c>
      <c r="AB2606" t="s">
        <v>9156</v>
      </c>
      <c r="AC2606" s="11">
        <f>(AD2606/Book_Selling[[#This Row],[Cost Price]])</f>
        <v>0.21951219512195111</v>
      </c>
      <c r="AD2606">
        <f t="shared" si="121"/>
        <v>29.699999999999989</v>
      </c>
      <c r="AE2606">
        <v>135.30000000000001</v>
      </c>
      <c r="AF2606" s="5">
        <f>Book_Selling[[#This Row],[Item Price]]*Book_Selling[[#This Row],[Quantity]]</f>
        <v>165</v>
      </c>
    </row>
    <row r="2607" spans="1:32" x14ac:dyDescent="0.3">
      <c r="A2607">
        <v>2606</v>
      </c>
      <c r="B2607" t="s">
        <v>6444</v>
      </c>
      <c r="C2607" s="3">
        <v>0.58333333333333337</v>
      </c>
      <c r="D2607" t="s">
        <v>5874</v>
      </c>
      <c r="E2607">
        <v>3</v>
      </c>
      <c r="F2607">
        <v>2019</v>
      </c>
      <c r="G2607">
        <v>7</v>
      </c>
      <c r="H26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07">
        <v>22</v>
      </c>
      <c r="J2607">
        <v>0</v>
      </c>
      <c r="K2607">
        <v>0</v>
      </c>
      <c r="L2607" t="s">
        <v>8191</v>
      </c>
      <c r="M2607" t="str">
        <f t="shared" si="120"/>
        <v>Afternoon</v>
      </c>
      <c r="N2607" t="s">
        <v>3136</v>
      </c>
      <c r="O2607" t="s">
        <v>8199</v>
      </c>
      <c r="P2607" t="s">
        <v>9062</v>
      </c>
      <c r="Q2607" t="s">
        <v>38</v>
      </c>
      <c r="R2607">
        <v>1</v>
      </c>
      <c r="S2607" t="s">
        <v>39</v>
      </c>
      <c r="T2607">
        <v>97</v>
      </c>
      <c r="U2607">
        <v>67</v>
      </c>
      <c r="V2607">
        <f t="shared" si="122"/>
        <v>164</v>
      </c>
      <c r="W2607" t="s">
        <v>8616</v>
      </c>
      <c r="X2607" t="s">
        <v>4848</v>
      </c>
      <c r="Y2607">
        <v>517422</v>
      </c>
      <c r="Z2607" t="s">
        <v>1335</v>
      </c>
      <c r="AA2607" t="s">
        <v>8274</v>
      </c>
      <c r="AB2607" t="s">
        <v>9156</v>
      </c>
      <c r="AC2607" s="11">
        <f>(AD2607/Book_Selling[[#This Row],[Cost Price]])</f>
        <v>0.21951219512195114</v>
      </c>
      <c r="AD2607">
        <f t="shared" si="121"/>
        <v>17.459999999999994</v>
      </c>
      <c r="AE2607">
        <v>79.540000000000006</v>
      </c>
      <c r="AF2607" s="5">
        <f>Book_Selling[[#This Row],[Item Price]]*Book_Selling[[#This Row],[Quantity]]</f>
        <v>97</v>
      </c>
    </row>
    <row r="2608" spans="1:32" x14ac:dyDescent="0.3">
      <c r="A2608">
        <v>2607</v>
      </c>
      <c r="B2608" t="s">
        <v>6444</v>
      </c>
      <c r="C2608" s="3">
        <v>0.60486111111111118</v>
      </c>
      <c r="D2608" t="s">
        <v>5874</v>
      </c>
      <c r="E2608">
        <v>3</v>
      </c>
      <c r="F2608">
        <v>2019</v>
      </c>
      <c r="G2608">
        <v>7</v>
      </c>
      <c r="H26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08">
        <v>22</v>
      </c>
      <c r="J2608">
        <v>0</v>
      </c>
      <c r="K2608">
        <v>0</v>
      </c>
      <c r="L2608" t="s">
        <v>8191</v>
      </c>
      <c r="M2608" t="str">
        <f t="shared" si="120"/>
        <v>Afternoon</v>
      </c>
      <c r="N2608" t="s">
        <v>769</v>
      </c>
      <c r="O2608" t="s">
        <v>8199</v>
      </c>
      <c r="P2608" t="s">
        <v>3379</v>
      </c>
      <c r="Q2608" t="s">
        <v>38</v>
      </c>
      <c r="R2608">
        <v>1</v>
      </c>
      <c r="S2608" t="s">
        <v>39</v>
      </c>
      <c r="T2608">
        <v>184</v>
      </c>
      <c r="U2608">
        <v>67</v>
      </c>
      <c r="V2608">
        <f t="shared" si="122"/>
        <v>251</v>
      </c>
      <c r="W2608" t="s">
        <v>1733</v>
      </c>
      <c r="X2608" t="s">
        <v>1001</v>
      </c>
      <c r="Y2608">
        <v>400077</v>
      </c>
      <c r="Z2608" t="s">
        <v>1335</v>
      </c>
      <c r="AA2608" t="s">
        <v>8274</v>
      </c>
      <c r="AB2608" t="s">
        <v>9156</v>
      </c>
      <c r="AC2608" s="11">
        <f>(AD2608/Book_Selling[[#This Row],[Cost Price]])</f>
        <v>0.21951219512195125</v>
      </c>
      <c r="AD2608">
        <f t="shared" si="121"/>
        <v>33.120000000000005</v>
      </c>
      <c r="AE2608">
        <v>150.88</v>
      </c>
      <c r="AF2608" s="5">
        <f>Book_Selling[[#This Row],[Item Price]]*Book_Selling[[#This Row],[Quantity]]</f>
        <v>184</v>
      </c>
    </row>
    <row r="2609" spans="1:32" x14ac:dyDescent="0.3">
      <c r="A2609">
        <v>2608</v>
      </c>
      <c r="B2609" t="s">
        <v>6444</v>
      </c>
      <c r="C2609" s="3">
        <v>0.60902777777777783</v>
      </c>
      <c r="D2609" t="s">
        <v>5874</v>
      </c>
      <c r="E2609">
        <v>3</v>
      </c>
      <c r="F2609">
        <v>2019</v>
      </c>
      <c r="G2609">
        <v>7</v>
      </c>
      <c r="H26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09">
        <v>22</v>
      </c>
      <c r="J2609">
        <v>0</v>
      </c>
      <c r="K2609">
        <v>0</v>
      </c>
      <c r="L2609" t="s">
        <v>8191</v>
      </c>
      <c r="M2609" t="str">
        <f t="shared" si="120"/>
        <v>Afternoon</v>
      </c>
      <c r="N2609" t="s">
        <v>6461</v>
      </c>
      <c r="O2609" t="s">
        <v>8198</v>
      </c>
      <c r="P2609" t="s">
        <v>9046</v>
      </c>
      <c r="Q2609" t="s">
        <v>38</v>
      </c>
      <c r="R2609">
        <v>1</v>
      </c>
      <c r="S2609" t="s">
        <v>39</v>
      </c>
      <c r="T2609">
        <v>285</v>
      </c>
      <c r="U2609">
        <v>67</v>
      </c>
      <c r="V2609">
        <f t="shared" si="122"/>
        <v>352</v>
      </c>
      <c r="W2609" t="s">
        <v>1833</v>
      </c>
      <c r="X2609" t="s">
        <v>3600</v>
      </c>
      <c r="Y2609">
        <v>122004</v>
      </c>
      <c r="Z2609" t="s">
        <v>1335</v>
      </c>
      <c r="AA2609" t="s">
        <v>8274</v>
      </c>
      <c r="AB2609" t="s">
        <v>9156</v>
      </c>
      <c r="AC2609" s="11">
        <f>(AD2609/Book_Selling[[#This Row],[Cost Price]])</f>
        <v>0.21951219512195128</v>
      </c>
      <c r="AD2609">
        <f t="shared" si="121"/>
        <v>51.300000000000011</v>
      </c>
      <c r="AE2609">
        <v>233.7</v>
      </c>
      <c r="AF2609" s="5">
        <f>Book_Selling[[#This Row],[Item Price]]*Book_Selling[[#This Row],[Quantity]]</f>
        <v>285</v>
      </c>
    </row>
    <row r="2610" spans="1:32" x14ac:dyDescent="0.3">
      <c r="A2610">
        <v>2609</v>
      </c>
      <c r="B2610" t="s">
        <v>6444</v>
      </c>
      <c r="C2610" s="3">
        <v>0.65694444444444444</v>
      </c>
      <c r="D2610" t="s">
        <v>5874</v>
      </c>
      <c r="E2610">
        <v>3</v>
      </c>
      <c r="F2610">
        <v>2019</v>
      </c>
      <c r="G2610">
        <v>7</v>
      </c>
      <c r="H26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10">
        <v>22</v>
      </c>
      <c r="J2610">
        <v>0</v>
      </c>
      <c r="K2610">
        <v>0</v>
      </c>
      <c r="L2610" t="s">
        <v>8191</v>
      </c>
      <c r="M2610" t="str">
        <f t="shared" si="120"/>
        <v>Afternoon</v>
      </c>
      <c r="N2610" t="s">
        <v>6463</v>
      </c>
      <c r="O2610" t="s">
        <v>8198</v>
      </c>
      <c r="P2610" t="s">
        <v>9062</v>
      </c>
      <c r="Q2610" t="s">
        <v>38</v>
      </c>
      <c r="R2610">
        <v>1</v>
      </c>
      <c r="S2610" t="s">
        <v>39</v>
      </c>
      <c r="T2610">
        <v>97</v>
      </c>
      <c r="U2610">
        <v>67</v>
      </c>
      <c r="V2610">
        <f t="shared" si="122"/>
        <v>164</v>
      </c>
      <c r="W2610" t="s">
        <v>8476</v>
      </c>
      <c r="X2610" t="s">
        <v>5573</v>
      </c>
      <c r="Y2610">
        <v>786102</v>
      </c>
      <c r="Z2610" t="s">
        <v>1335</v>
      </c>
      <c r="AA2610" t="s">
        <v>8274</v>
      </c>
      <c r="AB2610" t="s">
        <v>9156</v>
      </c>
      <c r="AC2610" s="11">
        <f>(AD2610/Book_Selling[[#This Row],[Cost Price]])</f>
        <v>0.21951219512195114</v>
      </c>
      <c r="AD2610">
        <f t="shared" si="121"/>
        <v>17.459999999999994</v>
      </c>
      <c r="AE2610">
        <v>79.540000000000006</v>
      </c>
      <c r="AF2610" s="5">
        <f>Book_Selling[[#This Row],[Item Price]]*Book_Selling[[#This Row],[Quantity]]</f>
        <v>97</v>
      </c>
    </row>
    <row r="2611" spans="1:32" x14ac:dyDescent="0.3">
      <c r="A2611">
        <v>2610</v>
      </c>
      <c r="B2611" t="s">
        <v>6444</v>
      </c>
      <c r="C2611" s="3">
        <v>0.6777777777777777</v>
      </c>
      <c r="D2611" t="s">
        <v>5874</v>
      </c>
      <c r="E2611">
        <v>3</v>
      </c>
      <c r="F2611">
        <v>2019</v>
      </c>
      <c r="G2611">
        <v>7</v>
      </c>
      <c r="H26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11">
        <v>22</v>
      </c>
      <c r="J2611">
        <v>0</v>
      </c>
      <c r="K2611">
        <v>0</v>
      </c>
      <c r="L2611" t="s">
        <v>8191</v>
      </c>
      <c r="M2611" t="str">
        <f t="shared" si="120"/>
        <v>Evening</v>
      </c>
      <c r="N2611" t="s">
        <v>6465</v>
      </c>
      <c r="O2611" t="s">
        <v>8199</v>
      </c>
      <c r="P2611" t="s">
        <v>3379</v>
      </c>
      <c r="Q2611" t="s">
        <v>38</v>
      </c>
      <c r="R2611">
        <v>1</v>
      </c>
      <c r="S2611" t="s">
        <v>39</v>
      </c>
      <c r="T2611">
        <v>184</v>
      </c>
      <c r="U2611">
        <v>67</v>
      </c>
      <c r="V2611">
        <f t="shared" si="122"/>
        <v>251</v>
      </c>
      <c r="W2611" t="s">
        <v>1871</v>
      </c>
      <c r="X2611" t="s">
        <v>1001</v>
      </c>
      <c r="Y2611">
        <v>400601</v>
      </c>
      <c r="Z2611" t="s">
        <v>1335</v>
      </c>
      <c r="AA2611" t="s">
        <v>8274</v>
      </c>
      <c r="AB2611" t="s">
        <v>9156</v>
      </c>
      <c r="AC2611" s="11">
        <f>(AD2611/Book_Selling[[#This Row],[Cost Price]])</f>
        <v>0.21951219512195125</v>
      </c>
      <c r="AD2611">
        <f t="shared" si="121"/>
        <v>33.120000000000005</v>
      </c>
      <c r="AE2611">
        <v>150.88</v>
      </c>
      <c r="AF2611" s="5">
        <f>Book_Selling[[#This Row],[Item Price]]*Book_Selling[[#This Row],[Quantity]]</f>
        <v>184</v>
      </c>
    </row>
    <row r="2612" spans="1:32" x14ac:dyDescent="0.3">
      <c r="A2612">
        <v>2611</v>
      </c>
      <c r="B2612" t="s">
        <v>6467</v>
      </c>
      <c r="C2612" s="3">
        <v>6.0416666666666667E-2</v>
      </c>
      <c r="D2612" t="s">
        <v>5874</v>
      </c>
      <c r="E2612">
        <v>3</v>
      </c>
      <c r="F2612">
        <v>2019</v>
      </c>
      <c r="G2612">
        <v>7</v>
      </c>
      <c r="H26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12">
        <v>23</v>
      </c>
      <c r="J2612">
        <v>0</v>
      </c>
      <c r="K2612">
        <v>0</v>
      </c>
      <c r="L2612" t="s">
        <v>8192</v>
      </c>
      <c r="M2612" t="str">
        <f t="shared" si="120"/>
        <v>Night</v>
      </c>
      <c r="N2612" t="s">
        <v>6468</v>
      </c>
      <c r="O2612" t="s">
        <v>8198</v>
      </c>
      <c r="P2612" t="s">
        <v>9046</v>
      </c>
      <c r="Q2612" t="s">
        <v>38</v>
      </c>
      <c r="R2612">
        <v>1</v>
      </c>
      <c r="S2612" t="s">
        <v>39</v>
      </c>
      <c r="T2612">
        <v>285</v>
      </c>
      <c r="U2612">
        <v>67</v>
      </c>
      <c r="V2612">
        <f t="shared" si="122"/>
        <v>352</v>
      </c>
      <c r="W2612" t="s">
        <v>8639</v>
      </c>
      <c r="X2612" t="s">
        <v>1001</v>
      </c>
      <c r="Y2612">
        <v>400097</v>
      </c>
      <c r="Z2612" t="s">
        <v>1335</v>
      </c>
      <c r="AA2612" t="s">
        <v>8274</v>
      </c>
      <c r="AB2612" t="s">
        <v>9156</v>
      </c>
      <c r="AC2612" s="11">
        <f>(AD2612/Book_Selling[[#This Row],[Cost Price]])</f>
        <v>0.21951219512195128</v>
      </c>
      <c r="AD2612">
        <f t="shared" si="121"/>
        <v>51.300000000000011</v>
      </c>
      <c r="AE2612">
        <v>233.7</v>
      </c>
      <c r="AF2612" s="5">
        <f>Book_Selling[[#This Row],[Item Price]]*Book_Selling[[#This Row],[Quantity]]</f>
        <v>285</v>
      </c>
    </row>
    <row r="2613" spans="1:32" x14ac:dyDescent="0.3">
      <c r="A2613">
        <v>2612</v>
      </c>
      <c r="B2613" t="s">
        <v>6467</v>
      </c>
      <c r="C2613" s="3">
        <v>0.21527777777777779</v>
      </c>
      <c r="D2613" t="s">
        <v>5874</v>
      </c>
      <c r="E2613">
        <v>3</v>
      </c>
      <c r="F2613">
        <v>2019</v>
      </c>
      <c r="G2613">
        <v>7</v>
      </c>
      <c r="H26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13">
        <v>23</v>
      </c>
      <c r="J2613">
        <v>0</v>
      </c>
      <c r="K2613">
        <v>0</v>
      </c>
      <c r="L2613" t="s">
        <v>8192</v>
      </c>
      <c r="M2613" t="str">
        <f t="shared" si="120"/>
        <v>Night</v>
      </c>
      <c r="N2613" t="s">
        <v>4879</v>
      </c>
      <c r="O2613" t="s">
        <v>8198</v>
      </c>
      <c r="P2613" t="s">
        <v>9063</v>
      </c>
      <c r="Q2613" t="s">
        <v>38</v>
      </c>
      <c r="R2613">
        <v>1</v>
      </c>
      <c r="S2613" t="s">
        <v>39</v>
      </c>
      <c r="T2613">
        <v>85.78</v>
      </c>
      <c r="U2613">
        <v>67</v>
      </c>
      <c r="V2613">
        <f t="shared" si="122"/>
        <v>152.78</v>
      </c>
      <c r="W2613" t="s">
        <v>1733</v>
      </c>
      <c r="X2613" t="s">
        <v>1001</v>
      </c>
      <c r="Y2613">
        <v>400097</v>
      </c>
      <c r="Z2613" t="s">
        <v>1335</v>
      </c>
      <c r="AA2613" t="s">
        <v>8274</v>
      </c>
      <c r="AB2613" t="s">
        <v>9156</v>
      </c>
      <c r="AC2613" s="11">
        <f>(AD2613/Book_Selling[[#This Row],[Cost Price]])</f>
        <v>0.21951219512195116</v>
      </c>
      <c r="AD2613">
        <f t="shared" si="121"/>
        <v>15.440399999999997</v>
      </c>
      <c r="AE2613">
        <v>70.339600000000004</v>
      </c>
      <c r="AF2613" s="5">
        <f>Book_Selling[[#This Row],[Item Price]]*Book_Selling[[#This Row],[Quantity]]</f>
        <v>85.78</v>
      </c>
    </row>
    <row r="2614" spans="1:32" x14ac:dyDescent="0.3">
      <c r="A2614">
        <v>2613</v>
      </c>
      <c r="B2614" t="s">
        <v>6467</v>
      </c>
      <c r="C2614" s="3">
        <v>0.55277777777777781</v>
      </c>
      <c r="D2614" t="s">
        <v>5874</v>
      </c>
      <c r="E2614">
        <v>3</v>
      </c>
      <c r="F2614">
        <v>2019</v>
      </c>
      <c r="G2614">
        <v>7</v>
      </c>
      <c r="H26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14">
        <v>23</v>
      </c>
      <c r="J2614">
        <v>0</v>
      </c>
      <c r="K2614">
        <v>0</v>
      </c>
      <c r="L2614" t="s">
        <v>8192</v>
      </c>
      <c r="M2614" t="str">
        <f t="shared" si="120"/>
        <v>Afternoon</v>
      </c>
      <c r="N2614" t="s">
        <v>4114</v>
      </c>
      <c r="O2614" t="s">
        <v>8199</v>
      </c>
      <c r="P2614" t="s">
        <v>9060</v>
      </c>
      <c r="Q2614" t="s">
        <v>38</v>
      </c>
      <c r="R2614">
        <v>1</v>
      </c>
      <c r="S2614" t="s">
        <v>39</v>
      </c>
      <c r="T2614">
        <v>142.44999999999999</v>
      </c>
      <c r="U2614">
        <v>67</v>
      </c>
      <c r="V2614">
        <f t="shared" si="122"/>
        <v>209.45</v>
      </c>
      <c r="W2614" t="s">
        <v>1098</v>
      </c>
      <c r="X2614" t="s">
        <v>2044</v>
      </c>
      <c r="Y2614">
        <v>110027</v>
      </c>
      <c r="Z2614" t="s">
        <v>1335</v>
      </c>
      <c r="AA2614" t="s">
        <v>3620</v>
      </c>
      <c r="AB2614" t="s">
        <v>427</v>
      </c>
      <c r="AC2614" s="11">
        <f>(AD2614/Book_Selling[[#This Row],[Cost Price]])</f>
        <v>0.21951219512195114</v>
      </c>
      <c r="AD2614">
        <f t="shared" si="121"/>
        <v>25.640999999999991</v>
      </c>
      <c r="AE2614">
        <v>116.809</v>
      </c>
      <c r="AF2614" s="5">
        <f>Book_Selling[[#This Row],[Item Price]]*Book_Selling[[#This Row],[Quantity]]</f>
        <v>142.44999999999999</v>
      </c>
    </row>
    <row r="2615" spans="1:32" x14ac:dyDescent="0.3">
      <c r="A2615">
        <v>2614</v>
      </c>
      <c r="B2615" t="s">
        <v>6467</v>
      </c>
      <c r="C2615" s="3">
        <v>0.61875000000000002</v>
      </c>
      <c r="D2615" t="s">
        <v>5874</v>
      </c>
      <c r="E2615">
        <v>3</v>
      </c>
      <c r="F2615">
        <v>2019</v>
      </c>
      <c r="G2615">
        <v>7</v>
      </c>
      <c r="H26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15">
        <v>23</v>
      </c>
      <c r="J2615">
        <v>0</v>
      </c>
      <c r="K2615">
        <v>0</v>
      </c>
      <c r="L2615" t="s">
        <v>8192</v>
      </c>
      <c r="M2615" t="str">
        <f t="shared" si="120"/>
        <v>Afternoon</v>
      </c>
      <c r="N2615" t="s">
        <v>6472</v>
      </c>
      <c r="O2615" t="s">
        <v>8199</v>
      </c>
      <c r="P2615" t="s">
        <v>9048</v>
      </c>
      <c r="Q2615" t="s">
        <v>38</v>
      </c>
      <c r="R2615">
        <v>1</v>
      </c>
      <c r="S2615" t="s">
        <v>39</v>
      </c>
      <c r="T2615">
        <v>381</v>
      </c>
      <c r="U2615">
        <v>67</v>
      </c>
      <c r="V2615">
        <f t="shared" si="122"/>
        <v>448</v>
      </c>
      <c r="W2615" t="s">
        <v>8841</v>
      </c>
      <c r="X2615" t="s">
        <v>4231</v>
      </c>
      <c r="Y2615">
        <v>583275</v>
      </c>
      <c r="Z2615" t="s">
        <v>175</v>
      </c>
      <c r="AA2615" t="s">
        <v>8274</v>
      </c>
      <c r="AB2615" t="s">
        <v>9156</v>
      </c>
      <c r="AC2615" s="11">
        <f>(AD2615/Book_Selling[[#This Row],[Cost Price]])</f>
        <v>0.21951219512195116</v>
      </c>
      <c r="AD2615">
        <f t="shared" si="121"/>
        <v>68.579999999999984</v>
      </c>
      <c r="AE2615">
        <v>312.42</v>
      </c>
      <c r="AF2615" s="5">
        <f>Book_Selling[[#This Row],[Item Price]]*Book_Selling[[#This Row],[Quantity]]</f>
        <v>381</v>
      </c>
    </row>
    <row r="2616" spans="1:32" x14ac:dyDescent="0.3">
      <c r="A2616">
        <v>2615</v>
      </c>
      <c r="B2616" t="s">
        <v>6467</v>
      </c>
      <c r="C2616" s="3">
        <v>0.69236111111111109</v>
      </c>
      <c r="D2616" t="s">
        <v>5874</v>
      </c>
      <c r="E2616">
        <v>3</v>
      </c>
      <c r="F2616">
        <v>2019</v>
      </c>
      <c r="G2616">
        <v>7</v>
      </c>
      <c r="H26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16">
        <v>23</v>
      </c>
      <c r="J2616">
        <v>0</v>
      </c>
      <c r="K2616">
        <v>0</v>
      </c>
      <c r="L2616" t="s">
        <v>8192</v>
      </c>
      <c r="M2616" t="str">
        <f t="shared" si="120"/>
        <v>Evening</v>
      </c>
      <c r="N2616" t="s">
        <v>6475</v>
      </c>
      <c r="O2616" t="s">
        <v>8198</v>
      </c>
      <c r="P2616" t="s">
        <v>9046</v>
      </c>
      <c r="Q2616" t="s">
        <v>38</v>
      </c>
      <c r="R2616">
        <v>1</v>
      </c>
      <c r="S2616" t="s">
        <v>39</v>
      </c>
      <c r="T2616">
        <v>285</v>
      </c>
      <c r="U2616">
        <v>67</v>
      </c>
      <c r="V2616">
        <f t="shared" si="122"/>
        <v>352</v>
      </c>
      <c r="W2616" t="s">
        <v>8842</v>
      </c>
      <c r="X2616" t="s">
        <v>8290</v>
      </c>
      <c r="Y2616">
        <v>683561</v>
      </c>
      <c r="Z2616" t="s">
        <v>1335</v>
      </c>
      <c r="AA2616" t="s">
        <v>8274</v>
      </c>
      <c r="AB2616" t="s">
        <v>9156</v>
      </c>
      <c r="AC2616" s="11">
        <f>(AD2616/Book_Selling[[#This Row],[Cost Price]])</f>
        <v>0.21951219512195128</v>
      </c>
      <c r="AD2616">
        <f t="shared" si="121"/>
        <v>51.300000000000011</v>
      </c>
      <c r="AE2616">
        <v>233.7</v>
      </c>
      <c r="AF2616" s="5">
        <f>Book_Selling[[#This Row],[Item Price]]*Book_Selling[[#This Row],[Quantity]]</f>
        <v>285</v>
      </c>
    </row>
    <row r="2617" spans="1:32" x14ac:dyDescent="0.3">
      <c r="A2617">
        <v>2616</v>
      </c>
      <c r="B2617" t="s">
        <v>6467</v>
      </c>
      <c r="C2617" s="3">
        <v>0.70416666666666661</v>
      </c>
      <c r="D2617" t="s">
        <v>5874</v>
      </c>
      <c r="E2617">
        <v>3</v>
      </c>
      <c r="F2617">
        <v>2019</v>
      </c>
      <c r="G2617">
        <v>7</v>
      </c>
      <c r="H26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17">
        <v>23</v>
      </c>
      <c r="J2617">
        <v>0</v>
      </c>
      <c r="K2617">
        <v>0</v>
      </c>
      <c r="L2617" t="s">
        <v>8192</v>
      </c>
      <c r="M2617" t="str">
        <f t="shared" si="120"/>
        <v>Evening</v>
      </c>
      <c r="N2617" t="s">
        <v>6478</v>
      </c>
      <c r="O2617" t="s">
        <v>8199</v>
      </c>
      <c r="P2617" t="s">
        <v>9048</v>
      </c>
      <c r="Q2617" t="s">
        <v>38</v>
      </c>
      <c r="R2617">
        <v>1</v>
      </c>
      <c r="S2617" t="s">
        <v>39</v>
      </c>
      <c r="T2617">
        <v>381</v>
      </c>
      <c r="U2617">
        <v>67</v>
      </c>
      <c r="V2617">
        <f t="shared" si="122"/>
        <v>448</v>
      </c>
      <c r="W2617" t="s">
        <v>2085</v>
      </c>
      <c r="X2617" t="s">
        <v>3239</v>
      </c>
      <c r="Y2617">
        <v>302034</v>
      </c>
      <c r="Z2617" t="s">
        <v>175</v>
      </c>
      <c r="AA2617" t="s">
        <v>8274</v>
      </c>
      <c r="AB2617" t="s">
        <v>9156</v>
      </c>
      <c r="AC2617" s="11">
        <f>(AD2617/Book_Selling[[#This Row],[Cost Price]])</f>
        <v>0.21951219512195116</v>
      </c>
      <c r="AD2617">
        <f t="shared" si="121"/>
        <v>68.579999999999984</v>
      </c>
      <c r="AE2617">
        <v>312.42</v>
      </c>
      <c r="AF2617" s="5">
        <f>Book_Selling[[#This Row],[Item Price]]*Book_Selling[[#This Row],[Quantity]]</f>
        <v>381</v>
      </c>
    </row>
    <row r="2618" spans="1:32" x14ac:dyDescent="0.3">
      <c r="A2618">
        <v>2617</v>
      </c>
      <c r="B2618" t="s">
        <v>6480</v>
      </c>
      <c r="C2618" s="3">
        <v>0.1673611111111111</v>
      </c>
      <c r="D2618" t="s">
        <v>5874</v>
      </c>
      <c r="E2618">
        <v>3</v>
      </c>
      <c r="F2618">
        <v>2019</v>
      </c>
      <c r="G2618">
        <v>7</v>
      </c>
      <c r="H26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18">
        <v>24</v>
      </c>
      <c r="J2618">
        <v>0</v>
      </c>
      <c r="K2618">
        <v>0</v>
      </c>
      <c r="L2618" t="s">
        <v>8193</v>
      </c>
      <c r="M2618" t="str">
        <f t="shared" si="120"/>
        <v>Night</v>
      </c>
      <c r="N2618" t="s">
        <v>6481</v>
      </c>
      <c r="O2618" t="s">
        <v>8198</v>
      </c>
      <c r="P2618" t="s">
        <v>9059</v>
      </c>
      <c r="Q2618" t="s">
        <v>38</v>
      </c>
      <c r="R2618">
        <v>1</v>
      </c>
      <c r="S2618" t="s">
        <v>39</v>
      </c>
      <c r="T2618">
        <v>149</v>
      </c>
      <c r="U2618">
        <v>67</v>
      </c>
      <c r="V2618">
        <f t="shared" si="122"/>
        <v>216</v>
      </c>
      <c r="W2618" t="s">
        <v>8382</v>
      </c>
      <c r="X2618" t="s">
        <v>4231</v>
      </c>
      <c r="Y2618">
        <v>570015</v>
      </c>
      <c r="Z2618" t="s">
        <v>1335</v>
      </c>
      <c r="AA2618" t="s">
        <v>8274</v>
      </c>
      <c r="AB2618" t="s">
        <v>3592</v>
      </c>
      <c r="AC2618" s="11">
        <f>(AD2618/Book_Selling[[#This Row],[Cost Price]])</f>
        <v>0.21951219512195116</v>
      </c>
      <c r="AD2618">
        <f t="shared" si="121"/>
        <v>26.819999999999993</v>
      </c>
      <c r="AE2618">
        <v>122.18</v>
      </c>
      <c r="AF2618" s="5">
        <f>Book_Selling[[#This Row],[Item Price]]*Book_Selling[[#This Row],[Quantity]]</f>
        <v>149</v>
      </c>
    </row>
    <row r="2619" spans="1:32" x14ac:dyDescent="0.3">
      <c r="A2619">
        <v>2618</v>
      </c>
      <c r="B2619" t="s">
        <v>6480</v>
      </c>
      <c r="C2619" s="3">
        <v>0.17291666666666669</v>
      </c>
      <c r="D2619" t="s">
        <v>5874</v>
      </c>
      <c r="E2619">
        <v>3</v>
      </c>
      <c r="F2619">
        <v>2019</v>
      </c>
      <c r="G2619">
        <v>7</v>
      </c>
      <c r="H26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19">
        <v>24</v>
      </c>
      <c r="J2619">
        <v>0</v>
      </c>
      <c r="K2619">
        <v>0</v>
      </c>
      <c r="L2619" t="s">
        <v>8193</v>
      </c>
      <c r="M2619" t="str">
        <f t="shared" si="120"/>
        <v>Night</v>
      </c>
      <c r="N2619" t="s">
        <v>6483</v>
      </c>
      <c r="O2619" t="s">
        <v>8198</v>
      </c>
      <c r="P2619" t="s">
        <v>9059</v>
      </c>
      <c r="Q2619" t="s">
        <v>38</v>
      </c>
      <c r="R2619">
        <v>1</v>
      </c>
      <c r="S2619" t="s">
        <v>39</v>
      </c>
      <c r="T2619">
        <v>149</v>
      </c>
      <c r="U2619">
        <v>67</v>
      </c>
      <c r="V2619">
        <f t="shared" si="122"/>
        <v>216</v>
      </c>
      <c r="W2619" t="s">
        <v>8843</v>
      </c>
      <c r="X2619" t="s">
        <v>4231</v>
      </c>
      <c r="Y2619">
        <v>562159</v>
      </c>
      <c r="Z2619" t="s">
        <v>1335</v>
      </c>
      <c r="AA2619" t="s">
        <v>8274</v>
      </c>
      <c r="AB2619" t="s">
        <v>3592</v>
      </c>
      <c r="AC2619" s="11">
        <f>(AD2619/Book_Selling[[#This Row],[Cost Price]])</f>
        <v>0.21951219512195116</v>
      </c>
      <c r="AD2619">
        <f t="shared" si="121"/>
        <v>26.819999999999993</v>
      </c>
      <c r="AE2619">
        <v>122.18</v>
      </c>
      <c r="AF2619" s="5">
        <f>Book_Selling[[#This Row],[Item Price]]*Book_Selling[[#This Row],[Quantity]]</f>
        <v>149</v>
      </c>
    </row>
    <row r="2620" spans="1:32" x14ac:dyDescent="0.3">
      <c r="A2620">
        <v>2619</v>
      </c>
      <c r="B2620" t="s">
        <v>6480</v>
      </c>
      <c r="C2620" s="3">
        <v>0.19583333333333333</v>
      </c>
      <c r="D2620" t="s">
        <v>5874</v>
      </c>
      <c r="E2620">
        <v>3</v>
      </c>
      <c r="F2620">
        <v>2019</v>
      </c>
      <c r="G2620">
        <v>7</v>
      </c>
      <c r="H26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20">
        <v>24</v>
      </c>
      <c r="J2620">
        <v>0</v>
      </c>
      <c r="K2620">
        <v>0</v>
      </c>
      <c r="L2620" t="s">
        <v>8193</v>
      </c>
      <c r="M2620" t="str">
        <f t="shared" si="120"/>
        <v>Night</v>
      </c>
      <c r="N2620" t="s">
        <v>6486</v>
      </c>
      <c r="O2620" t="s">
        <v>8199</v>
      </c>
      <c r="P2620" t="s">
        <v>9059</v>
      </c>
      <c r="Q2620" t="s">
        <v>38</v>
      </c>
      <c r="R2620">
        <v>1</v>
      </c>
      <c r="S2620" t="s">
        <v>39</v>
      </c>
      <c r="T2620">
        <v>149</v>
      </c>
      <c r="U2620">
        <v>67</v>
      </c>
      <c r="V2620">
        <f t="shared" si="122"/>
        <v>216</v>
      </c>
      <c r="W2620" t="s">
        <v>8844</v>
      </c>
      <c r="X2620" t="s">
        <v>1001</v>
      </c>
      <c r="Y2620">
        <v>441804</v>
      </c>
      <c r="Z2620" t="s">
        <v>1335</v>
      </c>
      <c r="AA2620" t="s">
        <v>8274</v>
      </c>
      <c r="AB2620" t="s">
        <v>3592</v>
      </c>
      <c r="AC2620" s="11">
        <f>(AD2620/Book_Selling[[#This Row],[Cost Price]])</f>
        <v>0.21951219512195116</v>
      </c>
      <c r="AD2620">
        <f t="shared" si="121"/>
        <v>26.819999999999993</v>
      </c>
      <c r="AE2620">
        <v>122.18</v>
      </c>
      <c r="AF2620" s="5">
        <f>Book_Selling[[#This Row],[Item Price]]*Book_Selling[[#This Row],[Quantity]]</f>
        <v>149</v>
      </c>
    </row>
    <row r="2621" spans="1:32" x14ac:dyDescent="0.3">
      <c r="A2621">
        <v>2620</v>
      </c>
      <c r="B2621" t="s">
        <v>6480</v>
      </c>
      <c r="C2621" s="3">
        <v>0.20555555555555557</v>
      </c>
      <c r="D2621" t="s">
        <v>5874</v>
      </c>
      <c r="E2621">
        <v>3</v>
      </c>
      <c r="F2621">
        <v>2019</v>
      </c>
      <c r="G2621">
        <v>7</v>
      </c>
      <c r="H26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21">
        <v>24</v>
      </c>
      <c r="J2621">
        <v>0</v>
      </c>
      <c r="K2621">
        <v>0</v>
      </c>
      <c r="L2621" t="s">
        <v>8193</v>
      </c>
      <c r="M2621" t="str">
        <f t="shared" si="120"/>
        <v>Night</v>
      </c>
      <c r="N2621" t="s">
        <v>5410</v>
      </c>
      <c r="O2621" t="s">
        <v>8199</v>
      </c>
      <c r="P2621" t="s">
        <v>69</v>
      </c>
      <c r="Q2621" t="s">
        <v>38</v>
      </c>
      <c r="R2621">
        <v>1</v>
      </c>
      <c r="S2621" t="s">
        <v>39</v>
      </c>
      <c r="T2621">
        <v>494</v>
      </c>
      <c r="U2621">
        <v>67</v>
      </c>
      <c r="V2621">
        <f t="shared" si="122"/>
        <v>561</v>
      </c>
      <c r="W2621" t="s">
        <v>1833</v>
      </c>
      <c r="X2621" t="s">
        <v>3600</v>
      </c>
      <c r="Y2621">
        <v>122001</v>
      </c>
      <c r="Z2621" t="s">
        <v>42</v>
      </c>
      <c r="AA2621" t="s">
        <v>8204</v>
      </c>
      <c r="AB2621" t="s">
        <v>9146</v>
      </c>
      <c r="AC2621" s="11">
        <f>(AD2621/Book_Selling[[#This Row],[Cost Price]])</f>
        <v>0.14942528735632191</v>
      </c>
      <c r="AD2621">
        <f t="shared" si="121"/>
        <v>64.220000000000027</v>
      </c>
      <c r="AE2621">
        <v>429.78</v>
      </c>
      <c r="AF2621" s="5">
        <f>Book_Selling[[#This Row],[Item Price]]*Book_Selling[[#This Row],[Quantity]]</f>
        <v>494</v>
      </c>
    </row>
    <row r="2622" spans="1:32" x14ac:dyDescent="0.3">
      <c r="A2622">
        <v>2621</v>
      </c>
      <c r="B2622" t="s">
        <v>6480</v>
      </c>
      <c r="C2622" s="3">
        <v>0.21527777777777779</v>
      </c>
      <c r="D2622" t="s">
        <v>5874</v>
      </c>
      <c r="E2622">
        <v>3</v>
      </c>
      <c r="F2622">
        <v>2019</v>
      </c>
      <c r="G2622">
        <v>7</v>
      </c>
      <c r="H26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22">
        <v>24</v>
      </c>
      <c r="J2622">
        <v>0</v>
      </c>
      <c r="K2622">
        <v>0</v>
      </c>
      <c r="L2622" t="s">
        <v>8193</v>
      </c>
      <c r="M2622" t="str">
        <f t="shared" si="120"/>
        <v>Night</v>
      </c>
      <c r="N2622" t="s">
        <v>6490</v>
      </c>
      <c r="O2622" t="s">
        <v>8198</v>
      </c>
      <c r="P2622" t="s">
        <v>8986</v>
      </c>
      <c r="Q2622" t="s">
        <v>38</v>
      </c>
      <c r="R2622">
        <v>1</v>
      </c>
      <c r="S2622" t="s">
        <v>39</v>
      </c>
      <c r="T2622">
        <v>840</v>
      </c>
      <c r="U2622">
        <v>117</v>
      </c>
      <c r="V2622">
        <f t="shared" si="122"/>
        <v>957</v>
      </c>
      <c r="W2622" t="s">
        <v>8845</v>
      </c>
      <c r="X2622" t="s">
        <v>1001</v>
      </c>
      <c r="Y2622">
        <v>414605</v>
      </c>
      <c r="Z2622" t="s">
        <v>42</v>
      </c>
      <c r="AA2622" t="s">
        <v>8259</v>
      </c>
      <c r="AB2622" t="s">
        <v>551</v>
      </c>
      <c r="AC2622" s="11">
        <f>(AD2622/Book_Selling[[#This Row],[Cost Price]])</f>
        <v>0.14942528735632191</v>
      </c>
      <c r="AD2622">
        <f t="shared" si="121"/>
        <v>109.20000000000005</v>
      </c>
      <c r="AE2622">
        <v>730.8</v>
      </c>
      <c r="AF2622" s="5">
        <f>Book_Selling[[#This Row],[Item Price]]*Book_Selling[[#This Row],[Quantity]]</f>
        <v>840</v>
      </c>
    </row>
    <row r="2623" spans="1:32" x14ac:dyDescent="0.3">
      <c r="A2623">
        <v>2622</v>
      </c>
      <c r="B2623" t="s">
        <v>6480</v>
      </c>
      <c r="C2623" s="3">
        <v>0.26180555555555557</v>
      </c>
      <c r="D2623" t="s">
        <v>5874</v>
      </c>
      <c r="E2623">
        <v>3</v>
      </c>
      <c r="F2623">
        <v>2019</v>
      </c>
      <c r="G2623">
        <v>7</v>
      </c>
      <c r="H26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23">
        <v>24</v>
      </c>
      <c r="J2623">
        <v>0</v>
      </c>
      <c r="K2623">
        <v>0</v>
      </c>
      <c r="L2623" t="s">
        <v>8193</v>
      </c>
      <c r="M2623" t="str">
        <f t="shared" si="120"/>
        <v>Morning</v>
      </c>
      <c r="N2623" t="s">
        <v>6493</v>
      </c>
      <c r="O2623" t="s">
        <v>8199</v>
      </c>
      <c r="P2623" t="s">
        <v>9061</v>
      </c>
      <c r="Q2623" t="s">
        <v>38</v>
      </c>
      <c r="R2623">
        <v>1</v>
      </c>
      <c r="S2623" t="s">
        <v>39</v>
      </c>
      <c r="T2623">
        <v>180</v>
      </c>
      <c r="U2623">
        <v>67</v>
      </c>
      <c r="V2623">
        <f t="shared" si="122"/>
        <v>247</v>
      </c>
      <c r="W2623" t="s">
        <v>1871</v>
      </c>
      <c r="X2623" t="s">
        <v>1001</v>
      </c>
      <c r="Y2623">
        <v>401105</v>
      </c>
      <c r="Z2623" t="s">
        <v>1335</v>
      </c>
      <c r="AA2623" t="s">
        <v>8274</v>
      </c>
      <c r="AB2623" t="s">
        <v>9156</v>
      </c>
      <c r="AC2623" s="11">
        <f>(AD2623/Book_Selling[[#This Row],[Cost Price]])</f>
        <v>0.21951219512195128</v>
      </c>
      <c r="AD2623">
        <f t="shared" si="121"/>
        <v>32.400000000000006</v>
      </c>
      <c r="AE2623">
        <v>147.6</v>
      </c>
      <c r="AF2623" s="5">
        <f>Book_Selling[[#This Row],[Item Price]]*Book_Selling[[#This Row],[Quantity]]</f>
        <v>180</v>
      </c>
    </row>
    <row r="2624" spans="1:32" x14ac:dyDescent="0.3">
      <c r="A2624">
        <v>2623</v>
      </c>
      <c r="B2624" t="s">
        <v>6480</v>
      </c>
      <c r="C2624" s="3">
        <v>0.26319444444444445</v>
      </c>
      <c r="D2624" t="s">
        <v>5874</v>
      </c>
      <c r="E2624">
        <v>3</v>
      </c>
      <c r="F2624">
        <v>2019</v>
      </c>
      <c r="G2624">
        <v>7</v>
      </c>
      <c r="H26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24">
        <v>24</v>
      </c>
      <c r="J2624">
        <v>0</v>
      </c>
      <c r="K2624">
        <v>0</v>
      </c>
      <c r="L2624" t="s">
        <v>8193</v>
      </c>
      <c r="M2624" t="str">
        <f t="shared" si="120"/>
        <v>Morning</v>
      </c>
      <c r="N2624" t="s">
        <v>6495</v>
      </c>
      <c r="O2624" t="s">
        <v>8198</v>
      </c>
      <c r="P2624" t="s">
        <v>9061</v>
      </c>
      <c r="Q2624" t="s">
        <v>38</v>
      </c>
      <c r="R2624">
        <v>1</v>
      </c>
      <c r="S2624" t="s">
        <v>39</v>
      </c>
      <c r="T2624">
        <v>180</v>
      </c>
      <c r="U2624">
        <v>67</v>
      </c>
      <c r="V2624">
        <f t="shared" si="122"/>
        <v>247</v>
      </c>
      <c r="W2624" t="s">
        <v>1871</v>
      </c>
      <c r="X2624" t="s">
        <v>1001</v>
      </c>
      <c r="Y2624">
        <v>401105</v>
      </c>
      <c r="Z2624" t="s">
        <v>1335</v>
      </c>
      <c r="AA2624" t="s">
        <v>8274</v>
      </c>
      <c r="AB2624" t="s">
        <v>9156</v>
      </c>
      <c r="AC2624" s="11">
        <f>(AD2624/Book_Selling[[#This Row],[Cost Price]])</f>
        <v>0.21951219512195128</v>
      </c>
      <c r="AD2624">
        <f t="shared" si="121"/>
        <v>32.400000000000006</v>
      </c>
      <c r="AE2624">
        <v>147.6</v>
      </c>
      <c r="AF2624" s="5">
        <f>Book_Selling[[#This Row],[Item Price]]*Book_Selling[[#This Row],[Quantity]]</f>
        <v>180</v>
      </c>
    </row>
    <row r="2625" spans="1:32" x14ac:dyDescent="0.3">
      <c r="A2625">
        <v>2624</v>
      </c>
      <c r="B2625" t="s">
        <v>6480</v>
      </c>
      <c r="C2625" s="3">
        <v>0.3215277777777778</v>
      </c>
      <c r="D2625" t="s">
        <v>5874</v>
      </c>
      <c r="E2625">
        <v>3</v>
      </c>
      <c r="F2625">
        <v>2019</v>
      </c>
      <c r="G2625">
        <v>7</v>
      </c>
      <c r="H26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25">
        <v>24</v>
      </c>
      <c r="J2625">
        <v>0</v>
      </c>
      <c r="K2625">
        <v>0</v>
      </c>
      <c r="L2625" t="s">
        <v>8193</v>
      </c>
      <c r="M2625" t="str">
        <f t="shared" si="120"/>
        <v>Morning</v>
      </c>
      <c r="N2625" t="s">
        <v>1626</v>
      </c>
      <c r="O2625" t="s">
        <v>8199</v>
      </c>
      <c r="P2625" t="s">
        <v>9046</v>
      </c>
      <c r="Q2625" t="s">
        <v>38</v>
      </c>
      <c r="R2625">
        <v>1</v>
      </c>
      <c r="S2625" t="s">
        <v>39</v>
      </c>
      <c r="T2625">
        <v>285</v>
      </c>
      <c r="U2625">
        <v>67</v>
      </c>
      <c r="V2625">
        <f t="shared" si="122"/>
        <v>352</v>
      </c>
      <c r="W2625" t="s">
        <v>8480</v>
      </c>
      <c r="X2625" t="s">
        <v>78</v>
      </c>
      <c r="Y2625">
        <v>249201</v>
      </c>
      <c r="Z2625" t="s">
        <v>1335</v>
      </c>
      <c r="AA2625" t="s">
        <v>8274</v>
      </c>
      <c r="AB2625" t="s">
        <v>9156</v>
      </c>
      <c r="AC2625" s="11">
        <f>(AD2625/Book_Selling[[#This Row],[Cost Price]])</f>
        <v>0.21951219512195128</v>
      </c>
      <c r="AD2625">
        <f t="shared" si="121"/>
        <v>51.300000000000011</v>
      </c>
      <c r="AE2625">
        <v>233.7</v>
      </c>
      <c r="AF2625" s="5">
        <f>Book_Selling[[#This Row],[Item Price]]*Book_Selling[[#This Row],[Quantity]]</f>
        <v>285</v>
      </c>
    </row>
    <row r="2626" spans="1:32" x14ac:dyDescent="0.3">
      <c r="A2626">
        <v>2625</v>
      </c>
      <c r="B2626" t="s">
        <v>6480</v>
      </c>
      <c r="C2626" s="3">
        <v>0.33263888888888887</v>
      </c>
      <c r="D2626" t="s">
        <v>5874</v>
      </c>
      <c r="E2626">
        <v>3</v>
      </c>
      <c r="F2626">
        <v>2019</v>
      </c>
      <c r="G2626">
        <v>7</v>
      </c>
      <c r="H26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26">
        <v>24</v>
      </c>
      <c r="J2626">
        <v>0</v>
      </c>
      <c r="K2626">
        <v>0</v>
      </c>
      <c r="L2626" t="s">
        <v>8193</v>
      </c>
      <c r="M2626" t="str">
        <f t="shared" ref="M2626:M2689" si="123">_xlfn.IFS(HOUR(C2626)&lt;6, "Night",HOUR(C2626)&lt;12, "Morning", HOUR(C2626)&lt;16, "Afternoon", HOUR(C2626)&lt;20, "Evening", HOUR(C2626)&lt;24, "Night")</f>
        <v>Morning</v>
      </c>
      <c r="N2626" t="s">
        <v>2822</v>
      </c>
      <c r="O2626" t="s">
        <v>8199</v>
      </c>
      <c r="P2626" t="s">
        <v>69</v>
      </c>
      <c r="Q2626" t="s">
        <v>38</v>
      </c>
      <c r="R2626">
        <v>1</v>
      </c>
      <c r="S2626" t="s">
        <v>39</v>
      </c>
      <c r="T2626">
        <v>494</v>
      </c>
      <c r="U2626">
        <v>67</v>
      </c>
      <c r="V2626">
        <f t="shared" si="122"/>
        <v>561</v>
      </c>
      <c r="W2626" t="s">
        <v>2823</v>
      </c>
      <c r="X2626" t="s">
        <v>3239</v>
      </c>
      <c r="Y2626">
        <v>332404</v>
      </c>
      <c r="Z2626" t="s">
        <v>42</v>
      </c>
      <c r="AA2626" t="s">
        <v>8204</v>
      </c>
      <c r="AB2626" t="s">
        <v>9146</v>
      </c>
      <c r="AC2626" s="11">
        <f>(AD2626/Book_Selling[[#This Row],[Cost Price]])</f>
        <v>0.14942528735632191</v>
      </c>
      <c r="AD2626">
        <f t="shared" ref="AD2626:AD2689" si="124">T2626-AE2626</f>
        <v>64.220000000000027</v>
      </c>
      <c r="AE2626">
        <v>429.78</v>
      </c>
      <c r="AF2626" s="5">
        <f>Book_Selling[[#This Row],[Item Price]]*Book_Selling[[#This Row],[Quantity]]</f>
        <v>494</v>
      </c>
    </row>
    <row r="2627" spans="1:32" x14ac:dyDescent="0.3">
      <c r="A2627">
        <v>2626</v>
      </c>
      <c r="B2627" t="s">
        <v>6480</v>
      </c>
      <c r="C2627" s="3">
        <v>0.33819444444444446</v>
      </c>
      <c r="D2627" t="s">
        <v>5874</v>
      </c>
      <c r="E2627">
        <v>3</v>
      </c>
      <c r="F2627">
        <v>2019</v>
      </c>
      <c r="G2627">
        <v>7</v>
      </c>
      <c r="H26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27">
        <v>24</v>
      </c>
      <c r="J2627">
        <v>0</v>
      </c>
      <c r="K2627">
        <v>0</v>
      </c>
      <c r="L2627" t="s">
        <v>8193</v>
      </c>
      <c r="M2627" t="str">
        <f t="shared" si="123"/>
        <v>Morning</v>
      </c>
      <c r="N2627" t="s">
        <v>6499</v>
      </c>
      <c r="O2627" t="s">
        <v>8199</v>
      </c>
      <c r="P2627" t="s">
        <v>9061</v>
      </c>
      <c r="Q2627" t="s">
        <v>38</v>
      </c>
      <c r="R2627">
        <v>1</v>
      </c>
      <c r="S2627" t="s">
        <v>39</v>
      </c>
      <c r="T2627">
        <v>180</v>
      </c>
      <c r="U2627">
        <v>67</v>
      </c>
      <c r="V2627">
        <f t="shared" ref="V2627:V2690" si="125">SUM(T2627,U2627)</f>
        <v>247</v>
      </c>
      <c r="W2627" t="s">
        <v>8846</v>
      </c>
      <c r="X2627" t="s">
        <v>8291</v>
      </c>
      <c r="Y2627">
        <v>242307</v>
      </c>
      <c r="Z2627" t="s">
        <v>1335</v>
      </c>
      <c r="AA2627" t="s">
        <v>8274</v>
      </c>
      <c r="AB2627" t="s">
        <v>9156</v>
      </c>
      <c r="AC2627" s="11">
        <f>(AD2627/Book_Selling[[#This Row],[Cost Price]])</f>
        <v>0.21951219512195128</v>
      </c>
      <c r="AD2627">
        <f t="shared" si="124"/>
        <v>32.400000000000006</v>
      </c>
      <c r="AE2627">
        <v>147.6</v>
      </c>
      <c r="AF2627" s="5">
        <f>Book_Selling[[#This Row],[Item Price]]*Book_Selling[[#This Row],[Quantity]]</f>
        <v>180</v>
      </c>
    </row>
    <row r="2628" spans="1:32" x14ac:dyDescent="0.3">
      <c r="A2628">
        <v>2627</v>
      </c>
      <c r="B2628" t="s">
        <v>6480</v>
      </c>
      <c r="C2628" s="3">
        <v>0.48472222222222222</v>
      </c>
      <c r="D2628" t="s">
        <v>5874</v>
      </c>
      <c r="E2628">
        <v>3</v>
      </c>
      <c r="F2628">
        <v>2019</v>
      </c>
      <c r="G2628">
        <v>7</v>
      </c>
      <c r="H26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28">
        <v>24</v>
      </c>
      <c r="J2628">
        <v>0</v>
      </c>
      <c r="K2628">
        <v>0</v>
      </c>
      <c r="L2628" t="s">
        <v>8193</v>
      </c>
      <c r="M2628" t="str">
        <f t="shared" si="123"/>
        <v>Morning</v>
      </c>
      <c r="N2628" t="s">
        <v>4470</v>
      </c>
      <c r="O2628" t="s">
        <v>8199</v>
      </c>
      <c r="P2628" t="s">
        <v>9059</v>
      </c>
      <c r="Q2628" t="s">
        <v>38</v>
      </c>
      <c r="R2628">
        <v>1</v>
      </c>
      <c r="S2628" t="s">
        <v>39</v>
      </c>
      <c r="T2628">
        <v>149</v>
      </c>
      <c r="U2628">
        <v>67</v>
      </c>
      <c r="V2628">
        <f t="shared" si="125"/>
        <v>216</v>
      </c>
      <c r="W2628" t="s">
        <v>8333</v>
      </c>
      <c r="X2628" t="s">
        <v>4398</v>
      </c>
      <c r="Y2628">
        <v>641010</v>
      </c>
      <c r="Z2628" t="s">
        <v>1335</v>
      </c>
      <c r="AA2628" t="s">
        <v>8274</v>
      </c>
      <c r="AB2628" t="s">
        <v>3592</v>
      </c>
      <c r="AC2628" s="11">
        <f>(AD2628/Book_Selling[[#This Row],[Cost Price]])</f>
        <v>0.21951219512195116</v>
      </c>
      <c r="AD2628">
        <f t="shared" si="124"/>
        <v>26.819999999999993</v>
      </c>
      <c r="AE2628">
        <v>122.18</v>
      </c>
      <c r="AF2628" s="5">
        <f>Book_Selling[[#This Row],[Item Price]]*Book_Selling[[#This Row],[Quantity]]</f>
        <v>149</v>
      </c>
    </row>
    <row r="2629" spans="1:32" x14ac:dyDescent="0.3">
      <c r="A2629">
        <v>2628</v>
      </c>
      <c r="B2629" t="s">
        <v>6480</v>
      </c>
      <c r="C2629" s="3">
        <v>0.53680555555555554</v>
      </c>
      <c r="D2629" t="s">
        <v>5874</v>
      </c>
      <c r="E2629">
        <v>3</v>
      </c>
      <c r="F2629">
        <v>2019</v>
      </c>
      <c r="G2629">
        <v>7</v>
      </c>
      <c r="H26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29">
        <v>24</v>
      </c>
      <c r="J2629">
        <v>0</v>
      </c>
      <c r="K2629">
        <v>0</v>
      </c>
      <c r="L2629" t="s">
        <v>8193</v>
      </c>
      <c r="M2629" t="str">
        <f t="shared" si="123"/>
        <v>Afternoon</v>
      </c>
      <c r="N2629" t="s">
        <v>6503</v>
      </c>
      <c r="O2629" t="s">
        <v>8199</v>
      </c>
      <c r="P2629" t="s">
        <v>9035</v>
      </c>
      <c r="Q2629" t="s">
        <v>38</v>
      </c>
      <c r="R2629">
        <v>1</v>
      </c>
      <c r="S2629" t="s">
        <v>39</v>
      </c>
      <c r="T2629">
        <v>155</v>
      </c>
      <c r="U2629">
        <v>67</v>
      </c>
      <c r="V2629">
        <f t="shared" si="125"/>
        <v>222</v>
      </c>
      <c r="W2629" t="s">
        <v>8847</v>
      </c>
      <c r="X2629" t="s">
        <v>4398</v>
      </c>
      <c r="Y2629">
        <v>641654</v>
      </c>
      <c r="Z2629" t="s">
        <v>175</v>
      </c>
      <c r="AA2629" t="s">
        <v>8274</v>
      </c>
      <c r="AB2629" t="s">
        <v>9156</v>
      </c>
      <c r="AC2629" s="11">
        <f>(AD2629/Book_Selling[[#This Row],[Cost Price]])</f>
        <v>0.21951219512195128</v>
      </c>
      <c r="AD2629">
        <f t="shared" si="124"/>
        <v>27.900000000000006</v>
      </c>
      <c r="AE2629">
        <v>127.1</v>
      </c>
      <c r="AF2629" s="5">
        <f>Book_Selling[[#This Row],[Item Price]]*Book_Selling[[#This Row],[Quantity]]</f>
        <v>155</v>
      </c>
    </row>
    <row r="2630" spans="1:32" x14ac:dyDescent="0.3">
      <c r="A2630">
        <v>2629</v>
      </c>
      <c r="B2630" t="s">
        <v>6480</v>
      </c>
      <c r="C2630" s="3">
        <v>0.54375000000000007</v>
      </c>
      <c r="D2630" t="s">
        <v>5874</v>
      </c>
      <c r="E2630">
        <v>3</v>
      </c>
      <c r="F2630">
        <v>2019</v>
      </c>
      <c r="G2630">
        <v>7</v>
      </c>
      <c r="H26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30">
        <v>24</v>
      </c>
      <c r="J2630">
        <v>0</v>
      </c>
      <c r="K2630">
        <v>0</v>
      </c>
      <c r="L2630" t="s">
        <v>8193</v>
      </c>
      <c r="M2630" t="str">
        <f t="shared" si="123"/>
        <v>Afternoon</v>
      </c>
      <c r="N2630" t="s">
        <v>4675</v>
      </c>
      <c r="O2630" t="s">
        <v>8198</v>
      </c>
      <c r="P2630" t="s">
        <v>9048</v>
      </c>
      <c r="Q2630" t="s">
        <v>38</v>
      </c>
      <c r="R2630">
        <v>1</v>
      </c>
      <c r="S2630" t="s">
        <v>39</v>
      </c>
      <c r="T2630">
        <v>381</v>
      </c>
      <c r="U2630">
        <v>67</v>
      </c>
      <c r="V2630">
        <f t="shared" si="125"/>
        <v>448</v>
      </c>
      <c r="W2630" t="s">
        <v>2085</v>
      </c>
      <c r="X2630" t="s">
        <v>3239</v>
      </c>
      <c r="Y2630">
        <v>302028</v>
      </c>
      <c r="Z2630" t="s">
        <v>175</v>
      </c>
      <c r="AA2630" t="s">
        <v>8274</v>
      </c>
      <c r="AB2630" t="s">
        <v>9156</v>
      </c>
      <c r="AC2630" s="11">
        <f>(AD2630/Book_Selling[[#This Row],[Cost Price]])</f>
        <v>0.21951219512195116</v>
      </c>
      <c r="AD2630">
        <f t="shared" si="124"/>
        <v>68.579999999999984</v>
      </c>
      <c r="AE2630">
        <v>312.42</v>
      </c>
      <c r="AF2630" s="5">
        <f>Book_Selling[[#This Row],[Item Price]]*Book_Selling[[#This Row],[Quantity]]</f>
        <v>381</v>
      </c>
    </row>
    <row r="2631" spans="1:32" x14ac:dyDescent="0.3">
      <c r="A2631">
        <v>2630</v>
      </c>
      <c r="B2631" t="s">
        <v>6480</v>
      </c>
      <c r="C2631" s="3">
        <v>0.5444444444444444</v>
      </c>
      <c r="D2631" t="s">
        <v>5874</v>
      </c>
      <c r="E2631">
        <v>3</v>
      </c>
      <c r="F2631">
        <v>2019</v>
      </c>
      <c r="G2631">
        <v>7</v>
      </c>
      <c r="H26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31">
        <v>24</v>
      </c>
      <c r="J2631">
        <v>0</v>
      </c>
      <c r="K2631">
        <v>0</v>
      </c>
      <c r="L2631" t="s">
        <v>8193</v>
      </c>
      <c r="M2631" t="str">
        <f t="shared" si="123"/>
        <v>Afternoon</v>
      </c>
      <c r="N2631" t="s">
        <v>720</v>
      </c>
      <c r="O2631" t="s">
        <v>8199</v>
      </c>
      <c r="P2631" t="s">
        <v>9055</v>
      </c>
      <c r="Q2631" t="s">
        <v>38</v>
      </c>
      <c r="R2631">
        <v>1</v>
      </c>
      <c r="S2631" t="s">
        <v>39</v>
      </c>
      <c r="T2631">
        <v>175</v>
      </c>
      <c r="U2631">
        <v>67</v>
      </c>
      <c r="V2631">
        <f t="shared" si="125"/>
        <v>242</v>
      </c>
      <c r="W2631" t="s">
        <v>2085</v>
      </c>
      <c r="X2631" t="s">
        <v>3239</v>
      </c>
      <c r="Y2631">
        <v>302017</v>
      </c>
      <c r="Z2631" t="s">
        <v>1335</v>
      </c>
      <c r="AA2631" t="s">
        <v>8274</v>
      </c>
      <c r="AB2631" t="s">
        <v>9156</v>
      </c>
      <c r="AC2631" s="11">
        <f>(AD2631/Book_Selling[[#This Row],[Cost Price]])</f>
        <v>0.21951219512195122</v>
      </c>
      <c r="AD2631">
        <f t="shared" si="124"/>
        <v>31.5</v>
      </c>
      <c r="AE2631">
        <v>143.5</v>
      </c>
      <c r="AF2631" s="5">
        <f>Book_Selling[[#This Row],[Item Price]]*Book_Selling[[#This Row],[Quantity]]</f>
        <v>175</v>
      </c>
    </row>
    <row r="2632" spans="1:32" x14ac:dyDescent="0.3">
      <c r="A2632">
        <v>2631</v>
      </c>
      <c r="B2632" t="s">
        <v>6480</v>
      </c>
      <c r="C2632" s="3">
        <v>0.54583333333333328</v>
      </c>
      <c r="D2632" t="s">
        <v>5874</v>
      </c>
      <c r="E2632">
        <v>3</v>
      </c>
      <c r="F2632">
        <v>2019</v>
      </c>
      <c r="G2632">
        <v>7</v>
      </c>
      <c r="H26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32">
        <v>24</v>
      </c>
      <c r="J2632">
        <v>0</v>
      </c>
      <c r="K2632">
        <v>0</v>
      </c>
      <c r="L2632" t="s">
        <v>8193</v>
      </c>
      <c r="M2632" t="str">
        <f t="shared" si="123"/>
        <v>Afternoon</v>
      </c>
      <c r="N2632" t="s">
        <v>6508</v>
      </c>
      <c r="O2632" t="s">
        <v>8199</v>
      </c>
      <c r="P2632" t="s">
        <v>9055</v>
      </c>
      <c r="Q2632" t="s">
        <v>38</v>
      </c>
      <c r="R2632">
        <v>1</v>
      </c>
      <c r="S2632" t="s">
        <v>39</v>
      </c>
      <c r="T2632">
        <v>175</v>
      </c>
      <c r="U2632">
        <v>67</v>
      </c>
      <c r="V2632">
        <f t="shared" si="125"/>
        <v>242</v>
      </c>
      <c r="W2632" t="s">
        <v>1000</v>
      </c>
      <c r="X2632" t="s">
        <v>1001</v>
      </c>
      <c r="Y2632">
        <v>411060</v>
      </c>
      <c r="Z2632" t="s">
        <v>1335</v>
      </c>
      <c r="AA2632" t="s">
        <v>8274</v>
      </c>
      <c r="AB2632" t="s">
        <v>9156</v>
      </c>
      <c r="AC2632" s="11">
        <f>(AD2632/Book_Selling[[#This Row],[Cost Price]])</f>
        <v>0.21951219512195122</v>
      </c>
      <c r="AD2632">
        <f t="shared" si="124"/>
        <v>31.5</v>
      </c>
      <c r="AE2632">
        <v>143.5</v>
      </c>
      <c r="AF2632" s="5">
        <f>Book_Selling[[#This Row],[Item Price]]*Book_Selling[[#This Row],[Quantity]]</f>
        <v>175</v>
      </c>
    </row>
    <row r="2633" spans="1:32" x14ac:dyDescent="0.3">
      <c r="A2633">
        <v>2632</v>
      </c>
      <c r="B2633" t="s">
        <v>6480</v>
      </c>
      <c r="C2633" s="3">
        <v>0.54861111111111105</v>
      </c>
      <c r="D2633" t="s">
        <v>5874</v>
      </c>
      <c r="E2633">
        <v>3</v>
      </c>
      <c r="F2633">
        <v>2019</v>
      </c>
      <c r="G2633">
        <v>7</v>
      </c>
      <c r="H26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33">
        <v>24</v>
      </c>
      <c r="J2633">
        <v>0</v>
      </c>
      <c r="K2633">
        <v>0</v>
      </c>
      <c r="L2633" t="s">
        <v>8193</v>
      </c>
      <c r="M2633" t="str">
        <f t="shared" si="123"/>
        <v>Afternoon</v>
      </c>
      <c r="N2633" t="s">
        <v>6510</v>
      </c>
      <c r="O2633" t="s">
        <v>8198</v>
      </c>
      <c r="P2633" t="s">
        <v>9055</v>
      </c>
      <c r="Q2633" t="s">
        <v>38</v>
      </c>
      <c r="R2633">
        <v>1</v>
      </c>
      <c r="S2633" t="s">
        <v>39</v>
      </c>
      <c r="T2633">
        <v>175</v>
      </c>
      <c r="U2633">
        <v>67</v>
      </c>
      <c r="V2633">
        <f t="shared" si="125"/>
        <v>242</v>
      </c>
      <c r="W2633" t="s">
        <v>8400</v>
      </c>
      <c r="X2633" t="s">
        <v>1001</v>
      </c>
      <c r="Y2633">
        <v>411017</v>
      </c>
      <c r="Z2633" t="s">
        <v>1335</v>
      </c>
      <c r="AA2633" t="s">
        <v>8274</v>
      </c>
      <c r="AB2633" t="s">
        <v>9156</v>
      </c>
      <c r="AC2633" s="11">
        <f>(AD2633/Book_Selling[[#This Row],[Cost Price]])</f>
        <v>0.21951219512195122</v>
      </c>
      <c r="AD2633">
        <f t="shared" si="124"/>
        <v>31.5</v>
      </c>
      <c r="AE2633">
        <v>143.5</v>
      </c>
      <c r="AF2633" s="5">
        <f>Book_Selling[[#This Row],[Item Price]]*Book_Selling[[#This Row],[Quantity]]</f>
        <v>175</v>
      </c>
    </row>
    <row r="2634" spans="1:32" x14ac:dyDescent="0.3">
      <c r="A2634">
        <v>2633</v>
      </c>
      <c r="B2634" t="s">
        <v>6480</v>
      </c>
      <c r="C2634" s="3">
        <v>0.59166666666666667</v>
      </c>
      <c r="D2634" t="s">
        <v>5874</v>
      </c>
      <c r="E2634">
        <v>3</v>
      </c>
      <c r="F2634">
        <v>2019</v>
      </c>
      <c r="G2634">
        <v>7</v>
      </c>
      <c r="H26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34">
        <v>24</v>
      </c>
      <c r="J2634">
        <v>0</v>
      </c>
      <c r="K2634">
        <v>0</v>
      </c>
      <c r="L2634" t="s">
        <v>8193</v>
      </c>
      <c r="M2634" t="str">
        <f t="shared" si="123"/>
        <v>Afternoon</v>
      </c>
      <c r="N2634" t="s">
        <v>2182</v>
      </c>
      <c r="O2634" t="s">
        <v>8198</v>
      </c>
      <c r="P2634" t="s">
        <v>9057</v>
      </c>
      <c r="Q2634" t="s">
        <v>38</v>
      </c>
      <c r="R2634">
        <v>1</v>
      </c>
      <c r="S2634" t="s">
        <v>39</v>
      </c>
      <c r="T2634">
        <v>198</v>
      </c>
      <c r="U2634">
        <v>67</v>
      </c>
      <c r="V2634">
        <f t="shared" si="125"/>
        <v>265</v>
      </c>
      <c r="W2634" t="s">
        <v>2085</v>
      </c>
      <c r="X2634" t="s">
        <v>3239</v>
      </c>
      <c r="Y2634">
        <v>302028</v>
      </c>
      <c r="Z2634" t="s">
        <v>1335</v>
      </c>
      <c r="AA2634" t="s">
        <v>8274</v>
      </c>
      <c r="AB2634" t="s">
        <v>9156</v>
      </c>
      <c r="AC2634" s="11">
        <f>(AD2634/Book_Selling[[#This Row],[Cost Price]])</f>
        <v>0.21951219512195111</v>
      </c>
      <c r="AD2634">
        <f t="shared" si="124"/>
        <v>35.639999999999986</v>
      </c>
      <c r="AE2634">
        <v>162.36000000000001</v>
      </c>
      <c r="AF2634" s="5">
        <f>Book_Selling[[#This Row],[Item Price]]*Book_Selling[[#This Row],[Quantity]]</f>
        <v>198</v>
      </c>
    </row>
    <row r="2635" spans="1:32" x14ac:dyDescent="0.3">
      <c r="A2635">
        <v>2634</v>
      </c>
      <c r="B2635" t="s">
        <v>6480</v>
      </c>
      <c r="C2635" s="3">
        <v>0.62152777777777779</v>
      </c>
      <c r="D2635" t="s">
        <v>5874</v>
      </c>
      <c r="E2635">
        <v>3</v>
      </c>
      <c r="F2635">
        <v>2019</v>
      </c>
      <c r="G2635">
        <v>7</v>
      </c>
      <c r="H26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35">
        <v>24</v>
      </c>
      <c r="J2635">
        <v>0</v>
      </c>
      <c r="K2635">
        <v>0</v>
      </c>
      <c r="L2635" t="s">
        <v>8193</v>
      </c>
      <c r="M2635" t="str">
        <f t="shared" si="123"/>
        <v>Afternoon</v>
      </c>
      <c r="N2635" t="s">
        <v>6513</v>
      </c>
      <c r="O2635" t="s">
        <v>8199</v>
      </c>
      <c r="P2635" t="s">
        <v>3379</v>
      </c>
      <c r="Q2635" t="s">
        <v>38</v>
      </c>
      <c r="R2635">
        <v>1</v>
      </c>
      <c r="S2635" t="s">
        <v>39</v>
      </c>
      <c r="T2635">
        <v>184</v>
      </c>
      <c r="U2635">
        <v>67</v>
      </c>
      <c r="V2635">
        <f t="shared" si="125"/>
        <v>251</v>
      </c>
      <c r="W2635" t="s">
        <v>8848</v>
      </c>
      <c r="X2635" t="s">
        <v>8291</v>
      </c>
      <c r="Y2635">
        <v>231220</v>
      </c>
      <c r="Z2635" t="s">
        <v>1335</v>
      </c>
      <c r="AA2635" t="s">
        <v>8274</v>
      </c>
      <c r="AB2635" t="s">
        <v>9156</v>
      </c>
      <c r="AC2635" s="11">
        <f>(AD2635/Book_Selling[[#This Row],[Cost Price]])</f>
        <v>0.21951219512195125</v>
      </c>
      <c r="AD2635">
        <f t="shared" si="124"/>
        <v>33.120000000000005</v>
      </c>
      <c r="AE2635">
        <v>150.88</v>
      </c>
      <c r="AF2635" s="5">
        <f>Book_Selling[[#This Row],[Item Price]]*Book_Selling[[#This Row],[Quantity]]</f>
        <v>184</v>
      </c>
    </row>
    <row r="2636" spans="1:32" x14ac:dyDescent="0.3">
      <c r="A2636">
        <v>2635</v>
      </c>
      <c r="B2636" t="s">
        <v>6480</v>
      </c>
      <c r="C2636" s="3">
        <v>0.64583333333333337</v>
      </c>
      <c r="D2636" t="s">
        <v>5874</v>
      </c>
      <c r="E2636">
        <v>3</v>
      </c>
      <c r="F2636">
        <v>2019</v>
      </c>
      <c r="G2636">
        <v>7</v>
      </c>
      <c r="H26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36">
        <v>24</v>
      </c>
      <c r="J2636">
        <v>0</v>
      </c>
      <c r="K2636">
        <v>0</v>
      </c>
      <c r="L2636" t="s">
        <v>8193</v>
      </c>
      <c r="M2636" t="str">
        <f t="shared" si="123"/>
        <v>Afternoon</v>
      </c>
      <c r="N2636" t="s">
        <v>6516</v>
      </c>
      <c r="O2636" t="s">
        <v>8199</v>
      </c>
      <c r="P2636" t="s">
        <v>9046</v>
      </c>
      <c r="Q2636" t="s">
        <v>38</v>
      </c>
      <c r="R2636">
        <v>1</v>
      </c>
      <c r="S2636" t="s">
        <v>39</v>
      </c>
      <c r="T2636">
        <v>285</v>
      </c>
      <c r="U2636">
        <v>67</v>
      </c>
      <c r="V2636">
        <f t="shared" si="125"/>
        <v>352</v>
      </c>
      <c r="W2636" t="s">
        <v>5494</v>
      </c>
      <c r="X2636" t="s">
        <v>4231</v>
      </c>
      <c r="Y2636">
        <v>560104</v>
      </c>
      <c r="Z2636" t="s">
        <v>1335</v>
      </c>
      <c r="AA2636" t="s">
        <v>8274</v>
      </c>
      <c r="AB2636" t="s">
        <v>9156</v>
      </c>
      <c r="AC2636" s="11">
        <f>(AD2636/Book_Selling[[#This Row],[Cost Price]])</f>
        <v>0.21951219512195128</v>
      </c>
      <c r="AD2636">
        <f t="shared" si="124"/>
        <v>51.300000000000011</v>
      </c>
      <c r="AE2636">
        <v>233.7</v>
      </c>
      <c r="AF2636" s="5">
        <f>Book_Selling[[#This Row],[Item Price]]*Book_Selling[[#This Row],[Quantity]]</f>
        <v>285</v>
      </c>
    </row>
    <row r="2637" spans="1:32" x14ac:dyDescent="0.3">
      <c r="A2637">
        <v>2636</v>
      </c>
      <c r="B2637" t="s">
        <v>6480</v>
      </c>
      <c r="C2637" s="3">
        <v>0.66875000000000007</v>
      </c>
      <c r="D2637" t="s">
        <v>5874</v>
      </c>
      <c r="E2637">
        <v>3</v>
      </c>
      <c r="F2637">
        <v>2019</v>
      </c>
      <c r="G2637">
        <v>7</v>
      </c>
      <c r="H26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37">
        <v>24</v>
      </c>
      <c r="J2637">
        <v>0</v>
      </c>
      <c r="K2637">
        <v>0</v>
      </c>
      <c r="L2637" t="s">
        <v>8193</v>
      </c>
      <c r="M2637" t="str">
        <f t="shared" si="123"/>
        <v>Evening</v>
      </c>
      <c r="N2637" t="s">
        <v>6518</v>
      </c>
      <c r="O2637" t="s">
        <v>8199</v>
      </c>
      <c r="P2637" t="s">
        <v>9080</v>
      </c>
      <c r="Q2637" t="s">
        <v>38</v>
      </c>
      <c r="R2637">
        <v>1</v>
      </c>
      <c r="S2637" t="s">
        <v>39</v>
      </c>
      <c r="T2637">
        <v>550</v>
      </c>
      <c r="U2637">
        <v>67</v>
      </c>
      <c r="V2637">
        <f t="shared" si="125"/>
        <v>617</v>
      </c>
      <c r="W2637" t="s">
        <v>8464</v>
      </c>
      <c r="X2637" t="s">
        <v>8292</v>
      </c>
      <c r="Y2637">
        <v>799001</v>
      </c>
      <c r="Z2637" t="s">
        <v>42</v>
      </c>
      <c r="AA2637" t="s">
        <v>8227</v>
      </c>
      <c r="AB2637" t="s">
        <v>9158</v>
      </c>
      <c r="AC2637" s="11">
        <f>(AD2637/Book_Selling[[#This Row],[Cost Price]])</f>
        <v>0.14942528735632185</v>
      </c>
      <c r="AD2637">
        <f t="shared" si="124"/>
        <v>71.5</v>
      </c>
      <c r="AE2637">
        <v>478.5</v>
      </c>
      <c r="AF2637" s="5">
        <f>Book_Selling[[#This Row],[Item Price]]*Book_Selling[[#This Row],[Quantity]]</f>
        <v>550</v>
      </c>
    </row>
    <row r="2638" spans="1:32" x14ac:dyDescent="0.3">
      <c r="A2638">
        <v>2637</v>
      </c>
      <c r="B2638" t="s">
        <v>6480</v>
      </c>
      <c r="C2638" s="3">
        <v>0.70486111111111116</v>
      </c>
      <c r="D2638" t="s">
        <v>5874</v>
      </c>
      <c r="E2638">
        <v>3</v>
      </c>
      <c r="F2638">
        <v>2019</v>
      </c>
      <c r="G2638">
        <v>7</v>
      </c>
      <c r="H26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38">
        <v>24</v>
      </c>
      <c r="J2638">
        <v>0</v>
      </c>
      <c r="K2638">
        <v>0</v>
      </c>
      <c r="L2638" t="s">
        <v>8193</v>
      </c>
      <c r="M2638" t="str">
        <f t="shared" si="123"/>
        <v>Evening</v>
      </c>
      <c r="N2638" t="s">
        <v>6520</v>
      </c>
      <c r="O2638" t="s">
        <v>8199</v>
      </c>
      <c r="P2638" t="s">
        <v>9046</v>
      </c>
      <c r="Q2638" t="s">
        <v>38</v>
      </c>
      <c r="R2638">
        <v>1</v>
      </c>
      <c r="S2638" t="s">
        <v>39</v>
      </c>
      <c r="T2638">
        <v>285</v>
      </c>
      <c r="U2638">
        <v>67</v>
      </c>
      <c r="V2638">
        <f t="shared" si="125"/>
        <v>352</v>
      </c>
      <c r="W2638" t="s">
        <v>1898</v>
      </c>
      <c r="X2638" t="s">
        <v>3600</v>
      </c>
      <c r="Y2638">
        <v>122001</v>
      </c>
      <c r="Z2638" t="s">
        <v>1335</v>
      </c>
      <c r="AA2638" t="s">
        <v>8274</v>
      </c>
      <c r="AB2638" t="s">
        <v>9156</v>
      </c>
      <c r="AC2638" s="11">
        <f>(AD2638/Book_Selling[[#This Row],[Cost Price]])</f>
        <v>0.21951219512195128</v>
      </c>
      <c r="AD2638">
        <f t="shared" si="124"/>
        <v>51.300000000000011</v>
      </c>
      <c r="AE2638">
        <v>233.7</v>
      </c>
      <c r="AF2638" s="5">
        <f>Book_Selling[[#This Row],[Item Price]]*Book_Selling[[#This Row],[Quantity]]</f>
        <v>285</v>
      </c>
    </row>
    <row r="2639" spans="1:32" x14ac:dyDescent="0.3">
      <c r="A2639">
        <v>2638</v>
      </c>
      <c r="B2639" t="s">
        <v>6480</v>
      </c>
      <c r="C2639" s="3">
        <v>0.71666666666666667</v>
      </c>
      <c r="D2639" t="s">
        <v>5874</v>
      </c>
      <c r="E2639">
        <v>3</v>
      </c>
      <c r="F2639">
        <v>2019</v>
      </c>
      <c r="G2639">
        <v>7</v>
      </c>
      <c r="H26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39">
        <v>24</v>
      </c>
      <c r="J2639">
        <v>0</v>
      </c>
      <c r="K2639">
        <v>0</v>
      </c>
      <c r="L2639" t="s">
        <v>8193</v>
      </c>
      <c r="M2639" t="str">
        <f t="shared" si="123"/>
        <v>Evening</v>
      </c>
      <c r="N2639" t="s">
        <v>6522</v>
      </c>
      <c r="O2639" t="s">
        <v>8198</v>
      </c>
      <c r="P2639" t="s">
        <v>9046</v>
      </c>
      <c r="Q2639" t="s">
        <v>38</v>
      </c>
      <c r="R2639">
        <v>1</v>
      </c>
      <c r="S2639" t="s">
        <v>39</v>
      </c>
      <c r="T2639">
        <v>285</v>
      </c>
      <c r="U2639">
        <v>42.56</v>
      </c>
      <c r="V2639">
        <f t="shared" si="125"/>
        <v>327.56</v>
      </c>
      <c r="W2639" t="s">
        <v>1733</v>
      </c>
      <c r="X2639" t="s">
        <v>1001</v>
      </c>
      <c r="Y2639">
        <v>400071</v>
      </c>
      <c r="Z2639" t="s">
        <v>1335</v>
      </c>
      <c r="AA2639" t="s">
        <v>8274</v>
      </c>
      <c r="AB2639" t="s">
        <v>9156</v>
      </c>
      <c r="AC2639" s="11">
        <f>(AD2639/Book_Selling[[#This Row],[Cost Price]])</f>
        <v>0.21951219512195128</v>
      </c>
      <c r="AD2639">
        <f t="shared" si="124"/>
        <v>51.300000000000011</v>
      </c>
      <c r="AE2639">
        <v>233.7</v>
      </c>
      <c r="AF2639" s="5">
        <f>Book_Selling[[#This Row],[Item Price]]*Book_Selling[[#This Row],[Quantity]]</f>
        <v>285</v>
      </c>
    </row>
    <row r="2640" spans="1:32" x14ac:dyDescent="0.3">
      <c r="A2640">
        <v>2639</v>
      </c>
      <c r="B2640" t="s">
        <v>6480</v>
      </c>
      <c r="C2640" s="3">
        <v>0.71666666666666667</v>
      </c>
      <c r="D2640" t="s">
        <v>5874</v>
      </c>
      <c r="E2640">
        <v>3</v>
      </c>
      <c r="F2640">
        <v>2019</v>
      </c>
      <c r="G2640">
        <v>7</v>
      </c>
      <c r="H26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40">
        <v>24</v>
      </c>
      <c r="J2640">
        <v>0</v>
      </c>
      <c r="K2640">
        <v>0</v>
      </c>
      <c r="L2640" t="s">
        <v>8193</v>
      </c>
      <c r="M2640" t="str">
        <f t="shared" si="123"/>
        <v>Evening</v>
      </c>
      <c r="N2640" t="s">
        <v>6342</v>
      </c>
      <c r="O2640" t="s">
        <v>8199</v>
      </c>
      <c r="P2640" t="s">
        <v>9035</v>
      </c>
      <c r="Q2640" t="s">
        <v>38</v>
      </c>
      <c r="R2640">
        <v>1</v>
      </c>
      <c r="S2640" t="s">
        <v>39</v>
      </c>
      <c r="T2640">
        <v>155</v>
      </c>
      <c r="U2640">
        <v>24.44</v>
      </c>
      <c r="V2640">
        <f t="shared" si="125"/>
        <v>179.44</v>
      </c>
      <c r="W2640" t="s">
        <v>8316</v>
      </c>
      <c r="X2640" t="s">
        <v>1001</v>
      </c>
      <c r="Y2640">
        <v>410210</v>
      </c>
      <c r="Z2640" t="s">
        <v>175</v>
      </c>
      <c r="AA2640" t="s">
        <v>8274</v>
      </c>
      <c r="AB2640" t="s">
        <v>9156</v>
      </c>
      <c r="AC2640" s="11">
        <f>(AD2640/Book_Selling[[#This Row],[Cost Price]])</f>
        <v>0.21951219512195128</v>
      </c>
      <c r="AD2640">
        <f t="shared" si="124"/>
        <v>27.900000000000006</v>
      </c>
      <c r="AE2640">
        <v>127.1</v>
      </c>
      <c r="AF2640" s="5">
        <f>Book_Selling[[#This Row],[Item Price]]*Book_Selling[[#This Row],[Quantity]]</f>
        <v>155</v>
      </c>
    </row>
    <row r="2641" spans="1:32" x14ac:dyDescent="0.3">
      <c r="A2641">
        <v>2640</v>
      </c>
      <c r="B2641" t="s">
        <v>6480</v>
      </c>
      <c r="C2641" s="3">
        <v>0.72361111111111109</v>
      </c>
      <c r="D2641" t="s">
        <v>5874</v>
      </c>
      <c r="E2641">
        <v>3</v>
      </c>
      <c r="F2641">
        <v>2019</v>
      </c>
      <c r="G2641">
        <v>7</v>
      </c>
      <c r="H26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41">
        <v>24</v>
      </c>
      <c r="J2641">
        <v>0</v>
      </c>
      <c r="K2641">
        <v>0</v>
      </c>
      <c r="L2641" t="s">
        <v>8193</v>
      </c>
      <c r="M2641" t="str">
        <f t="shared" si="123"/>
        <v>Evening</v>
      </c>
      <c r="N2641" t="s">
        <v>6524</v>
      </c>
      <c r="O2641" t="s">
        <v>8199</v>
      </c>
      <c r="P2641" t="s">
        <v>9092</v>
      </c>
      <c r="Q2641" t="s">
        <v>38</v>
      </c>
      <c r="R2641">
        <v>1</v>
      </c>
      <c r="S2641" t="s">
        <v>39</v>
      </c>
      <c r="T2641">
        <v>240</v>
      </c>
      <c r="U2641">
        <v>67</v>
      </c>
      <c r="V2641">
        <f t="shared" si="125"/>
        <v>307</v>
      </c>
      <c r="W2641" t="s">
        <v>5494</v>
      </c>
      <c r="X2641" t="s">
        <v>4231</v>
      </c>
      <c r="Y2641">
        <v>560102</v>
      </c>
      <c r="Z2641" t="s">
        <v>175</v>
      </c>
      <c r="AA2641" t="s">
        <v>8274</v>
      </c>
      <c r="AB2641" t="s">
        <v>9156</v>
      </c>
      <c r="AC2641" s="11">
        <f>(AD2641/Book_Selling[[#This Row],[Cost Price]])</f>
        <v>0.21951219512195114</v>
      </c>
      <c r="AD2641">
        <f t="shared" si="124"/>
        <v>43.199999999999989</v>
      </c>
      <c r="AE2641">
        <v>196.8</v>
      </c>
      <c r="AF2641" s="5">
        <f>Book_Selling[[#This Row],[Item Price]]*Book_Selling[[#This Row],[Quantity]]</f>
        <v>240</v>
      </c>
    </row>
    <row r="2642" spans="1:32" x14ac:dyDescent="0.3">
      <c r="A2642">
        <v>2641</v>
      </c>
      <c r="B2642" t="s">
        <v>6480</v>
      </c>
      <c r="C2642" s="3">
        <v>0.75277777777777777</v>
      </c>
      <c r="D2642" t="s">
        <v>5874</v>
      </c>
      <c r="E2642">
        <v>3</v>
      </c>
      <c r="F2642">
        <v>2019</v>
      </c>
      <c r="G2642">
        <v>7</v>
      </c>
      <c r="H26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42">
        <v>24</v>
      </c>
      <c r="J2642">
        <v>0</v>
      </c>
      <c r="K2642">
        <v>0</v>
      </c>
      <c r="L2642" t="s">
        <v>8193</v>
      </c>
      <c r="M2642" t="str">
        <f t="shared" si="123"/>
        <v>Evening</v>
      </c>
      <c r="N2642" t="s">
        <v>6527</v>
      </c>
      <c r="O2642" t="s">
        <v>8198</v>
      </c>
      <c r="P2642" t="s">
        <v>9046</v>
      </c>
      <c r="Q2642" t="s">
        <v>38</v>
      </c>
      <c r="R2642">
        <v>1</v>
      </c>
      <c r="S2642" t="s">
        <v>39</v>
      </c>
      <c r="T2642">
        <v>285</v>
      </c>
      <c r="U2642">
        <v>67</v>
      </c>
      <c r="V2642">
        <f t="shared" si="125"/>
        <v>352</v>
      </c>
      <c r="W2642" t="s">
        <v>8563</v>
      </c>
      <c r="X2642" t="s">
        <v>4848</v>
      </c>
      <c r="Y2642">
        <v>520007</v>
      </c>
      <c r="Z2642" t="s">
        <v>1335</v>
      </c>
      <c r="AA2642" t="s">
        <v>8274</v>
      </c>
      <c r="AB2642" t="s">
        <v>9156</v>
      </c>
      <c r="AC2642" s="11">
        <f>(AD2642/Book_Selling[[#This Row],[Cost Price]])</f>
        <v>0.21951219512195128</v>
      </c>
      <c r="AD2642">
        <f t="shared" si="124"/>
        <v>51.300000000000011</v>
      </c>
      <c r="AE2642">
        <v>233.7</v>
      </c>
      <c r="AF2642" s="5">
        <f>Book_Selling[[#This Row],[Item Price]]*Book_Selling[[#This Row],[Quantity]]</f>
        <v>285</v>
      </c>
    </row>
    <row r="2643" spans="1:32" x14ac:dyDescent="0.3">
      <c r="A2643">
        <v>2642</v>
      </c>
      <c r="B2643" t="s">
        <v>6529</v>
      </c>
      <c r="C2643" s="3">
        <v>0.11388888888888889</v>
      </c>
      <c r="D2643" t="s">
        <v>5874</v>
      </c>
      <c r="E2643">
        <v>3</v>
      </c>
      <c r="F2643">
        <v>2019</v>
      </c>
      <c r="G2643">
        <v>7</v>
      </c>
      <c r="H26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43">
        <v>25</v>
      </c>
      <c r="J2643">
        <v>0</v>
      </c>
      <c r="K2643">
        <v>0</v>
      </c>
      <c r="L2643" t="s">
        <v>8194</v>
      </c>
      <c r="M2643" t="str">
        <f t="shared" si="123"/>
        <v>Night</v>
      </c>
      <c r="N2643" t="s">
        <v>6530</v>
      </c>
      <c r="O2643" t="s">
        <v>8199</v>
      </c>
      <c r="P2643" t="s">
        <v>9063</v>
      </c>
      <c r="Q2643" t="s">
        <v>38</v>
      </c>
      <c r="R2643">
        <v>1</v>
      </c>
      <c r="S2643" t="s">
        <v>39</v>
      </c>
      <c r="T2643">
        <v>85.78</v>
      </c>
      <c r="U2643">
        <v>67</v>
      </c>
      <c r="V2643">
        <f t="shared" si="125"/>
        <v>152.78</v>
      </c>
      <c r="W2643" t="s">
        <v>8849</v>
      </c>
      <c r="X2643" t="s">
        <v>4398</v>
      </c>
      <c r="Y2643">
        <v>625515</v>
      </c>
      <c r="Z2643" t="s">
        <v>1335</v>
      </c>
      <c r="AA2643" t="s">
        <v>8274</v>
      </c>
      <c r="AB2643" t="s">
        <v>9156</v>
      </c>
      <c r="AC2643" s="11">
        <f>(AD2643/Book_Selling[[#This Row],[Cost Price]])</f>
        <v>0.21951219512195116</v>
      </c>
      <c r="AD2643">
        <f t="shared" si="124"/>
        <v>15.440399999999997</v>
      </c>
      <c r="AE2643">
        <v>70.339600000000004</v>
      </c>
      <c r="AF2643" s="5">
        <f>Book_Selling[[#This Row],[Item Price]]*Book_Selling[[#This Row],[Quantity]]</f>
        <v>85.78</v>
      </c>
    </row>
    <row r="2644" spans="1:32" x14ac:dyDescent="0.3">
      <c r="A2644">
        <v>2643</v>
      </c>
      <c r="B2644" t="s">
        <v>6529</v>
      </c>
      <c r="C2644" s="3">
        <v>0.19027777777777777</v>
      </c>
      <c r="D2644" t="s">
        <v>5874</v>
      </c>
      <c r="E2644">
        <v>3</v>
      </c>
      <c r="F2644">
        <v>2019</v>
      </c>
      <c r="G2644">
        <v>7</v>
      </c>
      <c r="H26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44">
        <v>25</v>
      </c>
      <c r="J2644">
        <v>0</v>
      </c>
      <c r="K2644">
        <v>0</v>
      </c>
      <c r="L2644" t="s">
        <v>8194</v>
      </c>
      <c r="M2644" t="str">
        <f t="shared" si="123"/>
        <v>Night</v>
      </c>
      <c r="N2644" t="s">
        <v>6533</v>
      </c>
      <c r="O2644" t="s">
        <v>8199</v>
      </c>
      <c r="P2644" t="s">
        <v>9048</v>
      </c>
      <c r="Q2644" t="s">
        <v>38</v>
      </c>
      <c r="R2644">
        <v>1</v>
      </c>
      <c r="S2644" t="s">
        <v>39</v>
      </c>
      <c r="T2644">
        <v>381</v>
      </c>
      <c r="U2644">
        <v>67</v>
      </c>
      <c r="V2644">
        <f t="shared" si="125"/>
        <v>448</v>
      </c>
      <c r="W2644" t="s">
        <v>4057</v>
      </c>
      <c r="X2644" t="s">
        <v>8291</v>
      </c>
      <c r="Y2644">
        <v>226029</v>
      </c>
      <c r="Z2644" t="s">
        <v>175</v>
      </c>
      <c r="AA2644" t="s">
        <v>8274</v>
      </c>
      <c r="AB2644" t="s">
        <v>9156</v>
      </c>
      <c r="AC2644" s="11">
        <f>(AD2644/Book_Selling[[#This Row],[Cost Price]])</f>
        <v>0.21951219512195116</v>
      </c>
      <c r="AD2644">
        <f t="shared" si="124"/>
        <v>68.579999999999984</v>
      </c>
      <c r="AE2644">
        <v>312.42</v>
      </c>
      <c r="AF2644" s="5">
        <f>Book_Selling[[#This Row],[Item Price]]*Book_Selling[[#This Row],[Quantity]]</f>
        <v>381</v>
      </c>
    </row>
    <row r="2645" spans="1:32" x14ac:dyDescent="0.3">
      <c r="A2645">
        <v>2644</v>
      </c>
      <c r="B2645" t="s">
        <v>6529</v>
      </c>
      <c r="C2645" s="3">
        <v>0.35972222222222222</v>
      </c>
      <c r="D2645" t="s">
        <v>5874</v>
      </c>
      <c r="E2645">
        <v>3</v>
      </c>
      <c r="F2645">
        <v>2019</v>
      </c>
      <c r="G2645">
        <v>7</v>
      </c>
      <c r="H26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45">
        <v>25</v>
      </c>
      <c r="J2645">
        <v>0</v>
      </c>
      <c r="K2645">
        <v>0</v>
      </c>
      <c r="L2645" t="s">
        <v>8194</v>
      </c>
      <c r="M2645" t="str">
        <f t="shared" si="123"/>
        <v>Morning</v>
      </c>
      <c r="N2645" t="s">
        <v>6535</v>
      </c>
      <c r="O2645" t="s">
        <v>8198</v>
      </c>
      <c r="P2645" t="s">
        <v>9066</v>
      </c>
      <c r="Q2645" t="s">
        <v>38</v>
      </c>
      <c r="R2645">
        <v>1</v>
      </c>
      <c r="S2645" t="s">
        <v>39</v>
      </c>
      <c r="T2645">
        <v>88</v>
      </c>
      <c r="U2645">
        <v>67</v>
      </c>
      <c r="V2645">
        <f t="shared" si="125"/>
        <v>155</v>
      </c>
      <c r="W2645" t="s">
        <v>1249</v>
      </c>
      <c r="X2645" t="s">
        <v>8291</v>
      </c>
      <c r="Y2645">
        <v>221005</v>
      </c>
      <c r="Z2645" t="s">
        <v>1335</v>
      </c>
      <c r="AA2645" t="s">
        <v>8274</v>
      </c>
      <c r="AB2645" t="s">
        <v>9156</v>
      </c>
      <c r="AC2645" s="11">
        <f>(AD2645/Book_Selling[[#This Row],[Cost Price]])</f>
        <v>0.21951219512195128</v>
      </c>
      <c r="AD2645">
        <f t="shared" si="124"/>
        <v>15.840000000000003</v>
      </c>
      <c r="AE2645">
        <v>72.16</v>
      </c>
      <c r="AF2645" s="5">
        <f>Book_Selling[[#This Row],[Item Price]]*Book_Selling[[#This Row],[Quantity]]</f>
        <v>88</v>
      </c>
    </row>
    <row r="2646" spans="1:32" x14ac:dyDescent="0.3">
      <c r="A2646">
        <v>2645</v>
      </c>
      <c r="B2646" t="s">
        <v>6529</v>
      </c>
      <c r="C2646" s="3">
        <v>0.3833333333333333</v>
      </c>
      <c r="D2646" t="s">
        <v>5874</v>
      </c>
      <c r="E2646">
        <v>3</v>
      </c>
      <c r="F2646">
        <v>2019</v>
      </c>
      <c r="G2646">
        <v>7</v>
      </c>
      <c r="H26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46">
        <v>25</v>
      </c>
      <c r="J2646">
        <v>0</v>
      </c>
      <c r="K2646">
        <v>0</v>
      </c>
      <c r="L2646" t="s">
        <v>8194</v>
      </c>
      <c r="M2646" t="str">
        <f t="shared" si="123"/>
        <v>Morning</v>
      </c>
      <c r="N2646" t="s">
        <v>6537</v>
      </c>
      <c r="O2646" t="s">
        <v>8198</v>
      </c>
      <c r="P2646" t="s">
        <v>9061</v>
      </c>
      <c r="Q2646" t="s">
        <v>38</v>
      </c>
      <c r="R2646">
        <v>7</v>
      </c>
      <c r="S2646" t="s">
        <v>39</v>
      </c>
      <c r="T2646">
        <v>1260</v>
      </c>
      <c r="U2646">
        <v>64.08</v>
      </c>
      <c r="V2646">
        <f t="shared" si="125"/>
        <v>1324.08</v>
      </c>
      <c r="W2646" t="s">
        <v>8634</v>
      </c>
      <c r="X2646" t="s">
        <v>4231</v>
      </c>
      <c r="Y2646">
        <v>571234</v>
      </c>
      <c r="Z2646" t="s">
        <v>1335</v>
      </c>
      <c r="AA2646" t="s">
        <v>8274</v>
      </c>
      <c r="AB2646" t="s">
        <v>9156</v>
      </c>
      <c r="AC2646" s="11">
        <f>(AD2646/Book_Selling[[#This Row],[Cost Price]])</f>
        <v>0.21951219512195116</v>
      </c>
      <c r="AD2646">
        <f t="shared" si="124"/>
        <v>226.79999999999995</v>
      </c>
      <c r="AE2646">
        <v>1033.2</v>
      </c>
      <c r="AF2646" s="5">
        <f>Book_Selling[[#This Row],[Item Price]]*Book_Selling[[#This Row],[Quantity]]</f>
        <v>8820</v>
      </c>
    </row>
    <row r="2647" spans="1:32" x14ac:dyDescent="0.3">
      <c r="A2647">
        <v>2646</v>
      </c>
      <c r="B2647" t="s">
        <v>6529</v>
      </c>
      <c r="C2647" s="3">
        <v>0.3833333333333333</v>
      </c>
      <c r="D2647" t="s">
        <v>5874</v>
      </c>
      <c r="E2647">
        <v>3</v>
      </c>
      <c r="F2647">
        <v>2019</v>
      </c>
      <c r="G2647">
        <v>7</v>
      </c>
      <c r="H26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47">
        <v>25</v>
      </c>
      <c r="J2647">
        <v>0</v>
      </c>
      <c r="K2647">
        <v>0</v>
      </c>
      <c r="L2647" t="s">
        <v>8194</v>
      </c>
      <c r="M2647" t="str">
        <f t="shared" si="123"/>
        <v>Morning</v>
      </c>
      <c r="N2647" t="s">
        <v>3338</v>
      </c>
      <c r="O2647" t="s">
        <v>8199</v>
      </c>
      <c r="P2647" t="s">
        <v>9046</v>
      </c>
      <c r="Q2647" t="s">
        <v>38</v>
      </c>
      <c r="R2647">
        <v>5</v>
      </c>
      <c r="S2647" t="s">
        <v>39</v>
      </c>
      <c r="T2647">
        <v>1425</v>
      </c>
      <c r="U2647">
        <v>52.92</v>
      </c>
      <c r="V2647">
        <f t="shared" si="125"/>
        <v>1477.92</v>
      </c>
      <c r="W2647" t="s">
        <v>8634</v>
      </c>
      <c r="X2647" t="s">
        <v>4231</v>
      </c>
      <c r="Y2647">
        <v>571234</v>
      </c>
      <c r="Z2647" t="s">
        <v>1335</v>
      </c>
      <c r="AA2647" t="s">
        <v>8274</v>
      </c>
      <c r="AB2647" t="s">
        <v>9156</v>
      </c>
      <c r="AC2647" s="11">
        <f>(AD2647/Book_Selling[[#This Row],[Cost Price]])</f>
        <v>0.21951219512195122</v>
      </c>
      <c r="AD2647">
        <f t="shared" si="124"/>
        <v>256.5</v>
      </c>
      <c r="AE2647">
        <v>1168.5</v>
      </c>
      <c r="AF2647" s="5">
        <f>Book_Selling[[#This Row],[Item Price]]*Book_Selling[[#This Row],[Quantity]]</f>
        <v>7125</v>
      </c>
    </row>
    <row r="2648" spans="1:32" x14ac:dyDescent="0.3">
      <c r="A2648">
        <v>2647</v>
      </c>
      <c r="B2648" t="s">
        <v>6529</v>
      </c>
      <c r="C2648" s="3">
        <v>0.4368055555555555</v>
      </c>
      <c r="D2648" t="s">
        <v>5874</v>
      </c>
      <c r="E2648">
        <v>3</v>
      </c>
      <c r="F2648">
        <v>2019</v>
      </c>
      <c r="G2648">
        <v>7</v>
      </c>
      <c r="H26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48">
        <v>25</v>
      </c>
      <c r="J2648">
        <v>0</v>
      </c>
      <c r="K2648">
        <v>0</v>
      </c>
      <c r="L2648" t="s">
        <v>8194</v>
      </c>
      <c r="M2648" t="str">
        <f t="shared" si="123"/>
        <v>Morning</v>
      </c>
      <c r="N2648" t="s">
        <v>6539</v>
      </c>
      <c r="O2648" t="s">
        <v>8198</v>
      </c>
      <c r="P2648" t="s">
        <v>9062</v>
      </c>
      <c r="Q2648" t="s">
        <v>38</v>
      </c>
      <c r="R2648">
        <v>1</v>
      </c>
      <c r="S2648" t="s">
        <v>39</v>
      </c>
      <c r="T2648">
        <v>97</v>
      </c>
      <c r="U2648">
        <v>33.5</v>
      </c>
      <c r="V2648">
        <f t="shared" si="125"/>
        <v>130.5</v>
      </c>
      <c r="W2648" t="s">
        <v>3904</v>
      </c>
      <c r="X2648" t="s">
        <v>3600</v>
      </c>
      <c r="Y2648">
        <v>121009</v>
      </c>
      <c r="Z2648" t="s">
        <v>1335</v>
      </c>
      <c r="AA2648" t="s">
        <v>8274</v>
      </c>
      <c r="AB2648" t="s">
        <v>9156</v>
      </c>
      <c r="AC2648" s="11">
        <f>(AD2648/Book_Selling[[#This Row],[Cost Price]])</f>
        <v>0.21951219512195114</v>
      </c>
      <c r="AD2648">
        <f t="shared" si="124"/>
        <v>17.459999999999994</v>
      </c>
      <c r="AE2648">
        <v>79.540000000000006</v>
      </c>
      <c r="AF2648" s="5">
        <f>Book_Selling[[#This Row],[Item Price]]*Book_Selling[[#This Row],[Quantity]]</f>
        <v>97</v>
      </c>
    </row>
    <row r="2649" spans="1:32" x14ac:dyDescent="0.3">
      <c r="A2649">
        <v>2648</v>
      </c>
      <c r="B2649" t="s">
        <v>6529</v>
      </c>
      <c r="C2649" s="3">
        <v>0.4368055555555555</v>
      </c>
      <c r="D2649" t="s">
        <v>5874</v>
      </c>
      <c r="E2649">
        <v>3</v>
      </c>
      <c r="F2649">
        <v>2019</v>
      </c>
      <c r="G2649">
        <v>7</v>
      </c>
      <c r="H26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49">
        <v>25</v>
      </c>
      <c r="J2649">
        <v>0</v>
      </c>
      <c r="K2649">
        <v>0</v>
      </c>
      <c r="L2649" t="s">
        <v>8194</v>
      </c>
      <c r="M2649" t="str">
        <f t="shared" si="123"/>
        <v>Morning</v>
      </c>
      <c r="N2649" t="s">
        <v>6540</v>
      </c>
      <c r="O2649" t="s">
        <v>8198</v>
      </c>
      <c r="P2649" t="s">
        <v>9035</v>
      </c>
      <c r="Q2649" t="s">
        <v>38</v>
      </c>
      <c r="R2649">
        <v>1</v>
      </c>
      <c r="S2649" t="s">
        <v>39</v>
      </c>
      <c r="T2649">
        <v>155</v>
      </c>
      <c r="U2649">
        <v>33.5</v>
      </c>
      <c r="V2649">
        <f t="shared" si="125"/>
        <v>188.5</v>
      </c>
      <c r="W2649" t="s">
        <v>3904</v>
      </c>
      <c r="X2649" t="s">
        <v>3600</v>
      </c>
      <c r="Y2649">
        <v>121009</v>
      </c>
      <c r="Z2649" t="s">
        <v>175</v>
      </c>
      <c r="AA2649" t="s">
        <v>8274</v>
      </c>
      <c r="AB2649" t="s">
        <v>9156</v>
      </c>
      <c r="AC2649" s="11">
        <f>(AD2649/Book_Selling[[#This Row],[Cost Price]])</f>
        <v>0.21951219512195128</v>
      </c>
      <c r="AD2649">
        <f t="shared" si="124"/>
        <v>27.900000000000006</v>
      </c>
      <c r="AE2649">
        <v>127.1</v>
      </c>
      <c r="AF2649" s="5">
        <f>Book_Selling[[#This Row],[Item Price]]*Book_Selling[[#This Row],[Quantity]]</f>
        <v>155</v>
      </c>
    </row>
    <row r="2650" spans="1:32" x14ac:dyDescent="0.3">
      <c r="A2650">
        <v>2649</v>
      </c>
      <c r="B2650" t="s">
        <v>6529</v>
      </c>
      <c r="C2650" s="3">
        <v>0.73125000000000007</v>
      </c>
      <c r="D2650" t="s">
        <v>5874</v>
      </c>
      <c r="E2650">
        <v>3</v>
      </c>
      <c r="F2650">
        <v>2019</v>
      </c>
      <c r="G2650">
        <v>7</v>
      </c>
      <c r="H26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50">
        <v>25</v>
      </c>
      <c r="J2650">
        <v>0</v>
      </c>
      <c r="K2650">
        <v>0</v>
      </c>
      <c r="L2650" t="s">
        <v>8194</v>
      </c>
      <c r="M2650" t="str">
        <f t="shared" si="123"/>
        <v>Evening</v>
      </c>
      <c r="N2650" t="s">
        <v>6542</v>
      </c>
      <c r="O2650" t="s">
        <v>8198</v>
      </c>
      <c r="P2650" t="s">
        <v>9093</v>
      </c>
      <c r="Q2650" t="s">
        <v>38</v>
      </c>
      <c r="R2650">
        <v>1</v>
      </c>
      <c r="S2650" t="s">
        <v>39</v>
      </c>
      <c r="T2650">
        <v>1700</v>
      </c>
      <c r="U2650">
        <v>117</v>
      </c>
      <c r="V2650">
        <f t="shared" si="125"/>
        <v>1817</v>
      </c>
      <c r="W2650" t="s">
        <v>8850</v>
      </c>
      <c r="X2650" t="s">
        <v>4744</v>
      </c>
      <c r="Y2650">
        <v>791109</v>
      </c>
      <c r="Z2650" t="s">
        <v>42</v>
      </c>
      <c r="AA2650" t="s">
        <v>6545</v>
      </c>
      <c r="AB2650" t="s">
        <v>9146</v>
      </c>
      <c r="AC2650" s="11">
        <f>(AD2650/Book_Selling[[#This Row],[Cost Price]])</f>
        <v>0.14942528735632185</v>
      </c>
      <c r="AD2650">
        <f t="shared" si="124"/>
        <v>221</v>
      </c>
      <c r="AE2650">
        <v>1479</v>
      </c>
      <c r="AF2650" s="5">
        <f>Book_Selling[[#This Row],[Item Price]]*Book_Selling[[#This Row],[Quantity]]</f>
        <v>1700</v>
      </c>
    </row>
    <row r="2651" spans="1:32" x14ac:dyDescent="0.3">
      <c r="A2651">
        <v>2650</v>
      </c>
      <c r="B2651" t="s">
        <v>6529</v>
      </c>
      <c r="C2651" s="3">
        <v>0.75138888888888899</v>
      </c>
      <c r="D2651" t="s">
        <v>5874</v>
      </c>
      <c r="E2651">
        <v>3</v>
      </c>
      <c r="F2651">
        <v>2019</v>
      </c>
      <c r="G2651">
        <v>7</v>
      </c>
      <c r="H26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51">
        <v>25</v>
      </c>
      <c r="J2651">
        <v>0</v>
      </c>
      <c r="K2651">
        <v>0</v>
      </c>
      <c r="L2651" t="s">
        <v>8194</v>
      </c>
      <c r="M2651" t="str">
        <f t="shared" si="123"/>
        <v>Evening</v>
      </c>
      <c r="N2651" t="s">
        <v>5943</v>
      </c>
      <c r="O2651" t="s">
        <v>8199</v>
      </c>
      <c r="P2651" t="s">
        <v>9046</v>
      </c>
      <c r="Q2651" t="s">
        <v>38</v>
      </c>
      <c r="R2651">
        <v>1</v>
      </c>
      <c r="S2651" t="s">
        <v>39</v>
      </c>
      <c r="T2651">
        <v>285</v>
      </c>
      <c r="U2651">
        <v>67</v>
      </c>
      <c r="V2651">
        <f t="shared" si="125"/>
        <v>352</v>
      </c>
      <c r="W2651" t="s">
        <v>5494</v>
      </c>
      <c r="X2651" t="s">
        <v>4231</v>
      </c>
      <c r="Y2651">
        <v>560036</v>
      </c>
      <c r="Z2651" t="s">
        <v>1335</v>
      </c>
      <c r="AA2651" t="s">
        <v>8274</v>
      </c>
      <c r="AB2651" t="s">
        <v>9156</v>
      </c>
      <c r="AC2651" s="11">
        <f>(AD2651/Book_Selling[[#This Row],[Cost Price]])</f>
        <v>0.21951219512195128</v>
      </c>
      <c r="AD2651">
        <f t="shared" si="124"/>
        <v>51.300000000000011</v>
      </c>
      <c r="AE2651">
        <v>233.7</v>
      </c>
      <c r="AF2651" s="5">
        <f>Book_Selling[[#This Row],[Item Price]]*Book_Selling[[#This Row],[Quantity]]</f>
        <v>285</v>
      </c>
    </row>
    <row r="2652" spans="1:32" x14ac:dyDescent="0.3">
      <c r="A2652">
        <v>2651</v>
      </c>
      <c r="B2652" t="s">
        <v>6548</v>
      </c>
      <c r="C2652" s="3">
        <v>0.31041666666666667</v>
      </c>
      <c r="D2652" t="s">
        <v>5874</v>
      </c>
      <c r="E2652">
        <v>3</v>
      </c>
      <c r="F2652">
        <v>2019</v>
      </c>
      <c r="G2652">
        <v>7</v>
      </c>
      <c r="H26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52">
        <v>26</v>
      </c>
      <c r="J2652">
        <v>0</v>
      </c>
      <c r="K2652">
        <v>0</v>
      </c>
      <c r="L2652" t="s">
        <v>8195</v>
      </c>
      <c r="M2652" t="str">
        <f t="shared" si="123"/>
        <v>Morning</v>
      </c>
      <c r="N2652" t="s">
        <v>6549</v>
      </c>
      <c r="O2652" t="s">
        <v>8198</v>
      </c>
      <c r="P2652" t="s">
        <v>9094</v>
      </c>
      <c r="Q2652" t="s">
        <v>38</v>
      </c>
      <c r="R2652">
        <v>1</v>
      </c>
      <c r="S2652" t="s">
        <v>39</v>
      </c>
      <c r="T2652">
        <v>350</v>
      </c>
      <c r="U2652">
        <v>67</v>
      </c>
      <c r="V2652">
        <f t="shared" si="125"/>
        <v>417</v>
      </c>
      <c r="W2652" t="s">
        <v>1733</v>
      </c>
      <c r="X2652" t="s">
        <v>1001</v>
      </c>
      <c r="Y2652">
        <v>400101</v>
      </c>
      <c r="Z2652" t="s">
        <v>51</v>
      </c>
      <c r="AA2652" t="s">
        <v>8202</v>
      </c>
      <c r="AB2652" t="s">
        <v>8202</v>
      </c>
      <c r="AC2652" s="11">
        <f>(AD2652/Book_Selling[[#This Row],[Cost Price]])</f>
        <v>0.20481927710843373</v>
      </c>
      <c r="AD2652">
        <f t="shared" si="124"/>
        <v>59.5</v>
      </c>
      <c r="AE2652">
        <v>290.5</v>
      </c>
      <c r="AF2652" s="5">
        <f>Book_Selling[[#This Row],[Item Price]]*Book_Selling[[#This Row],[Quantity]]</f>
        <v>350</v>
      </c>
    </row>
    <row r="2653" spans="1:32" x14ac:dyDescent="0.3">
      <c r="A2653">
        <v>2652</v>
      </c>
      <c r="B2653" t="s">
        <v>6548</v>
      </c>
      <c r="C2653" s="3">
        <v>0.42986111111111108</v>
      </c>
      <c r="D2653" t="s">
        <v>5874</v>
      </c>
      <c r="E2653">
        <v>3</v>
      </c>
      <c r="F2653">
        <v>2019</v>
      </c>
      <c r="G2653">
        <v>7</v>
      </c>
      <c r="H26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53">
        <v>26</v>
      </c>
      <c r="J2653">
        <v>0</v>
      </c>
      <c r="K2653">
        <v>0</v>
      </c>
      <c r="L2653" t="s">
        <v>8195</v>
      </c>
      <c r="M2653" t="str">
        <f t="shared" si="123"/>
        <v>Morning</v>
      </c>
      <c r="N2653" t="s">
        <v>6553</v>
      </c>
      <c r="O2653" t="s">
        <v>8199</v>
      </c>
      <c r="P2653" t="s">
        <v>9095</v>
      </c>
      <c r="Q2653" t="s">
        <v>38</v>
      </c>
      <c r="R2653">
        <v>1</v>
      </c>
      <c r="S2653" t="s">
        <v>39</v>
      </c>
      <c r="T2653">
        <v>207</v>
      </c>
      <c r="U2653">
        <v>67</v>
      </c>
      <c r="V2653">
        <f t="shared" si="125"/>
        <v>274</v>
      </c>
      <c r="W2653" t="s">
        <v>8329</v>
      </c>
      <c r="X2653" t="s">
        <v>1001</v>
      </c>
      <c r="Y2653">
        <v>444607</v>
      </c>
      <c r="Z2653" t="s">
        <v>1335</v>
      </c>
      <c r="AA2653" t="s">
        <v>8274</v>
      </c>
      <c r="AB2653" t="s">
        <v>9156</v>
      </c>
      <c r="AC2653" s="11">
        <f>(AD2653/Book_Selling[[#This Row],[Cost Price]])</f>
        <v>0.21951219512195116</v>
      </c>
      <c r="AD2653">
        <f t="shared" si="124"/>
        <v>37.259999999999991</v>
      </c>
      <c r="AE2653">
        <v>169.74</v>
      </c>
      <c r="AF2653" s="5">
        <f>Book_Selling[[#This Row],[Item Price]]*Book_Selling[[#This Row],[Quantity]]</f>
        <v>207</v>
      </c>
    </row>
    <row r="2654" spans="1:32" x14ac:dyDescent="0.3">
      <c r="A2654">
        <v>2653</v>
      </c>
      <c r="B2654" t="s">
        <v>6548</v>
      </c>
      <c r="C2654" s="3">
        <v>0.44930555555555557</v>
      </c>
      <c r="D2654" t="s">
        <v>5874</v>
      </c>
      <c r="E2654">
        <v>3</v>
      </c>
      <c r="F2654">
        <v>2019</v>
      </c>
      <c r="G2654">
        <v>7</v>
      </c>
      <c r="H26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54">
        <v>26</v>
      </c>
      <c r="J2654">
        <v>0</v>
      </c>
      <c r="K2654">
        <v>0</v>
      </c>
      <c r="L2654" t="s">
        <v>8195</v>
      </c>
      <c r="M2654" t="str">
        <f t="shared" si="123"/>
        <v>Morning</v>
      </c>
      <c r="N2654" t="s">
        <v>3046</v>
      </c>
      <c r="O2654" t="s">
        <v>8198</v>
      </c>
      <c r="P2654" t="s">
        <v>9057</v>
      </c>
      <c r="Q2654" t="s">
        <v>38</v>
      </c>
      <c r="R2654">
        <v>1</v>
      </c>
      <c r="S2654" t="s">
        <v>39</v>
      </c>
      <c r="T2654">
        <v>198</v>
      </c>
      <c r="U2654">
        <v>67</v>
      </c>
      <c r="V2654">
        <f t="shared" si="125"/>
        <v>265</v>
      </c>
      <c r="W2654" t="s">
        <v>8612</v>
      </c>
      <c r="X2654" t="s">
        <v>3239</v>
      </c>
      <c r="Y2654">
        <v>313211</v>
      </c>
      <c r="Z2654" t="s">
        <v>1335</v>
      </c>
      <c r="AA2654" t="s">
        <v>8274</v>
      </c>
      <c r="AB2654" t="s">
        <v>9156</v>
      </c>
      <c r="AC2654" s="11">
        <f>(AD2654/Book_Selling[[#This Row],[Cost Price]])</f>
        <v>0.21951219512195111</v>
      </c>
      <c r="AD2654">
        <f t="shared" si="124"/>
        <v>35.639999999999986</v>
      </c>
      <c r="AE2654">
        <v>162.36000000000001</v>
      </c>
      <c r="AF2654" s="5">
        <f>Book_Selling[[#This Row],[Item Price]]*Book_Selling[[#This Row],[Quantity]]</f>
        <v>198</v>
      </c>
    </row>
    <row r="2655" spans="1:32" x14ac:dyDescent="0.3">
      <c r="A2655">
        <v>2654</v>
      </c>
      <c r="B2655" t="s">
        <v>6548</v>
      </c>
      <c r="C2655" s="3">
        <v>0.47500000000000003</v>
      </c>
      <c r="D2655" t="s">
        <v>5874</v>
      </c>
      <c r="E2655">
        <v>3</v>
      </c>
      <c r="F2655">
        <v>2019</v>
      </c>
      <c r="G2655">
        <v>7</v>
      </c>
      <c r="H26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55">
        <v>26</v>
      </c>
      <c r="J2655">
        <v>0</v>
      </c>
      <c r="K2655">
        <v>0</v>
      </c>
      <c r="L2655" t="s">
        <v>8195</v>
      </c>
      <c r="M2655" t="str">
        <f t="shared" si="123"/>
        <v>Morning</v>
      </c>
      <c r="N2655" t="s">
        <v>6557</v>
      </c>
      <c r="O2655" t="s">
        <v>8199</v>
      </c>
      <c r="P2655" t="s">
        <v>9035</v>
      </c>
      <c r="Q2655" t="s">
        <v>38</v>
      </c>
      <c r="R2655">
        <v>1</v>
      </c>
      <c r="S2655" t="s">
        <v>39</v>
      </c>
      <c r="T2655">
        <v>155</v>
      </c>
      <c r="U2655">
        <v>67</v>
      </c>
      <c r="V2655">
        <f t="shared" si="125"/>
        <v>222</v>
      </c>
      <c r="W2655" t="s">
        <v>2085</v>
      </c>
      <c r="X2655" t="s">
        <v>3239</v>
      </c>
      <c r="Y2655">
        <v>302021</v>
      </c>
      <c r="Z2655" t="s">
        <v>175</v>
      </c>
      <c r="AA2655" t="s">
        <v>8274</v>
      </c>
      <c r="AB2655" t="s">
        <v>9156</v>
      </c>
      <c r="AC2655" s="11">
        <f>(AD2655/Book_Selling[[#This Row],[Cost Price]])</f>
        <v>0.21951219512195128</v>
      </c>
      <c r="AD2655">
        <f t="shared" si="124"/>
        <v>27.900000000000006</v>
      </c>
      <c r="AE2655">
        <v>127.1</v>
      </c>
      <c r="AF2655" s="5">
        <f>Book_Selling[[#This Row],[Item Price]]*Book_Selling[[#This Row],[Quantity]]</f>
        <v>155</v>
      </c>
    </row>
    <row r="2656" spans="1:32" x14ac:dyDescent="0.3">
      <c r="A2656">
        <v>2655</v>
      </c>
      <c r="B2656" t="s">
        <v>6548</v>
      </c>
      <c r="C2656" s="3">
        <v>0.61736111111111114</v>
      </c>
      <c r="D2656" t="s">
        <v>5874</v>
      </c>
      <c r="E2656">
        <v>3</v>
      </c>
      <c r="F2656">
        <v>2019</v>
      </c>
      <c r="G2656">
        <v>7</v>
      </c>
      <c r="H26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56">
        <v>26</v>
      </c>
      <c r="J2656">
        <v>0</v>
      </c>
      <c r="K2656">
        <v>0</v>
      </c>
      <c r="L2656" t="s">
        <v>8195</v>
      </c>
      <c r="M2656" t="str">
        <f t="shared" si="123"/>
        <v>Afternoon</v>
      </c>
      <c r="N2656" t="s">
        <v>6559</v>
      </c>
      <c r="O2656" t="s">
        <v>8198</v>
      </c>
      <c r="P2656" t="s">
        <v>9062</v>
      </c>
      <c r="Q2656" t="s">
        <v>38</v>
      </c>
      <c r="R2656">
        <v>1</v>
      </c>
      <c r="S2656" t="s">
        <v>39</v>
      </c>
      <c r="T2656">
        <v>97</v>
      </c>
      <c r="U2656">
        <v>67</v>
      </c>
      <c r="V2656">
        <f t="shared" si="125"/>
        <v>164</v>
      </c>
      <c r="W2656" t="s">
        <v>8851</v>
      </c>
      <c r="X2656" t="s">
        <v>3808</v>
      </c>
      <c r="Y2656">
        <v>841428</v>
      </c>
      <c r="Z2656" t="s">
        <v>1335</v>
      </c>
      <c r="AA2656" t="s">
        <v>8274</v>
      </c>
      <c r="AB2656" t="s">
        <v>9156</v>
      </c>
      <c r="AC2656" s="11">
        <f>(AD2656/Book_Selling[[#This Row],[Cost Price]])</f>
        <v>0.21951219512195114</v>
      </c>
      <c r="AD2656">
        <f t="shared" si="124"/>
        <v>17.459999999999994</v>
      </c>
      <c r="AE2656">
        <v>79.540000000000006</v>
      </c>
      <c r="AF2656" s="5">
        <f>Book_Selling[[#This Row],[Item Price]]*Book_Selling[[#This Row],[Quantity]]</f>
        <v>97</v>
      </c>
    </row>
    <row r="2657" spans="1:32" x14ac:dyDescent="0.3">
      <c r="A2657">
        <v>2656</v>
      </c>
      <c r="B2657" t="s">
        <v>6548</v>
      </c>
      <c r="C2657" s="3">
        <v>0.64374999999999993</v>
      </c>
      <c r="D2657" t="s">
        <v>5874</v>
      </c>
      <c r="E2657">
        <v>3</v>
      </c>
      <c r="F2657">
        <v>2019</v>
      </c>
      <c r="G2657">
        <v>7</v>
      </c>
      <c r="H26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57">
        <v>26</v>
      </c>
      <c r="J2657">
        <v>0</v>
      </c>
      <c r="K2657">
        <v>0</v>
      </c>
      <c r="L2657" t="s">
        <v>8195</v>
      </c>
      <c r="M2657" t="str">
        <f t="shared" si="123"/>
        <v>Afternoon</v>
      </c>
      <c r="N2657" t="s">
        <v>6562</v>
      </c>
      <c r="O2657" t="s">
        <v>8198</v>
      </c>
      <c r="P2657" t="s">
        <v>9062</v>
      </c>
      <c r="Q2657" t="s">
        <v>38</v>
      </c>
      <c r="R2657">
        <v>1</v>
      </c>
      <c r="S2657" t="s">
        <v>39</v>
      </c>
      <c r="T2657">
        <v>97</v>
      </c>
      <c r="U2657">
        <v>67</v>
      </c>
      <c r="V2657">
        <f t="shared" si="125"/>
        <v>164</v>
      </c>
      <c r="W2657" t="s">
        <v>8852</v>
      </c>
      <c r="X2657" t="s">
        <v>4398</v>
      </c>
      <c r="Y2657">
        <v>641401</v>
      </c>
      <c r="Z2657" t="s">
        <v>1335</v>
      </c>
      <c r="AA2657" t="s">
        <v>8274</v>
      </c>
      <c r="AB2657" t="s">
        <v>9156</v>
      </c>
      <c r="AC2657" s="11">
        <f>(AD2657/Book_Selling[[#This Row],[Cost Price]])</f>
        <v>0.21951219512195114</v>
      </c>
      <c r="AD2657">
        <f t="shared" si="124"/>
        <v>17.459999999999994</v>
      </c>
      <c r="AE2657">
        <v>79.540000000000006</v>
      </c>
      <c r="AF2657" s="5">
        <f>Book_Selling[[#This Row],[Item Price]]*Book_Selling[[#This Row],[Quantity]]</f>
        <v>97</v>
      </c>
    </row>
    <row r="2658" spans="1:32" x14ac:dyDescent="0.3">
      <c r="A2658">
        <v>2657</v>
      </c>
      <c r="B2658" t="s">
        <v>6548</v>
      </c>
      <c r="C2658" s="3">
        <v>0.6694444444444444</v>
      </c>
      <c r="D2658" t="s">
        <v>5874</v>
      </c>
      <c r="E2658">
        <v>3</v>
      </c>
      <c r="F2658">
        <v>2019</v>
      </c>
      <c r="G2658">
        <v>7</v>
      </c>
      <c r="H26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58">
        <v>26</v>
      </c>
      <c r="J2658">
        <v>0</v>
      </c>
      <c r="K2658">
        <v>0</v>
      </c>
      <c r="L2658" t="s">
        <v>8195</v>
      </c>
      <c r="M2658" t="str">
        <f t="shared" si="123"/>
        <v>Evening</v>
      </c>
      <c r="N2658" t="s">
        <v>6565</v>
      </c>
      <c r="O2658" t="s">
        <v>8198</v>
      </c>
      <c r="P2658" t="s">
        <v>9057</v>
      </c>
      <c r="Q2658" t="s">
        <v>38</v>
      </c>
      <c r="R2658">
        <v>1</v>
      </c>
      <c r="S2658" t="s">
        <v>39</v>
      </c>
      <c r="T2658">
        <v>198</v>
      </c>
      <c r="U2658">
        <v>67</v>
      </c>
      <c r="V2658">
        <f t="shared" si="125"/>
        <v>265</v>
      </c>
      <c r="W2658" t="s">
        <v>1098</v>
      </c>
      <c r="X2658" t="s">
        <v>2044</v>
      </c>
      <c r="Y2658">
        <v>110075</v>
      </c>
      <c r="Z2658" t="s">
        <v>1335</v>
      </c>
      <c r="AA2658" t="s">
        <v>8274</v>
      </c>
      <c r="AB2658" t="s">
        <v>9156</v>
      </c>
      <c r="AC2658" s="11">
        <f>(AD2658/Book_Selling[[#This Row],[Cost Price]])</f>
        <v>0.21951219512195111</v>
      </c>
      <c r="AD2658">
        <f t="shared" si="124"/>
        <v>35.639999999999986</v>
      </c>
      <c r="AE2658">
        <v>162.36000000000001</v>
      </c>
      <c r="AF2658" s="5">
        <f>Book_Selling[[#This Row],[Item Price]]*Book_Selling[[#This Row],[Quantity]]</f>
        <v>198</v>
      </c>
    </row>
    <row r="2659" spans="1:32" x14ac:dyDescent="0.3">
      <c r="A2659">
        <v>2658</v>
      </c>
      <c r="B2659" t="s">
        <v>6548</v>
      </c>
      <c r="C2659" s="3">
        <v>0.6791666666666667</v>
      </c>
      <c r="D2659" t="s">
        <v>5874</v>
      </c>
      <c r="E2659">
        <v>3</v>
      </c>
      <c r="F2659">
        <v>2019</v>
      </c>
      <c r="G2659">
        <v>7</v>
      </c>
      <c r="H26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59">
        <v>26</v>
      </c>
      <c r="J2659">
        <v>0</v>
      </c>
      <c r="K2659">
        <v>0</v>
      </c>
      <c r="L2659" t="s">
        <v>8195</v>
      </c>
      <c r="M2659" t="str">
        <f t="shared" si="123"/>
        <v>Evening</v>
      </c>
      <c r="N2659" t="s">
        <v>6567</v>
      </c>
      <c r="O2659" t="s">
        <v>8199</v>
      </c>
      <c r="P2659" t="s">
        <v>9035</v>
      </c>
      <c r="Q2659" t="s">
        <v>38</v>
      </c>
      <c r="R2659">
        <v>1</v>
      </c>
      <c r="S2659" t="s">
        <v>39</v>
      </c>
      <c r="T2659">
        <v>155</v>
      </c>
      <c r="U2659">
        <v>67</v>
      </c>
      <c r="V2659">
        <f t="shared" si="125"/>
        <v>222</v>
      </c>
      <c r="W2659" t="s">
        <v>6568</v>
      </c>
      <c r="X2659" t="s">
        <v>3600</v>
      </c>
      <c r="Y2659">
        <v>123401</v>
      </c>
      <c r="Z2659" t="s">
        <v>175</v>
      </c>
      <c r="AA2659" t="s">
        <v>8274</v>
      </c>
      <c r="AB2659" t="s">
        <v>9156</v>
      </c>
      <c r="AC2659" s="11">
        <f>(AD2659/Book_Selling[[#This Row],[Cost Price]])</f>
        <v>0.21951219512195128</v>
      </c>
      <c r="AD2659">
        <f t="shared" si="124"/>
        <v>27.900000000000006</v>
      </c>
      <c r="AE2659">
        <v>127.1</v>
      </c>
      <c r="AF2659" s="5">
        <f>Book_Selling[[#This Row],[Item Price]]*Book_Selling[[#This Row],[Quantity]]</f>
        <v>155</v>
      </c>
    </row>
    <row r="2660" spans="1:32" x14ac:dyDescent="0.3">
      <c r="A2660">
        <v>2659</v>
      </c>
      <c r="B2660" t="s">
        <v>6548</v>
      </c>
      <c r="C2660" s="3">
        <v>0.71805555555555556</v>
      </c>
      <c r="D2660" t="s">
        <v>5874</v>
      </c>
      <c r="E2660">
        <v>3</v>
      </c>
      <c r="F2660">
        <v>2019</v>
      </c>
      <c r="G2660">
        <v>7</v>
      </c>
      <c r="H26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60">
        <v>26</v>
      </c>
      <c r="J2660">
        <v>0</v>
      </c>
      <c r="K2660">
        <v>0</v>
      </c>
      <c r="L2660" t="s">
        <v>8195</v>
      </c>
      <c r="M2660" t="str">
        <f t="shared" si="123"/>
        <v>Evening</v>
      </c>
      <c r="N2660" t="s">
        <v>6570</v>
      </c>
      <c r="O2660" t="s">
        <v>8198</v>
      </c>
      <c r="P2660" t="s">
        <v>9038</v>
      </c>
      <c r="Q2660" t="s">
        <v>38</v>
      </c>
      <c r="R2660">
        <v>1</v>
      </c>
      <c r="S2660" t="s">
        <v>39</v>
      </c>
      <c r="T2660">
        <v>220</v>
      </c>
      <c r="U2660">
        <v>67</v>
      </c>
      <c r="V2660">
        <f t="shared" si="125"/>
        <v>287</v>
      </c>
      <c r="W2660" t="s">
        <v>1098</v>
      </c>
      <c r="X2660" t="s">
        <v>2044</v>
      </c>
      <c r="Y2660">
        <v>110019</v>
      </c>
      <c r="Z2660" t="s">
        <v>175</v>
      </c>
      <c r="AA2660" t="s">
        <v>8274</v>
      </c>
      <c r="AB2660" t="s">
        <v>9156</v>
      </c>
      <c r="AC2660" s="11">
        <f>(AD2660/Book_Selling[[#This Row],[Cost Price]])</f>
        <v>0.21951219512195119</v>
      </c>
      <c r="AD2660">
        <f t="shared" si="124"/>
        <v>39.599999999999994</v>
      </c>
      <c r="AE2660">
        <v>180.4</v>
      </c>
      <c r="AF2660" s="5">
        <f>Book_Selling[[#This Row],[Item Price]]*Book_Selling[[#This Row],[Quantity]]</f>
        <v>220</v>
      </c>
    </row>
    <row r="2661" spans="1:32" x14ac:dyDescent="0.3">
      <c r="A2661">
        <v>2660</v>
      </c>
      <c r="B2661" t="s">
        <v>6548</v>
      </c>
      <c r="C2661" s="3">
        <v>0.81041666666666667</v>
      </c>
      <c r="D2661" t="s">
        <v>5874</v>
      </c>
      <c r="E2661">
        <v>3</v>
      </c>
      <c r="F2661">
        <v>2019</v>
      </c>
      <c r="G2661">
        <v>7</v>
      </c>
      <c r="H26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61">
        <v>26</v>
      </c>
      <c r="J2661">
        <v>0</v>
      </c>
      <c r="K2661">
        <v>0</v>
      </c>
      <c r="L2661" t="s">
        <v>8195</v>
      </c>
      <c r="M2661" t="str">
        <f t="shared" si="123"/>
        <v>Evening</v>
      </c>
      <c r="N2661" t="s">
        <v>1805</v>
      </c>
      <c r="O2661" t="s">
        <v>8199</v>
      </c>
      <c r="P2661" t="s">
        <v>9059</v>
      </c>
      <c r="Q2661" t="s">
        <v>38</v>
      </c>
      <c r="R2661">
        <v>1</v>
      </c>
      <c r="S2661" t="s">
        <v>39</v>
      </c>
      <c r="T2661">
        <v>149</v>
      </c>
      <c r="U2661">
        <v>67</v>
      </c>
      <c r="V2661">
        <f t="shared" si="125"/>
        <v>216</v>
      </c>
      <c r="W2661" t="s">
        <v>8501</v>
      </c>
      <c r="X2661" t="s">
        <v>2025</v>
      </c>
      <c r="Y2661">
        <v>394670</v>
      </c>
      <c r="Z2661" t="s">
        <v>1335</v>
      </c>
      <c r="AA2661" t="s">
        <v>8274</v>
      </c>
      <c r="AB2661" t="s">
        <v>3592</v>
      </c>
      <c r="AC2661" s="11">
        <f>(AD2661/Book_Selling[[#This Row],[Cost Price]])</f>
        <v>0.21951219512195116</v>
      </c>
      <c r="AD2661">
        <f t="shared" si="124"/>
        <v>26.819999999999993</v>
      </c>
      <c r="AE2661">
        <v>122.18</v>
      </c>
      <c r="AF2661" s="5">
        <f>Book_Selling[[#This Row],[Item Price]]*Book_Selling[[#This Row],[Quantity]]</f>
        <v>149</v>
      </c>
    </row>
    <row r="2662" spans="1:32" x14ac:dyDescent="0.3">
      <c r="A2662">
        <v>2661</v>
      </c>
      <c r="B2662" t="s">
        <v>6548</v>
      </c>
      <c r="C2662" s="3">
        <v>0.81111111111111101</v>
      </c>
      <c r="D2662" t="s">
        <v>5874</v>
      </c>
      <c r="E2662">
        <v>3</v>
      </c>
      <c r="F2662">
        <v>2019</v>
      </c>
      <c r="G2662">
        <v>7</v>
      </c>
      <c r="H26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62">
        <v>26</v>
      </c>
      <c r="J2662">
        <v>0</v>
      </c>
      <c r="K2662">
        <v>0</v>
      </c>
      <c r="L2662" t="s">
        <v>8195</v>
      </c>
      <c r="M2662" t="str">
        <f t="shared" si="123"/>
        <v>Evening</v>
      </c>
      <c r="N2662" t="s">
        <v>6573</v>
      </c>
      <c r="O2662" t="s">
        <v>8198</v>
      </c>
      <c r="P2662" t="s">
        <v>9049</v>
      </c>
      <c r="Q2662" t="s">
        <v>38</v>
      </c>
      <c r="R2662">
        <v>1</v>
      </c>
      <c r="S2662" t="s">
        <v>39</v>
      </c>
      <c r="T2662">
        <v>111</v>
      </c>
      <c r="U2662">
        <v>67</v>
      </c>
      <c r="V2662">
        <f t="shared" si="125"/>
        <v>178</v>
      </c>
      <c r="W2662" t="s">
        <v>7088</v>
      </c>
      <c r="X2662" t="s">
        <v>8291</v>
      </c>
      <c r="Y2662">
        <v>201301</v>
      </c>
      <c r="Z2662" t="s">
        <v>1335</v>
      </c>
      <c r="AA2662" t="s">
        <v>8274</v>
      </c>
      <c r="AB2662" t="s">
        <v>9156</v>
      </c>
      <c r="AC2662" s="11">
        <f>(AD2662/Book_Selling[[#This Row],[Cost Price]])</f>
        <v>0.21951219512195128</v>
      </c>
      <c r="AD2662">
        <f t="shared" si="124"/>
        <v>19.980000000000004</v>
      </c>
      <c r="AE2662">
        <v>91.02</v>
      </c>
      <c r="AF2662" s="5">
        <f>Book_Selling[[#This Row],[Item Price]]*Book_Selling[[#This Row],[Quantity]]</f>
        <v>111</v>
      </c>
    </row>
    <row r="2663" spans="1:32" x14ac:dyDescent="0.3">
      <c r="A2663">
        <v>2662</v>
      </c>
      <c r="B2663" t="s">
        <v>6548</v>
      </c>
      <c r="C2663" s="3">
        <v>0.83333333333333337</v>
      </c>
      <c r="D2663" t="s">
        <v>5874</v>
      </c>
      <c r="E2663">
        <v>3</v>
      </c>
      <c r="F2663">
        <v>2019</v>
      </c>
      <c r="G2663">
        <v>7</v>
      </c>
      <c r="H26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63">
        <v>26</v>
      </c>
      <c r="J2663">
        <v>0</v>
      </c>
      <c r="K2663">
        <v>0</v>
      </c>
      <c r="L2663" t="s">
        <v>8195</v>
      </c>
      <c r="M2663" t="str">
        <f t="shared" si="123"/>
        <v>Night</v>
      </c>
      <c r="N2663" t="s">
        <v>6575</v>
      </c>
      <c r="O2663" t="s">
        <v>8198</v>
      </c>
      <c r="P2663" t="s">
        <v>9082</v>
      </c>
      <c r="Q2663" t="s">
        <v>38</v>
      </c>
      <c r="R2663">
        <v>1</v>
      </c>
      <c r="S2663" t="s">
        <v>39</v>
      </c>
      <c r="T2663">
        <v>998</v>
      </c>
      <c r="U2663">
        <v>117</v>
      </c>
      <c r="V2663">
        <f t="shared" si="125"/>
        <v>1115</v>
      </c>
      <c r="W2663" t="s">
        <v>1080</v>
      </c>
      <c r="X2663" t="s">
        <v>8301</v>
      </c>
      <c r="Y2663">
        <v>795001</v>
      </c>
      <c r="Z2663" t="s">
        <v>51</v>
      </c>
      <c r="AA2663" t="s">
        <v>8280</v>
      </c>
      <c r="AB2663" t="s">
        <v>9159</v>
      </c>
      <c r="AC2663" s="11">
        <f>(AD2663/Book_Selling[[#This Row],[Cost Price]])</f>
        <v>0.2048192771084337</v>
      </c>
      <c r="AD2663">
        <f t="shared" si="124"/>
        <v>169.65999999999997</v>
      </c>
      <c r="AE2663">
        <v>828.34</v>
      </c>
      <c r="AF2663" s="5">
        <f>Book_Selling[[#This Row],[Item Price]]*Book_Selling[[#This Row],[Quantity]]</f>
        <v>998</v>
      </c>
    </row>
    <row r="2664" spans="1:32" x14ac:dyDescent="0.3">
      <c r="A2664">
        <v>2663</v>
      </c>
      <c r="B2664" t="s">
        <v>6548</v>
      </c>
      <c r="C2664" s="3">
        <v>0.88750000000000007</v>
      </c>
      <c r="D2664" t="s">
        <v>5874</v>
      </c>
      <c r="E2664">
        <v>3</v>
      </c>
      <c r="F2664">
        <v>2019</v>
      </c>
      <c r="G2664">
        <v>7</v>
      </c>
      <c r="H26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64">
        <v>26</v>
      </c>
      <c r="J2664">
        <v>0</v>
      </c>
      <c r="K2664">
        <v>0</v>
      </c>
      <c r="L2664" t="s">
        <v>8195</v>
      </c>
      <c r="M2664" t="str">
        <f t="shared" si="123"/>
        <v>Night</v>
      </c>
      <c r="N2664" t="s">
        <v>6577</v>
      </c>
      <c r="O2664" t="s">
        <v>8198</v>
      </c>
      <c r="P2664" t="s">
        <v>9049</v>
      </c>
      <c r="Q2664" t="s">
        <v>38</v>
      </c>
      <c r="R2664">
        <v>1</v>
      </c>
      <c r="S2664" t="s">
        <v>39</v>
      </c>
      <c r="T2664">
        <v>111</v>
      </c>
      <c r="U2664">
        <v>67</v>
      </c>
      <c r="V2664">
        <f t="shared" si="125"/>
        <v>178</v>
      </c>
      <c r="W2664" t="s">
        <v>6578</v>
      </c>
      <c r="X2664" t="s">
        <v>1435</v>
      </c>
      <c r="Y2664">
        <v>766001</v>
      </c>
      <c r="Z2664" t="s">
        <v>1335</v>
      </c>
      <c r="AA2664" t="s">
        <v>8274</v>
      </c>
      <c r="AB2664" t="s">
        <v>9156</v>
      </c>
      <c r="AC2664" s="11">
        <f>(AD2664/Book_Selling[[#This Row],[Cost Price]])</f>
        <v>0.21951219512195128</v>
      </c>
      <c r="AD2664">
        <f t="shared" si="124"/>
        <v>19.980000000000004</v>
      </c>
      <c r="AE2664">
        <v>91.02</v>
      </c>
      <c r="AF2664" s="5">
        <f>Book_Selling[[#This Row],[Item Price]]*Book_Selling[[#This Row],[Quantity]]</f>
        <v>111</v>
      </c>
    </row>
    <row r="2665" spans="1:32" x14ac:dyDescent="0.3">
      <c r="A2665">
        <v>2664</v>
      </c>
      <c r="B2665" t="s">
        <v>6580</v>
      </c>
      <c r="C2665" s="3">
        <v>8.1944444444444445E-2</v>
      </c>
      <c r="D2665" t="s">
        <v>5874</v>
      </c>
      <c r="E2665">
        <v>3</v>
      </c>
      <c r="F2665">
        <v>2019</v>
      </c>
      <c r="G2665">
        <v>7</v>
      </c>
      <c r="H26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65">
        <v>27</v>
      </c>
      <c r="J2665">
        <v>0</v>
      </c>
      <c r="K2665">
        <v>0</v>
      </c>
      <c r="L2665" t="s">
        <v>8196</v>
      </c>
      <c r="M2665" t="str">
        <f t="shared" si="123"/>
        <v>Night</v>
      </c>
      <c r="N2665" t="s">
        <v>372</v>
      </c>
      <c r="O2665" t="s">
        <v>8199</v>
      </c>
      <c r="P2665" t="s">
        <v>9082</v>
      </c>
      <c r="Q2665" t="s">
        <v>38</v>
      </c>
      <c r="R2665">
        <v>1</v>
      </c>
      <c r="S2665" t="s">
        <v>39</v>
      </c>
      <c r="T2665">
        <v>998</v>
      </c>
      <c r="U2665">
        <v>117</v>
      </c>
      <c r="V2665">
        <f t="shared" si="125"/>
        <v>1115</v>
      </c>
      <c r="W2665" t="s">
        <v>7088</v>
      </c>
      <c r="X2665" t="s">
        <v>8291</v>
      </c>
      <c r="Y2665">
        <v>201303</v>
      </c>
      <c r="Z2665" t="s">
        <v>51</v>
      </c>
      <c r="AA2665" t="s">
        <v>8280</v>
      </c>
      <c r="AB2665" t="s">
        <v>9159</v>
      </c>
      <c r="AC2665" s="11">
        <f>(AD2665/Book_Selling[[#This Row],[Cost Price]])</f>
        <v>0.2048192771084337</v>
      </c>
      <c r="AD2665">
        <f t="shared" si="124"/>
        <v>169.65999999999997</v>
      </c>
      <c r="AE2665">
        <v>828.34</v>
      </c>
      <c r="AF2665" s="5">
        <f>Book_Selling[[#This Row],[Item Price]]*Book_Selling[[#This Row],[Quantity]]</f>
        <v>998</v>
      </c>
    </row>
    <row r="2666" spans="1:32" x14ac:dyDescent="0.3">
      <c r="A2666">
        <v>2665</v>
      </c>
      <c r="B2666" t="s">
        <v>6580</v>
      </c>
      <c r="C2666" s="3">
        <v>0.12847222222222224</v>
      </c>
      <c r="D2666" t="s">
        <v>5874</v>
      </c>
      <c r="E2666">
        <v>3</v>
      </c>
      <c r="F2666">
        <v>2019</v>
      </c>
      <c r="G2666">
        <v>7</v>
      </c>
      <c r="H26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66">
        <v>27</v>
      </c>
      <c r="J2666">
        <v>0</v>
      </c>
      <c r="K2666">
        <v>0</v>
      </c>
      <c r="L2666" t="s">
        <v>8196</v>
      </c>
      <c r="M2666" t="str">
        <f t="shared" si="123"/>
        <v>Night</v>
      </c>
      <c r="N2666" t="s">
        <v>6582</v>
      </c>
      <c r="O2666" t="s">
        <v>8198</v>
      </c>
      <c r="P2666" t="s">
        <v>9059</v>
      </c>
      <c r="Q2666" t="s">
        <v>38</v>
      </c>
      <c r="R2666">
        <v>1</v>
      </c>
      <c r="S2666" t="s">
        <v>39</v>
      </c>
      <c r="T2666">
        <v>149</v>
      </c>
      <c r="U2666">
        <v>67</v>
      </c>
      <c r="V2666">
        <f t="shared" si="125"/>
        <v>216</v>
      </c>
      <c r="W2666" t="s">
        <v>6583</v>
      </c>
      <c r="X2666" t="s">
        <v>4398</v>
      </c>
      <c r="Y2666">
        <v>614625</v>
      </c>
      <c r="Z2666" t="s">
        <v>1335</v>
      </c>
      <c r="AA2666" t="s">
        <v>8274</v>
      </c>
      <c r="AB2666" t="s">
        <v>3592</v>
      </c>
      <c r="AC2666" s="11">
        <f>(AD2666/Book_Selling[[#This Row],[Cost Price]])</f>
        <v>0.21951219512195116</v>
      </c>
      <c r="AD2666">
        <f t="shared" si="124"/>
        <v>26.819999999999993</v>
      </c>
      <c r="AE2666">
        <v>122.18</v>
      </c>
      <c r="AF2666" s="5">
        <f>Book_Selling[[#This Row],[Item Price]]*Book_Selling[[#This Row],[Quantity]]</f>
        <v>149</v>
      </c>
    </row>
    <row r="2667" spans="1:32" x14ac:dyDescent="0.3">
      <c r="A2667">
        <v>2666</v>
      </c>
      <c r="B2667" t="s">
        <v>6580</v>
      </c>
      <c r="C2667" s="3">
        <v>0.15208333333333332</v>
      </c>
      <c r="D2667" t="s">
        <v>5874</v>
      </c>
      <c r="E2667">
        <v>3</v>
      </c>
      <c r="F2667">
        <v>2019</v>
      </c>
      <c r="G2667">
        <v>7</v>
      </c>
      <c r="H26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67">
        <v>27</v>
      </c>
      <c r="J2667">
        <v>0</v>
      </c>
      <c r="K2667">
        <v>0</v>
      </c>
      <c r="L2667" t="s">
        <v>8196</v>
      </c>
      <c r="M2667" t="str">
        <f t="shared" si="123"/>
        <v>Night</v>
      </c>
      <c r="N2667" t="s">
        <v>6585</v>
      </c>
      <c r="O2667" t="s">
        <v>8198</v>
      </c>
      <c r="P2667" t="s">
        <v>9059</v>
      </c>
      <c r="Q2667" t="s">
        <v>38</v>
      </c>
      <c r="R2667">
        <v>1</v>
      </c>
      <c r="S2667" t="s">
        <v>39</v>
      </c>
      <c r="T2667">
        <v>149</v>
      </c>
      <c r="U2667">
        <v>67</v>
      </c>
      <c r="V2667">
        <f t="shared" si="125"/>
        <v>216</v>
      </c>
      <c r="W2667" t="s">
        <v>8853</v>
      </c>
      <c r="X2667" t="s">
        <v>2025</v>
      </c>
      <c r="Y2667">
        <v>394680</v>
      </c>
      <c r="Z2667" t="s">
        <v>1335</v>
      </c>
      <c r="AA2667" t="s">
        <v>8274</v>
      </c>
      <c r="AB2667" t="s">
        <v>3592</v>
      </c>
      <c r="AC2667" s="11">
        <f>(AD2667/Book_Selling[[#This Row],[Cost Price]])</f>
        <v>0.21951219512195116</v>
      </c>
      <c r="AD2667">
        <f t="shared" si="124"/>
        <v>26.819999999999993</v>
      </c>
      <c r="AE2667">
        <v>122.18</v>
      </c>
      <c r="AF2667" s="5">
        <f>Book_Selling[[#This Row],[Item Price]]*Book_Selling[[#This Row],[Quantity]]</f>
        <v>149</v>
      </c>
    </row>
    <row r="2668" spans="1:32" x14ac:dyDescent="0.3">
      <c r="A2668">
        <v>2667</v>
      </c>
      <c r="B2668" t="s">
        <v>6580</v>
      </c>
      <c r="C2668" s="3">
        <v>0.15347222222222223</v>
      </c>
      <c r="D2668" t="s">
        <v>5874</v>
      </c>
      <c r="E2668">
        <v>3</v>
      </c>
      <c r="F2668">
        <v>2019</v>
      </c>
      <c r="G2668">
        <v>7</v>
      </c>
      <c r="H26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68">
        <v>27</v>
      </c>
      <c r="J2668">
        <v>0</v>
      </c>
      <c r="K2668">
        <v>0</v>
      </c>
      <c r="L2668" t="s">
        <v>8196</v>
      </c>
      <c r="M2668" t="str">
        <f t="shared" si="123"/>
        <v>Night</v>
      </c>
      <c r="N2668" t="s">
        <v>4875</v>
      </c>
      <c r="O2668" t="s">
        <v>8199</v>
      </c>
      <c r="P2668" t="s">
        <v>9082</v>
      </c>
      <c r="Q2668" t="s">
        <v>38</v>
      </c>
      <c r="R2668">
        <v>1</v>
      </c>
      <c r="S2668" t="s">
        <v>39</v>
      </c>
      <c r="T2668">
        <v>998</v>
      </c>
      <c r="U2668">
        <v>117</v>
      </c>
      <c r="V2668">
        <f t="shared" si="125"/>
        <v>1115</v>
      </c>
      <c r="W2668" t="s">
        <v>8400</v>
      </c>
      <c r="X2668" t="s">
        <v>1001</v>
      </c>
      <c r="Y2668">
        <v>411018</v>
      </c>
      <c r="Z2668" t="s">
        <v>51</v>
      </c>
      <c r="AA2668" t="s">
        <v>8280</v>
      </c>
      <c r="AB2668" t="s">
        <v>9159</v>
      </c>
      <c r="AC2668" s="11">
        <f>(AD2668/Book_Selling[[#This Row],[Cost Price]])</f>
        <v>0.2048192771084337</v>
      </c>
      <c r="AD2668">
        <f t="shared" si="124"/>
        <v>169.65999999999997</v>
      </c>
      <c r="AE2668">
        <v>828.34</v>
      </c>
      <c r="AF2668" s="5">
        <f>Book_Selling[[#This Row],[Item Price]]*Book_Selling[[#This Row],[Quantity]]</f>
        <v>998</v>
      </c>
    </row>
    <row r="2669" spans="1:32" x14ac:dyDescent="0.3">
      <c r="A2669">
        <v>2668</v>
      </c>
      <c r="B2669" t="s">
        <v>6580</v>
      </c>
      <c r="C2669" s="3">
        <v>0.18472222222222223</v>
      </c>
      <c r="D2669" t="s">
        <v>5874</v>
      </c>
      <c r="E2669">
        <v>3</v>
      </c>
      <c r="F2669">
        <v>2019</v>
      </c>
      <c r="G2669">
        <v>7</v>
      </c>
      <c r="H26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69">
        <v>27</v>
      </c>
      <c r="J2669">
        <v>0</v>
      </c>
      <c r="K2669">
        <v>0</v>
      </c>
      <c r="L2669" t="s">
        <v>8196</v>
      </c>
      <c r="M2669" t="str">
        <f t="shared" si="123"/>
        <v>Night</v>
      </c>
      <c r="N2669" t="s">
        <v>1299</v>
      </c>
      <c r="O2669" t="s">
        <v>8198</v>
      </c>
      <c r="P2669" t="s">
        <v>9082</v>
      </c>
      <c r="Q2669" t="s">
        <v>38</v>
      </c>
      <c r="R2669">
        <v>1</v>
      </c>
      <c r="S2669" t="s">
        <v>39</v>
      </c>
      <c r="T2669">
        <v>998</v>
      </c>
      <c r="U2669">
        <v>117</v>
      </c>
      <c r="V2669">
        <f t="shared" si="125"/>
        <v>1115</v>
      </c>
      <c r="W2669" t="s">
        <v>8448</v>
      </c>
      <c r="X2669" t="s">
        <v>3239</v>
      </c>
      <c r="Y2669">
        <v>314038</v>
      </c>
      <c r="Z2669" t="s">
        <v>51</v>
      </c>
      <c r="AA2669" t="s">
        <v>8280</v>
      </c>
      <c r="AB2669" t="s">
        <v>9159</v>
      </c>
      <c r="AC2669" s="11">
        <f>(AD2669/Book_Selling[[#This Row],[Cost Price]])</f>
        <v>0.2048192771084337</v>
      </c>
      <c r="AD2669">
        <f t="shared" si="124"/>
        <v>169.65999999999997</v>
      </c>
      <c r="AE2669">
        <v>828.34</v>
      </c>
      <c r="AF2669" s="5">
        <f>Book_Selling[[#This Row],[Item Price]]*Book_Selling[[#This Row],[Quantity]]</f>
        <v>998</v>
      </c>
    </row>
    <row r="2670" spans="1:32" x14ac:dyDescent="0.3">
      <c r="A2670">
        <v>2669</v>
      </c>
      <c r="B2670" t="s">
        <v>6580</v>
      </c>
      <c r="C2670" s="3">
        <v>0.20277777777777781</v>
      </c>
      <c r="D2670" t="s">
        <v>5874</v>
      </c>
      <c r="E2670">
        <v>3</v>
      </c>
      <c r="F2670">
        <v>2019</v>
      </c>
      <c r="G2670">
        <v>7</v>
      </c>
      <c r="H26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70">
        <v>27</v>
      </c>
      <c r="J2670">
        <v>0</v>
      </c>
      <c r="K2670">
        <v>0</v>
      </c>
      <c r="L2670" t="s">
        <v>8196</v>
      </c>
      <c r="M2670" t="str">
        <f t="shared" si="123"/>
        <v>Night</v>
      </c>
      <c r="N2670" t="s">
        <v>6590</v>
      </c>
      <c r="O2670" t="s">
        <v>8198</v>
      </c>
      <c r="P2670" t="s">
        <v>9082</v>
      </c>
      <c r="Q2670" t="s">
        <v>38</v>
      </c>
      <c r="R2670">
        <v>1</v>
      </c>
      <c r="S2670" t="s">
        <v>39</v>
      </c>
      <c r="T2670">
        <v>998</v>
      </c>
      <c r="U2670">
        <v>117</v>
      </c>
      <c r="V2670">
        <f t="shared" si="125"/>
        <v>1115</v>
      </c>
      <c r="W2670" t="s">
        <v>8318</v>
      </c>
      <c r="X2670" t="s">
        <v>8293</v>
      </c>
      <c r="Y2670">
        <v>171002</v>
      </c>
      <c r="Z2670" t="s">
        <v>51</v>
      </c>
      <c r="AA2670" t="s">
        <v>8280</v>
      </c>
      <c r="AB2670" t="s">
        <v>9159</v>
      </c>
      <c r="AC2670" s="11">
        <f>(AD2670/Book_Selling[[#This Row],[Cost Price]])</f>
        <v>0.2048192771084337</v>
      </c>
      <c r="AD2670">
        <f t="shared" si="124"/>
        <v>169.65999999999997</v>
      </c>
      <c r="AE2670">
        <v>828.34</v>
      </c>
      <c r="AF2670" s="5">
        <f>Book_Selling[[#This Row],[Item Price]]*Book_Selling[[#This Row],[Quantity]]</f>
        <v>998</v>
      </c>
    </row>
    <row r="2671" spans="1:32" x14ac:dyDescent="0.3">
      <c r="A2671">
        <v>2670</v>
      </c>
      <c r="B2671" t="s">
        <v>6580</v>
      </c>
      <c r="C2671" s="3">
        <v>0.21041666666666667</v>
      </c>
      <c r="D2671" t="s">
        <v>5874</v>
      </c>
      <c r="E2671">
        <v>3</v>
      </c>
      <c r="F2671">
        <v>2019</v>
      </c>
      <c r="G2671">
        <v>7</v>
      </c>
      <c r="H26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71">
        <v>27</v>
      </c>
      <c r="J2671">
        <v>0</v>
      </c>
      <c r="K2671">
        <v>0</v>
      </c>
      <c r="L2671" t="s">
        <v>8196</v>
      </c>
      <c r="M2671" t="str">
        <f t="shared" si="123"/>
        <v>Night</v>
      </c>
      <c r="N2671" t="s">
        <v>720</v>
      </c>
      <c r="O2671" t="s">
        <v>8199</v>
      </c>
      <c r="P2671" t="s">
        <v>9057</v>
      </c>
      <c r="Q2671" t="s">
        <v>38</v>
      </c>
      <c r="R2671">
        <v>3</v>
      </c>
      <c r="S2671" t="s">
        <v>39</v>
      </c>
      <c r="T2671">
        <v>594</v>
      </c>
      <c r="U2671">
        <v>67</v>
      </c>
      <c r="V2671">
        <f t="shared" si="125"/>
        <v>661</v>
      </c>
      <c r="W2671" t="s">
        <v>2085</v>
      </c>
      <c r="X2671" t="s">
        <v>3239</v>
      </c>
      <c r="Y2671">
        <v>302017</v>
      </c>
      <c r="Z2671" t="s">
        <v>1335</v>
      </c>
      <c r="AA2671" t="s">
        <v>8274</v>
      </c>
      <c r="AB2671" t="s">
        <v>9156</v>
      </c>
      <c r="AC2671" s="11">
        <f>(AD2671/Book_Selling[[#This Row],[Cost Price]])</f>
        <v>0.21951219512195125</v>
      </c>
      <c r="AD2671">
        <f t="shared" si="124"/>
        <v>106.92000000000002</v>
      </c>
      <c r="AE2671">
        <v>487.08</v>
      </c>
      <c r="AF2671" s="5">
        <f>Book_Selling[[#This Row],[Item Price]]*Book_Selling[[#This Row],[Quantity]]</f>
        <v>1782</v>
      </c>
    </row>
    <row r="2672" spans="1:32" x14ac:dyDescent="0.3">
      <c r="A2672">
        <v>2671</v>
      </c>
      <c r="B2672" t="s">
        <v>6580</v>
      </c>
      <c r="C2672" s="3">
        <v>0.21597222222222223</v>
      </c>
      <c r="D2672" t="s">
        <v>5874</v>
      </c>
      <c r="E2672">
        <v>3</v>
      </c>
      <c r="F2672">
        <v>2019</v>
      </c>
      <c r="G2672">
        <v>7</v>
      </c>
      <c r="H26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72">
        <v>27</v>
      </c>
      <c r="J2672">
        <v>0</v>
      </c>
      <c r="K2672">
        <v>0</v>
      </c>
      <c r="L2672" t="s">
        <v>8196</v>
      </c>
      <c r="M2672" t="str">
        <f t="shared" si="123"/>
        <v>Night</v>
      </c>
      <c r="N2672" t="s">
        <v>6593</v>
      </c>
      <c r="O2672" t="s">
        <v>8199</v>
      </c>
      <c r="P2672" t="s">
        <v>9059</v>
      </c>
      <c r="Q2672" t="s">
        <v>38</v>
      </c>
      <c r="R2672">
        <v>1</v>
      </c>
      <c r="S2672" t="s">
        <v>39</v>
      </c>
      <c r="T2672">
        <v>149</v>
      </c>
      <c r="U2672">
        <v>67</v>
      </c>
      <c r="V2672">
        <f t="shared" si="125"/>
        <v>216</v>
      </c>
      <c r="W2672" t="s">
        <v>4230</v>
      </c>
      <c r="X2672" t="s">
        <v>4231</v>
      </c>
      <c r="Y2672">
        <v>560103</v>
      </c>
      <c r="Z2672" t="s">
        <v>1335</v>
      </c>
      <c r="AA2672" t="s">
        <v>8274</v>
      </c>
      <c r="AB2672" t="s">
        <v>3592</v>
      </c>
      <c r="AC2672" s="11">
        <f>(AD2672/Book_Selling[[#This Row],[Cost Price]])</f>
        <v>0.21951219512195116</v>
      </c>
      <c r="AD2672">
        <f t="shared" si="124"/>
        <v>26.819999999999993</v>
      </c>
      <c r="AE2672">
        <v>122.18</v>
      </c>
      <c r="AF2672" s="5">
        <f>Book_Selling[[#This Row],[Item Price]]*Book_Selling[[#This Row],[Quantity]]</f>
        <v>149</v>
      </c>
    </row>
    <row r="2673" spans="1:32" x14ac:dyDescent="0.3">
      <c r="A2673">
        <v>2672</v>
      </c>
      <c r="B2673" t="s">
        <v>6580</v>
      </c>
      <c r="C2673" s="3">
        <v>0.22083333333333333</v>
      </c>
      <c r="D2673" t="s">
        <v>5874</v>
      </c>
      <c r="E2673">
        <v>3</v>
      </c>
      <c r="F2673">
        <v>2019</v>
      </c>
      <c r="G2673">
        <v>7</v>
      </c>
      <c r="H26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73">
        <v>27</v>
      </c>
      <c r="J2673">
        <v>0</v>
      </c>
      <c r="K2673">
        <v>0</v>
      </c>
      <c r="L2673" t="s">
        <v>8196</v>
      </c>
      <c r="M2673" t="str">
        <f t="shared" si="123"/>
        <v>Night</v>
      </c>
      <c r="N2673" t="s">
        <v>6595</v>
      </c>
      <c r="O2673" t="s">
        <v>8199</v>
      </c>
      <c r="P2673" t="s">
        <v>9059</v>
      </c>
      <c r="Q2673" t="s">
        <v>38</v>
      </c>
      <c r="R2673">
        <v>3</v>
      </c>
      <c r="S2673" t="s">
        <v>39</v>
      </c>
      <c r="T2673">
        <v>447</v>
      </c>
      <c r="U2673">
        <v>67</v>
      </c>
      <c r="V2673">
        <f t="shared" si="125"/>
        <v>514</v>
      </c>
      <c r="W2673" t="s">
        <v>8471</v>
      </c>
      <c r="X2673" t="s">
        <v>8290</v>
      </c>
      <c r="Y2673">
        <v>695144</v>
      </c>
      <c r="Z2673" t="s">
        <v>1335</v>
      </c>
      <c r="AA2673" t="s">
        <v>8274</v>
      </c>
      <c r="AB2673" t="s">
        <v>3592</v>
      </c>
      <c r="AC2673" s="11">
        <f>(AD2673/Book_Selling[[#This Row],[Cost Price]])</f>
        <v>0.21951219512195116</v>
      </c>
      <c r="AD2673">
        <f t="shared" si="124"/>
        <v>80.45999999999998</v>
      </c>
      <c r="AE2673">
        <v>366.54</v>
      </c>
      <c r="AF2673" s="5">
        <f>Book_Selling[[#This Row],[Item Price]]*Book_Selling[[#This Row],[Quantity]]</f>
        <v>1341</v>
      </c>
    </row>
    <row r="2674" spans="1:32" x14ac:dyDescent="0.3">
      <c r="A2674">
        <v>2673</v>
      </c>
      <c r="B2674" t="s">
        <v>6580</v>
      </c>
      <c r="C2674" s="3">
        <v>0.22500000000000001</v>
      </c>
      <c r="D2674" t="s">
        <v>5874</v>
      </c>
      <c r="E2674">
        <v>3</v>
      </c>
      <c r="F2674">
        <v>2019</v>
      </c>
      <c r="G2674">
        <v>7</v>
      </c>
      <c r="H26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74">
        <v>27</v>
      </c>
      <c r="J2674">
        <v>0</v>
      </c>
      <c r="K2674">
        <v>0</v>
      </c>
      <c r="L2674" t="s">
        <v>8196</v>
      </c>
      <c r="M2674" t="str">
        <f t="shared" si="123"/>
        <v>Night</v>
      </c>
      <c r="N2674" t="s">
        <v>6597</v>
      </c>
      <c r="O2674" t="s">
        <v>8199</v>
      </c>
      <c r="P2674" t="s">
        <v>9060</v>
      </c>
      <c r="Q2674" t="s">
        <v>38</v>
      </c>
      <c r="R2674">
        <v>1</v>
      </c>
      <c r="S2674" t="s">
        <v>39</v>
      </c>
      <c r="T2674">
        <v>142.44999999999999</v>
      </c>
      <c r="U2674">
        <v>67</v>
      </c>
      <c r="V2674">
        <f t="shared" si="125"/>
        <v>209.45</v>
      </c>
      <c r="W2674" t="s">
        <v>8854</v>
      </c>
      <c r="X2674" t="s">
        <v>4398</v>
      </c>
      <c r="Y2674">
        <v>630001</v>
      </c>
      <c r="Z2674" t="s">
        <v>1335</v>
      </c>
      <c r="AA2674" t="s">
        <v>3620</v>
      </c>
      <c r="AB2674" t="s">
        <v>427</v>
      </c>
      <c r="AC2674" s="11">
        <f>(AD2674/Book_Selling[[#This Row],[Cost Price]])</f>
        <v>0.21951219512195114</v>
      </c>
      <c r="AD2674">
        <f t="shared" si="124"/>
        <v>25.640999999999991</v>
      </c>
      <c r="AE2674">
        <v>116.809</v>
      </c>
      <c r="AF2674" s="5">
        <f>Book_Selling[[#This Row],[Item Price]]*Book_Selling[[#This Row],[Quantity]]</f>
        <v>142.44999999999999</v>
      </c>
    </row>
    <row r="2675" spans="1:32" x14ac:dyDescent="0.3">
      <c r="A2675">
        <v>2674</v>
      </c>
      <c r="B2675" t="s">
        <v>6580</v>
      </c>
      <c r="C2675" s="3">
        <v>0.26874999999999999</v>
      </c>
      <c r="D2675" t="s">
        <v>5874</v>
      </c>
      <c r="E2675">
        <v>3</v>
      </c>
      <c r="F2675">
        <v>2019</v>
      </c>
      <c r="G2675">
        <v>7</v>
      </c>
      <c r="H26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75">
        <v>27</v>
      </c>
      <c r="J2675">
        <v>0</v>
      </c>
      <c r="K2675">
        <v>0</v>
      </c>
      <c r="L2675" t="s">
        <v>8196</v>
      </c>
      <c r="M2675" t="str">
        <f t="shared" si="123"/>
        <v>Morning</v>
      </c>
      <c r="N2675" t="s">
        <v>6600</v>
      </c>
      <c r="O2675" t="s">
        <v>8199</v>
      </c>
      <c r="P2675" t="s">
        <v>9059</v>
      </c>
      <c r="Q2675" t="s">
        <v>38</v>
      </c>
      <c r="R2675">
        <v>3</v>
      </c>
      <c r="S2675" t="s">
        <v>39</v>
      </c>
      <c r="T2675">
        <v>447</v>
      </c>
      <c r="U2675">
        <v>67</v>
      </c>
      <c r="V2675">
        <f t="shared" si="125"/>
        <v>514</v>
      </c>
      <c r="W2675" t="s">
        <v>8501</v>
      </c>
      <c r="X2675" t="s">
        <v>2025</v>
      </c>
      <c r="Y2675">
        <v>394670</v>
      </c>
      <c r="Z2675" t="s">
        <v>1335</v>
      </c>
      <c r="AA2675" t="s">
        <v>8274</v>
      </c>
      <c r="AB2675" t="s">
        <v>3592</v>
      </c>
      <c r="AC2675" s="11">
        <f>(AD2675/Book_Selling[[#This Row],[Cost Price]])</f>
        <v>0.21951219512195116</v>
      </c>
      <c r="AD2675">
        <f t="shared" si="124"/>
        <v>80.45999999999998</v>
      </c>
      <c r="AE2675">
        <v>366.54</v>
      </c>
      <c r="AF2675" s="5">
        <f>Book_Selling[[#This Row],[Item Price]]*Book_Selling[[#This Row],[Quantity]]</f>
        <v>1341</v>
      </c>
    </row>
    <row r="2676" spans="1:32" x14ac:dyDescent="0.3">
      <c r="A2676">
        <v>2675</v>
      </c>
      <c r="B2676" t="s">
        <v>6580</v>
      </c>
      <c r="C2676" s="3">
        <v>0.31458333333333333</v>
      </c>
      <c r="D2676" t="s">
        <v>5874</v>
      </c>
      <c r="E2676">
        <v>3</v>
      </c>
      <c r="F2676">
        <v>2019</v>
      </c>
      <c r="G2676">
        <v>7</v>
      </c>
      <c r="H26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76">
        <v>27</v>
      </c>
      <c r="J2676">
        <v>0</v>
      </c>
      <c r="K2676">
        <v>0</v>
      </c>
      <c r="L2676" t="s">
        <v>8196</v>
      </c>
      <c r="M2676" t="str">
        <f t="shared" si="123"/>
        <v>Morning</v>
      </c>
      <c r="N2676" t="s">
        <v>6602</v>
      </c>
      <c r="O2676" t="s">
        <v>8198</v>
      </c>
      <c r="P2676" t="s">
        <v>9057</v>
      </c>
      <c r="Q2676" t="s">
        <v>38</v>
      </c>
      <c r="R2676">
        <v>1</v>
      </c>
      <c r="S2676" t="s">
        <v>39</v>
      </c>
      <c r="T2676">
        <v>198</v>
      </c>
      <c r="U2676">
        <v>67</v>
      </c>
      <c r="V2676">
        <f t="shared" si="125"/>
        <v>265</v>
      </c>
      <c r="W2676" t="s">
        <v>1871</v>
      </c>
      <c r="X2676" t="s">
        <v>1001</v>
      </c>
      <c r="Y2676">
        <v>400709</v>
      </c>
      <c r="Z2676" t="s">
        <v>1335</v>
      </c>
      <c r="AA2676" t="s">
        <v>8274</v>
      </c>
      <c r="AB2676" t="s">
        <v>9156</v>
      </c>
      <c r="AC2676" s="11">
        <f>(AD2676/Book_Selling[[#This Row],[Cost Price]])</f>
        <v>0.21951219512195111</v>
      </c>
      <c r="AD2676">
        <f t="shared" si="124"/>
        <v>35.639999999999986</v>
      </c>
      <c r="AE2676">
        <v>162.36000000000001</v>
      </c>
      <c r="AF2676" s="5">
        <f>Book_Selling[[#This Row],[Item Price]]*Book_Selling[[#This Row],[Quantity]]</f>
        <v>198</v>
      </c>
    </row>
    <row r="2677" spans="1:32" x14ac:dyDescent="0.3">
      <c r="A2677">
        <v>2676</v>
      </c>
      <c r="B2677" t="s">
        <v>6580</v>
      </c>
      <c r="C2677" s="3">
        <v>0.34791666666666665</v>
      </c>
      <c r="D2677" t="s">
        <v>5874</v>
      </c>
      <c r="E2677">
        <v>3</v>
      </c>
      <c r="F2677">
        <v>2019</v>
      </c>
      <c r="G2677">
        <v>7</v>
      </c>
      <c r="H26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77">
        <v>27</v>
      </c>
      <c r="J2677">
        <v>0</v>
      </c>
      <c r="K2677">
        <v>0</v>
      </c>
      <c r="L2677" t="s">
        <v>8196</v>
      </c>
      <c r="M2677" t="str">
        <f t="shared" si="123"/>
        <v>Morning</v>
      </c>
      <c r="N2677" t="s">
        <v>4807</v>
      </c>
      <c r="O2677" t="s">
        <v>8199</v>
      </c>
      <c r="P2677" t="s">
        <v>9060</v>
      </c>
      <c r="Q2677" t="s">
        <v>38</v>
      </c>
      <c r="R2677">
        <v>1</v>
      </c>
      <c r="S2677" t="s">
        <v>39</v>
      </c>
      <c r="T2677">
        <v>142.44999999999999</v>
      </c>
      <c r="U2677">
        <v>67</v>
      </c>
      <c r="V2677">
        <f t="shared" si="125"/>
        <v>209.45</v>
      </c>
      <c r="W2677" t="s">
        <v>8329</v>
      </c>
      <c r="X2677" t="s">
        <v>1001</v>
      </c>
      <c r="Y2677">
        <v>444605</v>
      </c>
      <c r="Z2677" t="s">
        <v>1335</v>
      </c>
      <c r="AA2677" t="s">
        <v>3620</v>
      </c>
      <c r="AB2677" t="s">
        <v>427</v>
      </c>
      <c r="AC2677" s="11">
        <f>(AD2677/Book_Selling[[#This Row],[Cost Price]])</f>
        <v>0.21951219512195114</v>
      </c>
      <c r="AD2677">
        <f t="shared" si="124"/>
        <v>25.640999999999991</v>
      </c>
      <c r="AE2677">
        <v>116.809</v>
      </c>
      <c r="AF2677" s="5">
        <f>Book_Selling[[#This Row],[Item Price]]*Book_Selling[[#This Row],[Quantity]]</f>
        <v>142.44999999999999</v>
      </c>
    </row>
    <row r="2678" spans="1:32" x14ac:dyDescent="0.3">
      <c r="A2678">
        <v>2677</v>
      </c>
      <c r="B2678" t="s">
        <v>6580</v>
      </c>
      <c r="C2678" s="3">
        <v>0.40138888888888885</v>
      </c>
      <c r="D2678" t="s">
        <v>5874</v>
      </c>
      <c r="E2678">
        <v>3</v>
      </c>
      <c r="F2678">
        <v>2019</v>
      </c>
      <c r="G2678">
        <v>7</v>
      </c>
      <c r="H26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78">
        <v>27</v>
      </c>
      <c r="J2678">
        <v>0</v>
      </c>
      <c r="K2678">
        <v>0</v>
      </c>
      <c r="L2678" t="s">
        <v>8196</v>
      </c>
      <c r="M2678" t="str">
        <f t="shared" si="123"/>
        <v>Morning</v>
      </c>
      <c r="N2678" t="s">
        <v>6605</v>
      </c>
      <c r="O2678" t="s">
        <v>8199</v>
      </c>
      <c r="P2678" t="s">
        <v>3150</v>
      </c>
      <c r="Q2678" t="s">
        <v>38</v>
      </c>
      <c r="R2678">
        <v>1</v>
      </c>
      <c r="S2678" t="s">
        <v>39</v>
      </c>
      <c r="T2678">
        <v>138</v>
      </c>
      <c r="U2678">
        <v>67</v>
      </c>
      <c r="V2678">
        <f t="shared" si="125"/>
        <v>205</v>
      </c>
      <c r="W2678" t="s">
        <v>5572</v>
      </c>
      <c r="X2678" t="s">
        <v>5573</v>
      </c>
      <c r="Y2678">
        <v>781029</v>
      </c>
      <c r="Z2678" t="s">
        <v>1335</v>
      </c>
      <c r="AA2678" t="s">
        <v>8274</v>
      </c>
      <c r="AB2678" t="s">
        <v>9156</v>
      </c>
      <c r="AC2678" s="11">
        <f>(AD2678/Book_Selling[[#This Row],[Cost Price]])</f>
        <v>0.21951219512195125</v>
      </c>
      <c r="AD2678">
        <f t="shared" si="124"/>
        <v>24.840000000000003</v>
      </c>
      <c r="AE2678">
        <v>113.16</v>
      </c>
      <c r="AF2678" s="5">
        <f>Book_Selling[[#This Row],[Item Price]]*Book_Selling[[#This Row],[Quantity]]</f>
        <v>138</v>
      </c>
    </row>
    <row r="2679" spans="1:32" x14ac:dyDescent="0.3">
      <c r="A2679">
        <v>2678</v>
      </c>
      <c r="B2679" t="s">
        <v>6580</v>
      </c>
      <c r="C2679" s="3">
        <v>0.40277777777777773</v>
      </c>
      <c r="D2679" t="s">
        <v>5874</v>
      </c>
      <c r="E2679">
        <v>3</v>
      </c>
      <c r="F2679">
        <v>2019</v>
      </c>
      <c r="G2679">
        <v>7</v>
      </c>
      <c r="H26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79">
        <v>27</v>
      </c>
      <c r="J2679">
        <v>0</v>
      </c>
      <c r="K2679">
        <v>0</v>
      </c>
      <c r="L2679" t="s">
        <v>8196</v>
      </c>
      <c r="M2679" t="str">
        <f t="shared" si="123"/>
        <v>Morning</v>
      </c>
      <c r="N2679" t="s">
        <v>6607</v>
      </c>
      <c r="O2679" t="s">
        <v>8199</v>
      </c>
      <c r="P2679" t="s">
        <v>3379</v>
      </c>
      <c r="Q2679" t="s">
        <v>38</v>
      </c>
      <c r="R2679">
        <v>4</v>
      </c>
      <c r="S2679" t="s">
        <v>39</v>
      </c>
      <c r="T2679">
        <v>736</v>
      </c>
      <c r="U2679">
        <v>67</v>
      </c>
      <c r="V2679">
        <f t="shared" si="125"/>
        <v>803</v>
      </c>
      <c r="W2679" t="s">
        <v>8855</v>
      </c>
      <c r="X2679" t="s">
        <v>1435</v>
      </c>
      <c r="Y2679">
        <v>765001</v>
      </c>
      <c r="Z2679" t="s">
        <v>1335</v>
      </c>
      <c r="AA2679" t="s">
        <v>8274</v>
      </c>
      <c r="AB2679" t="s">
        <v>9156</v>
      </c>
      <c r="AC2679" s="11">
        <f>(AD2679/Book_Selling[[#This Row],[Cost Price]])</f>
        <v>0.21951219512195125</v>
      </c>
      <c r="AD2679">
        <f t="shared" si="124"/>
        <v>132.48000000000002</v>
      </c>
      <c r="AE2679">
        <v>603.52</v>
      </c>
      <c r="AF2679" s="5">
        <f>Book_Selling[[#This Row],[Item Price]]*Book_Selling[[#This Row],[Quantity]]</f>
        <v>2944</v>
      </c>
    </row>
    <row r="2680" spans="1:32" x14ac:dyDescent="0.3">
      <c r="A2680">
        <v>2679</v>
      </c>
      <c r="B2680" t="s">
        <v>6580</v>
      </c>
      <c r="C2680" s="3">
        <v>0.46388888888888885</v>
      </c>
      <c r="D2680" t="s">
        <v>5874</v>
      </c>
      <c r="E2680">
        <v>3</v>
      </c>
      <c r="F2680">
        <v>2019</v>
      </c>
      <c r="G2680">
        <v>7</v>
      </c>
      <c r="H26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80">
        <v>27</v>
      </c>
      <c r="J2680">
        <v>0</v>
      </c>
      <c r="K2680">
        <v>0</v>
      </c>
      <c r="L2680" t="s">
        <v>8196</v>
      </c>
      <c r="M2680" t="str">
        <f t="shared" si="123"/>
        <v>Morning</v>
      </c>
      <c r="N2680" t="s">
        <v>3057</v>
      </c>
      <c r="O2680" t="s">
        <v>8199</v>
      </c>
      <c r="P2680" t="s">
        <v>3150</v>
      </c>
      <c r="Q2680" t="s">
        <v>38</v>
      </c>
      <c r="R2680">
        <v>1</v>
      </c>
      <c r="S2680" t="s">
        <v>39</v>
      </c>
      <c r="T2680">
        <v>138</v>
      </c>
      <c r="U2680">
        <v>35.43</v>
      </c>
      <c r="V2680">
        <f t="shared" si="125"/>
        <v>173.43</v>
      </c>
      <c r="W2680" t="s">
        <v>8613</v>
      </c>
      <c r="X2680" t="s">
        <v>2025</v>
      </c>
      <c r="Y2680">
        <v>361001</v>
      </c>
      <c r="Z2680" t="s">
        <v>1335</v>
      </c>
      <c r="AA2680" t="s">
        <v>8274</v>
      </c>
      <c r="AB2680" t="s">
        <v>9156</v>
      </c>
      <c r="AC2680" s="11">
        <f>(AD2680/Book_Selling[[#This Row],[Cost Price]])</f>
        <v>0.21951219512195125</v>
      </c>
      <c r="AD2680">
        <f t="shared" si="124"/>
        <v>24.840000000000003</v>
      </c>
      <c r="AE2680">
        <v>113.16</v>
      </c>
      <c r="AF2680" s="5">
        <f>Book_Selling[[#This Row],[Item Price]]*Book_Selling[[#This Row],[Quantity]]</f>
        <v>138</v>
      </c>
    </row>
    <row r="2681" spans="1:32" x14ac:dyDescent="0.3">
      <c r="A2681">
        <v>2680</v>
      </c>
      <c r="B2681" t="s">
        <v>6580</v>
      </c>
      <c r="C2681" s="3">
        <v>0.46388888888888885</v>
      </c>
      <c r="D2681" t="s">
        <v>5874</v>
      </c>
      <c r="E2681">
        <v>3</v>
      </c>
      <c r="F2681">
        <v>2019</v>
      </c>
      <c r="G2681">
        <v>7</v>
      </c>
      <c r="H26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81">
        <v>27</v>
      </c>
      <c r="J2681">
        <v>0</v>
      </c>
      <c r="K2681">
        <v>0</v>
      </c>
      <c r="L2681" t="s">
        <v>8196</v>
      </c>
      <c r="M2681" t="str">
        <f t="shared" si="123"/>
        <v>Morning</v>
      </c>
      <c r="N2681" t="s">
        <v>6610</v>
      </c>
      <c r="O2681" t="s">
        <v>8199</v>
      </c>
      <c r="P2681" t="s">
        <v>9060</v>
      </c>
      <c r="Q2681" t="s">
        <v>38</v>
      </c>
      <c r="R2681">
        <v>1</v>
      </c>
      <c r="S2681" t="s">
        <v>39</v>
      </c>
      <c r="T2681">
        <v>142.44999999999999</v>
      </c>
      <c r="U2681">
        <v>31.57</v>
      </c>
      <c r="V2681">
        <f t="shared" si="125"/>
        <v>174.01999999999998</v>
      </c>
      <c r="W2681" t="s">
        <v>6611</v>
      </c>
      <c r="X2681" t="s">
        <v>4231</v>
      </c>
      <c r="Y2681">
        <v>585311</v>
      </c>
      <c r="Z2681" t="s">
        <v>1335</v>
      </c>
      <c r="AA2681" t="s">
        <v>3620</v>
      </c>
      <c r="AB2681" t="s">
        <v>427</v>
      </c>
      <c r="AC2681" s="11">
        <f>(AD2681/Book_Selling[[#This Row],[Cost Price]])</f>
        <v>0.21951219512195114</v>
      </c>
      <c r="AD2681">
        <f t="shared" si="124"/>
        <v>25.640999999999991</v>
      </c>
      <c r="AE2681">
        <v>116.809</v>
      </c>
      <c r="AF2681" s="5">
        <f>Book_Selling[[#This Row],[Item Price]]*Book_Selling[[#This Row],[Quantity]]</f>
        <v>142.44999999999999</v>
      </c>
    </row>
    <row r="2682" spans="1:32" x14ac:dyDescent="0.3">
      <c r="A2682">
        <v>2681</v>
      </c>
      <c r="B2682" t="s">
        <v>6580</v>
      </c>
      <c r="C2682" s="3">
        <v>0.46875</v>
      </c>
      <c r="D2682" t="s">
        <v>5874</v>
      </c>
      <c r="E2682">
        <v>3</v>
      </c>
      <c r="F2682">
        <v>2019</v>
      </c>
      <c r="G2682">
        <v>7</v>
      </c>
      <c r="H26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82">
        <v>27</v>
      </c>
      <c r="J2682">
        <v>0</v>
      </c>
      <c r="K2682">
        <v>0</v>
      </c>
      <c r="L2682" t="s">
        <v>8196</v>
      </c>
      <c r="M2682" t="str">
        <f t="shared" si="123"/>
        <v>Morning</v>
      </c>
      <c r="N2682" t="s">
        <v>5963</v>
      </c>
      <c r="O2682" t="s">
        <v>8198</v>
      </c>
      <c r="P2682" t="s">
        <v>9046</v>
      </c>
      <c r="Q2682" t="s">
        <v>38</v>
      </c>
      <c r="R2682">
        <v>1</v>
      </c>
      <c r="S2682" t="s">
        <v>39</v>
      </c>
      <c r="T2682">
        <v>285</v>
      </c>
      <c r="U2682">
        <v>67</v>
      </c>
      <c r="V2682">
        <f t="shared" si="125"/>
        <v>352</v>
      </c>
      <c r="W2682" t="s">
        <v>2044</v>
      </c>
      <c r="X2682" t="s">
        <v>2044</v>
      </c>
      <c r="Y2682">
        <v>110084</v>
      </c>
      <c r="Z2682" t="s">
        <v>1335</v>
      </c>
      <c r="AA2682" t="s">
        <v>8274</v>
      </c>
      <c r="AB2682" t="s">
        <v>9156</v>
      </c>
      <c r="AC2682" s="11">
        <f>(AD2682/Book_Selling[[#This Row],[Cost Price]])</f>
        <v>0.21951219512195128</v>
      </c>
      <c r="AD2682">
        <f t="shared" si="124"/>
        <v>51.300000000000011</v>
      </c>
      <c r="AE2682">
        <v>233.7</v>
      </c>
      <c r="AF2682" s="5">
        <f>Book_Selling[[#This Row],[Item Price]]*Book_Selling[[#This Row],[Quantity]]</f>
        <v>285</v>
      </c>
    </row>
    <row r="2683" spans="1:32" x14ac:dyDescent="0.3">
      <c r="A2683">
        <v>2682</v>
      </c>
      <c r="B2683" t="s">
        <v>6580</v>
      </c>
      <c r="C2683" s="3">
        <v>0.51111111111111118</v>
      </c>
      <c r="D2683" t="s">
        <v>5874</v>
      </c>
      <c r="E2683">
        <v>3</v>
      </c>
      <c r="F2683">
        <v>2019</v>
      </c>
      <c r="G2683">
        <v>7</v>
      </c>
      <c r="H26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83">
        <v>27</v>
      </c>
      <c r="J2683">
        <v>0</v>
      </c>
      <c r="K2683">
        <v>0</v>
      </c>
      <c r="L2683" t="s">
        <v>8196</v>
      </c>
      <c r="M2683" t="str">
        <f t="shared" si="123"/>
        <v>Afternoon</v>
      </c>
      <c r="N2683" t="s">
        <v>6614</v>
      </c>
      <c r="O2683" t="s">
        <v>8198</v>
      </c>
      <c r="P2683" t="s">
        <v>9060</v>
      </c>
      <c r="Q2683" t="s">
        <v>38</v>
      </c>
      <c r="R2683">
        <v>1</v>
      </c>
      <c r="S2683" t="s">
        <v>39</v>
      </c>
      <c r="T2683">
        <v>142.44999999999999</v>
      </c>
      <c r="U2683">
        <v>67</v>
      </c>
      <c r="V2683">
        <f t="shared" si="125"/>
        <v>209.45</v>
      </c>
      <c r="W2683" t="s">
        <v>4549</v>
      </c>
      <c r="X2683" t="s">
        <v>41</v>
      </c>
      <c r="Y2683">
        <v>505001</v>
      </c>
      <c r="Z2683" t="s">
        <v>1335</v>
      </c>
      <c r="AA2683" t="s">
        <v>3620</v>
      </c>
      <c r="AB2683" t="s">
        <v>427</v>
      </c>
      <c r="AC2683" s="11">
        <f>(AD2683/Book_Selling[[#This Row],[Cost Price]])</f>
        <v>0.21951219512195114</v>
      </c>
      <c r="AD2683">
        <f t="shared" si="124"/>
        <v>25.640999999999991</v>
      </c>
      <c r="AE2683">
        <v>116.809</v>
      </c>
      <c r="AF2683" s="5">
        <f>Book_Selling[[#This Row],[Item Price]]*Book_Selling[[#This Row],[Quantity]]</f>
        <v>142.44999999999999</v>
      </c>
    </row>
    <row r="2684" spans="1:32" x14ac:dyDescent="0.3">
      <c r="A2684">
        <v>2683</v>
      </c>
      <c r="B2684" t="s">
        <v>6580</v>
      </c>
      <c r="C2684" s="3">
        <v>0.51736111111111105</v>
      </c>
      <c r="D2684" t="s">
        <v>5874</v>
      </c>
      <c r="E2684">
        <v>3</v>
      </c>
      <c r="F2684">
        <v>2019</v>
      </c>
      <c r="G2684">
        <v>7</v>
      </c>
      <c r="H26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84">
        <v>27</v>
      </c>
      <c r="J2684">
        <v>0</v>
      </c>
      <c r="K2684">
        <v>0</v>
      </c>
      <c r="L2684" t="s">
        <v>8196</v>
      </c>
      <c r="M2684" t="str">
        <f t="shared" si="123"/>
        <v>Afternoon</v>
      </c>
      <c r="N2684" t="s">
        <v>6616</v>
      </c>
      <c r="O2684" t="s">
        <v>8198</v>
      </c>
      <c r="P2684" t="s">
        <v>9057</v>
      </c>
      <c r="Q2684" t="s">
        <v>38</v>
      </c>
      <c r="R2684">
        <v>1</v>
      </c>
      <c r="S2684" t="s">
        <v>39</v>
      </c>
      <c r="T2684">
        <v>198</v>
      </c>
      <c r="U2684">
        <v>67</v>
      </c>
      <c r="V2684">
        <f t="shared" si="125"/>
        <v>265</v>
      </c>
      <c r="W2684" t="s">
        <v>6617</v>
      </c>
      <c r="X2684" t="s">
        <v>8295</v>
      </c>
      <c r="Y2684">
        <v>480221</v>
      </c>
      <c r="Z2684" t="s">
        <v>1335</v>
      </c>
      <c r="AA2684" t="s">
        <v>8274</v>
      </c>
      <c r="AB2684" t="s">
        <v>9156</v>
      </c>
      <c r="AC2684" s="11">
        <f>(AD2684/Book_Selling[[#This Row],[Cost Price]])</f>
        <v>0.21951219512195111</v>
      </c>
      <c r="AD2684">
        <f t="shared" si="124"/>
        <v>35.639999999999986</v>
      </c>
      <c r="AE2684">
        <v>162.36000000000001</v>
      </c>
      <c r="AF2684" s="5">
        <f>Book_Selling[[#This Row],[Item Price]]*Book_Selling[[#This Row],[Quantity]]</f>
        <v>198</v>
      </c>
    </row>
    <row r="2685" spans="1:32" x14ac:dyDescent="0.3">
      <c r="A2685">
        <v>2684</v>
      </c>
      <c r="B2685" t="s">
        <v>6580</v>
      </c>
      <c r="C2685" s="3">
        <v>0.52152777777777781</v>
      </c>
      <c r="D2685" t="s">
        <v>5874</v>
      </c>
      <c r="E2685">
        <v>3</v>
      </c>
      <c r="F2685">
        <v>2019</v>
      </c>
      <c r="G2685">
        <v>7</v>
      </c>
      <c r="H26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85">
        <v>27</v>
      </c>
      <c r="J2685">
        <v>0</v>
      </c>
      <c r="K2685">
        <v>0</v>
      </c>
      <c r="L2685" t="s">
        <v>8196</v>
      </c>
      <c r="M2685" t="str">
        <f t="shared" si="123"/>
        <v>Afternoon</v>
      </c>
      <c r="N2685" t="s">
        <v>6619</v>
      </c>
      <c r="O2685" t="s">
        <v>8199</v>
      </c>
      <c r="P2685" t="s">
        <v>9057</v>
      </c>
      <c r="Q2685" t="s">
        <v>38</v>
      </c>
      <c r="R2685">
        <v>1</v>
      </c>
      <c r="S2685" t="s">
        <v>39</v>
      </c>
      <c r="T2685">
        <v>198</v>
      </c>
      <c r="U2685">
        <v>67</v>
      </c>
      <c r="V2685">
        <f t="shared" si="125"/>
        <v>265</v>
      </c>
      <c r="W2685" t="s">
        <v>8856</v>
      </c>
      <c r="X2685" t="s">
        <v>8291</v>
      </c>
      <c r="Y2685">
        <v>276001</v>
      </c>
      <c r="Z2685" t="s">
        <v>1335</v>
      </c>
      <c r="AA2685" t="s">
        <v>8274</v>
      </c>
      <c r="AB2685" t="s">
        <v>9156</v>
      </c>
      <c r="AC2685" s="11">
        <f>(AD2685/Book_Selling[[#This Row],[Cost Price]])</f>
        <v>0.21951219512195111</v>
      </c>
      <c r="AD2685">
        <f t="shared" si="124"/>
        <v>35.639999999999986</v>
      </c>
      <c r="AE2685">
        <v>162.36000000000001</v>
      </c>
      <c r="AF2685" s="5">
        <f>Book_Selling[[#This Row],[Item Price]]*Book_Selling[[#This Row],[Quantity]]</f>
        <v>198</v>
      </c>
    </row>
    <row r="2686" spans="1:32" x14ac:dyDescent="0.3">
      <c r="A2686">
        <v>2685</v>
      </c>
      <c r="B2686" t="s">
        <v>6580</v>
      </c>
      <c r="C2686" s="3">
        <v>0.56666666666666665</v>
      </c>
      <c r="D2686" t="s">
        <v>5874</v>
      </c>
      <c r="E2686">
        <v>3</v>
      </c>
      <c r="F2686">
        <v>2019</v>
      </c>
      <c r="G2686">
        <v>7</v>
      </c>
      <c r="H26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86">
        <v>27</v>
      </c>
      <c r="J2686">
        <v>0</v>
      </c>
      <c r="K2686">
        <v>0</v>
      </c>
      <c r="L2686" t="s">
        <v>8196</v>
      </c>
      <c r="M2686" t="str">
        <f t="shared" si="123"/>
        <v>Afternoon</v>
      </c>
      <c r="N2686" t="s">
        <v>6622</v>
      </c>
      <c r="O2686" t="s">
        <v>8198</v>
      </c>
      <c r="P2686" t="s">
        <v>9046</v>
      </c>
      <c r="Q2686" t="s">
        <v>38</v>
      </c>
      <c r="R2686">
        <v>1</v>
      </c>
      <c r="S2686" t="s">
        <v>39</v>
      </c>
      <c r="T2686">
        <v>285</v>
      </c>
      <c r="U2686">
        <v>67</v>
      </c>
      <c r="V2686">
        <f t="shared" si="125"/>
        <v>352</v>
      </c>
      <c r="W2686" t="s">
        <v>6623</v>
      </c>
      <c r="X2686" t="s">
        <v>4231</v>
      </c>
      <c r="Y2686">
        <v>562123</v>
      </c>
      <c r="Z2686" t="s">
        <v>1335</v>
      </c>
      <c r="AA2686" t="s">
        <v>8274</v>
      </c>
      <c r="AB2686" t="s">
        <v>9156</v>
      </c>
      <c r="AC2686" s="11">
        <f>(AD2686/Book_Selling[[#This Row],[Cost Price]])</f>
        <v>0.21951219512195128</v>
      </c>
      <c r="AD2686">
        <f t="shared" si="124"/>
        <v>51.300000000000011</v>
      </c>
      <c r="AE2686">
        <v>233.7</v>
      </c>
      <c r="AF2686" s="5">
        <f>Book_Selling[[#This Row],[Item Price]]*Book_Selling[[#This Row],[Quantity]]</f>
        <v>285</v>
      </c>
    </row>
    <row r="2687" spans="1:32" x14ac:dyDescent="0.3">
      <c r="A2687">
        <v>2686</v>
      </c>
      <c r="B2687" t="s">
        <v>6580</v>
      </c>
      <c r="C2687" s="3">
        <v>0.63472222222222219</v>
      </c>
      <c r="D2687" t="s">
        <v>5874</v>
      </c>
      <c r="E2687">
        <v>3</v>
      </c>
      <c r="F2687">
        <v>2019</v>
      </c>
      <c r="G2687">
        <v>7</v>
      </c>
      <c r="H26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87">
        <v>27</v>
      </c>
      <c r="J2687">
        <v>0</v>
      </c>
      <c r="K2687">
        <v>0</v>
      </c>
      <c r="L2687" t="s">
        <v>8196</v>
      </c>
      <c r="M2687" t="str">
        <f t="shared" si="123"/>
        <v>Afternoon</v>
      </c>
      <c r="N2687" t="s">
        <v>6625</v>
      </c>
      <c r="O2687" t="s">
        <v>8198</v>
      </c>
      <c r="P2687" t="s">
        <v>9043</v>
      </c>
      <c r="Q2687" t="s">
        <v>38</v>
      </c>
      <c r="R2687">
        <v>1</v>
      </c>
      <c r="S2687" t="s">
        <v>39</v>
      </c>
      <c r="T2687">
        <v>157</v>
      </c>
      <c r="U2687">
        <v>67</v>
      </c>
      <c r="V2687">
        <f t="shared" si="125"/>
        <v>224</v>
      </c>
      <c r="W2687" t="s">
        <v>1098</v>
      </c>
      <c r="X2687" t="s">
        <v>2044</v>
      </c>
      <c r="Y2687">
        <v>110021</v>
      </c>
      <c r="Z2687" t="s">
        <v>1335</v>
      </c>
      <c r="AA2687" t="s">
        <v>8274</v>
      </c>
      <c r="AB2687" t="s">
        <v>9156</v>
      </c>
      <c r="AC2687" s="11">
        <f>(AD2687/Book_Selling[[#This Row],[Cost Price]])</f>
        <v>0.21951219512195114</v>
      </c>
      <c r="AD2687">
        <f t="shared" si="124"/>
        <v>28.259999999999991</v>
      </c>
      <c r="AE2687">
        <v>128.74</v>
      </c>
      <c r="AF2687" s="5">
        <f>Book_Selling[[#This Row],[Item Price]]*Book_Selling[[#This Row],[Quantity]]</f>
        <v>157</v>
      </c>
    </row>
    <row r="2688" spans="1:32" x14ac:dyDescent="0.3">
      <c r="A2688">
        <v>2687</v>
      </c>
      <c r="B2688" t="s">
        <v>6580</v>
      </c>
      <c r="C2688" s="3">
        <v>0.65625</v>
      </c>
      <c r="D2688" t="s">
        <v>5874</v>
      </c>
      <c r="E2688">
        <v>3</v>
      </c>
      <c r="F2688">
        <v>2019</v>
      </c>
      <c r="G2688">
        <v>7</v>
      </c>
      <c r="H26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88">
        <v>27</v>
      </c>
      <c r="J2688">
        <v>0</v>
      </c>
      <c r="K2688">
        <v>0</v>
      </c>
      <c r="L2688" t="s">
        <v>8196</v>
      </c>
      <c r="M2688" t="str">
        <f t="shared" si="123"/>
        <v>Afternoon</v>
      </c>
      <c r="N2688" t="s">
        <v>6627</v>
      </c>
      <c r="O2688" t="s">
        <v>8199</v>
      </c>
      <c r="P2688" t="s">
        <v>9065</v>
      </c>
      <c r="Q2688" t="s">
        <v>38</v>
      </c>
      <c r="R2688">
        <v>1</v>
      </c>
      <c r="S2688" t="s">
        <v>39</v>
      </c>
      <c r="T2688">
        <v>185</v>
      </c>
      <c r="U2688">
        <v>67</v>
      </c>
      <c r="V2688">
        <f t="shared" si="125"/>
        <v>252</v>
      </c>
      <c r="W2688" t="s">
        <v>3807</v>
      </c>
      <c r="X2688" t="s">
        <v>3808</v>
      </c>
      <c r="Y2688">
        <v>800013</v>
      </c>
      <c r="Z2688" t="s">
        <v>175</v>
      </c>
      <c r="AA2688" t="s">
        <v>8274</v>
      </c>
      <c r="AB2688" t="s">
        <v>9156</v>
      </c>
      <c r="AC2688" s="11">
        <f>(AD2688/Book_Selling[[#This Row],[Cost Price]])</f>
        <v>0.2195121951219513</v>
      </c>
      <c r="AD2688">
        <f t="shared" si="124"/>
        <v>33.300000000000011</v>
      </c>
      <c r="AE2688">
        <v>151.69999999999999</v>
      </c>
      <c r="AF2688" s="5">
        <f>Book_Selling[[#This Row],[Item Price]]*Book_Selling[[#This Row],[Quantity]]</f>
        <v>185</v>
      </c>
    </row>
    <row r="2689" spans="1:32" x14ac:dyDescent="0.3">
      <c r="A2689">
        <v>2688</v>
      </c>
      <c r="B2689" t="s">
        <v>6580</v>
      </c>
      <c r="C2689" s="3">
        <v>0.81597222222222221</v>
      </c>
      <c r="D2689" t="s">
        <v>5874</v>
      </c>
      <c r="E2689">
        <v>3</v>
      </c>
      <c r="F2689">
        <v>2019</v>
      </c>
      <c r="G2689">
        <v>7</v>
      </c>
      <c r="H26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89">
        <v>27</v>
      </c>
      <c r="J2689">
        <v>0</v>
      </c>
      <c r="K2689">
        <v>0</v>
      </c>
      <c r="L2689" t="s">
        <v>8196</v>
      </c>
      <c r="M2689" t="str">
        <f t="shared" si="123"/>
        <v>Evening</v>
      </c>
      <c r="N2689" t="s">
        <v>6629</v>
      </c>
      <c r="O2689" t="s">
        <v>8199</v>
      </c>
      <c r="P2689" t="s">
        <v>9057</v>
      </c>
      <c r="Q2689" t="s">
        <v>38</v>
      </c>
      <c r="R2689">
        <v>1</v>
      </c>
      <c r="S2689" t="s">
        <v>39</v>
      </c>
      <c r="T2689">
        <v>198</v>
      </c>
      <c r="U2689">
        <v>67</v>
      </c>
      <c r="V2689">
        <f t="shared" si="125"/>
        <v>265</v>
      </c>
      <c r="W2689" t="s">
        <v>4057</v>
      </c>
      <c r="X2689" t="s">
        <v>8291</v>
      </c>
      <c r="Y2689">
        <v>226016</v>
      </c>
      <c r="Z2689" t="s">
        <v>1335</v>
      </c>
      <c r="AA2689" t="s">
        <v>8274</v>
      </c>
      <c r="AB2689" t="s">
        <v>9156</v>
      </c>
      <c r="AC2689" s="11">
        <f>(AD2689/Book_Selling[[#This Row],[Cost Price]])</f>
        <v>0.21951219512195111</v>
      </c>
      <c r="AD2689">
        <f t="shared" si="124"/>
        <v>35.639999999999986</v>
      </c>
      <c r="AE2689">
        <v>162.36000000000001</v>
      </c>
      <c r="AF2689" s="5">
        <f>Book_Selling[[#This Row],[Item Price]]*Book_Selling[[#This Row],[Quantity]]</f>
        <v>198</v>
      </c>
    </row>
    <row r="2690" spans="1:32" x14ac:dyDescent="0.3">
      <c r="A2690">
        <v>2689</v>
      </c>
      <c r="B2690" t="s">
        <v>6580</v>
      </c>
      <c r="C2690" s="3">
        <v>0.96736111111111101</v>
      </c>
      <c r="D2690" t="s">
        <v>5874</v>
      </c>
      <c r="E2690">
        <v>3</v>
      </c>
      <c r="F2690">
        <v>2019</v>
      </c>
      <c r="G2690">
        <v>7</v>
      </c>
      <c r="H26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90">
        <v>27</v>
      </c>
      <c r="J2690">
        <v>0</v>
      </c>
      <c r="K2690">
        <v>0</v>
      </c>
      <c r="L2690" t="s">
        <v>8196</v>
      </c>
      <c r="M2690" t="str">
        <f t="shared" ref="M2690:M2753" si="126">_xlfn.IFS(HOUR(C2690)&lt;6, "Night",HOUR(C2690)&lt;12, "Morning", HOUR(C2690)&lt;16, "Afternoon", HOUR(C2690)&lt;20, "Evening", HOUR(C2690)&lt;24, "Night")</f>
        <v>Night</v>
      </c>
      <c r="N2690" t="s">
        <v>1699</v>
      </c>
      <c r="O2690" t="s">
        <v>8199</v>
      </c>
      <c r="P2690" t="s">
        <v>3150</v>
      </c>
      <c r="Q2690" t="s">
        <v>38</v>
      </c>
      <c r="R2690">
        <v>1</v>
      </c>
      <c r="S2690" t="s">
        <v>39</v>
      </c>
      <c r="T2690">
        <v>138</v>
      </c>
      <c r="U2690">
        <v>67</v>
      </c>
      <c r="V2690">
        <f t="shared" si="125"/>
        <v>205</v>
      </c>
      <c r="W2690" t="s">
        <v>8487</v>
      </c>
      <c r="X2690" t="s">
        <v>3239</v>
      </c>
      <c r="Y2690">
        <v>332402</v>
      </c>
      <c r="Z2690" t="s">
        <v>1335</v>
      </c>
      <c r="AA2690" t="s">
        <v>8274</v>
      </c>
      <c r="AB2690" t="s">
        <v>9156</v>
      </c>
      <c r="AC2690" s="11">
        <f>(AD2690/Book_Selling[[#This Row],[Cost Price]])</f>
        <v>0.21951219512195125</v>
      </c>
      <c r="AD2690">
        <f t="shared" ref="AD2690:AD2753" si="127">T2690-AE2690</f>
        <v>24.840000000000003</v>
      </c>
      <c r="AE2690">
        <v>113.16</v>
      </c>
      <c r="AF2690" s="5">
        <f>Book_Selling[[#This Row],[Item Price]]*Book_Selling[[#This Row],[Quantity]]</f>
        <v>138</v>
      </c>
    </row>
    <row r="2691" spans="1:32" x14ac:dyDescent="0.3">
      <c r="A2691">
        <v>2690</v>
      </c>
      <c r="B2691" t="s">
        <v>6632</v>
      </c>
      <c r="C2691" s="3">
        <v>0.22500000000000001</v>
      </c>
      <c r="D2691" t="s">
        <v>5874</v>
      </c>
      <c r="E2691">
        <v>3</v>
      </c>
      <c r="F2691">
        <v>2019</v>
      </c>
      <c r="G2691">
        <v>7</v>
      </c>
      <c r="H26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91">
        <v>28</v>
      </c>
      <c r="J2691">
        <v>0</v>
      </c>
      <c r="K2691">
        <v>0</v>
      </c>
      <c r="L2691" t="s">
        <v>8197</v>
      </c>
      <c r="M2691" t="str">
        <f t="shared" si="126"/>
        <v>Night</v>
      </c>
      <c r="N2691" t="s">
        <v>6633</v>
      </c>
      <c r="O2691" t="s">
        <v>8199</v>
      </c>
      <c r="P2691" t="s">
        <v>9029</v>
      </c>
      <c r="Q2691" t="s">
        <v>38</v>
      </c>
      <c r="R2691">
        <v>1</v>
      </c>
      <c r="S2691" t="s">
        <v>39</v>
      </c>
      <c r="T2691">
        <v>249</v>
      </c>
      <c r="U2691">
        <v>33.5</v>
      </c>
      <c r="V2691">
        <f t="shared" ref="V2691:V2754" si="128">SUM(T2691,U2691)</f>
        <v>282.5</v>
      </c>
      <c r="W2691" t="s">
        <v>8857</v>
      </c>
      <c r="X2691" t="s">
        <v>3239</v>
      </c>
      <c r="Y2691">
        <v>323001</v>
      </c>
      <c r="Z2691" t="s">
        <v>42</v>
      </c>
      <c r="AA2691" t="s">
        <v>8272</v>
      </c>
      <c r="AB2691" t="s">
        <v>9146</v>
      </c>
      <c r="AC2691" s="11">
        <f>(AD2691/Book_Selling[[#This Row],[Cost Price]])</f>
        <v>0.14942528735632185</v>
      </c>
      <c r="AD2691">
        <f t="shared" si="127"/>
        <v>32.370000000000005</v>
      </c>
      <c r="AE2691">
        <v>216.63</v>
      </c>
      <c r="AF2691" s="5">
        <f>Book_Selling[[#This Row],[Item Price]]*Book_Selling[[#This Row],[Quantity]]</f>
        <v>249</v>
      </c>
    </row>
    <row r="2692" spans="1:32" x14ac:dyDescent="0.3">
      <c r="A2692">
        <v>2691</v>
      </c>
      <c r="B2692" t="s">
        <v>6632</v>
      </c>
      <c r="C2692" s="3">
        <v>0.22500000000000001</v>
      </c>
      <c r="D2692" t="s">
        <v>5874</v>
      </c>
      <c r="E2692">
        <v>3</v>
      </c>
      <c r="F2692">
        <v>2019</v>
      </c>
      <c r="G2692">
        <v>7</v>
      </c>
      <c r="H26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92">
        <v>28</v>
      </c>
      <c r="J2692">
        <v>0</v>
      </c>
      <c r="K2692">
        <v>0</v>
      </c>
      <c r="L2692" t="s">
        <v>8197</v>
      </c>
      <c r="M2692" t="str">
        <f t="shared" si="126"/>
        <v>Night</v>
      </c>
      <c r="N2692" t="s">
        <v>6635</v>
      </c>
      <c r="O2692" t="s">
        <v>8199</v>
      </c>
      <c r="P2692" t="s">
        <v>9029</v>
      </c>
      <c r="Q2692" t="s">
        <v>38</v>
      </c>
      <c r="R2692">
        <v>1</v>
      </c>
      <c r="S2692" t="s">
        <v>39</v>
      </c>
      <c r="T2692">
        <v>249</v>
      </c>
      <c r="U2692">
        <v>33.5</v>
      </c>
      <c r="V2692">
        <f t="shared" si="128"/>
        <v>282.5</v>
      </c>
      <c r="W2692" t="s">
        <v>8857</v>
      </c>
      <c r="X2692" t="s">
        <v>3239</v>
      </c>
      <c r="Y2692">
        <v>323001</v>
      </c>
      <c r="Z2692" t="s">
        <v>42</v>
      </c>
      <c r="AA2692" t="s">
        <v>8272</v>
      </c>
      <c r="AB2692" t="s">
        <v>9146</v>
      </c>
      <c r="AC2692" s="11">
        <f>(AD2692/Book_Selling[[#This Row],[Cost Price]])</f>
        <v>0.14942528735632185</v>
      </c>
      <c r="AD2692">
        <f t="shared" si="127"/>
        <v>32.370000000000005</v>
      </c>
      <c r="AE2692">
        <v>216.63</v>
      </c>
      <c r="AF2692" s="5">
        <f>Book_Selling[[#This Row],[Item Price]]*Book_Selling[[#This Row],[Quantity]]</f>
        <v>249</v>
      </c>
    </row>
    <row r="2693" spans="1:32" x14ac:dyDescent="0.3">
      <c r="A2693">
        <v>2692</v>
      </c>
      <c r="B2693" t="s">
        <v>6632</v>
      </c>
      <c r="C2693" s="3">
        <v>0.23958333333333334</v>
      </c>
      <c r="D2693" t="s">
        <v>5874</v>
      </c>
      <c r="E2693">
        <v>3</v>
      </c>
      <c r="F2693">
        <v>2019</v>
      </c>
      <c r="G2693">
        <v>7</v>
      </c>
      <c r="H26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93">
        <v>28</v>
      </c>
      <c r="J2693">
        <v>0</v>
      </c>
      <c r="K2693">
        <v>0</v>
      </c>
      <c r="L2693" t="s">
        <v>8197</v>
      </c>
      <c r="M2693" t="str">
        <f t="shared" si="126"/>
        <v>Night</v>
      </c>
      <c r="N2693" t="s">
        <v>6637</v>
      </c>
      <c r="O2693" t="s">
        <v>8199</v>
      </c>
      <c r="P2693" t="s">
        <v>9062</v>
      </c>
      <c r="Q2693" t="s">
        <v>38</v>
      </c>
      <c r="R2693">
        <v>1</v>
      </c>
      <c r="S2693" t="s">
        <v>39</v>
      </c>
      <c r="T2693">
        <v>97</v>
      </c>
      <c r="U2693">
        <v>67</v>
      </c>
      <c r="V2693">
        <f t="shared" si="128"/>
        <v>164</v>
      </c>
      <c r="W2693" t="s">
        <v>8858</v>
      </c>
      <c r="X2693" t="s">
        <v>2025</v>
      </c>
      <c r="Y2693">
        <v>385505</v>
      </c>
      <c r="Z2693" t="s">
        <v>1335</v>
      </c>
      <c r="AA2693" t="s">
        <v>8274</v>
      </c>
      <c r="AB2693" t="s">
        <v>9156</v>
      </c>
      <c r="AC2693" s="11">
        <f>(AD2693/Book_Selling[[#This Row],[Cost Price]])</f>
        <v>0.21951219512195114</v>
      </c>
      <c r="AD2693">
        <f t="shared" si="127"/>
        <v>17.459999999999994</v>
      </c>
      <c r="AE2693">
        <v>79.540000000000006</v>
      </c>
      <c r="AF2693" s="5">
        <f>Book_Selling[[#This Row],[Item Price]]*Book_Selling[[#This Row],[Quantity]]</f>
        <v>97</v>
      </c>
    </row>
    <row r="2694" spans="1:32" x14ac:dyDescent="0.3">
      <c r="A2694">
        <v>2693</v>
      </c>
      <c r="B2694" t="s">
        <v>6632</v>
      </c>
      <c r="C2694" s="3">
        <v>0.24652777777777779</v>
      </c>
      <c r="D2694" t="s">
        <v>5874</v>
      </c>
      <c r="E2694">
        <v>3</v>
      </c>
      <c r="F2694">
        <v>2019</v>
      </c>
      <c r="G2694">
        <v>7</v>
      </c>
      <c r="H26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94">
        <v>28</v>
      </c>
      <c r="J2694">
        <v>0</v>
      </c>
      <c r="K2694">
        <v>0</v>
      </c>
      <c r="L2694" t="s">
        <v>8197</v>
      </c>
      <c r="M2694" t="str">
        <f t="shared" si="126"/>
        <v>Night</v>
      </c>
      <c r="N2694" t="s">
        <v>6640</v>
      </c>
      <c r="O2694" t="s">
        <v>8198</v>
      </c>
      <c r="P2694" t="s">
        <v>9057</v>
      </c>
      <c r="Q2694" t="s">
        <v>38</v>
      </c>
      <c r="R2694">
        <v>1</v>
      </c>
      <c r="S2694" t="s">
        <v>39</v>
      </c>
      <c r="T2694">
        <v>198</v>
      </c>
      <c r="U2694">
        <v>67</v>
      </c>
      <c r="V2694">
        <f t="shared" si="128"/>
        <v>265</v>
      </c>
      <c r="W2694" t="s">
        <v>3294</v>
      </c>
      <c r="X2694" t="s">
        <v>3239</v>
      </c>
      <c r="Y2694">
        <v>312605</v>
      </c>
      <c r="Z2694" t="s">
        <v>1335</v>
      </c>
      <c r="AA2694" t="s">
        <v>8274</v>
      </c>
      <c r="AB2694" t="s">
        <v>9156</v>
      </c>
      <c r="AC2694" s="11">
        <f>(AD2694/Book_Selling[[#This Row],[Cost Price]])</f>
        <v>0.21951219512195111</v>
      </c>
      <c r="AD2694">
        <f t="shared" si="127"/>
        <v>35.639999999999986</v>
      </c>
      <c r="AE2694">
        <v>162.36000000000001</v>
      </c>
      <c r="AF2694" s="5">
        <f>Book_Selling[[#This Row],[Item Price]]*Book_Selling[[#This Row],[Quantity]]</f>
        <v>198</v>
      </c>
    </row>
    <row r="2695" spans="1:32" x14ac:dyDescent="0.3">
      <c r="A2695">
        <v>2694</v>
      </c>
      <c r="B2695" t="s">
        <v>6632</v>
      </c>
      <c r="C2695" s="3">
        <v>0.34861111111111115</v>
      </c>
      <c r="D2695" t="s">
        <v>5874</v>
      </c>
      <c r="E2695">
        <v>3</v>
      </c>
      <c r="F2695">
        <v>2019</v>
      </c>
      <c r="G2695">
        <v>7</v>
      </c>
      <c r="H26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95">
        <v>28</v>
      </c>
      <c r="J2695">
        <v>0</v>
      </c>
      <c r="K2695">
        <v>0</v>
      </c>
      <c r="L2695" t="s">
        <v>8197</v>
      </c>
      <c r="M2695" t="str">
        <f t="shared" si="126"/>
        <v>Morning</v>
      </c>
      <c r="N2695" t="s">
        <v>6642</v>
      </c>
      <c r="O2695" t="s">
        <v>8199</v>
      </c>
      <c r="P2695" t="s">
        <v>9029</v>
      </c>
      <c r="Q2695" t="s">
        <v>38</v>
      </c>
      <c r="R2695">
        <v>1</v>
      </c>
      <c r="S2695" t="s">
        <v>39</v>
      </c>
      <c r="T2695">
        <v>249</v>
      </c>
      <c r="U2695">
        <v>67</v>
      </c>
      <c r="V2695">
        <f t="shared" si="128"/>
        <v>316</v>
      </c>
      <c r="W2695" t="s">
        <v>8859</v>
      </c>
      <c r="X2695" t="s">
        <v>3600</v>
      </c>
      <c r="Y2695">
        <v>123028</v>
      </c>
      <c r="Z2695" t="s">
        <v>42</v>
      </c>
      <c r="AA2695" t="s">
        <v>8272</v>
      </c>
      <c r="AB2695" t="s">
        <v>9146</v>
      </c>
      <c r="AC2695" s="11">
        <f>(AD2695/Book_Selling[[#This Row],[Cost Price]])</f>
        <v>0.14942528735632185</v>
      </c>
      <c r="AD2695">
        <f t="shared" si="127"/>
        <v>32.370000000000005</v>
      </c>
      <c r="AE2695">
        <v>216.63</v>
      </c>
      <c r="AF2695" s="5">
        <f>Book_Selling[[#This Row],[Item Price]]*Book_Selling[[#This Row],[Quantity]]</f>
        <v>249</v>
      </c>
    </row>
    <row r="2696" spans="1:32" x14ac:dyDescent="0.3">
      <c r="A2696">
        <v>2695</v>
      </c>
      <c r="B2696" t="s">
        <v>6632</v>
      </c>
      <c r="C2696" s="3">
        <v>0.35000000000000003</v>
      </c>
      <c r="D2696" t="s">
        <v>5874</v>
      </c>
      <c r="E2696">
        <v>3</v>
      </c>
      <c r="F2696">
        <v>2019</v>
      </c>
      <c r="G2696">
        <v>7</v>
      </c>
      <c r="H26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96">
        <v>28</v>
      </c>
      <c r="J2696">
        <v>0</v>
      </c>
      <c r="K2696">
        <v>0</v>
      </c>
      <c r="L2696" t="s">
        <v>8197</v>
      </c>
      <c r="M2696" t="str">
        <f t="shared" si="126"/>
        <v>Morning</v>
      </c>
      <c r="N2696" t="s">
        <v>6645</v>
      </c>
      <c r="O2696" t="s">
        <v>8198</v>
      </c>
      <c r="P2696" t="s">
        <v>9029</v>
      </c>
      <c r="Q2696" t="s">
        <v>38</v>
      </c>
      <c r="R2696">
        <v>1</v>
      </c>
      <c r="S2696" t="s">
        <v>39</v>
      </c>
      <c r="T2696">
        <v>249</v>
      </c>
      <c r="U2696">
        <v>67</v>
      </c>
      <c r="V2696">
        <f t="shared" si="128"/>
        <v>316</v>
      </c>
      <c r="W2696" t="s">
        <v>8859</v>
      </c>
      <c r="X2696" t="s">
        <v>3600</v>
      </c>
      <c r="Y2696">
        <v>123028</v>
      </c>
      <c r="Z2696" t="s">
        <v>42</v>
      </c>
      <c r="AA2696" t="s">
        <v>8272</v>
      </c>
      <c r="AB2696" t="s">
        <v>9146</v>
      </c>
      <c r="AC2696" s="11">
        <f>(AD2696/Book_Selling[[#This Row],[Cost Price]])</f>
        <v>0.14942528735632185</v>
      </c>
      <c r="AD2696">
        <f t="shared" si="127"/>
        <v>32.370000000000005</v>
      </c>
      <c r="AE2696">
        <v>216.63</v>
      </c>
      <c r="AF2696" s="5">
        <f>Book_Selling[[#This Row],[Item Price]]*Book_Selling[[#This Row],[Quantity]]</f>
        <v>249</v>
      </c>
    </row>
    <row r="2697" spans="1:32" x14ac:dyDescent="0.3">
      <c r="A2697">
        <v>2696</v>
      </c>
      <c r="B2697" t="s">
        <v>6632</v>
      </c>
      <c r="C2697" s="3">
        <v>0.37638888888888888</v>
      </c>
      <c r="D2697" t="s">
        <v>5874</v>
      </c>
      <c r="E2697">
        <v>3</v>
      </c>
      <c r="F2697">
        <v>2019</v>
      </c>
      <c r="G2697">
        <v>7</v>
      </c>
      <c r="H26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97">
        <v>28</v>
      </c>
      <c r="J2697">
        <v>0</v>
      </c>
      <c r="K2697">
        <v>0</v>
      </c>
      <c r="L2697" t="s">
        <v>8197</v>
      </c>
      <c r="M2697" t="str">
        <f t="shared" si="126"/>
        <v>Morning</v>
      </c>
      <c r="N2697" t="s">
        <v>6647</v>
      </c>
      <c r="O2697" t="s">
        <v>8198</v>
      </c>
      <c r="P2697" t="s">
        <v>9035</v>
      </c>
      <c r="Q2697" t="s">
        <v>38</v>
      </c>
      <c r="R2697">
        <v>1</v>
      </c>
      <c r="S2697" t="s">
        <v>39</v>
      </c>
      <c r="T2697">
        <v>155</v>
      </c>
      <c r="U2697">
        <v>67</v>
      </c>
      <c r="V2697">
        <f t="shared" si="128"/>
        <v>222</v>
      </c>
      <c r="W2697" t="s">
        <v>8860</v>
      </c>
      <c r="X2697" t="s">
        <v>8295</v>
      </c>
      <c r="Y2697">
        <v>458001</v>
      </c>
      <c r="Z2697" t="s">
        <v>175</v>
      </c>
      <c r="AA2697" t="s">
        <v>8274</v>
      </c>
      <c r="AB2697" t="s">
        <v>9156</v>
      </c>
      <c r="AC2697" s="11">
        <f>(AD2697/Book_Selling[[#This Row],[Cost Price]])</f>
        <v>0.21951219512195128</v>
      </c>
      <c r="AD2697">
        <f t="shared" si="127"/>
        <v>27.900000000000006</v>
      </c>
      <c r="AE2697">
        <v>127.1</v>
      </c>
      <c r="AF2697" s="5">
        <f>Book_Selling[[#This Row],[Item Price]]*Book_Selling[[#This Row],[Quantity]]</f>
        <v>155</v>
      </c>
    </row>
    <row r="2698" spans="1:32" x14ac:dyDescent="0.3">
      <c r="A2698">
        <v>2697</v>
      </c>
      <c r="B2698" t="s">
        <v>6632</v>
      </c>
      <c r="C2698" s="3">
        <v>0.38750000000000001</v>
      </c>
      <c r="D2698" t="s">
        <v>5874</v>
      </c>
      <c r="E2698">
        <v>3</v>
      </c>
      <c r="F2698">
        <v>2019</v>
      </c>
      <c r="G2698">
        <v>7</v>
      </c>
      <c r="H26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98">
        <v>28</v>
      </c>
      <c r="J2698">
        <v>0</v>
      </c>
      <c r="K2698">
        <v>0</v>
      </c>
      <c r="L2698" t="s">
        <v>8197</v>
      </c>
      <c r="M2698" t="str">
        <f t="shared" si="126"/>
        <v>Morning</v>
      </c>
      <c r="N2698" t="s">
        <v>6650</v>
      </c>
      <c r="O2698" t="s">
        <v>8199</v>
      </c>
      <c r="P2698" t="s">
        <v>9082</v>
      </c>
      <c r="Q2698" t="s">
        <v>38</v>
      </c>
      <c r="R2698">
        <v>1</v>
      </c>
      <c r="S2698" t="s">
        <v>39</v>
      </c>
      <c r="T2698">
        <v>998</v>
      </c>
      <c r="U2698">
        <v>117</v>
      </c>
      <c r="V2698">
        <f t="shared" si="128"/>
        <v>1115</v>
      </c>
      <c r="W2698" t="s">
        <v>1080</v>
      </c>
      <c r="X2698" t="s">
        <v>8301</v>
      </c>
      <c r="Y2698">
        <v>795001</v>
      </c>
      <c r="Z2698" t="s">
        <v>51</v>
      </c>
      <c r="AA2698" t="s">
        <v>8280</v>
      </c>
      <c r="AB2698" t="s">
        <v>9159</v>
      </c>
      <c r="AC2698" s="11">
        <f>(AD2698/Book_Selling[[#This Row],[Cost Price]])</f>
        <v>0.2048192771084337</v>
      </c>
      <c r="AD2698">
        <f t="shared" si="127"/>
        <v>169.65999999999997</v>
      </c>
      <c r="AE2698">
        <v>828.34</v>
      </c>
      <c r="AF2698" s="5">
        <f>Book_Selling[[#This Row],[Item Price]]*Book_Selling[[#This Row],[Quantity]]</f>
        <v>998</v>
      </c>
    </row>
    <row r="2699" spans="1:32" x14ac:dyDescent="0.3">
      <c r="A2699">
        <v>2698</v>
      </c>
      <c r="B2699" t="s">
        <v>6632</v>
      </c>
      <c r="C2699" s="3">
        <v>0.40347222222222223</v>
      </c>
      <c r="D2699" t="s">
        <v>5874</v>
      </c>
      <c r="E2699">
        <v>3</v>
      </c>
      <c r="F2699">
        <v>2019</v>
      </c>
      <c r="G2699">
        <v>7</v>
      </c>
      <c r="H26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699">
        <v>28</v>
      </c>
      <c r="J2699">
        <v>0</v>
      </c>
      <c r="K2699">
        <v>0</v>
      </c>
      <c r="L2699" t="s">
        <v>8197</v>
      </c>
      <c r="M2699" t="str">
        <f t="shared" si="126"/>
        <v>Morning</v>
      </c>
      <c r="N2699" t="s">
        <v>4954</v>
      </c>
      <c r="O2699" t="s">
        <v>8199</v>
      </c>
      <c r="P2699" t="s">
        <v>9082</v>
      </c>
      <c r="Q2699" t="s">
        <v>38</v>
      </c>
      <c r="R2699">
        <v>1</v>
      </c>
      <c r="S2699" t="s">
        <v>39</v>
      </c>
      <c r="T2699">
        <v>998</v>
      </c>
      <c r="U2699">
        <v>117</v>
      </c>
      <c r="V2699">
        <f t="shared" si="128"/>
        <v>1115</v>
      </c>
      <c r="W2699" t="s">
        <v>5705</v>
      </c>
      <c r="X2699" t="s">
        <v>1001</v>
      </c>
      <c r="Y2699">
        <v>425001</v>
      </c>
      <c r="Z2699" t="s">
        <v>51</v>
      </c>
      <c r="AA2699" t="s">
        <v>8280</v>
      </c>
      <c r="AB2699" t="s">
        <v>9159</v>
      </c>
      <c r="AC2699" s="11">
        <f>(AD2699/Book_Selling[[#This Row],[Cost Price]])</f>
        <v>0.2048192771084337</v>
      </c>
      <c r="AD2699">
        <f t="shared" si="127"/>
        <v>169.65999999999997</v>
      </c>
      <c r="AE2699">
        <v>828.34</v>
      </c>
      <c r="AF2699" s="5">
        <f>Book_Selling[[#This Row],[Item Price]]*Book_Selling[[#This Row],[Quantity]]</f>
        <v>998</v>
      </c>
    </row>
    <row r="2700" spans="1:32" x14ac:dyDescent="0.3">
      <c r="A2700">
        <v>2699</v>
      </c>
      <c r="B2700" t="s">
        <v>6632</v>
      </c>
      <c r="C2700" s="3">
        <v>0.46319444444444446</v>
      </c>
      <c r="D2700" t="s">
        <v>5874</v>
      </c>
      <c r="E2700">
        <v>3</v>
      </c>
      <c r="F2700">
        <v>2019</v>
      </c>
      <c r="G2700">
        <v>7</v>
      </c>
      <c r="H27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00">
        <v>28</v>
      </c>
      <c r="J2700">
        <v>0</v>
      </c>
      <c r="K2700">
        <v>0</v>
      </c>
      <c r="L2700" t="s">
        <v>8197</v>
      </c>
      <c r="M2700" t="str">
        <f t="shared" si="126"/>
        <v>Morning</v>
      </c>
      <c r="N2700" t="s">
        <v>3795</v>
      </c>
      <c r="O2700" t="s">
        <v>8199</v>
      </c>
      <c r="P2700" t="s">
        <v>9082</v>
      </c>
      <c r="Q2700" t="s">
        <v>38</v>
      </c>
      <c r="R2700">
        <v>1</v>
      </c>
      <c r="S2700" t="s">
        <v>39</v>
      </c>
      <c r="T2700">
        <v>998</v>
      </c>
      <c r="U2700">
        <v>117</v>
      </c>
      <c r="V2700">
        <f t="shared" si="128"/>
        <v>1115</v>
      </c>
      <c r="W2700" t="s">
        <v>8326</v>
      </c>
      <c r="X2700" t="s">
        <v>8291</v>
      </c>
      <c r="Y2700">
        <v>201308</v>
      </c>
      <c r="Z2700" t="s">
        <v>51</v>
      </c>
      <c r="AA2700" t="s">
        <v>8280</v>
      </c>
      <c r="AB2700" t="s">
        <v>9159</v>
      </c>
      <c r="AC2700" s="11">
        <f>(AD2700/Book_Selling[[#This Row],[Cost Price]])</f>
        <v>0.2048192771084337</v>
      </c>
      <c r="AD2700">
        <f t="shared" si="127"/>
        <v>169.65999999999997</v>
      </c>
      <c r="AE2700">
        <v>828.34</v>
      </c>
      <c r="AF2700" s="5">
        <f>Book_Selling[[#This Row],[Item Price]]*Book_Selling[[#This Row],[Quantity]]</f>
        <v>998</v>
      </c>
    </row>
    <row r="2701" spans="1:32" x14ac:dyDescent="0.3">
      <c r="A2701">
        <v>2700</v>
      </c>
      <c r="B2701" t="s">
        <v>6632</v>
      </c>
      <c r="C2701" s="3">
        <v>0.54375000000000007</v>
      </c>
      <c r="D2701" t="s">
        <v>5874</v>
      </c>
      <c r="E2701">
        <v>3</v>
      </c>
      <c r="F2701">
        <v>2019</v>
      </c>
      <c r="G2701">
        <v>7</v>
      </c>
      <c r="H27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01">
        <v>28</v>
      </c>
      <c r="J2701">
        <v>0</v>
      </c>
      <c r="K2701">
        <v>0</v>
      </c>
      <c r="L2701" t="s">
        <v>8197</v>
      </c>
      <c r="M2701" t="str">
        <f t="shared" si="126"/>
        <v>Afternoon</v>
      </c>
      <c r="N2701" t="s">
        <v>6654</v>
      </c>
      <c r="O2701" t="s">
        <v>8199</v>
      </c>
      <c r="P2701" t="s">
        <v>3150</v>
      </c>
      <c r="Q2701" t="s">
        <v>38</v>
      </c>
      <c r="R2701">
        <v>1</v>
      </c>
      <c r="S2701" t="s">
        <v>39</v>
      </c>
      <c r="T2701">
        <v>138</v>
      </c>
      <c r="U2701">
        <v>67</v>
      </c>
      <c r="V2701">
        <f t="shared" si="128"/>
        <v>205</v>
      </c>
      <c r="W2701" t="s">
        <v>1029</v>
      </c>
      <c r="X2701" t="s">
        <v>1001</v>
      </c>
      <c r="Y2701">
        <v>440015</v>
      </c>
      <c r="Z2701" t="s">
        <v>1335</v>
      </c>
      <c r="AA2701" t="s">
        <v>8274</v>
      </c>
      <c r="AB2701" t="s">
        <v>9156</v>
      </c>
      <c r="AC2701" s="11">
        <f>(AD2701/Book_Selling[[#This Row],[Cost Price]])</f>
        <v>0.21951219512195125</v>
      </c>
      <c r="AD2701">
        <f t="shared" si="127"/>
        <v>24.840000000000003</v>
      </c>
      <c r="AE2701">
        <v>113.16</v>
      </c>
      <c r="AF2701" s="5">
        <f>Book_Selling[[#This Row],[Item Price]]*Book_Selling[[#This Row],[Quantity]]</f>
        <v>138</v>
      </c>
    </row>
    <row r="2702" spans="1:32" x14ac:dyDescent="0.3">
      <c r="A2702">
        <v>2701</v>
      </c>
      <c r="B2702" t="s">
        <v>6632</v>
      </c>
      <c r="C2702" s="3">
        <v>0.54999999999999993</v>
      </c>
      <c r="D2702" t="s">
        <v>5874</v>
      </c>
      <c r="E2702">
        <v>3</v>
      </c>
      <c r="F2702">
        <v>2019</v>
      </c>
      <c r="G2702">
        <v>7</v>
      </c>
      <c r="H27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02">
        <v>28</v>
      </c>
      <c r="J2702">
        <v>0</v>
      </c>
      <c r="K2702">
        <v>0</v>
      </c>
      <c r="L2702" t="s">
        <v>8197</v>
      </c>
      <c r="M2702" t="str">
        <f t="shared" si="126"/>
        <v>Afternoon</v>
      </c>
      <c r="N2702" t="s">
        <v>6656</v>
      </c>
      <c r="O2702" t="s">
        <v>8199</v>
      </c>
      <c r="P2702" t="s">
        <v>9082</v>
      </c>
      <c r="Q2702" t="s">
        <v>38</v>
      </c>
      <c r="R2702">
        <v>1</v>
      </c>
      <c r="S2702" t="s">
        <v>39</v>
      </c>
      <c r="T2702">
        <v>998</v>
      </c>
      <c r="U2702">
        <v>117</v>
      </c>
      <c r="V2702">
        <f t="shared" si="128"/>
        <v>1115</v>
      </c>
      <c r="W2702" t="s">
        <v>8861</v>
      </c>
      <c r="X2702" t="s">
        <v>8291</v>
      </c>
      <c r="Y2702">
        <v>271201</v>
      </c>
      <c r="Z2702" t="s">
        <v>51</v>
      </c>
      <c r="AA2702" t="s">
        <v>8280</v>
      </c>
      <c r="AB2702" t="s">
        <v>9159</v>
      </c>
      <c r="AC2702" s="11">
        <f>(AD2702/Book_Selling[[#This Row],[Cost Price]])</f>
        <v>0.2048192771084337</v>
      </c>
      <c r="AD2702">
        <f t="shared" si="127"/>
        <v>169.65999999999997</v>
      </c>
      <c r="AE2702">
        <v>828.34</v>
      </c>
      <c r="AF2702" s="5">
        <f>Book_Selling[[#This Row],[Item Price]]*Book_Selling[[#This Row],[Quantity]]</f>
        <v>998</v>
      </c>
    </row>
    <row r="2703" spans="1:32" x14ac:dyDescent="0.3">
      <c r="A2703">
        <v>2702</v>
      </c>
      <c r="B2703" t="s">
        <v>6632</v>
      </c>
      <c r="C2703" s="3">
        <v>0.60763888888888895</v>
      </c>
      <c r="D2703" t="s">
        <v>5874</v>
      </c>
      <c r="E2703">
        <v>3</v>
      </c>
      <c r="F2703">
        <v>2019</v>
      </c>
      <c r="G2703">
        <v>7</v>
      </c>
      <c r="H27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03">
        <v>28</v>
      </c>
      <c r="J2703">
        <v>0</v>
      </c>
      <c r="K2703">
        <v>0</v>
      </c>
      <c r="L2703" t="s">
        <v>8197</v>
      </c>
      <c r="M2703" t="str">
        <f t="shared" si="126"/>
        <v>Afternoon</v>
      </c>
      <c r="N2703" t="s">
        <v>6659</v>
      </c>
      <c r="O2703" t="s">
        <v>8199</v>
      </c>
      <c r="P2703" t="s">
        <v>3150</v>
      </c>
      <c r="Q2703" t="s">
        <v>38</v>
      </c>
      <c r="R2703">
        <v>1</v>
      </c>
      <c r="S2703" t="s">
        <v>39</v>
      </c>
      <c r="T2703">
        <v>138</v>
      </c>
      <c r="U2703">
        <v>67</v>
      </c>
      <c r="V2703">
        <f t="shared" si="128"/>
        <v>205</v>
      </c>
      <c r="W2703" t="s">
        <v>1098</v>
      </c>
      <c r="X2703" t="s">
        <v>2044</v>
      </c>
      <c r="Y2703">
        <v>110017</v>
      </c>
      <c r="Z2703" t="s">
        <v>1335</v>
      </c>
      <c r="AA2703" t="s">
        <v>8274</v>
      </c>
      <c r="AB2703" t="s">
        <v>9156</v>
      </c>
      <c r="AC2703" s="11">
        <f>(AD2703/Book_Selling[[#This Row],[Cost Price]])</f>
        <v>0.21951219512195125</v>
      </c>
      <c r="AD2703">
        <f t="shared" si="127"/>
        <v>24.840000000000003</v>
      </c>
      <c r="AE2703">
        <v>113.16</v>
      </c>
      <c r="AF2703" s="5">
        <f>Book_Selling[[#This Row],[Item Price]]*Book_Selling[[#This Row],[Quantity]]</f>
        <v>138</v>
      </c>
    </row>
    <row r="2704" spans="1:32" x14ac:dyDescent="0.3">
      <c r="A2704">
        <v>2703</v>
      </c>
      <c r="B2704" t="s">
        <v>6632</v>
      </c>
      <c r="C2704" s="3">
        <v>0.61249999999999993</v>
      </c>
      <c r="D2704" t="s">
        <v>5874</v>
      </c>
      <c r="E2704">
        <v>3</v>
      </c>
      <c r="F2704">
        <v>2019</v>
      </c>
      <c r="G2704">
        <v>7</v>
      </c>
      <c r="H27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04">
        <v>28</v>
      </c>
      <c r="J2704">
        <v>0</v>
      </c>
      <c r="K2704">
        <v>0</v>
      </c>
      <c r="L2704" t="s">
        <v>8197</v>
      </c>
      <c r="M2704" t="str">
        <f t="shared" si="126"/>
        <v>Afternoon</v>
      </c>
      <c r="N2704" t="s">
        <v>6661</v>
      </c>
      <c r="O2704" t="s">
        <v>8199</v>
      </c>
      <c r="P2704" t="s">
        <v>9082</v>
      </c>
      <c r="Q2704" t="s">
        <v>38</v>
      </c>
      <c r="R2704">
        <v>1</v>
      </c>
      <c r="S2704" t="s">
        <v>39</v>
      </c>
      <c r="T2704">
        <v>998</v>
      </c>
      <c r="U2704">
        <v>117</v>
      </c>
      <c r="V2704">
        <f t="shared" si="128"/>
        <v>1115</v>
      </c>
      <c r="W2704" t="s">
        <v>3730</v>
      </c>
      <c r="X2704" t="s">
        <v>2025</v>
      </c>
      <c r="Y2704">
        <v>380058</v>
      </c>
      <c r="Z2704" t="s">
        <v>51</v>
      </c>
      <c r="AA2704" t="s">
        <v>8280</v>
      </c>
      <c r="AB2704" t="s">
        <v>9159</v>
      </c>
      <c r="AC2704" s="11">
        <f>(AD2704/Book_Selling[[#This Row],[Cost Price]])</f>
        <v>0.2048192771084337</v>
      </c>
      <c r="AD2704">
        <f t="shared" si="127"/>
        <v>169.65999999999997</v>
      </c>
      <c r="AE2704">
        <v>828.34</v>
      </c>
      <c r="AF2704" s="5">
        <f>Book_Selling[[#This Row],[Item Price]]*Book_Selling[[#This Row],[Quantity]]</f>
        <v>998</v>
      </c>
    </row>
    <row r="2705" spans="1:32" x14ac:dyDescent="0.3">
      <c r="A2705">
        <v>2704</v>
      </c>
      <c r="B2705" t="s">
        <v>6632</v>
      </c>
      <c r="C2705" s="3">
        <v>0.65347222222222223</v>
      </c>
      <c r="D2705" t="s">
        <v>5874</v>
      </c>
      <c r="E2705">
        <v>3</v>
      </c>
      <c r="F2705">
        <v>2019</v>
      </c>
      <c r="G2705">
        <v>7</v>
      </c>
      <c r="H27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05">
        <v>28</v>
      </c>
      <c r="J2705">
        <v>0</v>
      </c>
      <c r="K2705">
        <v>0</v>
      </c>
      <c r="L2705" t="s">
        <v>8197</v>
      </c>
      <c r="M2705" t="str">
        <f t="shared" si="126"/>
        <v>Afternoon</v>
      </c>
      <c r="N2705" t="s">
        <v>6663</v>
      </c>
      <c r="O2705" t="s">
        <v>8198</v>
      </c>
      <c r="P2705" t="s">
        <v>9058</v>
      </c>
      <c r="Q2705" t="s">
        <v>38</v>
      </c>
      <c r="R2705">
        <v>1</v>
      </c>
      <c r="S2705" t="s">
        <v>39</v>
      </c>
      <c r="T2705">
        <v>180</v>
      </c>
      <c r="U2705">
        <v>67</v>
      </c>
      <c r="V2705">
        <f t="shared" si="128"/>
        <v>247</v>
      </c>
      <c r="W2705" t="s">
        <v>8862</v>
      </c>
      <c r="X2705" t="s">
        <v>2044</v>
      </c>
      <c r="Y2705">
        <v>110025</v>
      </c>
      <c r="Z2705" t="s">
        <v>175</v>
      </c>
      <c r="AA2705" t="s">
        <v>3571</v>
      </c>
      <c r="AB2705" t="s">
        <v>3572</v>
      </c>
      <c r="AC2705" s="11">
        <f>(AD2705/Book_Selling[[#This Row],[Cost Price]])</f>
        <v>0.21951219512195128</v>
      </c>
      <c r="AD2705">
        <f t="shared" si="127"/>
        <v>32.400000000000006</v>
      </c>
      <c r="AE2705">
        <v>147.6</v>
      </c>
      <c r="AF2705" s="5">
        <f>Book_Selling[[#This Row],[Item Price]]*Book_Selling[[#This Row],[Quantity]]</f>
        <v>180</v>
      </c>
    </row>
    <row r="2706" spans="1:32" x14ac:dyDescent="0.3">
      <c r="A2706">
        <v>2705</v>
      </c>
      <c r="B2706" t="s">
        <v>6632</v>
      </c>
      <c r="C2706" s="3">
        <v>0.66111111111111109</v>
      </c>
      <c r="D2706" t="s">
        <v>5874</v>
      </c>
      <c r="E2706">
        <v>3</v>
      </c>
      <c r="F2706">
        <v>2019</v>
      </c>
      <c r="G2706">
        <v>7</v>
      </c>
      <c r="H27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06">
        <v>28</v>
      </c>
      <c r="J2706">
        <v>0</v>
      </c>
      <c r="K2706">
        <v>0</v>
      </c>
      <c r="L2706" t="s">
        <v>8197</v>
      </c>
      <c r="M2706" t="str">
        <f t="shared" si="126"/>
        <v>Afternoon</v>
      </c>
      <c r="N2706" t="s">
        <v>5490</v>
      </c>
      <c r="O2706" t="s">
        <v>8199</v>
      </c>
      <c r="P2706" t="s">
        <v>9082</v>
      </c>
      <c r="Q2706" t="s">
        <v>38</v>
      </c>
      <c r="R2706">
        <v>1</v>
      </c>
      <c r="S2706" t="s">
        <v>39</v>
      </c>
      <c r="T2706">
        <v>998</v>
      </c>
      <c r="U2706">
        <v>117</v>
      </c>
      <c r="V2706">
        <f t="shared" si="128"/>
        <v>1115</v>
      </c>
      <c r="W2706" t="s">
        <v>8776</v>
      </c>
      <c r="X2706" t="s">
        <v>4398</v>
      </c>
      <c r="Y2706">
        <v>627808</v>
      </c>
      <c r="Z2706" t="s">
        <v>51</v>
      </c>
      <c r="AA2706" t="s">
        <v>8280</v>
      </c>
      <c r="AB2706" t="s">
        <v>9159</v>
      </c>
      <c r="AC2706" s="11">
        <f>(AD2706/Book_Selling[[#This Row],[Cost Price]])</f>
        <v>0.2048192771084337</v>
      </c>
      <c r="AD2706">
        <f t="shared" si="127"/>
        <v>169.65999999999997</v>
      </c>
      <c r="AE2706">
        <v>828.34</v>
      </c>
      <c r="AF2706" s="5">
        <f>Book_Selling[[#This Row],[Item Price]]*Book_Selling[[#This Row],[Quantity]]</f>
        <v>998</v>
      </c>
    </row>
    <row r="2707" spans="1:32" x14ac:dyDescent="0.3">
      <c r="A2707">
        <v>2706</v>
      </c>
      <c r="B2707" t="s">
        <v>6632</v>
      </c>
      <c r="C2707" s="3">
        <v>0.72499999999999998</v>
      </c>
      <c r="D2707" t="s">
        <v>5874</v>
      </c>
      <c r="E2707">
        <v>3</v>
      </c>
      <c r="F2707">
        <v>2019</v>
      </c>
      <c r="G2707">
        <v>7</v>
      </c>
      <c r="H27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07">
        <v>28</v>
      </c>
      <c r="J2707">
        <v>0</v>
      </c>
      <c r="K2707">
        <v>0</v>
      </c>
      <c r="L2707" t="s">
        <v>8197</v>
      </c>
      <c r="M2707" t="str">
        <f t="shared" si="126"/>
        <v>Evening</v>
      </c>
      <c r="N2707" t="s">
        <v>1173</v>
      </c>
      <c r="O2707" t="s">
        <v>8198</v>
      </c>
      <c r="P2707" t="s">
        <v>3150</v>
      </c>
      <c r="Q2707" t="s">
        <v>38</v>
      </c>
      <c r="R2707">
        <v>1</v>
      </c>
      <c r="S2707" t="s">
        <v>39</v>
      </c>
      <c r="T2707">
        <v>138</v>
      </c>
      <c r="U2707">
        <v>67</v>
      </c>
      <c r="V2707">
        <f t="shared" si="128"/>
        <v>205</v>
      </c>
      <c r="W2707" t="s">
        <v>3730</v>
      </c>
      <c r="X2707" t="s">
        <v>2025</v>
      </c>
      <c r="Y2707">
        <v>382470</v>
      </c>
      <c r="Z2707" t="s">
        <v>1335</v>
      </c>
      <c r="AA2707" t="s">
        <v>8274</v>
      </c>
      <c r="AB2707" t="s">
        <v>9156</v>
      </c>
      <c r="AC2707" s="11">
        <f>(AD2707/Book_Selling[[#This Row],[Cost Price]])</f>
        <v>0.21951219512195125</v>
      </c>
      <c r="AD2707">
        <f t="shared" si="127"/>
        <v>24.840000000000003</v>
      </c>
      <c r="AE2707">
        <v>113.16</v>
      </c>
      <c r="AF2707" s="5">
        <f>Book_Selling[[#This Row],[Item Price]]*Book_Selling[[#This Row],[Quantity]]</f>
        <v>138</v>
      </c>
    </row>
    <row r="2708" spans="1:32" x14ac:dyDescent="0.3">
      <c r="A2708">
        <v>2707</v>
      </c>
      <c r="B2708" t="s">
        <v>6632</v>
      </c>
      <c r="C2708" s="3">
        <v>0.75</v>
      </c>
      <c r="D2708" t="s">
        <v>5874</v>
      </c>
      <c r="E2708">
        <v>3</v>
      </c>
      <c r="F2708">
        <v>2019</v>
      </c>
      <c r="G2708">
        <v>7</v>
      </c>
      <c r="H27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08">
        <v>28</v>
      </c>
      <c r="J2708">
        <v>0</v>
      </c>
      <c r="K2708">
        <v>0</v>
      </c>
      <c r="L2708" t="s">
        <v>8197</v>
      </c>
      <c r="M2708" t="str">
        <f t="shared" si="126"/>
        <v>Evening</v>
      </c>
      <c r="N2708" t="s">
        <v>6668</v>
      </c>
      <c r="O2708" t="s">
        <v>8199</v>
      </c>
      <c r="P2708" t="s">
        <v>9082</v>
      </c>
      <c r="Q2708" t="s">
        <v>38</v>
      </c>
      <c r="R2708">
        <v>1</v>
      </c>
      <c r="S2708" t="s">
        <v>39</v>
      </c>
      <c r="T2708">
        <v>998</v>
      </c>
      <c r="U2708">
        <v>117</v>
      </c>
      <c r="V2708">
        <f t="shared" si="128"/>
        <v>1115</v>
      </c>
      <c r="W2708" t="s">
        <v>5551</v>
      </c>
      <c r="X2708" t="s">
        <v>2025</v>
      </c>
      <c r="Y2708">
        <v>385001</v>
      </c>
      <c r="Z2708" t="s">
        <v>51</v>
      </c>
      <c r="AA2708" t="s">
        <v>8280</v>
      </c>
      <c r="AB2708" t="s">
        <v>9159</v>
      </c>
      <c r="AC2708" s="11">
        <f>(AD2708/Book_Selling[[#This Row],[Cost Price]])</f>
        <v>0.2048192771084337</v>
      </c>
      <c r="AD2708">
        <f t="shared" si="127"/>
        <v>169.65999999999997</v>
      </c>
      <c r="AE2708">
        <v>828.34</v>
      </c>
      <c r="AF2708" s="5">
        <f>Book_Selling[[#This Row],[Item Price]]*Book_Selling[[#This Row],[Quantity]]</f>
        <v>998</v>
      </c>
    </row>
    <row r="2709" spans="1:32" x14ac:dyDescent="0.3">
      <c r="A2709">
        <v>2708</v>
      </c>
      <c r="B2709" t="s">
        <v>6632</v>
      </c>
      <c r="C2709" s="3">
        <v>0.80069444444444438</v>
      </c>
      <c r="D2709" t="s">
        <v>5874</v>
      </c>
      <c r="E2709">
        <v>3</v>
      </c>
      <c r="F2709">
        <v>2019</v>
      </c>
      <c r="G2709">
        <v>7</v>
      </c>
      <c r="H27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09">
        <v>28</v>
      </c>
      <c r="J2709">
        <v>0</v>
      </c>
      <c r="K2709">
        <v>0</v>
      </c>
      <c r="L2709" t="s">
        <v>8197</v>
      </c>
      <c r="M2709" t="str">
        <f t="shared" si="126"/>
        <v>Evening</v>
      </c>
      <c r="N2709" t="s">
        <v>6670</v>
      </c>
      <c r="O2709" t="s">
        <v>8199</v>
      </c>
      <c r="P2709" t="s">
        <v>1870</v>
      </c>
      <c r="Q2709" t="s">
        <v>38</v>
      </c>
      <c r="R2709">
        <v>1</v>
      </c>
      <c r="S2709" t="s">
        <v>39</v>
      </c>
      <c r="T2709">
        <v>395</v>
      </c>
      <c r="U2709">
        <v>56.76</v>
      </c>
      <c r="V2709">
        <f t="shared" si="128"/>
        <v>451.76</v>
      </c>
      <c r="W2709" t="s">
        <v>1098</v>
      </c>
      <c r="X2709" t="s">
        <v>2044</v>
      </c>
      <c r="Y2709">
        <v>110009</v>
      </c>
      <c r="Z2709" t="s">
        <v>51</v>
      </c>
      <c r="AA2709" t="s">
        <v>8269</v>
      </c>
      <c r="AB2709" t="s">
        <v>9153</v>
      </c>
      <c r="AC2709" s="11">
        <f>(AD2709/Book_Selling[[#This Row],[Cost Price]])</f>
        <v>0.20481927710843364</v>
      </c>
      <c r="AD2709">
        <f t="shared" si="127"/>
        <v>67.149999999999977</v>
      </c>
      <c r="AE2709">
        <v>327.85</v>
      </c>
      <c r="AF2709" s="5">
        <f>Book_Selling[[#This Row],[Item Price]]*Book_Selling[[#This Row],[Quantity]]</f>
        <v>395</v>
      </c>
    </row>
    <row r="2710" spans="1:32" x14ac:dyDescent="0.3">
      <c r="A2710">
        <v>2709</v>
      </c>
      <c r="B2710" t="s">
        <v>6632</v>
      </c>
      <c r="C2710" s="3">
        <v>0.80069444444444438</v>
      </c>
      <c r="D2710" t="s">
        <v>5874</v>
      </c>
      <c r="E2710">
        <v>3</v>
      </c>
      <c r="F2710">
        <v>2019</v>
      </c>
      <c r="G2710">
        <v>7</v>
      </c>
      <c r="H27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10">
        <v>28</v>
      </c>
      <c r="J2710">
        <v>0</v>
      </c>
      <c r="K2710">
        <v>0</v>
      </c>
      <c r="L2710" t="s">
        <v>8197</v>
      </c>
      <c r="M2710" t="str">
        <f t="shared" si="126"/>
        <v>Evening</v>
      </c>
      <c r="N2710" t="s">
        <v>6671</v>
      </c>
      <c r="O2710" t="s">
        <v>8198</v>
      </c>
      <c r="P2710" t="s">
        <v>9031</v>
      </c>
      <c r="Q2710" t="s">
        <v>38</v>
      </c>
      <c r="R2710">
        <v>1</v>
      </c>
      <c r="S2710" t="s">
        <v>39</v>
      </c>
      <c r="T2710">
        <v>320</v>
      </c>
      <c r="U2710">
        <v>60.24</v>
      </c>
      <c r="V2710">
        <f t="shared" si="128"/>
        <v>380.24</v>
      </c>
      <c r="W2710" t="s">
        <v>1098</v>
      </c>
      <c r="X2710" t="s">
        <v>2044</v>
      </c>
      <c r="Y2710">
        <v>110009</v>
      </c>
      <c r="Z2710" t="s">
        <v>51</v>
      </c>
      <c r="AA2710" t="s">
        <v>2456</v>
      </c>
      <c r="AB2710" t="s">
        <v>1877</v>
      </c>
      <c r="AC2710" s="11">
        <f>(AD2710/Book_Selling[[#This Row],[Cost Price]])</f>
        <v>0.20481927710843364</v>
      </c>
      <c r="AD2710">
        <f t="shared" si="127"/>
        <v>54.399999999999977</v>
      </c>
      <c r="AE2710">
        <v>265.60000000000002</v>
      </c>
      <c r="AF2710" s="5">
        <f>Book_Selling[[#This Row],[Item Price]]*Book_Selling[[#This Row],[Quantity]]</f>
        <v>320</v>
      </c>
    </row>
    <row r="2711" spans="1:32" x14ac:dyDescent="0.3">
      <c r="A2711">
        <v>2710</v>
      </c>
      <c r="B2711" t="s">
        <v>6632</v>
      </c>
      <c r="C2711" s="3">
        <v>0.81736111111111109</v>
      </c>
      <c r="D2711" t="s">
        <v>5874</v>
      </c>
      <c r="E2711">
        <v>3</v>
      </c>
      <c r="F2711">
        <v>2019</v>
      </c>
      <c r="G2711">
        <v>7</v>
      </c>
      <c r="H27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11">
        <v>28</v>
      </c>
      <c r="J2711">
        <v>0</v>
      </c>
      <c r="K2711">
        <v>0</v>
      </c>
      <c r="L2711" t="s">
        <v>8197</v>
      </c>
      <c r="M2711" t="str">
        <f t="shared" si="126"/>
        <v>Evening</v>
      </c>
      <c r="N2711" t="s">
        <v>6673</v>
      </c>
      <c r="O2711" t="s">
        <v>8199</v>
      </c>
      <c r="P2711" t="s">
        <v>9082</v>
      </c>
      <c r="Q2711" t="s">
        <v>38</v>
      </c>
      <c r="R2711">
        <v>1</v>
      </c>
      <c r="S2711" t="s">
        <v>39</v>
      </c>
      <c r="T2711">
        <v>998</v>
      </c>
      <c r="U2711">
        <v>117</v>
      </c>
      <c r="V2711">
        <f t="shared" si="128"/>
        <v>1115</v>
      </c>
      <c r="W2711" t="s">
        <v>348</v>
      </c>
      <c r="X2711" t="s">
        <v>2025</v>
      </c>
      <c r="Y2711">
        <v>361008</v>
      </c>
      <c r="Z2711" t="s">
        <v>51</v>
      </c>
      <c r="AA2711" t="s">
        <v>8280</v>
      </c>
      <c r="AB2711" t="s">
        <v>9159</v>
      </c>
      <c r="AC2711" s="11">
        <f>(AD2711/Book_Selling[[#This Row],[Cost Price]])</f>
        <v>0.2048192771084337</v>
      </c>
      <c r="AD2711">
        <f t="shared" si="127"/>
        <v>169.65999999999997</v>
      </c>
      <c r="AE2711">
        <v>828.34</v>
      </c>
      <c r="AF2711" s="5">
        <f>Book_Selling[[#This Row],[Item Price]]*Book_Selling[[#This Row],[Quantity]]</f>
        <v>998</v>
      </c>
    </row>
    <row r="2712" spans="1:32" x14ac:dyDescent="0.3">
      <c r="A2712">
        <v>2711</v>
      </c>
      <c r="B2712" t="s">
        <v>6675</v>
      </c>
      <c r="C2712" s="3">
        <v>4.5833333333333337E-2</v>
      </c>
      <c r="D2712" t="s">
        <v>5874</v>
      </c>
      <c r="E2712">
        <v>3</v>
      </c>
      <c r="F2712">
        <v>2019</v>
      </c>
      <c r="G2712">
        <v>7</v>
      </c>
      <c r="H27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12">
        <v>29</v>
      </c>
      <c r="J2712">
        <v>0</v>
      </c>
      <c r="K2712">
        <v>0</v>
      </c>
      <c r="L2712" t="s">
        <v>8191</v>
      </c>
      <c r="M2712" t="str">
        <f t="shared" si="126"/>
        <v>Night</v>
      </c>
      <c r="N2712" t="s">
        <v>6676</v>
      </c>
      <c r="O2712" t="s">
        <v>8199</v>
      </c>
      <c r="P2712" t="s">
        <v>9082</v>
      </c>
      <c r="Q2712" t="s">
        <v>38</v>
      </c>
      <c r="R2712">
        <v>1</v>
      </c>
      <c r="S2712" t="s">
        <v>39</v>
      </c>
      <c r="T2712">
        <v>998</v>
      </c>
      <c r="U2712">
        <v>117</v>
      </c>
      <c r="V2712">
        <f t="shared" si="128"/>
        <v>1115</v>
      </c>
      <c r="W2712" t="s">
        <v>8863</v>
      </c>
      <c r="X2712" t="s">
        <v>8291</v>
      </c>
      <c r="Y2712">
        <v>231219</v>
      </c>
      <c r="Z2712" t="s">
        <v>51</v>
      </c>
      <c r="AA2712" t="s">
        <v>8280</v>
      </c>
      <c r="AB2712" t="s">
        <v>9159</v>
      </c>
      <c r="AC2712" s="11">
        <f>(AD2712/Book_Selling[[#This Row],[Cost Price]])</f>
        <v>0.2048192771084337</v>
      </c>
      <c r="AD2712">
        <f t="shared" si="127"/>
        <v>169.65999999999997</v>
      </c>
      <c r="AE2712">
        <v>828.34</v>
      </c>
      <c r="AF2712" s="5">
        <f>Book_Selling[[#This Row],[Item Price]]*Book_Selling[[#This Row],[Quantity]]</f>
        <v>998</v>
      </c>
    </row>
    <row r="2713" spans="1:32" x14ac:dyDescent="0.3">
      <c r="A2713">
        <v>2712</v>
      </c>
      <c r="B2713" t="s">
        <v>6675</v>
      </c>
      <c r="C2713" s="3">
        <v>0.28611111111111115</v>
      </c>
      <c r="D2713" t="s">
        <v>5874</v>
      </c>
      <c r="E2713">
        <v>3</v>
      </c>
      <c r="F2713">
        <v>2019</v>
      </c>
      <c r="G2713">
        <v>7</v>
      </c>
      <c r="H27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13">
        <v>29</v>
      </c>
      <c r="J2713">
        <v>0</v>
      </c>
      <c r="K2713">
        <v>0</v>
      </c>
      <c r="L2713" t="s">
        <v>8191</v>
      </c>
      <c r="M2713" t="str">
        <f t="shared" si="126"/>
        <v>Morning</v>
      </c>
      <c r="N2713" t="s">
        <v>1523</v>
      </c>
      <c r="O2713" t="s">
        <v>8199</v>
      </c>
      <c r="P2713" t="s">
        <v>9055</v>
      </c>
      <c r="Q2713" t="s">
        <v>38</v>
      </c>
      <c r="R2713">
        <v>1</v>
      </c>
      <c r="S2713" t="s">
        <v>39</v>
      </c>
      <c r="T2713">
        <v>175</v>
      </c>
      <c r="U2713">
        <v>67</v>
      </c>
      <c r="V2713">
        <f t="shared" si="128"/>
        <v>242</v>
      </c>
      <c r="W2713" t="s">
        <v>1000</v>
      </c>
      <c r="X2713" t="s">
        <v>1001</v>
      </c>
      <c r="Y2713">
        <v>411057</v>
      </c>
      <c r="Z2713" t="s">
        <v>1335</v>
      </c>
      <c r="AA2713" t="s">
        <v>8274</v>
      </c>
      <c r="AB2713" t="s">
        <v>9156</v>
      </c>
      <c r="AC2713" s="11">
        <f>(AD2713/Book_Selling[[#This Row],[Cost Price]])</f>
        <v>0.21951219512195122</v>
      </c>
      <c r="AD2713">
        <f t="shared" si="127"/>
        <v>31.5</v>
      </c>
      <c r="AE2713">
        <v>143.5</v>
      </c>
      <c r="AF2713" s="5">
        <f>Book_Selling[[#This Row],[Item Price]]*Book_Selling[[#This Row],[Quantity]]</f>
        <v>175</v>
      </c>
    </row>
    <row r="2714" spans="1:32" x14ac:dyDescent="0.3">
      <c r="A2714">
        <v>2713</v>
      </c>
      <c r="B2714" t="s">
        <v>6675</v>
      </c>
      <c r="C2714" s="3">
        <v>0.29722222222222222</v>
      </c>
      <c r="D2714" t="s">
        <v>5874</v>
      </c>
      <c r="E2714">
        <v>3</v>
      </c>
      <c r="F2714">
        <v>2019</v>
      </c>
      <c r="G2714">
        <v>7</v>
      </c>
      <c r="H27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14">
        <v>29</v>
      </c>
      <c r="J2714">
        <v>0</v>
      </c>
      <c r="K2714">
        <v>0</v>
      </c>
      <c r="L2714" t="s">
        <v>8191</v>
      </c>
      <c r="M2714" t="str">
        <f t="shared" si="126"/>
        <v>Morning</v>
      </c>
      <c r="N2714" t="s">
        <v>6680</v>
      </c>
      <c r="O2714" t="s">
        <v>8198</v>
      </c>
      <c r="P2714" t="s">
        <v>9082</v>
      </c>
      <c r="Q2714" t="s">
        <v>38</v>
      </c>
      <c r="R2714">
        <v>1</v>
      </c>
      <c r="S2714" t="s">
        <v>39</v>
      </c>
      <c r="T2714">
        <v>998</v>
      </c>
      <c r="U2714">
        <v>117</v>
      </c>
      <c r="V2714">
        <f t="shared" si="128"/>
        <v>1115</v>
      </c>
      <c r="W2714" t="s">
        <v>6681</v>
      </c>
      <c r="X2714" t="s">
        <v>8297</v>
      </c>
      <c r="Y2714">
        <v>190006</v>
      </c>
      <c r="Z2714" t="s">
        <v>51</v>
      </c>
      <c r="AA2714" t="s">
        <v>8280</v>
      </c>
      <c r="AB2714" t="s">
        <v>9159</v>
      </c>
      <c r="AC2714" s="11">
        <f>(AD2714/Book_Selling[[#This Row],[Cost Price]])</f>
        <v>0.2048192771084337</v>
      </c>
      <c r="AD2714">
        <f t="shared" si="127"/>
        <v>169.65999999999997</v>
      </c>
      <c r="AE2714">
        <v>828.34</v>
      </c>
      <c r="AF2714" s="5">
        <f>Book_Selling[[#This Row],[Item Price]]*Book_Selling[[#This Row],[Quantity]]</f>
        <v>998</v>
      </c>
    </row>
    <row r="2715" spans="1:32" x14ac:dyDescent="0.3">
      <c r="A2715">
        <v>2714</v>
      </c>
      <c r="B2715" t="s">
        <v>6675</v>
      </c>
      <c r="C2715" s="3">
        <v>0.29930555555555555</v>
      </c>
      <c r="D2715" t="s">
        <v>5874</v>
      </c>
      <c r="E2715">
        <v>3</v>
      </c>
      <c r="F2715">
        <v>2019</v>
      </c>
      <c r="G2715">
        <v>7</v>
      </c>
      <c r="H27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15">
        <v>29</v>
      </c>
      <c r="J2715">
        <v>0</v>
      </c>
      <c r="K2715">
        <v>0</v>
      </c>
      <c r="L2715" t="s">
        <v>8191</v>
      </c>
      <c r="M2715" t="str">
        <f t="shared" si="126"/>
        <v>Morning</v>
      </c>
      <c r="N2715" t="s">
        <v>6683</v>
      </c>
      <c r="O2715" t="s">
        <v>8199</v>
      </c>
      <c r="P2715" t="s">
        <v>9055</v>
      </c>
      <c r="Q2715" t="s">
        <v>38</v>
      </c>
      <c r="R2715">
        <v>1</v>
      </c>
      <c r="S2715" t="s">
        <v>39</v>
      </c>
      <c r="T2715">
        <v>175</v>
      </c>
      <c r="U2715">
        <v>67</v>
      </c>
      <c r="V2715">
        <f t="shared" si="128"/>
        <v>242</v>
      </c>
      <c r="W2715" t="s">
        <v>8864</v>
      </c>
      <c r="X2715" t="s">
        <v>8291</v>
      </c>
      <c r="Y2715">
        <v>221503</v>
      </c>
      <c r="Z2715" t="s">
        <v>1335</v>
      </c>
      <c r="AA2715" t="s">
        <v>8274</v>
      </c>
      <c r="AB2715" t="s">
        <v>9156</v>
      </c>
      <c r="AC2715" s="11">
        <f>(AD2715/Book_Selling[[#This Row],[Cost Price]])</f>
        <v>0.21951219512195122</v>
      </c>
      <c r="AD2715">
        <f t="shared" si="127"/>
        <v>31.5</v>
      </c>
      <c r="AE2715">
        <v>143.5</v>
      </c>
      <c r="AF2715" s="5">
        <f>Book_Selling[[#This Row],[Item Price]]*Book_Selling[[#This Row],[Quantity]]</f>
        <v>175</v>
      </c>
    </row>
    <row r="2716" spans="1:32" x14ac:dyDescent="0.3">
      <c r="A2716">
        <v>2715</v>
      </c>
      <c r="B2716" t="s">
        <v>6675</v>
      </c>
      <c r="C2716" s="3">
        <v>0.30416666666666664</v>
      </c>
      <c r="D2716" t="s">
        <v>5874</v>
      </c>
      <c r="E2716">
        <v>3</v>
      </c>
      <c r="F2716">
        <v>2019</v>
      </c>
      <c r="G2716">
        <v>7</v>
      </c>
      <c r="H27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16">
        <v>29</v>
      </c>
      <c r="J2716">
        <v>0</v>
      </c>
      <c r="K2716">
        <v>0</v>
      </c>
      <c r="L2716" t="s">
        <v>8191</v>
      </c>
      <c r="M2716" t="str">
        <f t="shared" si="126"/>
        <v>Morning</v>
      </c>
      <c r="N2716" t="s">
        <v>6686</v>
      </c>
      <c r="O2716" t="s">
        <v>8199</v>
      </c>
      <c r="P2716" t="s">
        <v>9055</v>
      </c>
      <c r="Q2716" t="s">
        <v>38</v>
      </c>
      <c r="R2716">
        <v>1</v>
      </c>
      <c r="S2716" t="s">
        <v>39</v>
      </c>
      <c r="T2716">
        <v>175</v>
      </c>
      <c r="U2716">
        <v>67</v>
      </c>
      <c r="V2716">
        <f t="shared" si="128"/>
        <v>242</v>
      </c>
      <c r="W2716" t="s">
        <v>6687</v>
      </c>
      <c r="X2716" t="s">
        <v>2025</v>
      </c>
      <c r="Y2716">
        <v>370655</v>
      </c>
      <c r="Z2716" t="s">
        <v>1335</v>
      </c>
      <c r="AA2716" t="s">
        <v>8274</v>
      </c>
      <c r="AB2716" t="s">
        <v>9156</v>
      </c>
      <c r="AC2716" s="11">
        <f>(AD2716/Book_Selling[[#This Row],[Cost Price]])</f>
        <v>0.21951219512195122</v>
      </c>
      <c r="AD2716">
        <f t="shared" si="127"/>
        <v>31.5</v>
      </c>
      <c r="AE2716">
        <v>143.5</v>
      </c>
      <c r="AF2716" s="5">
        <f>Book_Selling[[#This Row],[Item Price]]*Book_Selling[[#This Row],[Quantity]]</f>
        <v>175</v>
      </c>
    </row>
    <row r="2717" spans="1:32" x14ac:dyDescent="0.3">
      <c r="A2717">
        <v>2716</v>
      </c>
      <c r="B2717" t="s">
        <v>6675</v>
      </c>
      <c r="C2717" s="3">
        <v>0.39097222222222222</v>
      </c>
      <c r="D2717" t="s">
        <v>5874</v>
      </c>
      <c r="E2717">
        <v>3</v>
      </c>
      <c r="F2717">
        <v>2019</v>
      </c>
      <c r="G2717">
        <v>7</v>
      </c>
      <c r="H27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17">
        <v>29</v>
      </c>
      <c r="J2717">
        <v>0</v>
      </c>
      <c r="K2717">
        <v>0</v>
      </c>
      <c r="L2717" t="s">
        <v>8191</v>
      </c>
      <c r="M2717" t="str">
        <f t="shared" si="126"/>
        <v>Morning</v>
      </c>
      <c r="N2717" t="s">
        <v>6689</v>
      </c>
      <c r="O2717" t="s">
        <v>8198</v>
      </c>
      <c r="P2717" t="s">
        <v>9055</v>
      </c>
      <c r="Q2717" t="s">
        <v>38</v>
      </c>
      <c r="R2717">
        <v>1</v>
      </c>
      <c r="S2717" t="s">
        <v>39</v>
      </c>
      <c r="T2717">
        <v>175</v>
      </c>
      <c r="U2717">
        <v>67</v>
      </c>
      <c r="V2717">
        <f t="shared" si="128"/>
        <v>242</v>
      </c>
      <c r="W2717" t="s">
        <v>8816</v>
      </c>
      <c r="X2717" t="s">
        <v>1001</v>
      </c>
      <c r="Y2717">
        <v>445302</v>
      </c>
      <c r="Z2717" t="s">
        <v>1335</v>
      </c>
      <c r="AA2717" t="s">
        <v>8274</v>
      </c>
      <c r="AB2717" t="s">
        <v>9156</v>
      </c>
      <c r="AC2717" s="11">
        <f>(AD2717/Book_Selling[[#This Row],[Cost Price]])</f>
        <v>0.21951219512195122</v>
      </c>
      <c r="AD2717">
        <f t="shared" si="127"/>
        <v>31.5</v>
      </c>
      <c r="AE2717">
        <v>143.5</v>
      </c>
      <c r="AF2717" s="5">
        <f>Book_Selling[[#This Row],[Item Price]]*Book_Selling[[#This Row],[Quantity]]</f>
        <v>175</v>
      </c>
    </row>
    <row r="2718" spans="1:32" x14ac:dyDescent="0.3">
      <c r="A2718">
        <v>2717</v>
      </c>
      <c r="B2718" t="s">
        <v>6675</v>
      </c>
      <c r="C2718" s="3">
        <v>0.40486111111111112</v>
      </c>
      <c r="D2718" t="s">
        <v>5874</v>
      </c>
      <c r="E2718">
        <v>3</v>
      </c>
      <c r="F2718">
        <v>2019</v>
      </c>
      <c r="G2718">
        <v>7</v>
      </c>
      <c r="H27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18">
        <v>29</v>
      </c>
      <c r="J2718">
        <v>0</v>
      </c>
      <c r="K2718">
        <v>0</v>
      </c>
      <c r="L2718" t="s">
        <v>8191</v>
      </c>
      <c r="M2718" t="str">
        <f t="shared" si="126"/>
        <v>Morning</v>
      </c>
      <c r="N2718" t="s">
        <v>6691</v>
      </c>
      <c r="O2718" t="s">
        <v>8198</v>
      </c>
      <c r="P2718" t="s">
        <v>9049</v>
      </c>
      <c r="Q2718" t="s">
        <v>38</v>
      </c>
      <c r="R2718">
        <v>2</v>
      </c>
      <c r="S2718" t="s">
        <v>39</v>
      </c>
      <c r="T2718">
        <v>222</v>
      </c>
      <c r="U2718">
        <v>67</v>
      </c>
      <c r="V2718">
        <f t="shared" si="128"/>
        <v>289</v>
      </c>
      <c r="W2718" t="s">
        <v>8313</v>
      </c>
      <c r="X2718" t="s">
        <v>8290</v>
      </c>
      <c r="Y2718">
        <v>695003</v>
      </c>
      <c r="Z2718" t="s">
        <v>1335</v>
      </c>
      <c r="AA2718" t="s">
        <v>8274</v>
      </c>
      <c r="AB2718" t="s">
        <v>9156</v>
      </c>
      <c r="AC2718" s="11">
        <f>(AD2718/Book_Selling[[#This Row],[Cost Price]])</f>
        <v>0.21951219512195128</v>
      </c>
      <c r="AD2718">
        <f t="shared" si="127"/>
        <v>39.960000000000008</v>
      </c>
      <c r="AE2718">
        <v>182.04</v>
      </c>
      <c r="AF2718" s="5">
        <f>Book_Selling[[#This Row],[Item Price]]*Book_Selling[[#This Row],[Quantity]]</f>
        <v>444</v>
      </c>
    </row>
    <row r="2719" spans="1:32" x14ac:dyDescent="0.3">
      <c r="A2719">
        <v>2718</v>
      </c>
      <c r="B2719" t="s">
        <v>6675</v>
      </c>
      <c r="C2719" s="3">
        <v>0.4909722222222222</v>
      </c>
      <c r="D2719" t="s">
        <v>5874</v>
      </c>
      <c r="E2719">
        <v>3</v>
      </c>
      <c r="F2719">
        <v>2019</v>
      </c>
      <c r="G2719">
        <v>7</v>
      </c>
      <c r="H27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19">
        <v>29</v>
      </c>
      <c r="J2719">
        <v>0</v>
      </c>
      <c r="K2719">
        <v>0</v>
      </c>
      <c r="L2719" t="s">
        <v>8191</v>
      </c>
      <c r="M2719" t="str">
        <f t="shared" si="126"/>
        <v>Morning</v>
      </c>
      <c r="N2719" t="s">
        <v>6693</v>
      </c>
      <c r="O2719" t="s">
        <v>8198</v>
      </c>
      <c r="P2719" t="s">
        <v>9055</v>
      </c>
      <c r="Q2719" t="s">
        <v>38</v>
      </c>
      <c r="R2719">
        <v>1</v>
      </c>
      <c r="S2719" t="s">
        <v>39</v>
      </c>
      <c r="T2719">
        <v>175</v>
      </c>
      <c r="U2719">
        <v>67</v>
      </c>
      <c r="V2719">
        <f t="shared" si="128"/>
        <v>242</v>
      </c>
      <c r="W2719" t="s">
        <v>6694</v>
      </c>
      <c r="X2719" t="s">
        <v>41</v>
      </c>
      <c r="Y2719">
        <v>504001</v>
      </c>
      <c r="Z2719" t="s">
        <v>1335</v>
      </c>
      <c r="AA2719" t="s">
        <v>8274</v>
      </c>
      <c r="AB2719" t="s">
        <v>9156</v>
      </c>
      <c r="AC2719" s="11">
        <f>(AD2719/Book_Selling[[#This Row],[Cost Price]])</f>
        <v>0.21951219512195122</v>
      </c>
      <c r="AD2719">
        <f t="shared" si="127"/>
        <v>31.5</v>
      </c>
      <c r="AE2719">
        <v>143.5</v>
      </c>
      <c r="AF2719" s="5">
        <f>Book_Selling[[#This Row],[Item Price]]*Book_Selling[[#This Row],[Quantity]]</f>
        <v>175</v>
      </c>
    </row>
    <row r="2720" spans="1:32" x14ac:dyDescent="0.3">
      <c r="A2720">
        <v>2719</v>
      </c>
      <c r="B2720" t="s">
        <v>6675</v>
      </c>
      <c r="C2720" s="3">
        <v>0.5229166666666667</v>
      </c>
      <c r="D2720" t="s">
        <v>5874</v>
      </c>
      <c r="E2720">
        <v>3</v>
      </c>
      <c r="F2720">
        <v>2019</v>
      </c>
      <c r="G2720">
        <v>7</v>
      </c>
      <c r="H27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20">
        <v>29</v>
      </c>
      <c r="J2720">
        <v>0</v>
      </c>
      <c r="K2720">
        <v>0</v>
      </c>
      <c r="L2720" t="s">
        <v>8191</v>
      </c>
      <c r="M2720" t="str">
        <f t="shared" si="126"/>
        <v>Afternoon</v>
      </c>
      <c r="N2720" t="s">
        <v>6696</v>
      </c>
      <c r="O2720" t="s">
        <v>8198</v>
      </c>
      <c r="P2720" t="s">
        <v>9055</v>
      </c>
      <c r="Q2720" t="s">
        <v>38</v>
      </c>
      <c r="R2720">
        <v>1</v>
      </c>
      <c r="S2720" t="s">
        <v>39</v>
      </c>
      <c r="T2720">
        <v>175</v>
      </c>
      <c r="U2720">
        <v>67</v>
      </c>
      <c r="V2720">
        <f t="shared" si="128"/>
        <v>242</v>
      </c>
      <c r="W2720" t="s">
        <v>488</v>
      </c>
      <c r="X2720" t="s">
        <v>4398</v>
      </c>
      <c r="Y2720">
        <v>600037</v>
      </c>
      <c r="Z2720" t="s">
        <v>1335</v>
      </c>
      <c r="AA2720" t="s">
        <v>8274</v>
      </c>
      <c r="AB2720" t="s">
        <v>9156</v>
      </c>
      <c r="AC2720" s="11">
        <f>(AD2720/Book_Selling[[#This Row],[Cost Price]])</f>
        <v>0.21951219512195122</v>
      </c>
      <c r="AD2720">
        <f t="shared" si="127"/>
        <v>31.5</v>
      </c>
      <c r="AE2720">
        <v>143.5</v>
      </c>
      <c r="AF2720" s="5">
        <f>Book_Selling[[#This Row],[Item Price]]*Book_Selling[[#This Row],[Quantity]]</f>
        <v>175</v>
      </c>
    </row>
    <row r="2721" spans="1:32" x14ac:dyDescent="0.3">
      <c r="A2721">
        <v>2720</v>
      </c>
      <c r="B2721" t="s">
        <v>6675</v>
      </c>
      <c r="C2721" s="3">
        <v>0.53263888888888888</v>
      </c>
      <c r="D2721" t="s">
        <v>5874</v>
      </c>
      <c r="E2721">
        <v>3</v>
      </c>
      <c r="F2721">
        <v>2019</v>
      </c>
      <c r="G2721">
        <v>7</v>
      </c>
      <c r="H27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21">
        <v>29</v>
      </c>
      <c r="J2721">
        <v>0</v>
      </c>
      <c r="K2721">
        <v>0</v>
      </c>
      <c r="L2721" t="s">
        <v>8191</v>
      </c>
      <c r="M2721" t="str">
        <f t="shared" si="126"/>
        <v>Afternoon</v>
      </c>
      <c r="N2721" t="s">
        <v>6698</v>
      </c>
      <c r="O2721" t="s">
        <v>8199</v>
      </c>
      <c r="P2721" t="s">
        <v>9066</v>
      </c>
      <c r="Q2721" t="s">
        <v>38</v>
      </c>
      <c r="R2721">
        <v>1</v>
      </c>
      <c r="S2721" t="s">
        <v>39</v>
      </c>
      <c r="T2721">
        <v>88</v>
      </c>
      <c r="U2721">
        <v>67</v>
      </c>
      <c r="V2721">
        <f t="shared" si="128"/>
        <v>155</v>
      </c>
      <c r="W2721" t="s">
        <v>8865</v>
      </c>
      <c r="X2721" t="s">
        <v>8289</v>
      </c>
      <c r="Y2721">
        <v>495446</v>
      </c>
      <c r="Z2721" t="s">
        <v>1335</v>
      </c>
      <c r="AA2721" t="s">
        <v>8274</v>
      </c>
      <c r="AB2721" t="s">
        <v>9156</v>
      </c>
      <c r="AC2721" s="11">
        <f>(AD2721/Book_Selling[[#This Row],[Cost Price]])</f>
        <v>0.21951219512195128</v>
      </c>
      <c r="AD2721">
        <f t="shared" si="127"/>
        <v>15.840000000000003</v>
      </c>
      <c r="AE2721">
        <v>72.16</v>
      </c>
      <c r="AF2721" s="5">
        <f>Book_Selling[[#This Row],[Item Price]]*Book_Selling[[#This Row],[Quantity]]</f>
        <v>88</v>
      </c>
    </row>
    <row r="2722" spans="1:32" x14ac:dyDescent="0.3">
      <c r="A2722">
        <v>2721</v>
      </c>
      <c r="B2722" t="s">
        <v>6675</v>
      </c>
      <c r="C2722" s="3">
        <v>0.54583333333333328</v>
      </c>
      <c r="D2722" t="s">
        <v>5874</v>
      </c>
      <c r="E2722">
        <v>3</v>
      </c>
      <c r="F2722">
        <v>2019</v>
      </c>
      <c r="G2722">
        <v>7</v>
      </c>
      <c r="H27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22">
        <v>29</v>
      </c>
      <c r="J2722">
        <v>0</v>
      </c>
      <c r="K2722">
        <v>0</v>
      </c>
      <c r="L2722" t="s">
        <v>8191</v>
      </c>
      <c r="M2722" t="str">
        <f t="shared" si="126"/>
        <v>Afternoon</v>
      </c>
      <c r="N2722" t="s">
        <v>6701</v>
      </c>
      <c r="O2722" t="s">
        <v>8199</v>
      </c>
      <c r="P2722" t="s">
        <v>3150</v>
      </c>
      <c r="Q2722" t="s">
        <v>38</v>
      </c>
      <c r="R2722">
        <v>1</v>
      </c>
      <c r="S2722" t="s">
        <v>39</v>
      </c>
      <c r="T2722">
        <v>138</v>
      </c>
      <c r="U2722">
        <v>67</v>
      </c>
      <c r="V2722">
        <f t="shared" si="128"/>
        <v>205</v>
      </c>
      <c r="W2722" t="s">
        <v>8383</v>
      </c>
      <c r="X2722" t="s">
        <v>3239</v>
      </c>
      <c r="Y2722">
        <v>313324</v>
      </c>
      <c r="Z2722" t="s">
        <v>1335</v>
      </c>
      <c r="AA2722" t="s">
        <v>8274</v>
      </c>
      <c r="AB2722" t="s">
        <v>9156</v>
      </c>
      <c r="AC2722" s="11">
        <f>(AD2722/Book_Selling[[#This Row],[Cost Price]])</f>
        <v>0.21951219512195125</v>
      </c>
      <c r="AD2722">
        <f t="shared" si="127"/>
        <v>24.840000000000003</v>
      </c>
      <c r="AE2722">
        <v>113.16</v>
      </c>
      <c r="AF2722" s="5">
        <f>Book_Selling[[#This Row],[Item Price]]*Book_Selling[[#This Row],[Quantity]]</f>
        <v>138</v>
      </c>
    </row>
    <row r="2723" spans="1:32" x14ac:dyDescent="0.3">
      <c r="A2723">
        <v>2722</v>
      </c>
      <c r="B2723" t="s">
        <v>6675</v>
      </c>
      <c r="C2723" s="3">
        <v>0.55138888888888882</v>
      </c>
      <c r="D2723" t="s">
        <v>5874</v>
      </c>
      <c r="E2723">
        <v>3</v>
      </c>
      <c r="F2723">
        <v>2019</v>
      </c>
      <c r="G2723">
        <v>7</v>
      </c>
      <c r="H27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23">
        <v>29</v>
      </c>
      <c r="J2723">
        <v>0</v>
      </c>
      <c r="K2723">
        <v>0</v>
      </c>
      <c r="L2723" t="s">
        <v>8191</v>
      </c>
      <c r="M2723" t="str">
        <f t="shared" si="126"/>
        <v>Afternoon</v>
      </c>
      <c r="N2723" t="s">
        <v>6703</v>
      </c>
      <c r="O2723" t="s">
        <v>8199</v>
      </c>
      <c r="P2723" t="s">
        <v>9055</v>
      </c>
      <c r="Q2723" t="s">
        <v>38</v>
      </c>
      <c r="R2723">
        <v>1</v>
      </c>
      <c r="S2723" t="s">
        <v>39</v>
      </c>
      <c r="T2723">
        <v>175</v>
      </c>
      <c r="U2723">
        <v>67</v>
      </c>
      <c r="V2723">
        <f t="shared" si="128"/>
        <v>242</v>
      </c>
      <c r="W2723" t="s">
        <v>3730</v>
      </c>
      <c r="X2723" t="s">
        <v>2025</v>
      </c>
      <c r="Y2723">
        <v>380055</v>
      </c>
      <c r="Z2723" t="s">
        <v>1335</v>
      </c>
      <c r="AA2723" t="s">
        <v>8274</v>
      </c>
      <c r="AB2723" t="s">
        <v>9156</v>
      </c>
      <c r="AC2723" s="11">
        <f>(AD2723/Book_Selling[[#This Row],[Cost Price]])</f>
        <v>0.21951219512195122</v>
      </c>
      <c r="AD2723">
        <f t="shared" si="127"/>
        <v>31.5</v>
      </c>
      <c r="AE2723">
        <v>143.5</v>
      </c>
      <c r="AF2723" s="5">
        <f>Book_Selling[[#This Row],[Item Price]]*Book_Selling[[#This Row],[Quantity]]</f>
        <v>175</v>
      </c>
    </row>
    <row r="2724" spans="1:32" x14ac:dyDescent="0.3">
      <c r="A2724">
        <v>2723</v>
      </c>
      <c r="B2724" t="s">
        <v>6675</v>
      </c>
      <c r="C2724" s="3">
        <v>0.55972222222222223</v>
      </c>
      <c r="D2724" t="s">
        <v>5874</v>
      </c>
      <c r="E2724">
        <v>3</v>
      </c>
      <c r="F2724">
        <v>2019</v>
      </c>
      <c r="G2724">
        <v>7</v>
      </c>
      <c r="H27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24">
        <v>29</v>
      </c>
      <c r="J2724">
        <v>0</v>
      </c>
      <c r="K2724">
        <v>0</v>
      </c>
      <c r="L2724" t="s">
        <v>8191</v>
      </c>
      <c r="M2724" t="str">
        <f t="shared" si="126"/>
        <v>Afternoon</v>
      </c>
      <c r="N2724" t="s">
        <v>6705</v>
      </c>
      <c r="O2724" t="s">
        <v>8199</v>
      </c>
      <c r="P2724" t="s">
        <v>9055</v>
      </c>
      <c r="Q2724" t="s">
        <v>38</v>
      </c>
      <c r="R2724">
        <v>1</v>
      </c>
      <c r="S2724" t="s">
        <v>39</v>
      </c>
      <c r="T2724">
        <v>175</v>
      </c>
      <c r="U2724">
        <v>67</v>
      </c>
      <c r="V2724">
        <f t="shared" si="128"/>
        <v>242</v>
      </c>
      <c r="W2724" t="s">
        <v>8866</v>
      </c>
      <c r="X2724" t="s">
        <v>8290</v>
      </c>
      <c r="Y2724">
        <v>676101</v>
      </c>
      <c r="Z2724" t="s">
        <v>1335</v>
      </c>
      <c r="AA2724" t="s">
        <v>8274</v>
      </c>
      <c r="AB2724" t="s">
        <v>9156</v>
      </c>
      <c r="AC2724" s="11">
        <f>(AD2724/Book_Selling[[#This Row],[Cost Price]])</f>
        <v>0.21951219512195122</v>
      </c>
      <c r="AD2724">
        <f t="shared" si="127"/>
        <v>31.5</v>
      </c>
      <c r="AE2724">
        <v>143.5</v>
      </c>
      <c r="AF2724" s="5">
        <f>Book_Selling[[#This Row],[Item Price]]*Book_Selling[[#This Row],[Quantity]]</f>
        <v>175</v>
      </c>
    </row>
    <row r="2725" spans="1:32" x14ac:dyDescent="0.3">
      <c r="A2725">
        <v>2724</v>
      </c>
      <c r="B2725" t="s">
        <v>6675</v>
      </c>
      <c r="C2725" s="3">
        <v>0.59444444444444444</v>
      </c>
      <c r="D2725" t="s">
        <v>5874</v>
      </c>
      <c r="E2725">
        <v>3</v>
      </c>
      <c r="F2725">
        <v>2019</v>
      </c>
      <c r="G2725">
        <v>7</v>
      </c>
      <c r="H27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25">
        <v>29</v>
      </c>
      <c r="J2725">
        <v>0</v>
      </c>
      <c r="K2725">
        <v>0</v>
      </c>
      <c r="L2725" t="s">
        <v>8191</v>
      </c>
      <c r="M2725" t="str">
        <f t="shared" si="126"/>
        <v>Afternoon</v>
      </c>
      <c r="N2725" t="s">
        <v>6708</v>
      </c>
      <c r="O2725" t="s">
        <v>8199</v>
      </c>
      <c r="P2725" t="s">
        <v>9062</v>
      </c>
      <c r="Q2725" t="s">
        <v>38</v>
      </c>
      <c r="R2725">
        <v>1</v>
      </c>
      <c r="S2725" t="s">
        <v>39</v>
      </c>
      <c r="T2725">
        <v>97</v>
      </c>
      <c r="U2725">
        <v>67</v>
      </c>
      <c r="V2725">
        <f t="shared" si="128"/>
        <v>164</v>
      </c>
      <c r="W2725" t="s">
        <v>3904</v>
      </c>
      <c r="X2725" t="s">
        <v>3600</v>
      </c>
      <c r="Y2725">
        <v>121003</v>
      </c>
      <c r="Z2725" t="s">
        <v>1335</v>
      </c>
      <c r="AA2725" t="s">
        <v>8274</v>
      </c>
      <c r="AB2725" t="s">
        <v>9156</v>
      </c>
      <c r="AC2725" s="11">
        <f>(AD2725/Book_Selling[[#This Row],[Cost Price]])</f>
        <v>0.21951219512195114</v>
      </c>
      <c r="AD2725">
        <f t="shared" si="127"/>
        <v>17.459999999999994</v>
      </c>
      <c r="AE2725">
        <v>79.540000000000006</v>
      </c>
      <c r="AF2725" s="5">
        <f>Book_Selling[[#This Row],[Item Price]]*Book_Selling[[#This Row],[Quantity]]</f>
        <v>97</v>
      </c>
    </row>
    <row r="2726" spans="1:32" x14ac:dyDescent="0.3">
      <c r="A2726">
        <v>2725</v>
      </c>
      <c r="B2726" t="s">
        <v>6675</v>
      </c>
      <c r="C2726" s="3">
        <v>0.61041666666666672</v>
      </c>
      <c r="D2726" t="s">
        <v>5874</v>
      </c>
      <c r="E2726">
        <v>3</v>
      </c>
      <c r="F2726">
        <v>2019</v>
      </c>
      <c r="G2726">
        <v>7</v>
      </c>
      <c r="H27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26">
        <v>29</v>
      </c>
      <c r="J2726">
        <v>0</v>
      </c>
      <c r="K2726">
        <v>0</v>
      </c>
      <c r="L2726" t="s">
        <v>8191</v>
      </c>
      <c r="M2726" t="str">
        <f t="shared" si="126"/>
        <v>Afternoon</v>
      </c>
      <c r="N2726" t="s">
        <v>6710</v>
      </c>
      <c r="O2726" t="s">
        <v>8199</v>
      </c>
      <c r="P2726" t="s">
        <v>9049</v>
      </c>
      <c r="Q2726" t="s">
        <v>38</v>
      </c>
      <c r="R2726">
        <v>1</v>
      </c>
      <c r="S2726" t="s">
        <v>39</v>
      </c>
      <c r="T2726">
        <v>111</v>
      </c>
      <c r="U2726">
        <v>67</v>
      </c>
      <c r="V2726">
        <f t="shared" si="128"/>
        <v>178</v>
      </c>
      <c r="W2726" t="s">
        <v>8867</v>
      </c>
      <c r="X2726" t="s">
        <v>8291</v>
      </c>
      <c r="Y2726">
        <v>209801</v>
      </c>
      <c r="Z2726" t="s">
        <v>1335</v>
      </c>
      <c r="AA2726" t="s">
        <v>8274</v>
      </c>
      <c r="AB2726" t="s">
        <v>9156</v>
      </c>
      <c r="AC2726" s="11">
        <f>(AD2726/Book_Selling[[#This Row],[Cost Price]])</f>
        <v>0.21951219512195128</v>
      </c>
      <c r="AD2726">
        <f t="shared" si="127"/>
        <v>19.980000000000004</v>
      </c>
      <c r="AE2726">
        <v>91.02</v>
      </c>
      <c r="AF2726" s="5">
        <f>Book_Selling[[#This Row],[Item Price]]*Book_Selling[[#This Row],[Quantity]]</f>
        <v>111</v>
      </c>
    </row>
    <row r="2727" spans="1:32" x14ac:dyDescent="0.3">
      <c r="A2727">
        <v>2726</v>
      </c>
      <c r="B2727" t="s">
        <v>6675</v>
      </c>
      <c r="C2727" s="3">
        <v>0.63124999999999998</v>
      </c>
      <c r="D2727" t="s">
        <v>5874</v>
      </c>
      <c r="E2727">
        <v>3</v>
      </c>
      <c r="F2727">
        <v>2019</v>
      </c>
      <c r="G2727">
        <v>7</v>
      </c>
      <c r="H27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27">
        <v>29</v>
      </c>
      <c r="J2727">
        <v>0</v>
      </c>
      <c r="K2727">
        <v>0</v>
      </c>
      <c r="L2727" t="s">
        <v>8191</v>
      </c>
      <c r="M2727" t="str">
        <f t="shared" si="126"/>
        <v>Afternoon</v>
      </c>
      <c r="N2727" t="s">
        <v>6713</v>
      </c>
      <c r="O2727" t="s">
        <v>8199</v>
      </c>
      <c r="P2727" t="s">
        <v>3150</v>
      </c>
      <c r="Q2727" t="s">
        <v>38</v>
      </c>
      <c r="R2727">
        <v>1</v>
      </c>
      <c r="S2727" t="s">
        <v>39</v>
      </c>
      <c r="T2727">
        <v>138</v>
      </c>
      <c r="U2727">
        <v>67</v>
      </c>
      <c r="V2727">
        <f t="shared" si="128"/>
        <v>205</v>
      </c>
      <c r="W2727" t="s">
        <v>8671</v>
      </c>
      <c r="X2727" t="s">
        <v>4231</v>
      </c>
      <c r="Y2727">
        <v>572102</v>
      </c>
      <c r="Z2727" t="s">
        <v>1335</v>
      </c>
      <c r="AA2727" t="s">
        <v>8274</v>
      </c>
      <c r="AB2727" t="s">
        <v>9156</v>
      </c>
      <c r="AC2727" s="11">
        <f>(AD2727/Book_Selling[[#This Row],[Cost Price]])</f>
        <v>0.21951219512195125</v>
      </c>
      <c r="AD2727">
        <f t="shared" si="127"/>
        <v>24.840000000000003</v>
      </c>
      <c r="AE2727">
        <v>113.16</v>
      </c>
      <c r="AF2727" s="5">
        <f>Book_Selling[[#This Row],[Item Price]]*Book_Selling[[#This Row],[Quantity]]</f>
        <v>138</v>
      </c>
    </row>
    <row r="2728" spans="1:32" x14ac:dyDescent="0.3">
      <c r="A2728">
        <v>2727</v>
      </c>
      <c r="B2728" t="s">
        <v>6675</v>
      </c>
      <c r="C2728" s="3">
        <v>0.63402777777777775</v>
      </c>
      <c r="D2728" t="s">
        <v>5874</v>
      </c>
      <c r="E2728">
        <v>3</v>
      </c>
      <c r="F2728">
        <v>2019</v>
      </c>
      <c r="G2728">
        <v>7</v>
      </c>
      <c r="H27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28">
        <v>29</v>
      </c>
      <c r="J2728">
        <v>0</v>
      </c>
      <c r="K2728">
        <v>0</v>
      </c>
      <c r="L2728" t="s">
        <v>8191</v>
      </c>
      <c r="M2728" t="str">
        <f t="shared" si="126"/>
        <v>Afternoon</v>
      </c>
      <c r="N2728" t="s">
        <v>2536</v>
      </c>
      <c r="O2728" t="s">
        <v>8198</v>
      </c>
      <c r="P2728" t="s">
        <v>9046</v>
      </c>
      <c r="Q2728" t="s">
        <v>38</v>
      </c>
      <c r="R2728">
        <v>1</v>
      </c>
      <c r="S2728" t="s">
        <v>39</v>
      </c>
      <c r="T2728">
        <v>285</v>
      </c>
      <c r="U2728">
        <v>67</v>
      </c>
      <c r="V2728">
        <f t="shared" si="128"/>
        <v>352</v>
      </c>
      <c r="W2728" t="s">
        <v>1833</v>
      </c>
      <c r="X2728" t="s">
        <v>3600</v>
      </c>
      <c r="Y2728">
        <v>122002</v>
      </c>
      <c r="Z2728" t="s">
        <v>1335</v>
      </c>
      <c r="AA2728" t="s">
        <v>8274</v>
      </c>
      <c r="AB2728" t="s">
        <v>9156</v>
      </c>
      <c r="AC2728" s="11">
        <f>(AD2728/Book_Selling[[#This Row],[Cost Price]])</f>
        <v>0.21951219512195128</v>
      </c>
      <c r="AD2728">
        <f t="shared" si="127"/>
        <v>51.300000000000011</v>
      </c>
      <c r="AE2728">
        <v>233.7</v>
      </c>
      <c r="AF2728" s="5">
        <f>Book_Selling[[#This Row],[Item Price]]*Book_Selling[[#This Row],[Quantity]]</f>
        <v>285</v>
      </c>
    </row>
    <row r="2729" spans="1:32" x14ac:dyDescent="0.3">
      <c r="A2729">
        <v>2728</v>
      </c>
      <c r="B2729" t="s">
        <v>6675</v>
      </c>
      <c r="C2729" s="3">
        <v>0.64166666666666672</v>
      </c>
      <c r="D2729" t="s">
        <v>5874</v>
      </c>
      <c r="E2729">
        <v>3</v>
      </c>
      <c r="F2729">
        <v>2019</v>
      </c>
      <c r="G2729">
        <v>7</v>
      </c>
      <c r="H27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29">
        <v>29</v>
      </c>
      <c r="J2729">
        <v>0</v>
      </c>
      <c r="K2729">
        <v>0</v>
      </c>
      <c r="L2729" t="s">
        <v>8191</v>
      </c>
      <c r="M2729" t="str">
        <f t="shared" si="126"/>
        <v>Afternoon</v>
      </c>
      <c r="N2729" t="s">
        <v>6716</v>
      </c>
      <c r="O2729" t="s">
        <v>8199</v>
      </c>
      <c r="P2729" t="s">
        <v>9043</v>
      </c>
      <c r="Q2729" t="s">
        <v>38</v>
      </c>
      <c r="R2729">
        <v>1</v>
      </c>
      <c r="S2729" t="s">
        <v>39</v>
      </c>
      <c r="T2729">
        <v>157</v>
      </c>
      <c r="U2729">
        <v>67</v>
      </c>
      <c r="V2729">
        <f t="shared" si="128"/>
        <v>224</v>
      </c>
      <c r="W2729" t="s">
        <v>8868</v>
      </c>
      <c r="X2729" t="s">
        <v>4398</v>
      </c>
      <c r="Y2729">
        <v>638301</v>
      </c>
      <c r="Z2729" t="s">
        <v>1335</v>
      </c>
      <c r="AA2729" t="s">
        <v>8274</v>
      </c>
      <c r="AB2729" t="s">
        <v>9156</v>
      </c>
      <c r="AC2729" s="11">
        <f>(AD2729/Book_Selling[[#This Row],[Cost Price]])</f>
        <v>0.21951219512195114</v>
      </c>
      <c r="AD2729">
        <f t="shared" si="127"/>
        <v>28.259999999999991</v>
      </c>
      <c r="AE2729">
        <v>128.74</v>
      </c>
      <c r="AF2729" s="5">
        <f>Book_Selling[[#This Row],[Item Price]]*Book_Selling[[#This Row],[Quantity]]</f>
        <v>157</v>
      </c>
    </row>
    <row r="2730" spans="1:32" x14ac:dyDescent="0.3">
      <c r="A2730">
        <v>2729</v>
      </c>
      <c r="B2730" t="s">
        <v>6675</v>
      </c>
      <c r="C2730" s="3">
        <v>0.66666666666666663</v>
      </c>
      <c r="D2730" t="s">
        <v>5874</v>
      </c>
      <c r="E2730">
        <v>3</v>
      </c>
      <c r="F2730">
        <v>2019</v>
      </c>
      <c r="G2730">
        <v>7</v>
      </c>
      <c r="H27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30">
        <v>29</v>
      </c>
      <c r="J2730">
        <v>0</v>
      </c>
      <c r="K2730">
        <v>0</v>
      </c>
      <c r="L2730" t="s">
        <v>8191</v>
      </c>
      <c r="M2730" t="str">
        <f t="shared" si="126"/>
        <v>Evening</v>
      </c>
      <c r="N2730" t="s">
        <v>6719</v>
      </c>
      <c r="O2730" t="s">
        <v>8198</v>
      </c>
      <c r="P2730" t="s">
        <v>9055</v>
      </c>
      <c r="Q2730" t="s">
        <v>38</v>
      </c>
      <c r="R2730">
        <v>1</v>
      </c>
      <c r="S2730" t="s">
        <v>39</v>
      </c>
      <c r="T2730">
        <v>175</v>
      </c>
      <c r="U2730">
        <v>67</v>
      </c>
      <c r="V2730">
        <f t="shared" si="128"/>
        <v>242</v>
      </c>
      <c r="W2730" t="s">
        <v>5494</v>
      </c>
      <c r="X2730" t="s">
        <v>4231</v>
      </c>
      <c r="Y2730">
        <v>560020</v>
      </c>
      <c r="Z2730" t="s">
        <v>1335</v>
      </c>
      <c r="AA2730" t="s">
        <v>8274</v>
      </c>
      <c r="AB2730" t="s">
        <v>9156</v>
      </c>
      <c r="AC2730" s="11">
        <f>(AD2730/Book_Selling[[#This Row],[Cost Price]])</f>
        <v>0.21951219512195122</v>
      </c>
      <c r="AD2730">
        <f t="shared" si="127"/>
        <v>31.5</v>
      </c>
      <c r="AE2730">
        <v>143.5</v>
      </c>
      <c r="AF2730" s="5">
        <f>Book_Selling[[#This Row],[Item Price]]*Book_Selling[[#This Row],[Quantity]]</f>
        <v>175</v>
      </c>
    </row>
    <row r="2731" spans="1:32" x14ac:dyDescent="0.3">
      <c r="A2731">
        <v>2730</v>
      </c>
      <c r="B2731" t="s">
        <v>6675</v>
      </c>
      <c r="C2731" s="3">
        <v>0.71388888888888891</v>
      </c>
      <c r="D2731" t="s">
        <v>5874</v>
      </c>
      <c r="E2731">
        <v>3</v>
      </c>
      <c r="F2731">
        <v>2019</v>
      </c>
      <c r="G2731">
        <v>7</v>
      </c>
      <c r="H27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31">
        <v>29</v>
      </c>
      <c r="J2731">
        <v>0</v>
      </c>
      <c r="K2731">
        <v>0</v>
      </c>
      <c r="L2731" t="s">
        <v>8191</v>
      </c>
      <c r="M2731" t="str">
        <f t="shared" si="126"/>
        <v>Evening</v>
      </c>
      <c r="N2731" t="s">
        <v>6721</v>
      </c>
      <c r="O2731" t="s">
        <v>8198</v>
      </c>
      <c r="P2731" t="s">
        <v>9046</v>
      </c>
      <c r="Q2731" t="s">
        <v>38</v>
      </c>
      <c r="R2731">
        <v>1</v>
      </c>
      <c r="S2731" t="s">
        <v>39</v>
      </c>
      <c r="T2731">
        <v>285</v>
      </c>
      <c r="U2731">
        <v>67</v>
      </c>
      <c r="V2731">
        <f t="shared" si="128"/>
        <v>352</v>
      </c>
      <c r="W2731" t="s">
        <v>488</v>
      </c>
      <c r="X2731" t="s">
        <v>4398</v>
      </c>
      <c r="Y2731">
        <v>600064</v>
      </c>
      <c r="Z2731" t="s">
        <v>1335</v>
      </c>
      <c r="AA2731" t="s">
        <v>8274</v>
      </c>
      <c r="AB2731" t="s">
        <v>9156</v>
      </c>
      <c r="AC2731" s="11">
        <f>(AD2731/Book_Selling[[#This Row],[Cost Price]])</f>
        <v>0.21951219512195128</v>
      </c>
      <c r="AD2731">
        <f t="shared" si="127"/>
        <v>51.300000000000011</v>
      </c>
      <c r="AE2731">
        <v>233.7</v>
      </c>
      <c r="AF2731" s="5">
        <f>Book_Selling[[#This Row],[Item Price]]*Book_Selling[[#This Row],[Quantity]]</f>
        <v>285</v>
      </c>
    </row>
    <row r="2732" spans="1:32" x14ac:dyDescent="0.3">
      <c r="A2732">
        <v>2731</v>
      </c>
      <c r="B2732" t="s">
        <v>6723</v>
      </c>
      <c r="C2732" s="3">
        <v>0.11180555555555556</v>
      </c>
      <c r="D2732" t="s">
        <v>5874</v>
      </c>
      <c r="E2732">
        <v>3</v>
      </c>
      <c r="F2732">
        <v>2019</v>
      </c>
      <c r="G2732">
        <v>7</v>
      </c>
      <c r="H27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32">
        <v>30</v>
      </c>
      <c r="J2732">
        <v>0</v>
      </c>
      <c r="K2732">
        <v>0</v>
      </c>
      <c r="L2732" t="s">
        <v>8192</v>
      </c>
      <c r="M2732" t="str">
        <f t="shared" si="126"/>
        <v>Night</v>
      </c>
      <c r="N2732" t="s">
        <v>6724</v>
      </c>
      <c r="O2732" t="s">
        <v>8198</v>
      </c>
      <c r="P2732" t="s">
        <v>9049</v>
      </c>
      <c r="Q2732" t="s">
        <v>38</v>
      </c>
      <c r="R2732">
        <v>1</v>
      </c>
      <c r="S2732" t="s">
        <v>39</v>
      </c>
      <c r="T2732">
        <v>111</v>
      </c>
      <c r="U2732">
        <v>67</v>
      </c>
      <c r="V2732">
        <f t="shared" si="128"/>
        <v>178</v>
      </c>
      <c r="W2732" t="s">
        <v>7971</v>
      </c>
      <c r="X2732" t="s">
        <v>1435</v>
      </c>
      <c r="Y2732">
        <v>769004</v>
      </c>
      <c r="Z2732" t="s">
        <v>1335</v>
      </c>
      <c r="AA2732" t="s">
        <v>8274</v>
      </c>
      <c r="AB2732" t="s">
        <v>9156</v>
      </c>
      <c r="AC2732" s="11">
        <f>(AD2732/Book_Selling[[#This Row],[Cost Price]])</f>
        <v>0.21951219512195128</v>
      </c>
      <c r="AD2732">
        <f t="shared" si="127"/>
        <v>19.980000000000004</v>
      </c>
      <c r="AE2732">
        <v>91.02</v>
      </c>
      <c r="AF2732" s="5">
        <f>Book_Selling[[#This Row],[Item Price]]*Book_Selling[[#This Row],[Quantity]]</f>
        <v>111</v>
      </c>
    </row>
    <row r="2733" spans="1:32" x14ac:dyDescent="0.3">
      <c r="A2733">
        <v>2732</v>
      </c>
      <c r="B2733" t="s">
        <v>6723</v>
      </c>
      <c r="C2733" s="3">
        <v>0.19097222222222221</v>
      </c>
      <c r="D2733" t="s">
        <v>5874</v>
      </c>
      <c r="E2733">
        <v>3</v>
      </c>
      <c r="F2733">
        <v>2019</v>
      </c>
      <c r="G2733">
        <v>7</v>
      </c>
      <c r="H27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33">
        <v>30</v>
      </c>
      <c r="J2733">
        <v>0</v>
      </c>
      <c r="K2733">
        <v>0</v>
      </c>
      <c r="L2733" t="s">
        <v>8192</v>
      </c>
      <c r="M2733" t="str">
        <f t="shared" si="126"/>
        <v>Night</v>
      </c>
      <c r="N2733" t="s">
        <v>6726</v>
      </c>
      <c r="O2733" t="s">
        <v>8199</v>
      </c>
      <c r="P2733" t="s">
        <v>9069</v>
      </c>
      <c r="Q2733" t="s">
        <v>38</v>
      </c>
      <c r="R2733">
        <v>1</v>
      </c>
      <c r="S2733" t="s">
        <v>39</v>
      </c>
      <c r="T2733">
        <v>248</v>
      </c>
      <c r="U2733">
        <v>67</v>
      </c>
      <c r="V2733">
        <f t="shared" si="128"/>
        <v>315</v>
      </c>
      <c r="W2733" t="s">
        <v>2353</v>
      </c>
      <c r="X2733" t="s">
        <v>1435</v>
      </c>
      <c r="Y2733">
        <v>751013</v>
      </c>
      <c r="Z2733" t="s">
        <v>175</v>
      </c>
      <c r="AA2733" t="s">
        <v>8274</v>
      </c>
      <c r="AB2733" t="s">
        <v>9156</v>
      </c>
      <c r="AC2733" s="11">
        <f>(AD2733/Book_Selling[[#This Row],[Cost Price]])</f>
        <v>0.21951219512195114</v>
      </c>
      <c r="AD2733">
        <f t="shared" si="127"/>
        <v>44.639999999999986</v>
      </c>
      <c r="AE2733">
        <v>203.36</v>
      </c>
      <c r="AF2733" s="5">
        <f>Book_Selling[[#This Row],[Item Price]]*Book_Selling[[#This Row],[Quantity]]</f>
        <v>248</v>
      </c>
    </row>
    <row r="2734" spans="1:32" x14ac:dyDescent="0.3">
      <c r="A2734">
        <v>2733</v>
      </c>
      <c r="B2734" t="s">
        <v>6723</v>
      </c>
      <c r="C2734" s="3">
        <v>0.27708333333333335</v>
      </c>
      <c r="D2734" t="s">
        <v>5874</v>
      </c>
      <c r="E2734">
        <v>3</v>
      </c>
      <c r="F2734">
        <v>2019</v>
      </c>
      <c r="G2734">
        <v>7</v>
      </c>
      <c r="H27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34">
        <v>30</v>
      </c>
      <c r="J2734">
        <v>0</v>
      </c>
      <c r="K2734">
        <v>0</v>
      </c>
      <c r="L2734" t="s">
        <v>8192</v>
      </c>
      <c r="M2734" t="str">
        <f t="shared" si="126"/>
        <v>Morning</v>
      </c>
      <c r="N2734" t="s">
        <v>6728</v>
      </c>
      <c r="O2734" t="s">
        <v>8198</v>
      </c>
      <c r="P2734" t="s">
        <v>3150</v>
      </c>
      <c r="Q2734" t="s">
        <v>38</v>
      </c>
      <c r="R2734">
        <v>1</v>
      </c>
      <c r="S2734" t="s">
        <v>39</v>
      </c>
      <c r="T2734">
        <v>138</v>
      </c>
      <c r="U2734">
        <v>67</v>
      </c>
      <c r="V2734">
        <f t="shared" si="128"/>
        <v>205</v>
      </c>
      <c r="W2734" t="s">
        <v>4230</v>
      </c>
      <c r="X2734" t="s">
        <v>4231</v>
      </c>
      <c r="Y2734">
        <v>560037</v>
      </c>
      <c r="Z2734" t="s">
        <v>1335</v>
      </c>
      <c r="AA2734" t="s">
        <v>8274</v>
      </c>
      <c r="AB2734" t="s">
        <v>9156</v>
      </c>
      <c r="AC2734" s="11">
        <f>(AD2734/Book_Selling[[#This Row],[Cost Price]])</f>
        <v>0.21951219512195125</v>
      </c>
      <c r="AD2734">
        <f t="shared" si="127"/>
        <v>24.840000000000003</v>
      </c>
      <c r="AE2734">
        <v>113.16</v>
      </c>
      <c r="AF2734" s="5">
        <f>Book_Selling[[#This Row],[Item Price]]*Book_Selling[[#This Row],[Quantity]]</f>
        <v>138</v>
      </c>
    </row>
    <row r="2735" spans="1:32" x14ac:dyDescent="0.3">
      <c r="A2735">
        <v>2734</v>
      </c>
      <c r="B2735" t="s">
        <v>6723</v>
      </c>
      <c r="C2735" s="3">
        <v>0.2951388888888889</v>
      </c>
      <c r="D2735" t="s">
        <v>5874</v>
      </c>
      <c r="E2735">
        <v>3</v>
      </c>
      <c r="F2735">
        <v>2019</v>
      </c>
      <c r="G2735">
        <v>7</v>
      </c>
      <c r="H27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35">
        <v>30</v>
      </c>
      <c r="J2735">
        <v>0</v>
      </c>
      <c r="K2735">
        <v>0</v>
      </c>
      <c r="L2735" t="s">
        <v>8192</v>
      </c>
      <c r="M2735" t="str">
        <f t="shared" si="126"/>
        <v>Morning</v>
      </c>
      <c r="N2735" t="s">
        <v>6730</v>
      </c>
      <c r="O2735" t="s">
        <v>8198</v>
      </c>
      <c r="P2735" t="s">
        <v>9035</v>
      </c>
      <c r="Q2735" t="s">
        <v>38</v>
      </c>
      <c r="R2735">
        <v>1</v>
      </c>
      <c r="S2735" t="s">
        <v>39</v>
      </c>
      <c r="T2735">
        <v>155</v>
      </c>
      <c r="U2735">
        <v>67</v>
      </c>
      <c r="V2735">
        <f t="shared" si="128"/>
        <v>222</v>
      </c>
      <c r="W2735" t="s">
        <v>4230</v>
      </c>
      <c r="X2735" t="s">
        <v>4231</v>
      </c>
      <c r="Y2735">
        <v>562125</v>
      </c>
      <c r="Z2735" t="s">
        <v>175</v>
      </c>
      <c r="AA2735" t="s">
        <v>8274</v>
      </c>
      <c r="AB2735" t="s">
        <v>9156</v>
      </c>
      <c r="AC2735" s="11">
        <f>(AD2735/Book_Selling[[#This Row],[Cost Price]])</f>
        <v>0.21951219512195128</v>
      </c>
      <c r="AD2735">
        <f t="shared" si="127"/>
        <v>27.900000000000006</v>
      </c>
      <c r="AE2735">
        <v>127.1</v>
      </c>
      <c r="AF2735" s="5">
        <f>Book_Selling[[#This Row],[Item Price]]*Book_Selling[[#This Row],[Quantity]]</f>
        <v>155</v>
      </c>
    </row>
    <row r="2736" spans="1:32" x14ac:dyDescent="0.3">
      <c r="A2736">
        <v>2735</v>
      </c>
      <c r="B2736" t="s">
        <v>6723</v>
      </c>
      <c r="C2736" s="3">
        <v>0.44305555555555554</v>
      </c>
      <c r="D2736" t="s">
        <v>5874</v>
      </c>
      <c r="E2736">
        <v>3</v>
      </c>
      <c r="F2736">
        <v>2019</v>
      </c>
      <c r="G2736">
        <v>7</v>
      </c>
      <c r="H27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36">
        <v>30</v>
      </c>
      <c r="J2736">
        <v>0</v>
      </c>
      <c r="K2736">
        <v>0</v>
      </c>
      <c r="L2736" t="s">
        <v>8192</v>
      </c>
      <c r="M2736" t="str">
        <f t="shared" si="126"/>
        <v>Morning</v>
      </c>
      <c r="N2736" t="s">
        <v>6732</v>
      </c>
      <c r="O2736" t="s">
        <v>8198</v>
      </c>
      <c r="P2736" t="s">
        <v>9063</v>
      </c>
      <c r="Q2736" t="s">
        <v>38</v>
      </c>
      <c r="R2736">
        <v>1</v>
      </c>
      <c r="S2736" t="s">
        <v>39</v>
      </c>
      <c r="T2736">
        <v>85.78</v>
      </c>
      <c r="U2736">
        <v>67</v>
      </c>
      <c r="V2736">
        <f t="shared" si="128"/>
        <v>152.78</v>
      </c>
      <c r="W2736" t="s">
        <v>8869</v>
      </c>
      <c r="X2736" t="s">
        <v>41</v>
      </c>
      <c r="Y2736">
        <v>502221</v>
      </c>
      <c r="Z2736" t="s">
        <v>1335</v>
      </c>
      <c r="AA2736" t="s">
        <v>8274</v>
      </c>
      <c r="AB2736" t="s">
        <v>9156</v>
      </c>
      <c r="AC2736" s="11">
        <f>(AD2736/Book_Selling[[#This Row],[Cost Price]])</f>
        <v>0.21951219512195116</v>
      </c>
      <c r="AD2736">
        <f t="shared" si="127"/>
        <v>15.440399999999997</v>
      </c>
      <c r="AE2736">
        <v>70.339600000000004</v>
      </c>
      <c r="AF2736" s="5">
        <f>Book_Selling[[#This Row],[Item Price]]*Book_Selling[[#This Row],[Quantity]]</f>
        <v>85.78</v>
      </c>
    </row>
    <row r="2737" spans="1:32" x14ac:dyDescent="0.3">
      <c r="A2737">
        <v>2736</v>
      </c>
      <c r="B2737" t="s">
        <v>6723</v>
      </c>
      <c r="C2737" s="3">
        <v>0.51944444444444449</v>
      </c>
      <c r="D2737" t="s">
        <v>5874</v>
      </c>
      <c r="E2737">
        <v>3</v>
      </c>
      <c r="F2737">
        <v>2019</v>
      </c>
      <c r="G2737">
        <v>7</v>
      </c>
      <c r="H27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37">
        <v>30</v>
      </c>
      <c r="J2737">
        <v>0</v>
      </c>
      <c r="K2737">
        <v>0</v>
      </c>
      <c r="L2737" t="s">
        <v>8192</v>
      </c>
      <c r="M2737" t="str">
        <f t="shared" si="126"/>
        <v>Afternoon</v>
      </c>
      <c r="N2737" t="s">
        <v>2710</v>
      </c>
      <c r="O2737" t="s">
        <v>8199</v>
      </c>
      <c r="P2737" t="s">
        <v>9035</v>
      </c>
      <c r="Q2737" t="s">
        <v>38</v>
      </c>
      <c r="R2737">
        <v>1</v>
      </c>
      <c r="S2737" t="s">
        <v>39</v>
      </c>
      <c r="T2737">
        <v>155</v>
      </c>
      <c r="U2737">
        <v>67</v>
      </c>
      <c r="V2737">
        <f t="shared" si="128"/>
        <v>222</v>
      </c>
      <c r="W2737" t="s">
        <v>1098</v>
      </c>
      <c r="X2737" t="s">
        <v>2044</v>
      </c>
      <c r="Y2737">
        <v>110005</v>
      </c>
      <c r="Z2737" t="s">
        <v>175</v>
      </c>
      <c r="AA2737" t="s">
        <v>8274</v>
      </c>
      <c r="AB2737" t="s">
        <v>9156</v>
      </c>
      <c r="AC2737" s="11">
        <f>(AD2737/Book_Selling[[#This Row],[Cost Price]])</f>
        <v>0.21951219512195128</v>
      </c>
      <c r="AD2737">
        <f t="shared" si="127"/>
        <v>27.900000000000006</v>
      </c>
      <c r="AE2737">
        <v>127.1</v>
      </c>
      <c r="AF2737" s="5">
        <f>Book_Selling[[#This Row],[Item Price]]*Book_Selling[[#This Row],[Quantity]]</f>
        <v>155</v>
      </c>
    </row>
    <row r="2738" spans="1:32" x14ac:dyDescent="0.3">
      <c r="A2738">
        <v>2737</v>
      </c>
      <c r="B2738" t="s">
        <v>6723</v>
      </c>
      <c r="C2738" s="3">
        <v>0.53749999999999998</v>
      </c>
      <c r="D2738" t="s">
        <v>5874</v>
      </c>
      <c r="E2738">
        <v>3</v>
      </c>
      <c r="F2738">
        <v>2019</v>
      </c>
      <c r="G2738">
        <v>7</v>
      </c>
      <c r="H27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38">
        <v>30</v>
      </c>
      <c r="J2738">
        <v>0</v>
      </c>
      <c r="K2738">
        <v>0</v>
      </c>
      <c r="L2738" t="s">
        <v>8192</v>
      </c>
      <c r="M2738" t="str">
        <f t="shared" si="126"/>
        <v>Afternoon</v>
      </c>
      <c r="N2738" t="s">
        <v>6736</v>
      </c>
      <c r="O2738" t="s">
        <v>8199</v>
      </c>
      <c r="P2738" t="s">
        <v>8967</v>
      </c>
      <c r="Q2738" t="s">
        <v>38</v>
      </c>
      <c r="R2738">
        <v>1</v>
      </c>
      <c r="S2738" t="s">
        <v>39</v>
      </c>
      <c r="T2738">
        <v>225</v>
      </c>
      <c r="U2738">
        <v>67</v>
      </c>
      <c r="V2738">
        <f t="shared" si="128"/>
        <v>292</v>
      </c>
      <c r="W2738" t="s">
        <v>5713</v>
      </c>
      <c r="X2738" t="s">
        <v>3741</v>
      </c>
      <c r="Y2738">
        <v>737101</v>
      </c>
      <c r="Z2738" t="s">
        <v>175</v>
      </c>
      <c r="AA2738" t="s">
        <v>8211</v>
      </c>
      <c r="AB2738" t="s">
        <v>1539</v>
      </c>
      <c r="AC2738" s="11">
        <f>(AD2738/Book_Selling[[#This Row],[Cost Price]])</f>
        <v>0.21951219512195122</v>
      </c>
      <c r="AD2738">
        <f t="shared" si="127"/>
        <v>40.5</v>
      </c>
      <c r="AE2738">
        <v>184.5</v>
      </c>
      <c r="AF2738" s="5">
        <f>Book_Selling[[#This Row],[Item Price]]*Book_Selling[[#This Row],[Quantity]]</f>
        <v>225</v>
      </c>
    </row>
    <row r="2739" spans="1:32" x14ac:dyDescent="0.3">
      <c r="A2739">
        <v>2738</v>
      </c>
      <c r="B2739" t="s">
        <v>6723</v>
      </c>
      <c r="C2739" s="3">
        <v>0.58194444444444449</v>
      </c>
      <c r="D2739" t="s">
        <v>5874</v>
      </c>
      <c r="E2739">
        <v>3</v>
      </c>
      <c r="F2739">
        <v>2019</v>
      </c>
      <c r="G2739">
        <v>7</v>
      </c>
      <c r="H27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39">
        <v>30</v>
      </c>
      <c r="J2739">
        <v>0</v>
      </c>
      <c r="K2739">
        <v>0</v>
      </c>
      <c r="L2739" t="s">
        <v>8192</v>
      </c>
      <c r="M2739" t="str">
        <f t="shared" si="126"/>
        <v>Afternoon</v>
      </c>
      <c r="N2739" t="s">
        <v>6739</v>
      </c>
      <c r="O2739" t="s">
        <v>8198</v>
      </c>
      <c r="P2739" t="s">
        <v>9082</v>
      </c>
      <c r="Q2739" t="s">
        <v>38</v>
      </c>
      <c r="R2739">
        <v>1</v>
      </c>
      <c r="S2739" t="s">
        <v>39</v>
      </c>
      <c r="T2739">
        <v>998</v>
      </c>
      <c r="U2739">
        <v>117</v>
      </c>
      <c r="V2739">
        <f t="shared" si="128"/>
        <v>1115</v>
      </c>
      <c r="W2739" t="s">
        <v>8356</v>
      </c>
      <c r="X2739" t="s">
        <v>3808</v>
      </c>
      <c r="Y2739">
        <v>823001</v>
      </c>
      <c r="Z2739" t="s">
        <v>51</v>
      </c>
      <c r="AA2739" t="s">
        <v>8280</v>
      </c>
      <c r="AB2739" t="s">
        <v>9159</v>
      </c>
      <c r="AC2739" s="11">
        <f>(AD2739/Book_Selling[[#This Row],[Cost Price]])</f>
        <v>0.2048192771084337</v>
      </c>
      <c r="AD2739">
        <f t="shared" si="127"/>
        <v>169.65999999999997</v>
      </c>
      <c r="AE2739">
        <v>828.34</v>
      </c>
      <c r="AF2739" s="5">
        <f>Book_Selling[[#This Row],[Item Price]]*Book_Selling[[#This Row],[Quantity]]</f>
        <v>998</v>
      </c>
    </row>
    <row r="2740" spans="1:32" x14ac:dyDescent="0.3">
      <c r="A2740">
        <v>2739</v>
      </c>
      <c r="B2740" t="s">
        <v>6723</v>
      </c>
      <c r="C2740" s="3">
        <v>0.7368055555555556</v>
      </c>
      <c r="D2740" t="s">
        <v>5874</v>
      </c>
      <c r="E2740">
        <v>3</v>
      </c>
      <c r="F2740">
        <v>2019</v>
      </c>
      <c r="G2740">
        <v>7</v>
      </c>
      <c r="H27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40">
        <v>30</v>
      </c>
      <c r="J2740">
        <v>0</v>
      </c>
      <c r="K2740">
        <v>0</v>
      </c>
      <c r="L2740" t="s">
        <v>8192</v>
      </c>
      <c r="M2740" t="str">
        <f t="shared" si="126"/>
        <v>Evening</v>
      </c>
      <c r="N2740" t="s">
        <v>6741</v>
      </c>
      <c r="O2740" t="s">
        <v>8199</v>
      </c>
      <c r="P2740" t="s">
        <v>9049</v>
      </c>
      <c r="Q2740" t="s">
        <v>38</v>
      </c>
      <c r="R2740">
        <v>1</v>
      </c>
      <c r="S2740" t="s">
        <v>39</v>
      </c>
      <c r="T2740">
        <v>111</v>
      </c>
      <c r="U2740">
        <v>67</v>
      </c>
      <c r="V2740">
        <f t="shared" si="128"/>
        <v>178</v>
      </c>
      <c r="W2740" t="s">
        <v>8870</v>
      </c>
      <c r="X2740" t="s">
        <v>1435</v>
      </c>
      <c r="Y2740">
        <v>767001</v>
      </c>
      <c r="Z2740" t="s">
        <v>1335</v>
      </c>
      <c r="AA2740" t="s">
        <v>8274</v>
      </c>
      <c r="AB2740" t="s">
        <v>9156</v>
      </c>
      <c r="AC2740" s="11">
        <f>(AD2740/Book_Selling[[#This Row],[Cost Price]])</f>
        <v>0.21951219512195128</v>
      </c>
      <c r="AD2740">
        <f t="shared" si="127"/>
        <v>19.980000000000004</v>
      </c>
      <c r="AE2740">
        <v>91.02</v>
      </c>
      <c r="AF2740" s="5">
        <f>Book_Selling[[#This Row],[Item Price]]*Book_Selling[[#This Row],[Quantity]]</f>
        <v>111</v>
      </c>
    </row>
    <row r="2741" spans="1:32" x14ac:dyDescent="0.3">
      <c r="A2741">
        <v>2740</v>
      </c>
      <c r="B2741" t="s">
        <v>6723</v>
      </c>
      <c r="C2741" s="3">
        <v>0.73888888888888893</v>
      </c>
      <c r="D2741" t="s">
        <v>5874</v>
      </c>
      <c r="E2741">
        <v>3</v>
      </c>
      <c r="F2741">
        <v>2019</v>
      </c>
      <c r="G2741">
        <v>7</v>
      </c>
      <c r="H27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41">
        <v>30</v>
      </c>
      <c r="J2741">
        <v>0</v>
      </c>
      <c r="K2741">
        <v>0</v>
      </c>
      <c r="L2741" t="s">
        <v>8192</v>
      </c>
      <c r="M2741" t="str">
        <f t="shared" si="126"/>
        <v>Evening</v>
      </c>
      <c r="N2741" t="s">
        <v>6744</v>
      </c>
      <c r="O2741" t="s">
        <v>8198</v>
      </c>
      <c r="P2741" t="s">
        <v>9061</v>
      </c>
      <c r="Q2741" t="s">
        <v>38</v>
      </c>
      <c r="R2741">
        <v>1</v>
      </c>
      <c r="S2741" t="s">
        <v>39</v>
      </c>
      <c r="T2741">
        <v>180</v>
      </c>
      <c r="U2741">
        <v>67</v>
      </c>
      <c r="V2741">
        <f t="shared" si="128"/>
        <v>247</v>
      </c>
      <c r="W2741" t="s">
        <v>5494</v>
      </c>
      <c r="X2741" t="s">
        <v>4231</v>
      </c>
      <c r="Y2741">
        <v>560016</v>
      </c>
      <c r="Z2741" t="s">
        <v>1335</v>
      </c>
      <c r="AA2741" t="s">
        <v>8274</v>
      </c>
      <c r="AB2741" t="s">
        <v>9156</v>
      </c>
      <c r="AC2741" s="11">
        <f>(AD2741/Book_Selling[[#This Row],[Cost Price]])</f>
        <v>0.21951219512195128</v>
      </c>
      <c r="AD2741">
        <f t="shared" si="127"/>
        <v>32.400000000000006</v>
      </c>
      <c r="AE2741">
        <v>147.6</v>
      </c>
      <c r="AF2741" s="5">
        <f>Book_Selling[[#This Row],[Item Price]]*Book_Selling[[#This Row],[Quantity]]</f>
        <v>180</v>
      </c>
    </row>
    <row r="2742" spans="1:32" x14ac:dyDescent="0.3">
      <c r="A2742">
        <v>2741</v>
      </c>
      <c r="B2742" t="s">
        <v>6746</v>
      </c>
      <c r="C2742" s="3">
        <v>0.10069444444444443</v>
      </c>
      <c r="D2742" t="s">
        <v>5874</v>
      </c>
      <c r="E2742">
        <v>3</v>
      </c>
      <c r="F2742">
        <v>2019</v>
      </c>
      <c r="G2742">
        <v>7</v>
      </c>
      <c r="H27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42">
        <v>31</v>
      </c>
      <c r="J2742">
        <v>1</v>
      </c>
      <c r="K2742">
        <v>0</v>
      </c>
      <c r="L2742" t="s">
        <v>8193</v>
      </c>
      <c r="M2742" t="str">
        <f t="shared" si="126"/>
        <v>Night</v>
      </c>
      <c r="N2742" t="s">
        <v>6747</v>
      </c>
      <c r="O2742" t="s">
        <v>8198</v>
      </c>
      <c r="P2742" t="s">
        <v>9066</v>
      </c>
      <c r="Q2742" t="s">
        <v>38</v>
      </c>
      <c r="R2742">
        <v>1</v>
      </c>
      <c r="S2742" t="s">
        <v>39</v>
      </c>
      <c r="T2742">
        <v>88</v>
      </c>
      <c r="U2742">
        <v>67</v>
      </c>
      <c r="V2742">
        <f t="shared" si="128"/>
        <v>155</v>
      </c>
      <c r="W2742" t="s">
        <v>8745</v>
      </c>
      <c r="X2742" t="s">
        <v>8291</v>
      </c>
      <c r="Y2742">
        <v>271001</v>
      </c>
      <c r="Z2742" t="s">
        <v>1335</v>
      </c>
      <c r="AA2742" t="s">
        <v>8274</v>
      </c>
      <c r="AB2742" t="s">
        <v>9156</v>
      </c>
      <c r="AC2742" s="11">
        <f>(AD2742/Book_Selling[[#This Row],[Cost Price]])</f>
        <v>0.21951219512195128</v>
      </c>
      <c r="AD2742">
        <f t="shared" si="127"/>
        <v>15.840000000000003</v>
      </c>
      <c r="AE2742">
        <v>72.16</v>
      </c>
      <c r="AF2742" s="5">
        <f>Book_Selling[[#This Row],[Item Price]]*Book_Selling[[#This Row],[Quantity]]</f>
        <v>88</v>
      </c>
    </row>
    <row r="2743" spans="1:32" x14ac:dyDescent="0.3">
      <c r="A2743">
        <v>2742</v>
      </c>
      <c r="B2743" t="s">
        <v>6746</v>
      </c>
      <c r="C2743" s="3">
        <v>0.19444444444444445</v>
      </c>
      <c r="D2743" t="s">
        <v>5874</v>
      </c>
      <c r="E2743">
        <v>3</v>
      </c>
      <c r="F2743">
        <v>2019</v>
      </c>
      <c r="G2743">
        <v>7</v>
      </c>
      <c r="H27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43">
        <v>31</v>
      </c>
      <c r="J2743">
        <v>1</v>
      </c>
      <c r="K2743">
        <v>0</v>
      </c>
      <c r="L2743" t="s">
        <v>8193</v>
      </c>
      <c r="M2743" t="str">
        <f t="shared" si="126"/>
        <v>Night</v>
      </c>
      <c r="N2743" t="s">
        <v>6749</v>
      </c>
      <c r="O2743" t="s">
        <v>8199</v>
      </c>
      <c r="P2743" t="s">
        <v>9038</v>
      </c>
      <c r="Q2743" t="s">
        <v>38</v>
      </c>
      <c r="R2743">
        <v>1</v>
      </c>
      <c r="S2743" t="s">
        <v>39</v>
      </c>
      <c r="T2743">
        <v>220</v>
      </c>
      <c r="U2743">
        <v>67</v>
      </c>
      <c r="V2743">
        <f t="shared" si="128"/>
        <v>287</v>
      </c>
      <c r="W2743" t="s">
        <v>8871</v>
      </c>
      <c r="X2743" t="s">
        <v>2025</v>
      </c>
      <c r="Y2743">
        <v>384151</v>
      </c>
      <c r="Z2743" t="s">
        <v>175</v>
      </c>
      <c r="AA2743" t="s">
        <v>8274</v>
      </c>
      <c r="AB2743" t="s">
        <v>9156</v>
      </c>
      <c r="AC2743" s="11">
        <f>(AD2743/Book_Selling[[#This Row],[Cost Price]])</f>
        <v>0.21951219512195119</v>
      </c>
      <c r="AD2743">
        <f t="shared" si="127"/>
        <v>39.599999999999994</v>
      </c>
      <c r="AE2743">
        <v>180.4</v>
      </c>
      <c r="AF2743" s="5">
        <f>Book_Selling[[#This Row],[Item Price]]*Book_Selling[[#This Row],[Quantity]]</f>
        <v>220</v>
      </c>
    </row>
    <row r="2744" spans="1:32" x14ac:dyDescent="0.3">
      <c r="A2744">
        <v>2743</v>
      </c>
      <c r="B2744" t="s">
        <v>6746</v>
      </c>
      <c r="C2744" s="3">
        <v>0.21249999999999999</v>
      </c>
      <c r="D2744" t="s">
        <v>5874</v>
      </c>
      <c r="E2744">
        <v>3</v>
      </c>
      <c r="F2744">
        <v>2019</v>
      </c>
      <c r="G2744">
        <v>7</v>
      </c>
      <c r="H27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44">
        <v>31</v>
      </c>
      <c r="J2744">
        <v>1</v>
      </c>
      <c r="K2744">
        <v>0</v>
      </c>
      <c r="L2744" t="s">
        <v>8193</v>
      </c>
      <c r="M2744" t="str">
        <f t="shared" si="126"/>
        <v>Night</v>
      </c>
      <c r="N2744" t="s">
        <v>6752</v>
      </c>
      <c r="O2744" t="s">
        <v>8199</v>
      </c>
      <c r="P2744" t="s">
        <v>9035</v>
      </c>
      <c r="Q2744" t="s">
        <v>38</v>
      </c>
      <c r="R2744">
        <v>1</v>
      </c>
      <c r="S2744" t="s">
        <v>39</v>
      </c>
      <c r="T2744">
        <v>155</v>
      </c>
      <c r="U2744">
        <v>67</v>
      </c>
      <c r="V2744">
        <f t="shared" si="128"/>
        <v>222</v>
      </c>
      <c r="W2744" t="s">
        <v>8872</v>
      </c>
      <c r="X2744" t="s">
        <v>1435</v>
      </c>
      <c r="Y2744">
        <v>758027</v>
      </c>
      <c r="Z2744" t="s">
        <v>175</v>
      </c>
      <c r="AA2744" t="s">
        <v>8274</v>
      </c>
      <c r="AB2744" t="s">
        <v>9156</v>
      </c>
      <c r="AC2744" s="11">
        <f>(AD2744/Book_Selling[[#This Row],[Cost Price]])</f>
        <v>0.21951219512195128</v>
      </c>
      <c r="AD2744">
        <f t="shared" si="127"/>
        <v>27.900000000000006</v>
      </c>
      <c r="AE2744">
        <v>127.1</v>
      </c>
      <c r="AF2744" s="5">
        <f>Book_Selling[[#This Row],[Item Price]]*Book_Selling[[#This Row],[Quantity]]</f>
        <v>155</v>
      </c>
    </row>
    <row r="2745" spans="1:32" x14ac:dyDescent="0.3">
      <c r="A2745">
        <v>2744</v>
      </c>
      <c r="B2745" t="s">
        <v>6746</v>
      </c>
      <c r="C2745" s="3">
        <v>0.2951388888888889</v>
      </c>
      <c r="D2745" t="s">
        <v>5874</v>
      </c>
      <c r="E2745">
        <v>3</v>
      </c>
      <c r="F2745">
        <v>2019</v>
      </c>
      <c r="G2745">
        <v>7</v>
      </c>
      <c r="H27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45">
        <v>31</v>
      </c>
      <c r="J2745">
        <v>1</v>
      </c>
      <c r="K2745">
        <v>0</v>
      </c>
      <c r="L2745" t="s">
        <v>8193</v>
      </c>
      <c r="M2745" t="str">
        <f t="shared" si="126"/>
        <v>Morning</v>
      </c>
      <c r="N2745" t="s">
        <v>4654</v>
      </c>
      <c r="O2745" t="s">
        <v>8199</v>
      </c>
      <c r="P2745" t="s">
        <v>9046</v>
      </c>
      <c r="Q2745" t="s">
        <v>38</v>
      </c>
      <c r="R2745">
        <v>1</v>
      </c>
      <c r="S2745" t="s">
        <v>39</v>
      </c>
      <c r="T2745">
        <v>285</v>
      </c>
      <c r="U2745">
        <v>67</v>
      </c>
      <c r="V2745">
        <f t="shared" si="128"/>
        <v>352</v>
      </c>
      <c r="W2745" t="s">
        <v>1098</v>
      </c>
      <c r="X2745" t="s">
        <v>2044</v>
      </c>
      <c r="Y2745">
        <v>110005</v>
      </c>
      <c r="Z2745" t="s">
        <v>1335</v>
      </c>
      <c r="AA2745" t="s">
        <v>8274</v>
      </c>
      <c r="AB2745" t="s">
        <v>9156</v>
      </c>
      <c r="AC2745" s="11">
        <f>(AD2745/Book_Selling[[#This Row],[Cost Price]])</f>
        <v>0.21951219512195128</v>
      </c>
      <c r="AD2745">
        <f t="shared" si="127"/>
        <v>51.300000000000011</v>
      </c>
      <c r="AE2745">
        <v>233.7</v>
      </c>
      <c r="AF2745" s="5">
        <f>Book_Selling[[#This Row],[Item Price]]*Book_Selling[[#This Row],[Quantity]]</f>
        <v>285</v>
      </c>
    </row>
    <row r="2746" spans="1:32" x14ac:dyDescent="0.3">
      <c r="A2746">
        <v>2745</v>
      </c>
      <c r="B2746" t="s">
        <v>6746</v>
      </c>
      <c r="C2746" s="3">
        <v>0.36527777777777781</v>
      </c>
      <c r="D2746" t="s">
        <v>5874</v>
      </c>
      <c r="E2746">
        <v>3</v>
      </c>
      <c r="F2746">
        <v>2019</v>
      </c>
      <c r="G2746">
        <v>7</v>
      </c>
      <c r="H27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46">
        <v>31</v>
      </c>
      <c r="J2746">
        <v>1</v>
      </c>
      <c r="K2746">
        <v>0</v>
      </c>
      <c r="L2746" t="s">
        <v>8193</v>
      </c>
      <c r="M2746" t="str">
        <f t="shared" si="126"/>
        <v>Morning</v>
      </c>
      <c r="N2746" t="s">
        <v>6756</v>
      </c>
      <c r="O2746" t="s">
        <v>8199</v>
      </c>
      <c r="P2746" t="s">
        <v>9063</v>
      </c>
      <c r="Q2746" t="s">
        <v>38</v>
      </c>
      <c r="R2746">
        <v>1</v>
      </c>
      <c r="S2746" t="s">
        <v>39</v>
      </c>
      <c r="T2746">
        <v>85.78</v>
      </c>
      <c r="U2746">
        <v>67</v>
      </c>
      <c r="V2746">
        <f t="shared" si="128"/>
        <v>152.78</v>
      </c>
      <c r="W2746" t="s">
        <v>40</v>
      </c>
      <c r="X2746" t="s">
        <v>41</v>
      </c>
      <c r="Y2746">
        <v>500048</v>
      </c>
      <c r="Z2746" t="s">
        <v>1335</v>
      </c>
      <c r="AA2746" t="s">
        <v>8274</v>
      </c>
      <c r="AB2746" t="s">
        <v>9156</v>
      </c>
      <c r="AC2746" s="11">
        <f>(AD2746/Book_Selling[[#This Row],[Cost Price]])</f>
        <v>0.21951219512195116</v>
      </c>
      <c r="AD2746">
        <f t="shared" si="127"/>
        <v>15.440399999999997</v>
      </c>
      <c r="AE2746">
        <v>70.339600000000004</v>
      </c>
      <c r="AF2746" s="5">
        <f>Book_Selling[[#This Row],[Item Price]]*Book_Selling[[#This Row],[Quantity]]</f>
        <v>85.78</v>
      </c>
    </row>
    <row r="2747" spans="1:32" x14ac:dyDescent="0.3">
      <c r="A2747">
        <v>2746</v>
      </c>
      <c r="B2747" t="s">
        <v>6746</v>
      </c>
      <c r="C2747" s="3">
        <v>0.4465277777777778</v>
      </c>
      <c r="D2747" t="s">
        <v>5874</v>
      </c>
      <c r="E2747">
        <v>3</v>
      </c>
      <c r="F2747">
        <v>2019</v>
      </c>
      <c r="G2747">
        <v>7</v>
      </c>
      <c r="H27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47">
        <v>31</v>
      </c>
      <c r="J2747">
        <v>1</v>
      </c>
      <c r="K2747">
        <v>0</v>
      </c>
      <c r="L2747" t="s">
        <v>8193</v>
      </c>
      <c r="M2747" t="str">
        <f t="shared" si="126"/>
        <v>Morning</v>
      </c>
      <c r="N2747" t="s">
        <v>1291</v>
      </c>
      <c r="O2747" t="s">
        <v>8198</v>
      </c>
      <c r="P2747" t="s">
        <v>9035</v>
      </c>
      <c r="Q2747" t="s">
        <v>38</v>
      </c>
      <c r="R2747">
        <v>1</v>
      </c>
      <c r="S2747" t="s">
        <v>39</v>
      </c>
      <c r="T2747">
        <v>155</v>
      </c>
      <c r="U2747">
        <v>67</v>
      </c>
      <c r="V2747">
        <f t="shared" si="128"/>
        <v>222</v>
      </c>
      <c r="W2747" t="s">
        <v>1733</v>
      </c>
      <c r="X2747" t="s">
        <v>1001</v>
      </c>
      <c r="Y2747">
        <v>400016</v>
      </c>
      <c r="Z2747" t="s">
        <v>175</v>
      </c>
      <c r="AA2747" t="s">
        <v>8274</v>
      </c>
      <c r="AB2747" t="s">
        <v>9156</v>
      </c>
      <c r="AC2747" s="11">
        <f>(AD2747/Book_Selling[[#This Row],[Cost Price]])</f>
        <v>0.21951219512195128</v>
      </c>
      <c r="AD2747">
        <f t="shared" si="127"/>
        <v>27.900000000000006</v>
      </c>
      <c r="AE2747">
        <v>127.1</v>
      </c>
      <c r="AF2747" s="5">
        <f>Book_Selling[[#This Row],[Item Price]]*Book_Selling[[#This Row],[Quantity]]</f>
        <v>155</v>
      </c>
    </row>
    <row r="2748" spans="1:32" x14ac:dyDescent="0.3">
      <c r="A2748">
        <v>2747</v>
      </c>
      <c r="B2748" t="s">
        <v>6746</v>
      </c>
      <c r="C2748" s="3">
        <v>0.5</v>
      </c>
      <c r="D2748" t="s">
        <v>5874</v>
      </c>
      <c r="E2748">
        <v>3</v>
      </c>
      <c r="F2748">
        <v>2019</v>
      </c>
      <c r="G2748">
        <v>7</v>
      </c>
      <c r="H27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48">
        <v>31</v>
      </c>
      <c r="J2748">
        <v>1</v>
      </c>
      <c r="K2748">
        <v>0</v>
      </c>
      <c r="L2748" t="s">
        <v>8193</v>
      </c>
      <c r="M2748" t="str">
        <f t="shared" si="126"/>
        <v>Afternoon</v>
      </c>
      <c r="N2748" t="s">
        <v>6759</v>
      </c>
      <c r="O2748" t="s">
        <v>8198</v>
      </c>
      <c r="P2748" t="s">
        <v>9035</v>
      </c>
      <c r="Q2748" t="s">
        <v>38</v>
      </c>
      <c r="R2748">
        <v>1</v>
      </c>
      <c r="S2748" t="s">
        <v>39</v>
      </c>
      <c r="T2748">
        <v>155</v>
      </c>
      <c r="U2748">
        <v>67</v>
      </c>
      <c r="V2748">
        <f t="shared" si="128"/>
        <v>222</v>
      </c>
      <c r="W2748" t="s">
        <v>3516</v>
      </c>
      <c r="X2748" t="s">
        <v>4398</v>
      </c>
      <c r="Y2748">
        <v>636007</v>
      </c>
      <c r="Z2748" t="s">
        <v>175</v>
      </c>
      <c r="AA2748" t="s">
        <v>8274</v>
      </c>
      <c r="AB2748" t="s">
        <v>9156</v>
      </c>
      <c r="AC2748" s="11">
        <f>(AD2748/Book_Selling[[#This Row],[Cost Price]])</f>
        <v>0.21951219512195128</v>
      </c>
      <c r="AD2748">
        <f t="shared" si="127"/>
        <v>27.900000000000006</v>
      </c>
      <c r="AE2748">
        <v>127.1</v>
      </c>
      <c r="AF2748" s="5">
        <f>Book_Selling[[#This Row],[Item Price]]*Book_Selling[[#This Row],[Quantity]]</f>
        <v>155</v>
      </c>
    </row>
    <row r="2749" spans="1:32" x14ac:dyDescent="0.3">
      <c r="A2749">
        <v>2748</v>
      </c>
      <c r="B2749" t="s">
        <v>6746</v>
      </c>
      <c r="C2749" s="3">
        <v>0.52777777777777779</v>
      </c>
      <c r="D2749" t="s">
        <v>5874</v>
      </c>
      <c r="E2749">
        <v>3</v>
      </c>
      <c r="F2749">
        <v>2019</v>
      </c>
      <c r="G2749">
        <v>7</v>
      </c>
      <c r="H27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49">
        <v>31</v>
      </c>
      <c r="J2749">
        <v>1</v>
      </c>
      <c r="K2749">
        <v>0</v>
      </c>
      <c r="L2749" t="s">
        <v>8193</v>
      </c>
      <c r="M2749" t="str">
        <f t="shared" si="126"/>
        <v>Afternoon</v>
      </c>
      <c r="N2749" t="s">
        <v>6761</v>
      </c>
      <c r="O2749" t="s">
        <v>8198</v>
      </c>
      <c r="P2749" t="s">
        <v>1870</v>
      </c>
      <c r="Q2749" t="s">
        <v>38</v>
      </c>
      <c r="R2749">
        <v>1</v>
      </c>
      <c r="S2749" t="s">
        <v>39</v>
      </c>
      <c r="T2749">
        <v>395</v>
      </c>
      <c r="U2749">
        <v>67</v>
      </c>
      <c r="V2749">
        <f t="shared" si="128"/>
        <v>462</v>
      </c>
      <c r="W2749" t="s">
        <v>2111</v>
      </c>
      <c r="X2749" t="s">
        <v>2451</v>
      </c>
      <c r="Y2749">
        <v>143001</v>
      </c>
      <c r="Z2749" t="s">
        <v>51</v>
      </c>
      <c r="AA2749" t="s">
        <v>8269</v>
      </c>
      <c r="AB2749" t="s">
        <v>9153</v>
      </c>
      <c r="AC2749" s="11">
        <f>(AD2749/Book_Selling[[#This Row],[Cost Price]])</f>
        <v>0.20481927710843364</v>
      </c>
      <c r="AD2749">
        <f t="shared" si="127"/>
        <v>67.149999999999977</v>
      </c>
      <c r="AE2749">
        <v>327.85</v>
      </c>
      <c r="AF2749" s="5">
        <f>Book_Selling[[#This Row],[Item Price]]*Book_Selling[[#This Row],[Quantity]]</f>
        <v>395</v>
      </c>
    </row>
    <row r="2750" spans="1:32" x14ac:dyDescent="0.3">
      <c r="A2750">
        <v>2749</v>
      </c>
      <c r="B2750" t="s">
        <v>6746</v>
      </c>
      <c r="C2750" s="3">
        <v>0.62013888888888891</v>
      </c>
      <c r="D2750" t="s">
        <v>5874</v>
      </c>
      <c r="E2750">
        <v>3</v>
      </c>
      <c r="F2750">
        <v>2019</v>
      </c>
      <c r="G2750">
        <v>7</v>
      </c>
      <c r="H27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50">
        <v>31</v>
      </c>
      <c r="J2750">
        <v>1</v>
      </c>
      <c r="K2750">
        <v>0</v>
      </c>
      <c r="L2750" t="s">
        <v>8193</v>
      </c>
      <c r="M2750" t="str">
        <f t="shared" si="126"/>
        <v>Afternoon</v>
      </c>
      <c r="N2750" t="s">
        <v>6763</v>
      </c>
      <c r="O2750" t="s">
        <v>8199</v>
      </c>
      <c r="P2750" t="s">
        <v>9063</v>
      </c>
      <c r="Q2750" t="s">
        <v>38</v>
      </c>
      <c r="R2750">
        <v>1</v>
      </c>
      <c r="S2750" t="s">
        <v>39</v>
      </c>
      <c r="T2750">
        <v>85.78</v>
      </c>
      <c r="U2750">
        <v>67</v>
      </c>
      <c r="V2750">
        <f t="shared" si="128"/>
        <v>152.78</v>
      </c>
      <c r="W2750" t="s">
        <v>4230</v>
      </c>
      <c r="X2750" t="s">
        <v>4231</v>
      </c>
      <c r="Y2750">
        <v>560013</v>
      </c>
      <c r="Z2750" t="s">
        <v>1335</v>
      </c>
      <c r="AA2750" t="s">
        <v>8274</v>
      </c>
      <c r="AB2750" t="s">
        <v>9156</v>
      </c>
      <c r="AC2750" s="11">
        <f>(AD2750/Book_Selling[[#This Row],[Cost Price]])</f>
        <v>0.21951219512195116</v>
      </c>
      <c r="AD2750">
        <f t="shared" si="127"/>
        <v>15.440399999999997</v>
      </c>
      <c r="AE2750">
        <v>70.339600000000004</v>
      </c>
      <c r="AF2750" s="5">
        <f>Book_Selling[[#This Row],[Item Price]]*Book_Selling[[#This Row],[Quantity]]</f>
        <v>85.78</v>
      </c>
    </row>
    <row r="2751" spans="1:32" x14ac:dyDescent="0.3">
      <c r="A2751">
        <v>2750</v>
      </c>
      <c r="B2751" t="s">
        <v>6746</v>
      </c>
      <c r="C2751" s="3">
        <v>0.66875000000000007</v>
      </c>
      <c r="D2751" t="s">
        <v>5874</v>
      </c>
      <c r="E2751">
        <v>3</v>
      </c>
      <c r="F2751">
        <v>2019</v>
      </c>
      <c r="G2751">
        <v>7</v>
      </c>
      <c r="H27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51">
        <v>31</v>
      </c>
      <c r="J2751">
        <v>1</v>
      </c>
      <c r="K2751">
        <v>0</v>
      </c>
      <c r="L2751" t="s">
        <v>8193</v>
      </c>
      <c r="M2751" t="str">
        <f t="shared" si="126"/>
        <v>Evening</v>
      </c>
      <c r="N2751" t="s">
        <v>6765</v>
      </c>
      <c r="O2751" t="s">
        <v>8199</v>
      </c>
      <c r="P2751" t="s">
        <v>9061</v>
      </c>
      <c r="Q2751" t="s">
        <v>38</v>
      </c>
      <c r="R2751">
        <v>1</v>
      </c>
      <c r="S2751" t="s">
        <v>39</v>
      </c>
      <c r="T2751">
        <v>180</v>
      </c>
      <c r="U2751">
        <v>67</v>
      </c>
      <c r="V2751">
        <f t="shared" si="128"/>
        <v>247</v>
      </c>
      <c r="W2751" t="s">
        <v>8400</v>
      </c>
      <c r="X2751" t="s">
        <v>1001</v>
      </c>
      <c r="Y2751">
        <v>411027</v>
      </c>
      <c r="Z2751" t="s">
        <v>1335</v>
      </c>
      <c r="AA2751" t="s">
        <v>8274</v>
      </c>
      <c r="AB2751" t="s">
        <v>9156</v>
      </c>
      <c r="AC2751" s="11">
        <f>(AD2751/Book_Selling[[#This Row],[Cost Price]])</f>
        <v>0.21951219512195128</v>
      </c>
      <c r="AD2751">
        <f t="shared" si="127"/>
        <v>32.400000000000006</v>
      </c>
      <c r="AE2751">
        <v>147.6</v>
      </c>
      <c r="AF2751" s="5">
        <f>Book_Selling[[#This Row],[Item Price]]*Book_Selling[[#This Row],[Quantity]]</f>
        <v>180</v>
      </c>
    </row>
    <row r="2752" spans="1:32" x14ac:dyDescent="0.3">
      <c r="A2752">
        <v>2751</v>
      </c>
      <c r="B2752" t="s">
        <v>6746</v>
      </c>
      <c r="C2752" s="3">
        <v>0.70277777777777783</v>
      </c>
      <c r="D2752" t="s">
        <v>5874</v>
      </c>
      <c r="E2752">
        <v>3</v>
      </c>
      <c r="F2752">
        <v>2019</v>
      </c>
      <c r="G2752">
        <v>7</v>
      </c>
      <c r="H27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52">
        <v>31</v>
      </c>
      <c r="J2752">
        <v>1</v>
      </c>
      <c r="K2752">
        <v>0</v>
      </c>
      <c r="L2752" t="s">
        <v>8193</v>
      </c>
      <c r="M2752" t="str">
        <f t="shared" si="126"/>
        <v>Evening</v>
      </c>
      <c r="N2752" t="s">
        <v>6767</v>
      </c>
      <c r="O2752" t="s">
        <v>8199</v>
      </c>
      <c r="P2752" t="s">
        <v>1870</v>
      </c>
      <c r="Q2752" t="s">
        <v>38</v>
      </c>
      <c r="R2752">
        <v>1</v>
      </c>
      <c r="S2752" t="s">
        <v>39</v>
      </c>
      <c r="T2752">
        <v>395</v>
      </c>
      <c r="U2752">
        <v>67</v>
      </c>
      <c r="V2752">
        <f t="shared" si="128"/>
        <v>462</v>
      </c>
      <c r="W2752" t="s">
        <v>7609</v>
      </c>
      <c r="X2752" t="s">
        <v>8296</v>
      </c>
      <c r="Y2752">
        <v>834002</v>
      </c>
      <c r="Z2752" t="s">
        <v>51</v>
      </c>
      <c r="AA2752" t="s">
        <v>8269</v>
      </c>
      <c r="AB2752" t="s">
        <v>9153</v>
      </c>
      <c r="AC2752" s="11">
        <f>(AD2752/Book_Selling[[#This Row],[Cost Price]])</f>
        <v>0.20481927710843364</v>
      </c>
      <c r="AD2752">
        <f t="shared" si="127"/>
        <v>67.149999999999977</v>
      </c>
      <c r="AE2752">
        <v>327.85</v>
      </c>
      <c r="AF2752" s="5">
        <f>Book_Selling[[#This Row],[Item Price]]*Book_Selling[[#This Row],[Quantity]]</f>
        <v>395</v>
      </c>
    </row>
    <row r="2753" spans="1:32" x14ac:dyDescent="0.3">
      <c r="A2753">
        <v>2752</v>
      </c>
      <c r="B2753" t="s">
        <v>6746</v>
      </c>
      <c r="C2753" s="3">
        <v>0.72083333333333333</v>
      </c>
      <c r="D2753" t="s">
        <v>5874</v>
      </c>
      <c r="E2753">
        <v>3</v>
      </c>
      <c r="F2753">
        <v>2019</v>
      </c>
      <c r="G2753">
        <v>7</v>
      </c>
      <c r="H27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July</v>
      </c>
      <c r="I2753">
        <v>31</v>
      </c>
      <c r="J2753">
        <v>1</v>
      </c>
      <c r="K2753">
        <v>0</v>
      </c>
      <c r="L2753" t="s">
        <v>8193</v>
      </c>
      <c r="M2753" t="str">
        <f t="shared" si="126"/>
        <v>Evening</v>
      </c>
      <c r="N2753" t="s">
        <v>6769</v>
      </c>
      <c r="O2753" t="s">
        <v>8199</v>
      </c>
      <c r="P2753" t="s">
        <v>9035</v>
      </c>
      <c r="Q2753" t="s">
        <v>38</v>
      </c>
      <c r="R2753">
        <v>1</v>
      </c>
      <c r="S2753" t="s">
        <v>39</v>
      </c>
      <c r="T2753">
        <v>155</v>
      </c>
      <c r="U2753">
        <v>67</v>
      </c>
      <c r="V2753">
        <f t="shared" si="128"/>
        <v>222</v>
      </c>
      <c r="W2753" t="s">
        <v>2225</v>
      </c>
      <c r="X2753" t="s">
        <v>8295</v>
      </c>
      <c r="Y2753">
        <v>452016</v>
      </c>
      <c r="Z2753" t="s">
        <v>175</v>
      </c>
      <c r="AA2753" t="s">
        <v>8274</v>
      </c>
      <c r="AB2753" t="s">
        <v>9156</v>
      </c>
      <c r="AC2753" s="11">
        <f>(AD2753/Book_Selling[[#This Row],[Cost Price]])</f>
        <v>0.21951219512195128</v>
      </c>
      <c r="AD2753">
        <f t="shared" si="127"/>
        <v>27.900000000000006</v>
      </c>
      <c r="AE2753">
        <v>127.1</v>
      </c>
      <c r="AF2753" s="5">
        <f>Book_Selling[[#This Row],[Item Price]]*Book_Selling[[#This Row],[Quantity]]</f>
        <v>155</v>
      </c>
    </row>
    <row r="2754" spans="1:32" x14ac:dyDescent="0.3">
      <c r="A2754">
        <v>2753</v>
      </c>
      <c r="B2754" s="2">
        <v>43473</v>
      </c>
      <c r="C2754" s="3">
        <v>6.6666666666666666E-2</v>
      </c>
      <c r="D2754" t="s">
        <v>5874</v>
      </c>
      <c r="E2754">
        <v>3</v>
      </c>
      <c r="F2754">
        <v>2019</v>
      </c>
      <c r="G2754">
        <v>8</v>
      </c>
      <c r="H27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54">
        <v>1</v>
      </c>
      <c r="J2754">
        <v>1</v>
      </c>
      <c r="K2754">
        <v>0</v>
      </c>
      <c r="L2754" t="s">
        <v>8194</v>
      </c>
      <c r="M2754" t="str">
        <f t="shared" ref="M2754:M2817" si="129">_xlfn.IFS(HOUR(C2754)&lt;6, "Night",HOUR(C2754)&lt;12, "Morning", HOUR(C2754)&lt;16, "Afternoon", HOUR(C2754)&lt;20, "Evening", HOUR(C2754)&lt;24, "Night")</f>
        <v>Night</v>
      </c>
      <c r="N2754" t="s">
        <v>6771</v>
      </c>
      <c r="O2754" t="s">
        <v>8199</v>
      </c>
      <c r="P2754" t="s">
        <v>9055</v>
      </c>
      <c r="Q2754" t="s">
        <v>38</v>
      </c>
      <c r="R2754">
        <v>2</v>
      </c>
      <c r="S2754" t="s">
        <v>39</v>
      </c>
      <c r="T2754">
        <v>350</v>
      </c>
      <c r="U2754">
        <v>67</v>
      </c>
      <c r="V2754">
        <f t="shared" si="128"/>
        <v>417</v>
      </c>
      <c r="W2754" t="s">
        <v>488</v>
      </c>
      <c r="X2754" t="s">
        <v>4398</v>
      </c>
      <c r="Y2754">
        <v>600092</v>
      </c>
      <c r="Z2754" t="s">
        <v>1335</v>
      </c>
      <c r="AA2754" t="s">
        <v>8274</v>
      </c>
      <c r="AB2754" t="s">
        <v>9156</v>
      </c>
      <c r="AC2754" s="11">
        <f>(AD2754/Book_Selling[[#This Row],[Cost Price]])</f>
        <v>0.21951219512195122</v>
      </c>
      <c r="AD2754">
        <f t="shared" ref="AD2754:AD2817" si="130">T2754-AE2754</f>
        <v>63</v>
      </c>
      <c r="AE2754">
        <v>287</v>
      </c>
      <c r="AF2754" s="5">
        <f>Book_Selling[[#This Row],[Item Price]]*Book_Selling[[#This Row],[Quantity]]</f>
        <v>700</v>
      </c>
    </row>
    <row r="2755" spans="1:32" x14ac:dyDescent="0.3">
      <c r="A2755">
        <v>2754</v>
      </c>
      <c r="B2755" s="2">
        <v>43473</v>
      </c>
      <c r="C2755" s="3">
        <v>0.21944444444444444</v>
      </c>
      <c r="D2755" t="s">
        <v>5874</v>
      </c>
      <c r="E2755">
        <v>3</v>
      </c>
      <c r="F2755">
        <v>2019</v>
      </c>
      <c r="G2755">
        <v>8</v>
      </c>
      <c r="H27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55">
        <v>1</v>
      </c>
      <c r="J2755">
        <v>1</v>
      </c>
      <c r="K2755">
        <v>0</v>
      </c>
      <c r="L2755" t="s">
        <v>8194</v>
      </c>
      <c r="M2755" t="str">
        <f t="shared" si="129"/>
        <v>Night</v>
      </c>
      <c r="N2755" t="s">
        <v>6773</v>
      </c>
      <c r="O2755" t="s">
        <v>8199</v>
      </c>
      <c r="P2755" t="s">
        <v>9053</v>
      </c>
      <c r="Q2755" t="s">
        <v>38</v>
      </c>
      <c r="R2755">
        <v>1</v>
      </c>
      <c r="S2755" t="s">
        <v>39</v>
      </c>
      <c r="T2755">
        <v>192</v>
      </c>
      <c r="U2755">
        <v>67</v>
      </c>
      <c r="V2755">
        <f t="shared" ref="V2755:V2818" si="131">SUM(T2755,U2755)</f>
        <v>259</v>
      </c>
      <c r="W2755" t="s">
        <v>1098</v>
      </c>
      <c r="X2755" t="s">
        <v>2044</v>
      </c>
      <c r="Y2755">
        <v>110059</v>
      </c>
      <c r="Z2755" t="s">
        <v>175</v>
      </c>
      <c r="AA2755" t="s">
        <v>8274</v>
      </c>
      <c r="AB2755" t="s">
        <v>9156</v>
      </c>
      <c r="AC2755" s="11">
        <f>(AD2755/Book_Selling[[#This Row],[Cost Price]])</f>
        <v>0.21951219512195125</v>
      </c>
      <c r="AD2755">
        <f t="shared" si="130"/>
        <v>34.56</v>
      </c>
      <c r="AE2755">
        <v>157.44</v>
      </c>
      <c r="AF2755" s="5">
        <f>Book_Selling[[#This Row],[Item Price]]*Book_Selling[[#This Row],[Quantity]]</f>
        <v>192</v>
      </c>
    </row>
    <row r="2756" spans="1:32" x14ac:dyDescent="0.3">
      <c r="A2756">
        <v>2755</v>
      </c>
      <c r="B2756" s="2">
        <v>43473</v>
      </c>
      <c r="C2756" s="3">
        <v>0.50624999999999998</v>
      </c>
      <c r="D2756" t="s">
        <v>5874</v>
      </c>
      <c r="E2756">
        <v>3</v>
      </c>
      <c r="F2756">
        <v>2019</v>
      </c>
      <c r="G2756">
        <v>8</v>
      </c>
      <c r="H27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56">
        <v>1</v>
      </c>
      <c r="J2756">
        <v>1</v>
      </c>
      <c r="K2756">
        <v>0</v>
      </c>
      <c r="L2756" t="s">
        <v>8194</v>
      </c>
      <c r="M2756" t="str">
        <f t="shared" si="129"/>
        <v>Afternoon</v>
      </c>
      <c r="N2756" t="s">
        <v>6775</v>
      </c>
      <c r="O2756" t="s">
        <v>8198</v>
      </c>
      <c r="P2756" t="s">
        <v>9053</v>
      </c>
      <c r="Q2756" t="s">
        <v>38</v>
      </c>
      <c r="R2756">
        <v>1</v>
      </c>
      <c r="S2756" t="s">
        <v>39</v>
      </c>
      <c r="T2756">
        <v>192</v>
      </c>
      <c r="U2756">
        <v>67</v>
      </c>
      <c r="V2756">
        <f t="shared" si="131"/>
        <v>259</v>
      </c>
      <c r="W2756" t="s">
        <v>1733</v>
      </c>
      <c r="X2756" t="s">
        <v>1001</v>
      </c>
      <c r="Y2756">
        <v>400037</v>
      </c>
      <c r="Z2756" t="s">
        <v>175</v>
      </c>
      <c r="AA2756" t="s">
        <v>8274</v>
      </c>
      <c r="AB2756" t="s">
        <v>9156</v>
      </c>
      <c r="AC2756" s="11">
        <f>(AD2756/Book_Selling[[#This Row],[Cost Price]])</f>
        <v>0.21951219512195125</v>
      </c>
      <c r="AD2756">
        <f t="shared" si="130"/>
        <v>34.56</v>
      </c>
      <c r="AE2756">
        <v>157.44</v>
      </c>
      <c r="AF2756" s="5">
        <f>Book_Selling[[#This Row],[Item Price]]*Book_Selling[[#This Row],[Quantity]]</f>
        <v>192</v>
      </c>
    </row>
    <row r="2757" spans="1:32" x14ac:dyDescent="0.3">
      <c r="A2757">
        <v>2756</v>
      </c>
      <c r="B2757" s="2">
        <v>43473</v>
      </c>
      <c r="C2757" s="3">
        <v>0.58402777777777781</v>
      </c>
      <c r="D2757" t="s">
        <v>5874</v>
      </c>
      <c r="E2757">
        <v>3</v>
      </c>
      <c r="F2757">
        <v>2019</v>
      </c>
      <c r="G2757">
        <v>8</v>
      </c>
      <c r="H27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57">
        <v>1</v>
      </c>
      <c r="J2757">
        <v>1</v>
      </c>
      <c r="K2757">
        <v>0</v>
      </c>
      <c r="L2757" t="s">
        <v>8194</v>
      </c>
      <c r="M2757" t="str">
        <f t="shared" si="129"/>
        <v>Afternoon</v>
      </c>
      <c r="N2757" t="s">
        <v>6777</v>
      </c>
      <c r="O2757" t="s">
        <v>8198</v>
      </c>
      <c r="P2757" t="s">
        <v>9053</v>
      </c>
      <c r="Q2757" t="s">
        <v>38</v>
      </c>
      <c r="R2757">
        <v>1</v>
      </c>
      <c r="S2757" t="s">
        <v>39</v>
      </c>
      <c r="T2757">
        <v>192</v>
      </c>
      <c r="U2757">
        <v>67</v>
      </c>
      <c r="V2757">
        <f t="shared" si="131"/>
        <v>259</v>
      </c>
      <c r="W2757" t="s">
        <v>8735</v>
      </c>
      <c r="X2757" t="s">
        <v>8291</v>
      </c>
      <c r="Y2757">
        <v>272001</v>
      </c>
      <c r="Z2757" t="s">
        <v>175</v>
      </c>
      <c r="AA2757" t="s">
        <v>8274</v>
      </c>
      <c r="AB2757" t="s">
        <v>9156</v>
      </c>
      <c r="AC2757" s="11">
        <f>(AD2757/Book_Selling[[#This Row],[Cost Price]])</f>
        <v>0.21951219512195125</v>
      </c>
      <c r="AD2757">
        <f t="shared" si="130"/>
        <v>34.56</v>
      </c>
      <c r="AE2757">
        <v>157.44</v>
      </c>
      <c r="AF2757" s="5">
        <f>Book_Selling[[#This Row],[Item Price]]*Book_Selling[[#This Row],[Quantity]]</f>
        <v>192</v>
      </c>
    </row>
    <row r="2758" spans="1:32" x14ac:dyDescent="0.3">
      <c r="A2758">
        <v>2757</v>
      </c>
      <c r="B2758" s="2">
        <v>43473</v>
      </c>
      <c r="C2758" s="3">
        <v>0.68958333333333333</v>
      </c>
      <c r="D2758" t="s">
        <v>5874</v>
      </c>
      <c r="E2758">
        <v>3</v>
      </c>
      <c r="F2758">
        <v>2019</v>
      </c>
      <c r="G2758">
        <v>8</v>
      </c>
      <c r="H27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58">
        <v>1</v>
      </c>
      <c r="J2758">
        <v>1</v>
      </c>
      <c r="K2758">
        <v>0</v>
      </c>
      <c r="L2758" t="s">
        <v>8194</v>
      </c>
      <c r="M2758" t="str">
        <f t="shared" si="129"/>
        <v>Evening</v>
      </c>
      <c r="N2758" t="s">
        <v>6312</v>
      </c>
      <c r="O2758" t="s">
        <v>8199</v>
      </c>
      <c r="P2758" t="s">
        <v>9035</v>
      </c>
      <c r="Q2758" t="s">
        <v>38</v>
      </c>
      <c r="R2758">
        <v>1</v>
      </c>
      <c r="S2758" t="s">
        <v>39</v>
      </c>
      <c r="T2758">
        <v>155</v>
      </c>
      <c r="U2758">
        <v>67</v>
      </c>
      <c r="V2758">
        <f t="shared" si="131"/>
        <v>222</v>
      </c>
      <c r="W2758" t="s">
        <v>1871</v>
      </c>
      <c r="X2758" t="s">
        <v>1001</v>
      </c>
      <c r="Y2758">
        <v>401101</v>
      </c>
      <c r="Z2758" t="s">
        <v>175</v>
      </c>
      <c r="AA2758" t="s">
        <v>8274</v>
      </c>
      <c r="AB2758" t="s">
        <v>9156</v>
      </c>
      <c r="AC2758" s="11">
        <f>(AD2758/Book_Selling[[#This Row],[Cost Price]])</f>
        <v>0.21951219512195128</v>
      </c>
      <c r="AD2758">
        <f t="shared" si="130"/>
        <v>27.900000000000006</v>
      </c>
      <c r="AE2758">
        <v>127.1</v>
      </c>
      <c r="AF2758" s="5">
        <f>Book_Selling[[#This Row],[Item Price]]*Book_Selling[[#This Row],[Quantity]]</f>
        <v>155</v>
      </c>
    </row>
    <row r="2759" spans="1:32" x14ac:dyDescent="0.3">
      <c r="A2759">
        <v>2758</v>
      </c>
      <c r="B2759" s="2">
        <v>43473</v>
      </c>
      <c r="C2759" s="3">
        <v>0.70416666666666661</v>
      </c>
      <c r="D2759" t="s">
        <v>5874</v>
      </c>
      <c r="E2759">
        <v>3</v>
      </c>
      <c r="F2759">
        <v>2019</v>
      </c>
      <c r="G2759">
        <v>8</v>
      </c>
      <c r="H27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59">
        <v>1</v>
      </c>
      <c r="J2759">
        <v>1</v>
      </c>
      <c r="K2759">
        <v>0</v>
      </c>
      <c r="L2759" t="s">
        <v>8194</v>
      </c>
      <c r="M2759" t="str">
        <f t="shared" si="129"/>
        <v>Evening</v>
      </c>
      <c r="N2759" t="s">
        <v>6780</v>
      </c>
      <c r="O2759" t="s">
        <v>8199</v>
      </c>
      <c r="P2759" t="s">
        <v>9035</v>
      </c>
      <c r="Q2759" t="s">
        <v>38</v>
      </c>
      <c r="R2759">
        <v>1</v>
      </c>
      <c r="S2759" t="s">
        <v>39</v>
      </c>
      <c r="T2759">
        <v>155</v>
      </c>
      <c r="U2759">
        <v>67</v>
      </c>
      <c r="V2759">
        <f t="shared" si="131"/>
        <v>222</v>
      </c>
      <c r="W2759" t="s">
        <v>5572</v>
      </c>
      <c r="X2759" t="s">
        <v>8310</v>
      </c>
      <c r="Y2759">
        <v>781002</v>
      </c>
      <c r="Z2759" t="s">
        <v>175</v>
      </c>
      <c r="AA2759" t="s">
        <v>8274</v>
      </c>
      <c r="AB2759" t="s">
        <v>9156</v>
      </c>
      <c r="AC2759" s="11">
        <f>(AD2759/Book_Selling[[#This Row],[Cost Price]])</f>
        <v>0.21951219512195128</v>
      </c>
      <c r="AD2759">
        <f t="shared" si="130"/>
        <v>27.900000000000006</v>
      </c>
      <c r="AE2759">
        <v>127.1</v>
      </c>
      <c r="AF2759" s="5">
        <f>Book_Selling[[#This Row],[Item Price]]*Book_Selling[[#This Row],[Quantity]]</f>
        <v>155</v>
      </c>
    </row>
    <row r="2760" spans="1:32" x14ac:dyDescent="0.3">
      <c r="A2760">
        <v>2759</v>
      </c>
      <c r="B2760" s="2">
        <v>43504</v>
      </c>
      <c r="C2760" s="3">
        <v>0.28888888888888892</v>
      </c>
      <c r="D2760" t="s">
        <v>5874</v>
      </c>
      <c r="E2760">
        <v>3</v>
      </c>
      <c r="F2760">
        <v>2019</v>
      </c>
      <c r="G2760">
        <v>8</v>
      </c>
      <c r="H27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60">
        <v>2</v>
      </c>
      <c r="J2760">
        <v>0</v>
      </c>
      <c r="K2760">
        <v>0</v>
      </c>
      <c r="L2760" t="s">
        <v>8195</v>
      </c>
      <c r="M2760" t="str">
        <f t="shared" si="129"/>
        <v>Morning</v>
      </c>
      <c r="N2760" t="s">
        <v>6782</v>
      </c>
      <c r="O2760" t="s">
        <v>8199</v>
      </c>
      <c r="P2760" t="s">
        <v>9043</v>
      </c>
      <c r="Q2760" t="s">
        <v>38</v>
      </c>
      <c r="R2760">
        <v>1</v>
      </c>
      <c r="S2760" t="s">
        <v>39</v>
      </c>
      <c r="T2760">
        <v>157</v>
      </c>
      <c r="U2760">
        <v>67</v>
      </c>
      <c r="V2760">
        <f t="shared" si="131"/>
        <v>224</v>
      </c>
      <c r="W2760" t="s">
        <v>77</v>
      </c>
      <c r="X2760" t="s">
        <v>78</v>
      </c>
      <c r="Y2760">
        <v>248001</v>
      </c>
      <c r="Z2760" t="s">
        <v>1335</v>
      </c>
      <c r="AA2760" t="s">
        <v>8274</v>
      </c>
      <c r="AB2760" t="s">
        <v>9156</v>
      </c>
      <c r="AC2760" s="11">
        <f>(AD2760/Book_Selling[[#This Row],[Cost Price]])</f>
        <v>0.21951219512195114</v>
      </c>
      <c r="AD2760">
        <f t="shared" si="130"/>
        <v>28.259999999999991</v>
      </c>
      <c r="AE2760">
        <v>128.74</v>
      </c>
      <c r="AF2760" s="5">
        <f>Book_Selling[[#This Row],[Item Price]]*Book_Selling[[#This Row],[Quantity]]</f>
        <v>157</v>
      </c>
    </row>
    <row r="2761" spans="1:32" x14ac:dyDescent="0.3">
      <c r="A2761">
        <v>2760</v>
      </c>
      <c r="B2761" s="2">
        <v>43504</v>
      </c>
      <c r="C2761" s="3">
        <v>0.31180555555555556</v>
      </c>
      <c r="D2761" t="s">
        <v>5874</v>
      </c>
      <c r="E2761">
        <v>3</v>
      </c>
      <c r="F2761">
        <v>2019</v>
      </c>
      <c r="G2761">
        <v>8</v>
      </c>
      <c r="H27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61">
        <v>2</v>
      </c>
      <c r="J2761">
        <v>0</v>
      </c>
      <c r="K2761">
        <v>0</v>
      </c>
      <c r="L2761" t="s">
        <v>8195</v>
      </c>
      <c r="M2761" t="str">
        <f t="shared" si="129"/>
        <v>Morning</v>
      </c>
      <c r="N2761" t="s">
        <v>1869</v>
      </c>
      <c r="O2761" t="s">
        <v>8199</v>
      </c>
      <c r="P2761" t="s">
        <v>9038</v>
      </c>
      <c r="Q2761" t="s">
        <v>38</v>
      </c>
      <c r="R2761">
        <v>1</v>
      </c>
      <c r="S2761" t="s">
        <v>39</v>
      </c>
      <c r="T2761">
        <v>220</v>
      </c>
      <c r="U2761">
        <v>67</v>
      </c>
      <c r="V2761">
        <f t="shared" si="131"/>
        <v>287</v>
      </c>
      <c r="W2761" t="s">
        <v>1871</v>
      </c>
      <c r="X2761" t="s">
        <v>1001</v>
      </c>
      <c r="Y2761">
        <v>421604</v>
      </c>
      <c r="Z2761" t="s">
        <v>175</v>
      </c>
      <c r="AA2761" t="s">
        <v>8274</v>
      </c>
      <c r="AB2761" t="s">
        <v>9156</v>
      </c>
      <c r="AC2761" s="11">
        <f>(AD2761/Book_Selling[[#This Row],[Cost Price]])</f>
        <v>0.21951219512195119</v>
      </c>
      <c r="AD2761">
        <f t="shared" si="130"/>
        <v>39.599999999999994</v>
      </c>
      <c r="AE2761">
        <v>180.4</v>
      </c>
      <c r="AF2761" s="5">
        <f>Book_Selling[[#This Row],[Item Price]]*Book_Selling[[#This Row],[Quantity]]</f>
        <v>220</v>
      </c>
    </row>
    <row r="2762" spans="1:32" x14ac:dyDescent="0.3">
      <c r="A2762">
        <v>2761</v>
      </c>
      <c r="B2762" s="2">
        <v>43504</v>
      </c>
      <c r="C2762" s="3">
        <v>0.32847222222222222</v>
      </c>
      <c r="D2762" t="s">
        <v>5874</v>
      </c>
      <c r="E2762">
        <v>3</v>
      </c>
      <c r="F2762">
        <v>2019</v>
      </c>
      <c r="G2762">
        <v>8</v>
      </c>
      <c r="H27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62">
        <v>2</v>
      </c>
      <c r="J2762">
        <v>0</v>
      </c>
      <c r="K2762">
        <v>0</v>
      </c>
      <c r="L2762" t="s">
        <v>8195</v>
      </c>
      <c r="M2762" t="str">
        <f t="shared" si="129"/>
        <v>Morning</v>
      </c>
      <c r="N2762" t="s">
        <v>5949</v>
      </c>
      <c r="O2762" t="s">
        <v>8199</v>
      </c>
      <c r="P2762" t="s">
        <v>9055</v>
      </c>
      <c r="Q2762" t="s">
        <v>38</v>
      </c>
      <c r="R2762">
        <v>1</v>
      </c>
      <c r="S2762" t="s">
        <v>39</v>
      </c>
      <c r="T2762">
        <v>175</v>
      </c>
      <c r="U2762">
        <v>67</v>
      </c>
      <c r="V2762">
        <f t="shared" si="131"/>
        <v>242</v>
      </c>
      <c r="W2762" t="s">
        <v>8810</v>
      </c>
      <c r="X2762" t="s">
        <v>1001</v>
      </c>
      <c r="Y2762">
        <v>401203</v>
      </c>
      <c r="Z2762" t="s">
        <v>1335</v>
      </c>
      <c r="AA2762" t="s">
        <v>8274</v>
      </c>
      <c r="AB2762" t="s">
        <v>9156</v>
      </c>
      <c r="AC2762" s="11">
        <f>(AD2762/Book_Selling[[#This Row],[Cost Price]])</f>
        <v>0.21951219512195122</v>
      </c>
      <c r="AD2762">
        <f t="shared" si="130"/>
        <v>31.5</v>
      </c>
      <c r="AE2762">
        <v>143.5</v>
      </c>
      <c r="AF2762" s="5">
        <f>Book_Selling[[#This Row],[Item Price]]*Book_Selling[[#This Row],[Quantity]]</f>
        <v>175</v>
      </c>
    </row>
    <row r="2763" spans="1:32" x14ac:dyDescent="0.3">
      <c r="A2763">
        <v>2762</v>
      </c>
      <c r="B2763" s="2">
        <v>43504</v>
      </c>
      <c r="C2763" s="3">
        <v>0.40069444444444446</v>
      </c>
      <c r="D2763" t="s">
        <v>5874</v>
      </c>
      <c r="E2763">
        <v>3</v>
      </c>
      <c r="F2763">
        <v>2019</v>
      </c>
      <c r="G2763">
        <v>8</v>
      </c>
      <c r="H27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63">
        <v>2</v>
      </c>
      <c r="J2763">
        <v>0</v>
      </c>
      <c r="K2763">
        <v>0</v>
      </c>
      <c r="L2763" t="s">
        <v>8195</v>
      </c>
      <c r="M2763" t="str">
        <f t="shared" si="129"/>
        <v>Morning</v>
      </c>
      <c r="N2763" t="s">
        <v>5364</v>
      </c>
      <c r="O2763" t="s">
        <v>8199</v>
      </c>
      <c r="P2763" t="s">
        <v>9062</v>
      </c>
      <c r="Q2763" t="s">
        <v>38</v>
      </c>
      <c r="R2763">
        <v>1</v>
      </c>
      <c r="S2763" t="s">
        <v>39</v>
      </c>
      <c r="T2763">
        <v>97</v>
      </c>
      <c r="U2763">
        <v>67</v>
      </c>
      <c r="V2763">
        <f t="shared" si="131"/>
        <v>164</v>
      </c>
      <c r="W2763" t="s">
        <v>8770</v>
      </c>
      <c r="X2763" t="s">
        <v>1001</v>
      </c>
      <c r="Y2763">
        <v>445001</v>
      </c>
      <c r="Z2763" t="s">
        <v>1335</v>
      </c>
      <c r="AA2763" t="s">
        <v>8274</v>
      </c>
      <c r="AB2763" t="s">
        <v>9156</v>
      </c>
      <c r="AC2763" s="11">
        <f>(AD2763/Book_Selling[[#This Row],[Cost Price]])</f>
        <v>0.21951219512195114</v>
      </c>
      <c r="AD2763">
        <f t="shared" si="130"/>
        <v>17.459999999999994</v>
      </c>
      <c r="AE2763">
        <v>79.540000000000006</v>
      </c>
      <c r="AF2763" s="5">
        <f>Book_Selling[[#This Row],[Item Price]]*Book_Selling[[#This Row],[Quantity]]</f>
        <v>97</v>
      </c>
    </row>
    <row r="2764" spans="1:32" x14ac:dyDescent="0.3">
      <c r="A2764">
        <v>2763</v>
      </c>
      <c r="B2764" s="2">
        <v>43504</v>
      </c>
      <c r="C2764" s="3">
        <v>0.45</v>
      </c>
      <c r="D2764" t="s">
        <v>5874</v>
      </c>
      <c r="E2764">
        <v>3</v>
      </c>
      <c r="F2764">
        <v>2019</v>
      </c>
      <c r="G2764">
        <v>8</v>
      </c>
      <c r="H27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64">
        <v>2</v>
      </c>
      <c r="J2764">
        <v>0</v>
      </c>
      <c r="K2764">
        <v>0</v>
      </c>
      <c r="L2764" t="s">
        <v>8195</v>
      </c>
      <c r="M2764" t="str">
        <f t="shared" si="129"/>
        <v>Morning</v>
      </c>
      <c r="N2764" t="s">
        <v>4607</v>
      </c>
      <c r="O2764" t="s">
        <v>8199</v>
      </c>
      <c r="P2764" t="s">
        <v>9035</v>
      </c>
      <c r="Q2764" t="s">
        <v>38</v>
      </c>
      <c r="R2764">
        <v>2</v>
      </c>
      <c r="S2764" t="s">
        <v>39</v>
      </c>
      <c r="T2764">
        <v>310</v>
      </c>
      <c r="U2764">
        <v>67</v>
      </c>
      <c r="V2764">
        <f t="shared" si="131"/>
        <v>377</v>
      </c>
      <c r="W2764" t="s">
        <v>8463</v>
      </c>
      <c r="X2764" t="s">
        <v>8291</v>
      </c>
      <c r="Y2764">
        <v>243003</v>
      </c>
      <c r="Z2764" t="s">
        <v>175</v>
      </c>
      <c r="AA2764" t="s">
        <v>8274</v>
      </c>
      <c r="AB2764" t="s">
        <v>9156</v>
      </c>
      <c r="AC2764" s="11">
        <f>(AD2764/Book_Selling[[#This Row],[Cost Price]])</f>
        <v>0.21951219512195128</v>
      </c>
      <c r="AD2764">
        <f t="shared" si="130"/>
        <v>55.800000000000011</v>
      </c>
      <c r="AE2764">
        <v>254.2</v>
      </c>
      <c r="AF2764" s="5">
        <f>Book_Selling[[#This Row],[Item Price]]*Book_Selling[[#This Row],[Quantity]]</f>
        <v>620</v>
      </c>
    </row>
    <row r="2765" spans="1:32" x14ac:dyDescent="0.3">
      <c r="A2765">
        <v>2764</v>
      </c>
      <c r="B2765" s="2">
        <v>43504</v>
      </c>
      <c r="C2765" s="3">
        <v>0.58402777777777781</v>
      </c>
      <c r="D2765" t="s">
        <v>5874</v>
      </c>
      <c r="E2765">
        <v>3</v>
      </c>
      <c r="F2765">
        <v>2019</v>
      </c>
      <c r="G2765">
        <v>8</v>
      </c>
      <c r="H27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65">
        <v>2</v>
      </c>
      <c r="J2765">
        <v>0</v>
      </c>
      <c r="K2765">
        <v>0</v>
      </c>
      <c r="L2765" t="s">
        <v>8195</v>
      </c>
      <c r="M2765" t="str">
        <f t="shared" si="129"/>
        <v>Afternoon</v>
      </c>
      <c r="N2765" t="s">
        <v>454</v>
      </c>
      <c r="O2765" t="s">
        <v>8198</v>
      </c>
      <c r="P2765" t="s">
        <v>9046</v>
      </c>
      <c r="Q2765" t="s">
        <v>38</v>
      </c>
      <c r="R2765">
        <v>1</v>
      </c>
      <c r="S2765" t="s">
        <v>39</v>
      </c>
      <c r="T2765">
        <v>285</v>
      </c>
      <c r="U2765">
        <v>67</v>
      </c>
      <c r="V2765">
        <f t="shared" si="131"/>
        <v>352</v>
      </c>
      <c r="W2765" t="s">
        <v>1098</v>
      </c>
      <c r="X2765" t="s">
        <v>2044</v>
      </c>
      <c r="Y2765">
        <v>110094</v>
      </c>
      <c r="Z2765" t="s">
        <v>1335</v>
      </c>
      <c r="AA2765" t="s">
        <v>8274</v>
      </c>
      <c r="AB2765" t="s">
        <v>9156</v>
      </c>
      <c r="AC2765" s="11">
        <f>(AD2765/Book_Selling[[#This Row],[Cost Price]])</f>
        <v>0.21951219512195128</v>
      </c>
      <c r="AD2765">
        <f t="shared" si="130"/>
        <v>51.300000000000011</v>
      </c>
      <c r="AE2765">
        <v>233.7</v>
      </c>
      <c r="AF2765" s="5">
        <f>Book_Selling[[#This Row],[Item Price]]*Book_Selling[[#This Row],[Quantity]]</f>
        <v>285</v>
      </c>
    </row>
    <row r="2766" spans="1:32" x14ac:dyDescent="0.3">
      <c r="A2766">
        <v>2765</v>
      </c>
      <c r="B2766" s="2">
        <v>43504</v>
      </c>
      <c r="C2766" s="3">
        <v>0.62152777777777779</v>
      </c>
      <c r="D2766" t="s">
        <v>5874</v>
      </c>
      <c r="E2766">
        <v>3</v>
      </c>
      <c r="F2766">
        <v>2019</v>
      </c>
      <c r="G2766">
        <v>8</v>
      </c>
      <c r="H27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66">
        <v>2</v>
      </c>
      <c r="J2766">
        <v>0</v>
      </c>
      <c r="K2766">
        <v>0</v>
      </c>
      <c r="L2766" t="s">
        <v>8195</v>
      </c>
      <c r="M2766" t="str">
        <f t="shared" si="129"/>
        <v>Afternoon</v>
      </c>
      <c r="N2766" t="s">
        <v>916</v>
      </c>
      <c r="O2766" t="s">
        <v>8198</v>
      </c>
      <c r="P2766" t="s">
        <v>9062</v>
      </c>
      <c r="Q2766" t="s">
        <v>38</v>
      </c>
      <c r="R2766">
        <v>1</v>
      </c>
      <c r="S2766" t="s">
        <v>39</v>
      </c>
      <c r="T2766">
        <v>97</v>
      </c>
      <c r="U2766">
        <v>67</v>
      </c>
      <c r="V2766">
        <f t="shared" si="131"/>
        <v>164</v>
      </c>
      <c r="W2766" t="s">
        <v>3730</v>
      </c>
      <c r="X2766" t="s">
        <v>2025</v>
      </c>
      <c r="Y2766">
        <v>382405</v>
      </c>
      <c r="Z2766" t="s">
        <v>1335</v>
      </c>
      <c r="AA2766" t="s">
        <v>8274</v>
      </c>
      <c r="AB2766" t="s">
        <v>9156</v>
      </c>
      <c r="AC2766" s="11">
        <f>(AD2766/Book_Selling[[#This Row],[Cost Price]])</f>
        <v>0.21951219512195114</v>
      </c>
      <c r="AD2766">
        <f t="shared" si="130"/>
        <v>17.459999999999994</v>
      </c>
      <c r="AE2766">
        <v>79.540000000000006</v>
      </c>
      <c r="AF2766" s="5">
        <f>Book_Selling[[#This Row],[Item Price]]*Book_Selling[[#This Row],[Quantity]]</f>
        <v>97</v>
      </c>
    </row>
    <row r="2767" spans="1:32" x14ac:dyDescent="0.3">
      <c r="A2767">
        <v>2766</v>
      </c>
      <c r="B2767" s="2">
        <v>43504</v>
      </c>
      <c r="C2767" s="3">
        <v>0.63680555555555551</v>
      </c>
      <c r="D2767" t="s">
        <v>5874</v>
      </c>
      <c r="E2767">
        <v>3</v>
      </c>
      <c r="F2767">
        <v>2019</v>
      </c>
      <c r="G2767">
        <v>8</v>
      </c>
      <c r="H27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67">
        <v>2</v>
      </c>
      <c r="J2767">
        <v>0</v>
      </c>
      <c r="K2767">
        <v>0</v>
      </c>
      <c r="L2767" t="s">
        <v>8195</v>
      </c>
      <c r="M2767" t="str">
        <f t="shared" si="129"/>
        <v>Afternoon</v>
      </c>
      <c r="N2767" t="s">
        <v>3743</v>
      </c>
      <c r="O2767" t="s">
        <v>8199</v>
      </c>
      <c r="P2767" t="s">
        <v>9057</v>
      </c>
      <c r="Q2767" t="s">
        <v>38</v>
      </c>
      <c r="R2767">
        <v>1</v>
      </c>
      <c r="S2767" t="s">
        <v>39</v>
      </c>
      <c r="T2767">
        <v>198</v>
      </c>
      <c r="U2767">
        <v>67</v>
      </c>
      <c r="V2767">
        <f t="shared" si="131"/>
        <v>265</v>
      </c>
      <c r="W2767" t="s">
        <v>8658</v>
      </c>
      <c r="X2767" t="s">
        <v>8290</v>
      </c>
      <c r="Y2767">
        <v>691523</v>
      </c>
      <c r="Z2767" t="s">
        <v>1335</v>
      </c>
      <c r="AA2767" t="s">
        <v>8274</v>
      </c>
      <c r="AB2767" t="s">
        <v>9156</v>
      </c>
      <c r="AC2767" s="11">
        <f>(AD2767/Book_Selling[[#This Row],[Cost Price]])</f>
        <v>0.21951219512195111</v>
      </c>
      <c r="AD2767">
        <f t="shared" si="130"/>
        <v>35.639999999999986</v>
      </c>
      <c r="AE2767">
        <v>162.36000000000001</v>
      </c>
      <c r="AF2767" s="5">
        <f>Book_Selling[[#This Row],[Item Price]]*Book_Selling[[#This Row],[Quantity]]</f>
        <v>198</v>
      </c>
    </row>
    <row r="2768" spans="1:32" x14ac:dyDescent="0.3">
      <c r="A2768">
        <v>2767</v>
      </c>
      <c r="B2768" s="2">
        <v>43504</v>
      </c>
      <c r="C2768" s="3">
        <v>0.65763888888888888</v>
      </c>
      <c r="D2768" t="s">
        <v>5874</v>
      </c>
      <c r="E2768">
        <v>3</v>
      </c>
      <c r="F2768">
        <v>2019</v>
      </c>
      <c r="G2768">
        <v>8</v>
      </c>
      <c r="H27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68">
        <v>2</v>
      </c>
      <c r="J2768">
        <v>0</v>
      </c>
      <c r="K2768">
        <v>0</v>
      </c>
      <c r="L2768" t="s">
        <v>8195</v>
      </c>
      <c r="M2768" t="str">
        <f t="shared" si="129"/>
        <v>Afternoon</v>
      </c>
      <c r="N2768" t="s">
        <v>6791</v>
      </c>
      <c r="O2768" t="s">
        <v>8198</v>
      </c>
      <c r="P2768" t="s">
        <v>9046</v>
      </c>
      <c r="Q2768" t="s">
        <v>38</v>
      </c>
      <c r="R2768">
        <v>1</v>
      </c>
      <c r="S2768" t="s">
        <v>39</v>
      </c>
      <c r="T2768">
        <v>285</v>
      </c>
      <c r="U2768">
        <v>67</v>
      </c>
      <c r="V2768">
        <f t="shared" si="131"/>
        <v>352</v>
      </c>
      <c r="W2768" t="s">
        <v>2353</v>
      </c>
      <c r="X2768" t="s">
        <v>1435</v>
      </c>
      <c r="Y2768">
        <v>751030</v>
      </c>
      <c r="Z2768" t="s">
        <v>1335</v>
      </c>
      <c r="AA2768" t="s">
        <v>8274</v>
      </c>
      <c r="AB2768" t="s">
        <v>9156</v>
      </c>
      <c r="AC2768" s="11">
        <f>(AD2768/Book_Selling[[#This Row],[Cost Price]])</f>
        <v>0.21951219512195128</v>
      </c>
      <c r="AD2768">
        <f t="shared" si="130"/>
        <v>51.300000000000011</v>
      </c>
      <c r="AE2768">
        <v>233.7</v>
      </c>
      <c r="AF2768" s="5">
        <f>Book_Selling[[#This Row],[Item Price]]*Book_Selling[[#This Row],[Quantity]]</f>
        <v>285</v>
      </c>
    </row>
    <row r="2769" spans="1:32" x14ac:dyDescent="0.3">
      <c r="A2769">
        <v>2768</v>
      </c>
      <c r="B2769" s="2">
        <v>43532</v>
      </c>
      <c r="C2769" s="3">
        <v>5.5555555555555552E-2</v>
      </c>
      <c r="D2769" t="s">
        <v>5874</v>
      </c>
      <c r="E2769">
        <v>3</v>
      </c>
      <c r="F2769">
        <v>2019</v>
      </c>
      <c r="G2769">
        <v>8</v>
      </c>
      <c r="H27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69">
        <v>3</v>
      </c>
      <c r="J2769">
        <v>0</v>
      </c>
      <c r="K2769">
        <v>0</v>
      </c>
      <c r="L2769" t="s">
        <v>8196</v>
      </c>
      <c r="M2769" t="str">
        <f t="shared" si="129"/>
        <v>Night</v>
      </c>
      <c r="N2769" t="s">
        <v>5456</v>
      </c>
      <c r="O2769" t="s">
        <v>8199</v>
      </c>
      <c r="P2769" t="s">
        <v>9096</v>
      </c>
      <c r="Q2769" t="s">
        <v>38</v>
      </c>
      <c r="R2769">
        <v>1</v>
      </c>
      <c r="S2769" t="s">
        <v>39</v>
      </c>
      <c r="T2769">
        <v>348</v>
      </c>
      <c r="U2769">
        <v>67</v>
      </c>
      <c r="V2769">
        <f t="shared" si="131"/>
        <v>415</v>
      </c>
      <c r="W2769" t="s">
        <v>1733</v>
      </c>
      <c r="X2769" t="s">
        <v>1001</v>
      </c>
      <c r="Y2769">
        <v>400019</v>
      </c>
      <c r="Z2769" t="s">
        <v>1335</v>
      </c>
      <c r="AA2769" t="s">
        <v>717</v>
      </c>
      <c r="AB2769" t="s">
        <v>241</v>
      </c>
      <c r="AC2769" s="11">
        <f>(AD2769/Book_Selling[[#This Row],[Cost Price]])</f>
        <v>0.21951219512195116</v>
      </c>
      <c r="AD2769">
        <f t="shared" si="130"/>
        <v>62.639999999999986</v>
      </c>
      <c r="AE2769">
        <v>285.36</v>
      </c>
      <c r="AF2769" s="5">
        <f>Book_Selling[[#This Row],[Item Price]]*Book_Selling[[#This Row],[Quantity]]</f>
        <v>348</v>
      </c>
    </row>
    <row r="2770" spans="1:32" x14ac:dyDescent="0.3">
      <c r="A2770">
        <v>2769</v>
      </c>
      <c r="B2770" s="2">
        <v>43532</v>
      </c>
      <c r="C2770" s="3">
        <v>0.19791666666666666</v>
      </c>
      <c r="D2770" t="s">
        <v>5874</v>
      </c>
      <c r="E2770">
        <v>3</v>
      </c>
      <c r="F2770">
        <v>2019</v>
      </c>
      <c r="G2770">
        <v>8</v>
      </c>
      <c r="H27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70">
        <v>3</v>
      </c>
      <c r="J2770">
        <v>0</v>
      </c>
      <c r="K2770">
        <v>0</v>
      </c>
      <c r="L2770" t="s">
        <v>8196</v>
      </c>
      <c r="M2770" t="str">
        <f t="shared" si="129"/>
        <v>Night</v>
      </c>
      <c r="N2770" t="s">
        <v>6635</v>
      </c>
      <c r="O2770" t="s">
        <v>8199</v>
      </c>
      <c r="P2770" t="s">
        <v>9043</v>
      </c>
      <c r="Q2770" t="s">
        <v>38</v>
      </c>
      <c r="R2770">
        <v>1</v>
      </c>
      <c r="S2770" t="s">
        <v>39</v>
      </c>
      <c r="T2770">
        <v>157</v>
      </c>
      <c r="U2770">
        <v>67</v>
      </c>
      <c r="V2770">
        <f t="shared" si="131"/>
        <v>224</v>
      </c>
      <c r="W2770" t="s">
        <v>8857</v>
      </c>
      <c r="X2770" t="s">
        <v>3239</v>
      </c>
      <c r="Y2770">
        <v>323001</v>
      </c>
      <c r="Z2770" t="s">
        <v>1335</v>
      </c>
      <c r="AA2770" t="s">
        <v>8274</v>
      </c>
      <c r="AB2770" t="s">
        <v>9156</v>
      </c>
      <c r="AC2770" s="11">
        <f>(AD2770/Book_Selling[[#This Row],[Cost Price]])</f>
        <v>0.21951219512195114</v>
      </c>
      <c r="AD2770">
        <f t="shared" si="130"/>
        <v>28.259999999999991</v>
      </c>
      <c r="AE2770">
        <v>128.74</v>
      </c>
      <c r="AF2770" s="5">
        <f>Book_Selling[[#This Row],[Item Price]]*Book_Selling[[#This Row],[Quantity]]</f>
        <v>157</v>
      </c>
    </row>
    <row r="2771" spans="1:32" x14ac:dyDescent="0.3">
      <c r="A2771">
        <v>2770</v>
      </c>
      <c r="B2771" s="2">
        <v>43532</v>
      </c>
      <c r="C2771" s="3">
        <v>0.24166666666666667</v>
      </c>
      <c r="D2771" t="s">
        <v>5874</v>
      </c>
      <c r="E2771">
        <v>3</v>
      </c>
      <c r="F2771">
        <v>2019</v>
      </c>
      <c r="G2771">
        <v>8</v>
      </c>
      <c r="H27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71">
        <v>3</v>
      </c>
      <c r="J2771">
        <v>0</v>
      </c>
      <c r="K2771">
        <v>0</v>
      </c>
      <c r="L2771" t="s">
        <v>8196</v>
      </c>
      <c r="M2771" t="str">
        <f t="shared" si="129"/>
        <v>Night</v>
      </c>
      <c r="N2771" t="s">
        <v>6676</v>
      </c>
      <c r="O2771" t="s">
        <v>8199</v>
      </c>
      <c r="P2771" t="s">
        <v>9057</v>
      </c>
      <c r="Q2771" t="s">
        <v>38</v>
      </c>
      <c r="R2771">
        <v>1</v>
      </c>
      <c r="S2771" t="s">
        <v>39</v>
      </c>
      <c r="T2771">
        <v>198</v>
      </c>
      <c r="U2771">
        <v>67</v>
      </c>
      <c r="V2771">
        <f t="shared" si="131"/>
        <v>265</v>
      </c>
      <c r="W2771" t="s">
        <v>8863</v>
      </c>
      <c r="X2771" t="s">
        <v>8291</v>
      </c>
      <c r="Y2771">
        <v>231219</v>
      </c>
      <c r="Z2771" t="s">
        <v>1335</v>
      </c>
      <c r="AA2771" t="s">
        <v>8274</v>
      </c>
      <c r="AB2771" t="s">
        <v>9156</v>
      </c>
      <c r="AC2771" s="11">
        <f>(AD2771/Book_Selling[[#This Row],[Cost Price]])</f>
        <v>0.21951219512195111</v>
      </c>
      <c r="AD2771">
        <f t="shared" si="130"/>
        <v>35.639999999999986</v>
      </c>
      <c r="AE2771">
        <v>162.36000000000001</v>
      </c>
      <c r="AF2771" s="5">
        <f>Book_Selling[[#This Row],[Item Price]]*Book_Selling[[#This Row],[Quantity]]</f>
        <v>198</v>
      </c>
    </row>
    <row r="2772" spans="1:32" x14ac:dyDescent="0.3">
      <c r="A2772">
        <v>2771</v>
      </c>
      <c r="B2772" s="2">
        <v>43532</v>
      </c>
      <c r="C2772" s="3">
        <v>0.29444444444444445</v>
      </c>
      <c r="D2772" t="s">
        <v>5874</v>
      </c>
      <c r="E2772">
        <v>3</v>
      </c>
      <c r="F2772">
        <v>2019</v>
      </c>
      <c r="G2772">
        <v>8</v>
      </c>
      <c r="H27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72">
        <v>3</v>
      </c>
      <c r="J2772">
        <v>0</v>
      </c>
      <c r="K2772">
        <v>0</v>
      </c>
      <c r="L2772" t="s">
        <v>8196</v>
      </c>
      <c r="M2772" t="str">
        <f t="shared" si="129"/>
        <v>Morning</v>
      </c>
      <c r="N2772" t="s">
        <v>6797</v>
      </c>
      <c r="O2772" t="s">
        <v>8199</v>
      </c>
      <c r="P2772" t="s">
        <v>9059</v>
      </c>
      <c r="Q2772" t="s">
        <v>38</v>
      </c>
      <c r="R2772">
        <v>1</v>
      </c>
      <c r="S2772" t="s">
        <v>39</v>
      </c>
      <c r="T2772">
        <v>149</v>
      </c>
      <c r="U2772">
        <v>67</v>
      </c>
      <c r="V2772">
        <f t="shared" si="131"/>
        <v>216</v>
      </c>
      <c r="W2772" t="s">
        <v>5494</v>
      </c>
      <c r="X2772" t="s">
        <v>4231</v>
      </c>
      <c r="Y2772">
        <v>560035</v>
      </c>
      <c r="Z2772" t="s">
        <v>1335</v>
      </c>
      <c r="AA2772" t="s">
        <v>8274</v>
      </c>
      <c r="AB2772" t="s">
        <v>3592</v>
      </c>
      <c r="AC2772" s="11">
        <f>(AD2772/Book_Selling[[#This Row],[Cost Price]])</f>
        <v>0.21951219512195116</v>
      </c>
      <c r="AD2772">
        <f t="shared" si="130"/>
        <v>26.819999999999993</v>
      </c>
      <c r="AE2772">
        <v>122.18</v>
      </c>
      <c r="AF2772" s="5">
        <f>Book_Selling[[#This Row],[Item Price]]*Book_Selling[[#This Row],[Quantity]]</f>
        <v>149</v>
      </c>
    </row>
    <row r="2773" spans="1:32" x14ac:dyDescent="0.3">
      <c r="A2773">
        <v>2772</v>
      </c>
      <c r="B2773" s="2">
        <v>43532</v>
      </c>
      <c r="C2773" s="3">
        <v>0.29791666666666666</v>
      </c>
      <c r="D2773" t="s">
        <v>5874</v>
      </c>
      <c r="E2773">
        <v>3</v>
      </c>
      <c r="F2773">
        <v>2019</v>
      </c>
      <c r="G2773">
        <v>8</v>
      </c>
      <c r="H27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73">
        <v>3</v>
      </c>
      <c r="J2773">
        <v>0</v>
      </c>
      <c r="K2773">
        <v>0</v>
      </c>
      <c r="L2773" t="s">
        <v>8196</v>
      </c>
      <c r="M2773" t="str">
        <f t="shared" si="129"/>
        <v>Morning</v>
      </c>
      <c r="N2773" t="s">
        <v>6799</v>
      </c>
      <c r="O2773" t="s">
        <v>8198</v>
      </c>
      <c r="P2773" t="s">
        <v>9046</v>
      </c>
      <c r="Q2773" t="s">
        <v>38</v>
      </c>
      <c r="R2773">
        <v>1</v>
      </c>
      <c r="S2773" t="s">
        <v>39</v>
      </c>
      <c r="T2773">
        <v>285</v>
      </c>
      <c r="U2773">
        <v>67</v>
      </c>
      <c r="V2773">
        <f t="shared" si="131"/>
        <v>352</v>
      </c>
      <c r="W2773" t="s">
        <v>6800</v>
      </c>
      <c r="X2773" t="s">
        <v>6801</v>
      </c>
      <c r="Y2773">
        <v>201016</v>
      </c>
      <c r="Z2773" t="s">
        <v>1335</v>
      </c>
      <c r="AA2773" t="s">
        <v>8274</v>
      </c>
      <c r="AB2773" t="s">
        <v>9156</v>
      </c>
      <c r="AC2773" s="11">
        <f>(AD2773/Book_Selling[[#This Row],[Cost Price]])</f>
        <v>0.21951219512195128</v>
      </c>
      <c r="AD2773">
        <f t="shared" si="130"/>
        <v>51.300000000000011</v>
      </c>
      <c r="AE2773">
        <v>233.7</v>
      </c>
      <c r="AF2773" s="5">
        <f>Book_Selling[[#This Row],[Item Price]]*Book_Selling[[#This Row],[Quantity]]</f>
        <v>285</v>
      </c>
    </row>
    <row r="2774" spans="1:32" x14ac:dyDescent="0.3">
      <c r="A2774">
        <v>2773</v>
      </c>
      <c r="B2774" s="2">
        <v>43532</v>
      </c>
      <c r="C2774" s="3">
        <v>0.33958333333333335</v>
      </c>
      <c r="D2774" t="s">
        <v>5874</v>
      </c>
      <c r="E2774">
        <v>3</v>
      </c>
      <c r="F2774">
        <v>2019</v>
      </c>
      <c r="G2774">
        <v>8</v>
      </c>
      <c r="H27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74">
        <v>3</v>
      </c>
      <c r="J2774">
        <v>0</v>
      </c>
      <c r="K2774">
        <v>0</v>
      </c>
      <c r="L2774" t="s">
        <v>8196</v>
      </c>
      <c r="M2774" t="str">
        <f t="shared" si="129"/>
        <v>Morning</v>
      </c>
      <c r="N2774" t="s">
        <v>2176</v>
      </c>
      <c r="O2774" t="s">
        <v>8199</v>
      </c>
      <c r="P2774" t="s">
        <v>9097</v>
      </c>
      <c r="Q2774" t="s">
        <v>38</v>
      </c>
      <c r="R2774">
        <v>1</v>
      </c>
      <c r="S2774" t="s">
        <v>39</v>
      </c>
      <c r="T2774">
        <v>335</v>
      </c>
      <c r="U2774">
        <v>67</v>
      </c>
      <c r="V2774">
        <f t="shared" si="131"/>
        <v>402</v>
      </c>
      <c r="W2774" t="s">
        <v>5613</v>
      </c>
      <c r="X2774" t="s">
        <v>8295</v>
      </c>
      <c r="Y2774">
        <v>470001</v>
      </c>
      <c r="Z2774" t="s">
        <v>51</v>
      </c>
      <c r="AA2774" t="s">
        <v>2456</v>
      </c>
      <c r="AB2774" t="s">
        <v>6804</v>
      </c>
      <c r="AC2774" s="11">
        <f>(AD2774/Book_Selling[[#This Row],[Cost Price]])</f>
        <v>0.20481927710843367</v>
      </c>
      <c r="AD2774">
        <f t="shared" si="130"/>
        <v>56.949999999999989</v>
      </c>
      <c r="AE2774">
        <v>278.05</v>
      </c>
      <c r="AF2774" s="5">
        <f>Book_Selling[[#This Row],[Item Price]]*Book_Selling[[#This Row],[Quantity]]</f>
        <v>335</v>
      </c>
    </row>
    <row r="2775" spans="1:32" x14ac:dyDescent="0.3">
      <c r="A2775">
        <v>2774</v>
      </c>
      <c r="B2775" s="2">
        <v>43532</v>
      </c>
      <c r="C2775" s="3">
        <v>0.40208333333333335</v>
      </c>
      <c r="D2775" t="s">
        <v>5874</v>
      </c>
      <c r="E2775">
        <v>3</v>
      </c>
      <c r="F2775">
        <v>2019</v>
      </c>
      <c r="G2775">
        <v>8</v>
      </c>
      <c r="H27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75">
        <v>3</v>
      </c>
      <c r="J2775">
        <v>0</v>
      </c>
      <c r="K2775">
        <v>0</v>
      </c>
      <c r="L2775" t="s">
        <v>8196</v>
      </c>
      <c r="M2775" t="str">
        <f t="shared" si="129"/>
        <v>Morning</v>
      </c>
      <c r="N2775" t="s">
        <v>6565</v>
      </c>
      <c r="O2775" t="s">
        <v>8198</v>
      </c>
      <c r="P2775" t="s">
        <v>9046</v>
      </c>
      <c r="Q2775" t="s">
        <v>38</v>
      </c>
      <c r="R2775">
        <v>1</v>
      </c>
      <c r="S2775" t="s">
        <v>39</v>
      </c>
      <c r="T2775">
        <v>285</v>
      </c>
      <c r="U2775">
        <v>67</v>
      </c>
      <c r="V2775">
        <f t="shared" si="131"/>
        <v>352</v>
      </c>
      <c r="W2775" t="s">
        <v>1098</v>
      </c>
      <c r="X2775" t="s">
        <v>2044</v>
      </c>
      <c r="Y2775">
        <v>110075</v>
      </c>
      <c r="Z2775" t="s">
        <v>1335</v>
      </c>
      <c r="AA2775" t="s">
        <v>8274</v>
      </c>
      <c r="AB2775" t="s">
        <v>9156</v>
      </c>
      <c r="AC2775" s="11">
        <f>(AD2775/Book_Selling[[#This Row],[Cost Price]])</f>
        <v>0.21951219512195128</v>
      </c>
      <c r="AD2775">
        <f t="shared" si="130"/>
        <v>51.300000000000011</v>
      </c>
      <c r="AE2775">
        <v>233.7</v>
      </c>
      <c r="AF2775" s="5">
        <f>Book_Selling[[#This Row],[Item Price]]*Book_Selling[[#This Row],[Quantity]]</f>
        <v>285</v>
      </c>
    </row>
    <row r="2776" spans="1:32" x14ac:dyDescent="0.3">
      <c r="A2776">
        <v>2775</v>
      </c>
      <c r="B2776" s="2">
        <v>43532</v>
      </c>
      <c r="C2776" s="3">
        <v>0.41388888888888892</v>
      </c>
      <c r="D2776" t="s">
        <v>5874</v>
      </c>
      <c r="E2776">
        <v>3</v>
      </c>
      <c r="F2776">
        <v>2019</v>
      </c>
      <c r="G2776">
        <v>8</v>
      </c>
      <c r="H27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76">
        <v>3</v>
      </c>
      <c r="J2776">
        <v>0</v>
      </c>
      <c r="K2776">
        <v>0</v>
      </c>
      <c r="L2776" t="s">
        <v>8196</v>
      </c>
      <c r="M2776" t="str">
        <f t="shared" si="129"/>
        <v>Morning</v>
      </c>
      <c r="N2776" t="s">
        <v>6807</v>
      </c>
      <c r="O2776" t="s">
        <v>8198</v>
      </c>
      <c r="P2776" t="s">
        <v>9046</v>
      </c>
      <c r="Q2776" t="s">
        <v>38</v>
      </c>
      <c r="R2776">
        <v>1</v>
      </c>
      <c r="S2776" t="s">
        <v>39</v>
      </c>
      <c r="T2776">
        <v>285</v>
      </c>
      <c r="U2776">
        <v>67</v>
      </c>
      <c r="V2776">
        <f t="shared" si="131"/>
        <v>352</v>
      </c>
      <c r="W2776" t="s">
        <v>6694</v>
      </c>
      <c r="X2776" t="s">
        <v>41</v>
      </c>
      <c r="Y2776">
        <v>504001</v>
      </c>
      <c r="Z2776" t="s">
        <v>1335</v>
      </c>
      <c r="AA2776" t="s">
        <v>8274</v>
      </c>
      <c r="AB2776" t="s">
        <v>9156</v>
      </c>
      <c r="AC2776" s="11">
        <f>(AD2776/Book_Selling[[#This Row],[Cost Price]])</f>
        <v>0.21951219512195128</v>
      </c>
      <c r="AD2776">
        <f t="shared" si="130"/>
        <v>51.300000000000011</v>
      </c>
      <c r="AE2776">
        <v>233.7</v>
      </c>
      <c r="AF2776" s="5">
        <f>Book_Selling[[#This Row],[Item Price]]*Book_Selling[[#This Row],[Quantity]]</f>
        <v>285</v>
      </c>
    </row>
    <row r="2777" spans="1:32" x14ac:dyDescent="0.3">
      <c r="A2777">
        <v>2776</v>
      </c>
      <c r="B2777" s="2">
        <v>43532</v>
      </c>
      <c r="C2777" s="3">
        <v>0.43541666666666662</v>
      </c>
      <c r="D2777" t="s">
        <v>5874</v>
      </c>
      <c r="E2777">
        <v>3</v>
      </c>
      <c r="F2777">
        <v>2019</v>
      </c>
      <c r="G2777">
        <v>8</v>
      </c>
      <c r="H27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77">
        <v>3</v>
      </c>
      <c r="J2777">
        <v>0</v>
      </c>
      <c r="K2777">
        <v>0</v>
      </c>
      <c r="L2777" t="s">
        <v>8196</v>
      </c>
      <c r="M2777" t="str">
        <f t="shared" si="129"/>
        <v>Morning</v>
      </c>
      <c r="N2777" t="s">
        <v>5982</v>
      </c>
      <c r="O2777" t="s">
        <v>8199</v>
      </c>
      <c r="P2777" t="s">
        <v>9059</v>
      </c>
      <c r="Q2777" t="s">
        <v>38</v>
      </c>
      <c r="R2777">
        <v>1</v>
      </c>
      <c r="S2777" t="s">
        <v>39</v>
      </c>
      <c r="T2777">
        <v>149</v>
      </c>
      <c r="U2777">
        <v>67</v>
      </c>
      <c r="V2777">
        <f t="shared" si="131"/>
        <v>216</v>
      </c>
      <c r="W2777" t="s">
        <v>5494</v>
      </c>
      <c r="X2777" t="s">
        <v>4231</v>
      </c>
      <c r="Y2777">
        <v>560037</v>
      </c>
      <c r="Z2777" t="s">
        <v>1335</v>
      </c>
      <c r="AA2777" t="s">
        <v>8274</v>
      </c>
      <c r="AB2777" t="s">
        <v>3592</v>
      </c>
      <c r="AC2777" s="11">
        <f>(AD2777/Book_Selling[[#This Row],[Cost Price]])</f>
        <v>0.21951219512195116</v>
      </c>
      <c r="AD2777">
        <f t="shared" si="130"/>
        <v>26.819999999999993</v>
      </c>
      <c r="AE2777">
        <v>122.18</v>
      </c>
      <c r="AF2777" s="5">
        <f>Book_Selling[[#This Row],[Item Price]]*Book_Selling[[#This Row],[Quantity]]</f>
        <v>149</v>
      </c>
    </row>
    <row r="2778" spans="1:32" x14ac:dyDescent="0.3">
      <c r="A2778">
        <v>2777</v>
      </c>
      <c r="B2778" s="2">
        <v>43532</v>
      </c>
      <c r="C2778" s="3">
        <v>0.4375</v>
      </c>
      <c r="D2778" t="s">
        <v>5874</v>
      </c>
      <c r="E2778">
        <v>3</v>
      </c>
      <c r="F2778">
        <v>2019</v>
      </c>
      <c r="G2778">
        <v>8</v>
      </c>
      <c r="H27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78">
        <v>3</v>
      </c>
      <c r="J2778">
        <v>0</v>
      </c>
      <c r="K2778">
        <v>0</v>
      </c>
      <c r="L2778" t="s">
        <v>8196</v>
      </c>
      <c r="M2778" t="str">
        <f t="shared" si="129"/>
        <v>Morning</v>
      </c>
      <c r="N2778" t="s">
        <v>2972</v>
      </c>
      <c r="O2778" t="s">
        <v>8199</v>
      </c>
      <c r="P2778" t="s">
        <v>8955</v>
      </c>
      <c r="Q2778" t="s">
        <v>38</v>
      </c>
      <c r="R2778">
        <v>1</v>
      </c>
      <c r="S2778" t="s">
        <v>39</v>
      </c>
      <c r="T2778">
        <v>899</v>
      </c>
      <c r="U2778">
        <v>117</v>
      </c>
      <c r="V2778">
        <f t="shared" si="131"/>
        <v>1016</v>
      </c>
      <c r="W2778" t="s">
        <v>40</v>
      </c>
      <c r="X2778" t="s">
        <v>41</v>
      </c>
      <c r="Y2778">
        <v>500020</v>
      </c>
      <c r="Z2778" t="s">
        <v>42</v>
      </c>
      <c r="AA2778" t="s">
        <v>8208</v>
      </c>
      <c r="AB2778" t="s">
        <v>66</v>
      </c>
      <c r="AC2778" s="11">
        <f>(AD2778/Book_Selling[[#This Row],[Cost Price]])</f>
        <v>0.14942528735632185</v>
      </c>
      <c r="AD2778">
        <f t="shared" si="130"/>
        <v>116.87</v>
      </c>
      <c r="AE2778">
        <v>782.13</v>
      </c>
      <c r="AF2778" s="5">
        <f>Book_Selling[[#This Row],[Item Price]]*Book_Selling[[#This Row],[Quantity]]</f>
        <v>899</v>
      </c>
    </row>
    <row r="2779" spans="1:32" x14ac:dyDescent="0.3">
      <c r="A2779">
        <v>2778</v>
      </c>
      <c r="B2779" s="2">
        <v>43532</v>
      </c>
      <c r="C2779" s="3">
        <v>0.4465277777777778</v>
      </c>
      <c r="D2779" t="s">
        <v>5874</v>
      </c>
      <c r="E2779">
        <v>3</v>
      </c>
      <c r="F2779">
        <v>2019</v>
      </c>
      <c r="G2779">
        <v>8</v>
      </c>
      <c r="H27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79">
        <v>3</v>
      </c>
      <c r="J2779">
        <v>0</v>
      </c>
      <c r="K2779">
        <v>0</v>
      </c>
      <c r="L2779" t="s">
        <v>8196</v>
      </c>
      <c r="M2779" t="str">
        <f t="shared" si="129"/>
        <v>Morning</v>
      </c>
      <c r="N2779" t="s">
        <v>6811</v>
      </c>
      <c r="O2779" t="s">
        <v>8198</v>
      </c>
      <c r="P2779" t="s">
        <v>9046</v>
      </c>
      <c r="Q2779" t="s">
        <v>38</v>
      </c>
      <c r="R2779">
        <v>1</v>
      </c>
      <c r="S2779" t="s">
        <v>39</v>
      </c>
      <c r="T2779">
        <v>285</v>
      </c>
      <c r="U2779">
        <v>67</v>
      </c>
      <c r="V2779">
        <f t="shared" si="131"/>
        <v>352</v>
      </c>
      <c r="W2779" t="s">
        <v>5572</v>
      </c>
      <c r="X2779" t="s">
        <v>5573</v>
      </c>
      <c r="Y2779">
        <v>781022</v>
      </c>
      <c r="Z2779" t="s">
        <v>1335</v>
      </c>
      <c r="AA2779" t="s">
        <v>8274</v>
      </c>
      <c r="AB2779" t="s">
        <v>9156</v>
      </c>
      <c r="AC2779" s="11">
        <f>(AD2779/Book_Selling[[#This Row],[Cost Price]])</f>
        <v>0.21951219512195128</v>
      </c>
      <c r="AD2779">
        <f t="shared" si="130"/>
        <v>51.300000000000011</v>
      </c>
      <c r="AE2779">
        <v>233.7</v>
      </c>
      <c r="AF2779" s="5">
        <f>Book_Selling[[#This Row],[Item Price]]*Book_Selling[[#This Row],[Quantity]]</f>
        <v>285</v>
      </c>
    </row>
    <row r="2780" spans="1:32" x14ac:dyDescent="0.3">
      <c r="A2780">
        <v>2779</v>
      </c>
      <c r="B2780" s="2">
        <v>43532</v>
      </c>
      <c r="C2780" s="3">
        <v>0.4513888888888889</v>
      </c>
      <c r="D2780" t="s">
        <v>5874</v>
      </c>
      <c r="E2780">
        <v>3</v>
      </c>
      <c r="F2780">
        <v>2019</v>
      </c>
      <c r="G2780">
        <v>8</v>
      </c>
      <c r="H27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80">
        <v>3</v>
      </c>
      <c r="J2780">
        <v>0</v>
      </c>
      <c r="K2780">
        <v>0</v>
      </c>
      <c r="L2780" t="s">
        <v>8196</v>
      </c>
      <c r="M2780" t="str">
        <f t="shared" si="129"/>
        <v>Morning</v>
      </c>
      <c r="N2780" t="s">
        <v>950</v>
      </c>
      <c r="O2780" t="s">
        <v>8198</v>
      </c>
      <c r="P2780" t="s">
        <v>9063</v>
      </c>
      <c r="Q2780" t="s">
        <v>38</v>
      </c>
      <c r="R2780">
        <v>1</v>
      </c>
      <c r="S2780" t="s">
        <v>39</v>
      </c>
      <c r="T2780">
        <v>85.78</v>
      </c>
      <c r="U2780">
        <v>67</v>
      </c>
      <c r="V2780">
        <f t="shared" si="131"/>
        <v>152.78</v>
      </c>
      <c r="W2780" t="s">
        <v>8354</v>
      </c>
      <c r="X2780" t="s">
        <v>4848</v>
      </c>
      <c r="Y2780">
        <v>515001</v>
      </c>
      <c r="Z2780" t="s">
        <v>1335</v>
      </c>
      <c r="AA2780" t="s">
        <v>8274</v>
      </c>
      <c r="AB2780" t="s">
        <v>9156</v>
      </c>
      <c r="AC2780" s="11">
        <f>(AD2780/Book_Selling[[#This Row],[Cost Price]])</f>
        <v>0.21951219512195116</v>
      </c>
      <c r="AD2780">
        <f t="shared" si="130"/>
        <v>15.440399999999997</v>
      </c>
      <c r="AE2780">
        <v>70.339600000000004</v>
      </c>
      <c r="AF2780" s="5">
        <f>Book_Selling[[#This Row],[Item Price]]*Book_Selling[[#This Row],[Quantity]]</f>
        <v>85.78</v>
      </c>
    </row>
    <row r="2781" spans="1:32" x14ac:dyDescent="0.3">
      <c r="A2781">
        <v>2780</v>
      </c>
      <c r="B2781" s="2">
        <v>43532</v>
      </c>
      <c r="C2781" s="3">
        <v>0.46458333333333335</v>
      </c>
      <c r="D2781" t="s">
        <v>5874</v>
      </c>
      <c r="E2781">
        <v>3</v>
      </c>
      <c r="F2781">
        <v>2019</v>
      </c>
      <c r="G2781">
        <v>8</v>
      </c>
      <c r="H27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81">
        <v>3</v>
      </c>
      <c r="J2781">
        <v>0</v>
      </c>
      <c r="K2781">
        <v>0</v>
      </c>
      <c r="L2781" t="s">
        <v>8196</v>
      </c>
      <c r="M2781" t="str">
        <f t="shared" si="129"/>
        <v>Morning</v>
      </c>
      <c r="N2781" t="s">
        <v>6814</v>
      </c>
      <c r="O2781" t="s">
        <v>8199</v>
      </c>
      <c r="P2781" t="s">
        <v>8955</v>
      </c>
      <c r="Q2781" t="s">
        <v>38</v>
      </c>
      <c r="R2781">
        <v>1</v>
      </c>
      <c r="S2781" t="s">
        <v>39</v>
      </c>
      <c r="T2781">
        <v>899</v>
      </c>
      <c r="U2781">
        <v>117</v>
      </c>
      <c r="V2781">
        <f t="shared" si="131"/>
        <v>1016</v>
      </c>
      <c r="W2781" t="s">
        <v>8317</v>
      </c>
      <c r="X2781" t="s">
        <v>2025</v>
      </c>
      <c r="Y2781">
        <v>395002</v>
      </c>
      <c r="Z2781" t="s">
        <v>42</v>
      </c>
      <c r="AA2781" t="s">
        <v>8208</v>
      </c>
      <c r="AB2781" t="s">
        <v>66</v>
      </c>
      <c r="AC2781" s="11">
        <f>(AD2781/Book_Selling[[#This Row],[Cost Price]])</f>
        <v>0.14942528735632185</v>
      </c>
      <c r="AD2781">
        <f t="shared" si="130"/>
        <v>116.87</v>
      </c>
      <c r="AE2781">
        <v>782.13</v>
      </c>
      <c r="AF2781" s="5">
        <f>Book_Selling[[#This Row],[Item Price]]*Book_Selling[[#This Row],[Quantity]]</f>
        <v>899</v>
      </c>
    </row>
    <row r="2782" spans="1:32" x14ac:dyDescent="0.3">
      <c r="A2782">
        <v>2781</v>
      </c>
      <c r="B2782" s="2">
        <v>43532</v>
      </c>
      <c r="C2782" s="3">
        <v>0.4993055555555555</v>
      </c>
      <c r="D2782" t="s">
        <v>5874</v>
      </c>
      <c r="E2782">
        <v>3</v>
      </c>
      <c r="F2782">
        <v>2019</v>
      </c>
      <c r="G2782">
        <v>8</v>
      </c>
      <c r="H27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82">
        <v>3</v>
      </c>
      <c r="J2782">
        <v>0</v>
      </c>
      <c r="K2782">
        <v>0</v>
      </c>
      <c r="L2782" t="s">
        <v>8196</v>
      </c>
      <c r="M2782" t="str">
        <f t="shared" si="129"/>
        <v>Morning</v>
      </c>
      <c r="N2782" t="s">
        <v>1443</v>
      </c>
      <c r="O2782" t="s">
        <v>8198</v>
      </c>
      <c r="P2782" t="s">
        <v>9059</v>
      </c>
      <c r="Q2782" t="s">
        <v>38</v>
      </c>
      <c r="R2782">
        <v>1</v>
      </c>
      <c r="S2782" t="s">
        <v>39</v>
      </c>
      <c r="T2782">
        <v>149</v>
      </c>
      <c r="U2782">
        <v>67</v>
      </c>
      <c r="V2782">
        <f t="shared" si="131"/>
        <v>216</v>
      </c>
      <c r="W2782" t="s">
        <v>8460</v>
      </c>
      <c r="X2782" t="s">
        <v>3239</v>
      </c>
      <c r="Y2782">
        <v>314026</v>
      </c>
      <c r="Z2782" t="s">
        <v>1335</v>
      </c>
      <c r="AA2782" t="s">
        <v>8274</v>
      </c>
      <c r="AB2782" t="s">
        <v>3592</v>
      </c>
      <c r="AC2782" s="11">
        <f>(AD2782/Book_Selling[[#This Row],[Cost Price]])</f>
        <v>0.21951219512195116</v>
      </c>
      <c r="AD2782">
        <f t="shared" si="130"/>
        <v>26.819999999999993</v>
      </c>
      <c r="AE2782">
        <v>122.18</v>
      </c>
      <c r="AF2782" s="5">
        <f>Book_Selling[[#This Row],[Item Price]]*Book_Selling[[#This Row],[Quantity]]</f>
        <v>149</v>
      </c>
    </row>
    <row r="2783" spans="1:32" x14ac:dyDescent="0.3">
      <c r="A2783">
        <v>2782</v>
      </c>
      <c r="B2783" s="2">
        <v>43532</v>
      </c>
      <c r="C2783" s="3">
        <v>0.53125</v>
      </c>
      <c r="D2783" t="s">
        <v>5874</v>
      </c>
      <c r="E2783">
        <v>3</v>
      </c>
      <c r="F2783">
        <v>2019</v>
      </c>
      <c r="G2783">
        <v>8</v>
      </c>
      <c r="H27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83">
        <v>3</v>
      </c>
      <c r="J2783">
        <v>0</v>
      </c>
      <c r="K2783">
        <v>0</v>
      </c>
      <c r="L2783" t="s">
        <v>8196</v>
      </c>
      <c r="M2783" t="str">
        <f t="shared" si="129"/>
        <v>Afternoon</v>
      </c>
      <c r="N2783" t="s">
        <v>5497</v>
      </c>
      <c r="O2783" t="s">
        <v>8199</v>
      </c>
      <c r="P2783" t="s">
        <v>9043</v>
      </c>
      <c r="Q2783" t="s">
        <v>38</v>
      </c>
      <c r="R2783">
        <v>1</v>
      </c>
      <c r="S2783" t="s">
        <v>39</v>
      </c>
      <c r="T2783">
        <v>157</v>
      </c>
      <c r="U2783">
        <v>67</v>
      </c>
      <c r="V2783">
        <f t="shared" si="131"/>
        <v>224</v>
      </c>
      <c r="W2783" t="s">
        <v>8399</v>
      </c>
      <c r="X2783" t="s">
        <v>1001</v>
      </c>
      <c r="Y2783">
        <v>442001</v>
      </c>
      <c r="Z2783" t="s">
        <v>1335</v>
      </c>
      <c r="AA2783" t="s">
        <v>8274</v>
      </c>
      <c r="AB2783" t="s">
        <v>9156</v>
      </c>
      <c r="AC2783" s="11">
        <f>(AD2783/Book_Selling[[#This Row],[Cost Price]])</f>
        <v>0.21951219512195114</v>
      </c>
      <c r="AD2783">
        <f t="shared" si="130"/>
        <v>28.259999999999991</v>
      </c>
      <c r="AE2783">
        <v>128.74</v>
      </c>
      <c r="AF2783" s="5">
        <f>Book_Selling[[#This Row],[Item Price]]*Book_Selling[[#This Row],[Quantity]]</f>
        <v>157</v>
      </c>
    </row>
    <row r="2784" spans="1:32" x14ac:dyDescent="0.3">
      <c r="A2784">
        <v>2783</v>
      </c>
      <c r="B2784" s="2">
        <v>43532</v>
      </c>
      <c r="C2784" s="3">
        <v>0.53333333333333333</v>
      </c>
      <c r="D2784" t="s">
        <v>5874</v>
      </c>
      <c r="E2784">
        <v>3</v>
      </c>
      <c r="F2784">
        <v>2019</v>
      </c>
      <c r="G2784">
        <v>8</v>
      </c>
      <c r="H27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84">
        <v>3</v>
      </c>
      <c r="J2784">
        <v>0</v>
      </c>
      <c r="K2784">
        <v>0</v>
      </c>
      <c r="L2784" t="s">
        <v>8196</v>
      </c>
      <c r="M2784" t="str">
        <f t="shared" si="129"/>
        <v>Afternoon</v>
      </c>
      <c r="N2784" t="s">
        <v>6818</v>
      </c>
      <c r="O2784" t="s">
        <v>8198</v>
      </c>
      <c r="P2784" t="s">
        <v>9059</v>
      </c>
      <c r="Q2784" t="s">
        <v>38</v>
      </c>
      <c r="R2784">
        <v>1</v>
      </c>
      <c r="S2784" t="s">
        <v>39</v>
      </c>
      <c r="T2784">
        <v>149</v>
      </c>
      <c r="U2784">
        <v>67</v>
      </c>
      <c r="V2784">
        <f t="shared" si="131"/>
        <v>216</v>
      </c>
      <c r="W2784" t="s">
        <v>6819</v>
      </c>
      <c r="X2784" t="s">
        <v>2025</v>
      </c>
      <c r="Y2784">
        <v>394670</v>
      </c>
      <c r="Z2784" t="s">
        <v>1335</v>
      </c>
      <c r="AA2784" t="s">
        <v>8274</v>
      </c>
      <c r="AB2784" t="s">
        <v>3592</v>
      </c>
      <c r="AC2784" s="11">
        <f>(AD2784/Book_Selling[[#This Row],[Cost Price]])</f>
        <v>0.21951219512195116</v>
      </c>
      <c r="AD2784">
        <f t="shared" si="130"/>
        <v>26.819999999999993</v>
      </c>
      <c r="AE2784">
        <v>122.18</v>
      </c>
      <c r="AF2784" s="5">
        <f>Book_Selling[[#This Row],[Item Price]]*Book_Selling[[#This Row],[Quantity]]</f>
        <v>149</v>
      </c>
    </row>
    <row r="2785" spans="1:32" x14ac:dyDescent="0.3">
      <c r="A2785">
        <v>2784</v>
      </c>
      <c r="B2785" s="2">
        <v>43532</v>
      </c>
      <c r="C2785" s="3">
        <v>0.57986111111111105</v>
      </c>
      <c r="D2785" t="s">
        <v>5874</v>
      </c>
      <c r="E2785">
        <v>3</v>
      </c>
      <c r="F2785">
        <v>2019</v>
      </c>
      <c r="G2785">
        <v>8</v>
      </c>
      <c r="H27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85">
        <v>3</v>
      </c>
      <c r="J2785">
        <v>0</v>
      </c>
      <c r="K2785">
        <v>0</v>
      </c>
      <c r="L2785" t="s">
        <v>8196</v>
      </c>
      <c r="M2785" t="str">
        <f t="shared" si="129"/>
        <v>Afternoon</v>
      </c>
      <c r="N2785" t="s">
        <v>6821</v>
      </c>
      <c r="O2785" t="s">
        <v>8198</v>
      </c>
      <c r="P2785" t="s">
        <v>9059</v>
      </c>
      <c r="Q2785" t="s">
        <v>38</v>
      </c>
      <c r="R2785">
        <v>1</v>
      </c>
      <c r="S2785" t="s">
        <v>39</v>
      </c>
      <c r="T2785">
        <v>149</v>
      </c>
      <c r="U2785">
        <v>67</v>
      </c>
      <c r="V2785">
        <f t="shared" si="131"/>
        <v>216</v>
      </c>
      <c r="W2785" t="s">
        <v>8873</v>
      </c>
      <c r="X2785" t="s">
        <v>1001</v>
      </c>
      <c r="Y2785">
        <v>402201</v>
      </c>
      <c r="Z2785" t="s">
        <v>1335</v>
      </c>
      <c r="AA2785" t="s">
        <v>8274</v>
      </c>
      <c r="AB2785" t="s">
        <v>3592</v>
      </c>
      <c r="AC2785" s="11">
        <f>(AD2785/Book_Selling[[#This Row],[Cost Price]])</f>
        <v>0.21951219512195116</v>
      </c>
      <c r="AD2785">
        <f t="shared" si="130"/>
        <v>26.819999999999993</v>
      </c>
      <c r="AE2785">
        <v>122.18</v>
      </c>
      <c r="AF2785" s="5">
        <f>Book_Selling[[#This Row],[Item Price]]*Book_Selling[[#This Row],[Quantity]]</f>
        <v>149</v>
      </c>
    </row>
    <row r="2786" spans="1:32" x14ac:dyDescent="0.3">
      <c r="A2786">
        <v>2785</v>
      </c>
      <c r="B2786" s="2">
        <v>43532</v>
      </c>
      <c r="C2786" s="3">
        <v>0.59236111111111112</v>
      </c>
      <c r="D2786" t="s">
        <v>5874</v>
      </c>
      <c r="E2786">
        <v>3</v>
      </c>
      <c r="F2786">
        <v>2019</v>
      </c>
      <c r="G2786">
        <v>8</v>
      </c>
      <c r="H27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86">
        <v>3</v>
      </c>
      <c r="J2786">
        <v>0</v>
      </c>
      <c r="K2786">
        <v>0</v>
      </c>
      <c r="L2786" t="s">
        <v>8196</v>
      </c>
      <c r="M2786" t="str">
        <f t="shared" si="129"/>
        <v>Afternoon</v>
      </c>
      <c r="N2786" t="s">
        <v>2687</v>
      </c>
      <c r="O2786" t="s">
        <v>8198</v>
      </c>
      <c r="P2786" t="s">
        <v>9049</v>
      </c>
      <c r="Q2786" t="s">
        <v>38</v>
      </c>
      <c r="R2786">
        <v>1</v>
      </c>
      <c r="S2786" t="s">
        <v>39</v>
      </c>
      <c r="T2786">
        <v>111</v>
      </c>
      <c r="U2786">
        <v>67</v>
      </c>
      <c r="V2786">
        <f t="shared" si="131"/>
        <v>178</v>
      </c>
      <c r="W2786" t="s">
        <v>4764</v>
      </c>
      <c r="X2786" t="s">
        <v>3239</v>
      </c>
      <c r="Y2786">
        <v>342001</v>
      </c>
      <c r="Z2786" t="s">
        <v>1335</v>
      </c>
      <c r="AA2786" t="s">
        <v>8274</v>
      </c>
      <c r="AB2786" t="s">
        <v>9156</v>
      </c>
      <c r="AC2786" s="11">
        <f>(AD2786/Book_Selling[[#This Row],[Cost Price]])</f>
        <v>0.21951219512195128</v>
      </c>
      <c r="AD2786">
        <f t="shared" si="130"/>
        <v>19.980000000000004</v>
      </c>
      <c r="AE2786">
        <v>91.02</v>
      </c>
      <c r="AF2786" s="5">
        <f>Book_Selling[[#This Row],[Item Price]]*Book_Selling[[#This Row],[Quantity]]</f>
        <v>111</v>
      </c>
    </row>
    <row r="2787" spans="1:32" x14ac:dyDescent="0.3">
      <c r="A2787">
        <v>2786</v>
      </c>
      <c r="B2787" s="2">
        <v>43532</v>
      </c>
      <c r="C2787" s="3">
        <v>0.59722222222222221</v>
      </c>
      <c r="D2787" t="s">
        <v>5874</v>
      </c>
      <c r="E2787">
        <v>3</v>
      </c>
      <c r="F2787">
        <v>2019</v>
      </c>
      <c r="G2787">
        <v>8</v>
      </c>
      <c r="H27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87">
        <v>3</v>
      </c>
      <c r="J2787">
        <v>0</v>
      </c>
      <c r="K2787">
        <v>0</v>
      </c>
      <c r="L2787" t="s">
        <v>8196</v>
      </c>
      <c r="M2787" t="str">
        <f t="shared" si="129"/>
        <v>Afternoon</v>
      </c>
      <c r="N2787" t="s">
        <v>6468</v>
      </c>
      <c r="O2787" t="s">
        <v>8198</v>
      </c>
      <c r="P2787" t="s">
        <v>9049</v>
      </c>
      <c r="Q2787" t="s">
        <v>38</v>
      </c>
      <c r="R2787">
        <v>1</v>
      </c>
      <c r="S2787" t="s">
        <v>39</v>
      </c>
      <c r="T2787">
        <v>111</v>
      </c>
      <c r="U2787">
        <v>67</v>
      </c>
      <c r="V2787">
        <f t="shared" si="131"/>
        <v>178</v>
      </c>
      <c r="W2787" t="s">
        <v>8639</v>
      </c>
      <c r="X2787" t="s">
        <v>1001</v>
      </c>
      <c r="Y2787">
        <v>400097</v>
      </c>
      <c r="Z2787" t="s">
        <v>1335</v>
      </c>
      <c r="AA2787" t="s">
        <v>8274</v>
      </c>
      <c r="AB2787" t="s">
        <v>9156</v>
      </c>
      <c r="AC2787" s="11">
        <f>(AD2787/Book_Selling[[#This Row],[Cost Price]])</f>
        <v>0.21951219512195128</v>
      </c>
      <c r="AD2787">
        <f t="shared" si="130"/>
        <v>19.980000000000004</v>
      </c>
      <c r="AE2787">
        <v>91.02</v>
      </c>
      <c r="AF2787" s="5">
        <f>Book_Selling[[#This Row],[Item Price]]*Book_Selling[[#This Row],[Quantity]]</f>
        <v>111</v>
      </c>
    </row>
    <row r="2788" spans="1:32" x14ac:dyDescent="0.3">
      <c r="A2788">
        <v>2787</v>
      </c>
      <c r="B2788" s="2">
        <v>43532</v>
      </c>
      <c r="C2788" s="3">
        <v>0.67013888888888884</v>
      </c>
      <c r="D2788" t="s">
        <v>5874</v>
      </c>
      <c r="E2788">
        <v>3</v>
      </c>
      <c r="F2788">
        <v>2019</v>
      </c>
      <c r="G2788">
        <v>8</v>
      </c>
      <c r="H27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88">
        <v>3</v>
      </c>
      <c r="J2788">
        <v>0</v>
      </c>
      <c r="K2788">
        <v>0</v>
      </c>
      <c r="L2788" t="s">
        <v>8196</v>
      </c>
      <c r="M2788" t="str">
        <f t="shared" si="129"/>
        <v>Evening</v>
      </c>
      <c r="N2788" t="s">
        <v>6826</v>
      </c>
      <c r="O2788" t="s">
        <v>8199</v>
      </c>
      <c r="P2788" t="s">
        <v>9043</v>
      </c>
      <c r="Q2788" t="s">
        <v>38</v>
      </c>
      <c r="R2788">
        <v>1</v>
      </c>
      <c r="S2788" t="s">
        <v>39</v>
      </c>
      <c r="T2788">
        <v>157</v>
      </c>
      <c r="U2788">
        <v>67</v>
      </c>
      <c r="V2788">
        <f t="shared" si="131"/>
        <v>224</v>
      </c>
      <c r="W2788" t="s">
        <v>1000</v>
      </c>
      <c r="X2788" t="s">
        <v>1001</v>
      </c>
      <c r="Y2788">
        <v>411032</v>
      </c>
      <c r="Z2788" t="s">
        <v>1335</v>
      </c>
      <c r="AA2788" t="s">
        <v>8274</v>
      </c>
      <c r="AB2788" t="s">
        <v>9156</v>
      </c>
      <c r="AC2788" s="11">
        <f>(AD2788/Book_Selling[[#This Row],[Cost Price]])</f>
        <v>0.21951219512195114</v>
      </c>
      <c r="AD2788">
        <f t="shared" si="130"/>
        <v>28.259999999999991</v>
      </c>
      <c r="AE2788">
        <v>128.74</v>
      </c>
      <c r="AF2788" s="5">
        <f>Book_Selling[[#This Row],[Item Price]]*Book_Selling[[#This Row],[Quantity]]</f>
        <v>157</v>
      </c>
    </row>
    <row r="2789" spans="1:32" x14ac:dyDescent="0.3">
      <c r="A2789">
        <v>2788</v>
      </c>
      <c r="B2789" s="2">
        <v>43532</v>
      </c>
      <c r="C2789" s="3">
        <v>0.69652777777777775</v>
      </c>
      <c r="D2789" t="s">
        <v>5874</v>
      </c>
      <c r="E2789">
        <v>3</v>
      </c>
      <c r="F2789">
        <v>2019</v>
      </c>
      <c r="G2789">
        <v>8</v>
      </c>
      <c r="H27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89">
        <v>3</v>
      </c>
      <c r="J2789">
        <v>0</v>
      </c>
      <c r="K2789">
        <v>0</v>
      </c>
      <c r="L2789" t="s">
        <v>8196</v>
      </c>
      <c r="M2789" t="str">
        <f t="shared" si="129"/>
        <v>Evening</v>
      </c>
      <c r="N2789" t="s">
        <v>5087</v>
      </c>
      <c r="O2789" t="s">
        <v>8198</v>
      </c>
      <c r="P2789" t="s">
        <v>9063</v>
      </c>
      <c r="Q2789" t="s">
        <v>38</v>
      </c>
      <c r="R2789">
        <v>1</v>
      </c>
      <c r="S2789" t="s">
        <v>39</v>
      </c>
      <c r="T2789">
        <v>85.78</v>
      </c>
      <c r="U2789">
        <v>67</v>
      </c>
      <c r="V2789">
        <f t="shared" si="131"/>
        <v>152.78</v>
      </c>
      <c r="W2789" t="s">
        <v>1098</v>
      </c>
      <c r="X2789" t="s">
        <v>2044</v>
      </c>
      <c r="Y2789">
        <v>110075</v>
      </c>
      <c r="Z2789" t="s">
        <v>1335</v>
      </c>
      <c r="AA2789" t="s">
        <v>8274</v>
      </c>
      <c r="AB2789" t="s">
        <v>9156</v>
      </c>
      <c r="AC2789" s="11">
        <f>(AD2789/Book_Selling[[#This Row],[Cost Price]])</f>
        <v>0.21951219512195116</v>
      </c>
      <c r="AD2789">
        <f t="shared" si="130"/>
        <v>15.440399999999997</v>
      </c>
      <c r="AE2789">
        <v>70.339600000000004</v>
      </c>
      <c r="AF2789" s="5">
        <f>Book_Selling[[#This Row],[Item Price]]*Book_Selling[[#This Row],[Quantity]]</f>
        <v>85.78</v>
      </c>
    </row>
    <row r="2790" spans="1:32" x14ac:dyDescent="0.3">
      <c r="A2790">
        <v>2789</v>
      </c>
      <c r="B2790" s="2">
        <v>43532</v>
      </c>
      <c r="C2790" s="3">
        <v>0.81805555555555554</v>
      </c>
      <c r="D2790" t="s">
        <v>5874</v>
      </c>
      <c r="E2790">
        <v>3</v>
      </c>
      <c r="F2790">
        <v>2019</v>
      </c>
      <c r="G2790">
        <v>8</v>
      </c>
      <c r="H27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90">
        <v>3</v>
      </c>
      <c r="J2790">
        <v>0</v>
      </c>
      <c r="K2790">
        <v>0</v>
      </c>
      <c r="L2790" t="s">
        <v>8196</v>
      </c>
      <c r="M2790" t="str">
        <f t="shared" si="129"/>
        <v>Evening</v>
      </c>
      <c r="N2790" t="s">
        <v>6829</v>
      </c>
      <c r="O2790" t="s">
        <v>8198</v>
      </c>
      <c r="P2790" t="s">
        <v>9038</v>
      </c>
      <c r="Q2790" t="s">
        <v>38</v>
      </c>
      <c r="R2790">
        <v>1</v>
      </c>
      <c r="S2790" t="s">
        <v>39</v>
      </c>
      <c r="T2790">
        <v>220</v>
      </c>
      <c r="U2790">
        <v>67</v>
      </c>
      <c r="V2790">
        <f t="shared" si="131"/>
        <v>287</v>
      </c>
      <c r="W2790" t="s">
        <v>1000</v>
      </c>
      <c r="X2790" t="s">
        <v>1001</v>
      </c>
      <c r="Y2790">
        <v>411057</v>
      </c>
      <c r="Z2790" t="s">
        <v>175</v>
      </c>
      <c r="AA2790" t="s">
        <v>8274</v>
      </c>
      <c r="AB2790" t="s">
        <v>9156</v>
      </c>
      <c r="AC2790" s="11">
        <f>(AD2790/Book_Selling[[#This Row],[Cost Price]])</f>
        <v>0.21951219512195119</v>
      </c>
      <c r="AD2790">
        <f t="shared" si="130"/>
        <v>39.599999999999994</v>
      </c>
      <c r="AE2790">
        <v>180.4</v>
      </c>
      <c r="AF2790" s="5">
        <f>Book_Selling[[#This Row],[Item Price]]*Book_Selling[[#This Row],[Quantity]]</f>
        <v>220</v>
      </c>
    </row>
    <row r="2791" spans="1:32" x14ac:dyDescent="0.3">
      <c r="A2791">
        <v>2790</v>
      </c>
      <c r="B2791" s="2">
        <v>43563</v>
      </c>
      <c r="C2791" s="3">
        <v>0.18333333333333335</v>
      </c>
      <c r="D2791" t="s">
        <v>5874</v>
      </c>
      <c r="E2791">
        <v>3</v>
      </c>
      <c r="F2791">
        <v>2019</v>
      </c>
      <c r="G2791">
        <v>8</v>
      </c>
      <c r="H27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91">
        <v>4</v>
      </c>
      <c r="J2791">
        <v>0</v>
      </c>
      <c r="K2791">
        <v>0</v>
      </c>
      <c r="L2791" t="s">
        <v>8197</v>
      </c>
      <c r="M2791" t="str">
        <f t="shared" si="129"/>
        <v>Night</v>
      </c>
      <c r="N2791" t="s">
        <v>6831</v>
      </c>
      <c r="O2791" t="s">
        <v>8199</v>
      </c>
      <c r="P2791" t="s">
        <v>9063</v>
      </c>
      <c r="Q2791" t="s">
        <v>38</v>
      </c>
      <c r="R2791">
        <v>1</v>
      </c>
      <c r="S2791" t="s">
        <v>39</v>
      </c>
      <c r="T2791">
        <v>85.78</v>
      </c>
      <c r="U2791">
        <v>67</v>
      </c>
      <c r="V2791">
        <f t="shared" si="131"/>
        <v>152.78</v>
      </c>
      <c r="W2791" t="s">
        <v>5494</v>
      </c>
      <c r="X2791" t="s">
        <v>4231</v>
      </c>
      <c r="Y2791">
        <v>560076</v>
      </c>
      <c r="Z2791" t="s">
        <v>1335</v>
      </c>
      <c r="AA2791" t="s">
        <v>8274</v>
      </c>
      <c r="AB2791" t="s">
        <v>9156</v>
      </c>
      <c r="AC2791" s="11">
        <f>(AD2791/Book_Selling[[#This Row],[Cost Price]])</f>
        <v>0.21951219512195116</v>
      </c>
      <c r="AD2791">
        <f t="shared" si="130"/>
        <v>15.440399999999997</v>
      </c>
      <c r="AE2791">
        <v>70.339600000000004</v>
      </c>
      <c r="AF2791" s="5">
        <f>Book_Selling[[#This Row],[Item Price]]*Book_Selling[[#This Row],[Quantity]]</f>
        <v>85.78</v>
      </c>
    </row>
    <row r="2792" spans="1:32" x14ac:dyDescent="0.3">
      <c r="A2792">
        <v>2791</v>
      </c>
      <c r="B2792" s="2">
        <v>43563</v>
      </c>
      <c r="C2792" s="3">
        <v>0.20069444444444443</v>
      </c>
      <c r="D2792" t="s">
        <v>5874</v>
      </c>
      <c r="E2792">
        <v>3</v>
      </c>
      <c r="F2792">
        <v>2019</v>
      </c>
      <c r="G2792">
        <v>8</v>
      </c>
      <c r="H27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92">
        <v>4</v>
      </c>
      <c r="J2792">
        <v>0</v>
      </c>
      <c r="K2792">
        <v>0</v>
      </c>
      <c r="L2792" t="s">
        <v>8197</v>
      </c>
      <c r="M2792" t="str">
        <f t="shared" si="129"/>
        <v>Night</v>
      </c>
      <c r="N2792" t="s">
        <v>6833</v>
      </c>
      <c r="O2792" t="s">
        <v>8198</v>
      </c>
      <c r="P2792" t="s">
        <v>9035</v>
      </c>
      <c r="Q2792" t="s">
        <v>38</v>
      </c>
      <c r="R2792">
        <v>1</v>
      </c>
      <c r="S2792" t="s">
        <v>39</v>
      </c>
      <c r="T2792">
        <v>155</v>
      </c>
      <c r="U2792">
        <v>67</v>
      </c>
      <c r="V2792">
        <f t="shared" si="131"/>
        <v>222</v>
      </c>
      <c r="W2792" t="s">
        <v>6834</v>
      </c>
      <c r="X2792" t="s">
        <v>3808</v>
      </c>
      <c r="Y2792">
        <v>855107</v>
      </c>
      <c r="Z2792" t="s">
        <v>175</v>
      </c>
      <c r="AA2792" t="s">
        <v>8274</v>
      </c>
      <c r="AB2792" t="s">
        <v>9156</v>
      </c>
      <c r="AC2792" s="11">
        <f>(AD2792/Book_Selling[[#This Row],[Cost Price]])</f>
        <v>0.21951219512195128</v>
      </c>
      <c r="AD2792">
        <f t="shared" si="130"/>
        <v>27.900000000000006</v>
      </c>
      <c r="AE2792">
        <v>127.1</v>
      </c>
      <c r="AF2792" s="5">
        <f>Book_Selling[[#This Row],[Item Price]]*Book_Selling[[#This Row],[Quantity]]</f>
        <v>155</v>
      </c>
    </row>
    <row r="2793" spans="1:32" x14ac:dyDescent="0.3">
      <c r="A2793">
        <v>2792</v>
      </c>
      <c r="B2793" s="2">
        <v>43563</v>
      </c>
      <c r="C2793" s="3">
        <v>0.22291666666666665</v>
      </c>
      <c r="D2793" t="s">
        <v>5874</v>
      </c>
      <c r="E2793">
        <v>3</v>
      </c>
      <c r="F2793">
        <v>2019</v>
      </c>
      <c r="G2793">
        <v>8</v>
      </c>
      <c r="H27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93">
        <v>4</v>
      </c>
      <c r="J2793">
        <v>0</v>
      </c>
      <c r="K2793">
        <v>0</v>
      </c>
      <c r="L2793" t="s">
        <v>8197</v>
      </c>
      <c r="M2793" t="str">
        <f t="shared" si="129"/>
        <v>Night</v>
      </c>
      <c r="N2793" t="s">
        <v>6836</v>
      </c>
      <c r="O2793" t="s">
        <v>8198</v>
      </c>
      <c r="P2793" t="s">
        <v>1870</v>
      </c>
      <c r="Q2793" t="s">
        <v>38</v>
      </c>
      <c r="R2793">
        <v>1</v>
      </c>
      <c r="S2793" t="s">
        <v>39</v>
      </c>
      <c r="T2793">
        <v>395</v>
      </c>
      <c r="U2793">
        <v>67</v>
      </c>
      <c r="V2793">
        <f t="shared" si="131"/>
        <v>462</v>
      </c>
      <c r="W2793" t="s">
        <v>6837</v>
      </c>
      <c r="X2793" t="s">
        <v>4311</v>
      </c>
      <c r="Y2793">
        <v>721302</v>
      </c>
      <c r="Z2793" t="s">
        <v>51</v>
      </c>
      <c r="AA2793" t="s">
        <v>8269</v>
      </c>
      <c r="AB2793" t="s">
        <v>9153</v>
      </c>
      <c r="AC2793" s="11">
        <f>(AD2793/Book_Selling[[#This Row],[Cost Price]])</f>
        <v>0.20481927710843364</v>
      </c>
      <c r="AD2793">
        <f t="shared" si="130"/>
        <v>67.149999999999977</v>
      </c>
      <c r="AE2793">
        <v>327.85</v>
      </c>
      <c r="AF2793" s="5">
        <f>Book_Selling[[#This Row],[Item Price]]*Book_Selling[[#This Row],[Quantity]]</f>
        <v>395</v>
      </c>
    </row>
    <row r="2794" spans="1:32" x14ac:dyDescent="0.3">
      <c r="A2794">
        <v>2793</v>
      </c>
      <c r="B2794" s="2">
        <v>43563</v>
      </c>
      <c r="C2794" s="3">
        <v>0.24236111111111111</v>
      </c>
      <c r="D2794" t="s">
        <v>5874</v>
      </c>
      <c r="E2794">
        <v>3</v>
      </c>
      <c r="F2794">
        <v>2019</v>
      </c>
      <c r="G2794">
        <v>8</v>
      </c>
      <c r="H27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94">
        <v>4</v>
      </c>
      <c r="J2794">
        <v>0</v>
      </c>
      <c r="K2794">
        <v>0</v>
      </c>
      <c r="L2794" t="s">
        <v>8197</v>
      </c>
      <c r="M2794" t="str">
        <f t="shared" si="129"/>
        <v>Night</v>
      </c>
      <c r="N2794" t="s">
        <v>4342</v>
      </c>
      <c r="O2794" t="s">
        <v>8199</v>
      </c>
      <c r="P2794" t="s">
        <v>9049</v>
      </c>
      <c r="Q2794" t="s">
        <v>38</v>
      </c>
      <c r="R2794">
        <v>1</v>
      </c>
      <c r="S2794" t="s">
        <v>39</v>
      </c>
      <c r="T2794">
        <v>111</v>
      </c>
      <c r="U2794">
        <v>67</v>
      </c>
      <c r="V2794">
        <f t="shared" si="131"/>
        <v>178</v>
      </c>
      <c r="W2794" t="s">
        <v>1098</v>
      </c>
      <c r="X2794" t="s">
        <v>2044</v>
      </c>
      <c r="Y2794">
        <v>110054</v>
      </c>
      <c r="Z2794" t="s">
        <v>1335</v>
      </c>
      <c r="AA2794" t="s">
        <v>8274</v>
      </c>
      <c r="AB2794" t="s">
        <v>9156</v>
      </c>
      <c r="AC2794" s="11">
        <f>(AD2794/Book_Selling[[#This Row],[Cost Price]])</f>
        <v>0.21951219512195128</v>
      </c>
      <c r="AD2794">
        <f t="shared" si="130"/>
        <v>19.980000000000004</v>
      </c>
      <c r="AE2794">
        <v>91.02</v>
      </c>
      <c r="AF2794" s="5">
        <f>Book_Selling[[#This Row],[Item Price]]*Book_Selling[[#This Row],[Quantity]]</f>
        <v>111</v>
      </c>
    </row>
    <row r="2795" spans="1:32" x14ac:dyDescent="0.3">
      <c r="A2795">
        <v>2794</v>
      </c>
      <c r="B2795" s="2">
        <v>43563</v>
      </c>
      <c r="C2795" s="3">
        <v>0.2902777777777778</v>
      </c>
      <c r="D2795" t="s">
        <v>5874</v>
      </c>
      <c r="E2795">
        <v>3</v>
      </c>
      <c r="F2795">
        <v>2019</v>
      </c>
      <c r="G2795">
        <v>8</v>
      </c>
      <c r="H27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95">
        <v>4</v>
      </c>
      <c r="J2795">
        <v>0</v>
      </c>
      <c r="K2795">
        <v>0</v>
      </c>
      <c r="L2795" t="s">
        <v>8197</v>
      </c>
      <c r="M2795" t="str">
        <f t="shared" si="129"/>
        <v>Morning</v>
      </c>
      <c r="N2795" t="s">
        <v>6840</v>
      </c>
      <c r="O2795" t="s">
        <v>8199</v>
      </c>
      <c r="P2795" t="s">
        <v>9098</v>
      </c>
      <c r="Q2795" t="s">
        <v>38</v>
      </c>
      <c r="R2795">
        <v>1</v>
      </c>
      <c r="S2795" t="s">
        <v>39</v>
      </c>
      <c r="T2795">
        <v>1110</v>
      </c>
      <c r="U2795">
        <v>117</v>
      </c>
      <c r="V2795">
        <f t="shared" si="131"/>
        <v>1227</v>
      </c>
      <c r="W2795" t="s">
        <v>1833</v>
      </c>
      <c r="X2795" t="s">
        <v>3600</v>
      </c>
      <c r="Y2795">
        <v>122004</v>
      </c>
      <c r="Z2795" t="s">
        <v>51</v>
      </c>
      <c r="AA2795" t="s">
        <v>8230</v>
      </c>
      <c r="AB2795" t="s">
        <v>729</v>
      </c>
      <c r="AC2795" s="11">
        <f>(AD2795/Book_Selling[[#This Row],[Cost Price]])</f>
        <v>0.20481927710843378</v>
      </c>
      <c r="AD2795">
        <f t="shared" si="130"/>
        <v>188.70000000000005</v>
      </c>
      <c r="AE2795">
        <v>921.3</v>
      </c>
      <c r="AF2795" s="5">
        <f>Book_Selling[[#This Row],[Item Price]]*Book_Selling[[#This Row],[Quantity]]</f>
        <v>1110</v>
      </c>
    </row>
    <row r="2796" spans="1:32" x14ac:dyDescent="0.3">
      <c r="A2796">
        <v>2795</v>
      </c>
      <c r="B2796" s="2">
        <v>43563</v>
      </c>
      <c r="C2796" s="3">
        <v>0.32083333333333336</v>
      </c>
      <c r="D2796" t="s">
        <v>5874</v>
      </c>
      <c r="E2796">
        <v>3</v>
      </c>
      <c r="F2796">
        <v>2019</v>
      </c>
      <c r="G2796">
        <v>8</v>
      </c>
      <c r="H27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96">
        <v>4</v>
      </c>
      <c r="J2796">
        <v>0</v>
      </c>
      <c r="K2796">
        <v>0</v>
      </c>
      <c r="L2796" t="s">
        <v>8197</v>
      </c>
      <c r="M2796" t="str">
        <f t="shared" si="129"/>
        <v>Morning</v>
      </c>
      <c r="N2796" t="s">
        <v>409</v>
      </c>
      <c r="O2796" t="s">
        <v>8198</v>
      </c>
      <c r="P2796" t="s">
        <v>9059</v>
      </c>
      <c r="Q2796" t="s">
        <v>38</v>
      </c>
      <c r="R2796">
        <v>1</v>
      </c>
      <c r="S2796" t="s">
        <v>39</v>
      </c>
      <c r="T2796">
        <v>149</v>
      </c>
      <c r="U2796">
        <v>67</v>
      </c>
      <c r="V2796">
        <f t="shared" si="131"/>
        <v>216</v>
      </c>
      <c r="W2796" t="s">
        <v>8335</v>
      </c>
      <c r="X2796" t="s">
        <v>3239</v>
      </c>
      <c r="Y2796">
        <v>324003</v>
      </c>
      <c r="Z2796" t="s">
        <v>1335</v>
      </c>
      <c r="AA2796" t="s">
        <v>8274</v>
      </c>
      <c r="AB2796" t="s">
        <v>3592</v>
      </c>
      <c r="AC2796" s="11">
        <f>(AD2796/Book_Selling[[#This Row],[Cost Price]])</f>
        <v>0.21951219512195116</v>
      </c>
      <c r="AD2796">
        <f t="shared" si="130"/>
        <v>26.819999999999993</v>
      </c>
      <c r="AE2796">
        <v>122.18</v>
      </c>
      <c r="AF2796" s="5">
        <f>Book_Selling[[#This Row],[Item Price]]*Book_Selling[[#This Row],[Quantity]]</f>
        <v>149</v>
      </c>
    </row>
    <row r="2797" spans="1:32" x14ac:dyDescent="0.3">
      <c r="A2797">
        <v>2796</v>
      </c>
      <c r="B2797" s="2">
        <v>43563</v>
      </c>
      <c r="C2797" s="3">
        <v>0.34791666666666665</v>
      </c>
      <c r="D2797" t="s">
        <v>5874</v>
      </c>
      <c r="E2797">
        <v>3</v>
      </c>
      <c r="F2797">
        <v>2019</v>
      </c>
      <c r="G2797">
        <v>8</v>
      </c>
      <c r="H27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97">
        <v>4</v>
      </c>
      <c r="J2797">
        <v>0</v>
      </c>
      <c r="K2797">
        <v>0</v>
      </c>
      <c r="L2797" t="s">
        <v>8197</v>
      </c>
      <c r="M2797" t="str">
        <f t="shared" si="129"/>
        <v>Morning</v>
      </c>
      <c r="N2797" t="s">
        <v>321</v>
      </c>
      <c r="O2797" t="s">
        <v>8199</v>
      </c>
      <c r="P2797" t="s">
        <v>9059</v>
      </c>
      <c r="Q2797" t="s">
        <v>38</v>
      </c>
      <c r="R2797">
        <v>1</v>
      </c>
      <c r="S2797" t="s">
        <v>39</v>
      </c>
      <c r="T2797">
        <v>149</v>
      </c>
      <c r="U2797">
        <v>67</v>
      </c>
      <c r="V2797">
        <f t="shared" si="131"/>
        <v>216</v>
      </c>
      <c r="W2797" t="s">
        <v>1098</v>
      </c>
      <c r="X2797" t="s">
        <v>2044</v>
      </c>
      <c r="Y2797">
        <v>110009</v>
      </c>
      <c r="Z2797" t="s">
        <v>1335</v>
      </c>
      <c r="AA2797" t="s">
        <v>8274</v>
      </c>
      <c r="AB2797" t="s">
        <v>3592</v>
      </c>
      <c r="AC2797" s="11">
        <f>(AD2797/Book_Selling[[#This Row],[Cost Price]])</f>
        <v>0.21951219512195116</v>
      </c>
      <c r="AD2797">
        <f t="shared" si="130"/>
        <v>26.819999999999993</v>
      </c>
      <c r="AE2797">
        <v>122.18</v>
      </c>
      <c r="AF2797" s="5">
        <f>Book_Selling[[#This Row],[Item Price]]*Book_Selling[[#This Row],[Quantity]]</f>
        <v>149</v>
      </c>
    </row>
    <row r="2798" spans="1:32" x14ac:dyDescent="0.3">
      <c r="A2798">
        <v>2797</v>
      </c>
      <c r="B2798" s="2">
        <v>43563</v>
      </c>
      <c r="C2798" s="3">
        <v>0.3743055555555555</v>
      </c>
      <c r="D2798" t="s">
        <v>5874</v>
      </c>
      <c r="E2798">
        <v>3</v>
      </c>
      <c r="F2798">
        <v>2019</v>
      </c>
      <c r="G2798">
        <v>8</v>
      </c>
      <c r="H27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98">
        <v>4</v>
      </c>
      <c r="J2798">
        <v>0</v>
      </c>
      <c r="K2798">
        <v>0</v>
      </c>
      <c r="L2798" t="s">
        <v>8197</v>
      </c>
      <c r="M2798" t="str">
        <f t="shared" si="129"/>
        <v>Morning</v>
      </c>
      <c r="N2798" t="s">
        <v>6846</v>
      </c>
      <c r="O2798" t="s">
        <v>8199</v>
      </c>
      <c r="P2798" t="s">
        <v>9062</v>
      </c>
      <c r="Q2798" t="s">
        <v>38</v>
      </c>
      <c r="R2798">
        <v>1</v>
      </c>
      <c r="S2798" t="s">
        <v>39</v>
      </c>
      <c r="T2798">
        <v>97</v>
      </c>
      <c r="U2798">
        <v>67</v>
      </c>
      <c r="V2798">
        <f t="shared" si="131"/>
        <v>164</v>
      </c>
      <c r="W2798" t="s">
        <v>4599</v>
      </c>
      <c r="X2798" t="s">
        <v>1001</v>
      </c>
      <c r="Y2798">
        <v>401502</v>
      </c>
      <c r="Z2798" t="s">
        <v>1335</v>
      </c>
      <c r="AA2798" t="s">
        <v>8274</v>
      </c>
      <c r="AB2798" t="s">
        <v>9156</v>
      </c>
      <c r="AC2798" s="11">
        <f>(AD2798/Book_Selling[[#This Row],[Cost Price]])</f>
        <v>0.21951219512195114</v>
      </c>
      <c r="AD2798">
        <f t="shared" si="130"/>
        <v>17.459999999999994</v>
      </c>
      <c r="AE2798">
        <v>79.540000000000006</v>
      </c>
      <c r="AF2798" s="5">
        <f>Book_Selling[[#This Row],[Item Price]]*Book_Selling[[#This Row],[Quantity]]</f>
        <v>97</v>
      </c>
    </row>
    <row r="2799" spans="1:32" x14ac:dyDescent="0.3">
      <c r="A2799">
        <v>2798</v>
      </c>
      <c r="B2799" s="2">
        <v>43563</v>
      </c>
      <c r="C2799" s="3">
        <v>0.38819444444444445</v>
      </c>
      <c r="D2799" t="s">
        <v>5874</v>
      </c>
      <c r="E2799">
        <v>3</v>
      </c>
      <c r="F2799">
        <v>2019</v>
      </c>
      <c r="G2799">
        <v>8</v>
      </c>
      <c r="H27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799">
        <v>4</v>
      </c>
      <c r="J2799">
        <v>0</v>
      </c>
      <c r="K2799">
        <v>0</v>
      </c>
      <c r="L2799" t="s">
        <v>8197</v>
      </c>
      <c r="M2799" t="str">
        <f t="shared" si="129"/>
        <v>Morning</v>
      </c>
      <c r="N2799" t="s">
        <v>6848</v>
      </c>
      <c r="O2799" t="s">
        <v>8198</v>
      </c>
      <c r="P2799" t="s">
        <v>9035</v>
      </c>
      <c r="Q2799" t="s">
        <v>38</v>
      </c>
      <c r="R2799">
        <v>1</v>
      </c>
      <c r="S2799" t="s">
        <v>39</v>
      </c>
      <c r="T2799">
        <v>155</v>
      </c>
      <c r="U2799">
        <v>67</v>
      </c>
      <c r="V2799">
        <f t="shared" si="131"/>
        <v>222</v>
      </c>
      <c r="W2799" t="s">
        <v>8397</v>
      </c>
      <c r="X2799" t="s">
        <v>1001</v>
      </c>
      <c r="Y2799">
        <v>431401</v>
      </c>
      <c r="Z2799" t="s">
        <v>175</v>
      </c>
      <c r="AA2799" t="s">
        <v>8274</v>
      </c>
      <c r="AB2799" t="s">
        <v>9156</v>
      </c>
      <c r="AC2799" s="11">
        <f>(AD2799/Book_Selling[[#This Row],[Cost Price]])</f>
        <v>0.21951219512195128</v>
      </c>
      <c r="AD2799">
        <f t="shared" si="130"/>
        <v>27.900000000000006</v>
      </c>
      <c r="AE2799">
        <v>127.1</v>
      </c>
      <c r="AF2799" s="5">
        <f>Book_Selling[[#This Row],[Item Price]]*Book_Selling[[#This Row],[Quantity]]</f>
        <v>155</v>
      </c>
    </row>
    <row r="2800" spans="1:32" x14ac:dyDescent="0.3">
      <c r="A2800">
        <v>2799</v>
      </c>
      <c r="B2800" s="2">
        <v>43563</v>
      </c>
      <c r="C2800" s="3">
        <v>0.4201388888888889</v>
      </c>
      <c r="D2800" t="s">
        <v>5874</v>
      </c>
      <c r="E2800">
        <v>3</v>
      </c>
      <c r="F2800">
        <v>2019</v>
      </c>
      <c r="G2800">
        <v>8</v>
      </c>
      <c r="H28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00">
        <v>4</v>
      </c>
      <c r="J2800">
        <v>0</v>
      </c>
      <c r="K2800">
        <v>0</v>
      </c>
      <c r="L2800" t="s">
        <v>8197</v>
      </c>
      <c r="M2800" t="str">
        <f t="shared" si="129"/>
        <v>Morning</v>
      </c>
      <c r="N2800" t="s">
        <v>6850</v>
      </c>
      <c r="O2800" t="s">
        <v>8199</v>
      </c>
      <c r="P2800" t="s">
        <v>9066</v>
      </c>
      <c r="Q2800" t="s">
        <v>38</v>
      </c>
      <c r="R2800">
        <v>1</v>
      </c>
      <c r="S2800" t="s">
        <v>39</v>
      </c>
      <c r="T2800">
        <v>88</v>
      </c>
      <c r="U2800">
        <v>67</v>
      </c>
      <c r="V2800">
        <f t="shared" si="131"/>
        <v>155</v>
      </c>
      <c r="W2800" t="s">
        <v>8874</v>
      </c>
      <c r="X2800" t="s">
        <v>1001</v>
      </c>
      <c r="Y2800">
        <v>411044</v>
      </c>
      <c r="Z2800" t="s">
        <v>1335</v>
      </c>
      <c r="AA2800" t="s">
        <v>8274</v>
      </c>
      <c r="AB2800" t="s">
        <v>9156</v>
      </c>
      <c r="AC2800" s="11">
        <f>(AD2800/Book_Selling[[#This Row],[Cost Price]])</f>
        <v>0.21951219512195128</v>
      </c>
      <c r="AD2800">
        <f t="shared" si="130"/>
        <v>15.840000000000003</v>
      </c>
      <c r="AE2800">
        <v>72.16</v>
      </c>
      <c r="AF2800" s="5">
        <f>Book_Selling[[#This Row],[Item Price]]*Book_Selling[[#This Row],[Quantity]]</f>
        <v>88</v>
      </c>
    </row>
    <row r="2801" spans="1:32" x14ac:dyDescent="0.3">
      <c r="A2801">
        <v>2800</v>
      </c>
      <c r="B2801" s="2">
        <v>43563</v>
      </c>
      <c r="C2801" s="3">
        <v>0.42152777777777778</v>
      </c>
      <c r="D2801" t="s">
        <v>5874</v>
      </c>
      <c r="E2801">
        <v>3</v>
      </c>
      <c r="F2801">
        <v>2019</v>
      </c>
      <c r="G2801">
        <v>8</v>
      </c>
      <c r="H28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01">
        <v>4</v>
      </c>
      <c r="J2801">
        <v>0</v>
      </c>
      <c r="K2801">
        <v>0</v>
      </c>
      <c r="L2801" t="s">
        <v>8197</v>
      </c>
      <c r="M2801" t="str">
        <f t="shared" si="129"/>
        <v>Morning</v>
      </c>
      <c r="N2801" t="s">
        <v>6853</v>
      </c>
      <c r="O2801" t="s">
        <v>8198</v>
      </c>
      <c r="P2801" t="s">
        <v>9082</v>
      </c>
      <c r="Q2801" t="s">
        <v>38</v>
      </c>
      <c r="R2801">
        <v>1</v>
      </c>
      <c r="S2801" t="s">
        <v>39</v>
      </c>
      <c r="T2801">
        <v>998</v>
      </c>
      <c r="U2801">
        <v>117</v>
      </c>
      <c r="V2801">
        <f t="shared" si="131"/>
        <v>1115</v>
      </c>
      <c r="W2801" t="s">
        <v>1871</v>
      </c>
      <c r="X2801" t="s">
        <v>1001</v>
      </c>
      <c r="Y2801">
        <v>400606</v>
      </c>
      <c r="Z2801" t="s">
        <v>51</v>
      </c>
      <c r="AA2801" t="s">
        <v>8280</v>
      </c>
      <c r="AB2801" t="s">
        <v>9159</v>
      </c>
      <c r="AC2801" s="11">
        <f>(AD2801/Book_Selling[[#This Row],[Cost Price]])</f>
        <v>0.2048192771084337</v>
      </c>
      <c r="AD2801">
        <f t="shared" si="130"/>
        <v>169.65999999999997</v>
      </c>
      <c r="AE2801">
        <v>828.34</v>
      </c>
      <c r="AF2801" s="5">
        <f>Book_Selling[[#This Row],[Item Price]]*Book_Selling[[#This Row],[Quantity]]</f>
        <v>998</v>
      </c>
    </row>
    <row r="2802" spans="1:32" x14ac:dyDescent="0.3">
      <c r="A2802">
        <v>2801</v>
      </c>
      <c r="B2802" s="2">
        <v>43563</v>
      </c>
      <c r="C2802" s="3">
        <v>0.46180555555555558</v>
      </c>
      <c r="D2802" t="s">
        <v>5874</v>
      </c>
      <c r="E2802">
        <v>3</v>
      </c>
      <c r="F2802">
        <v>2019</v>
      </c>
      <c r="G2802">
        <v>8</v>
      </c>
      <c r="H28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02">
        <v>4</v>
      </c>
      <c r="J2802">
        <v>0</v>
      </c>
      <c r="K2802">
        <v>0</v>
      </c>
      <c r="L2802" t="s">
        <v>8197</v>
      </c>
      <c r="M2802" t="str">
        <f t="shared" si="129"/>
        <v>Morning</v>
      </c>
      <c r="N2802" t="s">
        <v>2352</v>
      </c>
      <c r="O2802" t="s">
        <v>8198</v>
      </c>
      <c r="P2802" t="s">
        <v>9063</v>
      </c>
      <c r="Q2802" t="s">
        <v>38</v>
      </c>
      <c r="R2802">
        <v>1</v>
      </c>
      <c r="S2802" t="s">
        <v>39</v>
      </c>
      <c r="T2802">
        <v>85.78</v>
      </c>
      <c r="U2802">
        <v>67</v>
      </c>
      <c r="V2802">
        <f t="shared" si="131"/>
        <v>152.78</v>
      </c>
      <c r="W2802" t="s">
        <v>2353</v>
      </c>
      <c r="X2802" t="s">
        <v>1435</v>
      </c>
      <c r="Y2802">
        <v>751030</v>
      </c>
      <c r="Z2802" t="s">
        <v>1335</v>
      </c>
      <c r="AA2802" t="s">
        <v>8274</v>
      </c>
      <c r="AB2802" t="s">
        <v>9156</v>
      </c>
      <c r="AC2802" s="11">
        <f>(AD2802/Book_Selling[[#This Row],[Cost Price]])</f>
        <v>0.21951219512195116</v>
      </c>
      <c r="AD2802">
        <f t="shared" si="130"/>
        <v>15.440399999999997</v>
      </c>
      <c r="AE2802">
        <v>70.339600000000004</v>
      </c>
      <c r="AF2802" s="5">
        <f>Book_Selling[[#This Row],[Item Price]]*Book_Selling[[#This Row],[Quantity]]</f>
        <v>85.78</v>
      </c>
    </row>
    <row r="2803" spans="1:32" x14ac:dyDescent="0.3">
      <c r="A2803">
        <v>2802</v>
      </c>
      <c r="B2803" s="2">
        <v>43563</v>
      </c>
      <c r="C2803" s="3">
        <v>0.47430555555555554</v>
      </c>
      <c r="D2803" t="s">
        <v>5874</v>
      </c>
      <c r="E2803">
        <v>3</v>
      </c>
      <c r="F2803">
        <v>2019</v>
      </c>
      <c r="G2803">
        <v>8</v>
      </c>
      <c r="H28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03">
        <v>4</v>
      </c>
      <c r="J2803">
        <v>0</v>
      </c>
      <c r="K2803">
        <v>0</v>
      </c>
      <c r="L2803" t="s">
        <v>8197</v>
      </c>
      <c r="M2803" t="str">
        <f t="shared" si="129"/>
        <v>Morning</v>
      </c>
      <c r="N2803" t="s">
        <v>6856</v>
      </c>
      <c r="O2803" t="s">
        <v>8198</v>
      </c>
      <c r="P2803" t="s">
        <v>9057</v>
      </c>
      <c r="Q2803" t="s">
        <v>38</v>
      </c>
      <c r="R2803">
        <v>1</v>
      </c>
      <c r="S2803" t="s">
        <v>39</v>
      </c>
      <c r="T2803">
        <v>198</v>
      </c>
      <c r="U2803">
        <v>67</v>
      </c>
      <c r="V2803">
        <f t="shared" si="131"/>
        <v>265</v>
      </c>
      <c r="W2803" t="s">
        <v>6857</v>
      </c>
      <c r="X2803" t="s">
        <v>8297</v>
      </c>
      <c r="Y2803">
        <v>184141</v>
      </c>
      <c r="Z2803" t="s">
        <v>1335</v>
      </c>
      <c r="AA2803" t="s">
        <v>8274</v>
      </c>
      <c r="AB2803" t="s">
        <v>9156</v>
      </c>
      <c r="AC2803" s="11">
        <f>(AD2803/Book_Selling[[#This Row],[Cost Price]])</f>
        <v>0.21951219512195111</v>
      </c>
      <c r="AD2803">
        <f t="shared" si="130"/>
        <v>35.639999999999986</v>
      </c>
      <c r="AE2803">
        <v>162.36000000000001</v>
      </c>
      <c r="AF2803" s="5">
        <f>Book_Selling[[#This Row],[Item Price]]*Book_Selling[[#This Row],[Quantity]]</f>
        <v>198</v>
      </c>
    </row>
    <row r="2804" spans="1:32" x14ac:dyDescent="0.3">
      <c r="A2804">
        <v>2803</v>
      </c>
      <c r="B2804" s="2">
        <v>43563</v>
      </c>
      <c r="C2804" s="3">
        <v>0.49722222222222223</v>
      </c>
      <c r="D2804" t="s">
        <v>5874</v>
      </c>
      <c r="E2804">
        <v>3</v>
      </c>
      <c r="F2804">
        <v>2019</v>
      </c>
      <c r="G2804">
        <v>8</v>
      </c>
      <c r="H28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04">
        <v>4</v>
      </c>
      <c r="J2804">
        <v>0</v>
      </c>
      <c r="K2804">
        <v>0</v>
      </c>
      <c r="L2804" t="s">
        <v>8197</v>
      </c>
      <c r="M2804" t="str">
        <f t="shared" si="129"/>
        <v>Morning</v>
      </c>
      <c r="N2804" t="s">
        <v>6859</v>
      </c>
      <c r="O2804" t="s">
        <v>8199</v>
      </c>
      <c r="P2804" t="s">
        <v>8955</v>
      </c>
      <c r="Q2804" t="s">
        <v>38</v>
      </c>
      <c r="R2804">
        <v>1</v>
      </c>
      <c r="S2804" t="s">
        <v>39</v>
      </c>
      <c r="T2804">
        <v>899</v>
      </c>
      <c r="U2804">
        <v>117</v>
      </c>
      <c r="V2804">
        <f t="shared" si="131"/>
        <v>1016</v>
      </c>
      <c r="W2804" t="s">
        <v>8875</v>
      </c>
      <c r="X2804" t="s">
        <v>8289</v>
      </c>
      <c r="Y2804">
        <v>496331</v>
      </c>
      <c r="Z2804" t="s">
        <v>42</v>
      </c>
      <c r="AA2804" t="s">
        <v>8208</v>
      </c>
      <c r="AB2804" t="s">
        <v>66</v>
      </c>
      <c r="AC2804" s="11">
        <f>(AD2804/Book_Selling[[#This Row],[Cost Price]])</f>
        <v>0.14942528735632185</v>
      </c>
      <c r="AD2804">
        <f t="shared" si="130"/>
        <v>116.87</v>
      </c>
      <c r="AE2804">
        <v>782.13</v>
      </c>
      <c r="AF2804" s="5">
        <f>Book_Selling[[#This Row],[Item Price]]*Book_Selling[[#This Row],[Quantity]]</f>
        <v>899</v>
      </c>
    </row>
    <row r="2805" spans="1:32" x14ac:dyDescent="0.3">
      <c r="A2805">
        <v>2804</v>
      </c>
      <c r="B2805" s="2">
        <v>43563</v>
      </c>
      <c r="C2805" s="3">
        <v>0.5180555555555556</v>
      </c>
      <c r="D2805" t="s">
        <v>5874</v>
      </c>
      <c r="E2805">
        <v>3</v>
      </c>
      <c r="F2805">
        <v>2019</v>
      </c>
      <c r="G2805">
        <v>8</v>
      </c>
      <c r="H28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05">
        <v>4</v>
      </c>
      <c r="J2805">
        <v>0</v>
      </c>
      <c r="K2805">
        <v>0</v>
      </c>
      <c r="L2805" t="s">
        <v>8197</v>
      </c>
      <c r="M2805" t="str">
        <f t="shared" si="129"/>
        <v>Afternoon</v>
      </c>
      <c r="N2805" t="s">
        <v>6862</v>
      </c>
      <c r="O2805" t="s">
        <v>8199</v>
      </c>
      <c r="P2805" t="s">
        <v>9063</v>
      </c>
      <c r="Q2805" t="s">
        <v>38</v>
      </c>
      <c r="R2805">
        <v>1</v>
      </c>
      <c r="S2805" t="s">
        <v>39</v>
      </c>
      <c r="T2805">
        <v>85.78</v>
      </c>
      <c r="U2805">
        <v>67</v>
      </c>
      <c r="V2805">
        <f t="shared" si="131"/>
        <v>152.78</v>
      </c>
      <c r="W2805" t="s">
        <v>8876</v>
      </c>
      <c r="X2805" t="s">
        <v>5573</v>
      </c>
      <c r="Y2805">
        <v>784171</v>
      </c>
      <c r="Z2805" t="s">
        <v>1335</v>
      </c>
      <c r="AA2805" t="s">
        <v>8274</v>
      </c>
      <c r="AB2805" t="s">
        <v>9156</v>
      </c>
      <c r="AC2805" s="11">
        <f>(AD2805/Book_Selling[[#This Row],[Cost Price]])</f>
        <v>0.21951219512195116</v>
      </c>
      <c r="AD2805">
        <f t="shared" si="130"/>
        <v>15.440399999999997</v>
      </c>
      <c r="AE2805">
        <v>70.339600000000004</v>
      </c>
      <c r="AF2805" s="5">
        <f>Book_Selling[[#This Row],[Item Price]]*Book_Selling[[#This Row],[Quantity]]</f>
        <v>85.78</v>
      </c>
    </row>
    <row r="2806" spans="1:32" x14ac:dyDescent="0.3">
      <c r="A2806">
        <v>2805</v>
      </c>
      <c r="B2806" s="2">
        <v>43563</v>
      </c>
      <c r="C2806" s="3">
        <v>0.61527777777777781</v>
      </c>
      <c r="D2806" t="s">
        <v>5874</v>
      </c>
      <c r="E2806">
        <v>3</v>
      </c>
      <c r="F2806">
        <v>2019</v>
      </c>
      <c r="G2806">
        <v>8</v>
      </c>
      <c r="H28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06">
        <v>4</v>
      </c>
      <c r="J2806">
        <v>0</v>
      </c>
      <c r="K2806">
        <v>0</v>
      </c>
      <c r="L2806" t="s">
        <v>8197</v>
      </c>
      <c r="M2806" t="str">
        <f t="shared" si="129"/>
        <v>Afternoon</v>
      </c>
      <c r="N2806" t="s">
        <v>6865</v>
      </c>
      <c r="O2806" t="s">
        <v>8199</v>
      </c>
      <c r="P2806" t="s">
        <v>9049</v>
      </c>
      <c r="Q2806" t="s">
        <v>38</v>
      </c>
      <c r="R2806">
        <v>1</v>
      </c>
      <c r="S2806" t="s">
        <v>39</v>
      </c>
      <c r="T2806">
        <v>111</v>
      </c>
      <c r="U2806">
        <v>67</v>
      </c>
      <c r="V2806">
        <f t="shared" si="131"/>
        <v>178</v>
      </c>
      <c r="W2806" t="s">
        <v>4662</v>
      </c>
      <c r="X2806" t="s">
        <v>4231</v>
      </c>
      <c r="Y2806">
        <v>571603</v>
      </c>
      <c r="Z2806" t="s">
        <v>1335</v>
      </c>
      <c r="AA2806" t="s">
        <v>8274</v>
      </c>
      <c r="AB2806" t="s">
        <v>9156</v>
      </c>
      <c r="AC2806" s="11">
        <f>(AD2806/Book_Selling[[#This Row],[Cost Price]])</f>
        <v>0.21951219512195128</v>
      </c>
      <c r="AD2806">
        <f t="shared" si="130"/>
        <v>19.980000000000004</v>
      </c>
      <c r="AE2806">
        <v>91.02</v>
      </c>
      <c r="AF2806" s="5">
        <f>Book_Selling[[#This Row],[Item Price]]*Book_Selling[[#This Row],[Quantity]]</f>
        <v>111</v>
      </c>
    </row>
    <row r="2807" spans="1:32" x14ac:dyDescent="0.3">
      <c r="A2807">
        <v>2806</v>
      </c>
      <c r="B2807" s="2">
        <v>43563</v>
      </c>
      <c r="C2807" s="3">
        <v>0.61527777777777781</v>
      </c>
      <c r="D2807" t="s">
        <v>5874</v>
      </c>
      <c r="E2807">
        <v>3</v>
      </c>
      <c r="F2807">
        <v>2019</v>
      </c>
      <c r="G2807">
        <v>8</v>
      </c>
      <c r="H28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07">
        <v>4</v>
      </c>
      <c r="J2807">
        <v>0</v>
      </c>
      <c r="K2807">
        <v>0</v>
      </c>
      <c r="L2807" t="s">
        <v>8197</v>
      </c>
      <c r="M2807" t="str">
        <f t="shared" si="129"/>
        <v>Afternoon</v>
      </c>
      <c r="N2807" t="s">
        <v>5087</v>
      </c>
      <c r="O2807" t="s">
        <v>8198</v>
      </c>
      <c r="P2807" t="s">
        <v>9092</v>
      </c>
      <c r="Q2807" t="s">
        <v>38</v>
      </c>
      <c r="R2807">
        <v>1</v>
      </c>
      <c r="S2807" t="s">
        <v>39</v>
      </c>
      <c r="T2807">
        <v>240</v>
      </c>
      <c r="U2807">
        <v>67</v>
      </c>
      <c r="V2807">
        <f t="shared" si="131"/>
        <v>307</v>
      </c>
      <c r="W2807" t="s">
        <v>1098</v>
      </c>
      <c r="X2807" t="s">
        <v>2044</v>
      </c>
      <c r="Y2807">
        <v>110075</v>
      </c>
      <c r="Z2807" t="s">
        <v>175</v>
      </c>
      <c r="AA2807" t="s">
        <v>8274</v>
      </c>
      <c r="AB2807" t="s">
        <v>9156</v>
      </c>
      <c r="AC2807" s="11">
        <f>(AD2807/Book_Selling[[#This Row],[Cost Price]])</f>
        <v>0.21951219512195114</v>
      </c>
      <c r="AD2807">
        <f t="shared" si="130"/>
        <v>43.199999999999989</v>
      </c>
      <c r="AE2807">
        <v>196.8</v>
      </c>
      <c r="AF2807" s="5">
        <f>Book_Selling[[#This Row],[Item Price]]*Book_Selling[[#This Row],[Quantity]]</f>
        <v>240</v>
      </c>
    </row>
    <row r="2808" spans="1:32" x14ac:dyDescent="0.3">
      <c r="A2808">
        <v>2807</v>
      </c>
      <c r="B2808" s="2">
        <v>43563</v>
      </c>
      <c r="C2808" s="3">
        <v>0.64097222222222217</v>
      </c>
      <c r="D2808" t="s">
        <v>5874</v>
      </c>
      <c r="E2808">
        <v>3</v>
      </c>
      <c r="F2808">
        <v>2019</v>
      </c>
      <c r="G2808">
        <v>8</v>
      </c>
      <c r="H28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08">
        <v>4</v>
      </c>
      <c r="J2808">
        <v>0</v>
      </c>
      <c r="K2808">
        <v>0</v>
      </c>
      <c r="L2808" t="s">
        <v>8197</v>
      </c>
      <c r="M2808" t="str">
        <f t="shared" si="129"/>
        <v>Afternoon</v>
      </c>
      <c r="N2808" t="s">
        <v>2289</v>
      </c>
      <c r="O2808" t="s">
        <v>8198</v>
      </c>
      <c r="P2808" t="s">
        <v>9046</v>
      </c>
      <c r="Q2808" t="s">
        <v>38</v>
      </c>
      <c r="R2808">
        <v>1</v>
      </c>
      <c r="S2808" t="s">
        <v>39</v>
      </c>
      <c r="T2808">
        <v>285</v>
      </c>
      <c r="U2808">
        <v>67</v>
      </c>
      <c r="V2808">
        <f t="shared" si="131"/>
        <v>352</v>
      </c>
      <c r="W2808" t="s">
        <v>1098</v>
      </c>
      <c r="X2808" t="s">
        <v>2044</v>
      </c>
      <c r="Y2808">
        <v>110047</v>
      </c>
      <c r="Z2808" t="s">
        <v>1335</v>
      </c>
      <c r="AA2808" t="s">
        <v>8274</v>
      </c>
      <c r="AB2808" t="s">
        <v>9156</v>
      </c>
      <c r="AC2808" s="11">
        <f>(AD2808/Book_Selling[[#This Row],[Cost Price]])</f>
        <v>0.21951219512195128</v>
      </c>
      <c r="AD2808">
        <f t="shared" si="130"/>
        <v>51.300000000000011</v>
      </c>
      <c r="AE2808">
        <v>233.7</v>
      </c>
      <c r="AF2808" s="5">
        <f>Book_Selling[[#This Row],[Item Price]]*Book_Selling[[#This Row],[Quantity]]</f>
        <v>285</v>
      </c>
    </row>
    <row r="2809" spans="1:32" x14ac:dyDescent="0.3">
      <c r="A2809">
        <v>2808</v>
      </c>
      <c r="B2809" s="2">
        <v>43593</v>
      </c>
      <c r="C2809" s="3">
        <v>4.8611111111111112E-3</v>
      </c>
      <c r="D2809" t="s">
        <v>5874</v>
      </c>
      <c r="E2809">
        <v>3</v>
      </c>
      <c r="F2809">
        <v>2019</v>
      </c>
      <c r="G2809">
        <v>8</v>
      </c>
      <c r="H28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09">
        <v>5</v>
      </c>
      <c r="J2809">
        <v>0</v>
      </c>
      <c r="K2809">
        <v>0</v>
      </c>
      <c r="L2809" t="s">
        <v>8191</v>
      </c>
      <c r="M2809" t="str">
        <f t="shared" si="129"/>
        <v>Night</v>
      </c>
      <c r="N2809" t="s">
        <v>6869</v>
      </c>
      <c r="O2809" t="s">
        <v>8198</v>
      </c>
      <c r="P2809" t="s">
        <v>9046</v>
      </c>
      <c r="Q2809" t="s">
        <v>38</v>
      </c>
      <c r="R2809">
        <v>1</v>
      </c>
      <c r="S2809" t="s">
        <v>39</v>
      </c>
      <c r="T2809">
        <v>285</v>
      </c>
      <c r="U2809">
        <v>67</v>
      </c>
      <c r="V2809">
        <f t="shared" si="131"/>
        <v>352</v>
      </c>
      <c r="W2809" t="s">
        <v>1000</v>
      </c>
      <c r="X2809" t="s">
        <v>1001</v>
      </c>
      <c r="Y2809">
        <v>412115</v>
      </c>
      <c r="Z2809" t="s">
        <v>1335</v>
      </c>
      <c r="AA2809" t="s">
        <v>8274</v>
      </c>
      <c r="AB2809" t="s">
        <v>9156</v>
      </c>
      <c r="AC2809" s="11">
        <f>(AD2809/Book_Selling[[#This Row],[Cost Price]])</f>
        <v>0.21951219512195128</v>
      </c>
      <c r="AD2809">
        <f t="shared" si="130"/>
        <v>51.300000000000011</v>
      </c>
      <c r="AE2809">
        <v>233.7</v>
      </c>
      <c r="AF2809" s="5">
        <f>Book_Selling[[#This Row],[Item Price]]*Book_Selling[[#This Row],[Quantity]]</f>
        <v>285</v>
      </c>
    </row>
    <row r="2810" spans="1:32" x14ac:dyDescent="0.3">
      <c r="A2810">
        <v>2809</v>
      </c>
      <c r="B2810" s="2">
        <v>43593</v>
      </c>
      <c r="C2810" s="3">
        <v>6.0416666666666667E-2</v>
      </c>
      <c r="D2810" t="s">
        <v>5874</v>
      </c>
      <c r="E2810">
        <v>3</v>
      </c>
      <c r="F2810">
        <v>2019</v>
      </c>
      <c r="G2810">
        <v>8</v>
      </c>
      <c r="H28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10">
        <v>5</v>
      </c>
      <c r="J2810">
        <v>0</v>
      </c>
      <c r="K2810">
        <v>0</v>
      </c>
      <c r="L2810" t="s">
        <v>8191</v>
      </c>
      <c r="M2810" t="str">
        <f t="shared" si="129"/>
        <v>Night</v>
      </c>
      <c r="N2810" t="s">
        <v>6871</v>
      </c>
      <c r="O2810" t="s">
        <v>8199</v>
      </c>
      <c r="P2810" t="s">
        <v>9061</v>
      </c>
      <c r="Q2810" t="s">
        <v>38</v>
      </c>
      <c r="R2810">
        <v>1</v>
      </c>
      <c r="S2810" t="s">
        <v>39</v>
      </c>
      <c r="T2810">
        <v>180</v>
      </c>
      <c r="U2810">
        <v>67</v>
      </c>
      <c r="V2810">
        <f t="shared" si="131"/>
        <v>247</v>
      </c>
      <c r="W2810" t="s">
        <v>3516</v>
      </c>
      <c r="X2810" t="s">
        <v>4398</v>
      </c>
      <c r="Y2810">
        <v>636004</v>
      </c>
      <c r="Z2810" t="s">
        <v>1335</v>
      </c>
      <c r="AA2810" t="s">
        <v>8274</v>
      </c>
      <c r="AB2810" t="s">
        <v>9156</v>
      </c>
      <c r="AC2810" s="11">
        <f>(AD2810/Book_Selling[[#This Row],[Cost Price]])</f>
        <v>0.21951219512195128</v>
      </c>
      <c r="AD2810">
        <f t="shared" si="130"/>
        <v>32.400000000000006</v>
      </c>
      <c r="AE2810">
        <v>147.6</v>
      </c>
      <c r="AF2810" s="5">
        <f>Book_Selling[[#This Row],[Item Price]]*Book_Selling[[#This Row],[Quantity]]</f>
        <v>180</v>
      </c>
    </row>
    <row r="2811" spans="1:32" x14ac:dyDescent="0.3">
      <c r="A2811">
        <v>2810</v>
      </c>
      <c r="B2811" s="2">
        <v>43593</v>
      </c>
      <c r="C2811" s="3">
        <v>0.11527777777777777</v>
      </c>
      <c r="D2811" t="s">
        <v>5874</v>
      </c>
      <c r="E2811">
        <v>3</v>
      </c>
      <c r="F2811">
        <v>2019</v>
      </c>
      <c r="G2811">
        <v>8</v>
      </c>
      <c r="H28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11">
        <v>5</v>
      </c>
      <c r="J2811">
        <v>0</v>
      </c>
      <c r="K2811">
        <v>0</v>
      </c>
      <c r="L2811" t="s">
        <v>8191</v>
      </c>
      <c r="M2811" t="str">
        <f t="shared" si="129"/>
        <v>Night</v>
      </c>
      <c r="N2811" t="s">
        <v>6873</v>
      </c>
      <c r="O2811" t="s">
        <v>8199</v>
      </c>
      <c r="P2811" t="s">
        <v>9043</v>
      </c>
      <c r="Q2811" t="s">
        <v>38</v>
      </c>
      <c r="R2811">
        <v>1</v>
      </c>
      <c r="S2811" t="s">
        <v>39</v>
      </c>
      <c r="T2811">
        <v>157</v>
      </c>
      <c r="U2811">
        <v>67</v>
      </c>
      <c r="V2811">
        <f t="shared" si="131"/>
        <v>224</v>
      </c>
      <c r="W2811" t="s">
        <v>8706</v>
      </c>
      <c r="X2811" t="s">
        <v>8304</v>
      </c>
      <c r="Y2811">
        <v>797112</v>
      </c>
      <c r="Z2811" t="s">
        <v>1335</v>
      </c>
      <c r="AA2811" t="s">
        <v>8274</v>
      </c>
      <c r="AB2811" t="s">
        <v>9156</v>
      </c>
      <c r="AC2811" s="11">
        <f>(AD2811/Book_Selling[[#This Row],[Cost Price]])</f>
        <v>0.21951219512195114</v>
      </c>
      <c r="AD2811">
        <f t="shared" si="130"/>
        <v>28.259999999999991</v>
      </c>
      <c r="AE2811">
        <v>128.74</v>
      </c>
      <c r="AF2811" s="5">
        <f>Book_Selling[[#This Row],[Item Price]]*Book_Selling[[#This Row],[Quantity]]</f>
        <v>157</v>
      </c>
    </row>
    <row r="2812" spans="1:32" x14ac:dyDescent="0.3">
      <c r="A2812">
        <v>2811</v>
      </c>
      <c r="B2812" s="2">
        <v>43593</v>
      </c>
      <c r="C2812" s="3">
        <v>0.18888888888888888</v>
      </c>
      <c r="D2812" t="s">
        <v>5874</v>
      </c>
      <c r="E2812">
        <v>3</v>
      </c>
      <c r="F2812">
        <v>2019</v>
      </c>
      <c r="G2812">
        <v>8</v>
      </c>
      <c r="H28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12">
        <v>5</v>
      </c>
      <c r="J2812">
        <v>0</v>
      </c>
      <c r="K2812">
        <v>0</v>
      </c>
      <c r="L2812" t="s">
        <v>8191</v>
      </c>
      <c r="M2812" t="str">
        <f t="shared" si="129"/>
        <v>Night</v>
      </c>
      <c r="N2812" t="s">
        <v>5212</v>
      </c>
      <c r="O2812" t="s">
        <v>8198</v>
      </c>
      <c r="P2812" t="s">
        <v>9063</v>
      </c>
      <c r="Q2812" t="s">
        <v>38</v>
      </c>
      <c r="R2812">
        <v>4</v>
      </c>
      <c r="S2812" t="s">
        <v>39</v>
      </c>
      <c r="T2812">
        <v>343.12</v>
      </c>
      <c r="U2812">
        <v>67</v>
      </c>
      <c r="V2812">
        <f t="shared" si="131"/>
        <v>410.12</v>
      </c>
      <c r="W2812" t="s">
        <v>348</v>
      </c>
      <c r="X2812" t="s">
        <v>2025</v>
      </c>
      <c r="Y2812">
        <v>361008</v>
      </c>
      <c r="Z2812" t="s">
        <v>1335</v>
      </c>
      <c r="AA2812" t="s">
        <v>8274</v>
      </c>
      <c r="AB2812" t="s">
        <v>9156</v>
      </c>
      <c r="AC2812" s="11">
        <f>(AD2812/Book_Selling[[#This Row],[Cost Price]])</f>
        <v>0.21951219512195116</v>
      </c>
      <c r="AD2812">
        <f t="shared" si="130"/>
        <v>61.761599999999987</v>
      </c>
      <c r="AE2812">
        <v>281.35840000000002</v>
      </c>
      <c r="AF2812" s="5">
        <f>Book_Selling[[#This Row],[Item Price]]*Book_Selling[[#This Row],[Quantity]]</f>
        <v>1372.48</v>
      </c>
    </row>
    <row r="2813" spans="1:32" x14ac:dyDescent="0.3">
      <c r="A2813">
        <v>2812</v>
      </c>
      <c r="B2813" s="2">
        <v>43593</v>
      </c>
      <c r="C2813" s="3">
        <v>0.26041666666666669</v>
      </c>
      <c r="D2813" t="s">
        <v>5874</v>
      </c>
      <c r="E2813">
        <v>3</v>
      </c>
      <c r="F2813">
        <v>2019</v>
      </c>
      <c r="G2813">
        <v>8</v>
      </c>
      <c r="H28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13">
        <v>5</v>
      </c>
      <c r="J2813">
        <v>0</v>
      </c>
      <c r="K2813">
        <v>0</v>
      </c>
      <c r="L2813" t="s">
        <v>8191</v>
      </c>
      <c r="M2813" t="str">
        <f t="shared" si="129"/>
        <v>Morning</v>
      </c>
      <c r="N2813" t="s">
        <v>6876</v>
      </c>
      <c r="O2813" t="s">
        <v>8198</v>
      </c>
      <c r="P2813" t="s">
        <v>9049</v>
      </c>
      <c r="Q2813" t="s">
        <v>38</v>
      </c>
      <c r="R2813">
        <v>1</v>
      </c>
      <c r="S2813" t="s">
        <v>39</v>
      </c>
      <c r="T2813">
        <v>111</v>
      </c>
      <c r="U2813">
        <v>67</v>
      </c>
      <c r="V2813">
        <f t="shared" si="131"/>
        <v>178</v>
      </c>
      <c r="W2813" t="s">
        <v>1000</v>
      </c>
      <c r="X2813" t="s">
        <v>1001</v>
      </c>
      <c r="Y2813">
        <v>411030</v>
      </c>
      <c r="Z2813" t="s">
        <v>1335</v>
      </c>
      <c r="AA2813" t="s">
        <v>8274</v>
      </c>
      <c r="AB2813" t="s">
        <v>9156</v>
      </c>
      <c r="AC2813" s="11">
        <f>(AD2813/Book_Selling[[#This Row],[Cost Price]])</f>
        <v>0.21951219512195128</v>
      </c>
      <c r="AD2813">
        <f t="shared" si="130"/>
        <v>19.980000000000004</v>
      </c>
      <c r="AE2813">
        <v>91.02</v>
      </c>
      <c r="AF2813" s="5">
        <f>Book_Selling[[#This Row],[Item Price]]*Book_Selling[[#This Row],[Quantity]]</f>
        <v>111</v>
      </c>
    </row>
    <row r="2814" spans="1:32" x14ac:dyDescent="0.3">
      <c r="A2814">
        <v>2813</v>
      </c>
      <c r="B2814" s="2">
        <v>43593</v>
      </c>
      <c r="C2814" s="3">
        <v>0.3263888888888889</v>
      </c>
      <c r="D2814" t="s">
        <v>5874</v>
      </c>
      <c r="E2814">
        <v>3</v>
      </c>
      <c r="F2814">
        <v>2019</v>
      </c>
      <c r="G2814">
        <v>8</v>
      </c>
      <c r="H28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14">
        <v>5</v>
      </c>
      <c r="J2814">
        <v>0</v>
      </c>
      <c r="K2814">
        <v>0</v>
      </c>
      <c r="L2814" t="s">
        <v>8191</v>
      </c>
      <c r="M2814" t="str">
        <f t="shared" si="129"/>
        <v>Morning</v>
      </c>
      <c r="N2814" t="s">
        <v>5949</v>
      </c>
      <c r="O2814" t="s">
        <v>8199</v>
      </c>
      <c r="P2814" t="s">
        <v>6878</v>
      </c>
      <c r="Q2814" t="s">
        <v>38</v>
      </c>
      <c r="R2814">
        <v>1</v>
      </c>
      <c r="S2814" t="s">
        <v>39</v>
      </c>
      <c r="T2814">
        <v>420</v>
      </c>
      <c r="U2814">
        <v>67</v>
      </c>
      <c r="V2814">
        <f t="shared" si="131"/>
        <v>487</v>
      </c>
      <c r="W2814" t="s">
        <v>8810</v>
      </c>
      <c r="X2814" t="s">
        <v>1001</v>
      </c>
      <c r="Y2814">
        <v>401203</v>
      </c>
      <c r="Z2814" t="s">
        <v>42</v>
      </c>
      <c r="AA2814" t="s">
        <v>585</v>
      </c>
      <c r="AB2814" t="s">
        <v>586</v>
      </c>
      <c r="AC2814" s="11">
        <f>(AD2814/Book_Selling[[#This Row],[Cost Price]])</f>
        <v>0.14942528735632191</v>
      </c>
      <c r="AD2814">
        <f t="shared" si="130"/>
        <v>54.600000000000023</v>
      </c>
      <c r="AE2814">
        <v>365.4</v>
      </c>
      <c r="AF2814" s="5">
        <f>Book_Selling[[#This Row],[Item Price]]*Book_Selling[[#This Row],[Quantity]]</f>
        <v>420</v>
      </c>
    </row>
    <row r="2815" spans="1:32" x14ac:dyDescent="0.3">
      <c r="A2815">
        <v>2814</v>
      </c>
      <c r="B2815" s="2">
        <v>43593</v>
      </c>
      <c r="C2815" s="3">
        <v>0.34236111111111112</v>
      </c>
      <c r="D2815" t="s">
        <v>5874</v>
      </c>
      <c r="E2815">
        <v>3</v>
      </c>
      <c r="F2815">
        <v>2019</v>
      </c>
      <c r="G2815">
        <v>8</v>
      </c>
      <c r="H28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15">
        <v>5</v>
      </c>
      <c r="J2815">
        <v>0</v>
      </c>
      <c r="K2815">
        <v>0</v>
      </c>
      <c r="L2815" t="s">
        <v>8191</v>
      </c>
      <c r="M2815" t="str">
        <f t="shared" si="129"/>
        <v>Morning</v>
      </c>
      <c r="N2815" t="s">
        <v>6881</v>
      </c>
      <c r="O2815" t="s">
        <v>8198</v>
      </c>
      <c r="P2815" t="s">
        <v>6882</v>
      </c>
      <c r="Q2815" t="s">
        <v>38</v>
      </c>
      <c r="R2815">
        <v>1</v>
      </c>
      <c r="S2815" t="s">
        <v>39</v>
      </c>
      <c r="T2815">
        <v>1790</v>
      </c>
      <c r="U2815">
        <v>67</v>
      </c>
      <c r="V2815">
        <f t="shared" si="131"/>
        <v>1857</v>
      </c>
      <c r="W2815" t="s">
        <v>1098</v>
      </c>
      <c r="X2815" t="s">
        <v>2044</v>
      </c>
      <c r="Y2815">
        <v>110070</v>
      </c>
      <c r="Z2815" t="s">
        <v>42</v>
      </c>
      <c r="AA2815" t="s">
        <v>8231</v>
      </c>
      <c r="AB2815" t="s">
        <v>6884</v>
      </c>
      <c r="AC2815" s="11">
        <f>(AD2815/Book_Selling[[#This Row],[Cost Price]])</f>
        <v>0.14942528735632188</v>
      </c>
      <c r="AD2815">
        <f t="shared" si="130"/>
        <v>232.70000000000005</v>
      </c>
      <c r="AE2815">
        <v>1557.3</v>
      </c>
      <c r="AF2815" s="5">
        <f>Book_Selling[[#This Row],[Item Price]]*Book_Selling[[#This Row],[Quantity]]</f>
        <v>1790</v>
      </c>
    </row>
    <row r="2816" spans="1:32" x14ac:dyDescent="0.3">
      <c r="A2816">
        <v>2815</v>
      </c>
      <c r="B2816" s="2">
        <v>43593</v>
      </c>
      <c r="C2816" s="3">
        <v>0.58124999999999993</v>
      </c>
      <c r="D2816" t="s">
        <v>5874</v>
      </c>
      <c r="E2816">
        <v>3</v>
      </c>
      <c r="F2816">
        <v>2019</v>
      </c>
      <c r="G2816">
        <v>8</v>
      </c>
      <c r="H28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16">
        <v>5</v>
      </c>
      <c r="J2816">
        <v>0</v>
      </c>
      <c r="K2816">
        <v>0</v>
      </c>
      <c r="L2816" t="s">
        <v>8191</v>
      </c>
      <c r="M2816" t="str">
        <f t="shared" si="129"/>
        <v>Afternoon</v>
      </c>
      <c r="N2816" t="s">
        <v>6886</v>
      </c>
      <c r="O2816" t="s">
        <v>8199</v>
      </c>
      <c r="P2816" t="s">
        <v>6878</v>
      </c>
      <c r="Q2816" t="s">
        <v>38</v>
      </c>
      <c r="R2816">
        <v>1</v>
      </c>
      <c r="S2816" t="s">
        <v>39</v>
      </c>
      <c r="T2816">
        <v>420</v>
      </c>
      <c r="U2816">
        <v>67</v>
      </c>
      <c r="V2816">
        <f t="shared" si="131"/>
        <v>487</v>
      </c>
      <c r="W2816" t="s">
        <v>8795</v>
      </c>
      <c r="X2816" t="s">
        <v>4848</v>
      </c>
      <c r="Y2816">
        <v>532263</v>
      </c>
      <c r="Z2816" t="s">
        <v>42</v>
      </c>
      <c r="AA2816" t="s">
        <v>585</v>
      </c>
      <c r="AB2816" t="s">
        <v>586</v>
      </c>
      <c r="AC2816" s="11">
        <f>(AD2816/Book_Selling[[#This Row],[Cost Price]])</f>
        <v>0.14942528735632191</v>
      </c>
      <c r="AD2816">
        <f t="shared" si="130"/>
        <v>54.600000000000023</v>
      </c>
      <c r="AE2816">
        <v>365.4</v>
      </c>
      <c r="AF2816" s="5">
        <f>Book_Selling[[#This Row],[Item Price]]*Book_Selling[[#This Row],[Quantity]]</f>
        <v>420</v>
      </c>
    </row>
    <row r="2817" spans="1:32" x14ac:dyDescent="0.3">
      <c r="A2817">
        <v>2816</v>
      </c>
      <c r="B2817" s="2">
        <v>43593</v>
      </c>
      <c r="C2817" s="3">
        <v>0.58819444444444446</v>
      </c>
      <c r="D2817" t="s">
        <v>5874</v>
      </c>
      <c r="E2817">
        <v>3</v>
      </c>
      <c r="F2817">
        <v>2019</v>
      </c>
      <c r="G2817">
        <v>8</v>
      </c>
      <c r="H28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17">
        <v>5</v>
      </c>
      <c r="J2817">
        <v>0</v>
      </c>
      <c r="K2817">
        <v>0</v>
      </c>
      <c r="L2817" t="s">
        <v>8191</v>
      </c>
      <c r="M2817" t="str">
        <f t="shared" si="129"/>
        <v>Afternoon</v>
      </c>
      <c r="N2817" t="s">
        <v>4807</v>
      </c>
      <c r="O2817" t="s">
        <v>8199</v>
      </c>
      <c r="P2817" t="s">
        <v>6882</v>
      </c>
      <c r="Q2817" t="s">
        <v>38</v>
      </c>
      <c r="R2817">
        <v>1</v>
      </c>
      <c r="S2817" t="s">
        <v>39</v>
      </c>
      <c r="T2817">
        <v>1790</v>
      </c>
      <c r="U2817">
        <v>67</v>
      </c>
      <c r="V2817">
        <f t="shared" si="131"/>
        <v>1857</v>
      </c>
      <c r="W2817" t="s">
        <v>8329</v>
      </c>
      <c r="X2817" t="s">
        <v>1001</v>
      </c>
      <c r="Y2817">
        <v>444605</v>
      </c>
      <c r="Z2817" t="s">
        <v>42</v>
      </c>
      <c r="AA2817" t="s">
        <v>8231</v>
      </c>
      <c r="AB2817" t="s">
        <v>6884</v>
      </c>
      <c r="AC2817" s="11">
        <f>(AD2817/Book_Selling[[#This Row],[Cost Price]])</f>
        <v>0.14942528735632188</v>
      </c>
      <c r="AD2817">
        <f t="shared" si="130"/>
        <v>232.70000000000005</v>
      </c>
      <c r="AE2817">
        <v>1557.3</v>
      </c>
      <c r="AF2817" s="5">
        <f>Book_Selling[[#This Row],[Item Price]]*Book_Selling[[#This Row],[Quantity]]</f>
        <v>1790</v>
      </c>
    </row>
    <row r="2818" spans="1:32" x14ac:dyDescent="0.3">
      <c r="A2818">
        <v>2817</v>
      </c>
      <c r="B2818" s="2">
        <v>43593</v>
      </c>
      <c r="C2818" s="3">
        <v>0.6645833333333333</v>
      </c>
      <c r="D2818" t="s">
        <v>5874</v>
      </c>
      <c r="E2818">
        <v>3</v>
      </c>
      <c r="F2818">
        <v>2019</v>
      </c>
      <c r="G2818">
        <v>8</v>
      </c>
      <c r="H28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18">
        <v>5</v>
      </c>
      <c r="J2818">
        <v>0</v>
      </c>
      <c r="K2818">
        <v>0</v>
      </c>
      <c r="L2818" t="s">
        <v>8191</v>
      </c>
      <c r="M2818" t="str">
        <f t="shared" ref="M2818:M2881" si="132">_xlfn.IFS(HOUR(C2818)&lt;6, "Night",HOUR(C2818)&lt;12, "Morning", HOUR(C2818)&lt;16, "Afternoon", HOUR(C2818)&lt;20, "Evening", HOUR(C2818)&lt;24, "Night")</f>
        <v>Afternoon</v>
      </c>
      <c r="N2818" t="s">
        <v>6889</v>
      </c>
      <c r="O2818" t="s">
        <v>8198</v>
      </c>
      <c r="P2818" t="s">
        <v>9049</v>
      </c>
      <c r="Q2818" t="s">
        <v>38</v>
      </c>
      <c r="R2818">
        <v>1</v>
      </c>
      <c r="S2818" t="s">
        <v>39</v>
      </c>
      <c r="T2818">
        <v>111</v>
      </c>
      <c r="U2818">
        <v>67</v>
      </c>
      <c r="V2818">
        <f t="shared" si="131"/>
        <v>178</v>
      </c>
      <c r="W2818" t="s">
        <v>8877</v>
      </c>
      <c r="X2818" t="s">
        <v>5573</v>
      </c>
      <c r="Y2818">
        <v>786001</v>
      </c>
      <c r="Z2818" t="s">
        <v>1335</v>
      </c>
      <c r="AA2818" t="s">
        <v>8274</v>
      </c>
      <c r="AB2818" t="s">
        <v>9156</v>
      </c>
      <c r="AC2818" s="11">
        <f>(AD2818/Book_Selling[[#This Row],[Cost Price]])</f>
        <v>0.21951219512195128</v>
      </c>
      <c r="AD2818">
        <f t="shared" ref="AD2818:AD2881" si="133">T2818-AE2818</f>
        <v>19.980000000000004</v>
      </c>
      <c r="AE2818">
        <v>91.02</v>
      </c>
      <c r="AF2818" s="5">
        <f>Book_Selling[[#This Row],[Item Price]]*Book_Selling[[#This Row],[Quantity]]</f>
        <v>111</v>
      </c>
    </row>
    <row r="2819" spans="1:32" x14ac:dyDescent="0.3">
      <c r="A2819">
        <v>2818</v>
      </c>
      <c r="B2819" s="2">
        <v>43593</v>
      </c>
      <c r="C2819" s="3">
        <v>0.76666666666666661</v>
      </c>
      <c r="D2819" t="s">
        <v>5874</v>
      </c>
      <c r="E2819">
        <v>3</v>
      </c>
      <c r="F2819">
        <v>2019</v>
      </c>
      <c r="G2819">
        <v>8</v>
      </c>
      <c r="H28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19">
        <v>5</v>
      </c>
      <c r="J2819">
        <v>0</v>
      </c>
      <c r="K2819">
        <v>0</v>
      </c>
      <c r="L2819" t="s">
        <v>8191</v>
      </c>
      <c r="M2819" t="str">
        <f t="shared" si="132"/>
        <v>Evening</v>
      </c>
      <c r="N2819" t="s">
        <v>6892</v>
      </c>
      <c r="O2819" t="s">
        <v>8199</v>
      </c>
      <c r="P2819" t="s">
        <v>9049</v>
      </c>
      <c r="Q2819" t="s">
        <v>38</v>
      </c>
      <c r="R2819">
        <v>1</v>
      </c>
      <c r="S2819" t="s">
        <v>39</v>
      </c>
      <c r="T2819">
        <v>111</v>
      </c>
      <c r="U2819">
        <v>67</v>
      </c>
      <c r="V2819">
        <f t="shared" ref="V2819:V2882" si="134">SUM(T2819,U2819)</f>
        <v>178</v>
      </c>
      <c r="W2819" t="s">
        <v>8878</v>
      </c>
      <c r="X2819" t="s">
        <v>8293</v>
      </c>
      <c r="Y2819">
        <v>173209</v>
      </c>
      <c r="Z2819" t="s">
        <v>1335</v>
      </c>
      <c r="AA2819" t="s">
        <v>8274</v>
      </c>
      <c r="AB2819" t="s">
        <v>9156</v>
      </c>
      <c r="AC2819" s="11">
        <f>(AD2819/Book_Selling[[#This Row],[Cost Price]])</f>
        <v>0.21951219512195128</v>
      </c>
      <c r="AD2819">
        <f t="shared" si="133"/>
        <v>19.980000000000004</v>
      </c>
      <c r="AE2819">
        <v>91.02</v>
      </c>
      <c r="AF2819" s="5">
        <f>Book_Selling[[#This Row],[Item Price]]*Book_Selling[[#This Row],[Quantity]]</f>
        <v>111</v>
      </c>
    </row>
    <row r="2820" spans="1:32" x14ac:dyDescent="0.3">
      <c r="A2820">
        <v>2819</v>
      </c>
      <c r="B2820" s="2">
        <v>43593</v>
      </c>
      <c r="C2820" s="3">
        <v>0.77222222222222225</v>
      </c>
      <c r="D2820" t="s">
        <v>5874</v>
      </c>
      <c r="E2820">
        <v>3</v>
      </c>
      <c r="F2820">
        <v>2019</v>
      </c>
      <c r="G2820">
        <v>8</v>
      </c>
      <c r="H28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20">
        <v>5</v>
      </c>
      <c r="J2820">
        <v>0</v>
      </c>
      <c r="K2820">
        <v>0</v>
      </c>
      <c r="L2820" t="s">
        <v>8191</v>
      </c>
      <c r="M2820" t="str">
        <f t="shared" si="132"/>
        <v>Evening</v>
      </c>
      <c r="N2820" t="s">
        <v>6895</v>
      </c>
      <c r="O2820" t="s">
        <v>8198</v>
      </c>
      <c r="P2820" t="s">
        <v>9099</v>
      </c>
      <c r="Q2820" t="s">
        <v>38</v>
      </c>
      <c r="R2820">
        <v>1</v>
      </c>
      <c r="S2820" t="s">
        <v>39</v>
      </c>
      <c r="T2820">
        <v>348</v>
      </c>
      <c r="U2820">
        <v>67</v>
      </c>
      <c r="V2820">
        <f t="shared" si="134"/>
        <v>415</v>
      </c>
      <c r="W2820" t="s">
        <v>8879</v>
      </c>
      <c r="X2820" t="s">
        <v>1435</v>
      </c>
      <c r="Y2820">
        <v>755001</v>
      </c>
      <c r="Z2820" t="s">
        <v>1335</v>
      </c>
      <c r="AA2820" t="s">
        <v>6898</v>
      </c>
      <c r="AB2820" t="s">
        <v>9156</v>
      </c>
      <c r="AC2820" s="11">
        <f>(AD2820/Book_Selling[[#This Row],[Cost Price]])</f>
        <v>0.21951219512195116</v>
      </c>
      <c r="AD2820">
        <f t="shared" si="133"/>
        <v>62.639999999999986</v>
      </c>
      <c r="AE2820">
        <v>285.36</v>
      </c>
      <c r="AF2820" s="5">
        <f>Book_Selling[[#This Row],[Item Price]]*Book_Selling[[#This Row],[Quantity]]</f>
        <v>348</v>
      </c>
    </row>
    <row r="2821" spans="1:32" x14ac:dyDescent="0.3">
      <c r="A2821">
        <v>2820</v>
      </c>
      <c r="B2821" s="2">
        <v>43624</v>
      </c>
      <c r="C2821" s="3">
        <v>0.37638888888888888</v>
      </c>
      <c r="D2821" t="s">
        <v>5874</v>
      </c>
      <c r="E2821">
        <v>3</v>
      </c>
      <c r="F2821">
        <v>2019</v>
      </c>
      <c r="G2821">
        <v>8</v>
      </c>
      <c r="H28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21">
        <v>6</v>
      </c>
      <c r="J2821">
        <v>0</v>
      </c>
      <c r="K2821">
        <v>0</v>
      </c>
      <c r="L2821" t="s">
        <v>8192</v>
      </c>
      <c r="M2821" t="str">
        <f t="shared" si="132"/>
        <v>Morning</v>
      </c>
      <c r="N2821" t="s">
        <v>6553</v>
      </c>
      <c r="O2821" t="s">
        <v>8199</v>
      </c>
      <c r="P2821" t="s">
        <v>9053</v>
      </c>
      <c r="Q2821" t="s">
        <v>38</v>
      </c>
      <c r="R2821">
        <v>1</v>
      </c>
      <c r="S2821" t="s">
        <v>39</v>
      </c>
      <c r="T2821">
        <v>192</v>
      </c>
      <c r="U2821">
        <v>67</v>
      </c>
      <c r="V2821">
        <f t="shared" si="134"/>
        <v>259</v>
      </c>
      <c r="W2821" t="s">
        <v>8329</v>
      </c>
      <c r="X2821" t="s">
        <v>1001</v>
      </c>
      <c r="Y2821">
        <v>444607</v>
      </c>
      <c r="Z2821" t="s">
        <v>175</v>
      </c>
      <c r="AA2821" t="s">
        <v>8274</v>
      </c>
      <c r="AB2821" t="s">
        <v>9156</v>
      </c>
      <c r="AC2821" s="11">
        <f>(AD2821/Book_Selling[[#This Row],[Cost Price]])</f>
        <v>0.21951219512195125</v>
      </c>
      <c r="AD2821">
        <f t="shared" si="133"/>
        <v>34.56</v>
      </c>
      <c r="AE2821">
        <v>157.44</v>
      </c>
      <c r="AF2821" s="5">
        <f>Book_Selling[[#This Row],[Item Price]]*Book_Selling[[#This Row],[Quantity]]</f>
        <v>192</v>
      </c>
    </row>
    <row r="2822" spans="1:32" x14ac:dyDescent="0.3">
      <c r="A2822">
        <v>2821</v>
      </c>
      <c r="B2822" s="2">
        <v>43624</v>
      </c>
      <c r="C2822" s="3">
        <v>0.39652777777777781</v>
      </c>
      <c r="D2822" t="s">
        <v>5874</v>
      </c>
      <c r="E2822">
        <v>3</v>
      </c>
      <c r="F2822">
        <v>2019</v>
      </c>
      <c r="G2822">
        <v>8</v>
      </c>
      <c r="H28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22">
        <v>6</v>
      </c>
      <c r="J2822">
        <v>0</v>
      </c>
      <c r="K2822">
        <v>0</v>
      </c>
      <c r="L2822" t="s">
        <v>8192</v>
      </c>
      <c r="M2822" t="str">
        <f t="shared" si="132"/>
        <v>Morning</v>
      </c>
      <c r="N2822" t="s">
        <v>403</v>
      </c>
      <c r="O2822" t="s">
        <v>8198</v>
      </c>
      <c r="P2822" t="s">
        <v>9046</v>
      </c>
      <c r="Q2822" t="s">
        <v>38</v>
      </c>
      <c r="R2822">
        <v>1</v>
      </c>
      <c r="S2822" t="s">
        <v>39</v>
      </c>
      <c r="T2822">
        <v>285</v>
      </c>
      <c r="U2822">
        <v>34.78</v>
      </c>
      <c r="V2822">
        <f t="shared" si="134"/>
        <v>319.77999999999997</v>
      </c>
      <c r="W2822" t="s">
        <v>3815</v>
      </c>
      <c r="X2822" t="s">
        <v>3815</v>
      </c>
      <c r="Y2822">
        <v>160036</v>
      </c>
      <c r="Z2822" t="s">
        <v>1335</v>
      </c>
      <c r="AA2822" t="s">
        <v>8274</v>
      </c>
      <c r="AB2822" t="s">
        <v>9156</v>
      </c>
      <c r="AC2822" s="11">
        <f>(AD2822/Book_Selling[[#This Row],[Cost Price]])</f>
        <v>0.21951219512195128</v>
      </c>
      <c r="AD2822">
        <f t="shared" si="133"/>
        <v>51.300000000000011</v>
      </c>
      <c r="AE2822">
        <v>233.7</v>
      </c>
      <c r="AF2822" s="5">
        <f>Book_Selling[[#This Row],[Item Price]]*Book_Selling[[#This Row],[Quantity]]</f>
        <v>285</v>
      </c>
    </row>
    <row r="2823" spans="1:32" x14ac:dyDescent="0.3">
      <c r="A2823">
        <v>2822</v>
      </c>
      <c r="B2823" s="2">
        <v>43624</v>
      </c>
      <c r="C2823" s="3">
        <v>0.39652777777777781</v>
      </c>
      <c r="D2823" t="s">
        <v>5874</v>
      </c>
      <c r="E2823">
        <v>3</v>
      </c>
      <c r="F2823">
        <v>2019</v>
      </c>
      <c r="G2823">
        <v>8</v>
      </c>
      <c r="H28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23">
        <v>6</v>
      </c>
      <c r="J2823">
        <v>0</v>
      </c>
      <c r="K2823">
        <v>0</v>
      </c>
      <c r="L2823" t="s">
        <v>8192</v>
      </c>
      <c r="M2823" t="str">
        <f t="shared" si="132"/>
        <v>Morning</v>
      </c>
      <c r="N2823" t="s">
        <v>6901</v>
      </c>
      <c r="O2823" t="s">
        <v>8198</v>
      </c>
      <c r="P2823" t="s">
        <v>9061</v>
      </c>
      <c r="Q2823" t="s">
        <v>38</v>
      </c>
      <c r="R2823">
        <v>1</v>
      </c>
      <c r="S2823" t="s">
        <v>39</v>
      </c>
      <c r="T2823">
        <v>180</v>
      </c>
      <c r="U2823">
        <v>32.22</v>
      </c>
      <c r="V2823">
        <f t="shared" si="134"/>
        <v>212.22</v>
      </c>
      <c r="W2823" t="s">
        <v>5494</v>
      </c>
      <c r="X2823" t="s">
        <v>4231</v>
      </c>
      <c r="Y2823">
        <v>560085</v>
      </c>
      <c r="Z2823" t="s">
        <v>1335</v>
      </c>
      <c r="AA2823" t="s">
        <v>8274</v>
      </c>
      <c r="AB2823" t="s">
        <v>9156</v>
      </c>
      <c r="AC2823" s="11">
        <f>(AD2823/Book_Selling[[#This Row],[Cost Price]])</f>
        <v>0.21951219512195128</v>
      </c>
      <c r="AD2823">
        <f t="shared" si="133"/>
        <v>32.400000000000006</v>
      </c>
      <c r="AE2823">
        <v>147.6</v>
      </c>
      <c r="AF2823" s="5">
        <f>Book_Selling[[#This Row],[Item Price]]*Book_Selling[[#This Row],[Quantity]]</f>
        <v>180</v>
      </c>
    </row>
    <row r="2824" spans="1:32" x14ac:dyDescent="0.3">
      <c r="A2824">
        <v>2823</v>
      </c>
      <c r="B2824" s="2">
        <v>43624</v>
      </c>
      <c r="C2824" s="3">
        <v>0.46597222222222223</v>
      </c>
      <c r="D2824" t="s">
        <v>5874</v>
      </c>
      <c r="E2824">
        <v>3</v>
      </c>
      <c r="F2824">
        <v>2019</v>
      </c>
      <c r="G2824">
        <v>8</v>
      </c>
      <c r="H28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24">
        <v>6</v>
      </c>
      <c r="J2824">
        <v>0</v>
      </c>
      <c r="K2824">
        <v>0</v>
      </c>
      <c r="L2824" t="s">
        <v>8192</v>
      </c>
      <c r="M2824" t="str">
        <f t="shared" si="132"/>
        <v>Morning</v>
      </c>
      <c r="N2824" t="s">
        <v>6903</v>
      </c>
      <c r="O2824" t="s">
        <v>8199</v>
      </c>
      <c r="P2824" t="s">
        <v>9043</v>
      </c>
      <c r="Q2824" t="s">
        <v>38</v>
      </c>
      <c r="R2824">
        <v>1</v>
      </c>
      <c r="S2824" t="s">
        <v>39</v>
      </c>
      <c r="T2824">
        <v>157</v>
      </c>
      <c r="U2824">
        <v>67</v>
      </c>
      <c r="V2824">
        <f t="shared" si="134"/>
        <v>224</v>
      </c>
      <c r="W2824" t="s">
        <v>8880</v>
      </c>
      <c r="X2824" t="s">
        <v>3808</v>
      </c>
      <c r="Y2824">
        <v>821307</v>
      </c>
      <c r="Z2824" t="s">
        <v>1335</v>
      </c>
      <c r="AA2824" t="s">
        <v>8274</v>
      </c>
      <c r="AB2824" t="s">
        <v>9156</v>
      </c>
      <c r="AC2824" s="11">
        <f>(AD2824/Book_Selling[[#This Row],[Cost Price]])</f>
        <v>0.21951219512195114</v>
      </c>
      <c r="AD2824">
        <f t="shared" si="133"/>
        <v>28.259999999999991</v>
      </c>
      <c r="AE2824">
        <v>128.74</v>
      </c>
      <c r="AF2824" s="5">
        <f>Book_Selling[[#This Row],[Item Price]]*Book_Selling[[#This Row],[Quantity]]</f>
        <v>157</v>
      </c>
    </row>
    <row r="2825" spans="1:32" x14ac:dyDescent="0.3">
      <c r="A2825">
        <v>2824</v>
      </c>
      <c r="B2825" s="2">
        <v>43624</v>
      </c>
      <c r="C2825" s="3">
        <v>0.61597222222222225</v>
      </c>
      <c r="D2825" t="s">
        <v>5874</v>
      </c>
      <c r="E2825">
        <v>3</v>
      </c>
      <c r="F2825">
        <v>2019</v>
      </c>
      <c r="G2825">
        <v>8</v>
      </c>
      <c r="H28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25">
        <v>6</v>
      </c>
      <c r="J2825">
        <v>0</v>
      </c>
      <c r="K2825">
        <v>0</v>
      </c>
      <c r="L2825" t="s">
        <v>8192</v>
      </c>
      <c r="M2825" t="str">
        <f t="shared" si="132"/>
        <v>Afternoon</v>
      </c>
      <c r="N2825" t="s">
        <v>6906</v>
      </c>
      <c r="O2825" t="s">
        <v>8199</v>
      </c>
      <c r="P2825" t="s">
        <v>9057</v>
      </c>
      <c r="Q2825" t="s">
        <v>38</v>
      </c>
      <c r="R2825">
        <v>1</v>
      </c>
      <c r="S2825" t="s">
        <v>39</v>
      </c>
      <c r="T2825">
        <v>198</v>
      </c>
      <c r="U2825">
        <v>67</v>
      </c>
      <c r="V2825">
        <f t="shared" si="134"/>
        <v>265</v>
      </c>
      <c r="W2825" t="s">
        <v>8881</v>
      </c>
      <c r="X2825" t="s">
        <v>5573</v>
      </c>
      <c r="Y2825">
        <v>785672</v>
      </c>
      <c r="Z2825" t="s">
        <v>1335</v>
      </c>
      <c r="AA2825" t="s">
        <v>8274</v>
      </c>
      <c r="AB2825" t="s">
        <v>9156</v>
      </c>
      <c r="AC2825" s="11">
        <f>(AD2825/Book_Selling[[#This Row],[Cost Price]])</f>
        <v>0.21951219512195111</v>
      </c>
      <c r="AD2825">
        <f t="shared" si="133"/>
        <v>35.639999999999986</v>
      </c>
      <c r="AE2825">
        <v>162.36000000000001</v>
      </c>
      <c r="AF2825" s="5">
        <f>Book_Selling[[#This Row],[Item Price]]*Book_Selling[[#This Row],[Quantity]]</f>
        <v>198</v>
      </c>
    </row>
    <row r="2826" spans="1:32" x14ac:dyDescent="0.3">
      <c r="A2826">
        <v>2825</v>
      </c>
      <c r="B2826" s="2">
        <v>43624</v>
      </c>
      <c r="C2826" s="3">
        <v>0.625</v>
      </c>
      <c r="D2826" t="s">
        <v>5874</v>
      </c>
      <c r="E2826">
        <v>3</v>
      </c>
      <c r="F2826">
        <v>2019</v>
      </c>
      <c r="G2826">
        <v>8</v>
      </c>
      <c r="H28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26">
        <v>6</v>
      </c>
      <c r="J2826">
        <v>0</v>
      </c>
      <c r="K2826">
        <v>0</v>
      </c>
      <c r="L2826" t="s">
        <v>8192</v>
      </c>
      <c r="M2826" t="str">
        <f t="shared" si="132"/>
        <v>Afternoon</v>
      </c>
      <c r="N2826" t="s">
        <v>6909</v>
      </c>
      <c r="O2826" t="s">
        <v>8198</v>
      </c>
      <c r="P2826" t="s">
        <v>9059</v>
      </c>
      <c r="Q2826" t="s">
        <v>38</v>
      </c>
      <c r="R2826">
        <v>1</v>
      </c>
      <c r="S2826" t="s">
        <v>39</v>
      </c>
      <c r="T2826">
        <v>149</v>
      </c>
      <c r="U2826">
        <v>67</v>
      </c>
      <c r="V2826">
        <f t="shared" si="134"/>
        <v>216</v>
      </c>
      <c r="W2826" t="s">
        <v>5452</v>
      </c>
      <c r="X2826" t="s">
        <v>8291</v>
      </c>
      <c r="Y2826">
        <v>273001</v>
      </c>
      <c r="Z2826" t="s">
        <v>1335</v>
      </c>
      <c r="AA2826" t="s">
        <v>8274</v>
      </c>
      <c r="AB2826" t="s">
        <v>3592</v>
      </c>
      <c r="AC2826" s="11">
        <f>(AD2826/Book_Selling[[#This Row],[Cost Price]])</f>
        <v>0.21951219512195116</v>
      </c>
      <c r="AD2826">
        <f t="shared" si="133"/>
        <v>26.819999999999993</v>
      </c>
      <c r="AE2826">
        <v>122.18</v>
      </c>
      <c r="AF2826" s="5">
        <f>Book_Selling[[#This Row],[Item Price]]*Book_Selling[[#This Row],[Quantity]]</f>
        <v>149</v>
      </c>
    </row>
    <row r="2827" spans="1:32" x14ac:dyDescent="0.3">
      <c r="A2827">
        <v>2826</v>
      </c>
      <c r="B2827" s="2">
        <v>43624</v>
      </c>
      <c r="C2827" s="3">
        <v>0.67499999999999993</v>
      </c>
      <c r="D2827" t="s">
        <v>5874</v>
      </c>
      <c r="E2827">
        <v>3</v>
      </c>
      <c r="F2827">
        <v>2019</v>
      </c>
      <c r="G2827">
        <v>8</v>
      </c>
      <c r="H28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27">
        <v>6</v>
      </c>
      <c r="J2827">
        <v>0</v>
      </c>
      <c r="K2827">
        <v>0</v>
      </c>
      <c r="L2827" t="s">
        <v>8192</v>
      </c>
      <c r="M2827" t="str">
        <f t="shared" si="132"/>
        <v>Evening</v>
      </c>
      <c r="N2827" t="s">
        <v>6911</v>
      </c>
      <c r="O2827" t="s">
        <v>8198</v>
      </c>
      <c r="P2827" t="s">
        <v>9038</v>
      </c>
      <c r="Q2827" t="s">
        <v>38</v>
      </c>
      <c r="R2827">
        <v>1</v>
      </c>
      <c r="S2827" t="s">
        <v>39</v>
      </c>
      <c r="T2827">
        <v>220</v>
      </c>
      <c r="U2827">
        <v>67</v>
      </c>
      <c r="V2827">
        <f t="shared" si="134"/>
        <v>287</v>
      </c>
      <c r="W2827" t="s">
        <v>1000</v>
      </c>
      <c r="X2827" t="s">
        <v>1001</v>
      </c>
      <c r="Y2827">
        <v>411015</v>
      </c>
      <c r="Z2827" t="s">
        <v>175</v>
      </c>
      <c r="AA2827" t="s">
        <v>8274</v>
      </c>
      <c r="AB2827" t="s">
        <v>9156</v>
      </c>
      <c r="AC2827" s="11">
        <f>(AD2827/Book_Selling[[#This Row],[Cost Price]])</f>
        <v>0.21951219512195119</v>
      </c>
      <c r="AD2827">
        <f t="shared" si="133"/>
        <v>39.599999999999994</v>
      </c>
      <c r="AE2827">
        <v>180.4</v>
      </c>
      <c r="AF2827" s="5">
        <f>Book_Selling[[#This Row],[Item Price]]*Book_Selling[[#This Row],[Quantity]]</f>
        <v>220</v>
      </c>
    </row>
    <row r="2828" spans="1:32" x14ac:dyDescent="0.3">
      <c r="A2828">
        <v>2827</v>
      </c>
      <c r="B2828" s="2">
        <v>43624</v>
      </c>
      <c r="C2828" s="3">
        <v>0.69652777777777775</v>
      </c>
      <c r="D2828" t="s">
        <v>5874</v>
      </c>
      <c r="E2828">
        <v>3</v>
      </c>
      <c r="F2828">
        <v>2019</v>
      </c>
      <c r="G2828">
        <v>8</v>
      </c>
      <c r="H28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28">
        <v>6</v>
      </c>
      <c r="J2828">
        <v>0</v>
      </c>
      <c r="K2828">
        <v>0</v>
      </c>
      <c r="L2828" t="s">
        <v>8192</v>
      </c>
      <c r="M2828" t="str">
        <f t="shared" si="132"/>
        <v>Evening</v>
      </c>
      <c r="N2828" t="s">
        <v>4145</v>
      </c>
      <c r="O2828" t="s">
        <v>8199</v>
      </c>
      <c r="P2828" t="s">
        <v>9059</v>
      </c>
      <c r="Q2828" t="s">
        <v>38</v>
      </c>
      <c r="R2828">
        <v>1</v>
      </c>
      <c r="S2828" t="s">
        <v>39</v>
      </c>
      <c r="T2828">
        <v>149</v>
      </c>
      <c r="U2828">
        <v>67</v>
      </c>
      <c r="V2828">
        <f t="shared" si="134"/>
        <v>216</v>
      </c>
      <c r="W2828" t="s">
        <v>8313</v>
      </c>
      <c r="X2828" t="s">
        <v>8290</v>
      </c>
      <c r="Y2828">
        <v>695547</v>
      </c>
      <c r="Z2828" t="s">
        <v>1335</v>
      </c>
      <c r="AA2828" t="s">
        <v>8274</v>
      </c>
      <c r="AB2828" t="s">
        <v>3592</v>
      </c>
      <c r="AC2828" s="11">
        <f>(AD2828/Book_Selling[[#This Row],[Cost Price]])</f>
        <v>0.21951219512195116</v>
      </c>
      <c r="AD2828">
        <f t="shared" si="133"/>
        <v>26.819999999999993</v>
      </c>
      <c r="AE2828">
        <v>122.18</v>
      </c>
      <c r="AF2828" s="5">
        <f>Book_Selling[[#This Row],[Item Price]]*Book_Selling[[#This Row],[Quantity]]</f>
        <v>149</v>
      </c>
    </row>
    <row r="2829" spans="1:32" x14ac:dyDescent="0.3">
      <c r="A2829">
        <v>2828</v>
      </c>
      <c r="B2829" s="2">
        <v>43624</v>
      </c>
      <c r="C2829" s="3">
        <v>0.69652777777777775</v>
      </c>
      <c r="D2829" t="s">
        <v>5874</v>
      </c>
      <c r="E2829">
        <v>3</v>
      </c>
      <c r="F2829">
        <v>2019</v>
      </c>
      <c r="G2829">
        <v>8</v>
      </c>
      <c r="H28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29">
        <v>6</v>
      </c>
      <c r="J2829">
        <v>0</v>
      </c>
      <c r="K2829">
        <v>0</v>
      </c>
      <c r="L2829" t="s">
        <v>8192</v>
      </c>
      <c r="M2829" t="str">
        <f t="shared" si="132"/>
        <v>Evening</v>
      </c>
      <c r="N2829" t="s">
        <v>6914</v>
      </c>
      <c r="O2829" t="s">
        <v>8199</v>
      </c>
      <c r="P2829" t="s">
        <v>9059</v>
      </c>
      <c r="Q2829" t="s">
        <v>38</v>
      </c>
      <c r="R2829">
        <v>1</v>
      </c>
      <c r="S2829" t="s">
        <v>39</v>
      </c>
      <c r="T2829">
        <v>149</v>
      </c>
      <c r="U2829">
        <v>67</v>
      </c>
      <c r="V2829">
        <f t="shared" si="134"/>
        <v>216</v>
      </c>
      <c r="W2829" t="s">
        <v>5217</v>
      </c>
      <c r="X2829" t="s">
        <v>1001</v>
      </c>
      <c r="Y2829">
        <v>431003</v>
      </c>
      <c r="Z2829" t="s">
        <v>1335</v>
      </c>
      <c r="AA2829" t="s">
        <v>8274</v>
      </c>
      <c r="AB2829" t="s">
        <v>3592</v>
      </c>
      <c r="AC2829" s="11">
        <f>(AD2829/Book_Selling[[#This Row],[Cost Price]])</f>
        <v>0.21951219512195116</v>
      </c>
      <c r="AD2829">
        <f t="shared" si="133"/>
        <v>26.819999999999993</v>
      </c>
      <c r="AE2829">
        <v>122.18</v>
      </c>
      <c r="AF2829" s="5">
        <f>Book_Selling[[#This Row],[Item Price]]*Book_Selling[[#This Row],[Quantity]]</f>
        <v>149</v>
      </c>
    </row>
    <row r="2830" spans="1:32" x14ac:dyDescent="0.3">
      <c r="A2830">
        <v>2829</v>
      </c>
      <c r="B2830" s="2">
        <v>43624</v>
      </c>
      <c r="C2830" s="3">
        <v>0.87708333333333333</v>
      </c>
      <c r="D2830" t="s">
        <v>5874</v>
      </c>
      <c r="E2830">
        <v>3</v>
      </c>
      <c r="F2830">
        <v>2019</v>
      </c>
      <c r="G2830">
        <v>8</v>
      </c>
      <c r="H28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30">
        <v>6</v>
      </c>
      <c r="J2830">
        <v>0</v>
      </c>
      <c r="K2830">
        <v>0</v>
      </c>
      <c r="L2830" t="s">
        <v>8192</v>
      </c>
      <c r="M2830" t="str">
        <f t="shared" si="132"/>
        <v>Night</v>
      </c>
      <c r="N2830" t="s">
        <v>6916</v>
      </c>
      <c r="O2830" t="s">
        <v>8199</v>
      </c>
      <c r="P2830" t="s">
        <v>9043</v>
      </c>
      <c r="Q2830" t="s">
        <v>38</v>
      </c>
      <c r="R2830">
        <v>1</v>
      </c>
      <c r="S2830" t="s">
        <v>39</v>
      </c>
      <c r="T2830">
        <v>157</v>
      </c>
      <c r="U2830">
        <v>67</v>
      </c>
      <c r="V2830">
        <f t="shared" si="134"/>
        <v>224</v>
      </c>
      <c r="W2830" t="s">
        <v>7971</v>
      </c>
      <c r="X2830" t="s">
        <v>1435</v>
      </c>
      <c r="Y2830">
        <v>769008</v>
      </c>
      <c r="Z2830" t="s">
        <v>1335</v>
      </c>
      <c r="AA2830" t="s">
        <v>8274</v>
      </c>
      <c r="AB2830" t="s">
        <v>9156</v>
      </c>
      <c r="AC2830" s="11">
        <f>(AD2830/Book_Selling[[#This Row],[Cost Price]])</f>
        <v>0.21951219512195114</v>
      </c>
      <c r="AD2830">
        <f t="shared" si="133"/>
        <v>28.259999999999991</v>
      </c>
      <c r="AE2830">
        <v>128.74</v>
      </c>
      <c r="AF2830" s="5">
        <f>Book_Selling[[#This Row],[Item Price]]*Book_Selling[[#This Row],[Quantity]]</f>
        <v>157</v>
      </c>
    </row>
    <row r="2831" spans="1:32" x14ac:dyDescent="0.3">
      <c r="A2831">
        <v>2830</v>
      </c>
      <c r="B2831" s="2">
        <v>43654</v>
      </c>
      <c r="C2831" s="3">
        <v>7.9166666666666663E-2</v>
      </c>
      <c r="D2831" t="s">
        <v>5874</v>
      </c>
      <c r="E2831">
        <v>3</v>
      </c>
      <c r="F2831">
        <v>2019</v>
      </c>
      <c r="G2831">
        <v>8</v>
      </c>
      <c r="H28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31">
        <v>7</v>
      </c>
      <c r="J2831">
        <v>0</v>
      </c>
      <c r="K2831">
        <v>0</v>
      </c>
      <c r="L2831" t="s">
        <v>8193</v>
      </c>
      <c r="M2831" t="str">
        <f t="shared" si="132"/>
        <v>Night</v>
      </c>
      <c r="N2831" t="s">
        <v>6918</v>
      </c>
      <c r="O2831" t="s">
        <v>8198</v>
      </c>
      <c r="P2831" t="s">
        <v>9059</v>
      </c>
      <c r="Q2831" t="s">
        <v>38</v>
      </c>
      <c r="R2831">
        <v>1</v>
      </c>
      <c r="S2831" t="s">
        <v>39</v>
      </c>
      <c r="T2831">
        <v>149</v>
      </c>
      <c r="U2831">
        <v>67</v>
      </c>
      <c r="V2831">
        <f t="shared" si="134"/>
        <v>216</v>
      </c>
      <c r="W2831" t="s">
        <v>8826</v>
      </c>
      <c r="X2831" t="s">
        <v>2025</v>
      </c>
      <c r="Y2831">
        <v>361305</v>
      </c>
      <c r="Z2831" t="s">
        <v>1335</v>
      </c>
      <c r="AA2831" t="s">
        <v>8274</v>
      </c>
      <c r="AB2831" t="s">
        <v>3592</v>
      </c>
      <c r="AC2831" s="11">
        <f>(AD2831/Book_Selling[[#This Row],[Cost Price]])</f>
        <v>0.21951219512195116</v>
      </c>
      <c r="AD2831">
        <f t="shared" si="133"/>
        <v>26.819999999999993</v>
      </c>
      <c r="AE2831">
        <v>122.18</v>
      </c>
      <c r="AF2831" s="5">
        <f>Book_Selling[[#This Row],[Item Price]]*Book_Selling[[#This Row],[Quantity]]</f>
        <v>149</v>
      </c>
    </row>
    <row r="2832" spans="1:32" x14ac:dyDescent="0.3">
      <c r="A2832">
        <v>2831</v>
      </c>
      <c r="B2832" s="2">
        <v>43654</v>
      </c>
      <c r="C2832" s="3">
        <v>0.25416666666666665</v>
      </c>
      <c r="D2832" t="s">
        <v>5874</v>
      </c>
      <c r="E2832">
        <v>3</v>
      </c>
      <c r="F2832">
        <v>2019</v>
      </c>
      <c r="G2832">
        <v>8</v>
      </c>
      <c r="H28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32">
        <v>7</v>
      </c>
      <c r="J2832">
        <v>0</v>
      </c>
      <c r="K2832">
        <v>0</v>
      </c>
      <c r="L2832" t="s">
        <v>8193</v>
      </c>
      <c r="M2832" t="str">
        <f t="shared" si="132"/>
        <v>Morning</v>
      </c>
      <c r="N2832" t="s">
        <v>1009</v>
      </c>
      <c r="O2832" t="s">
        <v>8198</v>
      </c>
      <c r="P2832" t="s">
        <v>9059</v>
      </c>
      <c r="Q2832" t="s">
        <v>38</v>
      </c>
      <c r="R2832">
        <v>1</v>
      </c>
      <c r="S2832" t="s">
        <v>39</v>
      </c>
      <c r="T2832">
        <v>149</v>
      </c>
      <c r="U2832">
        <v>67</v>
      </c>
      <c r="V2832">
        <f t="shared" si="134"/>
        <v>216</v>
      </c>
      <c r="W2832" t="s">
        <v>8319</v>
      </c>
      <c r="X2832" t="s">
        <v>1001</v>
      </c>
      <c r="Y2832">
        <v>422010</v>
      </c>
      <c r="Z2832" t="s">
        <v>1335</v>
      </c>
      <c r="AA2832" t="s">
        <v>8274</v>
      </c>
      <c r="AB2832" t="s">
        <v>3592</v>
      </c>
      <c r="AC2832" s="11">
        <f>(AD2832/Book_Selling[[#This Row],[Cost Price]])</f>
        <v>0.21951219512195116</v>
      </c>
      <c r="AD2832">
        <f t="shared" si="133"/>
        <v>26.819999999999993</v>
      </c>
      <c r="AE2832">
        <v>122.18</v>
      </c>
      <c r="AF2832" s="5">
        <f>Book_Selling[[#This Row],[Item Price]]*Book_Selling[[#This Row],[Quantity]]</f>
        <v>149</v>
      </c>
    </row>
    <row r="2833" spans="1:32" x14ac:dyDescent="0.3">
      <c r="A2833">
        <v>2832</v>
      </c>
      <c r="B2833" s="2">
        <v>43654</v>
      </c>
      <c r="C2833" s="3">
        <v>0.31805555555555554</v>
      </c>
      <c r="D2833" t="s">
        <v>5874</v>
      </c>
      <c r="E2833">
        <v>3</v>
      </c>
      <c r="F2833">
        <v>2019</v>
      </c>
      <c r="G2833">
        <v>8</v>
      </c>
      <c r="H28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33">
        <v>7</v>
      </c>
      <c r="J2833">
        <v>0</v>
      </c>
      <c r="K2833">
        <v>0</v>
      </c>
      <c r="L2833" t="s">
        <v>8193</v>
      </c>
      <c r="M2833" t="str">
        <f t="shared" si="132"/>
        <v>Morning</v>
      </c>
      <c r="N2833" t="s">
        <v>6921</v>
      </c>
      <c r="O2833" t="s">
        <v>8199</v>
      </c>
      <c r="P2833" t="s">
        <v>9059</v>
      </c>
      <c r="Q2833" t="s">
        <v>38</v>
      </c>
      <c r="R2833">
        <v>1</v>
      </c>
      <c r="S2833" t="s">
        <v>39</v>
      </c>
      <c r="T2833">
        <v>149</v>
      </c>
      <c r="U2833">
        <v>67</v>
      </c>
      <c r="V2833">
        <f t="shared" si="134"/>
        <v>216</v>
      </c>
      <c r="W2833" t="s">
        <v>1833</v>
      </c>
      <c r="X2833" t="s">
        <v>3600</v>
      </c>
      <c r="Y2833">
        <v>122001</v>
      </c>
      <c r="Z2833" t="s">
        <v>1335</v>
      </c>
      <c r="AA2833" t="s">
        <v>8274</v>
      </c>
      <c r="AB2833" t="s">
        <v>3592</v>
      </c>
      <c r="AC2833" s="11">
        <f>(AD2833/Book_Selling[[#This Row],[Cost Price]])</f>
        <v>0.21951219512195116</v>
      </c>
      <c r="AD2833">
        <f t="shared" si="133"/>
        <v>26.819999999999993</v>
      </c>
      <c r="AE2833">
        <v>122.18</v>
      </c>
      <c r="AF2833" s="5">
        <f>Book_Selling[[#This Row],[Item Price]]*Book_Selling[[#This Row],[Quantity]]</f>
        <v>149</v>
      </c>
    </row>
    <row r="2834" spans="1:32" x14ac:dyDescent="0.3">
      <c r="A2834">
        <v>2833</v>
      </c>
      <c r="B2834" s="2">
        <v>43654</v>
      </c>
      <c r="C2834" s="3">
        <v>0.39999999999999997</v>
      </c>
      <c r="D2834" t="s">
        <v>5874</v>
      </c>
      <c r="E2834">
        <v>3</v>
      </c>
      <c r="F2834">
        <v>2019</v>
      </c>
      <c r="G2834">
        <v>8</v>
      </c>
      <c r="H28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34">
        <v>7</v>
      </c>
      <c r="J2834">
        <v>0</v>
      </c>
      <c r="K2834">
        <v>0</v>
      </c>
      <c r="L2834" t="s">
        <v>8193</v>
      </c>
      <c r="M2834" t="str">
        <f t="shared" si="132"/>
        <v>Morning</v>
      </c>
      <c r="N2834" t="s">
        <v>6923</v>
      </c>
      <c r="O2834" t="s">
        <v>8198</v>
      </c>
      <c r="P2834" t="s">
        <v>9100</v>
      </c>
      <c r="Q2834" t="s">
        <v>38</v>
      </c>
      <c r="R2834">
        <v>1</v>
      </c>
      <c r="S2834" t="s">
        <v>39</v>
      </c>
      <c r="T2834">
        <v>160</v>
      </c>
      <c r="U2834">
        <v>67</v>
      </c>
      <c r="V2834">
        <f t="shared" si="134"/>
        <v>227</v>
      </c>
      <c r="W2834" t="s">
        <v>3807</v>
      </c>
      <c r="X2834" t="s">
        <v>3808</v>
      </c>
      <c r="Y2834">
        <v>800014</v>
      </c>
      <c r="Z2834" t="s">
        <v>42</v>
      </c>
      <c r="AA2834" t="s">
        <v>8281</v>
      </c>
      <c r="AB2834" t="s">
        <v>9160</v>
      </c>
      <c r="AC2834" s="11">
        <f>(AD2834/Book_Selling[[#This Row],[Cost Price]])</f>
        <v>0.14942528735632193</v>
      </c>
      <c r="AD2834">
        <f t="shared" si="133"/>
        <v>20.800000000000011</v>
      </c>
      <c r="AE2834">
        <v>139.19999999999999</v>
      </c>
      <c r="AF2834" s="5">
        <f>Book_Selling[[#This Row],[Item Price]]*Book_Selling[[#This Row],[Quantity]]</f>
        <v>160</v>
      </c>
    </row>
    <row r="2835" spans="1:32" x14ac:dyDescent="0.3">
      <c r="A2835">
        <v>2834</v>
      </c>
      <c r="B2835" s="2">
        <v>43654</v>
      </c>
      <c r="C2835" s="3">
        <v>0.51458333333333328</v>
      </c>
      <c r="D2835" t="s">
        <v>5874</v>
      </c>
      <c r="E2835">
        <v>3</v>
      </c>
      <c r="F2835">
        <v>2019</v>
      </c>
      <c r="G2835">
        <v>8</v>
      </c>
      <c r="H28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35">
        <v>7</v>
      </c>
      <c r="J2835">
        <v>0</v>
      </c>
      <c r="K2835">
        <v>0</v>
      </c>
      <c r="L2835" t="s">
        <v>8193</v>
      </c>
      <c r="M2835" t="str">
        <f t="shared" si="132"/>
        <v>Afternoon</v>
      </c>
      <c r="N2835" t="s">
        <v>6928</v>
      </c>
      <c r="O2835" t="s">
        <v>8199</v>
      </c>
      <c r="P2835" t="s">
        <v>9048</v>
      </c>
      <c r="Q2835" t="s">
        <v>38</v>
      </c>
      <c r="R2835">
        <v>1</v>
      </c>
      <c r="S2835" t="s">
        <v>39</v>
      </c>
      <c r="T2835">
        <v>381</v>
      </c>
      <c r="U2835">
        <v>67</v>
      </c>
      <c r="V2835">
        <f t="shared" si="134"/>
        <v>448</v>
      </c>
      <c r="W2835" t="s">
        <v>1000</v>
      </c>
      <c r="X2835" t="s">
        <v>1001</v>
      </c>
      <c r="Y2835">
        <v>411048</v>
      </c>
      <c r="Z2835" t="s">
        <v>175</v>
      </c>
      <c r="AA2835" t="s">
        <v>8274</v>
      </c>
      <c r="AB2835" t="s">
        <v>9156</v>
      </c>
      <c r="AC2835" s="11">
        <f>(AD2835/Book_Selling[[#This Row],[Cost Price]])</f>
        <v>0.21951219512195116</v>
      </c>
      <c r="AD2835">
        <f t="shared" si="133"/>
        <v>68.579999999999984</v>
      </c>
      <c r="AE2835">
        <v>312.42</v>
      </c>
      <c r="AF2835" s="5">
        <f>Book_Selling[[#This Row],[Item Price]]*Book_Selling[[#This Row],[Quantity]]</f>
        <v>381</v>
      </c>
    </row>
    <row r="2836" spans="1:32" x14ac:dyDescent="0.3">
      <c r="A2836">
        <v>2835</v>
      </c>
      <c r="B2836" s="2">
        <v>43654</v>
      </c>
      <c r="C2836" s="3">
        <v>0.57986111111111105</v>
      </c>
      <c r="D2836" t="s">
        <v>5874</v>
      </c>
      <c r="E2836">
        <v>3</v>
      </c>
      <c r="F2836">
        <v>2019</v>
      </c>
      <c r="G2836">
        <v>8</v>
      </c>
      <c r="H28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36">
        <v>7</v>
      </c>
      <c r="J2836">
        <v>0</v>
      </c>
      <c r="K2836">
        <v>0</v>
      </c>
      <c r="L2836" t="s">
        <v>8193</v>
      </c>
      <c r="M2836" t="str">
        <f t="shared" si="132"/>
        <v>Afternoon</v>
      </c>
      <c r="N2836" t="s">
        <v>6930</v>
      </c>
      <c r="O2836" t="s">
        <v>8198</v>
      </c>
      <c r="P2836" t="s">
        <v>9101</v>
      </c>
      <c r="Q2836" t="s">
        <v>38</v>
      </c>
      <c r="R2836">
        <v>1</v>
      </c>
      <c r="S2836" t="s">
        <v>39</v>
      </c>
      <c r="T2836">
        <v>610</v>
      </c>
      <c r="U2836">
        <v>117</v>
      </c>
      <c r="V2836">
        <f t="shared" si="134"/>
        <v>727</v>
      </c>
      <c r="W2836" t="s">
        <v>6932</v>
      </c>
      <c r="X2836" t="s">
        <v>5573</v>
      </c>
      <c r="Y2836">
        <v>784114</v>
      </c>
      <c r="Z2836" t="s">
        <v>1335</v>
      </c>
      <c r="AA2836" t="s">
        <v>6933</v>
      </c>
      <c r="AB2836" t="s">
        <v>6934</v>
      </c>
      <c r="AC2836" s="11">
        <f>(AD2836/Book_Selling[[#This Row],[Cost Price]])</f>
        <v>0.21951219512195125</v>
      </c>
      <c r="AD2836">
        <f t="shared" si="133"/>
        <v>109.80000000000001</v>
      </c>
      <c r="AE2836">
        <v>500.2</v>
      </c>
      <c r="AF2836" s="5">
        <f>Book_Selling[[#This Row],[Item Price]]*Book_Selling[[#This Row],[Quantity]]</f>
        <v>610</v>
      </c>
    </row>
    <row r="2837" spans="1:32" x14ac:dyDescent="0.3">
      <c r="A2837">
        <v>2836</v>
      </c>
      <c r="B2837" s="2">
        <v>43654</v>
      </c>
      <c r="C2837" s="3">
        <v>0.59583333333333333</v>
      </c>
      <c r="D2837" t="s">
        <v>5874</v>
      </c>
      <c r="E2837">
        <v>3</v>
      </c>
      <c r="F2837">
        <v>2019</v>
      </c>
      <c r="G2837">
        <v>8</v>
      </c>
      <c r="H28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37">
        <v>7</v>
      </c>
      <c r="J2837">
        <v>0</v>
      </c>
      <c r="K2837">
        <v>0</v>
      </c>
      <c r="L2837" t="s">
        <v>8193</v>
      </c>
      <c r="M2837" t="str">
        <f t="shared" si="132"/>
        <v>Afternoon</v>
      </c>
      <c r="N2837" t="s">
        <v>6936</v>
      </c>
      <c r="O2837" t="s">
        <v>8198</v>
      </c>
      <c r="P2837" t="s">
        <v>9038</v>
      </c>
      <c r="Q2837" t="s">
        <v>38</v>
      </c>
      <c r="R2837">
        <v>1</v>
      </c>
      <c r="S2837" t="s">
        <v>39</v>
      </c>
      <c r="T2837">
        <v>220</v>
      </c>
      <c r="U2837">
        <v>67</v>
      </c>
      <c r="V2837">
        <f t="shared" si="134"/>
        <v>287</v>
      </c>
      <c r="W2837" t="s">
        <v>666</v>
      </c>
      <c r="X2837" t="s">
        <v>2025</v>
      </c>
      <c r="Y2837">
        <v>396445</v>
      </c>
      <c r="Z2837" t="s">
        <v>175</v>
      </c>
      <c r="AA2837" t="s">
        <v>8274</v>
      </c>
      <c r="AB2837" t="s">
        <v>9156</v>
      </c>
      <c r="AC2837" s="11">
        <f>(AD2837/Book_Selling[[#This Row],[Cost Price]])</f>
        <v>0.21951219512195119</v>
      </c>
      <c r="AD2837">
        <f t="shared" si="133"/>
        <v>39.599999999999994</v>
      </c>
      <c r="AE2837">
        <v>180.4</v>
      </c>
      <c r="AF2837" s="5">
        <f>Book_Selling[[#This Row],[Item Price]]*Book_Selling[[#This Row],[Quantity]]</f>
        <v>220</v>
      </c>
    </row>
    <row r="2838" spans="1:32" x14ac:dyDescent="0.3">
      <c r="A2838">
        <v>2837</v>
      </c>
      <c r="B2838" s="2">
        <v>43654</v>
      </c>
      <c r="C2838" s="3">
        <v>0.60625000000000007</v>
      </c>
      <c r="D2838" t="s">
        <v>5874</v>
      </c>
      <c r="E2838">
        <v>3</v>
      </c>
      <c r="F2838">
        <v>2019</v>
      </c>
      <c r="G2838">
        <v>8</v>
      </c>
      <c r="H28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38">
        <v>7</v>
      </c>
      <c r="J2838">
        <v>0</v>
      </c>
      <c r="K2838">
        <v>0</v>
      </c>
      <c r="L2838" t="s">
        <v>8193</v>
      </c>
      <c r="M2838" t="str">
        <f t="shared" si="132"/>
        <v>Afternoon</v>
      </c>
      <c r="N2838" t="s">
        <v>6938</v>
      </c>
      <c r="O2838" t="s">
        <v>8198</v>
      </c>
      <c r="P2838" t="s">
        <v>9102</v>
      </c>
      <c r="Q2838" t="s">
        <v>38</v>
      </c>
      <c r="R2838">
        <v>1</v>
      </c>
      <c r="S2838" t="s">
        <v>39</v>
      </c>
      <c r="T2838">
        <v>1110</v>
      </c>
      <c r="U2838">
        <v>117</v>
      </c>
      <c r="V2838">
        <f t="shared" si="134"/>
        <v>1227</v>
      </c>
      <c r="W2838" t="s">
        <v>5494</v>
      </c>
      <c r="X2838" t="s">
        <v>4231</v>
      </c>
      <c r="Y2838">
        <v>560066</v>
      </c>
      <c r="Z2838" t="s">
        <v>1335</v>
      </c>
      <c r="AA2838" t="s">
        <v>8274</v>
      </c>
      <c r="AB2838" t="s">
        <v>9156</v>
      </c>
      <c r="AC2838" s="11">
        <f>(AD2838/Book_Selling[[#This Row],[Cost Price]])</f>
        <v>0.21951219512195116</v>
      </c>
      <c r="AD2838">
        <f t="shared" si="133"/>
        <v>199.79999999999995</v>
      </c>
      <c r="AE2838">
        <v>910.2</v>
      </c>
      <c r="AF2838" s="5">
        <f>Book_Selling[[#This Row],[Item Price]]*Book_Selling[[#This Row],[Quantity]]</f>
        <v>1110</v>
      </c>
    </row>
    <row r="2839" spans="1:32" x14ac:dyDescent="0.3">
      <c r="A2839">
        <v>2838</v>
      </c>
      <c r="B2839" s="2">
        <v>43654</v>
      </c>
      <c r="C2839" s="3">
        <v>0.62847222222222221</v>
      </c>
      <c r="D2839" t="s">
        <v>5874</v>
      </c>
      <c r="E2839">
        <v>3</v>
      </c>
      <c r="F2839">
        <v>2019</v>
      </c>
      <c r="G2839">
        <v>8</v>
      </c>
      <c r="H28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39">
        <v>7</v>
      </c>
      <c r="J2839">
        <v>0</v>
      </c>
      <c r="K2839">
        <v>0</v>
      </c>
      <c r="L2839" t="s">
        <v>8193</v>
      </c>
      <c r="M2839" t="str">
        <f t="shared" si="132"/>
        <v>Afternoon</v>
      </c>
      <c r="N2839" t="s">
        <v>5059</v>
      </c>
      <c r="O2839" t="s">
        <v>8198</v>
      </c>
      <c r="P2839" t="s">
        <v>9057</v>
      </c>
      <c r="Q2839" t="s">
        <v>38</v>
      </c>
      <c r="R2839">
        <v>1</v>
      </c>
      <c r="S2839" t="s">
        <v>39</v>
      </c>
      <c r="T2839">
        <v>198</v>
      </c>
      <c r="U2839">
        <v>67</v>
      </c>
      <c r="V2839">
        <f t="shared" si="134"/>
        <v>265</v>
      </c>
      <c r="W2839" t="s">
        <v>7088</v>
      </c>
      <c r="X2839" t="s">
        <v>8291</v>
      </c>
      <c r="Y2839">
        <v>201301</v>
      </c>
      <c r="Z2839" t="s">
        <v>1335</v>
      </c>
      <c r="AA2839" t="s">
        <v>8274</v>
      </c>
      <c r="AB2839" t="s">
        <v>9156</v>
      </c>
      <c r="AC2839" s="11">
        <f>(AD2839/Book_Selling[[#This Row],[Cost Price]])</f>
        <v>0.21951219512195111</v>
      </c>
      <c r="AD2839">
        <f t="shared" si="133"/>
        <v>35.639999999999986</v>
      </c>
      <c r="AE2839">
        <v>162.36000000000001</v>
      </c>
      <c r="AF2839" s="5">
        <f>Book_Selling[[#This Row],[Item Price]]*Book_Selling[[#This Row],[Quantity]]</f>
        <v>198</v>
      </c>
    </row>
    <row r="2840" spans="1:32" x14ac:dyDescent="0.3">
      <c r="A2840">
        <v>2839</v>
      </c>
      <c r="B2840" s="2">
        <v>43654</v>
      </c>
      <c r="C2840" s="3">
        <v>0.63194444444444442</v>
      </c>
      <c r="D2840" t="s">
        <v>5874</v>
      </c>
      <c r="E2840">
        <v>3</v>
      </c>
      <c r="F2840">
        <v>2019</v>
      </c>
      <c r="G2840">
        <v>8</v>
      </c>
      <c r="H28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40">
        <v>7</v>
      </c>
      <c r="J2840">
        <v>0</v>
      </c>
      <c r="K2840">
        <v>0</v>
      </c>
      <c r="L2840" t="s">
        <v>8193</v>
      </c>
      <c r="M2840" t="str">
        <f t="shared" si="132"/>
        <v>Afternoon</v>
      </c>
      <c r="N2840" t="s">
        <v>6943</v>
      </c>
      <c r="O2840" t="s">
        <v>8199</v>
      </c>
      <c r="P2840" t="s">
        <v>9056</v>
      </c>
      <c r="Q2840" t="s">
        <v>38</v>
      </c>
      <c r="R2840">
        <v>1</v>
      </c>
      <c r="S2840" t="s">
        <v>39</v>
      </c>
      <c r="T2840">
        <v>420</v>
      </c>
      <c r="U2840">
        <v>67</v>
      </c>
      <c r="V2840">
        <f t="shared" si="134"/>
        <v>487</v>
      </c>
      <c r="W2840" t="s">
        <v>3508</v>
      </c>
      <c r="X2840" t="s">
        <v>4231</v>
      </c>
      <c r="Y2840">
        <v>574212</v>
      </c>
      <c r="Z2840" t="s">
        <v>1335</v>
      </c>
      <c r="AA2840" t="s">
        <v>3509</v>
      </c>
      <c r="AB2840" t="s">
        <v>342</v>
      </c>
      <c r="AC2840" s="11">
        <f>(AD2840/Book_Selling[[#This Row],[Cost Price]])</f>
        <v>0.2195121951219513</v>
      </c>
      <c r="AD2840">
        <f t="shared" si="133"/>
        <v>75.600000000000023</v>
      </c>
      <c r="AE2840">
        <v>344.4</v>
      </c>
      <c r="AF2840" s="5">
        <f>Book_Selling[[#This Row],[Item Price]]*Book_Selling[[#This Row],[Quantity]]</f>
        <v>420</v>
      </c>
    </row>
    <row r="2841" spans="1:32" x14ac:dyDescent="0.3">
      <c r="A2841">
        <v>2840</v>
      </c>
      <c r="B2841" s="2">
        <v>43654</v>
      </c>
      <c r="C2841" s="3">
        <v>0.63263888888888886</v>
      </c>
      <c r="D2841" t="s">
        <v>5874</v>
      </c>
      <c r="E2841">
        <v>3</v>
      </c>
      <c r="F2841">
        <v>2019</v>
      </c>
      <c r="G2841">
        <v>8</v>
      </c>
      <c r="H28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41">
        <v>7</v>
      </c>
      <c r="J2841">
        <v>0</v>
      </c>
      <c r="K2841">
        <v>0</v>
      </c>
      <c r="L2841" t="s">
        <v>8193</v>
      </c>
      <c r="M2841" t="str">
        <f t="shared" si="132"/>
        <v>Afternoon</v>
      </c>
      <c r="N2841" t="s">
        <v>6945</v>
      </c>
      <c r="O2841" t="s">
        <v>8198</v>
      </c>
      <c r="P2841" t="s">
        <v>9056</v>
      </c>
      <c r="Q2841" t="s">
        <v>38</v>
      </c>
      <c r="R2841">
        <v>1</v>
      </c>
      <c r="S2841" t="s">
        <v>39</v>
      </c>
      <c r="T2841">
        <v>420</v>
      </c>
      <c r="U2841">
        <v>67</v>
      </c>
      <c r="V2841">
        <f t="shared" si="134"/>
        <v>487</v>
      </c>
      <c r="W2841" t="s">
        <v>8382</v>
      </c>
      <c r="X2841" t="s">
        <v>4231</v>
      </c>
      <c r="Y2841">
        <v>570003</v>
      </c>
      <c r="Z2841" t="s">
        <v>1335</v>
      </c>
      <c r="AA2841" t="s">
        <v>3509</v>
      </c>
      <c r="AB2841" t="s">
        <v>342</v>
      </c>
      <c r="AC2841" s="11">
        <f>(AD2841/Book_Selling[[#This Row],[Cost Price]])</f>
        <v>0.2195121951219513</v>
      </c>
      <c r="AD2841">
        <f t="shared" si="133"/>
        <v>75.600000000000023</v>
      </c>
      <c r="AE2841">
        <v>344.4</v>
      </c>
      <c r="AF2841" s="5">
        <f>Book_Selling[[#This Row],[Item Price]]*Book_Selling[[#This Row],[Quantity]]</f>
        <v>420</v>
      </c>
    </row>
    <row r="2842" spans="1:32" x14ac:dyDescent="0.3">
      <c r="A2842">
        <v>2841</v>
      </c>
      <c r="B2842" s="2">
        <v>43654</v>
      </c>
      <c r="C2842" s="3">
        <v>0.68611111111111101</v>
      </c>
      <c r="D2842" t="s">
        <v>5874</v>
      </c>
      <c r="E2842">
        <v>3</v>
      </c>
      <c r="F2842">
        <v>2019</v>
      </c>
      <c r="G2842">
        <v>8</v>
      </c>
      <c r="H28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42">
        <v>7</v>
      </c>
      <c r="J2842">
        <v>0</v>
      </c>
      <c r="K2842">
        <v>0</v>
      </c>
      <c r="L2842" t="s">
        <v>8193</v>
      </c>
      <c r="M2842" t="str">
        <f t="shared" si="132"/>
        <v>Evening</v>
      </c>
      <c r="N2842" t="s">
        <v>6453</v>
      </c>
      <c r="O2842" t="s">
        <v>8199</v>
      </c>
      <c r="P2842" t="s">
        <v>9056</v>
      </c>
      <c r="Q2842" t="s">
        <v>38</v>
      </c>
      <c r="R2842">
        <v>1</v>
      </c>
      <c r="S2842" t="s">
        <v>39</v>
      </c>
      <c r="T2842">
        <v>420</v>
      </c>
      <c r="U2842">
        <v>67</v>
      </c>
      <c r="V2842">
        <f t="shared" si="134"/>
        <v>487</v>
      </c>
      <c r="W2842" t="s">
        <v>8839</v>
      </c>
      <c r="X2842" t="s">
        <v>8291</v>
      </c>
      <c r="Y2842">
        <v>275201</v>
      </c>
      <c r="Z2842" t="s">
        <v>1335</v>
      </c>
      <c r="AA2842" t="s">
        <v>3509</v>
      </c>
      <c r="AB2842" t="s">
        <v>342</v>
      </c>
      <c r="AC2842" s="11">
        <f>(AD2842/Book_Selling[[#This Row],[Cost Price]])</f>
        <v>0.2195121951219513</v>
      </c>
      <c r="AD2842">
        <f t="shared" si="133"/>
        <v>75.600000000000023</v>
      </c>
      <c r="AE2842">
        <v>344.4</v>
      </c>
      <c r="AF2842" s="5">
        <f>Book_Selling[[#This Row],[Item Price]]*Book_Selling[[#This Row],[Quantity]]</f>
        <v>420</v>
      </c>
    </row>
    <row r="2843" spans="1:32" x14ac:dyDescent="0.3">
      <c r="A2843">
        <v>2842</v>
      </c>
      <c r="B2843" s="2">
        <v>43654</v>
      </c>
      <c r="C2843" s="3">
        <v>0.68958333333333333</v>
      </c>
      <c r="D2843" t="s">
        <v>5874</v>
      </c>
      <c r="E2843">
        <v>3</v>
      </c>
      <c r="F2843">
        <v>2019</v>
      </c>
      <c r="G2843">
        <v>8</v>
      </c>
      <c r="H28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43">
        <v>7</v>
      </c>
      <c r="J2843">
        <v>0</v>
      </c>
      <c r="K2843">
        <v>0</v>
      </c>
      <c r="L2843" t="s">
        <v>8193</v>
      </c>
      <c r="M2843" t="str">
        <f t="shared" si="132"/>
        <v>Evening</v>
      </c>
      <c r="N2843" t="s">
        <v>5371</v>
      </c>
      <c r="O2843" t="s">
        <v>8198</v>
      </c>
      <c r="P2843" t="s">
        <v>9048</v>
      </c>
      <c r="Q2843" t="s">
        <v>38</v>
      </c>
      <c r="R2843">
        <v>1</v>
      </c>
      <c r="S2843" t="s">
        <v>39</v>
      </c>
      <c r="T2843">
        <v>381</v>
      </c>
      <c r="U2843">
        <v>67</v>
      </c>
      <c r="V2843">
        <f t="shared" si="134"/>
        <v>448</v>
      </c>
      <c r="W2843" t="s">
        <v>8480</v>
      </c>
      <c r="X2843" t="s">
        <v>78</v>
      </c>
      <c r="Y2843">
        <v>249201</v>
      </c>
      <c r="Z2843" t="s">
        <v>175</v>
      </c>
      <c r="AA2843" t="s">
        <v>8274</v>
      </c>
      <c r="AB2843" t="s">
        <v>9156</v>
      </c>
      <c r="AC2843" s="11">
        <f>(AD2843/Book_Selling[[#This Row],[Cost Price]])</f>
        <v>0.21951219512195116</v>
      </c>
      <c r="AD2843">
        <f t="shared" si="133"/>
        <v>68.579999999999984</v>
      </c>
      <c r="AE2843">
        <v>312.42</v>
      </c>
      <c r="AF2843" s="5">
        <f>Book_Selling[[#This Row],[Item Price]]*Book_Selling[[#This Row],[Quantity]]</f>
        <v>381</v>
      </c>
    </row>
    <row r="2844" spans="1:32" x14ac:dyDescent="0.3">
      <c r="A2844">
        <v>2843</v>
      </c>
      <c r="B2844" s="2">
        <v>43685</v>
      </c>
      <c r="C2844" s="3">
        <v>5.2777777777777778E-2</v>
      </c>
      <c r="D2844" t="s">
        <v>5874</v>
      </c>
      <c r="E2844">
        <v>3</v>
      </c>
      <c r="F2844">
        <v>2019</v>
      </c>
      <c r="G2844">
        <v>8</v>
      </c>
      <c r="H28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44">
        <v>8</v>
      </c>
      <c r="J2844">
        <v>0</v>
      </c>
      <c r="K2844">
        <v>0</v>
      </c>
      <c r="L2844" t="s">
        <v>8194</v>
      </c>
      <c r="M2844" t="str">
        <f t="shared" si="132"/>
        <v>Night</v>
      </c>
      <c r="N2844" t="s">
        <v>6949</v>
      </c>
      <c r="O2844" t="s">
        <v>8198</v>
      </c>
      <c r="P2844" t="s">
        <v>9059</v>
      </c>
      <c r="Q2844" t="s">
        <v>38</v>
      </c>
      <c r="R2844">
        <v>1</v>
      </c>
      <c r="S2844" t="s">
        <v>39</v>
      </c>
      <c r="T2844">
        <v>149</v>
      </c>
      <c r="U2844">
        <v>67</v>
      </c>
      <c r="V2844">
        <f t="shared" si="134"/>
        <v>216</v>
      </c>
      <c r="W2844" t="s">
        <v>2034</v>
      </c>
      <c r="X2844" t="s">
        <v>4311</v>
      </c>
      <c r="Y2844">
        <v>700011</v>
      </c>
      <c r="Z2844" t="s">
        <v>1335</v>
      </c>
      <c r="AA2844" t="s">
        <v>8274</v>
      </c>
      <c r="AB2844" t="s">
        <v>3592</v>
      </c>
      <c r="AC2844" s="11">
        <f>(AD2844/Book_Selling[[#This Row],[Cost Price]])</f>
        <v>0.21951219512195116</v>
      </c>
      <c r="AD2844">
        <f t="shared" si="133"/>
        <v>26.819999999999993</v>
      </c>
      <c r="AE2844">
        <v>122.18</v>
      </c>
      <c r="AF2844" s="5">
        <f>Book_Selling[[#This Row],[Item Price]]*Book_Selling[[#This Row],[Quantity]]</f>
        <v>149</v>
      </c>
    </row>
    <row r="2845" spans="1:32" x14ac:dyDescent="0.3">
      <c r="A2845">
        <v>2844</v>
      </c>
      <c r="B2845" s="2">
        <v>43685</v>
      </c>
      <c r="C2845" s="3">
        <v>0.10486111111111111</v>
      </c>
      <c r="D2845" t="s">
        <v>5874</v>
      </c>
      <c r="E2845">
        <v>3</v>
      </c>
      <c r="F2845">
        <v>2019</v>
      </c>
      <c r="G2845">
        <v>8</v>
      </c>
      <c r="H28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45">
        <v>8</v>
      </c>
      <c r="J2845">
        <v>0</v>
      </c>
      <c r="K2845">
        <v>0</v>
      </c>
      <c r="L2845" t="s">
        <v>8194</v>
      </c>
      <c r="M2845" t="str">
        <f t="shared" si="132"/>
        <v>Night</v>
      </c>
      <c r="N2845" t="s">
        <v>1713</v>
      </c>
      <c r="O2845" t="s">
        <v>8198</v>
      </c>
      <c r="P2845" t="s">
        <v>9056</v>
      </c>
      <c r="Q2845" t="s">
        <v>38</v>
      </c>
      <c r="R2845">
        <v>1</v>
      </c>
      <c r="S2845" t="s">
        <v>39</v>
      </c>
      <c r="T2845">
        <v>420</v>
      </c>
      <c r="U2845">
        <v>67</v>
      </c>
      <c r="V2845">
        <f t="shared" si="134"/>
        <v>487</v>
      </c>
      <c r="W2845" t="s">
        <v>1871</v>
      </c>
      <c r="X2845" t="s">
        <v>1001</v>
      </c>
      <c r="Y2845">
        <v>400607</v>
      </c>
      <c r="Z2845" t="s">
        <v>1335</v>
      </c>
      <c r="AA2845" t="s">
        <v>3509</v>
      </c>
      <c r="AB2845" t="s">
        <v>342</v>
      </c>
      <c r="AC2845" s="11">
        <f>(AD2845/Book_Selling[[#This Row],[Cost Price]])</f>
        <v>0.2195121951219513</v>
      </c>
      <c r="AD2845">
        <f t="shared" si="133"/>
        <v>75.600000000000023</v>
      </c>
      <c r="AE2845">
        <v>344.4</v>
      </c>
      <c r="AF2845" s="5">
        <f>Book_Selling[[#This Row],[Item Price]]*Book_Selling[[#This Row],[Quantity]]</f>
        <v>420</v>
      </c>
    </row>
    <row r="2846" spans="1:32" x14ac:dyDescent="0.3">
      <c r="A2846">
        <v>2845</v>
      </c>
      <c r="B2846" s="2">
        <v>43685</v>
      </c>
      <c r="C2846" s="3">
        <v>0.28125</v>
      </c>
      <c r="D2846" t="s">
        <v>5874</v>
      </c>
      <c r="E2846">
        <v>3</v>
      </c>
      <c r="F2846">
        <v>2019</v>
      </c>
      <c r="G2846">
        <v>8</v>
      </c>
      <c r="H28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46">
        <v>8</v>
      </c>
      <c r="J2846">
        <v>0</v>
      </c>
      <c r="K2846">
        <v>0</v>
      </c>
      <c r="L2846" t="s">
        <v>8194</v>
      </c>
      <c r="M2846" t="str">
        <f t="shared" si="132"/>
        <v>Morning</v>
      </c>
      <c r="N2846" t="s">
        <v>6952</v>
      </c>
      <c r="O2846" t="s">
        <v>8199</v>
      </c>
      <c r="P2846" t="s">
        <v>9059</v>
      </c>
      <c r="Q2846" t="s">
        <v>38</v>
      </c>
      <c r="R2846">
        <v>1</v>
      </c>
      <c r="S2846" t="s">
        <v>39</v>
      </c>
      <c r="T2846">
        <v>149</v>
      </c>
      <c r="U2846">
        <v>67</v>
      </c>
      <c r="V2846">
        <f t="shared" si="134"/>
        <v>216</v>
      </c>
      <c r="W2846" t="s">
        <v>8882</v>
      </c>
      <c r="X2846" t="s">
        <v>4848</v>
      </c>
      <c r="Y2846">
        <v>533003</v>
      </c>
      <c r="Z2846" t="s">
        <v>1335</v>
      </c>
      <c r="AA2846" t="s">
        <v>8274</v>
      </c>
      <c r="AB2846" t="s">
        <v>3592</v>
      </c>
      <c r="AC2846" s="11">
        <f>(AD2846/Book_Selling[[#This Row],[Cost Price]])</f>
        <v>0.21951219512195116</v>
      </c>
      <c r="AD2846">
        <f t="shared" si="133"/>
        <v>26.819999999999993</v>
      </c>
      <c r="AE2846">
        <v>122.18</v>
      </c>
      <c r="AF2846" s="5">
        <f>Book_Selling[[#This Row],[Item Price]]*Book_Selling[[#This Row],[Quantity]]</f>
        <v>149</v>
      </c>
    </row>
    <row r="2847" spans="1:32" x14ac:dyDescent="0.3">
      <c r="A2847">
        <v>2846</v>
      </c>
      <c r="B2847" s="2">
        <v>43685</v>
      </c>
      <c r="C2847" s="3">
        <v>0.3034722222222222</v>
      </c>
      <c r="D2847" t="s">
        <v>5874</v>
      </c>
      <c r="E2847">
        <v>3</v>
      </c>
      <c r="F2847">
        <v>2019</v>
      </c>
      <c r="G2847">
        <v>8</v>
      </c>
      <c r="H28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47">
        <v>8</v>
      </c>
      <c r="J2847">
        <v>0</v>
      </c>
      <c r="K2847">
        <v>0</v>
      </c>
      <c r="L2847" t="s">
        <v>8194</v>
      </c>
      <c r="M2847" t="str">
        <f t="shared" si="132"/>
        <v>Morning</v>
      </c>
      <c r="N2847" t="s">
        <v>6955</v>
      </c>
      <c r="O2847" t="s">
        <v>8199</v>
      </c>
      <c r="P2847" t="s">
        <v>9056</v>
      </c>
      <c r="Q2847" t="s">
        <v>38</v>
      </c>
      <c r="R2847">
        <v>1</v>
      </c>
      <c r="S2847" t="s">
        <v>39</v>
      </c>
      <c r="T2847">
        <v>420</v>
      </c>
      <c r="U2847">
        <v>67</v>
      </c>
      <c r="V2847">
        <f t="shared" si="134"/>
        <v>487</v>
      </c>
      <c r="W2847" t="s">
        <v>5705</v>
      </c>
      <c r="X2847" t="s">
        <v>1001</v>
      </c>
      <c r="Y2847">
        <v>425001</v>
      </c>
      <c r="Z2847" t="s">
        <v>1335</v>
      </c>
      <c r="AA2847" t="s">
        <v>3509</v>
      </c>
      <c r="AB2847" t="s">
        <v>342</v>
      </c>
      <c r="AC2847" s="11">
        <f>(AD2847/Book_Selling[[#This Row],[Cost Price]])</f>
        <v>0.2195121951219513</v>
      </c>
      <c r="AD2847">
        <f t="shared" si="133"/>
        <v>75.600000000000023</v>
      </c>
      <c r="AE2847">
        <v>344.4</v>
      </c>
      <c r="AF2847" s="5">
        <f>Book_Selling[[#This Row],[Item Price]]*Book_Selling[[#This Row],[Quantity]]</f>
        <v>420</v>
      </c>
    </row>
    <row r="2848" spans="1:32" x14ac:dyDescent="0.3">
      <c r="A2848">
        <v>2847</v>
      </c>
      <c r="B2848" s="2">
        <v>43685</v>
      </c>
      <c r="C2848" s="3">
        <v>0.375</v>
      </c>
      <c r="D2848" t="s">
        <v>5874</v>
      </c>
      <c r="E2848">
        <v>3</v>
      </c>
      <c r="F2848">
        <v>2019</v>
      </c>
      <c r="G2848">
        <v>8</v>
      </c>
      <c r="H28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48">
        <v>8</v>
      </c>
      <c r="J2848">
        <v>0</v>
      </c>
      <c r="K2848">
        <v>0</v>
      </c>
      <c r="L2848" t="s">
        <v>8194</v>
      </c>
      <c r="M2848" t="str">
        <f t="shared" si="132"/>
        <v>Morning</v>
      </c>
      <c r="N2848" t="s">
        <v>6957</v>
      </c>
      <c r="O2848" t="s">
        <v>8199</v>
      </c>
      <c r="P2848" t="s">
        <v>9100</v>
      </c>
      <c r="Q2848" t="s">
        <v>38</v>
      </c>
      <c r="R2848">
        <v>1</v>
      </c>
      <c r="S2848" t="s">
        <v>39</v>
      </c>
      <c r="T2848">
        <v>160</v>
      </c>
      <c r="U2848">
        <v>67</v>
      </c>
      <c r="V2848">
        <f t="shared" si="134"/>
        <v>227</v>
      </c>
      <c r="W2848" t="s">
        <v>8883</v>
      </c>
      <c r="X2848" t="s">
        <v>3600</v>
      </c>
      <c r="Y2848">
        <v>124202</v>
      </c>
      <c r="Z2848" t="s">
        <v>42</v>
      </c>
      <c r="AA2848" t="s">
        <v>8281</v>
      </c>
      <c r="AB2848" t="s">
        <v>9160</v>
      </c>
      <c r="AC2848" s="11">
        <f>(AD2848/Book_Selling[[#This Row],[Cost Price]])</f>
        <v>0.14942528735632193</v>
      </c>
      <c r="AD2848">
        <f t="shared" si="133"/>
        <v>20.800000000000011</v>
      </c>
      <c r="AE2848">
        <v>139.19999999999999</v>
      </c>
      <c r="AF2848" s="5">
        <f>Book_Selling[[#This Row],[Item Price]]*Book_Selling[[#This Row],[Quantity]]</f>
        <v>160</v>
      </c>
    </row>
    <row r="2849" spans="1:32" x14ac:dyDescent="0.3">
      <c r="A2849">
        <v>2848</v>
      </c>
      <c r="B2849" s="2">
        <v>43685</v>
      </c>
      <c r="C2849" s="3">
        <v>0.38263888888888892</v>
      </c>
      <c r="D2849" t="s">
        <v>5874</v>
      </c>
      <c r="E2849">
        <v>3</v>
      </c>
      <c r="F2849">
        <v>2019</v>
      </c>
      <c r="G2849">
        <v>8</v>
      </c>
      <c r="H28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49">
        <v>8</v>
      </c>
      <c r="J2849">
        <v>0</v>
      </c>
      <c r="K2849">
        <v>0</v>
      </c>
      <c r="L2849" t="s">
        <v>8194</v>
      </c>
      <c r="M2849" t="str">
        <f t="shared" si="132"/>
        <v>Morning</v>
      </c>
      <c r="N2849" t="s">
        <v>6960</v>
      </c>
      <c r="O2849" t="s">
        <v>8199</v>
      </c>
      <c r="P2849" t="s">
        <v>9048</v>
      </c>
      <c r="Q2849" t="s">
        <v>38</v>
      </c>
      <c r="R2849">
        <v>1</v>
      </c>
      <c r="S2849" t="s">
        <v>39</v>
      </c>
      <c r="T2849">
        <v>381</v>
      </c>
      <c r="U2849">
        <v>67</v>
      </c>
      <c r="V2849">
        <f t="shared" si="134"/>
        <v>448</v>
      </c>
      <c r="W2849" t="s">
        <v>40</v>
      </c>
      <c r="X2849" t="s">
        <v>41</v>
      </c>
      <c r="Y2849">
        <v>500075</v>
      </c>
      <c r="Z2849" t="s">
        <v>175</v>
      </c>
      <c r="AA2849" t="s">
        <v>8274</v>
      </c>
      <c r="AB2849" t="s">
        <v>9156</v>
      </c>
      <c r="AC2849" s="11">
        <f>(AD2849/Book_Selling[[#This Row],[Cost Price]])</f>
        <v>0.21951219512195116</v>
      </c>
      <c r="AD2849">
        <f t="shared" si="133"/>
        <v>68.579999999999984</v>
      </c>
      <c r="AE2849">
        <v>312.42</v>
      </c>
      <c r="AF2849" s="5">
        <f>Book_Selling[[#This Row],[Item Price]]*Book_Selling[[#This Row],[Quantity]]</f>
        <v>381</v>
      </c>
    </row>
    <row r="2850" spans="1:32" x14ac:dyDescent="0.3">
      <c r="A2850">
        <v>2849</v>
      </c>
      <c r="B2850" s="2">
        <v>43685</v>
      </c>
      <c r="C2850" s="3">
        <v>0.54861111111111105</v>
      </c>
      <c r="D2850" t="s">
        <v>5874</v>
      </c>
      <c r="E2850">
        <v>3</v>
      </c>
      <c r="F2850">
        <v>2019</v>
      </c>
      <c r="G2850">
        <v>8</v>
      </c>
      <c r="H28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50">
        <v>8</v>
      </c>
      <c r="J2850">
        <v>0</v>
      </c>
      <c r="K2850">
        <v>0</v>
      </c>
      <c r="L2850" t="s">
        <v>8194</v>
      </c>
      <c r="M2850" t="str">
        <f t="shared" si="132"/>
        <v>Afternoon</v>
      </c>
      <c r="N2850" t="s">
        <v>185</v>
      </c>
      <c r="O2850" t="s">
        <v>8199</v>
      </c>
      <c r="P2850" t="s">
        <v>9048</v>
      </c>
      <c r="Q2850" t="s">
        <v>38</v>
      </c>
      <c r="R2850">
        <v>1</v>
      </c>
      <c r="S2850" t="s">
        <v>39</v>
      </c>
      <c r="T2850">
        <v>381</v>
      </c>
      <c r="U2850">
        <v>67</v>
      </c>
      <c r="V2850">
        <f t="shared" si="134"/>
        <v>448</v>
      </c>
      <c r="W2850" t="s">
        <v>1898</v>
      </c>
      <c r="X2850" t="s">
        <v>3600</v>
      </c>
      <c r="Y2850">
        <v>122015</v>
      </c>
      <c r="Z2850" t="s">
        <v>175</v>
      </c>
      <c r="AA2850" t="s">
        <v>8274</v>
      </c>
      <c r="AB2850" t="s">
        <v>9156</v>
      </c>
      <c r="AC2850" s="11">
        <f>(AD2850/Book_Selling[[#This Row],[Cost Price]])</f>
        <v>0.21951219512195116</v>
      </c>
      <c r="AD2850">
        <f t="shared" si="133"/>
        <v>68.579999999999984</v>
      </c>
      <c r="AE2850">
        <v>312.42</v>
      </c>
      <c r="AF2850" s="5">
        <f>Book_Selling[[#This Row],[Item Price]]*Book_Selling[[#This Row],[Quantity]]</f>
        <v>381</v>
      </c>
    </row>
    <row r="2851" spans="1:32" x14ac:dyDescent="0.3">
      <c r="A2851">
        <v>2850</v>
      </c>
      <c r="B2851" s="2">
        <v>43685</v>
      </c>
      <c r="C2851" s="3">
        <v>0.56458333333333333</v>
      </c>
      <c r="D2851" t="s">
        <v>5874</v>
      </c>
      <c r="E2851">
        <v>3</v>
      </c>
      <c r="F2851">
        <v>2019</v>
      </c>
      <c r="G2851">
        <v>8</v>
      </c>
      <c r="H28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51">
        <v>8</v>
      </c>
      <c r="J2851">
        <v>0</v>
      </c>
      <c r="K2851">
        <v>0</v>
      </c>
      <c r="L2851" t="s">
        <v>8194</v>
      </c>
      <c r="M2851" t="str">
        <f t="shared" si="132"/>
        <v>Afternoon</v>
      </c>
      <c r="N2851" t="s">
        <v>6963</v>
      </c>
      <c r="O2851" t="s">
        <v>8199</v>
      </c>
      <c r="P2851" t="s">
        <v>6964</v>
      </c>
      <c r="Q2851" t="s">
        <v>38</v>
      </c>
      <c r="R2851">
        <v>1</v>
      </c>
      <c r="S2851" t="s">
        <v>39</v>
      </c>
      <c r="T2851">
        <v>899</v>
      </c>
      <c r="U2851">
        <v>117</v>
      </c>
      <c r="V2851">
        <f t="shared" si="134"/>
        <v>1016</v>
      </c>
      <c r="W2851" t="s">
        <v>2257</v>
      </c>
      <c r="X2851" t="s">
        <v>8291</v>
      </c>
      <c r="Y2851">
        <v>250004</v>
      </c>
      <c r="Z2851" t="s">
        <v>42</v>
      </c>
      <c r="AA2851" t="s">
        <v>8232</v>
      </c>
      <c r="AB2851" t="s">
        <v>9161</v>
      </c>
      <c r="AC2851" s="11">
        <f>(AD2851/Book_Selling[[#This Row],[Cost Price]])</f>
        <v>0.14942528735632185</v>
      </c>
      <c r="AD2851">
        <f t="shared" si="133"/>
        <v>116.87</v>
      </c>
      <c r="AE2851">
        <v>782.13</v>
      </c>
      <c r="AF2851" s="5">
        <f>Book_Selling[[#This Row],[Item Price]]*Book_Selling[[#This Row],[Quantity]]</f>
        <v>899</v>
      </c>
    </row>
    <row r="2852" spans="1:32" x14ac:dyDescent="0.3">
      <c r="A2852">
        <v>2851</v>
      </c>
      <c r="B2852" s="2">
        <v>43685</v>
      </c>
      <c r="C2852" s="3">
        <v>0.58472222222222225</v>
      </c>
      <c r="D2852" t="s">
        <v>5874</v>
      </c>
      <c r="E2852">
        <v>3</v>
      </c>
      <c r="F2852">
        <v>2019</v>
      </c>
      <c r="G2852">
        <v>8</v>
      </c>
      <c r="H28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52">
        <v>8</v>
      </c>
      <c r="J2852">
        <v>0</v>
      </c>
      <c r="K2852">
        <v>0</v>
      </c>
      <c r="L2852" t="s">
        <v>8194</v>
      </c>
      <c r="M2852" t="str">
        <f t="shared" si="132"/>
        <v>Afternoon</v>
      </c>
      <c r="N2852" t="s">
        <v>2474</v>
      </c>
      <c r="O2852" t="s">
        <v>8198</v>
      </c>
      <c r="P2852" t="s">
        <v>9103</v>
      </c>
      <c r="Q2852" t="s">
        <v>38</v>
      </c>
      <c r="R2852">
        <v>1</v>
      </c>
      <c r="S2852" t="s">
        <v>39</v>
      </c>
      <c r="T2852">
        <v>1260</v>
      </c>
      <c r="U2852">
        <v>117</v>
      </c>
      <c r="V2852">
        <f t="shared" si="134"/>
        <v>1377</v>
      </c>
      <c r="W2852" t="s">
        <v>1098</v>
      </c>
      <c r="X2852" t="s">
        <v>2044</v>
      </c>
      <c r="Y2852">
        <v>110058</v>
      </c>
      <c r="Z2852" t="s">
        <v>42</v>
      </c>
      <c r="AA2852" t="s">
        <v>8233</v>
      </c>
      <c r="AB2852" t="s">
        <v>6970</v>
      </c>
      <c r="AC2852" s="11">
        <f>(AD2852/Book_Selling[[#This Row],[Cost Price]])</f>
        <v>0.1494252873563218</v>
      </c>
      <c r="AD2852">
        <f t="shared" si="133"/>
        <v>163.79999999999995</v>
      </c>
      <c r="AE2852">
        <v>1096.2</v>
      </c>
      <c r="AF2852" s="5">
        <f>Book_Selling[[#This Row],[Item Price]]*Book_Selling[[#This Row],[Quantity]]</f>
        <v>1260</v>
      </c>
    </row>
    <row r="2853" spans="1:32" x14ac:dyDescent="0.3">
      <c r="A2853">
        <v>2852</v>
      </c>
      <c r="B2853" s="2">
        <v>43685</v>
      </c>
      <c r="C2853" s="3">
        <v>0.60138888888888886</v>
      </c>
      <c r="D2853" t="s">
        <v>5874</v>
      </c>
      <c r="E2853">
        <v>3</v>
      </c>
      <c r="F2853">
        <v>2019</v>
      </c>
      <c r="G2853">
        <v>8</v>
      </c>
      <c r="H28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53">
        <v>8</v>
      </c>
      <c r="J2853">
        <v>0</v>
      </c>
      <c r="K2853">
        <v>0</v>
      </c>
      <c r="L2853" t="s">
        <v>8194</v>
      </c>
      <c r="M2853" t="str">
        <f t="shared" si="132"/>
        <v>Afternoon</v>
      </c>
      <c r="N2853" t="s">
        <v>2242</v>
      </c>
      <c r="O2853" t="s">
        <v>8198</v>
      </c>
      <c r="P2853" t="s">
        <v>9048</v>
      </c>
      <c r="Q2853" t="s">
        <v>38</v>
      </c>
      <c r="R2853">
        <v>1</v>
      </c>
      <c r="S2853" t="s">
        <v>39</v>
      </c>
      <c r="T2853">
        <v>381</v>
      </c>
      <c r="U2853">
        <v>67</v>
      </c>
      <c r="V2853">
        <f t="shared" si="134"/>
        <v>448</v>
      </c>
      <c r="W2853" t="s">
        <v>8548</v>
      </c>
      <c r="X2853" t="s">
        <v>3239</v>
      </c>
      <c r="Y2853">
        <v>343041</v>
      </c>
      <c r="Z2853" t="s">
        <v>175</v>
      </c>
      <c r="AA2853" t="s">
        <v>8274</v>
      </c>
      <c r="AB2853" t="s">
        <v>9156</v>
      </c>
      <c r="AC2853" s="11">
        <f>(AD2853/Book_Selling[[#This Row],[Cost Price]])</f>
        <v>0.21951219512195116</v>
      </c>
      <c r="AD2853">
        <f t="shared" si="133"/>
        <v>68.579999999999984</v>
      </c>
      <c r="AE2853">
        <v>312.42</v>
      </c>
      <c r="AF2853" s="5">
        <f>Book_Selling[[#This Row],[Item Price]]*Book_Selling[[#This Row],[Quantity]]</f>
        <v>381</v>
      </c>
    </row>
    <row r="2854" spans="1:32" x14ac:dyDescent="0.3">
      <c r="A2854">
        <v>2853</v>
      </c>
      <c r="B2854" s="2">
        <v>43685</v>
      </c>
      <c r="C2854" s="3">
        <v>0.61805555555555558</v>
      </c>
      <c r="D2854" t="s">
        <v>5874</v>
      </c>
      <c r="E2854">
        <v>3</v>
      </c>
      <c r="F2854">
        <v>2019</v>
      </c>
      <c r="G2854">
        <v>8</v>
      </c>
      <c r="H28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54">
        <v>8</v>
      </c>
      <c r="J2854">
        <v>0</v>
      </c>
      <c r="K2854">
        <v>0</v>
      </c>
      <c r="L2854" t="s">
        <v>8194</v>
      </c>
      <c r="M2854" t="str">
        <f t="shared" si="132"/>
        <v>Afternoon</v>
      </c>
      <c r="N2854" t="s">
        <v>5889</v>
      </c>
      <c r="O2854" t="s">
        <v>8199</v>
      </c>
      <c r="P2854" t="s">
        <v>9056</v>
      </c>
      <c r="Q2854" t="s">
        <v>38</v>
      </c>
      <c r="R2854">
        <v>1</v>
      </c>
      <c r="S2854" t="s">
        <v>39</v>
      </c>
      <c r="T2854">
        <v>420</v>
      </c>
      <c r="U2854">
        <v>67</v>
      </c>
      <c r="V2854">
        <f t="shared" si="134"/>
        <v>487</v>
      </c>
      <c r="W2854" t="s">
        <v>348</v>
      </c>
      <c r="X2854" t="s">
        <v>2025</v>
      </c>
      <c r="Y2854">
        <v>361005</v>
      </c>
      <c r="Z2854" t="s">
        <v>1335</v>
      </c>
      <c r="AA2854" t="s">
        <v>3509</v>
      </c>
      <c r="AB2854" t="s">
        <v>342</v>
      </c>
      <c r="AC2854" s="11">
        <f>(AD2854/Book_Selling[[#This Row],[Cost Price]])</f>
        <v>0.2195121951219513</v>
      </c>
      <c r="AD2854">
        <f t="shared" si="133"/>
        <v>75.600000000000023</v>
      </c>
      <c r="AE2854">
        <v>344.4</v>
      </c>
      <c r="AF2854" s="5">
        <f>Book_Selling[[#This Row],[Item Price]]*Book_Selling[[#This Row],[Quantity]]</f>
        <v>420</v>
      </c>
    </row>
    <row r="2855" spans="1:32" x14ac:dyDescent="0.3">
      <c r="A2855">
        <v>2854</v>
      </c>
      <c r="B2855" s="2">
        <v>43685</v>
      </c>
      <c r="C2855" s="3">
        <v>0.61944444444444446</v>
      </c>
      <c r="D2855" t="s">
        <v>5874</v>
      </c>
      <c r="E2855">
        <v>3</v>
      </c>
      <c r="F2855">
        <v>2019</v>
      </c>
      <c r="G2855">
        <v>8</v>
      </c>
      <c r="H28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55">
        <v>8</v>
      </c>
      <c r="J2855">
        <v>0</v>
      </c>
      <c r="K2855">
        <v>0</v>
      </c>
      <c r="L2855" t="s">
        <v>8194</v>
      </c>
      <c r="M2855" t="str">
        <f t="shared" si="132"/>
        <v>Afternoon</v>
      </c>
      <c r="N2855" t="s">
        <v>3462</v>
      </c>
      <c r="O2855" t="s">
        <v>8199</v>
      </c>
      <c r="P2855" t="s">
        <v>9056</v>
      </c>
      <c r="Q2855" t="s">
        <v>38</v>
      </c>
      <c r="R2855">
        <v>1</v>
      </c>
      <c r="S2855" t="s">
        <v>39</v>
      </c>
      <c r="T2855">
        <v>420</v>
      </c>
      <c r="U2855">
        <v>67</v>
      </c>
      <c r="V2855">
        <f t="shared" si="134"/>
        <v>487</v>
      </c>
      <c r="W2855" t="s">
        <v>8356</v>
      </c>
      <c r="X2855" t="s">
        <v>3808</v>
      </c>
      <c r="Y2855">
        <v>823001</v>
      </c>
      <c r="Z2855" t="s">
        <v>1335</v>
      </c>
      <c r="AA2855" t="s">
        <v>3509</v>
      </c>
      <c r="AB2855" t="s">
        <v>342</v>
      </c>
      <c r="AC2855" s="11">
        <f>(AD2855/Book_Selling[[#This Row],[Cost Price]])</f>
        <v>0.2195121951219513</v>
      </c>
      <c r="AD2855">
        <f t="shared" si="133"/>
        <v>75.600000000000023</v>
      </c>
      <c r="AE2855">
        <v>344.4</v>
      </c>
      <c r="AF2855" s="5">
        <f>Book_Selling[[#This Row],[Item Price]]*Book_Selling[[#This Row],[Quantity]]</f>
        <v>420</v>
      </c>
    </row>
    <row r="2856" spans="1:32" x14ac:dyDescent="0.3">
      <c r="A2856">
        <v>2855</v>
      </c>
      <c r="B2856" s="2">
        <v>43685</v>
      </c>
      <c r="C2856" s="3">
        <v>0.67361111111111116</v>
      </c>
      <c r="D2856" t="s">
        <v>5874</v>
      </c>
      <c r="E2856">
        <v>3</v>
      </c>
      <c r="F2856">
        <v>2019</v>
      </c>
      <c r="G2856">
        <v>8</v>
      </c>
      <c r="H28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56">
        <v>8</v>
      </c>
      <c r="J2856">
        <v>0</v>
      </c>
      <c r="K2856">
        <v>0</v>
      </c>
      <c r="L2856" t="s">
        <v>8194</v>
      </c>
      <c r="M2856" t="str">
        <f t="shared" si="132"/>
        <v>Evening</v>
      </c>
      <c r="N2856" t="s">
        <v>6975</v>
      </c>
      <c r="O2856" t="s">
        <v>8199</v>
      </c>
      <c r="P2856" t="s">
        <v>9056</v>
      </c>
      <c r="Q2856" t="s">
        <v>38</v>
      </c>
      <c r="R2856">
        <v>1</v>
      </c>
      <c r="S2856" t="s">
        <v>39</v>
      </c>
      <c r="T2856">
        <v>420</v>
      </c>
      <c r="U2856">
        <v>67</v>
      </c>
      <c r="V2856">
        <f t="shared" si="134"/>
        <v>487</v>
      </c>
      <c r="W2856" t="s">
        <v>5494</v>
      </c>
      <c r="X2856" t="s">
        <v>4231</v>
      </c>
      <c r="Y2856">
        <v>560045</v>
      </c>
      <c r="Z2856" t="s">
        <v>1335</v>
      </c>
      <c r="AA2856" t="s">
        <v>3509</v>
      </c>
      <c r="AB2856" t="s">
        <v>342</v>
      </c>
      <c r="AC2856" s="11">
        <f>(AD2856/Book_Selling[[#This Row],[Cost Price]])</f>
        <v>0.2195121951219513</v>
      </c>
      <c r="AD2856">
        <f t="shared" si="133"/>
        <v>75.600000000000023</v>
      </c>
      <c r="AE2856">
        <v>344.4</v>
      </c>
      <c r="AF2856" s="5">
        <f>Book_Selling[[#This Row],[Item Price]]*Book_Selling[[#This Row],[Quantity]]</f>
        <v>420</v>
      </c>
    </row>
    <row r="2857" spans="1:32" x14ac:dyDescent="0.3">
      <c r="A2857">
        <v>2856</v>
      </c>
      <c r="B2857" s="2">
        <v>43685</v>
      </c>
      <c r="C2857" s="3">
        <v>0.70624999999999993</v>
      </c>
      <c r="D2857" t="s">
        <v>5874</v>
      </c>
      <c r="E2857">
        <v>3</v>
      </c>
      <c r="F2857">
        <v>2019</v>
      </c>
      <c r="G2857">
        <v>8</v>
      </c>
      <c r="H28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57">
        <v>8</v>
      </c>
      <c r="J2857">
        <v>0</v>
      </c>
      <c r="K2857">
        <v>0</v>
      </c>
      <c r="L2857" t="s">
        <v>8194</v>
      </c>
      <c r="M2857" t="str">
        <f t="shared" si="132"/>
        <v>Evening</v>
      </c>
      <c r="N2857" t="s">
        <v>6977</v>
      </c>
      <c r="O2857" t="s">
        <v>8198</v>
      </c>
      <c r="P2857" t="s">
        <v>9048</v>
      </c>
      <c r="Q2857" t="s">
        <v>38</v>
      </c>
      <c r="R2857">
        <v>1</v>
      </c>
      <c r="S2857" t="s">
        <v>39</v>
      </c>
      <c r="T2857">
        <v>381</v>
      </c>
      <c r="U2857">
        <v>67</v>
      </c>
      <c r="V2857">
        <f t="shared" si="134"/>
        <v>448</v>
      </c>
      <c r="W2857" t="s">
        <v>5494</v>
      </c>
      <c r="X2857" t="s">
        <v>4231</v>
      </c>
      <c r="Y2857">
        <v>560068</v>
      </c>
      <c r="Z2857" t="s">
        <v>175</v>
      </c>
      <c r="AA2857" t="s">
        <v>8274</v>
      </c>
      <c r="AB2857" t="s">
        <v>9156</v>
      </c>
      <c r="AC2857" s="11">
        <f>(AD2857/Book_Selling[[#This Row],[Cost Price]])</f>
        <v>0.21951219512195116</v>
      </c>
      <c r="AD2857">
        <f t="shared" si="133"/>
        <v>68.579999999999984</v>
      </c>
      <c r="AE2857">
        <v>312.42</v>
      </c>
      <c r="AF2857" s="5">
        <f>Book_Selling[[#This Row],[Item Price]]*Book_Selling[[#This Row],[Quantity]]</f>
        <v>381</v>
      </c>
    </row>
    <row r="2858" spans="1:32" x14ac:dyDescent="0.3">
      <c r="A2858">
        <v>2857</v>
      </c>
      <c r="B2858" s="2">
        <v>43685</v>
      </c>
      <c r="C2858" s="3">
        <v>0.72152777777777777</v>
      </c>
      <c r="D2858" t="s">
        <v>5874</v>
      </c>
      <c r="E2858">
        <v>3</v>
      </c>
      <c r="F2858">
        <v>2019</v>
      </c>
      <c r="G2858">
        <v>8</v>
      </c>
      <c r="H28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58">
        <v>8</v>
      </c>
      <c r="J2858">
        <v>0</v>
      </c>
      <c r="K2858">
        <v>0</v>
      </c>
      <c r="L2858" t="s">
        <v>8194</v>
      </c>
      <c r="M2858" t="str">
        <f t="shared" si="132"/>
        <v>Evening</v>
      </c>
      <c r="N2858" t="s">
        <v>6979</v>
      </c>
      <c r="O2858" t="s">
        <v>8199</v>
      </c>
      <c r="P2858" t="s">
        <v>9038</v>
      </c>
      <c r="Q2858" t="s">
        <v>38</v>
      </c>
      <c r="R2858">
        <v>1</v>
      </c>
      <c r="S2858" t="s">
        <v>39</v>
      </c>
      <c r="T2858">
        <v>220</v>
      </c>
      <c r="U2858">
        <v>67</v>
      </c>
      <c r="V2858">
        <f t="shared" si="134"/>
        <v>287</v>
      </c>
      <c r="W2858" t="s">
        <v>6980</v>
      </c>
      <c r="X2858" t="s">
        <v>4311</v>
      </c>
      <c r="Y2858">
        <v>712410</v>
      </c>
      <c r="Z2858" t="s">
        <v>175</v>
      </c>
      <c r="AA2858" t="s">
        <v>8274</v>
      </c>
      <c r="AB2858" t="s">
        <v>9156</v>
      </c>
      <c r="AC2858" s="11">
        <f>(AD2858/Book_Selling[[#This Row],[Cost Price]])</f>
        <v>0.21951219512195119</v>
      </c>
      <c r="AD2858">
        <f t="shared" si="133"/>
        <v>39.599999999999994</v>
      </c>
      <c r="AE2858">
        <v>180.4</v>
      </c>
      <c r="AF2858" s="5">
        <f>Book_Selling[[#This Row],[Item Price]]*Book_Selling[[#This Row],[Quantity]]</f>
        <v>220</v>
      </c>
    </row>
    <row r="2859" spans="1:32" x14ac:dyDescent="0.3">
      <c r="A2859">
        <v>2858</v>
      </c>
      <c r="B2859" s="2">
        <v>43685</v>
      </c>
      <c r="C2859" s="3">
        <v>0.73749999999999993</v>
      </c>
      <c r="D2859" t="s">
        <v>5874</v>
      </c>
      <c r="E2859">
        <v>3</v>
      </c>
      <c r="F2859">
        <v>2019</v>
      </c>
      <c r="G2859">
        <v>8</v>
      </c>
      <c r="H28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59">
        <v>8</v>
      </c>
      <c r="J2859">
        <v>0</v>
      </c>
      <c r="K2859">
        <v>0</v>
      </c>
      <c r="L2859" t="s">
        <v>8194</v>
      </c>
      <c r="M2859" t="str">
        <f t="shared" si="132"/>
        <v>Evening</v>
      </c>
      <c r="N2859" t="s">
        <v>6982</v>
      </c>
      <c r="O2859" t="s">
        <v>8199</v>
      </c>
      <c r="P2859" t="s">
        <v>9067</v>
      </c>
      <c r="Q2859" t="s">
        <v>38</v>
      </c>
      <c r="R2859">
        <v>1</v>
      </c>
      <c r="S2859" t="s">
        <v>39</v>
      </c>
      <c r="T2859">
        <v>129</v>
      </c>
      <c r="U2859">
        <v>67</v>
      </c>
      <c r="V2859">
        <f t="shared" si="134"/>
        <v>196</v>
      </c>
      <c r="W2859" t="s">
        <v>5494</v>
      </c>
      <c r="X2859" t="s">
        <v>4231</v>
      </c>
      <c r="Y2859">
        <v>560096</v>
      </c>
      <c r="Z2859" t="s">
        <v>1335</v>
      </c>
      <c r="AA2859" t="s">
        <v>8274</v>
      </c>
      <c r="AB2859" t="s">
        <v>9156</v>
      </c>
      <c r="AC2859" s="11">
        <f>(AD2859/Book_Selling[[#This Row],[Cost Price]])</f>
        <v>0.21951219512195122</v>
      </c>
      <c r="AD2859">
        <f t="shared" si="133"/>
        <v>23.22</v>
      </c>
      <c r="AE2859">
        <v>105.78</v>
      </c>
      <c r="AF2859" s="5">
        <f>Book_Selling[[#This Row],[Item Price]]*Book_Selling[[#This Row],[Quantity]]</f>
        <v>129</v>
      </c>
    </row>
    <row r="2860" spans="1:32" x14ac:dyDescent="0.3">
      <c r="A2860">
        <v>2859</v>
      </c>
      <c r="B2860" s="2">
        <v>43685</v>
      </c>
      <c r="C2860" s="3">
        <v>0.74097222222222225</v>
      </c>
      <c r="D2860" t="s">
        <v>5874</v>
      </c>
      <c r="E2860">
        <v>3</v>
      </c>
      <c r="F2860">
        <v>2019</v>
      </c>
      <c r="G2860">
        <v>8</v>
      </c>
      <c r="H28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60">
        <v>8</v>
      </c>
      <c r="J2860">
        <v>0</v>
      </c>
      <c r="K2860">
        <v>0</v>
      </c>
      <c r="L2860" t="s">
        <v>8194</v>
      </c>
      <c r="M2860" t="str">
        <f t="shared" si="132"/>
        <v>Evening</v>
      </c>
      <c r="N2860" t="s">
        <v>6984</v>
      </c>
      <c r="O2860" t="s">
        <v>8198</v>
      </c>
      <c r="P2860" t="s">
        <v>9067</v>
      </c>
      <c r="Q2860" t="s">
        <v>38</v>
      </c>
      <c r="R2860">
        <v>1</v>
      </c>
      <c r="S2860" t="s">
        <v>39</v>
      </c>
      <c r="T2860">
        <v>129</v>
      </c>
      <c r="U2860">
        <v>67</v>
      </c>
      <c r="V2860">
        <f t="shared" si="134"/>
        <v>196</v>
      </c>
      <c r="W2860" t="s">
        <v>8761</v>
      </c>
      <c r="X2860" t="s">
        <v>4398</v>
      </c>
      <c r="Y2860">
        <v>635109</v>
      </c>
      <c r="Z2860" t="s">
        <v>1335</v>
      </c>
      <c r="AA2860" t="s">
        <v>8274</v>
      </c>
      <c r="AB2860" t="s">
        <v>9156</v>
      </c>
      <c r="AC2860" s="11">
        <f>(AD2860/Book_Selling[[#This Row],[Cost Price]])</f>
        <v>0.21951219512195122</v>
      </c>
      <c r="AD2860">
        <f t="shared" si="133"/>
        <v>23.22</v>
      </c>
      <c r="AE2860">
        <v>105.78</v>
      </c>
      <c r="AF2860" s="5">
        <f>Book_Selling[[#This Row],[Item Price]]*Book_Selling[[#This Row],[Quantity]]</f>
        <v>129</v>
      </c>
    </row>
    <row r="2861" spans="1:32" x14ac:dyDescent="0.3">
      <c r="A2861">
        <v>2860</v>
      </c>
      <c r="B2861" s="2">
        <v>43685</v>
      </c>
      <c r="C2861" s="3">
        <v>0.74652777777777779</v>
      </c>
      <c r="D2861" t="s">
        <v>5874</v>
      </c>
      <c r="E2861">
        <v>3</v>
      </c>
      <c r="F2861">
        <v>2019</v>
      </c>
      <c r="G2861">
        <v>8</v>
      </c>
      <c r="H28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61">
        <v>8</v>
      </c>
      <c r="J2861">
        <v>0</v>
      </c>
      <c r="K2861">
        <v>0</v>
      </c>
      <c r="L2861" t="s">
        <v>8194</v>
      </c>
      <c r="M2861" t="str">
        <f t="shared" si="132"/>
        <v>Evening</v>
      </c>
      <c r="N2861" t="s">
        <v>6986</v>
      </c>
      <c r="O2861" t="s">
        <v>8199</v>
      </c>
      <c r="P2861" t="s">
        <v>9063</v>
      </c>
      <c r="Q2861" t="s">
        <v>38</v>
      </c>
      <c r="R2861">
        <v>1</v>
      </c>
      <c r="S2861" t="s">
        <v>39</v>
      </c>
      <c r="T2861">
        <v>85.78</v>
      </c>
      <c r="U2861">
        <v>67</v>
      </c>
      <c r="V2861">
        <f t="shared" si="134"/>
        <v>152.78</v>
      </c>
      <c r="W2861" t="s">
        <v>1000</v>
      </c>
      <c r="X2861" t="s">
        <v>1001</v>
      </c>
      <c r="Y2861">
        <v>410506</v>
      </c>
      <c r="Z2861" t="s">
        <v>1335</v>
      </c>
      <c r="AA2861" t="s">
        <v>8274</v>
      </c>
      <c r="AB2861" t="s">
        <v>9156</v>
      </c>
      <c r="AC2861" s="11">
        <f>(AD2861/Book_Selling[[#This Row],[Cost Price]])</f>
        <v>0.21951219512195116</v>
      </c>
      <c r="AD2861">
        <f t="shared" si="133"/>
        <v>15.440399999999997</v>
      </c>
      <c r="AE2861">
        <v>70.339600000000004</v>
      </c>
      <c r="AF2861" s="5">
        <f>Book_Selling[[#This Row],[Item Price]]*Book_Selling[[#This Row],[Quantity]]</f>
        <v>85.78</v>
      </c>
    </row>
    <row r="2862" spans="1:32" x14ac:dyDescent="0.3">
      <c r="A2862">
        <v>2861</v>
      </c>
      <c r="B2862" s="2">
        <v>43716</v>
      </c>
      <c r="C2862" s="3">
        <v>0.19305555555555554</v>
      </c>
      <c r="D2862" t="s">
        <v>5874</v>
      </c>
      <c r="E2862">
        <v>3</v>
      </c>
      <c r="F2862">
        <v>2019</v>
      </c>
      <c r="G2862">
        <v>8</v>
      </c>
      <c r="H28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62">
        <v>9</v>
      </c>
      <c r="J2862">
        <v>0</v>
      </c>
      <c r="K2862">
        <v>0</v>
      </c>
      <c r="L2862" t="s">
        <v>8195</v>
      </c>
      <c r="M2862" t="str">
        <f t="shared" si="132"/>
        <v>Night</v>
      </c>
      <c r="N2862" t="s">
        <v>6077</v>
      </c>
      <c r="O2862" t="s">
        <v>8198</v>
      </c>
      <c r="P2862" t="s">
        <v>9055</v>
      </c>
      <c r="Q2862" t="s">
        <v>38</v>
      </c>
      <c r="R2862">
        <v>1</v>
      </c>
      <c r="S2862" t="s">
        <v>39</v>
      </c>
      <c r="T2862">
        <v>175</v>
      </c>
      <c r="U2862">
        <v>67</v>
      </c>
      <c r="V2862">
        <f t="shared" si="134"/>
        <v>242</v>
      </c>
      <c r="W2862" t="s">
        <v>8462</v>
      </c>
      <c r="X2862" t="s">
        <v>2025</v>
      </c>
      <c r="Y2862">
        <v>396191</v>
      </c>
      <c r="Z2862" t="s">
        <v>1335</v>
      </c>
      <c r="AA2862" t="s">
        <v>8274</v>
      </c>
      <c r="AB2862" t="s">
        <v>9156</v>
      </c>
      <c r="AC2862" s="11">
        <f>(AD2862/Book_Selling[[#This Row],[Cost Price]])</f>
        <v>0.21951219512195122</v>
      </c>
      <c r="AD2862">
        <f t="shared" si="133"/>
        <v>31.5</v>
      </c>
      <c r="AE2862">
        <v>143.5</v>
      </c>
      <c r="AF2862" s="5">
        <f>Book_Selling[[#This Row],[Item Price]]*Book_Selling[[#This Row],[Quantity]]</f>
        <v>175</v>
      </c>
    </row>
    <row r="2863" spans="1:32" x14ac:dyDescent="0.3">
      <c r="A2863">
        <v>2862</v>
      </c>
      <c r="B2863" s="2">
        <v>43716</v>
      </c>
      <c r="C2863" s="3">
        <v>0.29722222222222222</v>
      </c>
      <c r="D2863" t="s">
        <v>5874</v>
      </c>
      <c r="E2863">
        <v>3</v>
      </c>
      <c r="F2863">
        <v>2019</v>
      </c>
      <c r="G2863">
        <v>8</v>
      </c>
      <c r="H28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63">
        <v>9</v>
      </c>
      <c r="J2863">
        <v>0</v>
      </c>
      <c r="K2863">
        <v>0</v>
      </c>
      <c r="L2863" t="s">
        <v>8195</v>
      </c>
      <c r="M2863" t="str">
        <f t="shared" si="132"/>
        <v>Morning</v>
      </c>
      <c r="N2863" t="s">
        <v>6989</v>
      </c>
      <c r="O2863" t="s">
        <v>8198</v>
      </c>
      <c r="P2863" t="s">
        <v>9100</v>
      </c>
      <c r="Q2863" t="s">
        <v>38</v>
      </c>
      <c r="R2863">
        <v>1</v>
      </c>
      <c r="S2863" t="s">
        <v>39</v>
      </c>
      <c r="T2863">
        <v>160</v>
      </c>
      <c r="U2863">
        <v>67</v>
      </c>
      <c r="V2863">
        <f t="shared" si="134"/>
        <v>227</v>
      </c>
      <c r="W2863" t="s">
        <v>1098</v>
      </c>
      <c r="X2863" t="s">
        <v>2044</v>
      </c>
      <c r="Y2863">
        <v>110042</v>
      </c>
      <c r="Z2863" t="s">
        <v>42</v>
      </c>
      <c r="AA2863" t="s">
        <v>8281</v>
      </c>
      <c r="AB2863" t="s">
        <v>9160</v>
      </c>
      <c r="AC2863" s="11">
        <f>(AD2863/Book_Selling[[#This Row],[Cost Price]])</f>
        <v>0.14942528735632193</v>
      </c>
      <c r="AD2863">
        <f t="shared" si="133"/>
        <v>20.800000000000011</v>
      </c>
      <c r="AE2863">
        <v>139.19999999999999</v>
      </c>
      <c r="AF2863" s="5">
        <f>Book_Selling[[#This Row],[Item Price]]*Book_Selling[[#This Row],[Quantity]]</f>
        <v>160</v>
      </c>
    </row>
    <row r="2864" spans="1:32" x14ac:dyDescent="0.3">
      <c r="A2864">
        <v>2863</v>
      </c>
      <c r="B2864" s="2">
        <v>43716</v>
      </c>
      <c r="C2864" s="3">
        <v>0.35902777777777778</v>
      </c>
      <c r="D2864" t="s">
        <v>5874</v>
      </c>
      <c r="E2864">
        <v>3</v>
      </c>
      <c r="F2864">
        <v>2019</v>
      </c>
      <c r="G2864">
        <v>8</v>
      </c>
      <c r="H28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64">
        <v>9</v>
      </c>
      <c r="J2864">
        <v>0</v>
      </c>
      <c r="K2864">
        <v>0</v>
      </c>
      <c r="L2864" t="s">
        <v>8195</v>
      </c>
      <c r="M2864" t="str">
        <f t="shared" si="132"/>
        <v>Morning</v>
      </c>
      <c r="N2864" t="s">
        <v>6991</v>
      </c>
      <c r="O2864" t="s">
        <v>8199</v>
      </c>
      <c r="P2864" t="s">
        <v>9043</v>
      </c>
      <c r="Q2864" t="s">
        <v>38</v>
      </c>
      <c r="R2864">
        <v>1</v>
      </c>
      <c r="S2864" t="s">
        <v>39</v>
      </c>
      <c r="T2864">
        <v>157</v>
      </c>
      <c r="U2864">
        <v>67</v>
      </c>
      <c r="V2864">
        <f t="shared" si="134"/>
        <v>224</v>
      </c>
      <c r="W2864" t="s">
        <v>5494</v>
      </c>
      <c r="X2864" t="s">
        <v>4231</v>
      </c>
      <c r="Y2864">
        <v>560076</v>
      </c>
      <c r="Z2864" t="s">
        <v>1335</v>
      </c>
      <c r="AA2864" t="s">
        <v>8274</v>
      </c>
      <c r="AB2864" t="s">
        <v>9156</v>
      </c>
      <c r="AC2864" s="11">
        <f>(AD2864/Book_Selling[[#This Row],[Cost Price]])</f>
        <v>0.21951219512195114</v>
      </c>
      <c r="AD2864">
        <f t="shared" si="133"/>
        <v>28.259999999999991</v>
      </c>
      <c r="AE2864">
        <v>128.74</v>
      </c>
      <c r="AF2864" s="5">
        <f>Book_Selling[[#This Row],[Item Price]]*Book_Selling[[#This Row],[Quantity]]</f>
        <v>157</v>
      </c>
    </row>
    <row r="2865" spans="1:32" x14ac:dyDescent="0.3">
      <c r="A2865">
        <v>2864</v>
      </c>
      <c r="B2865" s="2">
        <v>43716</v>
      </c>
      <c r="C2865" s="3">
        <v>0.4145833333333333</v>
      </c>
      <c r="D2865" t="s">
        <v>5874</v>
      </c>
      <c r="E2865">
        <v>3</v>
      </c>
      <c r="F2865">
        <v>2019</v>
      </c>
      <c r="G2865">
        <v>8</v>
      </c>
      <c r="H28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65">
        <v>9</v>
      </c>
      <c r="J2865">
        <v>0</v>
      </c>
      <c r="K2865">
        <v>0</v>
      </c>
      <c r="L2865" t="s">
        <v>8195</v>
      </c>
      <c r="M2865" t="str">
        <f t="shared" si="132"/>
        <v>Morning</v>
      </c>
      <c r="N2865" t="s">
        <v>6993</v>
      </c>
      <c r="O2865" t="s">
        <v>8198</v>
      </c>
      <c r="P2865" t="s">
        <v>9055</v>
      </c>
      <c r="Q2865" t="s">
        <v>38</v>
      </c>
      <c r="R2865">
        <v>1</v>
      </c>
      <c r="S2865" t="s">
        <v>39</v>
      </c>
      <c r="T2865">
        <v>175</v>
      </c>
      <c r="U2865">
        <v>67</v>
      </c>
      <c r="V2865">
        <f t="shared" si="134"/>
        <v>242</v>
      </c>
      <c r="W2865" t="s">
        <v>3730</v>
      </c>
      <c r="X2865" t="s">
        <v>2025</v>
      </c>
      <c r="Y2865">
        <v>382449</v>
      </c>
      <c r="Z2865" t="s">
        <v>1335</v>
      </c>
      <c r="AA2865" t="s">
        <v>8274</v>
      </c>
      <c r="AB2865" t="s">
        <v>9156</v>
      </c>
      <c r="AC2865" s="11">
        <f>(AD2865/Book_Selling[[#This Row],[Cost Price]])</f>
        <v>0.21951219512195122</v>
      </c>
      <c r="AD2865">
        <f t="shared" si="133"/>
        <v>31.5</v>
      </c>
      <c r="AE2865">
        <v>143.5</v>
      </c>
      <c r="AF2865" s="5">
        <f>Book_Selling[[#This Row],[Item Price]]*Book_Selling[[#This Row],[Quantity]]</f>
        <v>175</v>
      </c>
    </row>
    <row r="2866" spans="1:32" x14ac:dyDescent="0.3">
      <c r="A2866">
        <v>2865</v>
      </c>
      <c r="B2866" s="2">
        <v>43716</v>
      </c>
      <c r="C2866" s="3">
        <v>0.44513888888888892</v>
      </c>
      <c r="D2866" t="s">
        <v>5874</v>
      </c>
      <c r="E2866">
        <v>3</v>
      </c>
      <c r="F2866">
        <v>2019</v>
      </c>
      <c r="G2866">
        <v>8</v>
      </c>
      <c r="H28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66">
        <v>9</v>
      </c>
      <c r="J2866">
        <v>0</v>
      </c>
      <c r="K2866">
        <v>0</v>
      </c>
      <c r="L2866" t="s">
        <v>8195</v>
      </c>
      <c r="M2866" t="str">
        <f t="shared" si="132"/>
        <v>Morning</v>
      </c>
      <c r="N2866" t="s">
        <v>3795</v>
      </c>
      <c r="O2866" t="s">
        <v>8199</v>
      </c>
      <c r="P2866" t="s">
        <v>9038</v>
      </c>
      <c r="Q2866" t="s">
        <v>38</v>
      </c>
      <c r="R2866">
        <v>1</v>
      </c>
      <c r="S2866" t="s">
        <v>39</v>
      </c>
      <c r="T2866">
        <v>220</v>
      </c>
      <c r="U2866">
        <v>67</v>
      </c>
      <c r="V2866">
        <f t="shared" si="134"/>
        <v>287</v>
      </c>
      <c r="W2866" t="s">
        <v>8326</v>
      </c>
      <c r="X2866" t="s">
        <v>8291</v>
      </c>
      <c r="Y2866">
        <v>201308</v>
      </c>
      <c r="Z2866" t="s">
        <v>175</v>
      </c>
      <c r="AA2866" t="s">
        <v>8274</v>
      </c>
      <c r="AB2866" t="s">
        <v>9156</v>
      </c>
      <c r="AC2866" s="11">
        <f>(AD2866/Book_Selling[[#This Row],[Cost Price]])</f>
        <v>0.21951219512195119</v>
      </c>
      <c r="AD2866">
        <f t="shared" si="133"/>
        <v>39.599999999999994</v>
      </c>
      <c r="AE2866">
        <v>180.4</v>
      </c>
      <c r="AF2866" s="5">
        <f>Book_Selling[[#This Row],[Item Price]]*Book_Selling[[#This Row],[Quantity]]</f>
        <v>220</v>
      </c>
    </row>
    <row r="2867" spans="1:32" x14ac:dyDescent="0.3">
      <c r="A2867">
        <v>2866</v>
      </c>
      <c r="B2867" s="2">
        <v>43716</v>
      </c>
      <c r="C2867" s="3">
        <v>0.52222222222222225</v>
      </c>
      <c r="D2867" t="s">
        <v>5874</v>
      </c>
      <c r="E2867">
        <v>3</v>
      </c>
      <c r="F2867">
        <v>2019</v>
      </c>
      <c r="G2867">
        <v>8</v>
      </c>
      <c r="H28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67">
        <v>9</v>
      </c>
      <c r="J2867">
        <v>0</v>
      </c>
      <c r="K2867">
        <v>0</v>
      </c>
      <c r="L2867" t="s">
        <v>8195</v>
      </c>
      <c r="M2867" t="str">
        <f t="shared" si="132"/>
        <v>Afternoon</v>
      </c>
      <c r="N2867" t="s">
        <v>3715</v>
      </c>
      <c r="O2867" t="s">
        <v>8198</v>
      </c>
      <c r="P2867" t="s">
        <v>9063</v>
      </c>
      <c r="Q2867" t="s">
        <v>38</v>
      </c>
      <c r="R2867">
        <v>1</v>
      </c>
      <c r="S2867" t="s">
        <v>39</v>
      </c>
      <c r="T2867">
        <v>85.78</v>
      </c>
      <c r="U2867">
        <v>67</v>
      </c>
      <c r="V2867">
        <f t="shared" si="134"/>
        <v>152.78</v>
      </c>
      <c r="W2867" t="s">
        <v>8317</v>
      </c>
      <c r="X2867" t="s">
        <v>2025</v>
      </c>
      <c r="Y2867">
        <v>395009</v>
      </c>
      <c r="Z2867" t="s">
        <v>1335</v>
      </c>
      <c r="AA2867" t="s">
        <v>8274</v>
      </c>
      <c r="AB2867" t="s">
        <v>9156</v>
      </c>
      <c r="AC2867" s="11">
        <f>(AD2867/Book_Selling[[#This Row],[Cost Price]])</f>
        <v>0.21951219512195116</v>
      </c>
      <c r="AD2867">
        <f t="shared" si="133"/>
        <v>15.440399999999997</v>
      </c>
      <c r="AE2867">
        <v>70.339600000000004</v>
      </c>
      <c r="AF2867" s="5">
        <f>Book_Selling[[#This Row],[Item Price]]*Book_Selling[[#This Row],[Quantity]]</f>
        <v>85.78</v>
      </c>
    </row>
    <row r="2868" spans="1:32" x14ac:dyDescent="0.3">
      <c r="A2868">
        <v>2867</v>
      </c>
      <c r="B2868" s="2">
        <v>43716</v>
      </c>
      <c r="C2868" s="3">
        <v>0.53819444444444442</v>
      </c>
      <c r="D2868" t="s">
        <v>5874</v>
      </c>
      <c r="E2868">
        <v>3</v>
      </c>
      <c r="F2868">
        <v>2019</v>
      </c>
      <c r="G2868">
        <v>8</v>
      </c>
      <c r="H28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68">
        <v>9</v>
      </c>
      <c r="J2868">
        <v>0</v>
      </c>
      <c r="K2868">
        <v>0</v>
      </c>
      <c r="L2868" t="s">
        <v>8195</v>
      </c>
      <c r="M2868" t="str">
        <f t="shared" si="132"/>
        <v>Afternoon</v>
      </c>
      <c r="N2868" t="s">
        <v>3795</v>
      </c>
      <c r="O2868" t="s">
        <v>8199</v>
      </c>
      <c r="P2868" t="s">
        <v>9055</v>
      </c>
      <c r="Q2868" t="s">
        <v>38</v>
      </c>
      <c r="R2868">
        <v>1</v>
      </c>
      <c r="S2868" t="s">
        <v>39</v>
      </c>
      <c r="T2868">
        <v>175</v>
      </c>
      <c r="U2868">
        <v>67</v>
      </c>
      <c r="V2868">
        <f t="shared" si="134"/>
        <v>242</v>
      </c>
      <c r="W2868" t="s">
        <v>8326</v>
      </c>
      <c r="X2868" t="s">
        <v>8291</v>
      </c>
      <c r="Y2868">
        <v>201308</v>
      </c>
      <c r="Z2868" t="s">
        <v>1335</v>
      </c>
      <c r="AA2868" t="s">
        <v>8274</v>
      </c>
      <c r="AB2868" t="s">
        <v>9156</v>
      </c>
      <c r="AC2868" s="11">
        <f>(AD2868/Book_Selling[[#This Row],[Cost Price]])</f>
        <v>0.21951219512195122</v>
      </c>
      <c r="AD2868">
        <f t="shared" si="133"/>
        <v>31.5</v>
      </c>
      <c r="AE2868">
        <v>143.5</v>
      </c>
      <c r="AF2868" s="5">
        <f>Book_Selling[[#This Row],[Item Price]]*Book_Selling[[#This Row],[Quantity]]</f>
        <v>175</v>
      </c>
    </row>
    <row r="2869" spans="1:32" x14ac:dyDescent="0.3">
      <c r="A2869">
        <v>2868</v>
      </c>
      <c r="B2869" s="2">
        <v>43716</v>
      </c>
      <c r="C2869" s="3">
        <v>0.60625000000000007</v>
      </c>
      <c r="D2869" t="s">
        <v>5874</v>
      </c>
      <c r="E2869">
        <v>3</v>
      </c>
      <c r="F2869">
        <v>2019</v>
      </c>
      <c r="G2869">
        <v>8</v>
      </c>
      <c r="H28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69">
        <v>9</v>
      </c>
      <c r="J2869">
        <v>0</v>
      </c>
      <c r="K2869">
        <v>0</v>
      </c>
      <c r="L2869" t="s">
        <v>8195</v>
      </c>
      <c r="M2869" t="str">
        <f t="shared" si="132"/>
        <v>Afternoon</v>
      </c>
      <c r="N2869" t="s">
        <v>5059</v>
      </c>
      <c r="O2869" t="s">
        <v>8198</v>
      </c>
      <c r="P2869" t="s">
        <v>9062</v>
      </c>
      <c r="Q2869" t="s">
        <v>38</v>
      </c>
      <c r="R2869">
        <v>1</v>
      </c>
      <c r="S2869" t="s">
        <v>39</v>
      </c>
      <c r="T2869">
        <v>97</v>
      </c>
      <c r="U2869">
        <v>10</v>
      </c>
      <c r="V2869">
        <f t="shared" si="134"/>
        <v>107</v>
      </c>
      <c r="W2869" t="s">
        <v>7088</v>
      </c>
      <c r="X2869" t="s">
        <v>8291</v>
      </c>
      <c r="Y2869">
        <v>201301</v>
      </c>
      <c r="Z2869" t="s">
        <v>1335</v>
      </c>
      <c r="AA2869" t="s">
        <v>8274</v>
      </c>
      <c r="AB2869" t="s">
        <v>9156</v>
      </c>
      <c r="AC2869" s="11">
        <f>(AD2869/Book_Selling[[#This Row],[Cost Price]])</f>
        <v>0.21951219512195114</v>
      </c>
      <c r="AD2869">
        <f t="shared" si="133"/>
        <v>17.459999999999994</v>
      </c>
      <c r="AE2869">
        <v>79.540000000000006</v>
      </c>
      <c r="AF2869" s="5">
        <f>Book_Selling[[#This Row],[Item Price]]*Book_Selling[[#This Row],[Quantity]]</f>
        <v>97</v>
      </c>
    </row>
    <row r="2870" spans="1:32" x14ac:dyDescent="0.3">
      <c r="A2870">
        <v>2869</v>
      </c>
      <c r="B2870" s="2">
        <v>43716</v>
      </c>
      <c r="C2870" s="3">
        <v>0.6118055555555556</v>
      </c>
      <c r="D2870" t="s">
        <v>5874</v>
      </c>
      <c r="E2870">
        <v>3</v>
      </c>
      <c r="F2870">
        <v>2019</v>
      </c>
      <c r="G2870">
        <v>8</v>
      </c>
      <c r="H28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70">
        <v>9</v>
      </c>
      <c r="J2870">
        <v>0</v>
      </c>
      <c r="K2870">
        <v>0</v>
      </c>
      <c r="L2870" t="s">
        <v>8195</v>
      </c>
      <c r="M2870" t="str">
        <f t="shared" si="132"/>
        <v>Afternoon</v>
      </c>
      <c r="N2870" t="s">
        <v>6999</v>
      </c>
      <c r="O2870" t="s">
        <v>8198</v>
      </c>
      <c r="P2870" t="s">
        <v>9057</v>
      </c>
      <c r="Q2870" t="s">
        <v>38</v>
      </c>
      <c r="R2870">
        <v>1</v>
      </c>
      <c r="S2870" t="s">
        <v>39</v>
      </c>
      <c r="T2870">
        <v>198</v>
      </c>
      <c r="U2870">
        <v>10</v>
      </c>
      <c r="V2870">
        <f t="shared" si="134"/>
        <v>208</v>
      </c>
      <c r="W2870" t="s">
        <v>8464</v>
      </c>
      <c r="X2870" t="s">
        <v>8292</v>
      </c>
      <c r="Y2870">
        <v>799004</v>
      </c>
      <c r="Z2870" t="s">
        <v>1335</v>
      </c>
      <c r="AA2870" t="s">
        <v>8274</v>
      </c>
      <c r="AB2870" t="s">
        <v>9156</v>
      </c>
      <c r="AC2870" s="11">
        <f>(AD2870/Book_Selling[[#This Row],[Cost Price]])</f>
        <v>0.21951219512195111</v>
      </c>
      <c r="AD2870">
        <f t="shared" si="133"/>
        <v>35.639999999999986</v>
      </c>
      <c r="AE2870">
        <v>162.36000000000001</v>
      </c>
      <c r="AF2870" s="5">
        <f>Book_Selling[[#This Row],[Item Price]]*Book_Selling[[#This Row],[Quantity]]</f>
        <v>198</v>
      </c>
    </row>
    <row r="2871" spans="1:32" x14ac:dyDescent="0.3">
      <c r="A2871">
        <v>2870</v>
      </c>
      <c r="B2871" s="2">
        <v>43716</v>
      </c>
      <c r="C2871" s="3">
        <v>0.6118055555555556</v>
      </c>
      <c r="D2871" t="s">
        <v>5874</v>
      </c>
      <c r="E2871">
        <v>3</v>
      </c>
      <c r="F2871">
        <v>2019</v>
      </c>
      <c r="G2871">
        <v>8</v>
      </c>
      <c r="H28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71">
        <v>9</v>
      </c>
      <c r="J2871">
        <v>0</v>
      </c>
      <c r="K2871">
        <v>0</v>
      </c>
      <c r="L2871" t="s">
        <v>8195</v>
      </c>
      <c r="M2871" t="str">
        <f t="shared" si="132"/>
        <v>Afternoon</v>
      </c>
      <c r="N2871" t="s">
        <v>7001</v>
      </c>
      <c r="O2871" t="s">
        <v>8199</v>
      </c>
      <c r="P2871" t="s">
        <v>9055</v>
      </c>
      <c r="Q2871" t="s">
        <v>38</v>
      </c>
      <c r="R2871">
        <v>1</v>
      </c>
      <c r="S2871" t="s">
        <v>39</v>
      </c>
      <c r="T2871">
        <v>175</v>
      </c>
      <c r="U2871">
        <v>10</v>
      </c>
      <c r="V2871">
        <f t="shared" si="134"/>
        <v>185</v>
      </c>
      <c r="W2871" t="s">
        <v>5494</v>
      </c>
      <c r="X2871" t="s">
        <v>4231</v>
      </c>
      <c r="Y2871">
        <v>560042</v>
      </c>
      <c r="Z2871" t="s">
        <v>1335</v>
      </c>
      <c r="AA2871" t="s">
        <v>8274</v>
      </c>
      <c r="AB2871" t="s">
        <v>9156</v>
      </c>
      <c r="AC2871" s="11">
        <f>(AD2871/Book_Selling[[#This Row],[Cost Price]])</f>
        <v>0.21951219512195122</v>
      </c>
      <c r="AD2871">
        <f t="shared" si="133"/>
        <v>31.5</v>
      </c>
      <c r="AE2871">
        <v>143.5</v>
      </c>
      <c r="AF2871" s="5">
        <f>Book_Selling[[#This Row],[Item Price]]*Book_Selling[[#This Row],[Quantity]]</f>
        <v>175</v>
      </c>
    </row>
    <row r="2872" spans="1:32" x14ac:dyDescent="0.3">
      <c r="A2872">
        <v>2871</v>
      </c>
      <c r="B2872" s="2">
        <v>43716</v>
      </c>
      <c r="C2872" s="3">
        <v>0.61388888888888882</v>
      </c>
      <c r="D2872" t="s">
        <v>5874</v>
      </c>
      <c r="E2872">
        <v>3</v>
      </c>
      <c r="F2872">
        <v>2019</v>
      </c>
      <c r="G2872">
        <v>8</v>
      </c>
      <c r="H28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72">
        <v>9</v>
      </c>
      <c r="J2872">
        <v>0</v>
      </c>
      <c r="K2872">
        <v>0</v>
      </c>
      <c r="L2872" t="s">
        <v>8195</v>
      </c>
      <c r="M2872" t="str">
        <f t="shared" si="132"/>
        <v>Afternoon</v>
      </c>
      <c r="N2872" t="s">
        <v>4719</v>
      </c>
      <c r="O2872" t="s">
        <v>8199</v>
      </c>
      <c r="P2872" t="s">
        <v>9061</v>
      </c>
      <c r="Q2872" t="s">
        <v>38</v>
      </c>
      <c r="R2872">
        <v>1</v>
      </c>
      <c r="S2872" t="s">
        <v>39</v>
      </c>
      <c r="T2872">
        <v>180</v>
      </c>
      <c r="U2872">
        <v>10</v>
      </c>
      <c r="V2872">
        <f t="shared" si="134"/>
        <v>190</v>
      </c>
      <c r="W2872" t="s">
        <v>8713</v>
      </c>
      <c r="X2872" t="s">
        <v>1001</v>
      </c>
      <c r="Y2872">
        <v>424304</v>
      </c>
      <c r="Z2872" t="s">
        <v>1335</v>
      </c>
      <c r="AA2872" t="s">
        <v>8274</v>
      </c>
      <c r="AB2872" t="s">
        <v>9156</v>
      </c>
      <c r="AC2872" s="11">
        <f>(AD2872/Book_Selling[[#This Row],[Cost Price]])</f>
        <v>0.21951219512195128</v>
      </c>
      <c r="AD2872">
        <f t="shared" si="133"/>
        <v>32.400000000000006</v>
      </c>
      <c r="AE2872">
        <v>147.6</v>
      </c>
      <c r="AF2872" s="5">
        <f>Book_Selling[[#This Row],[Item Price]]*Book_Selling[[#This Row],[Quantity]]</f>
        <v>180</v>
      </c>
    </row>
    <row r="2873" spans="1:32" x14ac:dyDescent="0.3">
      <c r="A2873">
        <v>2872</v>
      </c>
      <c r="B2873" s="2">
        <v>43716</v>
      </c>
      <c r="C2873" s="3">
        <v>0.61944444444444446</v>
      </c>
      <c r="D2873" t="s">
        <v>5874</v>
      </c>
      <c r="E2873">
        <v>3</v>
      </c>
      <c r="F2873">
        <v>2019</v>
      </c>
      <c r="G2873">
        <v>8</v>
      </c>
      <c r="H28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73">
        <v>9</v>
      </c>
      <c r="J2873">
        <v>0</v>
      </c>
      <c r="K2873">
        <v>0</v>
      </c>
      <c r="L2873" t="s">
        <v>8195</v>
      </c>
      <c r="M2873" t="str">
        <f t="shared" si="132"/>
        <v>Afternoon</v>
      </c>
      <c r="N2873" t="s">
        <v>5954</v>
      </c>
      <c r="O2873" t="s">
        <v>8198</v>
      </c>
      <c r="P2873" t="s">
        <v>9055</v>
      </c>
      <c r="Q2873" t="s">
        <v>38</v>
      </c>
      <c r="R2873">
        <v>1</v>
      </c>
      <c r="S2873" t="s">
        <v>39</v>
      </c>
      <c r="T2873">
        <v>175</v>
      </c>
      <c r="U2873">
        <v>10</v>
      </c>
      <c r="V2873">
        <f t="shared" si="134"/>
        <v>185</v>
      </c>
      <c r="W2873" t="s">
        <v>8667</v>
      </c>
      <c r="X2873" t="s">
        <v>1001</v>
      </c>
      <c r="Y2873">
        <v>431721</v>
      </c>
      <c r="Z2873" t="s">
        <v>1335</v>
      </c>
      <c r="AA2873" t="s">
        <v>8274</v>
      </c>
      <c r="AB2873" t="s">
        <v>9156</v>
      </c>
      <c r="AC2873" s="11">
        <f>(AD2873/Book_Selling[[#This Row],[Cost Price]])</f>
        <v>0.21951219512195122</v>
      </c>
      <c r="AD2873">
        <f t="shared" si="133"/>
        <v>31.5</v>
      </c>
      <c r="AE2873">
        <v>143.5</v>
      </c>
      <c r="AF2873" s="5">
        <f>Book_Selling[[#This Row],[Item Price]]*Book_Selling[[#This Row],[Quantity]]</f>
        <v>175</v>
      </c>
    </row>
    <row r="2874" spans="1:32" x14ac:dyDescent="0.3">
      <c r="A2874">
        <v>2873</v>
      </c>
      <c r="B2874" s="2">
        <v>43716</v>
      </c>
      <c r="C2874" s="3">
        <v>0.62291666666666667</v>
      </c>
      <c r="D2874" t="s">
        <v>5874</v>
      </c>
      <c r="E2874">
        <v>3</v>
      </c>
      <c r="F2874">
        <v>2019</v>
      </c>
      <c r="G2874">
        <v>8</v>
      </c>
      <c r="H28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74">
        <v>9</v>
      </c>
      <c r="J2874">
        <v>0</v>
      </c>
      <c r="K2874">
        <v>0</v>
      </c>
      <c r="L2874" t="s">
        <v>8195</v>
      </c>
      <c r="M2874" t="str">
        <f t="shared" si="132"/>
        <v>Afternoon</v>
      </c>
      <c r="N2874" t="s">
        <v>7005</v>
      </c>
      <c r="O2874" t="s">
        <v>8199</v>
      </c>
      <c r="P2874" t="s">
        <v>9057</v>
      </c>
      <c r="Q2874" t="s">
        <v>38</v>
      </c>
      <c r="R2874">
        <v>1</v>
      </c>
      <c r="S2874" t="s">
        <v>39</v>
      </c>
      <c r="T2874">
        <v>198</v>
      </c>
      <c r="U2874">
        <v>10</v>
      </c>
      <c r="V2874">
        <f t="shared" si="134"/>
        <v>208</v>
      </c>
      <c r="W2874" t="s">
        <v>8856</v>
      </c>
      <c r="X2874" t="s">
        <v>8291</v>
      </c>
      <c r="Y2874">
        <v>276001</v>
      </c>
      <c r="Z2874" t="s">
        <v>1335</v>
      </c>
      <c r="AA2874" t="s">
        <v>8274</v>
      </c>
      <c r="AB2874" t="s">
        <v>9156</v>
      </c>
      <c r="AC2874" s="11">
        <f>(AD2874/Book_Selling[[#This Row],[Cost Price]])</f>
        <v>0.21951219512195111</v>
      </c>
      <c r="AD2874">
        <f t="shared" si="133"/>
        <v>35.639999999999986</v>
      </c>
      <c r="AE2874">
        <v>162.36000000000001</v>
      </c>
      <c r="AF2874" s="5">
        <f>Book_Selling[[#This Row],[Item Price]]*Book_Selling[[#This Row],[Quantity]]</f>
        <v>198</v>
      </c>
    </row>
    <row r="2875" spans="1:32" x14ac:dyDescent="0.3">
      <c r="A2875">
        <v>2874</v>
      </c>
      <c r="B2875" s="2">
        <v>43716</v>
      </c>
      <c r="C2875" s="3">
        <v>0.62986111111111109</v>
      </c>
      <c r="D2875" t="s">
        <v>5874</v>
      </c>
      <c r="E2875">
        <v>3</v>
      </c>
      <c r="F2875">
        <v>2019</v>
      </c>
      <c r="G2875">
        <v>8</v>
      </c>
      <c r="H28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75">
        <v>9</v>
      </c>
      <c r="J2875">
        <v>0</v>
      </c>
      <c r="K2875">
        <v>0</v>
      </c>
      <c r="L2875" t="s">
        <v>8195</v>
      </c>
      <c r="M2875" t="str">
        <f t="shared" si="132"/>
        <v>Afternoon</v>
      </c>
      <c r="N2875" t="s">
        <v>7007</v>
      </c>
      <c r="O2875" t="s">
        <v>8199</v>
      </c>
      <c r="P2875" t="s">
        <v>9038</v>
      </c>
      <c r="Q2875" t="s">
        <v>38</v>
      </c>
      <c r="R2875">
        <v>1</v>
      </c>
      <c r="S2875" t="s">
        <v>39</v>
      </c>
      <c r="T2875">
        <v>220</v>
      </c>
      <c r="U2875">
        <v>10</v>
      </c>
      <c r="V2875">
        <f t="shared" si="134"/>
        <v>230</v>
      </c>
      <c r="W2875" t="s">
        <v>1974</v>
      </c>
      <c r="X2875" t="s">
        <v>8295</v>
      </c>
      <c r="Y2875">
        <v>474002</v>
      </c>
      <c r="Z2875" t="s">
        <v>175</v>
      </c>
      <c r="AA2875" t="s">
        <v>8274</v>
      </c>
      <c r="AB2875" t="s">
        <v>9156</v>
      </c>
      <c r="AC2875" s="11">
        <f>(AD2875/Book_Selling[[#This Row],[Cost Price]])</f>
        <v>0.21951219512195119</v>
      </c>
      <c r="AD2875">
        <f t="shared" si="133"/>
        <v>39.599999999999994</v>
      </c>
      <c r="AE2875">
        <v>180.4</v>
      </c>
      <c r="AF2875" s="5">
        <f>Book_Selling[[#This Row],[Item Price]]*Book_Selling[[#This Row],[Quantity]]</f>
        <v>220</v>
      </c>
    </row>
    <row r="2876" spans="1:32" x14ac:dyDescent="0.3">
      <c r="A2876">
        <v>2875</v>
      </c>
      <c r="B2876" s="2">
        <v>43716</v>
      </c>
      <c r="C2876" s="3">
        <v>0.64097222222222217</v>
      </c>
      <c r="D2876" t="s">
        <v>5874</v>
      </c>
      <c r="E2876">
        <v>3</v>
      </c>
      <c r="F2876">
        <v>2019</v>
      </c>
      <c r="G2876">
        <v>8</v>
      </c>
      <c r="H28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76">
        <v>9</v>
      </c>
      <c r="J2876">
        <v>0</v>
      </c>
      <c r="K2876">
        <v>0</v>
      </c>
      <c r="L2876" t="s">
        <v>8195</v>
      </c>
      <c r="M2876" t="str">
        <f t="shared" si="132"/>
        <v>Afternoon</v>
      </c>
      <c r="N2876" t="s">
        <v>7009</v>
      </c>
      <c r="O2876" t="s">
        <v>8198</v>
      </c>
      <c r="P2876" t="s">
        <v>9055</v>
      </c>
      <c r="Q2876" t="s">
        <v>38</v>
      </c>
      <c r="R2876">
        <v>1</v>
      </c>
      <c r="S2876" t="s">
        <v>39</v>
      </c>
      <c r="T2876">
        <v>175</v>
      </c>
      <c r="U2876">
        <v>10</v>
      </c>
      <c r="V2876">
        <f t="shared" si="134"/>
        <v>185</v>
      </c>
      <c r="W2876" t="s">
        <v>3730</v>
      </c>
      <c r="X2876" t="s">
        <v>2025</v>
      </c>
      <c r="Y2876">
        <v>380028</v>
      </c>
      <c r="Z2876" t="s">
        <v>1335</v>
      </c>
      <c r="AA2876" t="s">
        <v>8274</v>
      </c>
      <c r="AB2876" t="s">
        <v>9156</v>
      </c>
      <c r="AC2876" s="11">
        <f>(AD2876/Book_Selling[[#This Row],[Cost Price]])</f>
        <v>0.21951219512195122</v>
      </c>
      <c r="AD2876">
        <f t="shared" si="133"/>
        <v>31.5</v>
      </c>
      <c r="AE2876">
        <v>143.5</v>
      </c>
      <c r="AF2876" s="5">
        <f>Book_Selling[[#This Row],[Item Price]]*Book_Selling[[#This Row],[Quantity]]</f>
        <v>175</v>
      </c>
    </row>
    <row r="2877" spans="1:32" x14ac:dyDescent="0.3">
      <c r="A2877">
        <v>2876</v>
      </c>
      <c r="B2877" s="2">
        <v>43716</v>
      </c>
      <c r="C2877" s="3">
        <v>0.65972222222222221</v>
      </c>
      <c r="D2877" t="s">
        <v>5874</v>
      </c>
      <c r="E2877">
        <v>3</v>
      </c>
      <c r="F2877">
        <v>2019</v>
      </c>
      <c r="G2877">
        <v>8</v>
      </c>
      <c r="H28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77">
        <v>9</v>
      </c>
      <c r="J2877">
        <v>0</v>
      </c>
      <c r="K2877">
        <v>0</v>
      </c>
      <c r="L2877" t="s">
        <v>8195</v>
      </c>
      <c r="M2877" t="str">
        <f t="shared" si="132"/>
        <v>Afternoon</v>
      </c>
      <c r="N2877" t="s">
        <v>7011</v>
      </c>
      <c r="O2877" t="s">
        <v>8199</v>
      </c>
      <c r="P2877" t="s">
        <v>9043</v>
      </c>
      <c r="Q2877" t="s">
        <v>38</v>
      </c>
      <c r="R2877">
        <v>1</v>
      </c>
      <c r="S2877" t="s">
        <v>39</v>
      </c>
      <c r="T2877">
        <v>157</v>
      </c>
      <c r="U2877">
        <v>10</v>
      </c>
      <c r="V2877">
        <f t="shared" si="134"/>
        <v>167</v>
      </c>
      <c r="W2877" t="s">
        <v>8759</v>
      </c>
      <c r="X2877" t="s">
        <v>8291</v>
      </c>
      <c r="Y2877">
        <v>225001</v>
      </c>
      <c r="Z2877" t="s">
        <v>1335</v>
      </c>
      <c r="AA2877" t="s">
        <v>8274</v>
      </c>
      <c r="AB2877" t="s">
        <v>9156</v>
      </c>
      <c r="AC2877" s="11">
        <f>(AD2877/Book_Selling[[#This Row],[Cost Price]])</f>
        <v>0.21951219512195114</v>
      </c>
      <c r="AD2877">
        <f t="shared" si="133"/>
        <v>28.259999999999991</v>
      </c>
      <c r="AE2877">
        <v>128.74</v>
      </c>
      <c r="AF2877" s="5">
        <f>Book_Selling[[#This Row],[Item Price]]*Book_Selling[[#This Row],[Quantity]]</f>
        <v>157</v>
      </c>
    </row>
    <row r="2878" spans="1:32" x14ac:dyDescent="0.3">
      <c r="A2878">
        <v>2877</v>
      </c>
      <c r="B2878" s="2">
        <v>43716</v>
      </c>
      <c r="C2878" s="3">
        <v>0.66666666666666663</v>
      </c>
      <c r="D2878" t="s">
        <v>5874</v>
      </c>
      <c r="E2878">
        <v>3</v>
      </c>
      <c r="F2878">
        <v>2019</v>
      </c>
      <c r="G2878">
        <v>8</v>
      </c>
      <c r="H28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78">
        <v>9</v>
      </c>
      <c r="J2878">
        <v>0</v>
      </c>
      <c r="K2878">
        <v>0</v>
      </c>
      <c r="L2878" t="s">
        <v>8195</v>
      </c>
      <c r="M2878" t="str">
        <f t="shared" si="132"/>
        <v>Evening</v>
      </c>
      <c r="N2878" t="s">
        <v>7013</v>
      </c>
      <c r="O2878" t="s">
        <v>8198</v>
      </c>
      <c r="P2878" t="s">
        <v>9055</v>
      </c>
      <c r="Q2878" t="s">
        <v>38</v>
      </c>
      <c r="R2878">
        <v>1</v>
      </c>
      <c r="S2878" t="s">
        <v>39</v>
      </c>
      <c r="T2878">
        <v>175</v>
      </c>
      <c r="U2878">
        <v>10</v>
      </c>
      <c r="V2878">
        <f t="shared" si="134"/>
        <v>185</v>
      </c>
      <c r="W2878" t="s">
        <v>8397</v>
      </c>
      <c r="X2878" t="s">
        <v>1001</v>
      </c>
      <c r="Y2878">
        <v>431401</v>
      </c>
      <c r="Z2878" t="s">
        <v>1335</v>
      </c>
      <c r="AA2878" t="s">
        <v>8274</v>
      </c>
      <c r="AB2878" t="s">
        <v>9156</v>
      </c>
      <c r="AC2878" s="11">
        <f>(AD2878/Book_Selling[[#This Row],[Cost Price]])</f>
        <v>0.21951219512195122</v>
      </c>
      <c r="AD2878">
        <f t="shared" si="133"/>
        <v>31.5</v>
      </c>
      <c r="AE2878">
        <v>143.5</v>
      </c>
      <c r="AF2878" s="5">
        <f>Book_Selling[[#This Row],[Item Price]]*Book_Selling[[#This Row],[Quantity]]</f>
        <v>175</v>
      </c>
    </row>
    <row r="2879" spans="1:32" x14ac:dyDescent="0.3">
      <c r="A2879">
        <v>2878</v>
      </c>
      <c r="B2879" s="2">
        <v>43716</v>
      </c>
      <c r="C2879" s="3">
        <v>0.66736111111111107</v>
      </c>
      <c r="D2879" t="s">
        <v>5874</v>
      </c>
      <c r="E2879">
        <v>3</v>
      </c>
      <c r="F2879">
        <v>2019</v>
      </c>
      <c r="G2879">
        <v>8</v>
      </c>
      <c r="H28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79">
        <v>9</v>
      </c>
      <c r="J2879">
        <v>0</v>
      </c>
      <c r="K2879">
        <v>0</v>
      </c>
      <c r="L2879" t="s">
        <v>8195</v>
      </c>
      <c r="M2879" t="str">
        <f t="shared" si="132"/>
        <v>Evening</v>
      </c>
      <c r="N2879" t="s">
        <v>7015</v>
      </c>
      <c r="O2879" t="s">
        <v>8199</v>
      </c>
      <c r="P2879" t="s">
        <v>9049</v>
      </c>
      <c r="Q2879" t="s">
        <v>38</v>
      </c>
      <c r="R2879">
        <v>1</v>
      </c>
      <c r="S2879" t="s">
        <v>39</v>
      </c>
      <c r="T2879">
        <v>111</v>
      </c>
      <c r="U2879">
        <v>10</v>
      </c>
      <c r="V2879">
        <f t="shared" si="134"/>
        <v>121</v>
      </c>
      <c r="W2879" t="s">
        <v>4140</v>
      </c>
      <c r="X2879" t="s">
        <v>4848</v>
      </c>
      <c r="Y2879">
        <v>530027</v>
      </c>
      <c r="Z2879" t="s">
        <v>1335</v>
      </c>
      <c r="AA2879" t="s">
        <v>8274</v>
      </c>
      <c r="AB2879" t="s">
        <v>9156</v>
      </c>
      <c r="AC2879" s="11">
        <f>(AD2879/Book_Selling[[#This Row],[Cost Price]])</f>
        <v>0.21951219512195128</v>
      </c>
      <c r="AD2879">
        <f t="shared" si="133"/>
        <v>19.980000000000004</v>
      </c>
      <c r="AE2879">
        <v>91.02</v>
      </c>
      <c r="AF2879" s="5">
        <f>Book_Selling[[#This Row],[Item Price]]*Book_Selling[[#This Row],[Quantity]]</f>
        <v>111</v>
      </c>
    </row>
    <row r="2880" spans="1:32" x14ac:dyDescent="0.3">
      <c r="A2880">
        <v>2879</v>
      </c>
      <c r="B2880" s="2">
        <v>43716</v>
      </c>
      <c r="C2880" s="3">
        <v>0.6791666666666667</v>
      </c>
      <c r="D2880" t="s">
        <v>5874</v>
      </c>
      <c r="E2880">
        <v>3</v>
      </c>
      <c r="F2880">
        <v>2019</v>
      </c>
      <c r="G2880">
        <v>8</v>
      </c>
      <c r="H28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80">
        <v>9</v>
      </c>
      <c r="J2880">
        <v>0</v>
      </c>
      <c r="K2880">
        <v>0</v>
      </c>
      <c r="L2880" t="s">
        <v>8195</v>
      </c>
      <c r="M2880" t="str">
        <f t="shared" si="132"/>
        <v>Evening</v>
      </c>
      <c r="N2880" t="s">
        <v>7017</v>
      </c>
      <c r="O2880" t="s">
        <v>8199</v>
      </c>
      <c r="P2880" t="s">
        <v>9058</v>
      </c>
      <c r="Q2880" t="s">
        <v>38</v>
      </c>
      <c r="R2880">
        <v>1</v>
      </c>
      <c r="S2880" t="s">
        <v>39</v>
      </c>
      <c r="T2880">
        <v>180</v>
      </c>
      <c r="U2880">
        <v>10</v>
      </c>
      <c r="V2880">
        <f t="shared" si="134"/>
        <v>190</v>
      </c>
      <c r="W2880" t="s">
        <v>8884</v>
      </c>
      <c r="X2880" t="s">
        <v>8291</v>
      </c>
      <c r="Y2880">
        <v>243504</v>
      </c>
      <c r="Z2880" t="s">
        <v>175</v>
      </c>
      <c r="AA2880" t="s">
        <v>3571</v>
      </c>
      <c r="AB2880" t="s">
        <v>3572</v>
      </c>
      <c r="AC2880" s="11">
        <f>(AD2880/Book_Selling[[#This Row],[Cost Price]])</f>
        <v>0.21951219512195128</v>
      </c>
      <c r="AD2880">
        <f t="shared" si="133"/>
        <v>32.400000000000006</v>
      </c>
      <c r="AE2880">
        <v>147.6</v>
      </c>
      <c r="AF2880" s="5">
        <f>Book_Selling[[#This Row],[Item Price]]*Book_Selling[[#This Row],[Quantity]]</f>
        <v>180</v>
      </c>
    </row>
    <row r="2881" spans="1:32" x14ac:dyDescent="0.3">
      <c r="A2881">
        <v>2880</v>
      </c>
      <c r="B2881" s="2">
        <v>43716</v>
      </c>
      <c r="C2881" s="3">
        <v>0.68333333333333324</v>
      </c>
      <c r="D2881" t="s">
        <v>5874</v>
      </c>
      <c r="E2881">
        <v>3</v>
      </c>
      <c r="F2881">
        <v>2019</v>
      </c>
      <c r="G2881">
        <v>8</v>
      </c>
      <c r="H28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81">
        <v>9</v>
      </c>
      <c r="J2881">
        <v>0</v>
      </c>
      <c r="K2881">
        <v>0</v>
      </c>
      <c r="L2881" t="s">
        <v>8195</v>
      </c>
      <c r="M2881" t="str">
        <f t="shared" si="132"/>
        <v>Evening</v>
      </c>
      <c r="N2881" t="s">
        <v>6869</v>
      </c>
      <c r="O2881" t="s">
        <v>8198</v>
      </c>
      <c r="P2881" t="s">
        <v>9058</v>
      </c>
      <c r="Q2881" t="s">
        <v>38</v>
      </c>
      <c r="R2881">
        <v>2</v>
      </c>
      <c r="S2881" t="s">
        <v>39</v>
      </c>
      <c r="T2881">
        <v>360</v>
      </c>
      <c r="U2881">
        <v>10</v>
      </c>
      <c r="V2881">
        <f t="shared" si="134"/>
        <v>370</v>
      </c>
      <c r="W2881" t="s">
        <v>1000</v>
      </c>
      <c r="X2881" t="s">
        <v>1001</v>
      </c>
      <c r="Y2881">
        <v>412115</v>
      </c>
      <c r="Z2881" t="s">
        <v>175</v>
      </c>
      <c r="AA2881" t="s">
        <v>3571</v>
      </c>
      <c r="AB2881" t="s">
        <v>3572</v>
      </c>
      <c r="AC2881" s="11">
        <f>(AD2881/Book_Selling[[#This Row],[Cost Price]])</f>
        <v>0.21951219512195128</v>
      </c>
      <c r="AD2881">
        <f t="shared" si="133"/>
        <v>64.800000000000011</v>
      </c>
      <c r="AE2881">
        <v>295.2</v>
      </c>
      <c r="AF2881" s="5">
        <f>Book_Selling[[#This Row],[Item Price]]*Book_Selling[[#This Row],[Quantity]]</f>
        <v>720</v>
      </c>
    </row>
    <row r="2882" spans="1:32" x14ac:dyDescent="0.3">
      <c r="A2882">
        <v>2881</v>
      </c>
      <c r="B2882" s="2">
        <v>43716</v>
      </c>
      <c r="C2882" s="3">
        <v>0.68888888888888899</v>
      </c>
      <c r="D2882" t="s">
        <v>5874</v>
      </c>
      <c r="E2882">
        <v>3</v>
      </c>
      <c r="F2882">
        <v>2019</v>
      </c>
      <c r="G2882">
        <v>8</v>
      </c>
      <c r="H28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82">
        <v>9</v>
      </c>
      <c r="J2882">
        <v>0</v>
      </c>
      <c r="K2882">
        <v>0</v>
      </c>
      <c r="L2882" t="s">
        <v>8195</v>
      </c>
      <c r="M2882" t="str">
        <f t="shared" ref="M2882:M2945" si="135">_xlfn.IFS(HOUR(C2882)&lt;6, "Night",HOUR(C2882)&lt;12, "Morning", HOUR(C2882)&lt;16, "Afternoon", HOUR(C2882)&lt;20, "Evening", HOUR(C2882)&lt;24, "Night")</f>
        <v>Evening</v>
      </c>
      <c r="N2882" t="s">
        <v>7021</v>
      </c>
      <c r="O2882" t="s">
        <v>8199</v>
      </c>
      <c r="P2882" t="s">
        <v>9058</v>
      </c>
      <c r="Q2882" t="s">
        <v>38</v>
      </c>
      <c r="R2882">
        <v>1</v>
      </c>
      <c r="S2882" t="s">
        <v>39</v>
      </c>
      <c r="T2882">
        <v>180</v>
      </c>
      <c r="U2882">
        <v>10</v>
      </c>
      <c r="V2882">
        <f t="shared" si="134"/>
        <v>190</v>
      </c>
      <c r="W2882" t="s">
        <v>8885</v>
      </c>
      <c r="X2882" t="s">
        <v>2025</v>
      </c>
      <c r="Y2882">
        <v>370435</v>
      </c>
      <c r="Z2882" t="s">
        <v>175</v>
      </c>
      <c r="AA2882" t="s">
        <v>3571</v>
      </c>
      <c r="AB2882" t="s">
        <v>3572</v>
      </c>
      <c r="AC2882" s="11">
        <f>(AD2882/Book_Selling[[#This Row],[Cost Price]])</f>
        <v>0.21951219512195128</v>
      </c>
      <c r="AD2882">
        <f t="shared" ref="AD2882:AD2945" si="136">T2882-AE2882</f>
        <v>32.400000000000006</v>
      </c>
      <c r="AE2882">
        <v>147.6</v>
      </c>
      <c r="AF2882" s="5">
        <f>Book_Selling[[#This Row],[Item Price]]*Book_Selling[[#This Row],[Quantity]]</f>
        <v>180</v>
      </c>
    </row>
    <row r="2883" spans="1:32" x14ac:dyDescent="0.3">
      <c r="A2883">
        <v>2882</v>
      </c>
      <c r="B2883" s="2">
        <v>43716</v>
      </c>
      <c r="C2883" s="3">
        <v>0.69027777777777777</v>
      </c>
      <c r="D2883" t="s">
        <v>5874</v>
      </c>
      <c r="E2883">
        <v>3</v>
      </c>
      <c r="F2883">
        <v>2019</v>
      </c>
      <c r="G2883">
        <v>8</v>
      </c>
      <c r="H28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83">
        <v>9</v>
      </c>
      <c r="J2883">
        <v>0</v>
      </c>
      <c r="K2883">
        <v>0</v>
      </c>
      <c r="L2883" t="s">
        <v>8195</v>
      </c>
      <c r="M2883" t="str">
        <f t="shared" si="135"/>
        <v>Evening</v>
      </c>
      <c r="N2883" t="s">
        <v>7024</v>
      </c>
      <c r="O2883" t="s">
        <v>8199</v>
      </c>
      <c r="P2883" t="s">
        <v>9048</v>
      </c>
      <c r="Q2883" t="s">
        <v>38</v>
      </c>
      <c r="R2883">
        <v>1</v>
      </c>
      <c r="S2883" t="s">
        <v>39</v>
      </c>
      <c r="T2883">
        <v>381</v>
      </c>
      <c r="U2883">
        <v>10</v>
      </c>
      <c r="V2883">
        <f t="shared" ref="V2883:V2946" si="137">SUM(T2883,U2883)</f>
        <v>391</v>
      </c>
      <c r="W2883" t="s">
        <v>5572</v>
      </c>
      <c r="X2883" t="s">
        <v>5573</v>
      </c>
      <c r="Y2883">
        <v>781014</v>
      </c>
      <c r="Z2883" t="s">
        <v>175</v>
      </c>
      <c r="AA2883" t="s">
        <v>8274</v>
      </c>
      <c r="AB2883" t="s">
        <v>9156</v>
      </c>
      <c r="AC2883" s="11">
        <f>(AD2883/Book_Selling[[#This Row],[Cost Price]])</f>
        <v>0.21951219512195116</v>
      </c>
      <c r="AD2883">
        <f t="shared" si="136"/>
        <v>68.579999999999984</v>
      </c>
      <c r="AE2883">
        <v>312.42</v>
      </c>
      <c r="AF2883" s="5">
        <f>Book_Selling[[#This Row],[Item Price]]*Book_Selling[[#This Row],[Quantity]]</f>
        <v>381</v>
      </c>
    </row>
    <row r="2884" spans="1:32" x14ac:dyDescent="0.3">
      <c r="A2884">
        <v>2883</v>
      </c>
      <c r="B2884" s="2">
        <v>43716</v>
      </c>
      <c r="C2884" s="3">
        <v>0.7006944444444444</v>
      </c>
      <c r="D2884" t="s">
        <v>5874</v>
      </c>
      <c r="E2884">
        <v>3</v>
      </c>
      <c r="F2884">
        <v>2019</v>
      </c>
      <c r="G2884">
        <v>8</v>
      </c>
      <c r="H28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84">
        <v>9</v>
      </c>
      <c r="J2884">
        <v>0</v>
      </c>
      <c r="K2884">
        <v>0</v>
      </c>
      <c r="L2884" t="s">
        <v>8195</v>
      </c>
      <c r="M2884" t="str">
        <f t="shared" si="135"/>
        <v>Evening</v>
      </c>
      <c r="N2884" t="s">
        <v>5164</v>
      </c>
      <c r="O2884" t="s">
        <v>8198</v>
      </c>
      <c r="P2884" t="s">
        <v>9082</v>
      </c>
      <c r="Q2884" t="s">
        <v>38</v>
      </c>
      <c r="R2884">
        <v>1</v>
      </c>
      <c r="S2884" t="s">
        <v>39</v>
      </c>
      <c r="T2884">
        <v>998</v>
      </c>
      <c r="U2884">
        <v>10</v>
      </c>
      <c r="V2884">
        <f t="shared" si="137"/>
        <v>1008</v>
      </c>
      <c r="W2884" t="s">
        <v>8754</v>
      </c>
      <c r="X2884" t="s">
        <v>4398</v>
      </c>
      <c r="Y2884">
        <v>628204</v>
      </c>
      <c r="Z2884" t="s">
        <v>51</v>
      </c>
      <c r="AA2884" t="s">
        <v>8280</v>
      </c>
      <c r="AB2884" t="s">
        <v>9159</v>
      </c>
      <c r="AC2884" s="11">
        <f>(AD2884/Book_Selling[[#This Row],[Cost Price]])</f>
        <v>0.2048192771084337</v>
      </c>
      <c r="AD2884">
        <f t="shared" si="136"/>
        <v>169.65999999999997</v>
      </c>
      <c r="AE2884">
        <v>828.34</v>
      </c>
      <c r="AF2884" s="5">
        <f>Book_Selling[[#This Row],[Item Price]]*Book_Selling[[#This Row],[Quantity]]</f>
        <v>998</v>
      </c>
    </row>
    <row r="2885" spans="1:32" x14ac:dyDescent="0.3">
      <c r="A2885">
        <v>2884</v>
      </c>
      <c r="B2885" s="2">
        <v>43716</v>
      </c>
      <c r="C2885" s="3">
        <v>0.70208333333333339</v>
      </c>
      <c r="D2885" t="s">
        <v>5874</v>
      </c>
      <c r="E2885">
        <v>3</v>
      </c>
      <c r="F2885">
        <v>2019</v>
      </c>
      <c r="G2885">
        <v>8</v>
      </c>
      <c r="H28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85">
        <v>9</v>
      </c>
      <c r="J2885">
        <v>0</v>
      </c>
      <c r="K2885">
        <v>0</v>
      </c>
      <c r="L2885" t="s">
        <v>8195</v>
      </c>
      <c r="M2885" t="str">
        <f t="shared" si="135"/>
        <v>Evening</v>
      </c>
      <c r="N2885" t="s">
        <v>7027</v>
      </c>
      <c r="O2885" t="s">
        <v>8198</v>
      </c>
      <c r="P2885" t="s">
        <v>9059</v>
      </c>
      <c r="Q2885" t="s">
        <v>38</v>
      </c>
      <c r="R2885">
        <v>1</v>
      </c>
      <c r="S2885" t="s">
        <v>39</v>
      </c>
      <c r="T2885">
        <v>149</v>
      </c>
      <c r="U2885">
        <v>10</v>
      </c>
      <c r="V2885">
        <f t="shared" si="137"/>
        <v>159</v>
      </c>
      <c r="W2885" t="s">
        <v>4549</v>
      </c>
      <c r="X2885" t="s">
        <v>41</v>
      </c>
      <c r="Y2885">
        <v>505001</v>
      </c>
      <c r="Z2885" t="s">
        <v>1335</v>
      </c>
      <c r="AA2885" t="s">
        <v>8274</v>
      </c>
      <c r="AB2885" t="s">
        <v>3592</v>
      </c>
      <c r="AC2885" s="11">
        <f>(AD2885/Book_Selling[[#This Row],[Cost Price]])</f>
        <v>0.21951219512195116</v>
      </c>
      <c r="AD2885">
        <f t="shared" si="136"/>
        <v>26.819999999999993</v>
      </c>
      <c r="AE2885">
        <v>122.18</v>
      </c>
      <c r="AF2885" s="5">
        <f>Book_Selling[[#This Row],[Item Price]]*Book_Selling[[#This Row],[Quantity]]</f>
        <v>149</v>
      </c>
    </row>
    <row r="2886" spans="1:32" x14ac:dyDescent="0.3">
      <c r="A2886">
        <v>2885</v>
      </c>
      <c r="B2886" s="2">
        <v>43716</v>
      </c>
      <c r="C2886" s="3">
        <v>0.71319444444444446</v>
      </c>
      <c r="D2886" t="s">
        <v>5874</v>
      </c>
      <c r="E2886">
        <v>3</v>
      </c>
      <c r="F2886">
        <v>2019</v>
      </c>
      <c r="G2886">
        <v>8</v>
      </c>
      <c r="H28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86">
        <v>9</v>
      </c>
      <c r="J2886">
        <v>0</v>
      </c>
      <c r="K2886">
        <v>0</v>
      </c>
      <c r="L2886" t="s">
        <v>8195</v>
      </c>
      <c r="M2886" t="str">
        <f t="shared" si="135"/>
        <v>Evening</v>
      </c>
      <c r="N2886" t="s">
        <v>7029</v>
      </c>
      <c r="O2886" t="s">
        <v>8198</v>
      </c>
      <c r="P2886" t="s">
        <v>9055</v>
      </c>
      <c r="Q2886" t="s">
        <v>38</v>
      </c>
      <c r="R2886">
        <v>1</v>
      </c>
      <c r="S2886" t="s">
        <v>39</v>
      </c>
      <c r="T2886">
        <v>175</v>
      </c>
      <c r="U2886">
        <v>10</v>
      </c>
      <c r="V2886">
        <f t="shared" si="137"/>
        <v>185</v>
      </c>
      <c r="W2886" t="s">
        <v>8886</v>
      </c>
      <c r="X2886" t="s">
        <v>2025</v>
      </c>
      <c r="Y2886">
        <v>382225</v>
      </c>
      <c r="Z2886" t="s">
        <v>1335</v>
      </c>
      <c r="AA2886" t="s">
        <v>8274</v>
      </c>
      <c r="AB2886" t="s">
        <v>9156</v>
      </c>
      <c r="AC2886" s="11">
        <f>(AD2886/Book_Selling[[#This Row],[Cost Price]])</f>
        <v>0.21951219512195122</v>
      </c>
      <c r="AD2886">
        <f t="shared" si="136"/>
        <v>31.5</v>
      </c>
      <c r="AE2886">
        <v>143.5</v>
      </c>
      <c r="AF2886" s="5">
        <f>Book_Selling[[#This Row],[Item Price]]*Book_Selling[[#This Row],[Quantity]]</f>
        <v>175</v>
      </c>
    </row>
    <row r="2887" spans="1:32" x14ac:dyDescent="0.3">
      <c r="A2887">
        <v>2886</v>
      </c>
      <c r="B2887" s="2">
        <v>43716</v>
      </c>
      <c r="C2887" s="3">
        <v>0.71319444444444446</v>
      </c>
      <c r="D2887" t="s">
        <v>5874</v>
      </c>
      <c r="E2887">
        <v>3</v>
      </c>
      <c r="F2887">
        <v>2019</v>
      </c>
      <c r="G2887">
        <v>8</v>
      </c>
      <c r="H28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87">
        <v>9</v>
      </c>
      <c r="J2887">
        <v>0</v>
      </c>
      <c r="K2887">
        <v>0</v>
      </c>
      <c r="L2887" t="s">
        <v>8195</v>
      </c>
      <c r="M2887" t="str">
        <f t="shared" si="135"/>
        <v>Evening</v>
      </c>
      <c r="N2887" t="s">
        <v>7032</v>
      </c>
      <c r="O2887" t="s">
        <v>8198</v>
      </c>
      <c r="P2887" t="s">
        <v>9057</v>
      </c>
      <c r="Q2887" t="s">
        <v>38</v>
      </c>
      <c r="R2887">
        <v>1</v>
      </c>
      <c r="S2887" t="s">
        <v>39</v>
      </c>
      <c r="T2887">
        <v>198</v>
      </c>
      <c r="U2887">
        <v>10</v>
      </c>
      <c r="V2887">
        <f t="shared" si="137"/>
        <v>208</v>
      </c>
      <c r="W2887" t="s">
        <v>1249</v>
      </c>
      <c r="X2887" t="s">
        <v>8291</v>
      </c>
      <c r="Y2887">
        <v>221005</v>
      </c>
      <c r="Z2887" t="s">
        <v>1335</v>
      </c>
      <c r="AA2887" t="s">
        <v>8274</v>
      </c>
      <c r="AB2887" t="s">
        <v>9156</v>
      </c>
      <c r="AC2887" s="11">
        <f>(AD2887/Book_Selling[[#This Row],[Cost Price]])</f>
        <v>0.21951219512195111</v>
      </c>
      <c r="AD2887">
        <f t="shared" si="136"/>
        <v>35.639999999999986</v>
      </c>
      <c r="AE2887">
        <v>162.36000000000001</v>
      </c>
      <c r="AF2887" s="5">
        <f>Book_Selling[[#This Row],[Item Price]]*Book_Selling[[#This Row],[Quantity]]</f>
        <v>198</v>
      </c>
    </row>
    <row r="2888" spans="1:32" x14ac:dyDescent="0.3">
      <c r="A2888">
        <v>2887</v>
      </c>
      <c r="B2888" s="2">
        <v>43716</v>
      </c>
      <c r="C2888" s="3">
        <v>0.73611111111111116</v>
      </c>
      <c r="D2888" t="s">
        <v>5874</v>
      </c>
      <c r="E2888">
        <v>3</v>
      </c>
      <c r="F2888">
        <v>2019</v>
      </c>
      <c r="G2888">
        <v>8</v>
      </c>
      <c r="H28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88">
        <v>9</v>
      </c>
      <c r="J2888">
        <v>0</v>
      </c>
      <c r="K2888">
        <v>0</v>
      </c>
      <c r="L2888" t="s">
        <v>8195</v>
      </c>
      <c r="M2888" t="str">
        <f t="shared" si="135"/>
        <v>Evening</v>
      </c>
      <c r="N2888" t="s">
        <v>7034</v>
      </c>
      <c r="O2888" t="s">
        <v>8198</v>
      </c>
      <c r="P2888" t="s">
        <v>9059</v>
      </c>
      <c r="Q2888" t="s">
        <v>38</v>
      </c>
      <c r="R2888">
        <v>1</v>
      </c>
      <c r="S2888" t="s">
        <v>39</v>
      </c>
      <c r="T2888">
        <v>149</v>
      </c>
      <c r="U2888">
        <v>10</v>
      </c>
      <c r="V2888">
        <f t="shared" si="137"/>
        <v>159</v>
      </c>
      <c r="W2888" t="s">
        <v>6819</v>
      </c>
      <c r="X2888" t="s">
        <v>2025</v>
      </c>
      <c r="Y2888">
        <v>394670</v>
      </c>
      <c r="Z2888" t="s">
        <v>1335</v>
      </c>
      <c r="AA2888" t="s">
        <v>8274</v>
      </c>
      <c r="AB2888" t="s">
        <v>3592</v>
      </c>
      <c r="AC2888" s="11">
        <f>(AD2888/Book_Selling[[#This Row],[Cost Price]])</f>
        <v>0.21951219512195116</v>
      </c>
      <c r="AD2888">
        <f t="shared" si="136"/>
        <v>26.819999999999993</v>
      </c>
      <c r="AE2888">
        <v>122.18</v>
      </c>
      <c r="AF2888" s="5">
        <f>Book_Selling[[#This Row],[Item Price]]*Book_Selling[[#This Row],[Quantity]]</f>
        <v>149</v>
      </c>
    </row>
    <row r="2889" spans="1:32" x14ac:dyDescent="0.3">
      <c r="A2889">
        <v>2888</v>
      </c>
      <c r="B2889" s="2">
        <v>43716</v>
      </c>
      <c r="C2889" s="3">
        <v>0.74236111111111114</v>
      </c>
      <c r="D2889" t="s">
        <v>5874</v>
      </c>
      <c r="E2889">
        <v>3</v>
      </c>
      <c r="F2889">
        <v>2019</v>
      </c>
      <c r="G2889">
        <v>8</v>
      </c>
      <c r="H28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89">
        <v>9</v>
      </c>
      <c r="J2889">
        <v>0</v>
      </c>
      <c r="K2889">
        <v>0</v>
      </c>
      <c r="L2889" t="s">
        <v>8195</v>
      </c>
      <c r="M2889" t="str">
        <f t="shared" si="135"/>
        <v>Evening</v>
      </c>
      <c r="N2889" t="s">
        <v>4026</v>
      </c>
      <c r="O2889" t="s">
        <v>8199</v>
      </c>
      <c r="P2889" t="s">
        <v>9059</v>
      </c>
      <c r="Q2889" t="s">
        <v>38</v>
      </c>
      <c r="R2889">
        <v>1</v>
      </c>
      <c r="S2889" t="s">
        <v>39</v>
      </c>
      <c r="T2889">
        <v>149</v>
      </c>
      <c r="U2889">
        <v>10</v>
      </c>
      <c r="V2889">
        <f t="shared" si="137"/>
        <v>159</v>
      </c>
      <c r="W2889" t="s">
        <v>3699</v>
      </c>
      <c r="X2889" t="s">
        <v>2025</v>
      </c>
      <c r="Y2889">
        <v>396380</v>
      </c>
      <c r="Z2889" t="s">
        <v>1335</v>
      </c>
      <c r="AA2889" t="s">
        <v>8274</v>
      </c>
      <c r="AB2889" t="s">
        <v>3592</v>
      </c>
      <c r="AC2889" s="11">
        <f>(AD2889/Book_Selling[[#This Row],[Cost Price]])</f>
        <v>0.21951219512195116</v>
      </c>
      <c r="AD2889">
        <f t="shared" si="136"/>
        <v>26.819999999999993</v>
      </c>
      <c r="AE2889">
        <v>122.18</v>
      </c>
      <c r="AF2889" s="5">
        <f>Book_Selling[[#This Row],[Item Price]]*Book_Selling[[#This Row],[Quantity]]</f>
        <v>149</v>
      </c>
    </row>
    <row r="2890" spans="1:32" x14ac:dyDescent="0.3">
      <c r="A2890">
        <v>2889</v>
      </c>
      <c r="B2890" s="2">
        <v>43716</v>
      </c>
      <c r="C2890" s="3">
        <v>0.76874999999999993</v>
      </c>
      <c r="D2890" t="s">
        <v>5874</v>
      </c>
      <c r="E2890">
        <v>3</v>
      </c>
      <c r="F2890">
        <v>2019</v>
      </c>
      <c r="G2890">
        <v>8</v>
      </c>
      <c r="H28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90">
        <v>9</v>
      </c>
      <c r="J2890">
        <v>0</v>
      </c>
      <c r="K2890">
        <v>0</v>
      </c>
      <c r="L2890" t="s">
        <v>8195</v>
      </c>
      <c r="M2890" t="str">
        <f t="shared" si="135"/>
        <v>Evening</v>
      </c>
      <c r="N2890" t="s">
        <v>2182</v>
      </c>
      <c r="O2890" t="s">
        <v>8198</v>
      </c>
      <c r="P2890" t="s">
        <v>9097</v>
      </c>
      <c r="Q2890" t="s">
        <v>38</v>
      </c>
      <c r="R2890">
        <v>1</v>
      </c>
      <c r="S2890" t="s">
        <v>39</v>
      </c>
      <c r="T2890">
        <v>335</v>
      </c>
      <c r="U2890">
        <v>10</v>
      </c>
      <c r="V2890">
        <f t="shared" si="137"/>
        <v>345</v>
      </c>
      <c r="W2890" t="s">
        <v>2085</v>
      </c>
      <c r="X2890" t="s">
        <v>3239</v>
      </c>
      <c r="Y2890">
        <v>302028</v>
      </c>
      <c r="Z2890" t="s">
        <v>51</v>
      </c>
      <c r="AA2890" t="s">
        <v>2456</v>
      </c>
      <c r="AB2890" t="s">
        <v>6804</v>
      </c>
      <c r="AC2890" s="11">
        <f>(AD2890/Book_Selling[[#This Row],[Cost Price]])</f>
        <v>0.20481927710843367</v>
      </c>
      <c r="AD2890">
        <f t="shared" si="136"/>
        <v>56.949999999999989</v>
      </c>
      <c r="AE2890">
        <v>278.05</v>
      </c>
      <c r="AF2890" s="5">
        <f>Book_Selling[[#This Row],[Item Price]]*Book_Selling[[#This Row],[Quantity]]</f>
        <v>335</v>
      </c>
    </row>
    <row r="2891" spans="1:32" x14ac:dyDescent="0.3">
      <c r="A2891">
        <v>2890</v>
      </c>
      <c r="B2891" s="2">
        <v>43716</v>
      </c>
      <c r="C2891" s="3">
        <v>0.78541666666666676</v>
      </c>
      <c r="D2891" t="s">
        <v>5874</v>
      </c>
      <c r="E2891">
        <v>3</v>
      </c>
      <c r="F2891">
        <v>2019</v>
      </c>
      <c r="G2891">
        <v>8</v>
      </c>
      <c r="H28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91">
        <v>9</v>
      </c>
      <c r="J2891">
        <v>0</v>
      </c>
      <c r="K2891">
        <v>0</v>
      </c>
      <c r="L2891" t="s">
        <v>8195</v>
      </c>
      <c r="M2891" t="str">
        <f t="shared" si="135"/>
        <v>Evening</v>
      </c>
      <c r="N2891" t="s">
        <v>7038</v>
      </c>
      <c r="O2891" t="s">
        <v>8198</v>
      </c>
      <c r="P2891" t="s">
        <v>9056</v>
      </c>
      <c r="Q2891" t="s">
        <v>38</v>
      </c>
      <c r="R2891">
        <v>1</v>
      </c>
      <c r="S2891" t="s">
        <v>39</v>
      </c>
      <c r="T2891">
        <v>420</v>
      </c>
      <c r="U2891">
        <v>10</v>
      </c>
      <c r="V2891">
        <f t="shared" si="137"/>
        <v>430</v>
      </c>
      <c r="W2891" t="s">
        <v>1733</v>
      </c>
      <c r="X2891" t="s">
        <v>1001</v>
      </c>
      <c r="Y2891">
        <v>400071</v>
      </c>
      <c r="Z2891" t="s">
        <v>1335</v>
      </c>
      <c r="AA2891" t="s">
        <v>3509</v>
      </c>
      <c r="AB2891" t="s">
        <v>342</v>
      </c>
      <c r="AC2891" s="11">
        <f>(AD2891/Book_Selling[[#This Row],[Cost Price]])</f>
        <v>0.2195121951219513</v>
      </c>
      <c r="AD2891">
        <f t="shared" si="136"/>
        <v>75.600000000000023</v>
      </c>
      <c r="AE2891">
        <v>344.4</v>
      </c>
      <c r="AF2891" s="5">
        <f>Book_Selling[[#This Row],[Item Price]]*Book_Selling[[#This Row],[Quantity]]</f>
        <v>420</v>
      </c>
    </row>
    <row r="2892" spans="1:32" x14ac:dyDescent="0.3">
      <c r="A2892">
        <v>2891</v>
      </c>
      <c r="B2892" s="2">
        <v>43716</v>
      </c>
      <c r="C2892" s="3">
        <v>0.90694444444444444</v>
      </c>
      <c r="D2892" t="s">
        <v>5874</v>
      </c>
      <c r="E2892">
        <v>3</v>
      </c>
      <c r="F2892">
        <v>2019</v>
      </c>
      <c r="G2892">
        <v>8</v>
      </c>
      <c r="H28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92">
        <v>9</v>
      </c>
      <c r="J2892">
        <v>0</v>
      </c>
      <c r="K2892">
        <v>0</v>
      </c>
      <c r="L2892" t="s">
        <v>8195</v>
      </c>
      <c r="M2892" t="str">
        <f t="shared" si="135"/>
        <v>Night</v>
      </c>
      <c r="N2892" t="s">
        <v>7040</v>
      </c>
      <c r="O2892" t="s">
        <v>8199</v>
      </c>
      <c r="P2892" t="s">
        <v>9057</v>
      </c>
      <c r="Q2892" t="s">
        <v>38</v>
      </c>
      <c r="R2892">
        <v>1</v>
      </c>
      <c r="S2892" t="s">
        <v>39</v>
      </c>
      <c r="T2892">
        <v>198</v>
      </c>
      <c r="U2892">
        <v>10</v>
      </c>
      <c r="V2892">
        <f t="shared" si="137"/>
        <v>208</v>
      </c>
      <c r="W2892" t="s">
        <v>8563</v>
      </c>
      <c r="X2892" t="s">
        <v>4848</v>
      </c>
      <c r="Y2892">
        <v>521108</v>
      </c>
      <c r="Z2892" t="s">
        <v>1335</v>
      </c>
      <c r="AA2892" t="s">
        <v>8274</v>
      </c>
      <c r="AB2892" t="s">
        <v>9156</v>
      </c>
      <c r="AC2892" s="11">
        <f>(AD2892/Book_Selling[[#This Row],[Cost Price]])</f>
        <v>0.21951219512195111</v>
      </c>
      <c r="AD2892">
        <f t="shared" si="136"/>
        <v>35.639999999999986</v>
      </c>
      <c r="AE2892">
        <v>162.36000000000001</v>
      </c>
      <c r="AF2892" s="5">
        <f>Book_Selling[[#This Row],[Item Price]]*Book_Selling[[#This Row],[Quantity]]</f>
        <v>198</v>
      </c>
    </row>
    <row r="2893" spans="1:32" x14ac:dyDescent="0.3">
      <c r="A2893">
        <v>2892</v>
      </c>
      <c r="B2893" s="2">
        <v>43746</v>
      </c>
      <c r="C2893" s="3">
        <v>0.18541666666666667</v>
      </c>
      <c r="D2893" t="s">
        <v>5874</v>
      </c>
      <c r="E2893">
        <v>3</v>
      </c>
      <c r="F2893">
        <v>2019</v>
      </c>
      <c r="G2893">
        <v>8</v>
      </c>
      <c r="H28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93">
        <v>10</v>
      </c>
      <c r="J2893">
        <v>0</v>
      </c>
      <c r="K2893">
        <v>0</v>
      </c>
      <c r="L2893" t="s">
        <v>8196</v>
      </c>
      <c r="M2893" t="str">
        <f t="shared" si="135"/>
        <v>Night</v>
      </c>
      <c r="N2893" t="s">
        <v>7042</v>
      </c>
      <c r="O2893" t="s">
        <v>8198</v>
      </c>
      <c r="P2893" t="s">
        <v>9048</v>
      </c>
      <c r="Q2893" t="s">
        <v>38</v>
      </c>
      <c r="R2893">
        <v>1</v>
      </c>
      <c r="S2893" t="s">
        <v>39</v>
      </c>
      <c r="T2893">
        <v>381</v>
      </c>
      <c r="U2893">
        <v>89</v>
      </c>
      <c r="V2893">
        <f t="shared" si="137"/>
        <v>470</v>
      </c>
      <c r="W2893" t="s">
        <v>8326</v>
      </c>
      <c r="X2893" t="s">
        <v>8291</v>
      </c>
      <c r="Y2893">
        <v>201308</v>
      </c>
      <c r="Z2893" t="s">
        <v>175</v>
      </c>
      <c r="AA2893" t="s">
        <v>8274</v>
      </c>
      <c r="AB2893" t="s">
        <v>9156</v>
      </c>
      <c r="AC2893" s="11">
        <f>(AD2893/Book_Selling[[#This Row],[Cost Price]])</f>
        <v>0.21951219512195116</v>
      </c>
      <c r="AD2893">
        <f t="shared" si="136"/>
        <v>68.579999999999984</v>
      </c>
      <c r="AE2893">
        <v>312.42</v>
      </c>
      <c r="AF2893" s="5">
        <f>Book_Selling[[#This Row],[Item Price]]*Book_Selling[[#This Row],[Quantity]]</f>
        <v>381</v>
      </c>
    </row>
    <row r="2894" spans="1:32" x14ac:dyDescent="0.3">
      <c r="A2894">
        <v>2893</v>
      </c>
      <c r="B2894" s="2">
        <v>43746</v>
      </c>
      <c r="C2894" s="3">
        <v>0.32847222222222222</v>
      </c>
      <c r="D2894" t="s">
        <v>5874</v>
      </c>
      <c r="E2894">
        <v>3</v>
      </c>
      <c r="F2894">
        <v>2019</v>
      </c>
      <c r="G2894">
        <v>8</v>
      </c>
      <c r="H28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94">
        <v>10</v>
      </c>
      <c r="J2894">
        <v>0</v>
      </c>
      <c r="K2894">
        <v>0</v>
      </c>
      <c r="L2894" t="s">
        <v>8196</v>
      </c>
      <c r="M2894" t="str">
        <f t="shared" si="135"/>
        <v>Morning</v>
      </c>
      <c r="N2894" t="s">
        <v>4114</v>
      </c>
      <c r="O2894" t="s">
        <v>8199</v>
      </c>
      <c r="P2894" t="s">
        <v>3150</v>
      </c>
      <c r="Q2894" t="s">
        <v>38</v>
      </c>
      <c r="R2894">
        <v>1</v>
      </c>
      <c r="S2894" t="s">
        <v>39</v>
      </c>
      <c r="T2894">
        <v>138</v>
      </c>
      <c r="U2894">
        <v>89</v>
      </c>
      <c r="V2894">
        <f t="shared" si="137"/>
        <v>227</v>
      </c>
      <c r="W2894" t="s">
        <v>1098</v>
      </c>
      <c r="X2894" t="s">
        <v>2044</v>
      </c>
      <c r="Y2894">
        <v>110027</v>
      </c>
      <c r="Z2894" t="s">
        <v>1335</v>
      </c>
      <c r="AA2894" t="s">
        <v>8274</v>
      </c>
      <c r="AB2894" t="s">
        <v>9156</v>
      </c>
      <c r="AC2894" s="11">
        <f>(AD2894/Book_Selling[[#This Row],[Cost Price]])</f>
        <v>0.21951219512195125</v>
      </c>
      <c r="AD2894">
        <f t="shared" si="136"/>
        <v>24.840000000000003</v>
      </c>
      <c r="AE2894">
        <v>113.16</v>
      </c>
      <c r="AF2894" s="5">
        <f>Book_Selling[[#This Row],[Item Price]]*Book_Selling[[#This Row],[Quantity]]</f>
        <v>138</v>
      </c>
    </row>
    <row r="2895" spans="1:32" x14ac:dyDescent="0.3">
      <c r="A2895">
        <v>2894</v>
      </c>
      <c r="B2895" s="2">
        <v>43746</v>
      </c>
      <c r="C2895" s="3">
        <v>0.36388888888888887</v>
      </c>
      <c r="D2895" t="s">
        <v>5874</v>
      </c>
      <c r="E2895">
        <v>3</v>
      </c>
      <c r="F2895">
        <v>2019</v>
      </c>
      <c r="G2895">
        <v>8</v>
      </c>
      <c r="H28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95">
        <v>10</v>
      </c>
      <c r="J2895">
        <v>0</v>
      </c>
      <c r="K2895">
        <v>0</v>
      </c>
      <c r="L2895" t="s">
        <v>8196</v>
      </c>
      <c r="M2895" t="str">
        <f t="shared" si="135"/>
        <v>Morning</v>
      </c>
      <c r="N2895" t="s">
        <v>6448</v>
      </c>
      <c r="O2895" t="s">
        <v>8199</v>
      </c>
      <c r="P2895" t="s">
        <v>9082</v>
      </c>
      <c r="Q2895" t="s">
        <v>38</v>
      </c>
      <c r="R2895">
        <v>1</v>
      </c>
      <c r="S2895" t="s">
        <v>39</v>
      </c>
      <c r="T2895">
        <v>998</v>
      </c>
      <c r="U2895">
        <v>79</v>
      </c>
      <c r="V2895">
        <f t="shared" si="137"/>
        <v>1077</v>
      </c>
      <c r="W2895" t="s">
        <v>1000</v>
      </c>
      <c r="X2895" t="s">
        <v>1001</v>
      </c>
      <c r="Y2895">
        <v>411043</v>
      </c>
      <c r="Z2895" t="s">
        <v>51</v>
      </c>
      <c r="AA2895" t="s">
        <v>8280</v>
      </c>
      <c r="AB2895" t="s">
        <v>9159</v>
      </c>
      <c r="AC2895" s="11">
        <f>(AD2895/Book_Selling[[#This Row],[Cost Price]])</f>
        <v>0.2048192771084337</v>
      </c>
      <c r="AD2895">
        <f t="shared" si="136"/>
        <v>169.65999999999997</v>
      </c>
      <c r="AE2895">
        <v>828.34</v>
      </c>
      <c r="AF2895" s="5">
        <f>Book_Selling[[#This Row],[Item Price]]*Book_Selling[[#This Row],[Quantity]]</f>
        <v>998</v>
      </c>
    </row>
    <row r="2896" spans="1:32" x14ac:dyDescent="0.3">
      <c r="A2896">
        <v>2895</v>
      </c>
      <c r="B2896" s="2">
        <v>43746</v>
      </c>
      <c r="C2896" s="3">
        <v>0.36527777777777781</v>
      </c>
      <c r="D2896" t="s">
        <v>5874</v>
      </c>
      <c r="E2896">
        <v>3</v>
      </c>
      <c r="F2896">
        <v>2019</v>
      </c>
      <c r="G2896">
        <v>8</v>
      </c>
      <c r="H28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96">
        <v>10</v>
      </c>
      <c r="J2896">
        <v>0</v>
      </c>
      <c r="K2896">
        <v>0</v>
      </c>
      <c r="L2896" t="s">
        <v>8196</v>
      </c>
      <c r="M2896" t="str">
        <f t="shared" si="135"/>
        <v>Morning</v>
      </c>
      <c r="N2896" t="s">
        <v>7046</v>
      </c>
      <c r="O2896" t="s">
        <v>8199</v>
      </c>
      <c r="P2896" t="s">
        <v>9082</v>
      </c>
      <c r="Q2896" t="s">
        <v>38</v>
      </c>
      <c r="R2896">
        <v>1</v>
      </c>
      <c r="S2896" t="s">
        <v>39</v>
      </c>
      <c r="T2896">
        <v>998</v>
      </c>
      <c r="U2896">
        <v>79</v>
      </c>
      <c r="V2896">
        <f t="shared" si="137"/>
        <v>1077</v>
      </c>
      <c r="W2896" t="s">
        <v>8887</v>
      </c>
      <c r="X2896" t="s">
        <v>2451</v>
      </c>
      <c r="Y2896">
        <v>143117</v>
      </c>
      <c r="Z2896" t="s">
        <v>51</v>
      </c>
      <c r="AA2896" t="s">
        <v>8280</v>
      </c>
      <c r="AB2896" t="s">
        <v>9159</v>
      </c>
      <c r="AC2896" s="11">
        <f>(AD2896/Book_Selling[[#This Row],[Cost Price]])</f>
        <v>0.2048192771084337</v>
      </c>
      <c r="AD2896">
        <f t="shared" si="136"/>
        <v>169.65999999999997</v>
      </c>
      <c r="AE2896">
        <v>828.34</v>
      </c>
      <c r="AF2896" s="5">
        <f>Book_Selling[[#This Row],[Item Price]]*Book_Selling[[#This Row],[Quantity]]</f>
        <v>998</v>
      </c>
    </row>
    <row r="2897" spans="1:32" x14ac:dyDescent="0.3">
      <c r="A2897">
        <v>2896</v>
      </c>
      <c r="B2897" s="2">
        <v>43746</v>
      </c>
      <c r="C2897" s="3">
        <v>0.37708333333333338</v>
      </c>
      <c r="D2897" t="s">
        <v>5874</v>
      </c>
      <c r="E2897">
        <v>3</v>
      </c>
      <c r="F2897">
        <v>2019</v>
      </c>
      <c r="G2897">
        <v>8</v>
      </c>
      <c r="H28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97">
        <v>10</v>
      </c>
      <c r="J2897">
        <v>0</v>
      </c>
      <c r="K2897">
        <v>0</v>
      </c>
      <c r="L2897" t="s">
        <v>8196</v>
      </c>
      <c r="M2897" t="str">
        <f t="shared" si="135"/>
        <v>Morning</v>
      </c>
      <c r="N2897" t="s">
        <v>6916</v>
      </c>
      <c r="O2897" t="s">
        <v>8199</v>
      </c>
      <c r="P2897" t="s">
        <v>8986</v>
      </c>
      <c r="Q2897" t="s">
        <v>38</v>
      </c>
      <c r="R2897">
        <v>1</v>
      </c>
      <c r="S2897" t="s">
        <v>39</v>
      </c>
      <c r="T2897">
        <v>840</v>
      </c>
      <c r="U2897">
        <v>89</v>
      </c>
      <c r="V2897">
        <f t="shared" si="137"/>
        <v>929</v>
      </c>
      <c r="W2897" t="s">
        <v>7971</v>
      </c>
      <c r="X2897" t="s">
        <v>1435</v>
      </c>
      <c r="Y2897">
        <v>769008</v>
      </c>
      <c r="Z2897" t="s">
        <v>42</v>
      </c>
      <c r="AA2897" t="s">
        <v>8259</v>
      </c>
      <c r="AB2897" t="s">
        <v>551</v>
      </c>
      <c r="AC2897" s="11">
        <f>(AD2897/Book_Selling[[#This Row],[Cost Price]])</f>
        <v>0.14942528735632191</v>
      </c>
      <c r="AD2897">
        <f t="shared" si="136"/>
        <v>109.20000000000005</v>
      </c>
      <c r="AE2897">
        <v>730.8</v>
      </c>
      <c r="AF2897" s="5">
        <f>Book_Selling[[#This Row],[Item Price]]*Book_Selling[[#This Row],[Quantity]]</f>
        <v>840</v>
      </c>
    </row>
    <row r="2898" spans="1:32" x14ac:dyDescent="0.3">
      <c r="A2898">
        <v>2897</v>
      </c>
      <c r="B2898" s="2">
        <v>43746</v>
      </c>
      <c r="C2898" s="3">
        <v>0.45347222222222222</v>
      </c>
      <c r="D2898" t="s">
        <v>5874</v>
      </c>
      <c r="E2898">
        <v>3</v>
      </c>
      <c r="F2898">
        <v>2019</v>
      </c>
      <c r="G2898">
        <v>8</v>
      </c>
      <c r="H28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98">
        <v>10</v>
      </c>
      <c r="J2898">
        <v>0</v>
      </c>
      <c r="K2898">
        <v>0</v>
      </c>
      <c r="L2898" t="s">
        <v>8196</v>
      </c>
      <c r="M2898" t="str">
        <f t="shared" si="135"/>
        <v>Morning</v>
      </c>
      <c r="N2898" t="s">
        <v>7050</v>
      </c>
      <c r="O2898" t="s">
        <v>8198</v>
      </c>
      <c r="P2898" t="s">
        <v>8982</v>
      </c>
      <c r="Q2898" t="s">
        <v>38</v>
      </c>
      <c r="R2898">
        <v>1</v>
      </c>
      <c r="S2898" t="s">
        <v>39</v>
      </c>
      <c r="T2898">
        <v>638.5</v>
      </c>
      <c r="U2898">
        <v>89</v>
      </c>
      <c r="V2898">
        <f t="shared" si="137"/>
        <v>727.5</v>
      </c>
      <c r="W2898" t="s">
        <v>5494</v>
      </c>
      <c r="X2898" t="s">
        <v>4231</v>
      </c>
      <c r="Y2898">
        <v>560053</v>
      </c>
      <c r="Z2898" t="s">
        <v>42</v>
      </c>
      <c r="AA2898" t="s">
        <v>942</v>
      </c>
      <c r="AB2898" t="s">
        <v>9151</v>
      </c>
      <c r="AC2898" s="11">
        <f>(AD2898/Book_Selling[[#This Row],[Cost Price]])</f>
        <v>0.14942528735632182</v>
      </c>
      <c r="AD2898">
        <f t="shared" si="136"/>
        <v>83.004999999999995</v>
      </c>
      <c r="AE2898">
        <v>555.495</v>
      </c>
      <c r="AF2898" s="5">
        <f>Book_Selling[[#This Row],[Item Price]]*Book_Selling[[#This Row],[Quantity]]</f>
        <v>638.5</v>
      </c>
    </row>
    <row r="2899" spans="1:32" x14ac:dyDescent="0.3">
      <c r="A2899">
        <v>2898</v>
      </c>
      <c r="B2899" s="2">
        <v>43746</v>
      </c>
      <c r="C2899" s="3">
        <v>0.4916666666666667</v>
      </c>
      <c r="D2899" t="s">
        <v>5874</v>
      </c>
      <c r="E2899">
        <v>3</v>
      </c>
      <c r="F2899">
        <v>2019</v>
      </c>
      <c r="G2899">
        <v>8</v>
      </c>
      <c r="H28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899">
        <v>10</v>
      </c>
      <c r="J2899">
        <v>0</v>
      </c>
      <c r="K2899">
        <v>0</v>
      </c>
      <c r="L2899" t="s">
        <v>8196</v>
      </c>
      <c r="M2899" t="str">
        <f t="shared" si="135"/>
        <v>Morning</v>
      </c>
      <c r="N2899" t="s">
        <v>1888</v>
      </c>
      <c r="O2899" t="s">
        <v>8198</v>
      </c>
      <c r="P2899" t="s">
        <v>7052</v>
      </c>
      <c r="Q2899" t="s">
        <v>38</v>
      </c>
      <c r="R2899">
        <v>1</v>
      </c>
      <c r="S2899" t="s">
        <v>39</v>
      </c>
      <c r="T2899">
        <v>192</v>
      </c>
      <c r="U2899">
        <v>89</v>
      </c>
      <c r="V2899">
        <f t="shared" si="137"/>
        <v>281</v>
      </c>
      <c r="W2899" t="s">
        <v>2266</v>
      </c>
      <c r="X2899" t="s">
        <v>8291</v>
      </c>
      <c r="Y2899">
        <v>211010</v>
      </c>
      <c r="Z2899" t="s">
        <v>42</v>
      </c>
      <c r="AA2899" t="s">
        <v>7053</v>
      </c>
      <c r="AB2899" t="s">
        <v>9162</v>
      </c>
      <c r="AC2899" s="11">
        <f>(AD2899/Book_Selling[[#This Row],[Cost Price]])</f>
        <v>0.14942528735632191</v>
      </c>
      <c r="AD2899">
        <f t="shared" si="136"/>
        <v>24.960000000000008</v>
      </c>
      <c r="AE2899">
        <v>167.04</v>
      </c>
      <c r="AF2899" s="5">
        <f>Book_Selling[[#This Row],[Item Price]]*Book_Selling[[#This Row],[Quantity]]</f>
        <v>192</v>
      </c>
    </row>
    <row r="2900" spans="1:32" x14ac:dyDescent="0.3">
      <c r="A2900">
        <v>2899</v>
      </c>
      <c r="B2900" s="2">
        <v>43746</v>
      </c>
      <c r="C2900" s="3">
        <v>0.50763888888888886</v>
      </c>
      <c r="D2900" t="s">
        <v>5874</v>
      </c>
      <c r="E2900">
        <v>3</v>
      </c>
      <c r="F2900">
        <v>2019</v>
      </c>
      <c r="G2900">
        <v>8</v>
      </c>
      <c r="H29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00">
        <v>10</v>
      </c>
      <c r="J2900">
        <v>0</v>
      </c>
      <c r="K2900">
        <v>0</v>
      </c>
      <c r="L2900" t="s">
        <v>8196</v>
      </c>
      <c r="M2900" t="str">
        <f t="shared" si="135"/>
        <v>Afternoon</v>
      </c>
      <c r="N2900" t="s">
        <v>7056</v>
      </c>
      <c r="O2900" t="s">
        <v>8198</v>
      </c>
      <c r="P2900" t="s">
        <v>3185</v>
      </c>
      <c r="Q2900" t="s">
        <v>38</v>
      </c>
      <c r="R2900">
        <v>1</v>
      </c>
      <c r="S2900" t="s">
        <v>39</v>
      </c>
      <c r="T2900">
        <v>200</v>
      </c>
      <c r="U2900">
        <v>79</v>
      </c>
      <c r="V2900">
        <f t="shared" si="137"/>
        <v>279</v>
      </c>
      <c r="W2900" t="s">
        <v>8445</v>
      </c>
      <c r="X2900" t="s">
        <v>3239</v>
      </c>
      <c r="Y2900">
        <v>326001</v>
      </c>
      <c r="Z2900" t="s">
        <v>42</v>
      </c>
      <c r="AA2900" t="s">
        <v>3187</v>
      </c>
      <c r="AB2900" t="s">
        <v>3187</v>
      </c>
      <c r="AC2900" s="11">
        <f>(AD2900/Book_Selling[[#This Row],[Cost Price]])</f>
        <v>0.14942528735632185</v>
      </c>
      <c r="AD2900">
        <f t="shared" si="136"/>
        <v>26</v>
      </c>
      <c r="AE2900">
        <v>174</v>
      </c>
      <c r="AF2900" s="5">
        <f>Book_Selling[[#This Row],[Item Price]]*Book_Selling[[#This Row],[Quantity]]</f>
        <v>200</v>
      </c>
    </row>
    <row r="2901" spans="1:32" x14ac:dyDescent="0.3">
      <c r="A2901">
        <v>2900</v>
      </c>
      <c r="B2901" s="2">
        <v>43746</v>
      </c>
      <c r="C2901" s="3">
        <v>0.5395833333333333</v>
      </c>
      <c r="D2901" t="s">
        <v>5874</v>
      </c>
      <c r="E2901">
        <v>3</v>
      </c>
      <c r="F2901">
        <v>2019</v>
      </c>
      <c r="G2901">
        <v>8</v>
      </c>
      <c r="H29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01">
        <v>10</v>
      </c>
      <c r="J2901">
        <v>0</v>
      </c>
      <c r="K2901">
        <v>0</v>
      </c>
      <c r="L2901" t="s">
        <v>8196</v>
      </c>
      <c r="M2901" t="str">
        <f t="shared" si="135"/>
        <v>Afternoon</v>
      </c>
      <c r="N2901" t="s">
        <v>3120</v>
      </c>
      <c r="O2901" t="s">
        <v>8198</v>
      </c>
      <c r="P2901" t="s">
        <v>9048</v>
      </c>
      <c r="Q2901" t="s">
        <v>38</v>
      </c>
      <c r="R2901">
        <v>1</v>
      </c>
      <c r="S2901" t="s">
        <v>39</v>
      </c>
      <c r="T2901">
        <v>381</v>
      </c>
      <c r="U2901">
        <v>89</v>
      </c>
      <c r="V2901">
        <f t="shared" si="137"/>
        <v>470</v>
      </c>
      <c r="W2901" t="s">
        <v>1871</v>
      </c>
      <c r="X2901" t="s">
        <v>1001</v>
      </c>
      <c r="Y2901">
        <v>400615</v>
      </c>
      <c r="Z2901" t="s">
        <v>175</v>
      </c>
      <c r="AA2901" t="s">
        <v>8274</v>
      </c>
      <c r="AB2901" t="s">
        <v>9156</v>
      </c>
      <c r="AC2901" s="11">
        <f>(AD2901/Book_Selling[[#This Row],[Cost Price]])</f>
        <v>0.21951219512195116</v>
      </c>
      <c r="AD2901">
        <f t="shared" si="136"/>
        <v>68.579999999999984</v>
      </c>
      <c r="AE2901">
        <v>312.42</v>
      </c>
      <c r="AF2901" s="5">
        <f>Book_Selling[[#This Row],[Item Price]]*Book_Selling[[#This Row],[Quantity]]</f>
        <v>381</v>
      </c>
    </row>
    <row r="2902" spans="1:32" x14ac:dyDescent="0.3">
      <c r="A2902">
        <v>2901</v>
      </c>
      <c r="B2902" s="2">
        <v>43746</v>
      </c>
      <c r="C2902" s="3">
        <v>0.66597222222222219</v>
      </c>
      <c r="D2902" t="s">
        <v>5874</v>
      </c>
      <c r="E2902">
        <v>3</v>
      </c>
      <c r="F2902">
        <v>2019</v>
      </c>
      <c r="G2902">
        <v>8</v>
      </c>
      <c r="H29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02">
        <v>10</v>
      </c>
      <c r="J2902">
        <v>0</v>
      </c>
      <c r="K2902">
        <v>0</v>
      </c>
      <c r="L2902" t="s">
        <v>8196</v>
      </c>
      <c r="M2902" t="str">
        <f t="shared" si="135"/>
        <v>Afternoon</v>
      </c>
      <c r="N2902" t="s">
        <v>2822</v>
      </c>
      <c r="O2902" t="s">
        <v>8199</v>
      </c>
      <c r="P2902" t="s">
        <v>9082</v>
      </c>
      <c r="Q2902" t="s">
        <v>38</v>
      </c>
      <c r="R2902">
        <v>1</v>
      </c>
      <c r="S2902" t="s">
        <v>39</v>
      </c>
      <c r="T2902">
        <v>998</v>
      </c>
      <c r="U2902">
        <v>79</v>
      </c>
      <c r="V2902">
        <f t="shared" si="137"/>
        <v>1077</v>
      </c>
      <c r="W2902" t="s">
        <v>2823</v>
      </c>
      <c r="X2902" t="s">
        <v>3239</v>
      </c>
      <c r="Y2902">
        <v>332404</v>
      </c>
      <c r="Z2902" t="s">
        <v>51</v>
      </c>
      <c r="AA2902" t="s">
        <v>8280</v>
      </c>
      <c r="AB2902" t="s">
        <v>9159</v>
      </c>
      <c r="AC2902" s="11">
        <f>(AD2902/Book_Selling[[#This Row],[Cost Price]])</f>
        <v>0.2048192771084337</v>
      </c>
      <c r="AD2902">
        <f t="shared" si="136"/>
        <v>169.65999999999997</v>
      </c>
      <c r="AE2902">
        <v>828.34</v>
      </c>
      <c r="AF2902" s="5">
        <f>Book_Selling[[#This Row],[Item Price]]*Book_Selling[[#This Row],[Quantity]]</f>
        <v>998</v>
      </c>
    </row>
    <row r="2903" spans="1:32" x14ac:dyDescent="0.3">
      <c r="A2903">
        <v>2902</v>
      </c>
      <c r="B2903" s="2">
        <v>43746</v>
      </c>
      <c r="C2903" s="3">
        <v>0.72152777777777777</v>
      </c>
      <c r="D2903" t="s">
        <v>5874</v>
      </c>
      <c r="E2903">
        <v>3</v>
      </c>
      <c r="F2903">
        <v>2019</v>
      </c>
      <c r="G2903">
        <v>8</v>
      </c>
      <c r="H29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03">
        <v>10</v>
      </c>
      <c r="J2903">
        <v>0</v>
      </c>
      <c r="K2903">
        <v>0</v>
      </c>
      <c r="L2903" t="s">
        <v>8196</v>
      </c>
      <c r="M2903" t="str">
        <f t="shared" si="135"/>
        <v>Evening</v>
      </c>
      <c r="N2903" t="s">
        <v>6881</v>
      </c>
      <c r="O2903" t="s">
        <v>8198</v>
      </c>
      <c r="P2903" t="s">
        <v>9082</v>
      </c>
      <c r="Q2903" t="s">
        <v>38</v>
      </c>
      <c r="R2903">
        <v>1</v>
      </c>
      <c r="S2903" t="s">
        <v>39</v>
      </c>
      <c r="T2903">
        <v>998</v>
      </c>
      <c r="U2903">
        <v>79</v>
      </c>
      <c r="V2903">
        <f t="shared" si="137"/>
        <v>1077</v>
      </c>
      <c r="W2903" t="s">
        <v>1098</v>
      </c>
      <c r="X2903" t="s">
        <v>2044</v>
      </c>
      <c r="Y2903">
        <v>110070</v>
      </c>
      <c r="Z2903" t="s">
        <v>51</v>
      </c>
      <c r="AA2903" t="s">
        <v>8280</v>
      </c>
      <c r="AB2903" t="s">
        <v>9159</v>
      </c>
      <c r="AC2903" s="11">
        <f>(AD2903/Book_Selling[[#This Row],[Cost Price]])</f>
        <v>0.2048192771084337</v>
      </c>
      <c r="AD2903">
        <f t="shared" si="136"/>
        <v>169.65999999999997</v>
      </c>
      <c r="AE2903">
        <v>828.34</v>
      </c>
      <c r="AF2903" s="5">
        <f>Book_Selling[[#This Row],[Item Price]]*Book_Selling[[#This Row],[Quantity]]</f>
        <v>998</v>
      </c>
    </row>
    <row r="2904" spans="1:32" x14ac:dyDescent="0.3">
      <c r="A2904">
        <v>2903</v>
      </c>
      <c r="B2904" s="2">
        <v>43777</v>
      </c>
      <c r="C2904" s="3">
        <v>0.10625</v>
      </c>
      <c r="D2904" t="s">
        <v>5874</v>
      </c>
      <c r="E2904">
        <v>3</v>
      </c>
      <c r="F2904">
        <v>2019</v>
      </c>
      <c r="G2904">
        <v>8</v>
      </c>
      <c r="H29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04">
        <v>11</v>
      </c>
      <c r="J2904">
        <v>0</v>
      </c>
      <c r="K2904">
        <v>0</v>
      </c>
      <c r="L2904" t="s">
        <v>8197</v>
      </c>
      <c r="M2904" t="str">
        <f t="shared" si="135"/>
        <v>Night</v>
      </c>
      <c r="N2904" t="s">
        <v>2053</v>
      </c>
      <c r="O2904" t="s">
        <v>8198</v>
      </c>
      <c r="P2904" t="s">
        <v>9043</v>
      </c>
      <c r="Q2904" t="s">
        <v>38</v>
      </c>
      <c r="R2904">
        <v>1</v>
      </c>
      <c r="S2904" t="s">
        <v>39</v>
      </c>
      <c r="T2904">
        <v>157</v>
      </c>
      <c r="U2904">
        <v>89</v>
      </c>
      <c r="V2904">
        <f t="shared" si="137"/>
        <v>246</v>
      </c>
      <c r="W2904" t="s">
        <v>3730</v>
      </c>
      <c r="X2904" t="s">
        <v>2025</v>
      </c>
      <c r="Y2904">
        <v>382445</v>
      </c>
      <c r="Z2904" t="s">
        <v>1335</v>
      </c>
      <c r="AA2904" t="s">
        <v>8274</v>
      </c>
      <c r="AB2904" t="s">
        <v>9156</v>
      </c>
      <c r="AC2904" s="11">
        <f>(AD2904/Book_Selling[[#This Row],[Cost Price]])</f>
        <v>0.21951219512195114</v>
      </c>
      <c r="AD2904">
        <f t="shared" si="136"/>
        <v>28.259999999999991</v>
      </c>
      <c r="AE2904">
        <v>128.74</v>
      </c>
      <c r="AF2904" s="5">
        <f>Book_Selling[[#This Row],[Item Price]]*Book_Selling[[#This Row],[Quantity]]</f>
        <v>157</v>
      </c>
    </row>
    <row r="2905" spans="1:32" x14ac:dyDescent="0.3">
      <c r="A2905">
        <v>2904</v>
      </c>
      <c r="B2905" s="2">
        <v>43777</v>
      </c>
      <c r="C2905" s="3">
        <v>0.3444444444444445</v>
      </c>
      <c r="D2905" t="s">
        <v>5874</v>
      </c>
      <c r="E2905">
        <v>3</v>
      </c>
      <c r="F2905">
        <v>2019</v>
      </c>
      <c r="G2905">
        <v>8</v>
      </c>
      <c r="H29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05">
        <v>11</v>
      </c>
      <c r="J2905">
        <v>0</v>
      </c>
      <c r="K2905">
        <v>0</v>
      </c>
      <c r="L2905" t="s">
        <v>8197</v>
      </c>
      <c r="M2905" t="str">
        <f t="shared" si="135"/>
        <v>Morning</v>
      </c>
      <c r="N2905" t="s">
        <v>7062</v>
      </c>
      <c r="O2905" t="s">
        <v>8198</v>
      </c>
      <c r="P2905" t="s">
        <v>8982</v>
      </c>
      <c r="Q2905" t="s">
        <v>38</v>
      </c>
      <c r="R2905">
        <v>1</v>
      </c>
      <c r="S2905" t="s">
        <v>39</v>
      </c>
      <c r="T2905">
        <v>638.5</v>
      </c>
      <c r="U2905">
        <v>89</v>
      </c>
      <c r="V2905">
        <f t="shared" si="137"/>
        <v>727.5</v>
      </c>
      <c r="W2905" t="s">
        <v>8316</v>
      </c>
      <c r="X2905" t="s">
        <v>1001</v>
      </c>
      <c r="Y2905">
        <v>400706</v>
      </c>
      <c r="Z2905" t="s">
        <v>42</v>
      </c>
      <c r="AA2905" t="s">
        <v>942</v>
      </c>
      <c r="AB2905" t="s">
        <v>9151</v>
      </c>
      <c r="AC2905" s="11">
        <f>(AD2905/Book_Selling[[#This Row],[Cost Price]])</f>
        <v>0.14942528735632182</v>
      </c>
      <c r="AD2905">
        <f t="shared" si="136"/>
        <v>83.004999999999995</v>
      </c>
      <c r="AE2905">
        <v>555.495</v>
      </c>
      <c r="AF2905" s="5">
        <f>Book_Selling[[#This Row],[Item Price]]*Book_Selling[[#This Row],[Quantity]]</f>
        <v>638.5</v>
      </c>
    </row>
    <row r="2906" spans="1:32" x14ac:dyDescent="0.3">
      <c r="A2906">
        <v>2905</v>
      </c>
      <c r="B2906" s="2">
        <v>43777</v>
      </c>
      <c r="C2906" s="3">
        <v>0.41180555555555554</v>
      </c>
      <c r="D2906" t="s">
        <v>5874</v>
      </c>
      <c r="E2906">
        <v>3</v>
      </c>
      <c r="F2906">
        <v>2019</v>
      </c>
      <c r="G2906">
        <v>8</v>
      </c>
      <c r="H29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06">
        <v>11</v>
      </c>
      <c r="J2906">
        <v>0</v>
      </c>
      <c r="K2906">
        <v>0</v>
      </c>
      <c r="L2906" t="s">
        <v>8197</v>
      </c>
      <c r="M2906" t="str">
        <f t="shared" si="135"/>
        <v>Morning</v>
      </c>
      <c r="N2906" t="s">
        <v>7064</v>
      </c>
      <c r="O2906" t="s">
        <v>8199</v>
      </c>
      <c r="P2906" t="s">
        <v>8986</v>
      </c>
      <c r="Q2906" t="s">
        <v>38</v>
      </c>
      <c r="R2906">
        <v>1</v>
      </c>
      <c r="S2906" t="s">
        <v>39</v>
      </c>
      <c r="T2906">
        <v>840</v>
      </c>
      <c r="U2906">
        <v>89</v>
      </c>
      <c r="V2906">
        <f t="shared" si="137"/>
        <v>929</v>
      </c>
      <c r="W2906" t="s">
        <v>8419</v>
      </c>
      <c r="X2906" t="s">
        <v>1001</v>
      </c>
      <c r="Y2906">
        <v>415507</v>
      </c>
      <c r="Z2906" t="s">
        <v>42</v>
      </c>
      <c r="AA2906" t="s">
        <v>8259</v>
      </c>
      <c r="AB2906" t="s">
        <v>551</v>
      </c>
      <c r="AC2906" s="11">
        <f>(AD2906/Book_Selling[[#This Row],[Cost Price]])</f>
        <v>0.14942528735632191</v>
      </c>
      <c r="AD2906">
        <f t="shared" si="136"/>
        <v>109.20000000000005</v>
      </c>
      <c r="AE2906">
        <v>730.8</v>
      </c>
      <c r="AF2906" s="5">
        <f>Book_Selling[[#This Row],[Item Price]]*Book_Selling[[#This Row],[Quantity]]</f>
        <v>840</v>
      </c>
    </row>
    <row r="2907" spans="1:32" x14ac:dyDescent="0.3">
      <c r="A2907">
        <v>2906</v>
      </c>
      <c r="B2907" s="2">
        <v>43777</v>
      </c>
      <c r="C2907" s="3">
        <v>0.54166666666666663</v>
      </c>
      <c r="D2907" t="s">
        <v>5874</v>
      </c>
      <c r="E2907">
        <v>3</v>
      </c>
      <c r="F2907">
        <v>2019</v>
      </c>
      <c r="G2907">
        <v>8</v>
      </c>
      <c r="H29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07">
        <v>11</v>
      </c>
      <c r="J2907">
        <v>0</v>
      </c>
      <c r="K2907">
        <v>0</v>
      </c>
      <c r="L2907" t="s">
        <v>8197</v>
      </c>
      <c r="M2907" t="str">
        <f t="shared" si="135"/>
        <v>Afternoon</v>
      </c>
      <c r="N2907" t="s">
        <v>7066</v>
      </c>
      <c r="O2907" t="s">
        <v>8198</v>
      </c>
      <c r="P2907" t="s">
        <v>9082</v>
      </c>
      <c r="Q2907" t="s">
        <v>38</v>
      </c>
      <c r="R2907">
        <v>1</v>
      </c>
      <c r="S2907" t="s">
        <v>39</v>
      </c>
      <c r="T2907">
        <v>998</v>
      </c>
      <c r="U2907">
        <v>89</v>
      </c>
      <c r="V2907">
        <f t="shared" si="137"/>
        <v>1087</v>
      </c>
      <c r="W2907" t="s">
        <v>3730</v>
      </c>
      <c r="X2907" t="s">
        <v>2025</v>
      </c>
      <c r="Y2907">
        <v>382345</v>
      </c>
      <c r="Z2907" t="s">
        <v>51</v>
      </c>
      <c r="AA2907" t="s">
        <v>8280</v>
      </c>
      <c r="AB2907" t="s">
        <v>9159</v>
      </c>
      <c r="AC2907" s="11">
        <f>(AD2907/Book_Selling[[#This Row],[Cost Price]])</f>
        <v>0.2048192771084337</v>
      </c>
      <c r="AD2907">
        <f t="shared" si="136"/>
        <v>169.65999999999997</v>
      </c>
      <c r="AE2907">
        <v>828.34</v>
      </c>
      <c r="AF2907" s="5">
        <f>Book_Selling[[#This Row],[Item Price]]*Book_Selling[[#This Row],[Quantity]]</f>
        <v>998</v>
      </c>
    </row>
    <row r="2908" spans="1:32" x14ac:dyDescent="0.3">
      <c r="A2908">
        <v>2907</v>
      </c>
      <c r="B2908" s="2">
        <v>43777</v>
      </c>
      <c r="C2908" s="3">
        <v>0.54236111111111118</v>
      </c>
      <c r="D2908" t="s">
        <v>5874</v>
      </c>
      <c r="E2908">
        <v>3</v>
      </c>
      <c r="F2908">
        <v>2019</v>
      </c>
      <c r="G2908">
        <v>8</v>
      </c>
      <c r="H29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08">
        <v>11</v>
      </c>
      <c r="J2908">
        <v>0</v>
      </c>
      <c r="K2908">
        <v>0</v>
      </c>
      <c r="L2908" t="s">
        <v>8197</v>
      </c>
      <c r="M2908" t="str">
        <f t="shared" si="135"/>
        <v>Afternoon</v>
      </c>
      <c r="N2908" t="s">
        <v>1184</v>
      </c>
      <c r="O2908" t="s">
        <v>8198</v>
      </c>
      <c r="P2908" t="s">
        <v>9082</v>
      </c>
      <c r="Q2908" t="s">
        <v>38</v>
      </c>
      <c r="R2908">
        <v>1</v>
      </c>
      <c r="S2908" t="s">
        <v>39</v>
      </c>
      <c r="T2908">
        <v>998</v>
      </c>
      <c r="U2908">
        <v>89</v>
      </c>
      <c r="V2908">
        <f t="shared" si="137"/>
        <v>1087</v>
      </c>
      <c r="W2908" t="s">
        <v>7290</v>
      </c>
      <c r="X2908" t="s">
        <v>1001</v>
      </c>
      <c r="Y2908">
        <v>413006</v>
      </c>
      <c r="Z2908" t="s">
        <v>51</v>
      </c>
      <c r="AA2908" t="s">
        <v>8280</v>
      </c>
      <c r="AB2908" t="s">
        <v>9159</v>
      </c>
      <c r="AC2908" s="11">
        <f>(AD2908/Book_Selling[[#This Row],[Cost Price]])</f>
        <v>0.2048192771084337</v>
      </c>
      <c r="AD2908">
        <f t="shared" si="136"/>
        <v>169.65999999999997</v>
      </c>
      <c r="AE2908">
        <v>828.34</v>
      </c>
      <c r="AF2908" s="5">
        <f>Book_Selling[[#This Row],[Item Price]]*Book_Selling[[#This Row],[Quantity]]</f>
        <v>998</v>
      </c>
    </row>
    <row r="2909" spans="1:32" x14ac:dyDescent="0.3">
      <c r="A2909">
        <v>2908</v>
      </c>
      <c r="B2909" s="2">
        <v>43777</v>
      </c>
      <c r="C2909" s="3">
        <v>0.65</v>
      </c>
      <c r="D2909" t="s">
        <v>5874</v>
      </c>
      <c r="E2909">
        <v>3</v>
      </c>
      <c r="F2909">
        <v>2019</v>
      </c>
      <c r="G2909">
        <v>8</v>
      </c>
      <c r="H29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09">
        <v>11</v>
      </c>
      <c r="J2909">
        <v>0</v>
      </c>
      <c r="K2909">
        <v>0</v>
      </c>
      <c r="L2909" t="s">
        <v>8197</v>
      </c>
      <c r="M2909" t="str">
        <f t="shared" si="135"/>
        <v>Afternoon</v>
      </c>
      <c r="N2909" t="s">
        <v>7069</v>
      </c>
      <c r="O2909" t="s">
        <v>8199</v>
      </c>
      <c r="P2909" t="s">
        <v>9082</v>
      </c>
      <c r="Q2909" t="s">
        <v>38</v>
      </c>
      <c r="R2909">
        <v>1</v>
      </c>
      <c r="S2909" t="s">
        <v>39</v>
      </c>
      <c r="T2909">
        <v>998</v>
      </c>
      <c r="U2909">
        <v>79</v>
      </c>
      <c r="V2909">
        <f t="shared" si="137"/>
        <v>1077</v>
      </c>
      <c r="W2909" t="s">
        <v>8888</v>
      </c>
      <c r="X2909" t="s">
        <v>3239</v>
      </c>
      <c r="Y2909">
        <v>333041</v>
      </c>
      <c r="Z2909" t="s">
        <v>51</v>
      </c>
      <c r="AA2909" t="s">
        <v>8280</v>
      </c>
      <c r="AB2909" t="s">
        <v>9159</v>
      </c>
      <c r="AC2909" s="11">
        <f>(AD2909/Book_Selling[[#This Row],[Cost Price]])</f>
        <v>0.2048192771084337</v>
      </c>
      <c r="AD2909">
        <f t="shared" si="136"/>
        <v>169.65999999999997</v>
      </c>
      <c r="AE2909">
        <v>828.34</v>
      </c>
      <c r="AF2909" s="5">
        <f>Book_Selling[[#This Row],[Item Price]]*Book_Selling[[#This Row],[Quantity]]</f>
        <v>998</v>
      </c>
    </row>
    <row r="2910" spans="1:32" x14ac:dyDescent="0.3">
      <c r="A2910">
        <v>2909</v>
      </c>
      <c r="B2910" s="2">
        <v>43777</v>
      </c>
      <c r="C2910" s="3">
        <v>0.65069444444444446</v>
      </c>
      <c r="D2910" t="s">
        <v>5874</v>
      </c>
      <c r="E2910">
        <v>3</v>
      </c>
      <c r="F2910">
        <v>2019</v>
      </c>
      <c r="G2910">
        <v>8</v>
      </c>
      <c r="H29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10">
        <v>11</v>
      </c>
      <c r="J2910">
        <v>0</v>
      </c>
      <c r="K2910">
        <v>0</v>
      </c>
      <c r="L2910" t="s">
        <v>8197</v>
      </c>
      <c r="M2910" t="str">
        <f t="shared" si="135"/>
        <v>Afternoon</v>
      </c>
      <c r="N2910" t="s">
        <v>3906</v>
      </c>
      <c r="O2910" t="s">
        <v>8199</v>
      </c>
      <c r="P2910" t="s">
        <v>8982</v>
      </c>
      <c r="Q2910" t="s">
        <v>38</v>
      </c>
      <c r="R2910">
        <v>1</v>
      </c>
      <c r="S2910" t="s">
        <v>39</v>
      </c>
      <c r="T2910">
        <v>638.5</v>
      </c>
      <c r="U2910">
        <v>89</v>
      </c>
      <c r="V2910">
        <f t="shared" si="137"/>
        <v>727.5</v>
      </c>
      <c r="W2910" t="s">
        <v>1833</v>
      </c>
      <c r="X2910" t="s">
        <v>3600</v>
      </c>
      <c r="Y2910">
        <v>122003</v>
      </c>
      <c r="Z2910" t="s">
        <v>42</v>
      </c>
      <c r="AA2910" t="s">
        <v>942</v>
      </c>
      <c r="AB2910" t="s">
        <v>9151</v>
      </c>
      <c r="AC2910" s="11">
        <f>(AD2910/Book_Selling[[#This Row],[Cost Price]])</f>
        <v>0.14942528735632182</v>
      </c>
      <c r="AD2910">
        <f t="shared" si="136"/>
        <v>83.004999999999995</v>
      </c>
      <c r="AE2910">
        <v>555.495</v>
      </c>
      <c r="AF2910" s="5">
        <f>Book_Selling[[#This Row],[Item Price]]*Book_Selling[[#This Row],[Quantity]]</f>
        <v>638.5</v>
      </c>
    </row>
    <row r="2911" spans="1:32" x14ac:dyDescent="0.3">
      <c r="A2911">
        <v>2910</v>
      </c>
      <c r="B2911" s="2">
        <v>43777</v>
      </c>
      <c r="C2911" s="3">
        <v>0.96736111111111101</v>
      </c>
      <c r="D2911" t="s">
        <v>5874</v>
      </c>
      <c r="E2911">
        <v>3</v>
      </c>
      <c r="F2911">
        <v>2019</v>
      </c>
      <c r="G2911">
        <v>8</v>
      </c>
      <c r="H29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11">
        <v>11</v>
      </c>
      <c r="J2911">
        <v>0</v>
      </c>
      <c r="K2911">
        <v>0</v>
      </c>
      <c r="L2911" t="s">
        <v>8197</v>
      </c>
      <c r="M2911" t="str">
        <f t="shared" si="135"/>
        <v>Night</v>
      </c>
      <c r="N2911" t="s">
        <v>7073</v>
      </c>
      <c r="O2911" t="s">
        <v>8199</v>
      </c>
      <c r="P2911" t="s">
        <v>8982</v>
      </c>
      <c r="Q2911" t="s">
        <v>38</v>
      </c>
      <c r="R2911">
        <v>1</v>
      </c>
      <c r="S2911" t="s">
        <v>39</v>
      </c>
      <c r="T2911">
        <v>638.5</v>
      </c>
      <c r="U2911">
        <v>89</v>
      </c>
      <c r="V2911">
        <f t="shared" si="137"/>
        <v>727.5</v>
      </c>
      <c r="W2911" t="s">
        <v>7074</v>
      </c>
      <c r="X2911" t="s">
        <v>1001</v>
      </c>
      <c r="Y2911">
        <v>431204</v>
      </c>
      <c r="Z2911" t="s">
        <v>42</v>
      </c>
      <c r="AA2911" t="s">
        <v>942</v>
      </c>
      <c r="AB2911" t="s">
        <v>9151</v>
      </c>
      <c r="AC2911" s="11">
        <f>(AD2911/Book_Selling[[#This Row],[Cost Price]])</f>
        <v>0.14942528735632182</v>
      </c>
      <c r="AD2911">
        <f t="shared" si="136"/>
        <v>83.004999999999995</v>
      </c>
      <c r="AE2911">
        <v>555.495</v>
      </c>
      <c r="AF2911" s="5">
        <f>Book_Selling[[#This Row],[Item Price]]*Book_Selling[[#This Row],[Quantity]]</f>
        <v>638.5</v>
      </c>
    </row>
    <row r="2912" spans="1:32" x14ac:dyDescent="0.3">
      <c r="A2912">
        <v>2911</v>
      </c>
      <c r="B2912" s="2">
        <v>43807</v>
      </c>
      <c r="C2912" s="3">
        <v>0.11319444444444444</v>
      </c>
      <c r="D2912" t="s">
        <v>5874</v>
      </c>
      <c r="E2912">
        <v>3</v>
      </c>
      <c r="F2912">
        <v>2019</v>
      </c>
      <c r="G2912">
        <v>8</v>
      </c>
      <c r="H29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12">
        <v>12</v>
      </c>
      <c r="J2912">
        <v>1</v>
      </c>
      <c r="K2912">
        <v>0</v>
      </c>
      <c r="L2912" t="s">
        <v>8191</v>
      </c>
      <c r="M2912" t="str">
        <f t="shared" si="135"/>
        <v>Night</v>
      </c>
      <c r="N2912" t="s">
        <v>7076</v>
      </c>
      <c r="O2912" t="s">
        <v>8199</v>
      </c>
      <c r="P2912" t="s">
        <v>9082</v>
      </c>
      <c r="Q2912" t="s">
        <v>38</v>
      </c>
      <c r="R2912">
        <v>1</v>
      </c>
      <c r="S2912" t="s">
        <v>39</v>
      </c>
      <c r="T2912">
        <v>998</v>
      </c>
      <c r="U2912">
        <v>89</v>
      </c>
      <c r="V2912">
        <f t="shared" si="137"/>
        <v>1087</v>
      </c>
      <c r="W2912" t="s">
        <v>3730</v>
      </c>
      <c r="X2912" t="s">
        <v>2025</v>
      </c>
      <c r="Y2912">
        <v>382345</v>
      </c>
      <c r="Z2912" t="s">
        <v>51</v>
      </c>
      <c r="AA2912" t="s">
        <v>8280</v>
      </c>
      <c r="AB2912" t="s">
        <v>9159</v>
      </c>
      <c r="AC2912" s="11">
        <f>(AD2912/Book_Selling[[#This Row],[Cost Price]])</f>
        <v>0.2048192771084337</v>
      </c>
      <c r="AD2912">
        <f t="shared" si="136"/>
        <v>169.65999999999997</v>
      </c>
      <c r="AE2912">
        <v>828.34</v>
      </c>
      <c r="AF2912" s="5">
        <f>Book_Selling[[#This Row],[Item Price]]*Book_Selling[[#This Row],[Quantity]]</f>
        <v>998</v>
      </c>
    </row>
    <row r="2913" spans="1:32" x14ac:dyDescent="0.3">
      <c r="A2913">
        <v>2912</v>
      </c>
      <c r="B2913" t="s">
        <v>7078</v>
      </c>
      <c r="C2913" s="3">
        <v>0.15833333333333333</v>
      </c>
      <c r="D2913" t="s">
        <v>5874</v>
      </c>
      <c r="E2913">
        <v>3</v>
      </c>
      <c r="F2913">
        <v>2019</v>
      </c>
      <c r="G2913">
        <v>8</v>
      </c>
      <c r="H29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13">
        <v>13</v>
      </c>
      <c r="J2913">
        <v>0</v>
      </c>
      <c r="K2913">
        <v>1</v>
      </c>
      <c r="L2913" t="s">
        <v>8192</v>
      </c>
      <c r="M2913" t="str">
        <f t="shared" si="135"/>
        <v>Night</v>
      </c>
      <c r="N2913" t="s">
        <v>3046</v>
      </c>
      <c r="O2913" t="s">
        <v>8198</v>
      </c>
      <c r="P2913" t="s">
        <v>8982</v>
      </c>
      <c r="Q2913" t="s">
        <v>38</v>
      </c>
      <c r="R2913">
        <v>1</v>
      </c>
      <c r="S2913" t="s">
        <v>39</v>
      </c>
      <c r="T2913">
        <v>638.5</v>
      </c>
      <c r="U2913">
        <v>89</v>
      </c>
      <c r="V2913">
        <f t="shared" si="137"/>
        <v>727.5</v>
      </c>
      <c r="W2913" t="s">
        <v>8612</v>
      </c>
      <c r="X2913" t="s">
        <v>3239</v>
      </c>
      <c r="Y2913">
        <v>313211</v>
      </c>
      <c r="Z2913" t="s">
        <v>42</v>
      </c>
      <c r="AA2913" t="s">
        <v>942</v>
      </c>
      <c r="AB2913" t="s">
        <v>9151</v>
      </c>
      <c r="AC2913" s="11">
        <f>(AD2913/Book_Selling[[#This Row],[Cost Price]])</f>
        <v>0.14942528735632182</v>
      </c>
      <c r="AD2913">
        <f t="shared" si="136"/>
        <v>83.004999999999995</v>
      </c>
      <c r="AE2913">
        <v>555.495</v>
      </c>
      <c r="AF2913" s="5">
        <f>Book_Selling[[#This Row],[Item Price]]*Book_Selling[[#This Row],[Quantity]]</f>
        <v>638.5</v>
      </c>
    </row>
    <row r="2914" spans="1:32" x14ac:dyDescent="0.3">
      <c r="A2914">
        <v>2913</v>
      </c>
      <c r="B2914" t="s">
        <v>7078</v>
      </c>
      <c r="C2914" s="3">
        <v>0.8222222222222223</v>
      </c>
      <c r="D2914" t="s">
        <v>5874</v>
      </c>
      <c r="E2914">
        <v>3</v>
      </c>
      <c r="F2914">
        <v>2019</v>
      </c>
      <c r="G2914">
        <v>8</v>
      </c>
      <c r="H29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14">
        <v>13</v>
      </c>
      <c r="J2914">
        <v>0</v>
      </c>
      <c r="K2914">
        <v>1</v>
      </c>
      <c r="L2914" t="s">
        <v>8192</v>
      </c>
      <c r="M2914" t="str">
        <f t="shared" si="135"/>
        <v>Evening</v>
      </c>
      <c r="N2914" t="s">
        <v>7080</v>
      </c>
      <c r="O2914" t="s">
        <v>8198</v>
      </c>
      <c r="P2914" t="s">
        <v>8982</v>
      </c>
      <c r="Q2914" t="s">
        <v>38</v>
      </c>
      <c r="R2914">
        <v>1</v>
      </c>
      <c r="S2914" t="s">
        <v>39</v>
      </c>
      <c r="T2914">
        <v>638.5</v>
      </c>
      <c r="U2914">
        <v>89</v>
      </c>
      <c r="V2914">
        <f t="shared" si="137"/>
        <v>727.5</v>
      </c>
      <c r="W2914" t="s">
        <v>1871</v>
      </c>
      <c r="X2914" t="s">
        <v>1001</v>
      </c>
      <c r="Y2914">
        <v>400607</v>
      </c>
      <c r="Z2914" t="s">
        <v>42</v>
      </c>
      <c r="AA2914" t="s">
        <v>942</v>
      </c>
      <c r="AB2914" t="s">
        <v>9151</v>
      </c>
      <c r="AC2914" s="11">
        <f>(AD2914/Book_Selling[[#This Row],[Cost Price]])</f>
        <v>0.14942528735632182</v>
      </c>
      <c r="AD2914">
        <f t="shared" si="136"/>
        <v>83.004999999999995</v>
      </c>
      <c r="AE2914">
        <v>555.495</v>
      </c>
      <c r="AF2914" s="5">
        <f>Book_Selling[[#This Row],[Item Price]]*Book_Selling[[#This Row],[Quantity]]</f>
        <v>638.5</v>
      </c>
    </row>
    <row r="2915" spans="1:32" x14ac:dyDescent="0.3">
      <c r="A2915">
        <v>2914</v>
      </c>
      <c r="B2915" t="s">
        <v>7082</v>
      </c>
      <c r="C2915" s="3">
        <v>0.25347222222222221</v>
      </c>
      <c r="D2915" t="s">
        <v>5874</v>
      </c>
      <c r="E2915">
        <v>3</v>
      </c>
      <c r="F2915">
        <v>2019</v>
      </c>
      <c r="G2915">
        <v>8</v>
      </c>
      <c r="H29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15">
        <v>14</v>
      </c>
      <c r="J2915">
        <v>0</v>
      </c>
      <c r="K2915">
        <v>1</v>
      </c>
      <c r="L2915" t="s">
        <v>8193</v>
      </c>
      <c r="M2915" t="str">
        <f t="shared" si="135"/>
        <v>Morning</v>
      </c>
      <c r="N2915" t="s">
        <v>1464</v>
      </c>
      <c r="O2915" t="s">
        <v>8199</v>
      </c>
      <c r="P2915" t="s">
        <v>9038</v>
      </c>
      <c r="Q2915" t="s">
        <v>38</v>
      </c>
      <c r="R2915">
        <v>1</v>
      </c>
      <c r="S2915" t="s">
        <v>39</v>
      </c>
      <c r="T2915">
        <v>220</v>
      </c>
      <c r="U2915">
        <v>89</v>
      </c>
      <c r="V2915">
        <f t="shared" si="137"/>
        <v>309</v>
      </c>
      <c r="W2915" t="s">
        <v>1249</v>
      </c>
      <c r="X2915" t="s">
        <v>8291</v>
      </c>
      <c r="Y2915">
        <v>221005</v>
      </c>
      <c r="Z2915" t="s">
        <v>175</v>
      </c>
      <c r="AA2915" t="s">
        <v>8274</v>
      </c>
      <c r="AB2915" t="s">
        <v>9156</v>
      </c>
      <c r="AC2915" s="11">
        <f>(AD2915/Book_Selling[[#This Row],[Cost Price]])</f>
        <v>0.21951219512195119</v>
      </c>
      <c r="AD2915">
        <f t="shared" si="136"/>
        <v>39.599999999999994</v>
      </c>
      <c r="AE2915">
        <v>180.4</v>
      </c>
      <c r="AF2915" s="5">
        <f>Book_Selling[[#This Row],[Item Price]]*Book_Selling[[#This Row],[Quantity]]</f>
        <v>220</v>
      </c>
    </row>
    <row r="2916" spans="1:32" x14ac:dyDescent="0.3">
      <c r="A2916">
        <v>2915</v>
      </c>
      <c r="B2916" t="s">
        <v>7082</v>
      </c>
      <c r="C2916" s="3">
        <v>0.29097222222222224</v>
      </c>
      <c r="D2916" t="s">
        <v>5874</v>
      </c>
      <c r="E2916">
        <v>3</v>
      </c>
      <c r="F2916">
        <v>2019</v>
      </c>
      <c r="G2916">
        <v>8</v>
      </c>
      <c r="H29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16">
        <v>14</v>
      </c>
      <c r="J2916">
        <v>0</v>
      </c>
      <c r="K2916">
        <v>1</v>
      </c>
      <c r="L2916" t="s">
        <v>8193</v>
      </c>
      <c r="M2916" t="str">
        <f t="shared" si="135"/>
        <v>Morning</v>
      </c>
      <c r="N2916" t="s">
        <v>7084</v>
      </c>
      <c r="O2916" t="s">
        <v>8199</v>
      </c>
      <c r="P2916" t="s">
        <v>8982</v>
      </c>
      <c r="Q2916" t="s">
        <v>38</v>
      </c>
      <c r="R2916">
        <v>1</v>
      </c>
      <c r="S2916" t="s">
        <v>39</v>
      </c>
      <c r="T2916">
        <v>638.5</v>
      </c>
      <c r="U2916">
        <v>89</v>
      </c>
      <c r="V2916">
        <f t="shared" si="137"/>
        <v>727.5</v>
      </c>
      <c r="W2916" t="s">
        <v>5494</v>
      </c>
      <c r="X2916" t="s">
        <v>4231</v>
      </c>
      <c r="Y2916">
        <v>560038</v>
      </c>
      <c r="Z2916" t="s">
        <v>42</v>
      </c>
      <c r="AA2916" t="s">
        <v>942</v>
      </c>
      <c r="AB2916" t="s">
        <v>9151</v>
      </c>
      <c r="AC2916" s="11">
        <f>(AD2916/Book_Selling[[#This Row],[Cost Price]])</f>
        <v>0.14942528735632182</v>
      </c>
      <c r="AD2916">
        <f t="shared" si="136"/>
        <v>83.004999999999995</v>
      </c>
      <c r="AE2916">
        <v>555.495</v>
      </c>
      <c r="AF2916" s="5">
        <f>Book_Selling[[#This Row],[Item Price]]*Book_Selling[[#This Row],[Quantity]]</f>
        <v>638.5</v>
      </c>
    </row>
    <row r="2917" spans="1:32" x14ac:dyDescent="0.3">
      <c r="A2917">
        <v>2916</v>
      </c>
      <c r="B2917" t="s">
        <v>7082</v>
      </c>
      <c r="C2917" s="3">
        <v>0.40277777777777773</v>
      </c>
      <c r="D2917" t="s">
        <v>5874</v>
      </c>
      <c r="E2917">
        <v>3</v>
      </c>
      <c r="F2917">
        <v>2019</v>
      </c>
      <c r="G2917">
        <v>8</v>
      </c>
      <c r="H29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17">
        <v>14</v>
      </c>
      <c r="J2917">
        <v>0</v>
      </c>
      <c r="K2917">
        <v>1</v>
      </c>
      <c r="L2917" t="s">
        <v>8193</v>
      </c>
      <c r="M2917" t="str">
        <f t="shared" si="135"/>
        <v>Morning</v>
      </c>
      <c r="N2917" t="s">
        <v>7086</v>
      </c>
      <c r="O2917" t="s">
        <v>8198</v>
      </c>
      <c r="P2917" t="s">
        <v>9104</v>
      </c>
      <c r="Q2917" t="s">
        <v>38</v>
      </c>
      <c r="R2917">
        <v>1</v>
      </c>
      <c r="S2917" t="s">
        <v>39</v>
      </c>
      <c r="T2917">
        <v>635</v>
      </c>
      <c r="U2917">
        <v>79</v>
      </c>
      <c r="V2917">
        <f t="shared" si="137"/>
        <v>714</v>
      </c>
      <c r="W2917" t="s">
        <v>7088</v>
      </c>
      <c r="X2917" t="s">
        <v>8291</v>
      </c>
      <c r="Y2917">
        <v>201301</v>
      </c>
      <c r="Z2917" t="s">
        <v>1335</v>
      </c>
      <c r="AA2917" t="s">
        <v>7089</v>
      </c>
      <c r="AB2917" t="s">
        <v>7090</v>
      </c>
      <c r="AC2917" s="11">
        <f>(AD2917/Book_Selling[[#This Row],[Cost Price]])</f>
        <v>0.21951219512195111</v>
      </c>
      <c r="AD2917">
        <f t="shared" si="136"/>
        <v>114.29999999999995</v>
      </c>
      <c r="AE2917">
        <v>520.70000000000005</v>
      </c>
      <c r="AF2917" s="5">
        <f>Book_Selling[[#This Row],[Item Price]]*Book_Selling[[#This Row],[Quantity]]</f>
        <v>635</v>
      </c>
    </row>
    <row r="2918" spans="1:32" x14ac:dyDescent="0.3">
      <c r="A2918">
        <v>2917</v>
      </c>
      <c r="B2918" t="s">
        <v>7092</v>
      </c>
      <c r="C2918" s="3">
        <v>0.53611111111111109</v>
      </c>
      <c r="D2918" t="s">
        <v>5874</v>
      </c>
      <c r="E2918">
        <v>3</v>
      </c>
      <c r="F2918">
        <v>2019</v>
      </c>
      <c r="G2918">
        <v>8</v>
      </c>
      <c r="H29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18">
        <v>15</v>
      </c>
      <c r="J2918">
        <v>1</v>
      </c>
      <c r="K2918">
        <v>1</v>
      </c>
      <c r="L2918" t="s">
        <v>8194</v>
      </c>
      <c r="M2918" t="str">
        <f t="shared" si="135"/>
        <v>Afternoon</v>
      </c>
      <c r="N2918" t="s">
        <v>4708</v>
      </c>
      <c r="O2918" t="s">
        <v>8199</v>
      </c>
      <c r="P2918" t="s">
        <v>8982</v>
      </c>
      <c r="Q2918" t="s">
        <v>38</v>
      </c>
      <c r="R2918">
        <v>1</v>
      </c>
      <c r="S2918" t="s">
        <v>39</v>
      </c>
      <c r="T2918">
        <v>638.5</v>
      </c>
      <c r="U2918">
        <v>79</v>
      </c>
      <c r="V2918">
        <f t="shared" si="137"/>
        <v>717.5</v>
      </c>
      <c r="W2918" t="s">
        <v>1098</v>
      </c>
      <c r="X2918" t="s">
        <v>2044</v>
      </c>
      <c r="Y2918">
        <v>110040</v>
      </c>
      <c r="Z2918" t="s">
        <v>42</v>
      </c>
      <c r="AA2918" t="s">
        <v>942</v>
      </c>
      <c r="AB2918" t="s">
        <v>9151</v>
      </c>
      <c r="AC2918" s="11">
        <f>(AD2918/Book_Selling[[#This Row],[Cost Price]])</f>
        <v>0.14942528735632182</v>
      </c>
      <c r="AD2918">
        <f t="shared" si="136"/>
        <v>83.004999999999995</v>
      </c>
      <c r="AE2918">
        <v>555.495</v>
      </c>
      <c r="AF2918" s="5">
        <f>Book_Selling[[#This Row],[Item Price]]*Book_Selling[[#This Row],[Quantity]]</f>
        <v>638.5</v>
      </c>
    </row>
    <row r="2919" spans="1:32" x14ac:dyDescent="0.3">
      <c r="A2919">
        <v>2918</v>
      </c>
      <c r="B2919" t="s">
        <v>7092</v>
      </c>
      <c r="C2919" s="3">
        <v>0.58194444444444449</v>
      </c>
      <c r="D2919" t="s">
        <v>5874</v>
      </c>
      <c r="E2919">
        <v>3</v>
      </c>
      <c r="F2919">
        <v>2019</v>
      </c>
      <c r="G2919">
        <v>8</v>
      </c>
      <c r="H29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19">
        <v>15</v>
      </c>
      <c r="J2919">
        <v>1</v>
      </c>
      <c r="K2919">
        <v>1</v>
      </c>
      <c r="L2919" t="s">
        <v>8194</v>
      </c>
      <c r="M2919" t="str">
        <f t="shared" si="135"/>
        <v>Afternoon</v>
      </c>
      <c r="N2919" t="s">
        <v>507</v>
      </c>
      <c r="O2919" t="s">
        <v>8198</v>
      </c>
      <c r="P2919" t="s">
        <v>3150</v>
      </c>
      <c r="Q2919" t="s">
        <v>38</v>
      </c>
      <c r="R2919">
        <v>1</v>
      </c>
      <c r="S2919" t="s">
        <v>39</v>
      </c>
      <c r="T2919">
        <v>138</v>
      </c>
      <c r="U2919">
        <v>79</v>
      </c>
      <c r="V2919">
        <f t="shared" si="137"/>
        <v>217</v>
      </c>
      <c r="W2919" t="s">
        <v>1833</v>
      </c>
      <c r="X2919" t="s">
        <v>3600</v>
      </c>
      <c r="Y2919">
        <v>122001</v>
      </c>
      <c r="Z2919" t="s">
        <v>1335</v>
      </c>
      <c r="AA2919" t="s">
        <v>8274</v>
      </c>
      <c r="AB2919" t="s">
        <v>9156</v>
      </c>
      <c r="AC2919" s="11">
        <f>(AD2919/Book_Selling[[#This Row],[Cost Price]])</f>
        <v>0.21951219512195125</v>
      </c>
      <c r="AD2919">
        <f t="shared" si="136"/>
        <v>24.840000000000003</v>
      </c>
      <c r="AE2919">
        <v>113.16</v>
      </c>
      <c r="AF2919" s="5">
        <f>Book_Selling[[#This Row],[Item Price]]*Book_Selling[[#This Row],[Quantity]]</f>
        <v>138</v>
      </c>
    </row>
    <row r="2920" spans="1:32" x14ac:dyDescent="0.3">
      <c r="A2920">
        <v>2919</v>
      </c>
      <c r="B2920" t="s">
        <v>7092</v>
      </c>
      <c r="C2920" s="3">
        <v>0.74930555555555556</v>
      </c>
      <c r="D2920" t="s">
        <v>5874</v>
      </c>
      <c r="E2920">
        <v>3</v>
      </c>
      <c r="F2920">
        <v>2019</v>
      </c>
      <c r="G2920">
        <v>8</v>
      </c>
      <c r="H29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20">
        <v>15</v>
      </c>
      <c r="J2920">
        <v>1</v>
      </c>
      <c r="K2920">
        <v>1</v>
      </c>
      <c r="L2920" t="s">
        <v>8194</v>
      </c>
      <c r="M2920" t="str">
        <f t="shared" si="135"/>
        <v>Evening</v>
      </c>
      <c r="N2920" t="s">
        <v>7095</v>
      </c>
      <c r="O2920" t="s">
        <v>8199</v>
      </c>
      <c r="P2920" t="s">
        <v>8943</v>
      </c>
      <c r="Q2920" t="s">
        <v>38</v>
      </c>
      <c r="R2920">
        <v>1</v>
      </c>
      <c r="S2920" t="s">
        <v>39</v>
      </c>
      <c r="T2920">
        <v>565</v>
      </c>
      <c r="U2920">
        <v>89</v>
      </c>
      <c r="V2920">
        <f t="shared" si="137"/>
        <v>654</v>
      </c>
      <c r="W2920" t="s">
        <v>8889</v>
      </c>
      <c r="X2920" t="s">
        <v>4398</v>
      </c>
      <c r="Y2920">
        <v>626204</v>
      </c>
      <c r="Z2920" t="s">
        <v>42</v>
      </c>
      <c r="AA2920" t="s">
        <v>65</v>
      </c>
      <c r="AB2920" t="s">
        <v>66</v>
      </c>
      <c r="AC2920" s="11">
        <f>(AD2920/Book_Selling[[#This Row],[Cost Price]])</f>
        <v>0.14942528735632182</v>
      </c>
      <c r="AD2920">
        <f t="shared" si="136"/>
        <v>73.449999999999989</v>
      </c>
      <c r="AE2920">
        <v>491.55</v>
      </c>
      <c r="AF2920" s="5">
        <f>Book_Selling[[#This Row],[Item Price]]*Book_Selling[[#This Row],[Quantity]]</f>
        <v>565</v>
      </c>
    </row>
    <row r="2921" spans="1:32" x14ac:dyDescent="0.3">
      <c r="A2921">
        <v>2920</v>
      </c>
      <c r="B2921" t="s">
        <v>7098</v>
      </c>
      <c r="C2921" s="3">
        <v>0.24791666666666667</v>
      </c>
      <c r="D2921" t="s">
        <v>5874</v>
      </c>
      <c r="E2921">
        <v>3</v>
      </c>
      <c r="F2921">
        <v>2019</v>
      </c>
      <c r="G2921">
        <v>8</v>
      </c>
      <c r="H29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21">
        <v>16</v>
      </c>
      <c r="J2921">
        <v>0</v>
      </c>
      <c r="K2921">
        <v>1</v>
      </c>
      <c r="L2921" t="s">
        <v>8195</v>
      </c>
      <c r="M2921" t="str">
        <f t="shared" si="135"/>
        <v>Night</v>
      </c>
      <c r="N2921" t="s">
        <v>7099</v>
      </c>
      <c r="O2921" t="s">
        <v>8199</v>
      </c>
      <c r="P2921" t="s">
        <v>9105</v>
      </c>
      <c r="Q2921" t="s">
        <v>38</v>
      </c>
      <c r="R2921">
        <v>1</v>
      </c>
      <c r="S2921" t="s">
        <v>39</v>
      </c>
      <c r="T2921">
        <v>719</v>
      </c>
      <c r="U2921">
        <v>89</v>
      </c>
      <c r="V2921">
        <f t="shared" si="137"/>
        <v>808</v>
      </c>
      <c r="W2921" t="s">
        <v>8454</v>
      </c>
      <c r="X2921" t="s">
        <v>2025</v>
      </c>
      <c r="Y2921">
        <v>392001</v>
      </c>
      <c r="Z2921" t="s">
        <v>1335</v>
      </c>
      <c r="AA2921" t="s">
        <v>7101</v>
      </c>
      <c r="AB2921" t="s">
        <v>7090</v>
      </c>
      <c r="AC2921" s="11">
        <f>(AD2921/Book_Selling[[#This Row],[Cost Price]])</f>
        <v>0.21951219512195114</v>
      </c>
      <c r="AD2921">
        <f t="shared" si="136"/>
        <v>129.41999999999996</v>
      </c>
      <c r="AE2921">
        <v>589.58000000000004</v>
      </c>
      <c r="AF2921" s="5">
        <f>Book_Selling[[#This Row],[Item Price]]*Book_Selling[[#This Row],[Quantity]]</f>
        <v>719</v>
      </c>
    </row>
    <row r="2922" spans="1:32" x14ac:dyDescent="0.3">
      <c r="A2922">
        <v>2921</v>
      </c>
      <c r="B2922" t="s">
        <v>7098</v>
      </c>
      <c r="C2922" s="3">
        <v>0.27152777777777776</v>
      </c>
      <c r="D2922" t="s">
        <v>5874</v>
      </c>
      <c r="E2922">
        <v>3</v>
      </c>
      <c r="F2922">
        <v>2019</v>
      </c>
      <c r="G2922">
        <v>8</v>
      </c>
      <c r="H29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22">
        <v>16</v>
      </c>
      <c r="J2922">
        <v>0</v>
      </c>
      <c r="K2922">
        <v>1</v>
      </c>
      <c r="L2922" t="s">
        <v>8195</v>
      </c>
      <c r="M2922" t="str">
        <f t="shared" si="135"/>
        <v>Morning</v>
      </c>
      <c r="N2922" t="s">
        <v>2176</v>
      </c>
      <c r="O2922" t="s">
        <v>8199</v>
      </c>
      <c r="P2922" t="s">
        <v>8982</v>
      </c>
      <c r="Q2922" t="s">
        <v>38</v>
      </c>
      <c r="R2922">
        <v>1</v>
      </c>
      <c r="S2922" t="s">
        <v>39</v>
      </c>
      <c r="T2922">
        <v>638.5</v>
      </c>
      <c r="U2922">
        <v>89</v>
      </c>
      <c r="V2922">
        <f t="shared" si="137"/>
        <v>727.5</v>
      </c>
      <c r="W2922" t="s">
        <v>5613</v>
      </c>
      <c r="X2922" t="s">
        <v>8295</v>
      </c>
      <c r="Y2922">
        <v>470001</v>
      </c>
      <c r="Z2922" t="s">
        <v>42</v>
      </c>
      <c r="AA2922" t="s">
        <v>942</v>
      </c>
      <c r="AB2922" t="s">
        <v>9151</v>
      </c>
      <c r="AC2922" s="11">
        <f>(AD2922/Book_Selling[[#This Row],[Cost Price]])</f>
        <v>0.14942528735632182</v>
      </c>
      <c r="AD2922">
        <f t="shared" si="136"/>
        <v>83.004999999999995</v>
      </c>
      <c r="AE2922">
        <v>555.495</v>
      </c>
      <c r="AF2922" s="5">
        <f>Book_Selling[[#This Row],[Item Price]]*Book_Selling[[#This Row],[Quantity]]</f>
        <v>638.5</v>
      </c>
    </row>
    <row r="2923" spans="1:32" x14ac:dyDescent="0.3">
      <c r="A2923">
        <v>2922</v>
      </c>
      <c r="B2923" t="s">
        <v>7098</v>
      </c>
      <c r="C2923" s="3">
        <v>0.37638888888888888</v>
      </c>
      <c r="D2923" t="s">
        <v>5874</v>
      </c>
      <c r="E2923">
        <v>3</v>
      </c>
      <c r="F2923">
        <v>2019</v>
      </c>
      <c r="G2923">
        <v>8</v>
      </c>
      <c r="H29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23">
        <v>16</v>
      </c>
      <c r="J2923">
        <v>0</v>
      </c>
      <c r="K2923">
        <v>1</v>
      </c>
      <c r="L2923" t="s">
        <v>8195</v>
      </c>
      <c r="M2923" t="str">
        <f t="shared" si="135"/>
        <v>Morning</v>
      </c>
      <c r="N2923" t="s">
        <v>4737</v>
      </c>
      <c r="O2923" t="s">
        <v>8199</v>
      </c>
      <c r="P2923" t="s">
        <v>8982</v>
      </c>
      <c r="Q2923" t="s">
        <v>38</v>
      </c>
      <c r="R2923">
        <v>1</v>
      </c>
      <c r="S2923" t="s">
        <v>39</v>
      </c>
      <c r="T2923">
        <v>638.5</v>
      </c>
      <c r="U2923">
        <v>79</v>
      </c>
      <c r="V2923">
        <f t="shared" si="137"/>
        <v>717.5</v>
      </c>
      <c r="W2923" t="s">
        <v>8618</v>
      </c>
      <c r="X2923" t="s">
        <v>2451</v>
      </c>
      <c r="Y2923">
        <v>144001</v>
      </c>
      <c r="Z2923" t="s">
        <v>42</v>
      </c>
      <c r="AA2923" t="s">
        <v>942</v>
      </c>
      <c r="AB2923" t="s">
        <v>9151</v>
      </c>
      <c r="AC2923" s="11">
        <f>(AD2923/Book_Selling[[#This Row],[Cost Price]])</f>
        <v>0.14942528735632182</v>
      </c>
      <c r="AD2923">
        <f t="shared" si="136"/>
        <v>83.004999999999995</v>
      </c>
      <c r="AE2923">
        <v>555.495</v>
      </c>
      <c r="AF2923" s="5">
        <f>Book_Selling[[#This Row],[Item Price]]*Book_Selling[[#This Row],[Quantity]]</f>
        <v>638.5</v>
      </c>
    </row>
    <row r="2924" spans="1:32" x14ac:dyDescent="0.3">
      <c r="A2924">
        <v>2923</v>
      </c>
      <c r="B2924" t="s">
        <v>7098</v>
      </c>
      <c r="C2924" s="3">
        <v>0.57847222222222217</v>
      </c>
      <c r="D2924" t="s">
        <v>5874</v>
      </c>
      <c r="E2924">
        <v>3</v>
      </c>
      <c r="F2924">
        <v>2019</v>
      </c>
      <c r="G2924">
        <v>8</v>
      </c>
      <c r="H29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24">
        <v>16</v>
      </c>
      <c r="J2924">
        <v>0</v>
      </c>
      <c r="K2924">
        <v>1</v>
      </c>
      <c r="L2924" t="s">
        <v>8195</v>
      </c>
      <c r="M2924" t="str">
        <f t="shared" si="135"/>
        <v>Afternoon</v>
      </c>
      <c r="N2924" t="s">
        <v>7105</v>
      </c>
      <c r="O2924" t="s">
        <v>8199</v>
      </c>
      <c r="P2924" t="s">
        <v>8982</v>
      </c>
      <c r="Q2924" t="s">
        <v>38</v>
      </c>
      <c r="R2924">
        <v>1</v>
      </c>
      <c r="S2924" t="s">
        <v>39</v>
      </c>
      <c r="T2924">
        <v>638.5</v>
      </c>
      <c r="U2924">
        <v>89</v>
      </c>
      <c r="V2924">
        <f t="shared" si="137"/>
        <v>727.5</v>
      </c>
      <c r="W2924" t="s">
        <v>5494</v>
      </c>
      <c r="X2924" t="s">
        <v>4231</v>
      </c>
      <c r="Y2924">
        <v>560076</v>
      </c>
      <c r="Z2924" t="s">
        <v>42</v>
      </c>
      <c r="AA2924" t="s">
        <v>942</v>
      </c>
      <c r="AB2924" t="s">
        <v>9151</v>
      </c>
      <c r="AC2924" s="11">
        <f>(AD2924/Book_Selling[[#This Row],[Cost Price]])</f>
        <v>0.14942528735632182</v>
      </c>
      <c r="AD2924">
        <f t="shared" si="136"/>
        <v>83.004999999999995</v>
      </c>
      <c r="AE2924">
        <v>555.495</v>
      </c>
      <c r="AF2924" s="5">
        <f>Book_Selling[[#This Row],[Item Price]]*Book_Selling[[#This Row],[Quantity]]</f>
        <v>638.5</v>
      </c>
    </row>
    <row r="2925" spans="1:32" x14ac:dyDescent="0.3">
      <c r="A2925">
        <v>2924</v>
      </c>
      <c r="B2925" t="s">
        <v>7098</v>
      </c>
      <c r="C2925" s="3">
        <v>0.61041666666666672</v>
      </c>
      <c r="D2925" t="s">
        <v>5874</v>
      </c>
      <c r="E2925">
        <v>3</v>
      </c>
      <c r="F2925">
        <v>2019</v>
      </c>
      <c r="G2925">
        <v>8</v>
      </c>
      <c r="H29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25">
        <v>16</v>
      </c>
      <c r="J2925">
        <v>0</v>
      </c>
      <c r="K2925">
        <v>1</v>
      </c>
      <c r="L2925" t="s">
        <v>8195</v>
      </c>
      <c r="M2925" t="str">
        <f t="shared" si="135"/>
        <v>Afternoon</v>
      </c>
      <c r="N2925" t="s">
        <v>7107</v>
      </c>
      <c r="O2925" t="s">
        <v>8198</v>
      </c>
      <c r="P2925" t="s">
        <v>69</v>
      </c>
      <c r="Q2925" t="s">
        <v>38</v>
      </c>
      <c r="R2925">
        <v>1</v>
      </c>
      <c r="S2925" t="s">
        <v>39</v>
      </c>
      <c r="T2925">
        <v>494</v>
      </c>
      <c r="U2925">
        <v>89</v>
      </c>
      <c r="V2925">
        <f t="shared" si="137"/>
        <v>583</v>
      </c>
      <c r="W2925" t="s">
        <v>4376</v>
      </c>
      <c r="X2925" t="s">
        <v>8289</v>
      </c>
      <c r="Y2925">
        <v>492007</v>
      </c>
      <c r="Z2925" t="s">
        <v>42</v>
      </c>
      <c r="AA2925" t="s">
        <v>8204</v>
      </c>
      <c r="AB2925" t="s">
        <v>9146</v>
      </c>
      <c r="AC2925" s="11">
        <f>(AD2925/Book_Selling[[#This Row],[Cost Price]])</f>
        <v>0.14942528735632191</v>
      </c>
      <c r="AD2925">
        <f t="shared" si="136"/>
        <v>64.220000000000027</v>
      </c>
      <c r="AE2925">
        <v>429.78</v>
      </c>
      <c r="AF2925" s="5">
        <f>Book_Selling[[#This Row],[Item Price]]*Book_Selling[[#This Row],[Quantity]]</f>
        <v>494</v>
      </c>
    </row>
    <row r="2926" spans="1:32" x14ac:dyDescent="0.3">
      <c r="A2926">
        <v>2925</v>
      </c>
      <c r="B2926" t="s">
        <v>7109</v>
      </c>
      <c r="C2926" s="3">
        <v>0.61875000000000002</v>
      </c>
      <c r="D2926" t="s">
        <v>5874</v>
      </c>
      <c r="E2926">
        <v>3</v>
      </c>
      <c r="F2926">
        <v>2019</v>
      </c>
      <c r="G2926">
        <v>8</v>
      </c>
      <c r="H29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26">
        <v>17</v>
      </c>
      <c r="J2926">
        <v>0</v>
      </c>
      <c r="K2926">
        <v>1</v>
      </c>
      <c r="L2926" t="s">
        <v>8196</v>
      </c>
      <c r="M2926" t="str">
        <f t="shared" si="135"/>
        <v>Afternoon</v>
      </c>
      <c r="N2926" t="s">
        <v>7110</v>
      </c>
      <c r="O2926" t="s">
        <v>8199</v>
      </c>
      <c r="P2926" t="s">
        <v>9097</v>
      </c>
      <c r="Q2926" t="s">
        <v>38</v>
      </c>
      <c r="R2926">
        <v>1</v>
      </c>
      <c r="S2926" t="s">
        <v>39</v>
      </c>
      <c r="T2926">
        <v>335</v>
      </c>
      <c r="U2926">
        <v>79</v>
      </c>
      <c r="V2926">
        <f t="shared" si="137"/>
        <v>414</v>
      </c>
      <c r="W2926" t="s">
        <v>8890</v>
      </c>
      <c r="X2926" t="s">
        <v>78</v>
      </c>
      <c r="Y2926">
        <v>263645</v>
      </c>
      <c r="Z2926" t="s">
        <v>51</v>
      </c>
      <c r="AA2926" t="s">
        <v>2456</v>
      </c>
      <c r="AB2926" t="s">
        <v>6804</v>
      </c>
      <c r="AC2926" s="11">
        <f>(AD2926/Book_Selling[[#This Row],[Cost Price]])</f>
        <v>0.20481927710843367</v>
      </c>
      <c r="AD2926">
        <f t="shared" si="136"/>
        <v>56.949999999999989</v>
      </c>
      <c r="AE2926">
        <v>278.05</v>
      </c>
      <c r="AF2926" s="5">
        <f>Book_Selling[[#This Row],[Item Price]]*Book_Selling[[#This Row],[Quantity]]</f>
        <v>335</v>
      </c>
    </row>
    <row r="2927" spans="1:32" x14ac:dyDescent="0.3">
      <c r="A2927">
        <v>2926</v>
      </c>
      <c r="B2927" t="s">
        <v>7113</v>
      </c>
      <c r="C2927" s="3">
        <v>0.37847222222222227</v>
      </c>
      <c r="D2927" t="s">
        <v>5874</v>
      </c>
      <c r="E2927">
        <v>3</v>
      </c>
      <c r="F2927">
        <v>2019</v>
      </c>
      <c r="G2927">
        <v>8</v>
      </c>
      <c r="H29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27">
        <v>18</v>
      </c>
      <c r="J2927">
        <v>0</v>
      </c>
      <c r="K2927">
        <v>1</v>
      </c>
      <c r="L2927" t="s">
        <v>8197</v>
      </c>
      <c r="M2927" t="str">
        <f t="shared" si="135"/>
        <v>Morning</v>
      </c>
      <c r="N2927" t="s">
        <v>3128</v>
      </c>
      <c r="O2927" t="s">
        <v>8199</v>
      </c>
      <c r="P2927" t="s">
        <v>8982</v>
      </c>
      <c r="Q2927" t="s">
        <v>38</v>
      </c>
      <c r="R2927">
        <v>1</v>
      </c>
      <c r="S2927" t="s">
        <v>39</v>
      </c>
      <c r="T2927">
        <v>638.5</v>
      </c>
      <c r="U2927">
        <v>79</v>
      </c>
      <c r="V2927">
        <f t="shared" si="137"/>
        <v>717.5</v>
      </c>
      <c r="W2927" t="s">
        <v>7088</v>
      </c>
      <c r="X2927" t="s">
        <v>8291</v>
      </c>
      <c r="Y2927">
        <v>201301</v>
      </c>
      <c r="Z2927" t="s">
        <v>42</v>
      </c>
      <c r="AA2927" t="s">
        <v>942</v>
      </c>
      <c r="AB2927" t="s">
        <v>9151</v>
      </c>
      <c r="AC2927" s="11">
        <f>(AD2927/Book_Selling[[#This Row],[Cost Price]])</f>
        <v>0.14942528735632182</v>
      </c>
      <c r="AD2927">
        <f t="shared" si="136"/>
        <v>83.004999999999995</v>
      </c>
      <c r="AE2927">
        <v>555.495</v>
      </c>
      <c r="AF2927" s="5">
        <f>Book_Selling[[#This Row],[Item Price]]*Book_Selling[[#This Row],[Quantity]]</f>
        <v>638.5</v>
      </c>
    </row>
    <row r="2928" spans="1:32" x14ac:dyDescent="0.3">
      <c r="A2928">
        <v>2927</v>
      </c>
      <c r="B2928" t="s">
        <v>7113</v>
      </c>
      <c r="C2928" s="3">
        <v>0.57361111111111118</v>
      </c>
      <c r="D2928" t="s">
        <v>5874</v>
      </c>
      <c r="E2928">
        <v>3</v>
      </c>
      <c r="F2928">
        <v>2019</v>
      </c>
      <c r="G2928">
        <v>8</v>
      </c>
      <c r="H29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28">
        <v>18</v>
      </c>
      <c r="J2928">
        <v>0</v>
      </c>
      <c r="K2928">
        <v>1</v>
      </c>
      <c r="L2928" t="s">
        <v>8197</v>
      </c>
      <c r="M2928" t="str">
        <f t="shared" si="135"/>
        <v>Afternoon</v>
      </c>
      <c r="N2928" t="s">
        <v>7115</v>
      </c>
      <c r="O2928" t="s">
        <v>8199</v>
      </c>
      <c r="P2928" t="s">
        <v>8982</v>
      </c>
      <c r="Q2928" t="s">
        <v>38</v>
      </c>
      <c r="R2928">
        <v>1</v>
      </c>
      <c r="S2928" t="s">
        <v>39</v>
      </c>
      <c r="T2928">
        <v>638.5</v>
      </c>
      <c r="U2928">
        <v>89</v>
      </c>
      <c r="V2928">
        <f t="shared" si="137"/>
        <v>727.5</v>
      </c>
      <c r="W2928" t="s">
        <v>6348</v>
      </c>
      <c r="X2928" t="s">
        <v>8300</v>
      </c>
      <c r="Y2928">
        <v>796001</v>
      </c>
      <c r="Z2928" t="s">
        <v>42</v>
      </c>
      <c r="AA2928" t="s">
        <v>942</v>
      </c>
      <c r="AB2928" t="s">
        <v>9151</v>
      </c>
      <c r="AC2928" s="11">
        <f>(AD2928/Book_Selling[[#This Row],[Cost Price]])</f>
        <v>0.14942528735632182</v>
      </c>
      <c r="AD2928">
        <f t="shared" si="136"/>
        <v>83.004999999999995</v>
      </c>
      <c r="AE2928">
        <v>555.495</v>
      </c>
      <c r="AF2928" s="5">
        <f>Book_Selling[[#This Row],[Item Price]]*Book_Selling[[#This Row],[Quantity]]</f>
        <v>638.5</v>
      </c>
    </row>
    <row r="2929" spans="1:32" x14ac:dyDescent="0.3">
      <c r="A2929">
        <v>2928</v>
      </c>
      <c r="B2929" t="s">
        <v>7113</v>
      </c>
      <c r="C2929" s="3">
        <v>0.57638888888888895</v>
      </c>
      <c r="D2929" t="s">
        <v>5874</v>
      </c>
      <c r="E2929">
        <v>3</v>
      </c>
      <c r="F2929">
        <v>2019</v>
      </c>
      <c r="G2929">
        <v>8</v>
      </c>
      <c r="H29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29">
        <v>18</v>
      </c>
      <c r="J2929">
        <v>0</v>
      </c>
      <c r="K2929">
        <v>1</v>
      </c>
      <c r="L2929" t="s">
        <v>8197</v>
      </c>
      <c r="M2929" t="str">
        <f t="shared" si="135"/>
        <v>Afternoon</v>
      </c>
      <c r="N2929" t="s">
        <v>3906</v>
      </c>
      <c r="O2929" t="s">
        <v>8199</v>
      </c>
      <c r="P2929" t="s">
        <v>6878</v>
      </c>
      <c r="Q2929" t="s">
        <v>38</v>
      </c>
      <c r="R2929">
        <v>1</v>
      </c>
      <c r="S2929" t="s">
        <v>39</v>
      </c>
      <c r="T2929">
        <v>420</v>
      </c>
      <c r="U2929">
        <v>79</v>
      </c>
      <c r="V2929">
        <f t="shared" si="137"/>
        <v>499</v>
      </c>
      <c r="W2929" t="s">
        <v>1833</v>
      </c>
      <c r="X2929" t="s">
        <v>3600</v>
      </c>
      <c r="Y2929">
        <v>122003</v>
      </c>
      <c r="Z2929" t="s">
        <v>42</v>
      </c>
      <c r="AA2929" t="s">
        <v>585</v>
      </c>
      <c r="AB2929" t="s">
        <v>586</v>
      </c>
      <c r="AC2929" s="11">
        <f>(AD2929/Book_Selling[[#This Row],[Cost Price]])</f>
        <v>0.14942528735632191</v>
      </c>
      <c r="AD2929">
        <f t="shared" si="136"/>
        <v>54.600000000000023</v>
      </c>
      <c r="AE2929">
        <v>365.4</v>
      </c>
      <c r="AF2929" s="5">
        <f>Book_Selling[[#This Row],[Item Price]]*Book_Selling[[#This Row],[Quantity]]</f>
        <v>420</v>
      </c>
    </row>
    <row r="2930" spans="1:32" x14ac:dyDescent="0.3">
      <c r="A2930">
        <v>2929</v>
      </c>
      <c r="B2930" t="s">
        <v>7113</v>
      </c>
      <c r="C2930" s="3">
        <v>0.66249999999999998</v>
      </c>
      <c r="D2930" t="s">
        <v>5874</v>
      </c>
      <c r="E2930">
        <v>3</v>
      </c>
      <c r="F2930">
        <v>2019</v>
      </c>
      <c r="G2930">
        <v>8</v>
      </c>
      <c r="H29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30">
        <v>18</v>
      </c>
      <c r="J2930">
        <v>0</v>
      </c>
      <c r="K2930">
        <v>1</v>
      </c>
      <c r="L2930" t="s">
        <v>8197</v>
      </c>
      <c r="M2930" t="str">
        <f t="shared" si="135"/>
        <v>Afternoon</v>
      </c>
      <c r="N2930" t="s">
        <v>6886</v>
      </c>
      <c r="O2930" t="s">
        <v>8199</v>
      </c>
      <c r="P2930" t="s">
        <v>8982</v>
      </c>
      <c r="Q2930" t="s">
        <v>38</v>
      </c>
      <c r="R2930">
        <v>1</v>
      </c>
      <c r="S2930" t="s">
        <v>39</v>
      </c>
      <c r="T2930">
        <v>638.5</v>
      </c>
      <c r="U2930">
        <v>89</v>
      </c>
      <c r="V2930">
        <f t="shared" si="137"/>
        <v>727.5</v>
      </c>
      <c r="W2930" t="s">
        <v>8795</v>
      </c>
      <c r="X2930" t="s">
        <v>4848</v>
      </c>
      <c r="Y2930">
        <v>532263</v>
      </c>
      <c r="Z2930" t="s">
        <v>42</v>
      </c>
      <c r="AA2930" t="s">
        <v>942</v>
      </c>
      <c r="AB2930" t="s">
        <v>9151</v>
      </c>
      <c r="AC2930" s="11">
        <f>(AD2930/Book_Selling[[#This Row],[Cost Price]])</f>
        <v>0.14942528735632182</v>
      </c>
      <c r="AD2930">
        <f t="shared" si="136"/>
        <v>83.004999999999995</v>
      </c>
      <c r="AE2930">
        <v>555.495</v>
      </c>
      <c r="AF2930" s="5">
        <f>Book_Selling[[#This Row],[Item Price]]*Book_Selling[[#This Row],[Quantity]]</f>
        <v>638.5</v>
      </c>
    </row>
    <row r="2931" spans="1:32" x14ac:dyDescent="0.3">
      <c r="A2931">
        <v>2930</v>
      </c>
      <c r="B2931" t="s">
        <v>7113</v>
      </c>
      <c r="C2931" s="3">
        <v>0.67152777777777783</v>
      </c>
      <c r="D2931" t="s">
        <v>5874</v>
      </c>
      <c r="E2931">
        <v>3</v>
      </c>
      <c r="F2931">
        <v>2019</v>
      </c>
      <c r="G2931">
        <v>8</v>
      </c>
      <c r="H29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31">
        <v>18</v>
      </c>
      <c r="J2931">
        <v>0</v>
      </c>
      <c r="K2931">
        <v>1</v>
      </c>
      <c r="L2931" t="s">
        <v>8197</v>
      </c>
      <c r="M2931" t="str">
        <f t="shared" si="135"/>
        <v>Evening</v>
      </c>
      <c r="N2931" t="s">
        <v>7119</v>
      </c>
      <c r="O2931" t="s">
        <v>8199</v>
      </c>
      <c r="P2931" t="s">
        <v>9031</v>
      </c>
      <c r="Q2931" t="s">
        <v>38</v>
      </c>
      <c r="R2931">
        <v>1</v>
      </c>
      <c r="S2931" t="s">
        <v>39</v>
      </c>
      <c r="T2931">
        <v>320</v>
      </c>
      <c r="U2931">
        <v>89</v>
      </c>
      <c r="V2931">
        <f t="shared" si="137"/>
        <v>409</v>
      </c>
      <c r="W2931" t="s">
        <v>5494</v>
      </c>
      <c r="X2931" t="s">
        <v>4231</v>
      </c>
      <c r="Y2931">
        <v>560095</v>
      </c>
      <c r="Z2931" t="s">
        <v>51</v>
      </c>
      <c r="AA2931" t="s">
        <v>2456</v>
      </c>
      <c r="AB2931" t="s">
        <v>1877</v>
      </c>
      <c r="AC2931" s="11">
        <f>(AD2931/Book_Selling[[#This Row],[Cost Price]])</f>
        <v>0.20481927710843364</v>
      </c>
      <c r="AD2931">
        <f t="shared" si="136"/>
        <v>54.399999999999977</v>
      </c>
      <c r="AE2931">
        <v>265.60000000000002</v>
      </c>
      <c r="AF2931" s="5">
        <f>Book_Selling[[#This Row],[Item Price]]*Book_Selling[[#This Row],[Quantity]]</f>
        <v>320</v>
      </c>
    </row>
    <row r="2932" spans="1:32" x14ac:dyDescent="0.3">
      <c r="A2932">
        <v>2931</v>
      </c>
      <c r="B2932" t="s">
        <v>7121</v>
      </c>
      <c r="C2932" s="3">
        <v>0.27986111111111112</v>
      </c>
      <c r="D2932" t="s">
        <v>5874</v>
      </c>
      <c r="E2932">
        <v>3</v>
      </c>
      <c r="F2932">
        <v>2019</v>
      </c>
      <c r="G2932">
        <v>8</v>
      </c>
      <c r="H29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32">
        <v>19</v>
      </c>
      <c r="J2932">
        <v>0</v>
      </c>
      <c r="K2932">
        <v>0</v>
      </c>
      <c r="L2932" t="s">
        <v>8191</v>
      </c>
      <c r="M2932" t="str">
        <f t="shared" si="135"/>
        <v>Morning</v>
      </c>
      <c r="N2932" t="s">
        <v>7122</v>
      </c>
      <c r="O2932" t="s">
        <v>8198</v>
      </c>
      <c r="P2932" t="s">
        <v>9105</v>
      </c>
      <c r="Q2932" t="s">
        <v>38</v>
      </c>
      <c r="R2932">
        <v>1</v>
      </c>
      <c r="S2932" t="s">
        <v>39</v>
      </c>
      <c r="T2932">
        <v>719</v>
      </c>
      <c r="U2932">
        <v>79</v>
      </c>
      <c r="V2932">
        <f t="shared" si="137"/>
        <v>798</v>
      </c>
      <c r="W2932" t="s">
        <v>1898</v>
      </c>
      <c r="X2932" t="s">
        <v>3600</v>
      </c>
      <c r="Y2932">
        <v>122001</v>
      </c>
      <c r="Z2932" t="s">
        <v>1335</v>
      </c>
      <c r="AA2932" t="s">
        <v>7101</v>
      </c>
      <c r="AB2932" t="s">
        <v>7090</v>
      </c>
      <c r="AC2932" s="11">
        <f>(AD2932/Book_Selling[[#This Row],[Cost Price]])</f>
        <v>0.21951219512195114</v>
      </c>
      <c r="AD2932">
        <f t="shared" si="136"/>
        <v>129.41999999999996</v>
      </c>
      <c r="AE2932">
        <v>589.58000000000004</v>
      </c>
      <c r="AF2932" s="5">
        <f>Book_Selling[[#This Row],[Item Price]]*Book_Selling[[#This Row],[Quantity]]</f>
        <v>719</v>
      </c>
    </row>
    <row r="2933" spans="1:32" x14ac:dyDescent="0.3">
      <c r="A2933">
        <v>2932</v>
      </c>
      <c r="B2933" t="s">
        <v>7121</v>
      </c>
      <c r="C2933" s="3">
        <v>0.35000000000000003</v>
      </c>
      <c r="D2933" t="s">
        <v>5874</v>
      </c>
      <c r="E2933">
        <v>3</v>
      </c>
      <c r="F2933">
        <v>2019</v>
      </c>
      <c r="G2933">
        <v>8</v>
      </c>
      <c r="H29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33">
        <v>19</v>
      </c>
      <c r="J2933">
        <v>0</v>
      </c>
      <c r="K2933">
        <v>0</v>
      </c>
      <c r="L2933" t="s">
        <v>8191</v>
      </c>
      <c r="M2933" t="str">
        <f t="shared" si="135"/>
        <v>Morning</v>
      </c>
      <c r="N2933" t="s">
        <v>7124</v>
      </c>
      <c r="O2933" t="s">
        <v>8199</v>
      </c>
      <c r="P2933" t="s">
        <v>9106</v>
      </c>
      <c r="Q2933" t="s">
        <v>38</v>
      </c>
      <c r="R2933">
        <v>1</v>
      </c>
      <c r="S2933" t="s">
        <v>39</v>
      </c>
      <c r="T2933">
        <v>720</v>
      </c>
      <c r="U2933">
        <v>79</v>
      </c>
      <c r="V2933">
        <f t="shared" si="137"/>
        <v>799</v>
      </c>
      <c r="W2933" t="s">
        <v>4057</v>
      </c>
      <c r="X2933" t="s">
        <v>8291</v>
      </c>
      <c r="Y2933">
        <v>226010</v>
      </c>
      <c r="Z2933" t="s">
        <v>175</v>
      </c>
      <c r="AA2933" t="s">
        <v>8203</v>
      </c>
      <c r="AB2933" t="s">
        <v>5235</v>
      </c>
      <c r="AC2933" s="11">
        <f>(AD2933/Book_Selling[[#This Row],[Cost Price]])</f>
        <v>0.21951219512195128</v>
      </c>
      <c r="AD2933">
        <f t="shared" si="136"/>
        <v>129.60000000000002</v>
      </c>
      <c r="AE2933">
        <v>590.4</v>
      </c>
      <c r="AF2933" s="5">
        <f>Book_Selling[[#This Row],[Item Price]]*Book_Selling[[#This Row],[Quantity]]</f>
        <v>720</v>
      </c>
    </row>
    <row r="2934" spans="1:32" x14ac:dyDescent="0.3">
      <c r="A2934">
        <v>2933</v>
      </c>
      <c r="B2934" t="s">
        <v>7121</v>
      </c>
      <c r="C2934" s="3">
        <v>0.46527777777777773</v>
      </c>
      <c r="D2934" t="s">
        <v>5874</v>
      </c>
      <c r="E2934">
        <v>3</v>
      </c>
      <c r="F2934">
        <v>2019</v>
      </c>
      <c r="G2934">
        <v>8</v>
      </c>
      <c r="H29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34">
        <v>19</v>
      </c>
      <c r="J2934">
        <v>0</v>
      </c>
      <c r="K2934">
        <v>0</v>
      </c>
      <c r="L2934" t="s">
        <v>8191</v>
      </c>
      <c r="M2934" t="str">
        <f t="shared" si="135"/>
        <v>Morning</v>
      </c>
      <c r="N2934" t="s">
        <v>7129</v>
      </c>
      <c r="O2934" t="s">
        <v>8199</v>
      </c>
      <c r="P2934" t="s">
        <v>9046</v>
      </c>
      <c r="Q2934" t="s">
        <v>38</v>
      </c>
      <c r="R2934">
        <v>1</v>
      </c>
      <c r="S2934" t="s">
        <v>39</v>
      </c>
      <c r="T2934">
        <v>285</v>
      </c>
      <c r="U2934">
        <v>79</v>
      </c>
      <c r="V2934">
        <f t="shared" si="137"/>
        <v>364</v>
      </c>
      <c r="W2934" t="s">
        <v>1098</v>
      </c>
      <c r="X2934" t="s">
        <v>2044</v>
      </c>
      <c r="Y2934">
        <v>110038</v>
      </c>
      <c r="Z2934" t="s">
        <v>1335</v>
      </c>
      <c r="AA2934" t="s">
        <v>8274</v>
      </c>
      <c r="AB2934" t="s">
        <v>9156</v>
      </c>
      <c r="AC2934" s="11">
        <f>(AD2934/Book_Selling[[#This Row],[Cost Price]])</f>
        <v>0.21951219512195128</v>
      </c>
      <c r="AD2934">
        <f t="shared" si="136"/>
        <v>51.300000000000011</v>
      </c>
      <c r="AE2934">
        <v>233.7</v>
      </c>
      <c r="AF2934" s="5">
        <f>Book_Selling[[#This Row],[Item Price]]*Book_Selling[[#This Row],[Quantity]]</f>
        <v>285</v>
      </c>
    </row>
    <row r="2935" spans="1:32" x14ac:dyDescent="0.3">
      <c r="A2935">
        <v>2934</v>
      </c>
      <c r="B2935" t="s">
        <v>7121</v>
      </c>
      <c r="C2935" s="3">
        <v>0.5493055555555556</v>
      </c>
      <c r="D2935" t="s">
        <v>5874</v>
      </c>
      <c r="E2935">
        <v>3</v>
      </c>
      <c r="F2935">
        <v>2019</v>
      </c>
      <c r="G2935">
        <v>8</v>
      </c>
      <c r="H29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35">
        <v>19</v>
      </c>
      <c r="J2935">
        <v>0</v>
      </c>
      <c r="K2935">
        <v>0</v>
      </c>
      <c r="L2935" t="s">
        <v>8191</v>
      </c>
      <c r="M2935" t="str">
        <f t="shared" si="135"/>
        <v>Afternoon</v>
      </c>
      <c r="N2935" t="s">
        <v>7131</v>
      </c>
      <c r="O2935" t="s">
        <v>8199</v>
      </c>
      <c r="P2935" t="s">
        <v>9035</v>
      </c>
      <c r="Q2935" t="s">
        <v>38</v>
      </c>
      <c r="R2935">
        <v>1</v>
      </c>
      <c r="S2935" t="s">
        <v>39</v>
      </c>
      <c r="T2935">
        <v>155</v>
      </c>
      <c r="U2935">
        <v>89</v>
      </c>
      <c r="V2935">
        <f t="shared" si="137"/>
        <v>244</v>
      </c>
      <c r="W2935" t="s">
        <v>8365</v>
      </c>
      <c r="X2935" t="s">
        <v>4398</v>
      </c>
      <c r="Y2935">
        <v>613006</v>
      </c>
      <c r="Z2935" t="s">
        <v>175</v>
      </c>
      <c r="AA2935" t="s">
        <v>8274</v>
      </c>
      <c r="AB2935" t="s">
        <v>9156</v>
      </c>
      <c r="AC2935" s="11">
        <f>(AD2935/Book_Selling[[#This Row],[Cost Price]])</f>
        <v>0.21951219512195128</v>
      </c>
      <c r="AD2935">
        <f t="shared" si="136"/>
        <v>27.900000000000006</v>
      </c>
      <c r="AE2935">
        <v>127.1</v>
      </c>
      <c r="AF2935" s="5">
        <f>Book_Selling[[#This Row],[Item Price]]*Book_Selling[[#This Row],[Quantity]]</f>
        <v>155</v>
      </c>
    </row>
    <row r="2936" spans="1:32" x14ac:dyDescent="0.3">
      <c r="A2936">
        <v>2935</v>
      </c>
      <c r="B2936" t="s">
        <v>7133</v>
      </c>
      <c r="C2936" s="3">
        <v>0.20625000000000002</v>
      </c>
      <c r="D2936" t="s">
        <v>5874</v>
      </c>
      <c r="E2936">
        <v>3</v>
      </c>
      <c r="F2936">
        <v>2019</v>
      </c>
      <c r="G2936">
        <v>8</v>
      </c>
      <c r="H29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36">
        <v>20</v>
      </c>
      <c r="J2936">
        <v>0</v>
      </c>
      <c r="K2936">
        <v>0</v>
      </c>
      <c r="L2936" t="s">
        <v>8192</v>
      </c>
      <c r="M2936" t="str">
        <f t="shared" si="135"/>
        <v>Night</v>
      </c>
      <c r="N2936" t="s">
        <v>7134</v>
      </c>
      <c r="O2936" t="s">
        <v>8198</v>
      </c>
      <c r="P2936" t="s">
        <v>9043</v>
      </c>
      <c r="Q2936" t="s">
        <v>38</v>
      </c>
      <c r="R2936">
        <v>1</v>
      </c>
      <c r="S2936" t="s">
        <v>39</v>
      </c>
      <c r="T2936">
        <v>157</v>
      </c>
      <c r="U2936">
        <v>89</v>
      </c>
      <c r="V2936">
        <f t="shared" si="137"/>
        <v>246</v>
      </c>
      <c r="W2936" t="s">
        <v>8891</v>
      </c>
      <c r="X2936" t="s">
        <v>4231</v>
      </c>
      <c r="Y2936">
        <v>583221</v>
      </c>
      <c r="Z2936" t="s">
        <v>1335</v>
      </c>
      <c r="AA2936" t="s">
        <v>8274</v>
      </c>
      <c r="AB2936" t="s">
        <v>9156</v>
      </c>
      <c r="AC2936" s="11">
        <f>(AD2936/Book_Selling[[#This Row],[Cost Price]])</f>
        <v>0.21951219512195114</v>
      </c>
      <c r="AD2936">
        <f t="shared" si="136"/>
        <v>28.259999999999991</v>
      </c>
      <c r="AE2936">
        <v>128.74</v>
      </c>
      <c r="AF2936" s="5">
        <f>Book_Selling[[#This Row],[Item Price]]*Book_Selling[[#This Row],[Quantity]]</f>
        <v>157</v>
      </c>
    </row>
    <row r="2937" spans="1:32" x14ac:dyDescent="0.3">
      <c r="A2937">
        <v>2936</v>
      </c>
      <c r="B2937" t="s">
        <v>7133</v>
      </c>
      <c r="C2937" s="3">
        <v>0.47986111111111113</v>
      </c>
      <c r="D2937" t="s">
        <v>5874</v>
      </c>
      <c r="E2937">
        <v>3</v>
      </c>
      <c r="F2937">
        <v>2019</v>
      </c>
      <c r="G2937">
        <v>8</v>
      </c>
      <c r="H29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37">
        <v>20</v>
      </c>
      <c r="J2937">
        <v>0</v>
      </c>
      <c r="K2937">
        <v>0</v>
      </c>
      <c r="L2937" t="s">
        <v>8192</v>
      </c>
      <c r="M2937" t="str">
        <f t="shared" si="135"/>
        <v>Morning</v>
      </c>
      <c r="N2937" t="s">
        <v>4690</v>
      </c>
      <c r="O2937" t="s">
        <v>8199</v>
      </c>
      <c r="P2937" t="s">
        <v>9043</v>
      </c>
      <c r="Q2937" t="s">
        <v>38</v>
      </c>
      <c r="R2937">
        <v>1</v>
      </c>
      <c r="S2937" t="s">
        <v>39</v>
      </c>
      <c r="T2937">
        <v>157</v>
      </c>
      <c r="U2937">
        <v>89</v>
      </c>
      <c r="V2937">
        <f t="shared" si="137"/>
        <v>246</v>
      </c>
      <c r="W2937" t="s">
        <v>8707</v>
      </c>
      <c r="X2937" t="s">
        <v>4848</v>
      </c>
      <c r="Y2937">
        <v>535004</v>
      </c>
      <c r="Z2937" t="s">
        <v>1335</v>
      </c>
      <c r="AA2937" t="s">
        <v>8274</v>
      </c>
      <c r="AB2937" t="s">
        <v>9156</v>
      </c>
      <c r="AC2937" s="11">
        <f>(AD2937/Book_Selling[[#This Row],[Cost Price]])</f>
        <v>0.21951219512195114</v>
      </c>
      <c r="AD2937">
        <f t="shared" si="136"/>
        <v>28.259999999999991</v>
      </c>
      <c r="AE2937">
        <v>128.74</v>
      </c>
      <c r="AF2937" s="5">
        <f>Book_Selling[[#This Row],[Item Price]]*Book_Selling[[#This Row],[Quantity]]</f>
        <v>157</v>
      </c>
    </row>
    <row r="2938" spans="1:32" x14ac:dyDescent="0.3">
      <c r="A2938">
        <v>2937</v>
      </c>
      <c r="B2938" t="s">
        <v>7133</v>
      </c>
      <c r="C2938" s="3">
        <v>0.70624999999999993</v>
      </c>
      <c r="D2938" t="s">
        <v>5874</v>
      </c>
      <c r="E2938">
        <v>3</v>
      </c>
      <c r="F2938">
        <v>2019</v>
      </c>
      <c r="G2938">
        <v>8</v>
      </c>
      <c r="H29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38">
        <v>20</v>
      </c>
      <c r="J2938">
        <v>0</v>
      </c>
      <c r="K2938">
        <v>0</v>
      </c>
      <c r="L2938" t="s">
        <v>8192</v>
      </c>
      <c r="M2938" t="str">
        <f t="shared" si="135"/>
        <v>Evening</v>
      </c>
      <c r="N2938" t="s">
        <v>7138</v>
      </c>
      <c r="O2938" t="s">
        <v>8198</v>
      </c>
      <c r="P2938" t="s">
        <v>8982</v>
      </c>
      <c r="Q2938" t="s">
        <v>38</v>
      </c>
      <c r="R2938">
        <v>1</v>
      </c>
      <c r="S2938" t="s">
        <v>39</v>
      </c>
      <c r="T2938">
        <v>638.5</v>
      </c>
      <c r="U2938">
        <v>89</v>
      </c>
      <c r="V2938">
        <f t="shared" si="137"/>
        <v>727.5</v>
      </c>
      <c r="W2938" t="s">
        <v>1000</v>
      </c>
      <c r="X2938" t="s">
        <v>1001</v>
      </c>
      <c r="Y2938">
        <v>411041</v>
      </c>
      <c r="Z2938" t="s">
        <v>42</v>
      </c>
      <c r="AA2938" t="s">
        <v>942</v>
      </c>
      <c r="AB2938" t="s">
        <v>9151</v>
      </c>
      <c r="AC2938" s="11">
        <f>(AD2938/Book_Selling[[#This Row],[Cost Price]])</f>
        <v>0.14942528735632182</v>
      </c>
      <c r="AD2938">
        <f t="shared" si="136"/>
        <v>83.004999999999995</v>
      </c>
      <c r="AE2938">
        <v>555.495</v>
      </c>
      <c r="AF2938" s="5">
        <f>Book_Selling[[#This Row],[Item Price]]*Book_Selling[[#This Row],[Quantity]]</f>
        <v>638.5</v>
      </c>
    </row>
    <row r="2939" spans="1:32" x14ac:dyDescent="0.3">
      <c r="A2939">
        <v>2938</v>
      </c>
      <c r="B2939" t="s">
        <v>7140</v>
      </c>
      <c r="C2939" s="3">
        <v>0.32916666666666666</v>
      </c>
      <c r="D2939" t="s">
        <v>5874</v>
      </c>
      <c r="E2939">
        <v>3</v>
      </c>
      <c r="F2939">
        <v>2019</v>
      </c>
      <c r="G2939">
        <v>8</v>
      </c>
      <c r="H29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39">
        <v>21</v>
      </c>
      <c r="J2939">
        <v>0</v>
      </c>
      <c r="K2939">
        <v>0</v>
      </c>
      <c r="L2939" t="s">
        <v>8193</v>
      </c>
      <c r="M2939" t="str">
        <f t="shared" si="135"/>
        <v>Morning</v>
      </c>
      <c r="N2939" t="s">
        <v>3308</v>
      </c>
      <c r="O2939" t="s">
        <v>8199</v>
      </c>
      <c r="P2939" t="s">
        <v>9107</v>
      </c>
      <c r="Q2939" t="s">
        <v>38</v>
      </c>
      <c r="R2939">
        <v>1</v>
      </c>
      <c r="S2939" t="s">
        <v>39</v>
      </c>
      <c r="T2939">
        <v>235</v>
      </c>
      <c r="U2939">
        <v>79</v>
      </c>
      <c r="V2939">
        <f t="shared" si="137"/>
        <v>314</v>
      </c>
      <c r="W2939" t="s">
        <v>8497</v>
      </c>
      <c r="X2939" t="s">
        <v>8291</v>
      </c>
      <c r="Y2939">
        <v>208005</v>
      </c>
      <c r="Z2939" t="s">
        <v>1335</v>
      </c>
      <c r="AA2939" t="s">
        <v>8234</v>
      </c>
      <c r="AB2939" t="s">
        <v>7090</v>
      </c>
      <c r="AC2939" s="11">
        <f>(AD2939/Book_Selling[[#This Row],[Cost Price]])</f>
        <v>0.2195121951219513</v>
      </c>
      <c r="AD2939">
        <f t="shared" si="136"/>
        <v>42.300000000000011</v>
      </c>
      <c r="AE2939">
        <v>192.7</v>
      </c>
      <c r="AF2939" s="5">
        <f>Book_Selling[[#This Row],[Item Price]]*Book_Selling[[#This Row],[Quantity]]</f>
        <v>235</v>
      </c>
    </row>
    <row r="2940" spans="1:32" x14ac:dyDescent="0.3">
      <c r="A2940">
        <v>2939</v>
      </c>
      <c r="B2940" t="s">
        <v>7140</v>
      </c>
      <c r="C2940" s="3">
        <v>0.52361111111111114</v>
      </c>
      <c r="D2940" t="s">
        <v>5874</v>
      </c>
      <c r="E2940">
        <v>3</v>
      </c>
      <c r="F2940">
        <v>2019</v>
      </c>
      <c r="G2940">
        <v>8</v>
      </c>
      <c r="H29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40">
        <v>21</v>
      </c>
      <c r="J2940">
        <v>0</v>
      </c>
      <c r="K2940">
        <v>0</v>
      </c>
      <c r="L2940" t="s">
        <v>8193</v>
      </c>
      <c r="M2940" t="str">
        <f t="shared" si="135"/>
        <v>Afternoon</v>
      </c>
      <c r="N2940" t="s">
        <v>7144</v>
      </c>
      <c r="O2940" t="s">
        <v>8198</v>
      </c>
      <c r="P2940" t="s">
        <v>9107</v>
      </c>
      <c r="Q2940" t="s">
        <v>38</v>
      </c>
      <c r="R2940">
        <v>1</v>
      </c>
      <c r="S2940" t="s">
        <v>39</v>
      </c>
      <c r="T2940">
        <v>235</v>
      </c>
      <c r="U2940">
        <v>79</v>
      </c>
      <c r="V2940">
        <f t="shared" si="137"/>
        <v>314</v>
      </c>
      <c r="W2940" t="s">
        <v>8497</v>
      </c>
      <c r="X2940" t="s">
        <v>8291</v>
      </c>
      <c r="Y2940">
        <v>208027</v>
      </c>
      <c r="Z2940" t="s">
        <v>1335</v>
      </c>
      <c r="AA2940" t="s">
        <v>8234</v>
      </c>
      <c r="AB2940" t="s">
        <v>7090</v>
      </c>
      <c r="AC2940" s="11">
        <f>(AD2940/Book_Selling[[#This Row],[Cost Price]])</f>
        <v>0.2195121951219513</v>
      </c>
      <c r="AD2940">
        <f t="shared" si="136"/>
        <v>42.300000000000011</v>
      </c>
      <c r="AE2940">
        <v>192.7</v>
      </c>
      <c r="AF2940" s="5">
        <f>Book_Selling[[#This Row],[Item Price]]*Book_Selling[[#This Row],[Quantity]]</f>
        <v>235</v>
      </c>
    </row>
    <row r="2941" spans="1:32" x14ac:dyDescent="0.3">
      <c r="A2941">
        <v>2940</v>
      </c>
      <c r="B2941" t="s">
        <v>7140</v>
      </c>
      <c r="C2941" s="3">
        <v>0.56458333333333333</v>
      </c>
      <c r="D2941" t="s">
        <v>5874</v>
      </c>
      <c r="E2941">
        <v>3</v>
      </c>
      <c r="F2941">
        <v>2019</v>
      </c>
      <c r="G2941">
        <v>8</v>
      </c>
      <c r="H29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41">
        <v>21</v>
      </c>
      <c r="J2941">
        <v>0</v>
      </c>
      <c r="K2941">
        <v>0</v>
      </c>
      <c r="L2941" t="s">
        <v>8193</v>
      </c>
      <c r="M2941" t="str">
        <f t="shared" si="135"/>
        <v>Afternoon</v>
      </c>
      <c r="N2941" t="s">
        <v>7146</v>
      </c>
      <c r="O2941" t="s">
        <v>8199</v>
      </c>
      <c r="P2941" t="s">
        <v>9107</v>
      </c>
      <c r="Q2941" t="s">
        <v>38</v>
      </c>
      <c r="R2941">
        <v>1</v>
      </c>
      <c r="S2941" t="s">
        <v>39</v>
      </c>
      <c r="T2941">
        <v>235</v>
      </c>
      <c r="U2941">
        <v>79</v>
      </c>
      <c r="V2941">
        <f t="shared" si="137"/>
        <v>314</v>
      </c>
      <c r="W2941" t="s">
        <v>4057</v>
      </c>
      <c r="X2941" t="s">
        <v>8291</v>
      </c>
      <c r="Y2941">
        <v>226025</v>
      </c>
      <c r="Z2941" t="s">
        <v>1335</v>
      </c>
      <c r="AA2941" t="s">
        <v>8234</v>
      </c>
      <c r="AB2941" t="s">
        <v>7090</v>
      </c>
      <c r="AC2941" s="11">
        <f>(AD2941/Book_Selling[[#This Row],[Cost Price]])</f>
        <v>0.2195121951219513</v>
      </c>
      <c r="AD2941">
        <f t="shared" si="136"/>
        <v>42.300000000000011</v>
      </c>
      <c r="AE2941">
        <v>192.7</v>
      </c>
      <c r="AF2941" s="5">
        <f>Book_Selling[[#This Row],[Item Price]]*Book_Selling[[#This Row],[Quantity]]</f>
        <v>235</v>
      </c>
    </row>
    <row r="2942" spans="1:32" x14ac:dyDescent="0.3">
      <c r="A2942">
        <v>2941</v>
      </c>
      <c r="B2942" t="s">
        <v>7140</v>
      </c>
      <c r="C2942" s="3">
        <v>0.6020833333333333</v>
      </c>
      <c r="D2942" t="s">
        <v>5874</v>
      </c>
      <c r="E2942">
        <v>3</v>
      </c>
      <c r="F2942">
        <v>2019</v>
      </c>
      <c r="G2942">
        <v>8</v>
      </c>
      <c r="H29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42">
        <v>21</v>
      </c>
      <c r="J2942">
        <v>0</v>
      </c>
      <c r="K2942">
        <v>0</v>
      </c>
      <c r="L2942" t="s">
        <v>8193</v>
      </c>
      <c r="M2942" t="str">
        <f t="shared" si="135"/>
        <v>Afternoon</v>
      </c>
      <c r="N2942" t="s">
        <v>1699</v>
      </c>
      <c r="O2942" t="s">
        <v>8199</v>
      </c>
      <c r="P2942" t="s">
        <v>8982</v>
      </c>
      <c r="Q2942" t="s">
        <v>38</v>
      </c>
      <c r="R2942">
        <v>1</v>
      </c>
      <c r="S2942" t="s">
        <v>39</v>
      </c>
      <c r="T2942">
        <v>638.5</v>
      </c>
      <c r="U2942">
        <v>89</v>
      </c>
      <c r="V2942">
        <f t="shared" si="137"/>
        <v>727.5</v>
      </c>
      <c r="W2942" t="s">
        <v>8487</v>
      </c>
      <c r="X2942" t="s">
        <v>3239</v>
      </c>
      <c r="Y2942">
        <v>332402</v>
      </c>
      <c r="Z2942" t="s">
        <v>42</v>
      </c>
      <c r="AA2942" t="s">
        <v>942</v>
      </c>
      <c r="AB2942" t="s">
        <v>9151</v>
      </c>
      <c r="AC2942" s="11">
        <f>(AD2942/Book_Selling[[#This Row],[Cost Price]])</f>
        <v>0.14942528735632182</v>
      </c>
      <c r="AD2942">
        <f t="shared" si="136"/>
        <v>83.004999999999995</v>
      </c>
      <c r="AE2942">
        <v>555.495</v>
      </c>
      <c r="AF2942" s="5">
        <f>Book_Selling[[#This Row],[Item Price]]*Book_Selling[[#This Row],[Quantity]]</f>
        <v>638.5</v>
      </c>
    </row>
    <row r="2943" spans="1:32" x14ac:dyDescent="0.3">
      <c r="A2943">
        <v>2942</v>
      </c>
      <c r="B2943" t="s">
        <v>7140</v>
      </c>
      <c r="C2943" s="3">
        <v>0.60972222222222217</v>
      </c>
      <c r="D2943" t="s">
        <v>5874</v>
      </c>
      <c r="E2943">
        <v>3</v>
      </c>
      <c r="F2943">
        <v>2019</v>
      </c>
      <c r="G2943">
        <v>8</v>
      </c>
      <c r="H29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43">
        <v>21</v>
      </c>
      <c r="J2943">
        <v>0</v>
      </c>
      <c r="K2943">
        <v>0</v>
      </c>
      <c r="L2943" t="s">
        <v>8193</v>
      </c>
      <c r="M2943" t="str">
        <f t="shared" si="135"/>
        <v>Afternoon</v>
      </c>
      <c r="N2943" t="s">
        <v>7149</v>
      </c>
      <c r="O2943" t="s">
        <v>8198</v>
      </c>
      <c r="P2943" t="s">
        <v>9107</v>
      </c>
      <c r="Q2943" t="s">
        <v>38</v>
      </c>
      <c r="R2943">
        <v>1</v>
      </c>
      <c r="S2943" t="s">
        <v>39</v>
      </c>
      <c r="T2943">
        <v>235</v>
      </c>
      <c r="U2943">
        <v>79</v>
      </c>
      <c r="V2943">
        <f t="shared" si="137"/>
        <v>314</v>
      </c>
      <c r="W2943" t="s">
        <v>4057</v>
      </c>
      <c r="X2943" t="s">
        <v>8291</v>
      </c>
      <c r="Y2943">
        <v>226021</v>
      </c>
      <c r="Z2943" t="s">
        <v>1335</v>
      </c>
      <c r="AA2943" t="s">
        <v>8234</v>
      </c>
      <c r="AB2943" t="s">
        <v>7090</v>
      </c>
      <c r="AC2943" s="11">
        <f>(AD2943/Book_Selling[[#This Row],[Cost Price]])</f>
        <v>0.2195121951219513</v>
      </c>
      <c r="AD2943">
        <f t="shared" si="136"/>
        <v>42.300000000000011</v>
      </c>
      <c r="AE2943">
        <v>192.7</v>
      </c>
      <c r="AF2943" s="5">
        <f>Book_Selling[[#This Row],[Item Price]]*Book_Selling[[#This Row],[Quantity]]</f>
        <v>235</v>
      </c>
    </row>
    <row r="2944" spans="1:32" x14ac:dyDescent="0.3">
      <c r="A2944">
        <v>2943</v>
      </c>
      <c r="B2944" t="s">
        <v>7140</v>
      </c>
      <c r="C2944" s="3">
        <v>0.61041666666666672</v>
      </c>
      <c r="D2944" t="s">
        <v>5874</v>
      </c>
      <c r="E2944">
        <v>3</v>
      </c>
      <c r="F2944">
        <v>2019</v>
      </c>
      <c r="G2944">
        <v>8</v>
      </c>
      <c r="H29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44">
        <v>21</v>
      </c>
      <c r="J2944">
        <v>0</v>
      </c>
      <c r="K2944">
        <v>0</v>
      </c>
      <c r="L2944" t="s">
        <v>8193</v>
      </c>
      <c r="M2944" t="str">
        <f t="shared" si="135"/>
        <v>Afternoon</v>
      </c>
      <c r="N2944" t="s">
        <v>7151</v>
      </c>
      <c r="O2944" t="s">
        <v>8199</v>
      </c>
      <c r="P2944" t="s">
        <v>9107</v>
      </c>
      <c r="Q2944" t="s">
        <v>38</v>
      </c>
      <c r="R2944">
        <v>1</v>
      </c>
      <c r="S2944" t="s">
        <v>39</v>
      </c>
      <c r="T2944">
        <v>235</v>
      </c>
      <c r="U2944">
        <v>89</v>
      </c>
      <c r="V2944">
        <f t="shared" si="137"/>
        <v>324</v>
      </c>
      <c r="W2944" t="s">
        <v>666</v>
      </c>
      <c r="X2944" t="s">
        <v>2025</v>
      </c>
      <c r="Y2944">
        <v>396445</v>
      </c>
      <c r="Z2944" t="s">
        <v>1335</v>
      </c>
      <c r="AA2944" t="s">
        <v>8234</v>
      </c>
      <c r="AB2944" t="s">
        <v>7090</v>
      </c>
      <c r="AC2944" s="11">
        <f>(AD2944/Book_Selling[[#This Row],[Cost Price]])</f>
        <v>0.2195121951219513</v>
      </c>
      <c r="AD2944">
        <f t="shared" si="136"/>
        <v>42.300000000000011</v>
      </c>
      <c r="AE2944">
        <v>192.7</v>
      </c>
      <c r="AF2944" s="5">
        <f>Book_Selling[[#This Row],[Item Price]]*Book_Selling[[#This Row],[Quantity]]</f>
        <v>235</v>
      </c>
    </row>
    <row r="2945" spans="1:32" x14ac:dyDescent="0.3">
      <c r="A2945">
        <v>2944</v>
      </c>
      <c r="B2945" t="s">
        <v>7140</v>
      </c>
      <c r="C2945" s="3">
        <v>0.76736111111111116</v>
      </c>
      <c r="D2945" t="s">
        <v>5874</v>
      </c>
      <c r="E2945">
        <v>3</v>
      </c>
      <c r="F2945">
        <v>2019</v>
      </c>
      <c r="G2945">
        <v>8</v>
      </c>
      <c r="H29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45">
        <v>21</v>
      </c>
      <c r="J2945">
        <v>0</v>
      </c>
      <c r="K2945">
        <v>0</v>
      </c>
      <c r="L2945" t="s">
        <v>8193</v>
      </c>
      <c r="M2945" t="str">
        <f t="shared" si="135"/>
        <v>Evening</v>
      </c>
      <c r="N2945" t="s">
        <v>5556</v>
      </c>
      <c r="O2945" t="s">
        <v>8199</v>
      </c>
      <c r="P2945" t="s">
        <v>8982</v>
      </c>
      <c r="Q2945" t="s">
        <v>38</v>
      </c>
      <c r="R2945">
        <v>1</v>
      </c>
      <c r="S2945" t="s">
        <v>39</v>
      </c>
      <c r="T2945">
        <v>638.5</v>
      </c>
      <c r="U2945">
        <v>89</v>
      </c>
      <c r="V2945">
        <f t="shared" si="137"/>
        <v>727.5</v>
      </c>
      <c r="W2945" t="s">
        <v>1000</v>
      </c>
      <c r="X2945" t="s">
        <v>1001</v>
      </c>
      <c r="Y2945">
        <v>411030</v>
      </c>
      <c r="Z2945" t="s">
        <v>42</v>
      </c>
      <c r="AA2945" t="s">
        <v>942</v>
      </c>
      <c r="AB2945" t="s">
        <v>9151</v>
      </c>
      <c r="AC2945" s="11">
        <f>(AD2945/Book_Selling[[#This Row],[Cost Price]])</f>
        <v>0.14942528735632182</v>
      </c>
      <c r="AD2945">
        <f t="shared" si="136"/>
        <v>83.004999999999995</v>
      </c>
      <c r="AE2945">
        <v>555.495</v>
      </c>
      <c r="AF2945" s="5">
        <f>Book_Selling[[#This Row],[Item Price]]*Book_Selling[[#This Row],[Quantity]]</f>
        <v>638.5</v>
      </c>
    </row>
    <row r="2946" spans="1:32" x14ac:dyDescent="0.3">
      <c r="A2946">
        <v>2945</v>
      </c>
      <c r="B2946" t="s">
        <v>7154</v>
      </c>
      <c r="C2946" s="3">
        <v>0.14930555555555555</v>
      </c>
      <c r="D2946" t="s">
        <v>5874</v>
      </c>
      <c r="E2946">
        <v>3</v>
      </c>
      <c r="F2946">
        <v>2019</v>
      </c>
      <c r="G2946">
        <v>8</v>
      </c>
      <c r="H29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46">
        <v>22</v>
      </c>
      <c r="J2946">
        <v>0</v>
      </c>
      <c r="K2946">
        <v>0</v>
      </c>
      <c r="L2946" t="s">
        <v>8194</v>
      </c>
      <c r="M2946" t="str">
        <f t="shared" ref="M2946:M3009" si="138">_xlfn.IFS(HOUR(C2946)&lt;6, "Night",HOUR(C2946)&lt;12, "Morning", HOUR(C2946)&lt;16, "Afternoon", HOUR(C2946)&lt;20, "Evening", HOUR(C2946)&lt;24, "Night")</f>
        <v>Night</v>
      </c>
      <c r="N2946" t="s">
        <v>7155</v>
      </c>
      <c r="O2946" t="s">
        <v>8198</v>
      </c>
      <c r="P2946" t="s">
        <v>9097</v>
      </c>
      <c r="Q2946" t="s">
        <v>38</v>
      </c>
      <c r="R2946">
        <v>1</v>
      </c>
      <c r="S2946" t="s">
        <v>39</v>
      </c>
      <c r="T2946">
        <v>335</v>
      </c>
      <c r="U2946">
        <v>79</v>
      </c>
      <c r="V2946">
        <f t="shared" si="137"/>
        <v>414</v>
      </c>
      <c r="W2946" t="s">
        <v>3815</v>
      </c>
      <c r="X2946" t="s">
        <v>3815</v>
      </c>
      <c r="Y2946">
        <v>160003</v>
      </c>
      <c r="Z2946" t="s">
        <v>51</v>
      </c>
      <c r="AA2946" t="s">
        <v>2456</v>
      </c>
      <c r="AB2946" t="s">
        <v>6804</v>
      </c>
      <c r="AC2946" s="11">
        <f>(AD2946/Book_Selling[[#This Row],[Cost Price]])</f>
        <v>0.20481927710843367</v>
      </c>
      <c r="AD2946">
        <f t="shared" ref="AD2946:AD3009" si="139">T2946-AE2946</f>
        <v>56.949999999999989</v>
      </c>
      <c r="AE2946">
        <v>278.05</v>
      </c>
      <c r="AF2946" s="5">
        <f>Book_Selling[[#This Row],[Item Price]]*Book_Selling[[#This Row],[Quantity]]</f>
        <v>335</v>
      </c>
    </row>
    <row r="2947" spans="1:32" x14ac:dyDescent="0.3">
      <c r="A2947">
        <v>2946</v>
      </c>
      <c r="B2947" t="s">
        <v>7154</v>
      </c>
      <c r="C2947" s="3">
        <v>0.17777777777777778</v>
      </c>
      <c r="D2947" t="s">
        <v>5874</v>
      </c>
      <c r="E2947">
        <v>3</v>
      </c>
      <c r="F2947">
        <v>2019</v>
      </c>
      <c r="G2947">
        <v>8</v>
      </c>
      <c r="H29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47">
        <v>22</v>
      </c>
      <c r="J2947">
        <v>0</v>
      </c>
      <c r="K2947">
        <v>0</v>
      </c>
      <c r="L2947" t="s">
        <v>8194</v>
      </c>
      <c r="M2947" t="str">
        <f t="shared" si="138"/>
        <v>Night</v>
      </c>
      <c r="N2947" t="s">
        <v>7157</v>
      </c>
      <c r="O2947" t="s">
        <v>8199</v>
      </c>
      <c r="P2947" t="s">
        <v>9038</v>
      </c>
      <c r="Q2947" t="s">
        <v>38</v>
      </c>
      <c r="R2947">
        <v>1</v>
      </c>
      <c r="S2947" t="s">
        <v>39</v>
      </c>
      <c r="T2947">
        <v>220</v>
      </c>
      <c r="U2947">
        <v>89</v>
      </c>
      <c r="V2947">
        <f t="shared" ref="V2947:V3010" si="140">SUM(T2947,U2947)</f>
        <v>309</v>
      </c>
      <c r="W2947" t="s">
        <v>1000</v>
      </c>
      <c r="X2947" t="s">
        <v>1001</v>
      </c>
      <c r="Y2947">
        <v>411057</v>
      </c>
      <c r="Z2947" t="s">
        <v>175</v>
      </c>
      <c r="AA2947" t="s">
        <v>8274</v>
      </c>
      <c r="AB2947" t="s">
        <v>9156</v>
      </c>
      <c r="AC2947" s="11">
        <f>(AD2947/Book_Selling[[#This Row],[Cost Price]])</f>
        <v>0.21951219512195119</v>
      </c>
      <c r="AD2947">
        <f t="shared" si="139"/>
        <v>39.599999999999994</v>
      </c>
      <c r="AE2947">
        <v>180.4</v>
      </c>
      <c r="AF2947" s="5">
        <f>Book_Selling[[#This Row],[Item Price]]*Book_Selling[[#This Row],[Quantity]]</f>
        <v>220</v>
      </c>
    </row>
    <row r="2948" spans="1:32" x14ac:dyDescent="0.3">
      <c r="A2948">
        <v>2947</v>
      </c>
      <c r="B2948" t="s">
        <v>7154</v>
      </c>
      <c r="C2948" s="3">
        <v>0.1875</v>
      </c>
      <c r="D2948" t="s">
        <v>5874</v>
      </c>
      <c r="E2948">
        <v>3</v>
      </c>
      <c r="F2948">
        <v>2019</v>
      </c>
      <c r="G2948">
        <v>8</v>
      </c>
      <c r="H29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48">
        <v>22</v>
      </c>
      <c r="J2948">
        <v>0</v>
      </c>
      <c r="K2948">
        <v>0</v>
      </c>
      <c r="L2948" t="s">
        <v>8194</v>
      </c>
      <c r="M2948" t="str">
        <f t="shared" si="138"/>
        <v>Night</v>
      </c>
      <c r="N2948" t="s">
        <v>6848</v>
      </c>
      <c r="O2948" t="s">
        <v>8198</v>
      </c>
      <c r="P2948" t="s">
        <v>8967</v>
      </c>
      <c r="Q2948" t="s">
        <v>38</v>
      </c>
      <c r="R2948">
        <v>1</v>
      </c>
      <c r="S2948" t="s">
        <v>39</v>
      </c>
      <c r="T2948">
        <v>225</v>
      </c>
      <c r="U2948">
        <v>79</v>
      </c>
      <c r="V2948">
        <f t="shared" si="140"/>
        <v>304</v>
      </c>
      <c r="W2948" t="s">
        <v>8397</v>
      </c>
      <c r="X2948" t="s">
        <v>1001</v>
      </c>
      <c r="Y2948">
        <v>431401</v>
      </c>
      <c r="Z2948" t="s">
        <v>175</v>
      </c>
      <c r="AA2948" t="s">
        <v>8211</v>
      </c>
      <c r="AB2948" t="s">
        <v>1539</v>
      </c>
      <c r="AC2948" s="11">
        <f>(AD2948/Book_Selling[[#This Row],[Cost Price]])</f>
        <v>0.21951219512195122</v>
      </c>
      <c r="AD2948">
        <f t="shared" si="139"/>
        <v>40.5</v>
      </c>
      <c r="AE2948">
        <v>184.5</v>
      </c>
      <c r="AF2948" s="5">
        <f>Book_Selling[[#This Row],[Item Price]]*Book_Selling[[#This Row],[Quantity]]</f>
        <v>225</v>
      </c>
    </row>
    <row r="2949" spans="1:32" x14ac:dyDescent="0.3">
      <c r="A2949">
        <v>2948</v>
      </c>
      <c r="B2949" t="s">
        <v>7154</v>
      </c>
      <c r="C2949" s="3">
        <v>0.4680555555555555</v>
      </c>
      <c r="D2949" t="s">
        <v>5874</v>
      </c>
      <c r="E2949">
        <v>3</v>
      </c>
      <c r="F2949">
        <v>2019</v>
      </c>
      <c r="G2949">
        <v>8</v>
      </c>
      <c r="H29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49">
        <v>22</v>
      </c>
      <c r="J2949">
        <v>0</v>
      </c>
      <c r="K2949">
        <v>0</v>
      </c>
      <c r="L2949" t="s">
        <v>8194</v>
      </c>
      <c r="M2949" t="str">
        <f t="shared" si="138"/>
        <v>Morning</v>
      </c>
      <c r="N2949" t="s">
        <v>7160</v>
      </c>
      <c r="O2949" t="s">
        <v>8199</v>
      </c>
      <c r="P2949" t="s">
        <v>9035</v>
      </c>
      <c r="Q2949" t="s">
        <v>38</v>
      </c>
      <c r="R2949">
        <v>1</v>
      </c>
      <c r="S2949" t="s">
        <v>39</v>
      </c>
      <c r="T2949">
        <v>155</v>
      </c>
      <c r="U2949">
        <v>89</v>
      </c>
      <c r="V2949">
        <f t="shared" si="140"/>
        <v>244</v>
      </c>
      <c r="W2949" t="s">
        <v>8601</v>
      </c>
      <c r="X2949" t="s">
        <v>5573</v>
      </c>
      <c r="Y2949">
        <v>784001</v>
      </c>
      <c r="Z2949" t="s">
        <v>175</v>
      </c>
      <c r="AA2949" t="s">
        <v>8274</v>
      </c>
      <c r="AB2949" t="s">
        <v>9156</v>
      </c>
      <c r="AC2949" s="11">
        <f>(AD2949/Book_Selling[[#This Row],[Cost Price]])</f>
        <v>0.21951219512195128</v>
      </c>
      <c r="AD2949">
        <f t="shared" si="139"/>
        <v>27.900000000000006</v>
      </c>
      <c r="AE2949">
        <v>127.1</v>
      </c>
      <c r="AF2949" s="5">
        <f>Book_Selling[[#This Row],[Item Price]]*Book_Selling[[#This Row],[Quantity]]</f>
        <v>155</v>
      </c>
    </row>
    <row r="2950" spans="1:32" x14ac:dyDescent="0.3">
      <c r="A2950">
        <v>2949</v>
      </c>
      <c r="B2950" t="s">
        <v>7154</v>
      </c>
      <c r="C2950" s="3">
        <v>0.48333333333333334</v>
      </c>
      <c r="D2950" t="s">
        <v>5874</v>
      </c>
      <c r="E2950">
        <v>3</v>
      </c>
      <c r="F2950">
        <v>2019</v>
      </c>
      <c r="G2950">
        <v>8</v>
      </c>
      <c r="H29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50">
        <v>22</v>
      </c>
      <c r="J2950">
        <v>0</v>
      </c>
      <c r="K2950">
        <v>0</v>
      </c>
      <c r="L2950" t="s">
        <v>8194</v>
      </c>
      <c r="M2950" t="str">
        <f t="shared" si="138"/>
        <v>Morning</v>
      </c>
      <c r="N2950" t="s">
        <v>7162</v>
      </c>
      <c r="O2950" t="s">
        <v>8198</v>
      </c>
      <c r="P2950" t="s">
        <v>8982</v>
      </c>
      <c r="Q2950" t="s">
        <v>38</v>
      </c>
      <c r="R2950">
        <v>1</v>
      </c>
      <c r="S2950" t="s">
        <v>39</v>
      </c>
      <c r="T2950">
        <v>638.5</v>
      </c>
      <c r="U2950">
        <v>69</v>
      </c>
      <c r="V2950">
        <f t="shared" si="140"/>
        <v>707.5</v>
      </c>
      <c r="W2950" t="s">
        <v>2085</v>
      </c>
      <c r="X2950" t="s">
        <v>3239</v>
      </c>
      <c r="Y2950">
        <v>302004</v>
      </c>
      <c r="Z2950" t="s">
        <v>42</v>
      </c>
      <c r="AA2950" t="s">
        <v>942</v>
      </c>
      <c r="AB2950" t="s">
        <v>9151</v>
      </c>
      <c r="AC2950" s="11">
        <f>(AD2950/Book_Selling[[#This Row],[Cost Price]])</f>
        <v>0.14942528735632182</v>
      </c>
      <c r="AD2950">
        <f t="shared" si="139"/>
        <v>83.004999999999995</v>
      </c>
      <c r="AE2950">
        <v>555.495</v>
      </c>
      <c r="AF2950" s="5">
        <f>Book_Selling[[#This Row],[Item Price]]*Book_Selling[[#This Row],[Quantity]]</f>
        <v>638.5</v>
      </c>
    </row>
    <row r="2951" spans="1:32" x14ac:dyDescent="0.3">
      <c r="A2951">
        <v>2950</v>
      </c>
      <c r="B2951" t="s">
        <v>7154</v>
      </c>
      <c r="C2951" s="3">
        <v>0.52847222222222223</v>
      </c>
      <c r="D2951" t="s">
        <v>5874</v>
      </c>
      <c r="E2951">
        <v>3</v>
      </c>
      <c r="F2951">
        <v>2019</v>
      </c>
      <c r="G2951">
        <v>8</v>
      </c>
      <c r="H29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51">
        <v>22</v>
      </c>
      <c r="J2951">
        <v>0</v>
      </c>
      <c r="K2951">
        <v>0</v>
      </c>
      <c r="L2951" t="s">
        <v>8194</v>
      </c>
      <c r="M2951" t="str">
        <f t="shared" si="138"/>
        <v>Afternoon</v>
      </c>
      <c r="N2951" t="s">
        <v>7164</v>
      </c>
      <c r="O2951" t="s">
        <v>8198</v>
      </c>
      <c r="P2951" t="s">
        <v>9080</v>
      </c>
      <c r="Q2951" t="s">
        <v>38</v>
      </c>
      <c r="R2951">
        <v>1</v>
      </c>
      <c r="S2951" t="s">
        <v>39</v>
      </c>
      <c r="T2951">
        <v>550</v>
      </c>
      <c r="U2951">
        <v>79</v>
      </c>
      <c r="V2951">
        <f t="shared" si="140"/>
        <v>629</v>
      </c>
      <c r="W2951" t="s">
        <v>7165</v>
      </c>
      <c r="X2951" t="s">
        <v>8291</v>
      </c>
      <c r="Y2951">
        <v>262701</v>
      </c>
      <c r="Z2951" t="s">
        <v>42</v>
      </c>
      <c r="AA2951" t="s">
        <v>8227</v>
      </c>
      <c r="AB2951" t="s">
        <v>9158</v>
      </c>
      <c r="AC2951" s="11">
        <f>(AD2951/Book_Selling[[#This Row],[Cost Price]])</f>
        <v>0.14942528735632185</v>
      </c>
      <c r="AD2951">
        <f t="shared" si="139"/>
        <v>71.5</v>
      </c>
      <c r="AE2951">
        <v>478.5</v>
      </c>
      <c r="AF2951" s="5">
        <f>Book_Selling[[#This Row],[Item Price]]*Book_Selling[[#This Row],[Quantity]]</f>
        <v>550</v>
      </c>
    </row>
    <row r="2952" spans="1:32" x14ac:dyDescent="0.3">
      <c r="A2952">
        <v>2951</v>
      </c>
      <c r="B2952" t="s">
        <v>7167</v>
      </c>
      <c r="C2952" s="3">
        <v>0.17569444444444446</v>
      </c>
      <c r="D2952" t="s">
        <v>5874</v>
      </c>
      <c r="E2952">
        <v>3</v>
      </c>
      <c r="F2952">
        <v>2019</v>
      </c>
      <c r="G2952">
        <v>8</v>
      </c>
      <c r="H29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52">
        <v>23</v>
      </c>
      <c r="J2952">
        <v>0</v>
      </c>
      <c r="K2952">
        <v>0</v>
      </c>
      <c r="L2952" t="s">
        <v>8195</v>
      </c>
      <c r="M2952" t="str">
        <f t="shared" si="138"/>
        <v>Night</v>
      </c>
      <c r="N2952" t="s">
        <v>7168</v>
      </c>
      <c r="O2952" t="s">
        <v>8199</v>
      </c>
      <c r="P2952" t="s">
        <v>8982</v>
      </c>
      <c r="Q2952" t="s">
        <v>38</v>
      </c>
      <c r="R2952">
        <v>1</v>
      </c>
      <c r="S2952" t="s">
        <v>39</v>
      </c>
      <c r="T2952">
        <v>638.5</v>
      </c>
      <c r="U2952">
        <v>69</v>
      </c>
      <c r="V2952">
        <f t="shared" si="140"/>
        <v>707.5</v>
      </c>
      <c r="W2952" t="s">
        <v>8342</v>
      </c>
      <c r="X2952" t="s">
        <v>3239</v>
      </c>
      <c r="Y2952">
        <v>303007</v>
      </c>
      <c r="Z2952" t="s">
        <v>42</v>
      </c>
      <c r="AA2952" t="s">
        <v>942</v>
      </c>
      <c r="AB2952" t="s">
        <v>9151</v>
      </c>
      <c r="AC2952" s="11">
        <f>(AD2952/Book_Selling[[#This Row],[Cost Price]])</f>
        <v>0.14942528735632182</v>
      </c>
      <c r="AD2952">
        <f t="shared" si="139"/>
        <v>83.004999999999995</v>
      </c>
      <c r="AE2952">
        <v>555.495</v>
      </c>
      <c r="AF2952" s="5">
        <f>Book_Selling[[#This Row],[Item Price]]*Book_Selling[[#This Row],[Quantity]]</f>
        <v>638.5</v>
      </c>
    </row>
    <row r="2953" spans="1:32" x14ac:dyDescent="0.3">
      <c r="A2953">
        <v>2952</v>
      </c>
      <c r="B2953" t="s">
        <v>7167</v>
      </c>
      <c r="C2953" s="3">
        <v>0.19791666666666666</v>
      </c>
      <c r="D2953" t="s">
        <v>5874</v>
      </c>
      <c r="E2953">
        <v>3</v>
      </c>
      <c r="F2953">
        <v>2019</v>
      </c>
      <c r="G2953">
        <v>8</v>
      </c>
      <c r="H29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53">
        <v>23</v>
      </c>
      <c r="J2953">
        <v>0</v>
      </c>
      <c r="K2953">
        <v>0</v>
      </c>
      <c r="L2953" t="s">
        <v>8195</v>
      </c>
      <c r="M2953" t="str">
        <f t="shared" si="138"/>
        <v>Night</v>
      </c>
      <c r="N2953" t="s">
        <v>7170</v>
      </c>
      <c r="O2953" t="s">
        <v>8198</v>
      </c>
      <c r="P2953" t="s">
        <v>8982</v>
      </c>
      <c r="Q2953" t="s">
        <v>38</v>
      </c>
      <c r="R2953">
        <v>1</v>
      </c>
      <c r="S2953" t="s">
        <v>39</v>
      </c>
      <c r="T2953">
        <v>638.5</v>
      </c>
      <c r="U2953">
        <v>89</v>
      </c>
      <c r="V2953">
        <f t="shared" si="140"/>
        <v>727.5</v>
      </c>
      <c r="W2953" t="s">
        <v>2034</v>
      </c>
      <c r="X2953" t="s">
        <v>4311</v>
      </c>
      <c r="Y2953">
        <v>700054</v>
      </c>
      <c r="Z2953" t="s">
        <v>42</v>
      </c>
      <c r="AA2953" t="s">
        <v>942</v>
      </c>
      <c r="AB2953" t="s">
        <v>9151</v>
      </c>
      <c r="AC2953" s="11">
        <f>(AD2953/Book_Selling[[#This Row],[Cost Price]])</f>
        <v>0.14942528735632182</v>
      </c>
      <c r="AD2953">
        <f t="shared" si="139"/>
        <v>83.004999999999995</v>
      </c>
      <c r="AE2953">
        <v>555.495</v>
      </c>
      <c r="AF2953" s="5">
        <f>Book_Selling[[#This Row],[Item Price]]*Book_Selling[[#This Row],[Quantity]]</f>
        <v>638.5</v>
      </c>
    </row>
    <row r="2954" spans="1:32" x14ac:dyDescent="0.3">
      <c r="A2954">
        <v>2953</v>
      </c>
      <c r="B2954" t="s">
        <v>7167</v>
      </c>
      <c r="C2954" s="3">
        <v>0.21111111111111111</v>
      </c>
      <c r="D2954" t="s">
        <v>5874</v>
      </c>
      <c r="E2954">
        <v>3</v>
      </c>
      <c r="F2954">
        <v>2019</v>
      </c>
      <c r="G2954">
        <v>8</v>
      </c>
      <c r="H29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54">
        <v>23</v>
      </c>
      <c r="J2954">
        <v>0</v>
      </c>
      <c r="K2954">
        <v>0</v>
      </c>
      <c r="L2954" t="s">
        <v>8195</v>
      </c>
      <c r="M2954" t="str">
        <f t="shared" si="138"/>
        <v>Night</v>
      </c>
      <c r="N2954" t="s">
        <v>6141</v>
      </c>
      <c r="O2954" t="s">
        <v>8199</v>
      </c>
      <c r="P2954" t="s">
        <v>8982</v>
      </c>
      <c r="Q2954" t="s">
        <v>38</v>
      </c>
      <c r="R2954">
        <v>1</v>
      </c>
      <c r="S2954" t="s">
        <v>39</v>
      </c>
      <c r="T2954">
        <v>638.5</v>
      </c>
      <c r="U2954">
        <v>89</v>
      </c>
      <c r="V2954">
        <f t="shared" si="140"/>
        <v>727.5</v>
      </c>
      <c r="W2954" t="s">
        <v>5494</v>
      </c>
      <c r="X2954" t="s">
        <v>4231</v>
      </c>
      <c r="Y2954">
        <v>560036</v>
      </c>
      <c r="Z2954" t="s">
        <v>42</v>
      </c>
      <c r="AA2954" t="s">
        <v>942</v>
      </c>
      <c r="AB2954" t="s">
        <v>9151</v>
      </c>
      <c r="AC2954" s="11">
        <f>(AD2954/Book_Selling[[#This Row],[Cost Price]])</f>
        <v>0.14942528735632182</v>
      </c>
      <c r="AD2954">
        <f t="shared" si="139"/>
        <v>83.004999999999995</v>
      </c>
      <c r="AE2954">
        <v>555.495</v>
      </c>
      <c r="AF2954" s="5">
        <f>Book_Selling[[#This Row],[Item Price]]*Book_Selling[[#This Row],[Quantity]]</f>
        <v>638.5</v>
      </c>
    </row>
    <row r="2955" spans="1:32" x14ac:dyDescent="0.3">
      <c r="A2955">
        <v>2954</v>
      </c>
      <c r="B2955" t="s">
        <v>7167</v>
      </c>
      <c r="C2955" s="3">
        <v>0.24236111111111111</v>
      </c>
      <c r="D2955" t="s">
        <v>5874</v>
      </c>
      <c r="E2955">
        <v>3</v>
      </c>
      <c r="F2955">
        <v>2019</v>
      </c>
      <c r="G2955">
        <v>8</v>
      </c>
      <c r="H29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55">
        <v>23</v>
      </c>
      <c r="J2955">
        <v>0</v>
      </c>
      <c r="K2955">
        <v>0</v>
      </c>
      <c r="L2955" t="s">
        <v>8195</v>
      </c>
      <c r="M2955" t="str">
        <f t="shared" si="138"/>
        <v>Night</v>
      </c>
      <c r="N2955" t="s">
        <v>7173</v>
      </c>
      <c r="O2955" t="s">
        <v>8198</v>
      </c>
      <c r="P2955" t="s">
        <v>8982</v>
      </c>
      <c r="Q2955" t="s">
        <v>38</v>
      </c>
      <c r="R2955">
        <v>1</v>
      </c>
      <c r="S2955" t="s">
        <v>39</v>
      </c>
      <c r="T2955">
        <v>638.5</v>
      </c>
      <c r="U2955">
        <v>79</v>
      </c>
      <c r="V2955">
        <f t="shared" si="140"/>
        <v>717.5</v>
      </c>
      <c r="W2955" t="s">
        <v>1898</v>
      </c>
      <c r="X2955" t="s">
        <v>3600</v>
      </c>
      <c r="Y2955">
        <v>122001</v>
      </c>
      <c r="Z2955" t="s">
        <v>42</v>
      </c>
      <c r="AA2955" t="s">
        <v>942</v>
      </c>
      <c r="AB2955" t="s">
        <v>9151</v>
      </c>
      <c r="AC2955" s="11">
        <f>(AD2955/Book_Selling[[#This Row],[Cost Price]])</f>
        <v>0.14942528735632182</v>
      </c>
      <c r="AD2955">
        <f t="shared" si="139"/>
        <v>83.004999999999995</v>
      </c>
      <c r="AE2955">
        <v>555.495</v>
      </c>
      <c r="AF2955" s="5">
        <f>Book_Selling[[#This Row],[Item Price]]*Book_Selling[[#This Row],[Quantity]]</f>
        <v>638.5</v>
      </c>
    </row>
    <row r="2956" spans="1:32" x14ac:dyDescent="0.3">
      <c r="A2956">
        <v>2955</v>
      </c>
      <c r="B2956" t="s">
        <v>7167</v>
      </c>
      <c r="C2956" s="3">
        <v>0.34791666666666665</v>
      </c>
      <c r="D2956" t="s">
        <v>5874</v>
      </c>
      <c r="E2956">
        <v>3</v>
      </c>
      <c r="F2956">
        <v>2019</v>
      </c>
      <c r="G2956">
        <v>8</v>
      </c>
      <c r="H29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56">
        <v>23</v>
      </c>
      <c r="J2956">
        <v>0</v>
      </c>
      <c r="K2956">
        <v>0</v>
      </c>
      <c r="L2956" t="s">
        <v>8195</v>
      </c>
      <c r="M2956" t="str">
        <f t="shared" si="138"/>
        <v>Morning</v>
      </c>
      <c r="N2956" t="s">
        <v>7175</v>
      </c>
      <c r="O2956" t="s">
        <v>8199</v>
      </c>
      <c r="P2956" t="s">
        <v>9038</v>
      </c>
      <c r="Q2956" t="s">
        <v>38</v>
      </c>
      <c r="R2956">
        <v>1</v>
      </c>
      <c r="S2956" t="s">
        <v>39</v>
      </c>
      <c r="T2956">
        <v>220</v>
      </c>
      <c r="U2956">
        <v>79</v>
      </c>
      <c r="V2956">
        <f t="shared" si="140"/>
        <v>299</v>
      </c>
      <c r="W2956" t="s">
        <v>1098</v>
      </c>
      <c r="X2956" t="s">
        <v>2044</v>
      </c>
      <c r="Y2956">
        <v>110002</v>
      </c>
      <c r="Z2956" t="s">
        <v>175</v>
      </c>
      <c r="AA2956" t="s">
        <v>8274</v>
      </c>
      <c r="AB2956" t="s">
        <v>9156</v>
      </c>
      <c r="AC2956" s="11">
        <f>(AD2956/Book_Selling[[#This Row],[Cost Price]])</f>
        <v>0.21951219512195119</v>
      </c>
      <c r="AD2956">
        <f t="shared" si="139"/>
        <v>39.599999999999994</v>
      </c>
      <c r="AE2956">
        <v>180.4</v>
      </c>
      <c r="AF2956" s="5">
        <f>Book_Selling[[#This Row],[Item Price]]*Book_Selling[[#This Row],[Quantity]]</f>
        <v>220</v>
      </c>
    </row>
    <row r="2957" spans="1:32" x14ac:dyDescent="0.3">
      <c r="A2957">
        <v>2956</v>
      </c>
      <c r="B2957" t="s">
        <v>7167</v>
      </c>
      <c r="C2957" s="3">
        <v>0.44722222222222219</v>
      </c>
      <c r="D2957" t="s">
        <v>5874</v>
      </c>
      <c r="E2957">
        <v>3</v>
      </c>
      <c r="F2957">
        <v>2019</v>
      </c>
      <c r="G2957">
        <v>8</v>
      </c>
      <c r="H29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57">
        <v>23</v>
      </c>
      <c r="J2957">
        <v>0</v>
      </c>
      <c r="K2957">
        <v>0</v>
      </c>
      <c r="L2957" t="s">
        <v>8195</v>
      </c>
      <c r="M2957" t="str">
        <f t="shared" si="138"/>
        <v>Morning</v>
      </c>
      <c r="N2957" t="s">
        <v>7177</v>
      </c>
      <c r="O2957" t="s">
        <v>8198</v>
      </c>
      <c r="P2957" t="s">
        <v>9058</v>
      </c>
      <c r="Q2957" t="s">
        <v>38</v>
      </c>
      <c r="R2957">
        <v>1</v>
      </c>
      <c r="S2957" t="s">
        <v>39</v>
      </c>
      <c r="T2957">
        <v>180</v>
      </c>
      <c r="U2957">
        <v>89</v>
      </c>
      <c r="V2957">
        <f t="shared" si="140"/>
        <v>269</v>
      </c>
      <c r="W2957" t="s">
        <v>8892</v>
      </c>
      <c r="X2957" t="s">
        <v>4848</v>
      </c>
      <c r="Y2957">
        <v>522503</v>
      </c>
      <c r="Z2957" t="s">
        <v>175</v>
      </c>
      <c r="AA2957" t="s">
        <v>3571</v>
      </c>
      <c r="AB2957" t="s">
        <v>3572</v>
      </c>
      <c r="AC2957" s="11">
        <f>(AD2957/Book_Selling[[#This Row],[Cost Price]])</f>
        <v>0.21951219512195128</v>
      </c>
      <c r="AD2957">
        <f t="shared" si="139"/>
        <v>32.400000000000006</v>
      </c>
      <c r="AE2957">
        <v>147.6</v>
      </c>
      <c r="AF2957" s="5">
        <f>Book_Selling[[#This Row],[Item Price]]*Book_Selling[[#This Row],[Quantity]]</f>
        <v>180</v>
      </c>
    </row>
    <row r="2958" spans="1:32" x14ac:dyDescent="0.3">
      <c r="A2958">
        <v>2957</v>
      </c>
      <c r="B2958" t="s">
        <v>7167</v>
      </c>
      <c r="C2958" s="3">
        <v>0.49722222222222223</v>
      </c>
      <c r="D2958" t="s">
        <v>5874</v>
      </c>
      <c r="E2958">
        <v>3</v>
      </c>
      <c r="F2958">
        <v>2019</v>
      </c>
      <c r="G2958">
        <v>8</v>
      </c>
      <c r="H29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58">
        <v>23</v>
      </c>
      <c r="J2958">
        <v>0</v>
      </c>
      <c r="K2958">
        <v>0</v>
      </c>
      <c r="L2958" t="s">
        <v>8195</v>
      </c>
      <c r="M2958" t="str">
        <f t="shared" si="138"/>
        <v>Morning</v>
      </c>
      <c r="N2958" t="s">
        <v>3483</v>
      </c>
      <c r="O2958" t="s">
        <v>8198</v>
      </c>
      <c r="P2958" t="s">
        <v>9092</v>
      </c>
      <c r="Q2958" t="s">
        <v>38</v>
      </c>
      <c r="R2958">
        <v>1</v>
      </c>
      <c r="S2958" t="s">
        <v>39</v>
      </c>
      <c r="T2958">
        <v>240</v>
      </c>
      <c r="U2958">
        <v>89</v>
      </c>
      <c r="V2958">
        <f t="shared" si="140"/>
        <v>329</v>
      </c>
      <c r="W2958" t="s">
        <v>1098</v>
      </c>
      <c r="X2958" t="s">
        <v>2044</v>
      </c>
      <c r="Y2958">
        <v>110076</v>
      </c>
      <c r="Z2958" t="s">
        <v>175</v>
      </c>
      <c r="AA2958" t="s">
        <v>8274</v>
      </c>
      <c r="AB2958" t="s">
        <v>9156</v>
      </c>
      <c r="AC2958" s="11">
        <f>(AD2958/Book_Selling[[#This Row],[Cost Price]])</f>
        <v>0.21951219512195114</v>
      </c>
      <c r="AD2958">
        <f t="shared" si="139"/>
        <v>43.199999999999989</v>
      </c>
      <c r="AE2958">
        <v>196.8</v>
      </c>
      <c r="AF2958" s="5">
        <f>Book_Selling[[#This Row],[Item Price]]*Book_Selling[[#This Row],[Quantity]]</f>
        <v>240</v>
      </c>
    </row>
    <row r="2959" spans="1:32" x14ac:dyDescent="0.3">
      <c r="A2959">
        <v>2958</v>
      </c>
      <c r="B2959" t="s">
        <v>7181</v>
      </c>
      <c r="C2959" s="3">
        <v>0.20208333333333331</v>
      </c>
      <c r="D2959" t="s">
        <v>5874</v>
      </c>
      <c r="E2959">
        <v>3</v>
      </c>
      <c r="F2959">
        <v>2019</v>
      </c>
      <c r="G2959">
        <v>8</v>
      </c>
      <c r="H29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59">
        <v>24</v>
      </c>
      <c r="J2959">
        <v>1</v>
      </c>
      <c r="K2959">
        <v>0</v>
      </c>
      <c r="L2959" t="s">
        <v>8196</v>
      </c>
      <c r="M2959" t="str">
        <f t="shared" si="138"/>
        <v>Night</v>
      </c>
      <c r="N2959" t="s">
        <v>7182</v>
      </c>
      <c r="O2959" t="s">
        <v>8199</v>
      </c>
      <c r="P2959" t="s">
        <v>8982</v>
      </c>
      <c r="Q2959" t="s">
        <v>38</v>
      </c>
      <c r="R2959">
        <v>2</v>
      </c>
      <c r="S2959" t="s">
        <v>39</v>
      </c>
      <c r="T2959">
        <v>1277</v>
      </c>
      <c r="U2959">
        <v>79</v>
      </c>
      <c r="V2959">
        <f t="shared" si="140"/>
        <v>1356</v>
      </c>
      <c r="W2959" t="s">
        <v>8326</v>
      </c>
      <c r="X2959" t="s">
        <v>8291</v>
      </c>
      <c r="Y2959">
        <v>201308</v>
      </c>
      <c r="Z2959" t="s">
        <v>42</v>
      </c>
      <c r="AA2959" t="s">
        <v>942</v>
      </c>
      <c r="AB2959" t="s">
        <v>9151</v>
      </c>
      <c r="AC2959" s="11">
        <f>(AD2959/Book_Selling[[#This Row],[Cost Price]])</f>
        <v>0.14942528735632182</v>
      </c>
      <c r="AD2959">
        <f t="shared" si="139"/>
        <v>166.01</v>
      </c>
      <c r="AE2959">
        <v>1110.99</v>
      </c>
      <c r="AF2959" s="5">
        <f>Book_Selling[[#This Row],[Item Price]]*Book_Selling[[#This Row],[Quantity]]</f>
        <v>2554</v>
      </c>
    </row>
    <row r="2960" spans="1:32" x14ac:dyDescent="0.3">
      <c r="A2960">
        <v>2959</v>
      </c>
      <c r="B2960" t="s">
        <v>7181</v>
      </c>
      <c r="C2960" s="3">
        <v>0.21805555555555556</v>
      </c>
      <c r="D2960" t="s">
        <v>5874</v>
      </c>
      <c r="E2960">
        <v>3</v>
      </c>
      <c r="F2960">
        <v>2019</v>
      </c>
      <c r="G2960">
        <v>8</v>
      </c>
      <c r="H29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60">
        <v>24</v>
      </c>
      <c r="J2960">
        <v>1</v>
      </c>
      <c r="K2960">
        <v>0</v>
      </c>
      <c r="L2960" t="s">
        <v>8196</v>
      </c>
      <c r="M2960" t="str">
        <f t="shared" si="138"/>
        <v>Night</v>
      </c>
      <c r="N2960" t="s">
        <v>185</v>
      </c>
      <c r="O2960" t="s">
        <v>8199</v>
      </c>
      <c r="P2960" t="s">
        <v>8982</v>
      </c>
      <c r="Q2960" t="s">
        <v>38</v>
      </c>
      <c r="R2960">
        <v>1</v>
      </c>
      <c r="S2960" t="s">
        <v>39</v>
      </c>
      <c r="T2960">
        <v>638.5</v>
      </c>
      <c r="U2960">
        <v>79</v>
      </c>
      <c r="V2960">
        <f t="shared" si="140"/>
        <v>717.5</v>
      </c>
      <c r="W2960" t="s">
        <v>1898</v>
      </c>
      <c r="X2960" t="s">
        <v>3600</v>
      </c>
      <c r="Y2960">
        <v>122015</v>
      </c>
      <c r="Z2960" t="s">
        <v>42</v>
      </c>
      <c r="AA2960" t="s">
        <v>942</v>
      </c>
      <c r="AB2960" t="s">
        <v>9151</v>
      </c>
      <c r="AC2960" s="11">
        <f>(AD2960/Book_Selling[[#This Row],[Cost Price]])</f>
        <v>0.14942528735632182</v>
      </c>
      <c r="AD2960">
        <f t="shared" si="139"/>
        <v>83.004999999999995</v>
      </c>
      <c r="AE2960">
        <v>555.495</v>
      </c>
      <c r="AF2960" s="5">
        <f>Book_Selling[[#This Row],[Item Price]]*Book_Selling[[#This Row],[Quantity]]</f>
        <v>638.5</v>
      </c>
    </row>
    <row r="2961" spans="1:32" x14ac:dyDescent="0.3">
      <c r="A2961">
        <v>2960</v>
      </c>
      <c r="B2961" t="s">
        <v>7181</v>
      </c>
      <c r="C2961" s="3">
        <v>0.25486111111111109</v>
      </c>
      <c r="D2961" t="s">
        <v>5874</v>
      </c>
      <c r="E2961">
        <v>3</v>
      </c>
      <c r="F2961">
        <v>2019</v>
      </c>
      <c r="G2961">
        <v>8</v>
      </c>
      <c r="H29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61">
        <v>24</v>
      </c>
      <c r="J2961">
        <v>1</v>
      </c>
      <c r="K2961">
        <v>0</v>
      </c>
      <c r="L2961" t="s">
        <v>8196</v>
      </c>
      <c r="M2961" t="str">
        <f t="shared" si="138"/>
        <v>Morning</v>
      </c>
      <c r="N2961" t="s">
        <v>7185</v>
      </c>
      <c r="O2961" t="s">
        <v>8199</v>
      </c>
      <c r="P2961" t="s">
        <v>8982</v>
      </c>
      <c r="Q2961" t="s">
        <v>38</v>
      </c>
      <c r="R2961">
        <v>1</v>
      </c>
      <c r="S2961" t="s">
        <v>39</v>
      </c>
      <c r="T2961">
        <v>638.5</v>
      </c>
      <c r="U2961">
        <v>89</v>
      </c>
      <c r="V2961">
        <f t="shared" si="140"/>
        <v>727.5</v>
      </c>
      <c r="W2961" t="s">
        <v>8893</v>
      </c>
      <c r="X2961" t="s">
        <v>5573</v>
      </c>
      <c r="Y2961">
        <v>783370</v>
      </c>
      <c r="Z2961" t="s">
        <v>42</v>
      </c>
      <c r="AA2961" t="s">
        <v>942</v>
      </c>
      <c r="AB2961" t="s">
        <v>9151</v>
      </c>
      <c r="AC2961" s="11">
        <f>(AD2961/Book_Selling[[#This Row],[Cost Price]])</f>
        <v>0.14942528735632182</v>
      </c>
      <c r="AD2961">
        <f t="shared" si="139"/>
        <v>83.004999999999995</v>
      </c>
      <c r="AE2961">
        <v>555.495</v>
      </c>
      <c r="AF2961" s="5">
        <f>Book_Selling[[#This Row],[Item Price]]*Book_Selling[[#This Row],[Quantity]]</f>
        <v>638.5</v>
      </c>
    </row>
    <row r="2962" spans="1:32" x14ac:dyDescent="0.3">
      <c r="A2962">
        <v>2961</v>
      </c>
      <c r="B2962" t="s">
        <v>7181</v>
      </c>
      <c r="C2962" s="3">
        <v>0.30069444444444443</v>
      </c>
      <c r="D2962" t="s">
        <v>5874</v>
      </c>
      <c r="E2962">
        <v>3</v>
      </c>
      <c r="F2962">
        <v>2019</v>
      </c>
      <c r="G2962">
        <v>8</v>
      </c>
      <c r="H29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62">
        <v>24</v>
      </c>
      <c r="J2962">
        <v>1</v>
      </c>
      <c r="K2962">
        <v>0</v>
      </c>
      <c r="L2962" t="s">
        <v>8196</v>
      </c>
      <c r="M2962" t="str">
        <f t="shared" si="138"/>
        <v>Morning</v>
      </c>
      <c r="N2962" t="s">
        <v>6342</v>
      </c>
      <c r="O2962" t="s">
        <v>8199</v>
      </c>
      <c r="P2962" t="s">
        <v>8982</v>
      </c>
      <c r="Q2962" t="s">
        <v>38</v>
      </c>
      <c r="R2962">
        <v>1</v>
      </c>
      <c r="S2962" t="s">
        <v>39</v>
      </c>
      <c r="T2962">
        <v>638.5</v>
      </c>
      <c r="U2962">
        <v>89</v>
      </c>
      <c r="V2962">
        <f t="shared" si="140"/>
        <v>727.5</v>
      </c>
      <c r="W2962" t="s">
        <v>8316</v>
      </c>
      <c r="X2962" t="s">
        <v>1001</v>
      </c>
      <c r="Y2962">
        <v>410210</v>
      </c>
      <c r="Z2962" t="s">
        <v>42</v>
      </c>
      <c r="AA2962" t="s">
        <v>942</v>
      </c>
      <c r="AB2962" t="s">
        <v>9151</v>
      </c>
      <c r="AC2962" s="11">
        <f>(AD2962/Book_Selling[[#This Row],[Cost Price]])</f>
        <v>0.14942528735632182</v>
      </c>
      <c r="AD2962">
        <f t="shared" si="139"/>
        <v>83.004999999999995</v>
      </c>
      <c r="AE2962">
        <v>555.495</v>
      </c>
      <c r="AF2962" s="5">
        <f>Book_Selling[[#This Row],[Item Price]]*Book_Selling[[#This Row],[Quantity]]</f>
        <v>638.5</v>
      </c>
    </row>
    <row r="2963" spans="1:32" x14ac:dyDescent="0.3">
      <c r="A2963">
        <v>2962</v>
      </c>
      <c r="B2963" t="s">
        <v>7181</v>
      </c>
      <c r="C2963" s="3">
        <v>0.35625000000000001</v>
      </c>
      <c r="D2963" t="s">
        <v>5874</v>
      </c>
      <c r="E2963">
        <v>3</v>
      </c>
      <c r="F2963">
        <v>2019</v>
      </c>
      <c r="G2963">
        <v>8</v>
      </c>
      <c r="H29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63">
        <v>24</v>
      </c>
      <c r="J2963">
        <v>1</v>
      </c>
      <c r="K2963">
        <v>0</v>
      </c>
      <c r="L2963" t="s">
        <v>8196</v>
      </c>
      <c r="M2963" t="str">
        <f t="shared" si="138"/>
        <v>Morning</v>
      </c>
      <c r="N2963" t="s">
        <v>7189</v>
      </c>
      <c r="O2963" t="s">
        <v>8199</v>
      </c>
      <c r="P2963" t="s">
        <v>8951</v>
      </c>
      <c r="Q2963" t="s">
        <v>38</v>
      </c>
      <c r="R2963">
        <v>1</v>
      </c>
      <c r="S2963" t="s">
        <v>39</v>
      </c>
      <c r="T2963">
        <v>959</v>
      </c>
      <c r="U2963">
        <v>89</v>
      </c>
      <c r="V2963">
        <f t="shared" si="140"/>
        <v>1048</v>
      </c>
      <c r="W2963" t="s">
        <v>8326</v>
      </c>
      <c r="X2963" t="s">
        <v>8291</v>
      </c>
      <c r="Y2963">
        <v>201310</v>
      </c>
      <c r="Z2963" t="s">
        <v>175</v>
      </c>
      <c r="AA2963" t="s">
        <v>176</v>
      </c>
      <c r="AB2963" t="s">
        <v>177</v>
      </c>
      <c r="AC2963" s="11">
        <f>(AD2963/Book_Selling[[#This Row],[Cost Price]])</f>
        <v>0.21951219512195122</v>
      </c>
      <c r="AD2963">
        <f t="shared" si="139"/>
        <v>172.62</v>
      </c>
      <c r="AE2963">
        <v>786.38</v>
      </c>
      <c r="AF2963" s="5">
        <f>Book_Selling[[#This Row],[Item Price]]*Book_Selling[[#This Row],[Quantity]]</f>
        <v>959</v>
      </c>
    </row>
    <row r="2964" spans="1:32" x14ac:dyDescent="0.3">
      <c r="A2964">
        <v>2963</v>
      </c>
      <c r="B2964" t="s">
        <v>7181</v>
      </c>
      <c r="C2964" s="3">
        <v>0.55277777777777781</v>
      </c>
      <c r="D2964" t="s">
        <v>5874</v>
      </c>
      <c r="E2964">
        <v>3</v>
      </c>
      <c r="F2964">
        <v>2019</v>
      </c>
      <c r="G2964">
        <v>8</v>
      </c>
      <c r="H29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64">
        <v>24</v>
      </c>
      <c r="J2964">
        <v>1</v>
      </c>
      <c r="K2964">
        <v>0</v>
      </c>
      <c r="L2964" t="s">
        <v>8196</v>
      </c>
      <c r="M2964" t="str">
        <f t="shared" si="138"/>
        <v>Afternoon</v>
      </c>
      <c r="N2964" t="s">
        <v>7191</v>
      </c>
      <c r="O2964" t="s">
        <v>8199</v>
      </c>
      <c r="P2964" t="s">
        <v>9052</v>
      </c>
      <c r="Q2964" t="s">
        <v>38</v>
      </c>
      <c r="R2964">
        <v>1</v>
      </c>
      <c r="S2964" t="s">
        <v>39</v>
      </c>
      <c r="T2964">
        <v>490</v>
      </c>
      <c r="U2964">
        <v>89</v>
      </c>
      <c r="V2964">
        <f t="shared" si="140"/>
        <v>579</v>
      </c>
      <c r="W2964" t="s">
        <v>8397</v>
      </c>
      <c r="X2964" t="s">
        <v>1001</v>
      </c>
      <c r="Y2964">
        <v>431402</v>
      </c>
      <c r="Z2964" t="s">
        <v>42</v>
      </c>
      <c r="AA2964" t="s">
        <v>8277</v>
      </c>
      <c r="AB2964" t="s">
        <v>66</v>
      </c>
      <c r="AC2964" s="11">
        <f>(AD2964/Book_Selling[[#This Row],[Cost Price]])</f>
        <v>0.1494252873563218</v>
      </c>
      <c r="AD2964">
        <f t="shared" si="139"/>
        <v>63.699999999999989</v>
      </c>
      <c r="AE2964">
        <v>426.3</v>
      </c>
      <c r="AF2964" s="5">
        <f>Book_Selling[[#This Row],[Item Price]]*Book_Selling[[#This Row],[Quantity]]</f>
        <v>490</v>
      </c>
    </row>
    <row r="2965" spans="1:32" x14ac:dyDescent="0.3">
      <c r="A2965">
        <v>2964</v>
      </c>
      <c r="B2965" t="s">
        <v>7181</v>
      </c>
      <c r="C2965" s="3">
        <v>0.61041666666666672</v>
      </c>
      <c r="D2965" t="s">
        <v>5874</v>
      </c>
      <c r="E2965">
        <v>3</v>
      </c>
      <c r="F2965">
        <v>2019</v>
      </c>
      <c r="G2965">
        <v>8</v>
      </c>
      <c r="H29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65">
        <v>24</v>
      </c>
      <c r="J2965">
        <v>1</v>
      </c>
      <c r="K2965">
        <v>0</v>
      </c>
      <c r="L2965" t="s">
        <v>8196</v>
      </c>
      <c r="M2965" t="str">
        <f t="shared" si="138"/>
        <v>Afternoon</v>
      </c>
      <c r="N2965" t="s">
        <v>7193</v>
      </c>
      <c r="O2965" t="s">
        <v>8199</v>
      </c>
      <c r="P2965" t="s">
        <v>9052</v>
      </c>
      <c r="Q2965" t="s">
        <v>38</v>
      </c>
      <c r="R2965">
        <v>1</v>
      </c>
      <c r="S2965" t="s">
        <v>39</v>
      </c>
      <c r="T2965">
        <v>490</v>
      </c>
      <c r="U2965">
        <v>89</v>
      </c>
      <c r="V2965">
        <f t="shared" si="140"/>
        <v>579</v>
      </c>
      <c r="W2965" t="s">
        <v>7194</v>
      </c>
      <c r="X2965" t="s">
        <v>1001</v>
      </c>
      <c r="Y2965">
        <v>416416</v>
      </c>
      <c r="Z2965" t="s">
        <v>42</v>
      </c>
      <c r="AA2965" t="s">
        <v>8277</v>
      </c>
      <c r="AB2965" t="s">
        <v>66</v>
      </c>
      <c r="AC2965" s="11">
        <f>(AD2965/Book_Selling[[#This Row],[Cost Price]])</f>
        <v>0.1494252873563218</v>
      </c>
      <c r="AD2965">
        <f t="shared" si="139"/>
        <v>63.699999999999989</v>
      </c>
      <c r="AE2965">
        <v>426.3</v>
      </c>
      <c r="AF2965" s="5">
        <f>Book_Selling[[#This Row],[Item Price]]*Book_Selling[[#This Row],[Quantity]]</f>
        <v>490</v>
      </c>
    </row>
    <row r="2966" spans="1:32" x14ac:dyDescent="0.3">
      <c r="A2966">
        <v>2965</v>
      </c>
      <c r="B2966" t="s">
        <v>7196</v>
      </c>
      <c r="C2966" s="3">
        <v>0.43402777777777773</v>
      </c>
      <c r="D2966" t="s">
        <v>5874</v>
      </c>
      <c r="E2966">
        <v>3</v>
      </c>
      <c r="F2966">
        <v>2019</v>
      </c>
      <c r="G2966">
        <v>8</v>
      </c>
      <c r="H29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66">
        <v>25</v>
      </c>
      <c r="J2966">
        <v>0</v>
      </c>
      <c r="K2966">
        <v>0</v>
      </c>
      <c r="L2966" t="s">
        <v>8197</v>
      </c>
      <c r="M2966" t="str">
        <f t="shared" si="138"/>
        <v>Morning</v>
      </c>
      <c r="N2966" t="s">
        <v>4026</v>
      </c>
      <c r="O2966" t="s">
        <v>8199</v>
      </c>
      <c r="P2966" t="s">
        <v>9038</v>
      </c>
      <c r="Q2966" t="s">
        <v>38</v>
      </c>
      <c r="R2966">
        <v>1</v>
      </c>
      <c r="S2966" t="s">
        <v>39</v>
      </c>
      <c r="T2966">
        <v>220</v>
      </c>
      <c r="U2966">
        <v>89</v>
      </c>
      <c r="V2966">
        <f t="shared" si="140"/>
        <v>309</v>
      </c>
      <c r="W2966" t="s">
        <v>3699</v>
      </c>
      <c r="X2966" t="s">
        <v>2025</v>
      </c>
      <c r="Y2966">
        <v>396380</v>
      </c>
      <c r="Z2966" t="s">
        <v>175</v>
      </c>
      <c r="AA2966" t="s">
        <v>8274</v>
      </c>
      <c r="AB2966" t="s">
        <v>9156</v>
      </c>
      <c r="AC2966" s="11">
        <f>(AD2966/Book_Selling[[#This Row],[Cost Price]])</f>
        <v>0.21951219512195119</v>
      </c>
      <c r="AD2966">
        <f t="shared" si="139"/>
        <v>39.599999999999994</v>
      </c>
      <c r="AE2966">
        <v>180.4</v>
      </c>
      <c r="AF2966" s="5">
        <f>Book_Selling[[#This Row],[Item Price]]*Book_Selling[[#This Row],[Quantity]]</f>
        <v>220</v>
      </c>
    </row>
    <row r="2967" spans="1:32" x14ac:dyDescent="0.3">
      <c r="A2967">
        <v>2966</v>
      </c>
      <c r="B2967" t="s">
        <v>7196</v>
      </c>
      <c r="C2967" s="3">
        <v>0.6118055555555556</v>
      </c>
      <c r="D2967" t="s">
        <v>5874</v>
      </c>
      <c r="E2967">
        <v>3</v>
      </c>
      <c r="F2967">
        <v>2019</v>
      </c>
      <c r="G2967">
        <v>8</v>
      </c>
      <c r="H29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67">
        <v>25</v>
      </c>
      <c r="J2967">
        <v>0</v>
      </c>
      <c r="K2967">
        <v>0</v>
      </c>
      <c r="L2967" t="s">
        <v>8197</v>
      </c>
      <c r="M2967" t="str">
        <f t="shared" si="138"/>
        <v>Afternoon</v>
      </c>
      <c r="N2967" t="s">
        <v>7198</v>
      </c>
      <c r="O2967" t="s">
        <v>8199</v>
      </c>
      <c r="P2967" t="s">
        <v>9108</v>
      </c>
      <c r="Q2967" t="s">
        <v>38</v>
      </c>
      <c r="R2967">
        <v>1</v>
      </c>
      <c r="S2967" t="s">
        <v>39</v>
      </c>
      <c r="T2967">
        <v>1200</v>
      </c>
      <c r="U2967">
        <v>89</v>
      </c>
      <c r="V2967">
        <f t="shared" si="140"/>
        <v>1289</v>
      </c>
      <c r="W2967" t="s">
        <v>8669</v>
      </c>
      <c r="X2967" t="s">
        <v>8307</v>
      </c>
      <c r="Y2967">
        <v>744101</v>
      </c>
      <c r="Z2967" t="s">
        <v>42</v>
      </c>
      <c r="AA2967" t="s">
        <v>8235</v>
      </c>
      <c r="AB2967" t="s">
        <v>7202</v>
      </c>
      <c r="AC2967" s="11">
        <f>(AD2967/Book_Selling[[#This Row],[Cost Price]])</f>
        <v>0.14942528735632185</v>
      </c>
      <c r="AD2967">
        <f t="shared" si="139"/>
        <v>156</v>
      </c>
      <c r="AE2967">
        <v>1044</v>
      </c>
      <c r="AF2967" s="5">
        <f>Book_Selling[[#This Row],[Item Price]]*Book_Selling[[#This Row],[Quantity]]</f>
        <v>1200</v>
      </c>
    </row>
    <row r="2968" spans="1:32" x14ac:dyDescent="0.3">
      <c r="A2968">
        <v>2967</v>
      </c>
      <c r="B2968" t="s">
        <v>7196</v>
      </c>
      <c r="C2968" s="3">
        <v>0.67986111111111114</v>
      </c>
      <c r="D2968" t="s">
        <v>5874</v>
      </c>
      <c r="E2968">
        <v>3</v>
      </c>
      <c r="F2968">
        <v>2019</v>
      </c>
      <c r="G2968">
        <v>8</v>
      </c>
      <c r="H29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68">
        <v>25</v>
      </c>
      <c r="J2968">
        <v>0</v>
      </c>
      <c r="K2968">
        <v>0</v>
      </c>
      <c r="L2968" t="s">
        <v>8197</v>
      </c>
      <c r="M2968" t="str">
        <f t="shared" si="138"/>
        <v>Evening</v>
      </c>
      <c r="N2968" t="s">
        <v>7204</v>
      </c>
      <c r="O2968" t="s">
        <v>8199</v>
      </c>
      <c r="P2968" t="s">
        <v>9058</v>
      </c>
      <c r="Q2968" t="s">
        <v>38</v>
      </c>
      <c r="R2968">
        <v>1</v>
      </c>
      <c r="S2968" t="s">
        <v>39</v>
      </c>
      <c r="T2968">
        <v>180</v>
      </c>
      <c r="U2968">
        <v>79</v>
      </c>
      <c r="V2968">
        <f t="shared" si="140"/>
        <v>259</v>
      </c>
      <c r="W2968" t="s">
        <v>4057</v>
      </c>
      <c r="X2968" t="s">
        <v>8291</v>
      </c>
      <c r="Y2968">
        <v>226024</v>
      </c>
      <c r="Z2968" t="s">
        <v>175</v>
      </c>
      <c r="AA2968" t="s">
        <v>3571</v>
      </c>
      <c r="AB2968" t="s">
        <v>3572</v>
      </c>
      <c r="AC2968" s="11">
        <f>(AD2968/Book_Selling[[#This Row],[Cost Price]])</f>
        <v>0.21951219512195128</v>
      </c>
      <c r="AD2968">
        <f t="shared" si="139"/>
        <v>32.400000000000006</v>
      </c>
      <c r="AE2968">
        <v>147.6</v>
      </c>
      <c r="AF2968" s="5">
        <f>Book_Selling[[#This Row],[Item Price]]*Book_Selling[[#This Row],[Quantity]]</f>
        <v>180</v>
      </c>
    </row>
    <row r="2969" spans="1:32" x14ac:dyDescent="0.3">
      <c r="A2969">
        <v>2968</v>
      </c>
      <c r="B2969" t="s">
        <v>7206</v>
      </c>
      <c r="C2969" s="3">
        <v>0.53888888888888886</v>
      </c>
      <c r="D2969" t="s">
        <v>5874</v>
      </c>
      <c r="E2969">
        <v>3</v>
      </c>
      <c r="F2969">
        <v>2019</v>
      </c>
      <c r="G2969">
        <v>8</v>
      </c>
      <c r="H29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69">
        <v>26</v>
      </c>
      <c r="J2969">
        <v>0</v>
      </c>
      <c r="K2969">
        <v>0</v>
      </c>
      <c r="L2969" t="s">
        <v>8191</v>
      </c>
      <c r="M2969" t="str">
        <f t="shared" si="138"/>
        <v>Afternoon</v>
      </c>
      <c r="N2969" t="s">
        <v>7207</v>
      </c>
      <c r="O2969" t="s">
        <v>8199</v>
      </c>
      <c r="P2969" t="s">
        <v>9038</v>
      </c>
      <c r="Q2969" t="s">
        <v>38</v>
      </c>
      <c r="R2969">
        <v>1</v>
      </c>
      <c r="S2969" t="s">
        <v>39</v>
      </c>
      <c r="T2969">
        <v>220</v>
      </c>
      <c r="U2969">
        <v>89</v>
      </c>
      <c r="V2969">
        <f t="shared" si="140"/>
        <v>309</v>
      </c>
      <c r="W2969" t="s">
        <v>8563</v>
      </c>
      <c r="X2969" t="s">
        <v>4848</v>
      </c>
      <c r="Y2969">
        <v>520001</v>
      </c>
      <c r="Z2969" t="s">
        <v>175</v>
      </c>
      <c r="AA2969" t="s">
        <v>8274</v>
      </c>
      <c r="AB2969" t="s">
        <v>9156</v>
      </c>
      <c r="AC2969" s="11">
        <f>(AD2969/Book_Selling[[#This Row],[Cost Price]])</f>
        <v>0.21951219512195119</v>
      </c>
      <c r="AD2969">
        <f t="shared" si="139"/>
        <v>39.599999999999994</v>
      </c>
      <c r="AE2969">
        <v>180.4</v>
      </c>
      <c r="AF2969" s="5">
        <f>Book_Selling[[#This Row],[Item Price]]*Book_Selling[[#This Row],[Quantity]]</f>
        <v>220</v>
      </c>
    </row>
    <row r="2970" spans="1:32" x14ac:dyDescent="0.3">
      <c r="A2970">
        <v>2969</v>
      </c>
      <c r="B2970" t="s">
        <v>7206</v>
      </c>
      <c r="C2970" s="3">
        <v>0.53888888888888886</v>
      </c>
      <c r="D2970" t="s">
        <v>5874</v>
      </c>
      <c r="E2970">
        <v>3</v>
      </c>
      <c r="F2970">
        <v>2019</v>
      </c>
      <c r="G2970">
        <v>8</v>
      </c>
      <c r="H29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70">
        <v>26</v>
      </c>
      <c r="J2970">
        <v>0</v>
      </c>
      <c r="K2970">
        <v>0</v>
      </c>
      <c r="L2970" t="s">
        <v>8191</v>
      </c>
      <c r="M2970" t="str">
        <f t="shared" si="138"/>
        <v>Afternoon</v>
      </c>
      <c r="N2970" t="s">
        <v>7209</v>
      </c>
      <c r="O2970" t="s">
        <v>8198</v>
      </c>
      <c r="P2970" t="s">
        <v>7210</v>
      </c>
      <c r="Q2970" t="s">
        <v>38</v>
      </c>
      <c r="R2970">
        <v>1</v>
      </c>
      <c r="S2970" t="s">
        <v>39</v>
      </c>
      <c r="T2970">
        <v>310</v>
      </c>
      <c r="U2970">
        <v>89</v>
      </c>
      <c r="V2970">
        <f t="shared" si="140"/>
        <v>399</v>
      </c>
      <c r="W2970" t="s">
        <v>8336</v>
      </c>
      <c r="X2970" t="s">
        <v>8289</v>
      </c>
      <c r="Y2970">
        <v>490020</v>
      </c>
      <c r="Z2970" t="s">
        <v>42</v>
      </c>
      <c r="AA2970" t="s">
        <v>8236</v>
      </c>
      <c r="AB2970" t="s">
        <v>9163</v>
      </c>
      <c r="AC2970" s="11">
        <f>(AD2970/Book_Selling[[#This Row],[Cost Price]])</f>
        <v>0.14942528735632188</v>
      </c>
      <c r="AD2970">
        <f t="shared" si="139"/>
        <v>40.300000000000011</v>
      </c>
      <c r="AE2970">
        <v>269.7</v>
      </c>
      <c r="AF2970" s="5">
        <f>Book_Selling[[#This Row],[Item Price]]*Book_Selling[[#This Row],[Quantity]]</f>
        <v>310</v>
      </c>
    </row>
    <row r="2971" spans="1:32" x14ac:dyDescent="0.3">
      <c r="A2971">
        <v>2970</v>
      </c>
      <c r="B2971" t="s">
        <v>7206</v>
      </c>
      <c r="C2971" s="3">
        <v>0.57638888888888895</v>
      </c>
      <c r="D2971" t="s">
        <v>5874</v>
      </c>
      <c r="E2971">
        <v>3</v>
      </c>
      <c r="F2971">
        <v>2019</v>
      </c>
      <c r="G2971">
        <v>8</v>
      </c>
      <c r="H29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71">
        <v>26</v>
      </c>
      <c r="J2971">
        <v>0</v>
      </c>
      <c r="K2971">
        <v>0</v>
      </c>
      <c r="L2971" t="s">
        <v>8191</v>
      </c>
      <c r="M2971" t="str">
        <f t="shared" si="138"/>
        <v>Afternoon</v>
      </c>
      <c r="N2971" t="s">
        <v>6468</v>
      </c>
      <c r="O2971" t="s">
        <v>8198</v>
      </c>
      <c r="P2971" t="s">
        <v>9052</v>
      </c>
      <c r="Q2971" t="s">
        <v>38</v>
      </c>
      <c r="R2971">
        <v>1</v>
      </c>
      <c r="S2971" t="s">
        <v>39</v>
      </c>
      <c r="T2971">
        <v>490</v>
      </c>
      <c r="U2971">
        <v>89</v>
      </c>
      <c r="V2971">
        <f t="shared" si="140"/>
        <v>579</v>
      </c>
      <c r="W2971" t="s">
        <v>8639</v>
      </c>
      <c r="X2971" t="s">
        <v>1001</v>
      </c>
      <c r="Y2971">
        <v>400097</v>
      </c>
      <c r="Z2971" t="s">
        <v>42</v>
      </c>
      <c r="AA2971" t="s">
        <v>8277</v>
      </c>
      <c r="AB2971" t="s">
        <v>66</v>
      </c>
      <c r="AC2971" s="11">
        <f>(AD2971/Book_Selling[[#This Row],[Cost Price]])</f>
        <v>0.1494252873563218</v>
      </c>
      <c r="AD2971">
        <f t="shared" si="139"/>
        <v>63.699999999999989</v>
      </c>
      <c r="AE2971">
        <v>426.3</v>
      </c>
      <c r="AF2971" s="5">
        <f>Book_Selling[[#This Row],[Item Price]]*Book_Selling[[#This Row],[Quantity]]</f>
        <v>490</v>
      </c>
    </row>
    <row r="2972" spans="1:32" x14ac:dyDescent="0.3">
      <c r="A2972">
        <v>2971</v>
      </c>
      <c r="B2972" t="s">
        <v>7215</v>
      </c>
      <c r="C2972" s="3">
        <v>0.17152777777777775</v>
      </c>
      <c r="D2972" t="s">
        <v>5874</v>
      </c>
      <c r="E2972">
        <v>3</v>
      </c>
      <c r="F2972">
        <v>2019</v>
      </c>
      <c r="G2972">
        <v>8</v>
      </c>
      <c r="H29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72">
        <v>27</v>
      </c>
      <c r="J2972">
        <v>0</v>
      </c>
      <c r="K2972">
        <v>0</v>
      </c>
      <c r="L2972" t="s">
        <v>8192</v>
      </c>
      <c r="M2972" t="str">
        <f t="shared" si="138"/>
        <v>Night</v>
      </c>
      <c r="N2972" t="s">
        <v>7216</v>
      </c>
      <c r="O2972" t="s">
        <v>8199</v>
      </c>
      <c r="P2972" t="s">
        <v>8955</v>
      </c>
      <c r="Q2972" t="s">
        <v>38</v>
      </c>
      <c r="R2972">
        <v>1</v>
      </c>
      <c r="S2972" t="s">
        <v>39</v>
      </c>
      <c r="T2972">
        <v>899</v>
      </c>
      <c r="U2972">
        <v>79</v>
      </c>
      <c r="V2972">
        <f t="shared" si="140"/>
        <v>978</v>
      </c>
      <c r="W2972" t="s">
        <v>8894</v>
      </c>
      <c r="X2972" t="s">
        <v>8291</v>
      </c>
      <c r="Y2972">
        <v>250221</v>
      </c>
      <c r="Z2972" t="s">
        <v>42</v>
      </c>
      <c r="AA2972" t="s">
        <v>8208</v>
      </c>
      <c r="AB2972" t="s">
        <v>66</v>
      </c>
      <c r="AC2972" s="11">
        <f>(AD2972/Book_Selling[[#This Row],[Cost Price]])</f>
        <v>0.14942528735632185</v>
      </c>
      <c r="AD2972">
        <f t="shared" si="139"/>
        <v>116.87</v>
      </c>
      <c r="AE2972">
        <v>782.13</v>
      </c>
      <c r="AF2972" s="5">
        <f>Book_Selling[[#This Row],[Item Price]]*Book_Selling[[#This Row],[Quantity]]</f>
        <v>899</v>
      </c>
    </row>
    <row r="2973" spans="1:32" x14ac:dyDescent="0.3">
      <c r="A2973">
        <v>2972</v>
      </c>
      <c r="B2973" t="s">
        <v>7215</v>
      </c>
      <c r="C2973" s="3">
        <v>0.21944444444444444</v>
      </c>
      <c r="D2973" t="s">
        <v>5874</v>
      </c>
      <c r="E2973">
        <v>3</v>
      </c>
      <c r="F2973">
        <v>2019</v>
      </c>
      <c r="G2973">
        <v>8</v>
      </c>
      <c r="H29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73">
        <v>27</v>
      </c>
      <c r="J2973">
        <v>0</v>
      </c>
      <c r="K2973">
        <v>0</v>
      </c>
      <c r="L2973" t="s">
        <v>8192</v>
      </c>
      <c r="M2973" t="str">
        <f t="shared" si="138"/>
        <v>Night</v>
      </c>
      <c r="N2973" t="s">
        <v>7219</v>
      </c>
      <c r="O2973" t="s">
        <v>8199</v>
      </c>
      <c r="P2973" t="s">
        <v>9038</v>
      </c>
      <c r="Q2973" t="s">
        <v>38</v>
      </c>
      <c r="R2973">
        <v>1</v>
      </c>
      <c r="S2973" t="s">
        <v>39</v>
      </c>
      <c r="T2973">
        <v>220</v>
      </c>
      <c r="U2973">
        <v>89</v>
      </c>
      <c r="V2973">
        <f t="shared" si="140"/>
        <v>309</v>
      </c>
      <c r="W2973" t="s">
        <v>3807</v>
      </c>
      <c r="X2973" t="s">
        <v>3808</v>
      </c>
      <c r="Y2973">
        <v>800001</v>
      </c>
      <c r="Z2973" t="s">
        <v>175</v>
      </c>
      <c r="AA2973" t="s">
        <v>8274</v>
      </c>
      <c r="AB2973" t="s">
        <v>9156</v>
      </c>
      <c r="AC2973" s="11">
        <f>(AD2973/Book_Selling[[#This Row],[Cost Price]])</f>
        <v>0.21951219512195119</v>
      </c>
      <c r="AD2973">
        <f t="shared" si="139"/>
        <v>39.599999999999994</v>
      </c>
      <c r="AE2973">
        <v>180.4</v>
      </c>
      <c r="AF2973" s="5">
        <f>Book_Selling[[#This Row],[Item Price]]*Book_Selling[[#This Row],[Quantity]]</f>
        <v>220</v>
      </c>
    </row>
    <row r="2974" spans="1:32" x14ac:dyDescent="0.3">
      <c r="A2974">
        <v>2973</v>
      </c>
      <c r="B2974" t="s">
        <v>7215</v>
      </c>
      <c r="C2974" s="3">
        <v>0.28611111111111115</v>
      </c>
      <c r="D2974" t="s">
        <v>5874</v>
      </c>
      <c r="E2974">
        <v>3</v>
      </c>
      <c r="F2974">
        <v>2019</v>
      </c>
      <c r="G2974">
        <v>8</v>
      </c>
      <c r="H29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74">
        <v>27</v>
      </c>
      <c r="J2974">
        <v>0</v>
      </c>
      <c r="K2974">
        <v>0</v>
      </c>
      <c r="L2974" t="s">
        <v>8192</v>
      </c>
      <c r="M2974" t="str">
        <f t="shared" si="138"/>
        <v>Morning</v>
      </c>
      <c r="N2974" t="s">
        <v>7221</v>
      </c>
      <c r="O2974" t="s">
        <v>8198</v>
      </c>
      <c r="P2974" t="s">
        <v>9038</v>
      </c>
      <c r="Q2974" t="s">
        <v>38</v>
      </c>
      <c r="R2974">
        <v>1</v>
      </c>
      <c r="S2974" t="s">
        <v>39</v>
      </c>
      <c r="T2974">
        <v>220</v>
      </c>
      <c r="U2974">
        <v>89</v>
      </c>
      <c r="V2974">
        <f t="shared" si="140"/>
        <v>309</v>
      </c>
      <c r="W2974" t="s">
        <v>8895</v>
      </c>
      <c r="X2974" t="s">
        <v>3808</v>
      </c>
      <c r="Y2974">
        <v>803116</v>
      </c>
      <c r="Z2974" t="s">
        <v>175</v>
      </c>
      <c r="AA2974" t="s">
        <v>8274</v>
      </c>
      <c r="AB2974" t="s">
        <v>9156</v>
      </c>
      <c r="AC2974" s="11">
        <f>(AD2974/Book_Selling[[#This Row],[Cost Price]])</f>
        <v>0.21951219512195119</v>
      </c>
      <c r="AD2974">
        <f t="shared" si="139"/>
        <v>39.599999999999994</v>
      </c>
      <c r="AE2974">
        <v>180.4</v>
      </c>
      <c r="AF2974" s="5">
        <f>Book_Selling[[#This Row],[Item Price]]*Book_Selling[[#This Row],[Quantity]]</f>
        <v>220</v>
      </c>
    </row>
    <row r="2975" spans="1:32" x14ac:dyDescent="0.3">
      <c r="A2975">
        <v>2974</v>
      </c>
      <c r="B2975" t="s">
        <v>7215</v>
      </c>
      <c r="C2975" s="3">
        <v>0.33124999999999999</v>
      </c>
      <c r="D2975" t="s">
        <v>5874</v>
      </c>
      <c r="E2975">
        <v>3</v>
      </c>
      <c r="F2975">
        <v>2019</v>
      </c>
      <c r="G2975">
        <v>8</v>
      </c>
      <c r="H29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75">
        <v>27</v>
      </c>
      <c r="J2975">
        <v>0</v>
      </c>
      <c r="K2975">
        <v>0</v>
      </c>
      <c r="L2975" t="s">
        <v>8192</v>
      </c>
      <c r="M2975" t="str">
        <f t="shared" si="138"/>
        <v>Morning</v>
      </c>
      <c r="N2975" t="s">
        <v>7224</v>
      </c>
      <c r="O2975" t="s">
        <v>8199</v>
      </c>
      <c r="P2975" t="s">
        <v>7210</v>
      </c>
      <c r="Q2975" t="s">
        <v>38</v>
      </c>
      <c r="R2975">
        <v>1</v>
      </c>
      <c r="S2975" t="s">
        <v>39</v>
      </c>
      <c r="T2975">
        <v>310</v>
      </c>
      <c r="U2975">
        <v>89</v>
      </c>
      <c r="V2975">
        <f t="shared" si="140"/>
        <v>399</v>
      </c>
      <c r="W2975" t="s">
        <v>8854</v>
      </c>
      <c r="X2975" t="s">
        <v>4398</v>
      </c>
      <c r="Y2975">
        <v>630003</v>
      </c>
      <c r="Z2975" t="s">
        <v>42</v>
      </c>
      <c r="AA2975" t="s">
        <v>8236</v>
      </c>
      <c r="AB2975" t="s">
        <v>9163</v>
      </c>
      <c r="AC2975" s="11">
        <f>(AD2975/Book_Selling[[#This Row],[Cost Price]])</f>
        <v>0.14942528735632188</v>
      </c>
      <c r="AD2975">
        <f t="shared" si="139"/>
        <v>40.300000000000011</v>
      </c>
      <c r="AE2975">
        <v>269.7</v>
      </c>
      <c r="AF2975" s="5">
        <f>Book_Selling[[#This Row],[Item Price]]*Book_Selling[[#This Row],[Quantity]]</f>
        <v>310</v>
      </c>
    </row>
    <row r="2976" spans="1:32" x14ac:dyDescent="0.3">
      <c r="A2976">
        <v>2975</v>
      </c>
      <c r="B2976" t="s">
        <v>7215</v>
      </c>
      <c r="C2976" s="3">
        <v>0.40208333333333335</v>
      </c>
      <c r="D2976" t="s">
        <v>5874</v>
      </c>
      <c r="E2976">
        <v>3</v>
      </c>
      <c r="F2976">
        <v>2019</v>
      </c>
      <c r="G2976">
        <v>8</v>
      </c>
      <c r="H29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76">
        <v>27</v>
      </c>
      <c r="J2976">
        <v>0</v>
      </c>
      <c r="K2976">
        <v>0</v>
      </c>
      <c r="L2976" t="s">
        <v>8192</v>
      </c>
      <c r="M2976" t="str">
        <f t="shared" si="138"/>
        <v>Morning</v>
      </c>
      <c r="N2976" t="s">
        <v>7226</v>
      </c>
      <c r="O2976" t="s">
        <v>8199</v>
      </c>
      <c r="P2976" t="s">
        <v>9109</v>
      </c>
      <c r="Q2976" t="s">
        <v>38</v>
      </c>
      <c r="R2976">
        <v>1</v>
      </c>
      <c r="S2976" t="s">
        <v>39</v>
      </c>
      <c r="T2976">
        <v>1450</v>
      </c>
      <c r="U2976">
        <v>89</v>
      </c>
      <c r="V2976">
        <f t="shared" si="140"/>
        <v>1539</v>
      </c>
      <c r="W2976" t="s">
        <v>8352</v>
      </c>
      <c r="X2976" t="s">
        <v>8295</v>
      </c>
      <c r="Y2976">
        <v>462016</v>
      </c>
      <c r="Z2976" t="s">
        <v>42</v>
      </c>
      <c r="AA2976" t="s">
        <v>7228</v>
      </c>
      <c r="AB2976" t="s">
        <v>7229</v>
      </c>
      <c r="AC2976" s="11">
        <f>(AD2976/Book_Selling[[#This Row],[Cost Price]])</f>
        <v>0.14942528735632185</v>
      </c>
      <c r="AD2976">
        <f t="shared" si="139"/>
        <v>188.5</v>
      </c>
      <c r="AE2976">
        <v>1261.5</v>
      </c>
      <c r="AF2976" s="5">
        <f>Book_Selling[[#This Row],[Item Price]]*Book_Selling[[#This Row],[Quantity]]</f>
        <v>1450</v>
      </c>
    </row>
    <row r="2977" spans="1:32" x14ac:dyDescent="0.3">
      <c r="A2977">
        <v>2976</v>
      </c>
      <c r="B2977" t="s">
        <v>7215</v>
      </c>
      <c r="C2977" s="3">
        <v>0.6069444444444444</v>
      </c>
      <c r="D2977" t="s">
        <v>5874</v>
      </c>
      <c r="E2977">
        <v>3</v>
      </c>
      <c r="F2977">
        <v>2019</v>
      </c>
      <c r="G2977">
        <v>8</v>
      </c>
      <c r="H29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77">
        <v>27</v>
      </c>
      <c r="J2977">
        <v>0</v>
      </c>
      <c r="K2977">
        <v>0</v>
      </c>
      <c r="L2977" t="s">
        <v>8192</v>
      </c>
      <c r="M2977" t="str">
        <f t="shared" si="138"/>
        <v>Afternoon</v>
      </c>
      <c r="N2977" t="s">
        <v>7231</v>
      </c>
      <c r="O2977" t="s">
        <v>8198</v>
      </c>
      <c r="P2977" t="s">
        <v>7210</v>
      </c>
      <c r="Q2977" t="s">
        <v>38</v>
      </c>
      <c r="R2977">
        <v>1</v>
      </c>
      <c r="S2977" t="s">
        <v>39</v>
      </c>
      <c r="T2977">
        <v>310</v>
      </c>
      <c r="U2977">
        <v>69</v>
      </c>
      <c r="V2977">
        <f t="shared" si="140"/>
        <v>379</v>
      </c>
      <c r="W2977" t="s">
        <v>2085</v>
      </c>
      <c r="X2977" t="s">
        <v>3239</v>
      </c>
      <c r="Y2977">
        <v>302017</v>
      </c>
      <c r="Z2977" t="s">
        <v>42</v>
      </c>
      <c r="AA2977" t="s">
        <v>8236</v>
      </c>
      <c r="AB2977" t="s">
        <v>9163</v>
      </c>
      <c r="AC2977" s="11">
        <f>(AD2977/Book_Selling[[#This Row],[Cost Price]])</f>
        <v>0.14942528735632188</v>
      </c>
      <c r="AD2977">
        <f t="shared" si="139"/>
        <v>40.300000000000011</v>
      </c>
      <c r="AE2977">
        <v>269.7</v>
      </c>
      <c r="AF2977" s="5">
        <f>Book_Selling[[#This Row],[Item Price]]*Book_Selling[[#This Row],[Quantity]]</f>
        <v>310</v>
      </c>
    </row>
    <row r="2978" spans="1:32" x14ac:dyDescent="0.3">
      <c r="A2978">
        <v>2977</v>
      </c>
      <c r="B2978" t="s">
        <v>7233</v>
      </c>
      <c r="C2978" s="3">
        <v>0.19375000000000001</v>
      </c>
      <c r="D2978" t="s">
        <v>5874</v>
      </c>
      <c r="E2978">
        <v>3</v>
      </c>
      <c r="F2978">
        <v>2019</v>
      </c>
      <c r="G2978">
        <v>8</v>
      </c>
      <c r="H29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78">
        <v>28</v>
      </c>
      <c r="J2978">
        <v>0</v>
      </c>
      <c r="K2978">
        <v>0</v>
      </c>
      <c r="L2978" t="s">
        <v>8193</v>
      </c>
      <c r="M2978" t="str">
        <f t="shared" si="138"/>
        <v>Night</v>
      </c>
      <c r="N2978" t="s">
        <v>6220</v>
      </c>
      <c r="O2978" t="s">
        <v>8199</v>
      </c>
      <c r="P2978" t="s">
        <v>9038</v>
      </c>
      <c r="Q2978" t="s">
        <v>38</v>
      </c>
      <c r="R2978">
        <v>1</v>
      </c>
      <c r="S2978" t="s">
        <v>39</v>
      </c>
      <c r="T2978">
        <v>220</v>
      </c>
      <c r="U2978">
        <v>89</v>
      </c>
      <c r="V2978">
        <f t="shared" si="140"/>
        <v>309</v>
      </c>
      <c r="W2978" t="s">
        <v>6221</v>
      </c>
      <c r="X2978" t="s">
        <v>1001</v>
      </c>
      <c r="Y2978">
        <v>421503</v>
      </c>
      <c r="Z2978" t="s">
        <v>175</v>
      </c>
      <c r="AA2978" t="s">
        <v>8274</v>
      </c>
      <c r="AB2978" t="s">
        <v>9156</v>
      </c>
      <c r="AC2978" s="11">
        <f>(AD2978/Book_Selling[[#This Row],[Cost Price]])</f>
        <v>0.21951219512195119</v>
      </c>
      <c r="AD2978">
        <f t="shared" si="139"/>
        <v>39.599999999999994</v>
      </c>
      <c r="AE2978">
        <v>180.4</v>
      </c>
      <c r="AF2978" s="5">
        <f>Book_Selling[[#This Row],[Item Price]]*Book_Selling[[#This Row],[Quantity]]</f>
        <v>220</v>
      </c>
    </row>
    <row r="2979" spans="1:32" x14ac:dyDescent="0.3">
      <c r="A2979">
        <v>2978</v>
      </c>
      <c r="B2979" t="s">
        <v>7233</v>
      </c>
      <c r="C2979" s="3">
        <v>0.21666666666666667</v>
      </c>
      <c r="D2979" t="s">
        <v>5874</v>
      </c>
      <c r="E2979">
        <v>3</v>
      </c>
      <c r="F2979">
        <v>2019</v>
      </c>
      <c r="G2979">
        <v>8</v>
      </c>
      <c r="H29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79">
        <v>28</v>
      </c>
      <c r="J2979">
        <v>0</v>
      </c>
      <c r="K2979">
        <v>0</v>
      </c>
      <c r="L2979" t="s">
        <v>8193</v>
      </c>
      <c r="M2979" t="str">
        <f t="shared" si="138"/>
        <v>Night</v>
      </c>
      <c r="N2979" t="s">
        <v>3430</v>
      </c>
      <c r="O2979" t="s">
        <v>8199</v>
      </c>
      <c r="P2979" t="s">
        <v>9038</v>
      </c>
      <c r="Q2979" t="s">
        <v>38</v>
      </c>
      <c r="R2979">
        <v>1</v>
      </c>
      <c r="S2979" t="s">
        <v>39</v>
      </c>
      <c r="T2979">
        <v>220</v>
      </c>
      <c r="U2979">
        <v>79</v>
      </c>
      <c r="V2979">
        <f t="shared" si="140"/>
        <v>299</v>
      </c>
      <c r="W2979" t="s">
        <v>2085</v>
      </c>
      <c r="X2979" t="s">
        <v>3239</v>
      </c>
      <c r="Y2979">
        <v>302012</v>
      </c>
      <c r="Z2979" t="s">
        <v>175</v>
      </c>
      <c r="AA2979" t="s">
        <v>8274</v>
      </c>
      <c r="AB2979" t="s">
        <v>9156</v>
      </c>
      <c r="AC2979" s="11">
        <f>(AD2979/Book_Selling[[#This Row],[Cost Price]])</f>
        <v>0.21951219512195119</v>
      </c>
      <c r="AD2979">
        <f t="shared" si="139"/>
        <v>39.599999999999994</v>
      </c>
      <c r="AE2979">
        <v>180.4</v>
      </c>
      <c r="AF2979" s="5">
        <f>Book_Selling[[#This Row],[Item Price]]*Book_Selling[[#This Row],[Quantity]]</f>
        <v>220</v>
      </c>
    </row>
    <row r="2980" spans="1:32" x14ac:dyDescent="0.3">
      <c r="A2980">
        <v>2979</v>
      </c>
      <c r="B2980" t="s">
        <v>7233</v>
      </c>
      <c r="C2980" s="3">
        <v>0.25138888888888888</v>
      </c>
      <c r="D2980" t="s">
        <v>5874</v>
      </c>
      <c r="E2980">
        <v>3</v>
      </c>
      <c r="F2980">
        <v>2019</v>
      </c>
      <c r="G2980">
        <v>8</v>
      </c>
      <c r="H29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80">
        <v>28</v>
      </c>
      <c r="J2980">
        <v>0</v>
      </c>
      <c r="K2980">
        <v>0</v>
      </c>
      <c r="L2980" t="s">
        <v>8193</v>
      </c>
      <c r="M2980" t="str">
        <f t="shared" si="138"/>
        <v>Morning</v>
      </c>
      <c r="N2980" t="s">
        <v>7236</v>
      </c>
      <c r="O2980" t="s">
        <v>8199</v>
      </c>
      <c r="P2980" t="s">
        <v>9038</v>
      </c>
      <c r="Q2980" t="s">
        <v>38</v>
      </c>
      <c r="R2980">
        <v>1</v>
      </c>
      <c r="S2980" t="s">
        <v>39</v>
      </c>
      <c r="T2980">
        <v>220</v>
      </c>
      <c r="U2980">
        <v>89</v>
      </c>
      <c r="V2980">
        <f t="shared" si="140"/>
        <v>309</v>
      </c>
      <c r="W2980" t="s">
        <v>488</v>
      </c>
      <c r="X2980" t="s">
        <v>7237</v>
      </c>
      <c r="Y2980">
        <v>600063</v>
      </c>
      <c r="Z2980" t="s">
        <v>175</v>
      </c>
      <c r="AA2980" t="s">
        <v>8274</v>
      </c>
      <c r="AB2980" t="s">
        <v>9156</v>
      </c>
      <c r="AC2980" s="11">
        <f>(AD2980/Book_Selling[[#This Row],[Cost Price]])</f>
        <v>0.21951219512195119</v>
      </c>
      <c r="AD2980">
        <f t="shared" si="139"/>
        <v>39.599999999999994</v>
      </c>
      <c r="AE2980">
        <v>180.4</v>
      </c>
      <c r="AF2980" s="5">
        <f>Book_Selling[[#This Row],[Item Price]]*Book_Selling[[#This Row],[Quantity]]</f>
        <v>220</v>
      </c>
    </row>
    <row r="2981" spans="1:32" x14ac:dyDescent="0.3">
      <c r="A2981">
        <v>2980</v>
      </c>
      <c r="B2981" t="s">
        <v>7233</v>
      </c>
      <c r="C2981" s="3">
        <v>0.35416666666666669</v>
      </c>
      <c r="D2981" t="s">
        <v>5874</v>
      </c>
      <c r="E2981">
        <v>3</v>
      </c>
      <c r="F2981">
        <v>2019</v>
      </c>
      <c r="G2981">
        <v>8</v>
      </c>
      <c r="H29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81">
        <v>28</v>
      </c>
      <c r="J2981">
        <v>0</v>
      </c>
      <c r="K2981">
        <v>0</v>
      </c>
      <c r="L2981" t="s">
        <v>8193</v>
      </c>
      <c r="M2981" t="str">
        <f t="shared" si="138"/>
        <v>Morning</v>
      </c>
      <c r="N2981" t="s">
        <v>6450</v>
      </c>
      <c r="O2981" t="s">
        <v>8198</v>
      </c>
      <c r="P2981" t="s">
        <v>8955</v>
      </c>
      <c r="Q2981" t="s">
        <v>38</v>
      </c>
      <c r="R2981">
        <v>1</v>
      </c>
      <c r="S2981" t="s">
        <v>39</v>
      </c>
      <c r="T2981">
        <v>899</v>
      </c>
      <c r="U2981">
        <v>69</v>
      </c>
      <c r="V2981">
        <f t="shared" si="140"/>
        <v>968</v>
      </c>
      <c r="W2981" t="s">
        <v>2085</v>
      </c>
      <c r="X2981" t="s">
        <v>3239</v>
      </c>
      <c r="Y2981">
        <v>302020</v>
      </c>
      <c r="Z2981" t="s">
        <v>42</v>
      </c>
      <c r="AA2981" t="s">
        <v>8208</v>
      </c>
      <c r="AB2981" t="s">
        <v>66</v>
      </c>
      <c r="AC2981" s="11">
        <f>(AD2981/Book_Selling[[#This Row],[Cost Price]])</f>
        <v>0.14942528735632185</v>
      </c>
      <c r="AD2981">
        <f t="shared" si="139"/>
        <v>116.87</v>
      </c>
      <c r="AE2981">
        <v>782.13</v>
      </c>
      <c r="AF2981" s="5">
        <f>Book_Selling[[#This Row],[Item Price]]*Book_Selling[[#This Row],[Quantity]]</f>
        <v>899</v>
      </c>
    </row>
    <row r="2982" spans="1:32" x14ac:dyDescent="0.3">
      <c r="A2982">
        <v>2981</v>
      </c>
      <c r="B2982" t="s">
        <v>7233</v>
      </c>
      <c r="C2982" s="3">
        <v>0.38541666666666669</v>
      </c>
      <c r="D2982" t="s">
        <v>5874</v>
      </c>
      <c r="E2982">
        <v>3</v>
      </c>
      <c r="F2982">
        <v>2019</v>
      </c>
      <c r="G2982">
        <v>8</v>
      </c>
      <c r="H29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82">
        <v>28</v>
      </c>
      <c r="J2982">
        <v>0</v>
      </c>
      <c r="K2982">
        <v>0</v>
      </c>
      <c r="L2982" t="s">
        <v>8193</v>
      </c>
      <c r="M2982" t="str">
        <f t="shared" si="138"/>
        <v>Morning</v>
      </c>
      <c r="N2982" t="s">
        <v>7240</v>
      </c>
      <c r="O2982" t="s">
        <v>8198</v>
      </c>
      <c r="P2982" t="s">
        <v>9092</v>
      </c>
      <c r="Q2982" t="s">
        <v>38</v>
      </c>
      <c r="R2982">
        <v>1</v>
      </c>
      <c r="S2982" t="s">
        <v>39</v>
      </c>
      <c r="T2982">
        <v>240</v>
      </c>
      <c r="U2982">
        <v>89</v>
      </c>
      <c r="V2982">
        <f t="shared" si="140"/>
        <v>329</v>
      </c>
      <c r="W2982" t="s">
        <v>8896</v>
      </c>
      <c r="X2982" t="s">
        <v>5573</v>
      </c>
      <c r="Y2982">
        <v>782448</v>
      </c>
      <c r="Z2982" t="s">
        <v>175</v>
      </c>
      <c r="AA2982" t="s">
        <v>8274</v>
      </c>
      <c r="AB2982" t="s">
        <v>9156</v>
      </c>
      <c r="AC2982" s="11">
        <f>(AD2982/Book_Selling[[#This Row],[Cost Price]])</f>
        <v>0.21951219512195114</v>
      </c>
      <c r="AD2982">
        <f t="shared" si="139"/>
        <v>43.199999999999989</v>
      </c>
      <c r="AE2982">
        <v>196.8</v>
      </c>
      <c r="AF2982" s="5">
        <f>Book_Selling[[#This Row],[Item Price]]*Book_Selling[[#This Row],[Quantity]]</f>
        <v>240</v>
      </c>
    </row>
    <row r="2983" spans="1:32" x14ac:dyDescent="0.3">
      <c r="A2983">
        <v>2982</v>
      </c>
      <c r="B2983" t="s">
        <v>7233</v>
      </c>
      <c r="C2983" s="3">
        <v>0.64027777777777783</v>
      </c>
      <c r="D2983" t="s">
        <v>5874</v>
      </c>
      <c r="E2983">
        <v>3</v>
      </c>
      <c r="F2983">
        <v>2019</v>
      </c>
      <c r="G2983">
        <v>8</v>
      </c>
      <c r="H29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83">
        <v>28</v>
      </c>
      <c r="J2983">
        <v>0</v>
      </c>
      <c r="K2983">
        <v>0</v>
      </c>
      <c r="L2983" t="s">
        <v>8193</v>
      </c>
      <c r="M2983" t="str">
        <f t="shared" si="138"/>
        <v>Afternoon</v>
      </c>
      <c r="N2983" t="s">
        <v>7243</v>
      </c>
      <c r="O2983" t="s">
        <v>8199</v>
      </c>
      <c r="P2983" t="s">
        <v>9102</v>
      </c>
      <c r="Q2983" t="s">
        <v>38</v>
      </c>
      <c r="R2983">
        <v>1</v>
      </c>
      <c r="S2983" t="s">
        <v>39</v>
      </c>
      <c r="T2983">
        <v>1110</v>
      </c>
      <c r="U2983">
        <v>89</v>
      </c>
      <c r="V2983">
        <f t="shared" si="140"/>
        <v>1199</v>
      </c>
      <c r="W2983" t="s">
        <v>488</v>
      </c>
      <c r="X2983" t="s">
        <v>4398</v>
      </c>
      <c r="Y2983">
        <v>600100</v>
      </c>
      <c r="Z2983" t="s">
        <v>1335</v>
      </c>
      <c r="AA2983" t="s">
        <v>8274</v>
      </c>
      <c r="AB2983" t="s">
        <v>9156</v>
      </c>
      <c r="AC2983" s="11">
        <f>(AD2983/Book_Selling[[#This Row],[Cost Price]])</f>
        <v>0.21951219512195116</v>
      </c>
      <c r="AD2983">
        <f t="shared" si="139"/>
        <v>199.79999999999995</v>
      </c>
      <c r="AE2983">
        <v>910.2</v>
      </c>
      <c r="AF2983" s="5">
        <f>Book_Selling[[#This Row],[Item Price]]*Book_Selling[[#This Row],[Quantity]]</f>
        <v>1110</v>
      </c>
    </row>
    <row r="2984" spans="1:32" x14ac:dyDescent="0.3">
      <c r="A2984">
        <v>2983</v>
      </c>
      <c r="B2984" t="s">
        <v>7233</v>
      </c>
      <c r="C2984" s="3">
        <v>0.79583333333333339</v>
      </c>
      <c r="D2984" t="s">
        <v>5874</v>
      </c>
      <c r="E2984">
        <v>3</v>
      </c>
      <c r="F2984">
        <v>2019</v>
      </c>
      <c r="G2984">
        <v>8</v>
      </c>
      <c r="H29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84">
        <v>28</v>
      </c>
      <c r="J2984">
        <v>0</v>
      </c>
      <c r="K2984">
        <v>0</v>
      </c>
      <c r="L2984" t="s">
        <v>8193</v>
      </c>
      <c r="M2984" t="str">
        <f t="shared" si="138"/>
        <v>Evening</v>
      </c>
      <c r="N2984" t="s">
        <v>7245</v>
      </c>
      <c r="O2984" t="s">
        <v>8198</v>
      </c>
      <c r="P2984" t="s">
        <v>9052</v>
      </c>
      <c r="Q2984" t="s">
        <v>38</v>
      </c>
      <c r="R2984">
        <v>1</v>
      </c>
      <c r="S2984" t="s">
        <v>39</v>
      </c>
      <c r="T2984">
        <v>490</v>
      </c>
      <c r="U2984">
        <v>89</v>
      </c>
      <c r="V2984">
        <f t="shared" si="140"/>
        <v>579</v>
      </c>
      <c r="W2984" t="s">
        <v>3256</v>
      </c>
      <c r="X2984" t="s">
        <v>8290</v>
      </c>
      <c r="Y2984">
        <v>682017</v>
      </c>
      <c r="Z2984" t="s">
        <v>42</v>
      </c>
      <c r="AA2984" t="s">
        <v>8277</v>
      </c>
      <c r="AB2984" t="s">
        <v>66</v>
      </c>
      <c r="AC2984" s="11">
        <f>(AD2984/Book_Selling[[#This Row],[Cost Price]])</f>
        <v>0.1494252873563218</v>
      </c>
      <c r="AD2984">
        <f t="shared" si="139"/>
        <v>63.699999999999989</v>
      </c>
      <c r="AE2984">
        <v>426.3</v>
      </c>
      <c r="AF2984" s="5">
        <f>Book_Selling[[#This Row],[Item Price]]*Book_Selling[[#This Row],[Quantity]]</f>
        <v>490</v>
      </c>
    </row>
    <row r="2985" spans="1:32" x14ac:dyDescent="0.3">
      <c r="A2985">
        <v>2984</v>
      </c>
      <c r="B2985" t="s">
        <v>7247</v>
      </c>
      <c r="C2985" s="3">
        <v>0.1277777777777778</v>
      </c>
      <c r="D2985" t="s">
        <v>5874</v>
      </c>
      <c r="E2985">
        <v>3</v>
      </c>
      <c r="F2985">
        <v>2019</v>
      </c>
      <c r="G2985">
        <v>8</v>
      </c>
      <c r="H29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85">
        <v>29</v>
      </c>
      <c r="J2985">
        <v>0</v>
      </c>
      <c r="K2985">
        <v>0</v>
      </c>
      <c r="L2985" t="s">
        <v>8194</v>
      </c>
      <c r="M2985" t="str">
        <f t="shared" si="138"/>
        <v>Night</v>
      </c>
      <c r="N2985" t="s">
        <v>7248</v>
      </c>
      <c r="O2985" t="s">
        <v>8198</v>
      </c>
      <c r="P2985" t="s">
        <v>9092</v>
      </c>
      <c r="Q2985" t="s">
        <v>38</v>
      </c>
      <c r="R2985">
        <v>1</v>
      </c>
      <c r="S2985" t="s">
        <v>39</v>
      </c>
      <c r="T2985">
        <v>240</v>
      </c>
      <c r="U2985">
        <v>79</v>
      </c>
      <c r="V2985">
        <f t="shared" si="140"/>
        <v>319</v>
      </c>
      <c r="W2985" t="s">
        <v>8897</v>
      </c>
      <c r="X2985" t="s">
        <v>8291</v>
      </c>
      <c r="Y2985">
        <v>246733</v>
      </c>
      <c r="Z2985" t="s">
        <v>175</v>
      </c>
      <c r="AA2985" t="s">
        <v>8274</v>
      </c>
      <c r="AB2985" t="s">
        <v>9156</v>
      </c>
      <c r="AC2985" s="11">
        <f>(AD2985/Book_Selling[[#This Row],[Cost Price]])</f>
        <v>0.21951219512195114</v>
      </c>
      <c r="AD2985">
        <f t="shared" si="139"/>
        <v>43.199999999999989</v>
      </c>
      <c r="AE2985">
        <v>196.8</v>
      </c>
      <c r="AF2985" s="5">
        <f>Book_Selling[[#This Row],[Item Price]]*Book_Selling[[#This Row],[Quantity]]</f>
        <v>240</v>
      </c>
    </row>
    <row r="2986" spans="1:32" x14ac:dyDescent="0.3">
      <c r="A2986">
        <v>2985</v>
      </c>
      <c r="B2986" t="s">
        <v>7247</v>
      </c>
      <c r="C2986" s="3">
        <v>0.22708333333333333</v>
      </c>
      <c r="D2986" t="s">
        <v>5874</v>
      </c>
      <c r="E2986">
        <v>3</v>
      </c>
      <c r="F2986">
        <v>2019</v>
      </c>
      <c r="G2986">
        <v>8</v>
      </c>
      <c r="H29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86">
        <v>29</v>
      </c>
      <c r="J2986">
        <v>0</v>
      </c>
      <c r="K2986">
        <v>0</v>
      </c>
      <c r="L2986" t="s">
        <v>8194</v>
      </c>
      <c r="M2986" t="str">
        <f t="shared" si="138"/>
        <v>Night</v>
      </c>
      <c r="N2986" t="s">
        <v>7251</v>
      </c>
      <c r="O2986" t="s">
        <v>8198</v>
      </c>
      <c r="P2986" t="s">
        <v>9046</v>
      </c>
      <c r="Q2986" t="s">
        <v>38</v>
      </c>
      <c r="R2986">
        <v>1</v>
      </c>
      <c r="S2986" t="s">
        <v>39</v>
      </c>
      <c r="T2986">
        <v>285</v>
      </c>
      <c r="U2986">
        <v>89</v>
      </c>
      <c r="V2986">
        <f t="shared" si="140"/>
        <v>374</v>
      </c>
      <c r="W2986" t="s">
        <v>5145</v>
      </c>
      <c r="X2986" t="s">
        <v>8290</v>
      </c>
      <c r="Y2986">
        <v>680007</v>
      </c>
      <c r="Z2986" t="s">
        <v>1335</v>
      </c>
      <c r="AA2986" t="s">
        <v>8274</v>
      </c>
      <c r="AB2986" t="s">
        <v>9156</v>
      </c>
      <c r="AC2986" s="11">
        <f>(AD2986/Book_Selling[[#This Row],[Cost Price]])</f>
        <v>0.21951219512195128</v>
      </c>
      <c r="AD2986">
        <f t="shared" si="139"/>
        <v>51.300000000000011</v>
      </c>
      <c r="AE2986">
        <v>233.7</v>
      </c>
      <c r="AF2986" s="5">
        <f>Book_Selling[[#This Row],[Item Price]]*Book_Selling[[#This Row],[Quantity]]</f>
        <v>285</v>
      </c>
    </row>
    <row r="2987" spans="1:32" x14ac:dyDescent="0.3">
      <c r="A2987">
        <v>2986</v>
      </c>
      <c r="B2987" t="s">
        <v>7247</v>
      </c>
      <c r="C2987" s="3">
        <v>0.31666666666666665</v>
      </c>
      <c r="D2987" t="s">
        <v>5874</v>
      </c>
      <c r="E2987">
        <v>3</v>
      </c>
      <c r="F2987">
        <v>2019</v>
      </c>
      <c r="G2987">
        <v>8</v>
      </c>
      <c r="H29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87">
        <v>29</v>
      </c>
      <c r="J2987">
        <v>0</v>
      </c>
      <c r="K2987">
        <v>0</v>
      </c>
      <c r="L2987" t="s">
        <v>8194</v>
      </c>
      <c r="M2987" t="str">
        <f t="shared" si="138"/>
        <v>Morning</v>
      </c>
      <c r="N2987" t="s">
        <v>7253</v>
      </c>
      <c r="O2987" t="s">
        <v>8198</v>
      </c>
      <c r="P2987" t="s">
        <v>7210</v>
      </c>
      <c r="Q2987" t="s">
        <v>38</v>
      </c>
      <c r="R2987">
        <v>1</v>
      </c>
      <c r="S2987" t="s">
        <v>39</v>
      </c>
      <c r="T2987">
        <v>310</v>
      </c>
      <c r="U2987">
        <v>79</v>
      </c>
      <c r="V2987">
        <f t="shared" si="140"/>
        <v>389</v>
      </c>
      <c r="W2987" t="s">
        <v>8898</v>
      </c>
      <c r="X2987" t="s">
        <v>3239</v>
      </c>
      <c r="Y2987">
        <v>343001</v>
      </c>
      <c r="Z2987" t="s">
        <v>42</v>
      </c>
      <c r="AA2987" t="s">
        <v>8236</v>
      </c>
      <c r="AB2987" t="s">
        <v>9163</v>
      </c>
      <c r="AC2987" s="11">
        <f>(AD2987/Book_Selling[[#This Row],[Cost Price]])</f>
        <v>0.14942528735632188</v>
      </c>
      <c r="AD2987">
        <f t="shared" si="139"/>
        <v>40.300000000000011</v>
      </c>
      <c r="AE2987">
        <v>269.7</v>
      </c>
      <c r="AF2987" s="5">
        <f>Book_Selling[[#This Row],[Item Price]]*Book_Selling[[#This Row],[Quantity]]</f>
        <v>310</v>
      </c>
    </row>
    <row r="2988" spans="1:32" x14ac:dyDescent="0.3">
      <c r="A2988">
        <v>2987</v>
      </c>
      <c r="B2988" t="s">
        <v>7247</v>
      </c>
      <c r="C2988" s="3">
        <v>0.3756944444444445</v>
      </c>
      <c r="D2988" t="s">
        <v>5874</v>
      </c>
      <c r="E2988">
        <v>3</v>
      </c>
      <c r="F2988">
        <v>2019</v>
      </c>
      <c r="G2988">
        <v>8</v>
      </c>
      <c r="H29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88">
        <v>29</v>
      </c>
      <c r="J2988">
        <v>0</v>
      </c>
      <c r="K2988">
        <v>0</v>
      </c>
      <c r="L2988" t="s">
        <v>8194</v>
      </c>
      <c r="M2988" t="str">
        <f t="shared" si="138"/>
        <v>Morning</v>
      </c>
      <c r="N2988" t="s">
        <v>7256</v>
      </c>
      <c r="O2988" t="s">
        <v>8198</v>
      </c>
      <c r="P2988" t="s">
        <v>8951</v>
      </c>
      <c r="Q2988" t="s">
        <v>38</v>
      </c>
      <c r="R2988">
        <v>1</v>
      </c>
      <c r="S2988" t="s">
        <v>39</v>
      </c>
      <c r="T2988">
        <v>959</v>
      </c>
      <c r="U2988">
        <v>89</v>
      </c>
      <c r="V2988">
        <f t="shared" si="140"/>
        <v>1048</v>
      </c>
      <c r="W2988" t="s">
        <v>8899</v>
      </c>
      <c r="X2988" t="s">
        <v>1001</v>
      </c>
      <c r="Y2988">
        <v>421501</v>
      </c>
      <c r="Z2988" t="s">
        <v>175</v>
      </c>
      <c r="AA2988" t="s">
        <v>176</v>
      </c>
      <c r="AB2988" t="s">
        <v>177</v>
      </c>
      <c r="AC2988" s="11">
        <f>(AD2988/Book_Selling[[#This Row],[Cost Price]])</f>
        <v>0.21951219512195122</v>
      </c>
      <c r="AD2988">
        <f t="shared" si="139"/>
        <v>172.62</v>
      </c>
      <c r="AE2988">
        <v>786.38</v>
      </c>
      <c r="AF2988" s="5">
        <f>Book_Selling[[#This Row],[Item Price]]*Book_Selling[[#This Row],[Quantity]]</f>
        <v>959</v>
      </c>
    </row>
    <row r="2989" spans="1:32" x14ac:dyDescent="0.3">
      <c r="A2989">
        <v>2988</v>
      </c>
      <c r="B2989" t="s">
        <v>7247</v>
      </c>
      <c r="C2989" s="3">
        <v>0.47569444444444442</v>
      </c>
      <c r="D2989" t="s">
        <v>5874</v>
      </c>
      <c r="E2989">
        <v>3</v>
      </c>
      <c r="F2989">
        <v>2019</v>
      </c>
      <c r="G2989">
        <v>8</v>
      </c>
      <c r="H29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89">
        <v>29</v>
      </c>
      <c r="J2989">
        <v>0</v>
      </c>
      <c r="K2989">
        <v>0</v>
      </c>
      <c r="L2989" t="s">
        <v>8194</v>
      </c>
      <c r="M2989" t="str">
        <f t="shared" si="138"/>
        <v>Morning</v>
      </c>
      <c r="N2989" t="s">
        <v>7259</v>
      </c>
      <c r="O2989" t="s">
        <v>8198</v>
      </c>
      <c r="P2989" t="s">
        <v>9038</v>
      </c>
      <c r="Q2989" t="s">
        <v>38</v>
      </c>
      <c r="R2989">
        <v>1</v>
      </c>
      <c r="S2989" t="s">
        <v>39</v>
      </c>
      <c r="T2989">
        <v>220</v>
      </c>
      <c r="U2989">
        <v>89</v>
      </c>
      <c r="V2989">
        <f t="shared" si="140"/>
        <v>309</v>
      </c>
      <c r="W2989" t="s">
        <v>1733</v>
      </c>
      <c r="X2989" t="s">
        <v>1001</v>
      </c>
      <c r="Y2989">
        <v>400072</v>
      </c>
      <c r="Z2989" t="s">
        <v>175</v>
      </c>
      <c r="AA2989" t="s">
        <v>8274</v>
      </c>
      <c r="AB2989" t="s">
        <v>9156</v>
      </c>
      <c r="AC2989" s="11">
        <f>(AD2989/Book_Selling[[#This Row],[Cost Price]])</f>
        <v>0.21951219512195119</v>
      </c>
      <c r="AD2989">
        <f t="shared" si="139"/>
        <v>39.599999999999994</v>
      </c>
      <c r="AE2989">
        <v>180.4</v>
      </c>
      <c r="AF2989" s="5">
        <f>Book_Selling[[#This Row],[Item Price]]*Book_Selling[[#This Row],[Quantity]]</f>
        <v>220</v>
      </c>
    </row>
    <row r="2990" spans="1:32" x14ac:dyDescent="0.3">
      <c r="A2990">
        <v>2989</v>
      </c>
      <c r="B2990" t="s">
        <v>7247</v>
      </c>
      <c r="C2990" s="3">
        <v>0.82708333333333339</v>
      </c>
      <c r="D2990" t="s">
        <v>5874</v>
      </c>
      <c r="E2990">
        <v>3</v>
      </c>
      <c r="F2990">
        <v>2019</v>
      </c>
      <c r="G2990">
        <v>8</v>
      </c>
      <c r="H29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90">
        <v>29</v>
      </c>
      <c r="J2990">
        <v>0</v>
      </c>
      <c r="K2990">
        <v>0</v>
      </c>
      <c r="L2990" t="s">
        <v>8194</v>
      </c>
      <c r="M2990" t="str">
        <f t="shared" si="138"/>
        <v>Evening</v>
      </c>
      <c r="N2990" t="s">
        <v>7261</v>
      </c>
      <c r="O2990" t="s">
        <v>8199</v>
      </c>
      <c r="P2990" t="s">
        <v>8955</v>
      </c>
      <c r="Q2990" t="s">
        <v>38</v>
      </c>
      <c r="R2990">
        <v>1</v>
      </c>
      <c r="S2990" t="s">
        <v>39</v>
      </c>
      <c r="T2990">
        <v>899</v>
      </c>
      <c r="U2990">
        <v>89</v>
      </c>
      <c r="V2990">
        <f t="shared" si="140"/>
        <v>988</v>
      </c>
      <c r="W2990" t="s">
        <v>8900</v>
      </c>
      <c r="X2990" t="s">
        <v>8295</v>
      </c>
      <c r="Y2990">
        <v>484886</v>
      </c>
      <c r="Z2990" t="s">
        <v>42</v>
      </c>
      <c r="AA2990" t="s">
        <v>8208</v>
      </c>
      <c r="AB2990" t="s">
        <v>66</v>
      </c>
      <c r="AC2990" s="11">
        <f>(AD2990/Book_Selling[[#This Row],[Cost Price]])</f>
        <v>0.14942528735632185</v>
      </c>
      <c r="AD2990">
        <f t="shared" si="139"/>
        <v>116.87</v>
      </c>
      <c r="AE2990">
        <v>782.13</v>
      </c>
      <c r="AF2990" s="5">
        <f>Book_Selling[[#This Row],[Item Price]]*Book_Selling[[#This Row],[Quantity]]</f>
        <v>899</v>
      </c>
    </row>
    <row r="2991" spans="1:32" x14ac:dyDescent="0.3">
      <c r="A2991">
        <v>2990</v>
      </c>
      <c r="B2991" t="s">
        <v>7264</v>
      </c>
      <c r="C2991" s="3">
        <v>0.31319444444444444</v>
      </c>
      <c r="D2991" t="s">
        <v>5874</v>
      </c>
      <c r="E2991">
        <v>3</v>
      </c>
      <c r="F2991">
        <v>2019</v>
      </c>
      <c r="G2991">
        <v>8</v>
      </c>
      <c r="H29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91">
        <v>30</v>
      </c>
      <c r="J2991">
        <v>0</v>
      </c>
      <c r="K2991">
        <v>0</v>
      </c>
      <c r="L2991" t="s">
        <v>8195</v>
      </c>
      <c r="M2991" t="str">
        <f t="shared" si="138"/>
        <v>Morning</v>
      </c>
      <c r="N2991" t="s">
        <v>4954</v>
      </c>
      <c r="O2991" t="s">
        <v>8199</v>
      </c>
      <c r="P2991" t="s">
        <v>9048</v>
      </c>
      <c r="Q2991" t="s">
        <v>38</v>
      </c>
      <c r="R2991">
        <v>3</v>
      </c>
      <c r="S2991" t="s">
        <v>39</v>
      </c>
      <c r="T2991">
        <v>1143</v>
      </c>
      <c r="U2991">
        <v>89</v>
      </c>
      <c r="V2991">
        <f t="shared" si="140"/>
        <v>1232</v>
      </c>
      <c r="W2991" t="s">
        <v>5705</v>
      </c>
      <c r="X2991" t="s">
        <v>1001</v>
      </c>
      <c r="Y2991">
        <v>425001</v>
      </c>
      <c r="Z2991" t="s">
        <v>175</v>
      </c>
      <c r="AA2991" t="s">
        <v>8274</v>
      </c>
      <c r="AB2991" t="s">
        <v>9156</v>
      </c>
      <c r="AC2991" s="11">
        <f>(AD2991/Book_Selling[[#This Row],[Cost Price]])</f>
        <v>0.21951219512195122</v>
      </c>
      <c r="AD2991">
        <f t="shared" si="139"/>
        <v>205.74</v>
      </c>
      <c r="AE2991">
        <v>937.26</v>
      </c>
      <c r="AF2991" s="5">
        <f>Book_Selling[[#This Row],[Item Price]]*Book_Selling[[#This Row],[Quantity]]</f>
        <v>3429</v>
      </c>
    </row>
    <row r="2992" spans="1:32" x14ac:dyDescent="0.3">
      <c r="A2992">
        <v>2991</v>
      </c>
      <c r="B2992" t="s">
        <v>7264</v>
      </c>
      <c r="C2992" s="3">
        <v>0.32291666666666669</v>
      </c>
      <c r="D2992" t="s">
        <v>5874</v>
      </c>
      <c r="E2992">
        <v>3</v>
      </c>
      <c r="F2992">
        <v>2019</v>
      </c>
      <c r="G2992">
        <v>8</v>
      </c>
      <c r="H29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92">
        <v>30</v>
      </c>
      <c r="J2992">
        <v>0</v>
      </c>
      <c r="K2992">
        <v>0</v>
      </c>
      <c r="L2992" t="s">
        <v>8195</v>
      </c>
      <c r="M2992" t="str">
        <f t="shared" si="138"/>
        <v>Morning</v>
      </c>
      <c r="N2992" t="s">
        <v>4118</v>
      </c>
      <c r="O2992" t="s">
        <v>8199</v>
      </c>
      <c r="P2992" t="s">
        <v>9038</v>
      </c>
      <c r="Q2992" t="s">
        <v>38</v>
      </c>
      <c r="R2992">
        <v>1</v>
      </c>
      <c r="S2992" t="s">
        <v>39</v>
      </c>
      <c r="T2992">
        <v>220</v>
      </c>
      <c r="U2992">
        <v>89</v>
      </c>
      <c r="V2992">
        <f t="shared" si="140"/>
        <v>309</v>
      </c>
      <c r="W2992" t="s">
        <v>1098</v>
      </c>
      <c r="X2992" t="s">
        <v>2044</v>
      </c>
      <c r="Y2992">
        <v>110060</v>
      </c>
      <c r="Z2992" t="s">
        <v>175</v>
      </c>
      <c r="AA2992" t="s">
        <v>8274</v>
      </c>
      <c r="AB2992" t="s">
        <v>9156</v>
      </c>
      <c r="AC2992" s="11">
        <f>(AD2992/Book_Selling[[#This Row],[Cost Price]])</f>
        <v>0.21951219512195119</v>
      </c>
      <c r="AD2992">
        <f t="shared" si="139"/>
        <v>39.599999999999994</v>
      </c>
      <c r="AE2992">
        <v>180.4</v>
      </c>
      <c r="AF2992" s="5">
        <f>Book_Selling[[#This Row],[Item Price]]*Book_Selling[[#This Row],[Quantity]]</f>
        <v>220</v>
      </c>
    </row>
    <row r="2993" spans="1:32" x14ac:dyDescent="0.3">
      <c r="A2993">
        <v>2992</v>
      </c>
      <c r="B2993" t="s">
        <v>7264</v>
      </c>
      <c r="C2993" s="3">
        <v>0.6118055555555556</v>
      </c>
      <c r="D2993" t="s">
        <v>5874</v>
      </c>
      <c r="E2993">
        <v>3</v>
      </c>
      <c r="F2993">
        <v>2019</v>
      </c>
      <c r="G2993">
        <v>8</v>
      </c>
      <c r="H29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93">
        <v>30</v>
      </c>
      <c r="J2993">
        <v>0</v>
      </c>
      <c r="K2993">
        <v>0</v>
      </c>
      <c r="L2993" t="s">
        <v>8195</v>
      </c>
      <c r="M2993" t="str">
        <f t="shared" si="138"/>
        <v>Afternoon</v>
      </c>
      <c r="N2993" t="s">
        <v>7267</v>
      </c>
      <c r="O2993" t="s">
        <v>8198</v>
      </c>
      <c r="P2993" t="s">
        <v>9092</v>
      </c>
      <c r="Q2993" t="s">
        <v>38</v>
      </c>
      <c r="R2993">
        <v>1</v>
      </c>
      <c r="S2993" t="s">
        <v>39</v>
      </c>
      <c r="T2993">
        <v>240</v>
      </c>
      <c r="U2993">
        <v>89</v>
      </c>
      <c r="V2993">
        <f t="shared" si="140"/>
        <v>329</v>
      </c>
      <c r="W2993" t="s">
        <v>8331</v>
      </c>
      <c r="X2993" t="s">
        <v>4398</v>
      </c>
      <c r="Y2993">
        <v>641602</v>
      </c>
      <c r="Z2993" t="s">
        <v>175</v>
      </c>
      <c r="AA2993" t="s">
        <v>8274</v>
      </c>
      <c r="AB2993" t="s">
        <v>9156</v>
      </c>
      <c r="AC2993" s="11">
        <f>(AD2993/Book_Selling[[#This Row],[Cost Price]])</f>
        <v>0.21951219512195114</v>
      </c>
      <c r="AD2993">
        <f t="shared" si="139"/>
        <v>43.199999999999989</v>
      </c>
      <c r="AE2993">
        <v>196.8</v>
      </c>
      <c r="AF2993" s="5">
        <f>Book_Selling[[#This Row],[Item Price]]*Book_Selling[[#This Row],[Quantity]]</f>
        <v>240</v>
      </c>
    </row>
    <row r="2994" spans="1:32" x14ac:dyDescent="0.3">
      <c r="A2994">
        <v>2993</v>
      </c>
      <c r="B2994" t="s">
        <v>7264</v>
      </c>
      <c r="C2994" s="3">
        <v>0.64930555555555558</v>
      </c>
      <c r="D2994" t="s">
        <v>5874</v>
      </c>
      <c r="E2994">
        <v>3</v>
      </c>
      <c r="F2994">
        <v>2019</v>
      </c>
      <c r="G2994">
        <v>8</v>
      </c>
      <c r="H29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94">
        <v>30</v>
      </c>
      <c r="J2994">
        <v>0</v>
      </c>
      <c r="K2994">
        <v>0</v>
      </c>
      <c r="L2994" t="s">
        <v>8195</v>
      </c>
      <c r="M2994" t="str">
        <f t="shared" si="138"/>
        <v>Afternoon</v>
      </c>
      <c r="N2994" t="s">
        <v>7269</v>
      </c>
      <c r="O2994" t="s">
        <v>8198</v>
      </c>
      <c r="P2994" t="s">
        <v>9048</v>
      </c>
      <c r="Q2994" t="s">
        <v>38</v>
      </c>
      <c r="R2994">
        <v>1</v>
      </c>
      <c r="S2994" t="s">
        <v>39</v>
      </c>
      <c r="T2994">
        <v>381</v>
      </c>
      <c r="U2994">
        <v>89</v>
      </c>
      <c r="V2994">
        <f t="shared" si="140"/>
        <v>470</v>
      </c>
      <c r="W2994" t="s">
        <v>4773</v>
      </c>
      <c r="X2994" t="s">
        <v>4848</v>
      </c>
      <c r="Y2994">
        <v>518003</v>
      </c>
      <c r="Z2994" t="s">
        <v>175</v>
      </c>
      <c r="AA2994" t="s">
        <v>8274</v>
      </c>
      <c r="AB2994" t="s">
        <v>9156</v>
      </c>
      <c r="AC2994" s="11">
        <f>(AD2994/Book_Selling[[#This Row],[Cost Price]])</f>
        <v>0.21951219512195116</v>
      </c>
      <c r="AD2994">
        <f t="shared" si="139"/>
        <v>68.579999999999984</v>
      </c>
      <c r="AE2994">
        <v>312.42</v>
      </c>
      <c r="AF2994" s="5">
        <f>Book_Selling[[#This Row],[Item Price]]*Book_Selling[[#This Row],[Quantity]]</f>
        <v>381</v>
      </c>
    </row>
    <row r="2995" spans="1:32" x14ac:dyDescent="0.3">
      <c r="A2995">
        <v>2994</v>
      </c>
      <c r="B2995" t="s">
        <v>7264</v>
      </c>
      <c r="C2995" s="3">
        <v>0.65555555555555556</v>
      </c>
      <c r="D2995" t="s">
        <v>5874</v>
      </c>
      <c r="E2995">
        <v>3</v>
      </c>
      <c r="F2995">
        <v>2019</v>
      </c>
      <c r="G2995">
        <v>8</v>
      </c>
      <c r="H29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95">
        <v>30</v>
      </c>
      <c r="J2995">
        <v>0</v>
      </c>
      <c r="K2995">
        <v>0</v>
      </c>
      <c r="L2995" t="s">
        <v>8195</v>
      </c>
      <c r="M2995" t="str">
        <f t="shared" si="138"/>
        <v>Afternoon</v>
      </c>
      <c r="N2995" t="s">
        <v>7271</v>
      </c>
      <c r="O2995" t="s">
        <v>8199</v>
      </c>
      <c r="P2995" t="s">
        <v>8982</v>
      </c>
      <c r="Q2995" t="s">
        <v>38</v>
      </c>
      <c r="R2995">
        <v>1</v>
      </c>
      <c r="S2995" t="s">
        <v>39</v>
      </c>
      <c r="T2995">
        <v>638.5</v>
      </c>
      <c r="U2995">
        <v>89</v>
      </c>
      <c r="V2995">
        <f t="shared" si="140"/>
        <v>727.5</v>
      </c>
      <c r="W2995" t="s">
        <v>8419</v>
      </c>
      <c r="X2995" t="s">
        <v>1001</v>
      </c>
      <c r="Y2995">
        <v>415002</v>
      </c>
      <c r="Z2995" t="s">
        <v>42</v>
      </c>
      <c r="AA2995" t="s">
        <v>942</v>
      </c>
      <c r="AB2995" t="s">
        <v>9151</v>
      </c>
      <c r="AC2995" s="11">
        <f>(AD2995/Book_Selling[[#This Row],[Cost Price]])</f>
        <v>0.14942528735632182</v>
      </c>
      <c r="AD2995">
        <f t="shared" si="139"/>
        <v>83.004999999999995</v>
      </c>
      <c r="AE2995">
        <v>555.495</v>
      </c>
      <c r="AF2995" s="5">
        <f>Book_Selling[[#This Row],[Item Price]]*Book_Selling[[#This Row],[Quantity]]</f>
        <v>638.5</v>
      </c>
    </row>
    <row r="2996" spans="1:32" x14ac:dyDescent="0.3">
      <c r="A2996">
        <v>2995</v>
      </c>
      <c r="B2996" t="s">
        <v>7264</v>
      </c>
      <c r="C2996" s="3">
        <v>0.85625000000000007</v>
      </c>
      <c r="D2996" t="s">
        <v>5874</v>
      </c>
      <c r="E2996">
        <v>3</v>
      </c>
      <c r="F2996">
        <v>2019</v>
      </c>
      <c r="G2996">
        <v>8</v>
      </c>
      <c r="H29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96">
        <v>30</v>
      </c>
      <c r="J2996">
        <v>0</v>
      </c>
      <c r="K2996">
        <v>0</v>
      </c>
      <c r="L2996" t="s">
        <v>8195</v>
      </c>
      <c r="M2996" t="str">
        <f t="shared" si="138"/>
        <v>Night</v>
      </c>
      <c r="N2996" t="s">
        <v>7273</v>
      </c>
      <c r="O2996" t="s">
        <v>8198</v>
      </c>
      <c r="P2996" t="s">
        <v>8982</v>
      </c>
      <c r="Q2996" t="s">
        <v>38</v>
      </c>
      <c r="R2996">
        <v>1</v>
      </c>
      <c r="S2996" t="s">
        <v>39</v>
      </c>
      <c r="T2996">
        <v>638.5</v>
      </c>
      <c r="U2996">
        <v>89</v>
      </c>
      <c r="V2996">
        <f t="shared" si="140"/>
        <v>727.5</v>
      </c>
      <c r="W2996" t="s">
        <v>5494</v>
      </c>
      <c r="X2996" t="s">
        <v>4231</v>
      </c>
      <c r="Y2996">
        <v>560068</v>
      </c>
      <c r="Z2996" t="s">
        <v>42</v>
      </c>
      <c r="AA2996" t="s">
        <v>942</v>
      </c>
      <c r="AB2996" t="s">
        <v>9151</v>
      </c>
      <c r="AC2996" s="11">
        <f>(AD2996/Book_Selling[[#This Row],[Cost Price]])</f>
        <v>0.14942528735632182</v>
      </c>
      <c r="AD2996">
        <f t="shared" si="139"/>
        <v>83.004999999999995</v>
      </c>
      <c r="AE2996">
        <v>555.495</v>
      </c>
      <c r="AF2996" s="5">
        <f>Book_Selling[[#This Row],[Item Price]]*Book_Selling[[#This Row],[Quantity]]</f>
        <v>638.5</v>
      </c>
    </row>
    <row r="2997" spans="1:32" x14ac:dyDescent="0.3">
      <c r="A2997">
        <v>2996</v>
      </c>
      <c r="B2997" t="s">
        <v>7275</v>
      </c>
      <c r="C2997" s="3">
        <v>0.3520833333333333</v>
      </c>
      <c r="D2997" t="s">
        <v>5874</v>
      </c>
      <c r="E2997">
        <v>3</v>
      </c>
      <c r="F2997">
        <v>2019</v>
      </c>
      <c r="G2997">
        <v>8</v>
      </c>
      <c r="H29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97">
        <v>31</v>
      </c>
      <c r="J2997">
        <v>1</v>
      </c>
      <c r="K2997">
        <v>0</v>
      </c>
      <c r="L2997" t="s">
        <v>8196</v>
      </c>
      <c r="M2997" t="str">
        <f t="shared" si="138"/>
        <v>Morning</v>
      </c>
      <c r="N2997" t="s">
        <v>3964</v>
      </c>
      <c r="O2997" t="s">
        <v>8199</v>
      </c>
      <c r="P2997" t="s">
        <v>9036</v>
      </c>
      <c r="Q2997" t="s">
        <v>38</v>
      </c>
      <c r="R2997">
        <v>1</v>
      </c>
      <c r="S2997" t="s">
        <v>39</v>
      </c>
      <c r="T2997">
        <v>469.5</v>
      </c>
      <c r="U2997">
        <v>89</v>
      </c>
      <c r="V2997">
        <f t="shared" si="140"/>
        <v>558.5</v>
      </c>
      <c r="W2997" t="s">
        <v>8667</v>
      </c>
      <c r="X2997" t="s">
        <v>1001</v>
      </c>
      <c r="Y2997">
        <v>431721</v>
      </c>
      <c r="Z2997" t="s">
        <v>42</v>
      </c>
      <c r="AA2997" t="s">
        <v>8223</v>
      </c>
      <c r="AB2997" t="s">
        <v>9146</v>
      </c>
      <c r="AC2997" s="11">
        <f>(AD2997/Book_Selling[[#This Row],[Cost Price]])</f>
        <v>0.14942528735632191</v>
      </c>
      <c r="AD2997">
        <f t="shared" si="139"/>
        <v>61.035000000000025</v>
      </c>
      <c r="AE2997">
        <v>408.46499999999997</v>
      </c>
      <c r="AF2997" s="5">
        <f>Book_Selling[[#This Row],[Item Price]]*Book_Selling[[#This Row],[Quantity]]</f>
        <v>469.5</v>
      </c>
    </row>
    <row r="2998" spans="1:32" x14ac:dyDescent="0.3">
      <c r="A2998">
        <v>2997</v>
      </c>
      <c r="B2998" t="s">
        <v>7275</v>
      </c>
      <c r="C2998" s="3">
        <v>0.40416666666666662</v>
      </c>
      <c r="D2998" t="s">
        <v>5874</v>
      </c>
      <c r="E2998">
        <v>3</v>
      </c>
      <c r="F2998">
        <v>2019</v>
      </c>
      <c r="G2998">
        <v>8</v>
      </c>
      <c r="H29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98">
        <v>31</v>
      </c>
      <c r="J2998">
        <v>1</v>
      </c>
      <c r="K2998">
        <v>0</v>
      </c>
      <c r="L2998" t="s">
        <v>8196</v>
      </c>
      <c r="M2998" t="str">
        <f t="shared" si="138"/>
        <v>Morning</v>
      </c>
      <c r="N2998" t="s">
        <v>7277</v>
      </c>
      <c r="O2998" t="s">
        <v>8198</v>
      </c>
      <c r="P2998" t="s">
        <v>9036</v>
      </c>
      <c r="Q2998" t="s">
        <v>38</v>
      </c>
      <c r="R2998">
        <v>1</v>
      </c>
      <c r="S2998" t="s">
        <v>39</v>
      </c>
      <c r="T2998">
        <v>469.5</v>
      </c>
      <c r="U2998">
        <v>89</v>
      </c>
      <c r="V2998">
        <f t="shared" si="140"/>
        <v>558.5</v>
      </c>
      <c r="W2998" t="s">
        <v>1733</v>
      </c>
      <c r="X2998" t="s">
        <v>1001</v>
      </c>
      <c r="Y2998">
        <v>400101</v>
      </c>
      <c r="Z2998" t="s">
        <v>42</v>
      </c>
      <c r="AA2998" t="s">
        <v>8223</v>
      </c>
      <c r="AB2998" t="s">
        <v>9146</v>
      </c>
      <c r="AC2998" s="11">
        <f>(AD2998/Book_Selling[[#This Row],[Cost Price]])</f>
        <v>0.14942528735632191</v>
      </c>
      <c r="AD2998">
        <f t="shared" si="139"/>
        <v>61.035000000000025</v>
      </c>
      <c r="AE2998">
        <v>408.46499999999997</v>
      </c>
      <c r="AF2998" s="5">
        <f>Book_Selling[[#This Row],[Item Price]]*Book_Selling[[#This Row],[Quantity]]</f>
        <v>469.5</v>
      </c>
    </row>
    <row r="2999" spans="1:32" x14ac:dyDescent="0.3">
      <c r="A2999">
        <v>2998</v>
      </c>
      <c r="B2999" t="s">
        <v>7275</v>
      </c>
      <c r="C2999" s="3">
        <v>0.59652777777777777</v>
      </c>
      <c r="D2999" t="s">
        <v>5874</v>
      </c>
      <c r="E2999">
        <v>3</v>
      </c>
      <c r="F2999">
        <v>2019</v>
      </c>
      <c r="G2999">
        <v>8</v>
      </c>
      <c r="H29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2999">
        <v>31</v>
      </c>
      <c r="J2999">
        <v>1</v>
      </c>
      <c r="K2999">
        <v>0</v>
      </c>
      <c r="L2999" t="s">
        <v>8196</v>
      </c>
      <c r="M2999" t="str">
        <f t="shared" si="138"/>
        <v>Afternoon</v>
      </c>
      <c r="N2999" t="s">
        <v>7279</v>
      </c>
      <c r="O2999" t="s">
        <v>8199</v>
      </c>
      <c r="P2999" t="s">
        <v>3150</v>
      </c>
      <c r="Q2999" t="s">
        <v>38</v>
      </c>
      <c r="R2999">
        <v>1</v>
      </c>
      <c r="S2999" t="s">
        <v>39</v>
      </c>
      <c r="T2999">
        <v>138</v>
      </c>
      <c r="U2999">
        <v>79</v>
      </c>
      <c r="V2999">
        <f t="shared" si="140"/>
        <v>217</v>
      </c>
      <c r="W2999" t="s">
        <v>7088</v>
      </c>
      <c r="X2999" t="s">
        <v>8291</v>
      </c>
      <c r="Y2999">
        <v>201301</v>
      </c>
      <c r="Z2999" t="s">
        <v>1335</v>
      </c>
      <c r="AA2999" t="s">
        <v>8274</v>
      </c>
      <c r="AB2999" t="s">
        <v>9156</v>
      </c>
      <c r="AC2999" s="11">
        <f>(AD2999/Book_Selling[[#This Row],[Cost Price]])</f>
        <v>0.21951219512195125</v>
      </c>
      <c r="AD2999">
        <f t="shared" si="139"/>
        <v>24.840000000000003</v>
      </c>
      <c r="AE2999">
        <v>113.16</v>
      </c>
      <c r="AF2999" s="5">
        <f>Book_Selling[[#This Row],[Item Price]]*Book_Selling[[#This Row],[Quantity]]</f>
        <v>138</v>
      </c>
    </row>
    <row r="3000" spans="1:32" x14ac:dyDescent="0.3">
      <c r="A3000">
        <v>2999</v>
      </c>
      <c r="B3000" t="s">
        <v>7275</v>
      </c>
      <c r="C3000" s="3">
        <v>0.68541666666666667</v>
      </c>
      <c r="D3000" t="s">
        <v>5874</v>
      </c>
      <c r="E3000">
        <v>3</v>
      </c>
      <c r="F3000">
        <v>2019</v>
      </c>
      <c r="G3000">
        <v>8</v>
      </c>
      <c r="H30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3000">
        <v>31</v>
      </c>
      <c r="J3000">
        <v>1</v>
      </c>
      <c r="K3000">
        <v>0</v>
      </c>
      <c r="L3000" t="s">
        <v>8196</v>
      </c>
      <c r="M3000" t="str">
        <f t="shared" si="138"/>
        <v>Evening</v>
      </c>
      <c r="N3000" t="s">
        <v>7281</v>
      </c>
      <c r="O3000" t="s">
        <v>8198</v>
      </c>
      <c r="P3000" t="s">
        <v>9055</v>
      </c>
      <c r="Q3000" t="s">
        <v>38</v>
      </c>
      <c r="R3000">
        <v>1</v>
      </c>
      <c r="S3000" t="s">
        <v>39</v>
      </c>
      <c r="T3000">
        <v>175</v>
      </c>
      <c r="U3000">
        <v>89</v>
      </c>
      <c r="V3000">
        <f t="shared" si="140"/>
        <v>264</v>
      </c>
      <c r="W3000" t="s">
        <v>8901</v>
      </c>
      <c r="X3000" t="s">
        <v>5573</v>
      </c>
      <c r="Y3000">
        <v>787055</v>
      </c>
      <c r="Z3000" t="s">
        <v>1335</v>
      </c>
      <c r="AA3000" t="s">
        <v>8274</v>
      </c>
      <c r="AB3000" t="s">
        <v>9156</v>
      </c>
      <c r="AC3000" s="11">
        <f>(AD3000/Book_Selling[[#This Row],[Cost Price]])</f>
        <v>0.21951219512195122</v>
      </c>
      <c r="AD3000">
        <f t="shared" si="139"/>
        <v>31.5</v>
      </c>
      <c r="AE3000">
        <v>143.5</v>
      </c>
      <c r="AF3000" s="5">
        <f>Book_Selling[[#This Row],[Item Price]]*Book_Selling[[#This Row],[Quantity]]</f>
        <v>175</v>
      </c>
    </row>
    <row r="3001" spans="1:32" x14ac:dyDescent="0.3">
      <c r="A3001">
        <v>3000</v>
      </c>
      <c r="B3001" t="s">
        <v>7275</v>
      </c>
      <c r="C3001" s="3">
        <v>0.74305555555555547</v>
      </c>
      <c r="D3001" t="s">
        <v>5874</v>
      </c>
      <c r="E3001">
        <v>3</v>
      </c>
      <c r="F3001">
        <v>2019</v>
      </c>
      <c r="G3001">
        <v>8</v>
      </c>
      <c r="H30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August</v>
      </c>
      <c r="I3001">
        <v>31</v>
      </c>
      <c r="J3001">
        <v>1</v>
      </c>
      <c r="K3001">
        <v>0</v>
      </c>
      <c r="L3001" t="s">
        <v>8196</v>
      </c>
      <c r="M3001" t="str">
        <f t="shared" si="138"/>
        <v>Evening</v>
      </c>
      <c r="N3001" t="s">
        <v>7284</v>
      </c>
      <c r="O3001" t="s">
        <v>8198</v>
      </c>
      <c r="P3001" t="s">
        <v>8982</v>
      </c>
      <c r="Q3001" t="s">
        <v>38</v>
      </c>
      <c r="R3001">
        <v>1</v>
      </c>
      <c r="S3001" t="s">
        <v>39</v>
      </c>
      <c r="T3001">
        <v>638.5</v>
      </c>
      <c r="U3001">
        <v>79</v>
      </c>
      <c r="V3001">
        <f t="shared" si="140"/>
        <v>717.5</v>
      </c>
      <c r="W3001" t="s">
        <v>8326</v>
      </c>
      <c r="X3001" t="s">
        <v>8291</v>
      </c>
      <c r="Y3001">
        <v>201308</v>
      </c>
      <c r="Z3001" t="s">
        <v>42</v>
      </c>
      <c r="AA3001" t="s">
        <v>942</v>
      </c>
      <c r="AB3001" t="s">
        <v>9151</v>
      </c>
      <c r="AC3001" s="11">
        <f>(AD3001/Book_Selling[[#This Row],[Cost Price]])</f>
        <v>0.14942528735632182</v>
      </c>
      <c r="AD3001">
        <f t="shared" si="139"/>
        <v>83.004999999999995</v>
      </c>
      <c r="AE3001">
        <v>555.495</v>
      </c>
      <c r="AF3001" s="5">
        <f>Book_Selling[[#This Row],[Item Price]]*Book_Selling[[#This Row],[Quantity]]</f>
        <v>638.5</v>
      </c>
    </row>
    <row r="3002" spans="1:32" x14ac:dyDescent="0.3">
      <c r="A3002">
        <v>3001</v>
      </c>
      <c r="B3002" s="2">
        <v>43474</v>
      </c>
      <c r="C3002" s="3">
        <v>0.16388888888888889</v>
      </c>
      <c r="D3002" t="s">
        <v>5874</v>
      </c>
      <c r="E3002">
        <v>3</v>
      </c>
      <c r="F3002">
        <v>2019</v>
      </c>
      <c r="G3002">
        <v>9</v>
      </c>
      <c r="H30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02">
        <v>1</v>
      </c>
      <c r="J3002">
        <v>1</v>
      </c>
      <c r="K3002">
        <v>0</v>
      </c>
      <c r="L3002" t="s">
        <v>8197</v>
      </c>
      <c r="M3002" t="str">
        <f t="shared" si="138"/>
        <v>Night</v>
      </c>
      <c r="N3002" t="s">
        <v>6255</v>
      </c>
      <c r="O3002" t="s">
        <v>8199</v>
      </c>
      <c r="P3002" t="s">
        <v>9092</v>
      </c>
      <c r="Q3002" t="s">
        <v>38</v>
      </c>
      <c r="R3002">
        <v>1</v>
      </c>
      <c r="S3002" t="s">
        <v>39</v>
      </c>
      <c r="T3002">
        <v>240</v>
      </c>
      <c r="U3002">
        <v>50.82</v>
      </c>
      <c r="V3002">
        <f t="shared" si="140"/>
        <v>290.82</v>
      </c>
      <c r="W3002" t="s">
        <v>8823</v>
      </c>
      <c r="X3002" t="s">
        <v>1001</v>
      </c>
      <c r="Y3002">
        <v>421503</v>
      </c>
      <c r="Z3002" t="s">
        <v>175</v>
      </c>
      <c r="AA3002" t="s">
        <v>8274</v>
      </c>
      <c r="AB3002" t="s">
        <v>9156</v>
      </c>
      <c r="AC3002" s="11">
        <f>(AD3002/Book_Selling[[#This Row],[Cost Price]])</f>
        <v>0.21951219512195114</v>
      </c>
      <c r="AD3002">
        <f t="shared" si="139"/>
        <v>43.199999999999989</v>
      </c>
      <c r="AE3002">
        <v>196.8</v>
      </c>
      <c r="AF3002" s="5">
        <f>Book_Selling[[#This Row],[Item Price]]*Book_Selling[[#This Row],[Quantity]]</f>
        <v>240</v>
      </c>
    </row>
    <row r="3003" spans="1:32" x14ac:dyDescent="0.3">
      <c r="A3003">
        <v>3002</v>
      </c>
      <c r="B3003" s="2">
        <v>43474</v>
      </c>
      <c r="C3003" s="3">
        <v>0.16388888888888889</v>
      </c>
      <c r="D3003" t="s">
        <v>5874</v>
      </c>
      <c r="E3003">
        <v>3</v>
      </c>
      <c r="F3003">
        <v>2019</v>
      </c>
      <c r="G3003">
        <v>9</v>
      </c>
      <c r="H30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03">
        <v>1</v>
      </c>
      <c r="J3003">
        <v>1</v>
      </c>
      <c r="K3003">
        <v>0</v>
      </c>
      <c r="L3003" t="s">
        <v>8197</v>
      </c>
      <c r="M3003" t="str">
        <f t="shared" si="138"/>
        <v>Night</v>
      </c>
      <c r="N3003" t="s">
        <v>7286</v>
      </c>
      <c r="O3003" t="s">
        <v>8199</v>
      </c>
      <c r="P3003" t="s">
        <v>9095</v>
      </c>
      <c r="Q3003" t="s">
        <v>38</v>
      </c>
      <c r="R3003">
        <v>1</v>
      </c>
      <c r="S3003" t="s">
        <v>39</v>
      </c>
      <c r="T3003">
        <v>207</v>
      </c>
      <c r="U3003">
        <v>38.18</v>
      </c>
      <c r="V3003">
        <f t="shared" si="140"/>
        <v>245.18</v>
      </c>
      <c r="W3003" t="s">
        <v>2353</v>
      </c>
      <c r="X3003" t="s">
        <v>1435</v>
      </c>
      <c r="Y3003">
        <v>751024</v>
      </c>
      <c r="Z3003" t="s">
        <v>1335</v>
      </c>
      <c r="AA3003" t="s">
        <v>8274</v>
      </c>
      <c r="AB3003" t="s">
        <v>9156</v>
      </c>
      <c r="AC3003" s="11">
        <f>(AD3003/Book_Selling[[#This Row],[Cost Price]])</f>
        <v>0.21951219512195116</v>
      </c>
      <c r="AD3003">
        <f t="shared" si="139"/>
        <v>37.259999999999991</v>
      </c>
      <c r="AE3003">
        <v>169.74</v>
      </c>
      <c r="AF3003" s="5">
        <f>Book_Selling[[#This Row],[Item Price]]*Book_Selling[[#This Row],[Quantity]]</f>
        <v>207</v>
      </c>
    </row>
    <row r="3004" spans="1:32" x14ac:dyDescent="0.3">
      <c r="A3004">
        <v>3003</v>
      </c>
      <c r="B3004" s="2">
        <v>43474</v>
      </c>
      <c r="C3004" s="3">
        <v>0.16874999999999998</v>
      </c>
      <c r="D3004" t="s">
        <v>5874</v>
      </c>
      <c r="E3004">
        <v>3</v>
      </c>
      <c r="F3004">
        <v>2019</v>
      </c>
      <c r="G3004">
        <v>9</v>
      </c>
      <c r="H30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04">
        <v>1</v>
      </c>
      <c r="J3004">
        <v>1</v>
      </c>
      <c r="K3004">
        <v>0</v>
      </c>
      <c r="L3004" t="s">
        <v>8197</v>
      </c>
      <c r="M3004" t="str">
        <f t="shared" si="138"/>
        <v>Night</v>
      </c>
      <c r="N3004" t="s">
        <v>4248</v>
      </c>
      <c r="O3004" t="s">
        <v>8198</v>
      </c>
      <c r="P3004" t="s">
        <v>9055</v>
      </c>
      <c r="Q3004" t="s">
        <v>38</v>
      </c>
      <c r="R3004">
        <v>2</v>
      </c>
      <c r="S3004" t="s">
        <v>39</v>
      </c>
      <c r="T3004">
        <v>350</v>
      </c>
      <c r="U3004">
        <v>89</v>
      </c>
      <c r="V3004">
        <f t="shared" si="140"/>
        <v>439</v>
      </c>
      <c r="W3004" t="s">
        <v>4057</v>
      </c>
      <c r="X3004" t="s">
        <v>8291</v>
      </c>
      <c r="Y3004">
        <v>226016</v>
      </c>
      <c r="Z3004" t="s">
        <v>1335</v>
      </c>
      <c r="AA3004" t="s">
        <v>8274</v>
      </c>
      <c r="AB3004" t="s">
        <v>9156</v>
      </c>
      <c r="AC3004" s="11">
        <f>(AD3004/Book_Selling[[#This Row],[Cost Price]])</f>
        <v>0.21951219512195122</v>
      </c>
      <c r="AD3004">
        <f t="shared" si="139"/>
        <v>63</v>
      </c>
      <c r="AE3004">
        <v>287</v>
      </c>
      <c r="AF3004" s="5">
        <f>Book_Selling[[#This Row],[Item Price]]*Book_Selling[[#This Row],[Quantity]]</f>
        <v>700</v>
      </c>
    </row>
    <row r="3005" spans="1:32" x14ac:dyDescent="0.3">
      <c r="A3005">
        <v>3004</v>
      </c>
      <c r="B3005" s="2">
        <v>43474</v>
      </c>
      <c r="C3005" s="3">
        <v>0.4680555555555555</v>
      </c>
      <c r="D3005" t="s">
        <v>5874</v>
      </c>
      <c r="E3005">
        <v>3</v>
      </c>
      <c r="F3005">
        <v>2019</v>
      </c>
      <c r="G3005">
        <v>9</v>
      </c>
      <c r="H30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05">
        <v>1</v>
      </c>
      <c r="J3005">
        <v>1</v>
      </c>
      <c r="K3005">
        <v>0</v>
      </c>
      <c r="L3005" t="s">
        <v>8197</v>
      </c>
      <c r="M3005" t="str">
        <f t="shared" si="138"/>
        <v>Morning</v>
      </c>
      <c r="N3005" t="s">
        <v>7289</v>
      </c>
      <c r="O3005" t="s">
        <v>8198</v>
      </c>
      <c r="P3005" t="s">
        <v>9095</v>
      </c>
      <c r="Q3005" t="s">
        <v>38</v>
      </c>
      <c r="R3005">
        <v>1</v>
      </c>
      <c r="S3005" t="s">
        <v>39</v>
      </c>
      <c r="T3005">
        <v>207</v>
      </c>
      <c r="U3005">
        <v>89</v>
      </c>
      <c r="V3005">
        <f t="shared" si="140"/>
        <v>296</v>
      </c>
      <c r="W3005" t="s">
        <v>7290</v>
      </c>
      <c r="X3005" t="s">
        <v>1001</v>
      </c>
      <c r="Y3005">
        <v>413001</v>
      </c>
      <c r="Z3005" t="s">
        <v>1335</v>
      </c>
      <c r="AA3005" t="s">
        <v>8274</v>
      </c>
      <c r="AB3005" t="s">
        <v>9156</v>
      </c>
      <c r="AC3005" s="11">
        <f>(AD3005/Book_Selling[[#This Row],[Cost Price]])</f>
        <v>0.21951219512195116</v>
      </c>
      <c r="AD3005">
        <f t="shared" si="139"/>
        <v>37.259999999999991</v>
      </c>
      <c r="AE3005">
        <v>169.74</v>
      </c>
      <c r="AF3005" s="5">
        <f>Book_Selling[[#This Row],[Item Price]]*Book_Selling[[#This Row],[Quantity]]</f>
        <v>207</v>
      </c>
    </row>
    <row r="3006" spans="1:32" ht="28.8" x14ac:dyDescent="0.3">
      <c r="A3006">
        <v>3005</v>
      </c>
      <c r="B3006" s="2">
        <v>43474</v>
      </c>
      <c r="C3006" s="3">
        <v>0.58124999999999993</v>
      </c>
      <c r="D3006" t="s">
        <v>5874</v>
      </c>
      <c r="E3006">
        <v>3</v>
      </c>
      <c r="F3006">
        <v>2019</v>
      </c>
      <c r="G3006">
        <v>9</v>
      </c>
      <c r="H30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06">
        <v>1</v>
      </c>
      <c r="J3006">
        <v>1</v>
      </c>
      <c r="K3006">
        <v>0</v>
      </c>
      <c r="L3006" t="s">
        <v>8197</v>
      </c>
      <c r="M3006" t="str">
        <f t="shared" si="138"/>
        <v>Afternoon</v>
      </c>
      <c r="N3006" t="s">
        <v>7292</v>
      </c>
      <c r="O3006" t="s">
        <v>8198</v>
      </c>
      <c r="P3006" t="s">
        <v>9110</v>
      </c>
      <c r="Q3006" t="s">
        <v>38</v>
      </c>
      <c r="R3006">
        <v>1</v>
      </c>
      <c r="S3006" t="s">
        <v>39</v>
      </c>
      <c r="T3006">
        <v>315</v>
      </c>
      <c r="U3006">
        <v>79</v>
      </c>
      <c r="V3006">
        <f t="shared" si="140"/>
        <v>394</v>
      </c>
      <c r="W3006" t="s">
        <v>8621</v>
      </c>
      <c r="X3006" t="s">
        <v>3239</v>
      </c>
      <c r="Y3006">
        <v>328022</v>
      </c>
      <c r="Z3006" t="s">
        <v>51</v>
      </c>
      <c r="AA3006" t="s">
        <v>8282</v>
      </c>
      <c r="AB3006" s="1" t="s">
        <v>9164</v>
      </c>
      <c r="AC3006" s="11">
        <f>(AD3006/Book_Selling[[#This Row],[Cost Price]])</f>
        <v>0.20481927710843378</v>
      </c>
      <c r="AD3006">
        <f t="shared" si="139"/>
        <v>53.550000000000011</v>
      </c>
      <c r="AE3006">
        <v>261.45</v>
      </c>
      <c r="AF3006" s="5">
        <f>Book_Selling[[#This Row],[Item Price]]*Book_Selling[[#This Row],[Quantity]]</f>
        <v>315</v>
      </c>
    </row>
    <row r="3007" spans="1:32" x14ac:dyDescent="0.3">
      <c r="A3007">
        <v>3006</v>
      </c>
      <c r="B3007" s="2">
        <v>43474</v>
      </c>
      <c r="C3007" s="3">
        <v>0.7284722222222223</v>
      </c>
      <c r="D3007" t="s">
        <v>5874</v>
      </c>
      <c r="E3007">
        <v>3</v>
      </c>
      <c r="F3007">
        <v>2019</v>
      </c>
      <c r="G3007">
        <v>9</v>
      </c>
      <c r="H30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07">
        <v>1</v>
      </c>
      <c r="J3007">
        <v>1</v>
      </c>
      <c r="K3007">
        <v>0</v>
      </c>
      <c r="L3007" t="s">
        <v>8197</v>
      </c>
      <c r="M3007" t="str">
        <f t="shared" si="138"/>
        <v>Evening</v>
      </c>
      <c r="N3007" t="s">
        <v>6123</v>
      </c>
      <c r="O3007" t="s">
        <v>8199</v>
      </c>
      <c r="P3007" t="s">
        <v>9095</v>
      </c>
      <c r="Q3007" t="s">
        <v>38</v>
      </c>
      <c r="R3007">
        <v>1</v>
      </c>
      <c r="S3007" t="s">
        <v>39</v>
      </c>
      <c r="T3007">
        <v>207</v>
      </c>
      <c r="U3007">
        <v>89</v>
      </c>
      <c r="V3007">
        <f t="shared" si="140"/>
        <v>296</v>
      </c>
      <c r="W3007" t="s">
        <v>3904</v>
      </c>
      <c r="X3007" t="s">
        <v>3600</v>
      </c>
      <c r="Y3007">
        <v>121009</v>
      </c>
      <c r="Z3007" t="s">
        <v>1335</v>
      </c>
      <c r="AA3007" t="s">
        <v>8274</v>
      </c>
      <c r="AB3007" t="s">
        <v>9156</v>
      </c>
      <c r="AC3007" s="11">
        <f>(AD3007/Book_Selling[[#This Row],[Cost Price]])</f>
        <v>0.21951219512195116</v>
      </c>
      <c r="AD3007">
        <f t="shared" si="139"/>
        <v>37.259999999999991</v>
      </c>
      <c r="AE3007">
        <v>169.74</v>
      </c>
      <c r="AF3007" s="5">
        <f>Book_Selling[[#This Row],[Item Price]]*Book_Selling[[#This Row],[Quantity]]</f>
        <v>207</v>
      </c>
    </row>
    <row r="3008" spans="1:32" x14ac:dyDescent="0.3">
      <c r="A3008">
        <v>3007</v>
      </c>
      <c r="B3008" s="2">
        <v>43505</v>
      </c>
      <c r="C3008" s="3">
        <v>0.1173611111111111</v>
      </c>
      <c r="D3008" t="s">
        <v>5874</v>
      </c>
      <c r="E3008">
        <v>3</v>
      </c>
      <c r="F3008">
        <v>2019</v>
      </c>
      <c r="G3008">
        <v>9</v>
      </c>
      <c r="H30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08">
        <v>2</v>
      </c>
      <c r="J3008">
        <v>0</v>
      </c>
      <c r="K3008">
        <v>0</v>
      </c>
      <c r="L3008" t="s">
        <v>8191</v>
      </c>
      <c r="M3008" t="str">
        <f t="shared" si="138"/>
        <v>Night</v>
      </c>
      <c r="N3008" t="s">
        <v>7298</v>
      </c>
      <c r="O3008" t="s">
        <v>8198</v>
      </c>
      <c r="P3008" t="s">
        <v>9102</v>
      </c>
      <c r="Q3008" t="s">
        <v>38</v>
      </c>
      <c r="R3008">
        <v>1</v>
      </c>
      <c r="S3008" t="s">
        <v>39</v>
      </c>
      <c r="T3008">
        <v>1110</v>
      </c>
      <c r="U3008">
        <v>89</v>
      </c>
      <c r="V3008">
        <f t="shared" si="140"/>
        <v>1199</v>
      </c>
      <c r="W3008" t="s">
        <v>8398</v>
      </c>
      <c r="X3008" t="s">
        <v>1001</v>
      </c>
      <c r="Y3008">
        <v>443001</v>
      </c>
      <c r="Z3008" t="s">
        <v>1335</v>
      </c>
      <c r="AA3008" t="s">
        <v>8274</v>
      </c>
      <c r="AB3008" t="s">
        <v>9156</v>
      </c>
      <c r="AC3008" s="11">
        <f>(AD3008/Book_Selling[[#This Row],[Cost Price]])</f>
        <v>0.21951219512195116</v>
      </c>
      <c r="AD3008">
        <f t="shared" si="139"/>
        <v>199.79999999999995</v>
      </c>
      <c r="AE3008">
        <v>910.2</v>
      </c>
      <c r="AF3008" s="5">
        <f>Book_Selling[[#This Row],[Item Price]]*Book_Selling[[#This Row],[Quantity]]</f>
        <v>1110</v>
      </c>
    </row>
    <row r="3009" spans="1:32" x14ac:dyDescent="0.3">
      <c r="A3009">
        <v>3008</v>
      </c>
      <c r="B3009" s="2">
        <v>43505</v>
      </c>
      <c r="C3009" s="3">
        <v>0.29375000000000001</v>
      </c>
      <c r="D3009" t="s">
        <v>5874</v>
      </c>
      <c r="E3009">
        <v>3</v>
      </c>
      <c r="F3009">
        <v>2019</v>
      </c>
      <c r="G3009">
        <v>9</v>
      </c>
      <c r="H30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09">
        <v>2</v>
      </c>
      <c r="J3009">
        <v>0</v>
      </c>
      <c r="K3009">
        <v>0</v>
      </c>
      <c r="L3009" t="s">
        <v>8191</v>
      </c>
      <c r="M3009" t="str">
        <f t="shared" si="138"/>
        <v>Morning</v>
      </c>
      <c r="N3009" t="s">
        <v>3430</v>
      </c>
      <c r="O3009" t="s">
        <v>8199</v>
      </c>
      <c r="P3009" t="s">
        <v>8982</v>
      </c>
      <c r="Q3009" t="s">
        <v>38</v>
      </c>
      <c r="R3009">
        <v>1</v>
      </c>
      <c r="S3009" t="s">
        <v>39</v>
      </c>
      <c r="T3009">
        <v>638.5</v>
      </c>
      <c r="U3009">
        <v>79</v>
      </c>
      <c r="V3009">
        <f t="shared" si="140"/>
        <v>717.5</v>
      </c>
      <c r="W3009" t="s">
        <v>2085</v>
      </c>
      <c r="X3009" t="s">
        <v>3239</v>
      </c>
      <c r="Y3009">
        <v>302012</v>
      </c>
      <c r="Z3009" t="s">
        <v>42</v>
      </c>
      <c r="AA3009" t="s">
        <v>942</v>
      </c>
      <c r="AB3009" t="s">
        <v>9151</v>
      </c>
      <c r="AC3009" s="11">
        <f>(AD3009/Book_Selling[[#This Row],[Cost Price]])</f>
        <v>0.14942528735632182</v>
      </c>
      <c r="AD3009">
        <f t="shared" si="139"/>
        <v>83.004999999999995</v>
      </c>
      <c r="AE3009">
        <v>555.495</v>
      </c>
      <c r="AF3009" s="5">
        <f>Book_Selling[[#This Row],[Item Price]]*Book_Selling[[#This Row],[Quantity]]</f>
        <v>638.5</v>
      </c>
    </row>
    <row r="3010" spans="1:32" x14ac:dyDescent="0.3">
      <c r="A3010">
        <v>3009</v>
      </c>
      <c r="B3010" s="2">
        <v>43505</v>
      </c>
      <c r="C3010" s="3">
        <v>0.3034722222222222</v>
      </c>
      <c r="D3010" t="s">
        <v>5874</v>
      </c>
      <c r="E3010">
        <v>3</v>
      </c>
      <c r="F3010">
        <v>2019</v>
      </c>
      <c r="G3010">
        <v>9</v>
      </c>
      <c r="H30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10">
        <v>2</v>
      </c>
      <c r="J3010">
        <v>0</v>
      </c>
      <c r="K3010">
        <v>0</v>
      </c>
      <c r="L3010" t="s">
        <v>8191</v>
      </c>
      <c r="M3010" t="str">
        <f t="shared" ref="M3010:M3073" si="141">_xlfn.IFS(HOUR(C3010)&lt;6, "Night",HOUR(C3010)&lt;12, "Morning", HOUR(C3010)&lt;16, "Afternoon", HOUR(C3010)&lt;20, "Evening", HOUR(C3010)&lt;24, "Night")</f>
        <v>Morning</v>
      </c>
      <c r="N3010" t="s">
        <v>7138</v>
      </c>
      <c r="O3010" t="s">
        <v>8198</v>
      </c>
      <c r="P3010" t="s">
        <v>9095</v>
      </c>
      <c r="Q3010" t="s">
        <v>38</v>
      </c>
      <c r="R3010">
        <v>1</v>
      </c>
      <c r="S3010" t="s">
        <v>39</v>
      </c>
      <c r="T3010">
        <v>207</v>
      </c>
      <c r="U3010">
        <v>89</v>
      </c>
      <c r="V3010">
        <f t="shared" si="140"/>
        <v>296</v>
      </c>
      <c r="W3010" t="s">
        <v>1000</v>
      </c>
      <c r="X3010" t="s">
        <v>1001</v>
      </c>
      <c r="Y3010">
        <v>411041</v>
      </c>
      <c r="Z3010" t="s">
        <v>1335</v>
      </c>
      <c r="AA3010" t="s">
        <v>8274</v>
      </c>
      <c r="AB3010" t="s">
        <v>9156</v>
      </c>
      <c r="AC3010" s="11">
        <f>(AD3010/Book_Selling[[#This Row],[Cost Price]])</f>
        <v>0.21951219512195116</v>
      </c>
      <c r="AD3010">
        <f t="shared" ref="AD3010:AD3073" si="142">T3010-AE3010</f>
        <v>37.259999999999991</v>
      </c>
      <c r="AE3010">
        <v>169.74</v>
      </c>
      <c r="AF3010" s="5">
        <f>Book_Selling[[#This Row],[Item Price]]*Book_Selling[[#This Row],[Quantity]]</f>
        <v>207</v>
      </c>
    </row>
    <row r="3011" spans="1:32" x14ac:dyDescent="0.3">
      <c r="A3011">
        <v>3010</v>
      </c>
      <c r="B3011" s="2">
        <v>43505</v>
      </c>
      <c r="C3011" s="3">
        <v>0.4465277777777778</v>
      </c>
      <c r="D3011" t="s">
        <v>5874</v>
      </c>
      <c r="E3011">
        <v>3</v>
      </c>
      <c r="F3011">
        <v>2019</v>
      </c>
      <c r="G3011">
        <v>9</v>
      </c>
      <c r="H30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11">
        <v>2</v>
      </c>
      <c r="J3011">
        <v>0</v>
      </c>
      <c r="K3011">
        <v>0</v>
      </c>
      <c r="L3011" t="s">
        <v>8191</v>
      </c>
      <c r="M3011" t="str">
        <f t="shared" si="141"/>
        <v>Morning</v>
      </c>
      <c r="N3011" t="s">
        <v>7302</v>
      </c>
      <c r="O3011" t="s">
        <v>8198</v>
      </c>
      <c r="P3011" t="s">
        <v>9080</v>
      </c>
      <c r="Q3011" t="s">
        <v>38</v>
      </c>
      <c r="R3011">
        <v>1</v>
      </c>
      <c r="S3011" t="s">
        <v>39</v>
      </c>
      <c r="T3011">
        <v>550</v>
      </c>
      <c r="U3011">
        <v>89</v>
      </c>
      <c r="V3011">
        <f t="shared" ref="V3011:V3074" si="143">SUM(T3011,U3011)</f>
        <v>639</v>
      </c>
      <c r="W3011" t="s">
        <v>8902</v>
      </c>
      <c r="X3011" t="s">
        <v>41</v>
      </c>
      <c r="Y3011">
        <v>506003</v>
      </c>
      <c r="Z3011" t="s">
        <v>42</v>
      </c>
      <c r="AA3011" t="s">
        <v>8227</v>
      </c>
      <c r="AB3011" t="s">
        <v>9158</v>
      </c>
      <c r="AC3011" s="11">
        <f>(AD3011/Book_Selling[[#This Row],[Cost Price]])</f>
        <v>0.14942528735632185</v>
      </c>
      <c r="AD3011">
        <f t="shared" si="142"/>
        <v>71.5</v>
      </c>
      <c r="AE3011">
        <v>478.5</v>
      </c>
      <c r="AF3011" s="5">
        <f>Book_Selling[[#This Row],[Item Price]]*Book_Selling[[#This Row],[Quantity]]</f>
        <v>550</v>
      </c>
    </row>
    <row r="3012" spans="1:32" x14ac:dyDescent="0.3">
      <c r="A3012">
        <v>3011</v>
      </c>
      <c r="B3012" s="2">
        <v>43505</v>
      </c>
      <c r="C3012" s="3">
        <v>0.4916666666666667</v>
      </c>
      <c r="D3012" t="s">
        <v>5874</v>
      </c>
      <c r="E3012">
        <v>3</v>
      </c>
      <c r="F3012">
        <v>2019</v>
      </c>
      <c r="G3012">
        <v>9</v>
      </c>
      <c r="H30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12">
        <v>2</v>
      </c>
      <c r="J3012">
        <v>0</v>
      </c>
      <c r="K3012">
        <v>0</v>
      </c>
      <c r="L3012" t="s">
        <v>8191</v>
      </c>
      <c r="M3012" t="str">
        <f t="shared" si="141"/>
        <v>Morning</v>
      </c>
      <c r="N3012" t="s">
        <v>7305</v>
      </c>
      <c r="O3012" t="s">
        <v>8198</v>
      </c>
      <c r="P3012" t="s">
        <v>9080</v>
      </c>
      <c r="Q3012" t="s">
        <v>38</v>
      </c>
      <c r="R3012">
        <v>1</v>
      </c>
      <c r="S3012" t="s">
        <v>39</v>
      </c>
      <c r="T3012">
        <v>550</v>
      </c>
      <c r="U3012">
        <v>89</v>
      </c>
      <c r="V3012">
        <f t="shared" si="143"/>
        <v>639</v>
      </c>
      <c r="W3012" t="s">
        <v>8902</v>
      </c>
      <c r="X3012" t="s">
        <v>41</v>
      </c>
      <c r="Y3012">
        <v>506003</v>
      </c>
      <c r="Z3012" t="s">
        <v>42</v>
      </c>
      <c r="AA3012" t="s">
        <v>8227</v>
      </c>
      <c r="AB3012" t="s">
        <v>9158</v>
      </c>
      <c r="AC3012" s="11">
        <f>(AD3012/Book_Selling[[#This Row],[Cost Price]])</f>
        <v>0.14942528735632185</v>
      </c>
      <c r="AD3012">
        <f t="shared" si="142"/>
        <v>71.5</v>
      </c>
      <c r="AE3012">
        <v>478.5</v>
      </c>
      <c r="AF3012" s="5">
        <f>Book_Selling[[#This Row],[Item Price]]*Book_Selling[[#This Row],[Quantity]]</f>
        <v>550</v>
      </c>
    </row>
    <row r="3013" spans="1:32" x14ac:dyDescent="0.3">
      <c r="A3013">
        <v>3012</v>
      </c>
      <c r="B3013" s="2">
        <v>43505</v>
      </c>
      <c r="C3013" s="3">
        <v>0.49513888888888885</v>
      </c>
      <c r="D3013" t="s">
        <v>5874</v>
      </c>
      <c r="E3013">
        <v>3</v>
      </c>
      <c r="F3013">
        <v>2019</v>
      </c>
      <c r="G3013">
        <v>9</v>
      </c>
      <c r="H30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13">
        <v>2</v>
      </c>
      <c r="J3013">
        <v>0</v>
      </c>
      <c r="K3013">
        <v>0</v>
      </c>
      <c r="L3013" t="s">
        <v>8191</v>
      </c>
      <c r="M3013" t="str">
        <f t="shared" si="141"/>
        <v>Morning</v>
      </c>
      <c r="N3013" t="s">
        <v>7307</v>
      </c>
      <c r="O3013" t="s">
        <v>8198</v>
      </c>
      <c r="P3013" t="s">
        <v>9111</v>
      </c>
      <c r="Q3013" t="s">
        <v>38</v>
      </c>
      <c r="R3013">
        <v>1</v>
      </c>
      <c r="S3013" t="s">
        <v>39</v>
      </c>
      <c r="T3013">
        <v>615</v>
      </c>
      <c r="U3013">
        <v>79</v>
      </c>
      <c r="V3013">
        <f t="shared" si="143"/>
        <v>694</v>
      </c>
      <c r="W3013" t="s">
        <v>8903</v>
      </c>
      <c r="X3013" t="s">
        <v>8291</v>
      </c>
      <c r="Y3013">
        <v>209502</v>
      </c>
      <c r="Z3013" t="s">
        <v>51</v>
      </c>
      <c r="AA3013" t="s">
        <v>8270</v>
      </c>
      <c r="AB3013" t="s">
        <v>9154</v>
      </c>
      <c r="AC3013" s="11">
        <f>(AD3013/Book_Selling[[#This Row],[Cost Price]])</f>
        <v>0.20481927710843376</v>
      </c>
      <c r="AD3013">
        <f t="shared" si="142"/>
        <v>104.55000000000001</v>
      </c>
      <c r="AE3013">
        <v>510.45</v>
      </c>
      <c r="AF3013" s="5">
        <f>Book_Selling[[#This Row],[Item Price]]*Book_Selling[[#This Row],[Quantity]]</f>
        <v>615</v>
      </c>
    </row>
    <row r="3014" spans="1:32" x14ac:dyDescent="0.3">
      <c r="A3014">
        <v>3013</v>
      </c>
      <c r="B3014" s="2">
        <v>43505</v>
      </c>
      <c r="C3014" s="3">
        <v>0.70833333333333337</v>
      </c>
      <c r="D3014" t="s">
        <v>5874</v>
      </c>
      <c r="E3014">
        <v>3</v>
      </c>
      <c r="F3014">
        <v>2019</v>
      </c>
      <c r="G3014">
        <v>9</v>
      </c>
      <c r="H30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14">
        <v>2</v>
      </c>
      <c r="J3014">
        <v>0</v>
      </c>
      <c r="K3014">
        <v>0</v>
      </c>
      <c r="L3014" t="s">
        <v>8191</v>
      </c>
      <c r="M3014" t="str">
        <f t="shared" si="141"/>
        <v>Evening</v>
      </c>
      <c r="N3014" t="s">
        <v>1464</v>
      </c>
      <c r="O3014" t="s">
        <v>8199</v>
      </c>
      <c r="P3014" t="s">
        <v>9055</v>
      </c>
      <c r="Q3014" t="s">
        <v>38</v>
      </c>
      <c r="R3014">
        <v>1</v>
      </c>
      <c r="S3014" t="s">
        <v>39</v>
      </c>
      <c r="T3014">
        <v>175</v>
      </c>
      <c r="U3014">
        <v>89</v>
      </c>
      <c r="V3014">
        <f t="shared" si="143"/>
        <v>264</v>
      </c>
      <c r="W3014" t="s">
        <v>1249</v>
      </c>
      <c r="X3014" t="s">
        <v>8291</v>
      </c>
      <c r="Y3014">
        <v>221005</v>
      </c>
      <c r="Z3014" t="s">
        <v>1335</v>
      </c>
      <c r="AA3014" t="s">
        <v>8274</v>
      </c>
      <c r="AB3014" t="s">
        <v>9156</v>
      </c>
      <c r="AC3014" s="11">
        <f>(AD3014/Book_Selling[[#This Row],[Cost Price]])</f>
        <v>0.21951219512195122</v>
      </c>
      <c r="AD3014">
        <f t="shared" si="142"/>
        <v>31.5</v>
      </c>
      <c r="AE3014">
        <v>143.5</v>
      </c>
      <c r="AF3014" s="5">
        <f>Book_Selling[[#This Row],[Item Price]]*Book_Selling[[#This Row],[Quantity]]</f>
        <v>175</v>
      </c>
    </row>
    <row r="3015" spans="1:32" x14ac:dyDescent="0.3">
      <c r="A3015">
        <v>3014</v>
      </c>
      <c r="B3015" s="2">
        <v>43505</v>
      </c>
      <c r="C3015" s="3">
        <v>0.76111111111111107</v>
      </c>
      <c r="D3015" t="s">
        <v>5874</v>
      </c>
      <c r="E3015">
        <v>3</v>
      </c>
      <c r="F3015">
        <v>2019</v>
      </c>
      <c r="G3015">
        <v>9</v>
      </c>
      <c r="H30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15">
        <v>2</v>
      </c>
      <c r="J3015">
        <v>0</v>
      </c>
      <c r="K3015">
        <v>0</v>
      </c>
      <c r="L3015" t="s">
        <v>8191</v>
      </c>
      <c r="M3015" t="str">
        <f t="shared" si="141"/>
        <v>Evening</v>
      </c>
      <c r="N3015" t="s">
        <v>7312</v>
      </c>
      <c r="O3015" t="s">
        <v>8199</v>
      </c>
      <c r="P3015" t="s">
        <v>8982</v>
      </c>
      <c r="Q3015" t="s">
        <v>38</v>
      </c>
      <c r="R3015">
        <v>1</v>
      </c>
      <c r="S3015" t="s">
        <v>39</v>
      </c>
      <c r="T3015">
        <v>638.5</v>
      </c>
      <c r="U3015">
        <v>89</v>
      </c>
      <c r="V3015">
        <f t="shared" si="143"/>
        <v>727.5</v>
      </c>
      <c r="W3015" t="s">
        <v>6144</v>
      </c>
      <c r="X3015" t="s">
        <v>4311</v>
      </c>
      <c r="Y3015">
        <v>734006</v>
      </c>
      <c r="Z3015" t="s">
        <v>42</v>
      </c>
      <c r="AA3015" t="s">
        <v>942</v>
      </c>
      <c r="AB3015" t="s">
        <v>9151</v>
      </c>
      <c r="AC3015" s="11">
        <f>(AD3015/Book_Selling[[#This Row],[Cost Price]])</f>
        <v>0.14942528735632182</v>
      </c>
      <c r="AD3015">
        <f t="shared" si="142"/>
        <v>83.004999999999995</v>
      </c>
      <c r="AE3015">
        <v>555.495</v>
      </c>
      <c r="AF3015" s="5">
        <f>Book_Selling[[#This Row],[Item Price]]*Book_Selling[[#This Row],[Quantity]]</f>
        <v>638.5</v>
      </c>
    </row>
    <row r="3016" spans="1:32" x14ac:dyDescent="0.3">
      <c r="A3016">
        <v>3015</v>
      </c>
      <c r="B3016" s="2">
        <v>43505</v>
      </c>
      <c r="C3016" s="3">
        <v>0.81944444444444453</v>
      </c>
      <c r="D3016" t="s">
        <v>5874</v>
      </c>
      <c r="E3016">
        <v>3</v>
      </c>
      <c r="F3016">
        <v>2019</v>
      </c>
      <c r="G3016">
        <v>9</v>
      </c>
      <c r="H30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16">
        <v>2</v>
      </c>
      <c r="J3016">
        <v>0</v>
      </c>
      <c r="K3016">
        <v>0</v>
      </c>
      <c r="L3016" t="s">
        <v>8191</v>
      </c>
      <c r="M3016" t="str">
        <f t="shared" si="141"/>
        <v>Evening</v>
      </c>
      <c r="N3016" t="s">
        <v>7314</v>
      </c>
      <c r="O3016" t="s">
        <v>8199</v>
      </c>
      <c r="P3016" t="s">
        <v>9092</v>
      </c>
      <c r="Q3016" t="s">
        <v>38</v>
      </c>
      <c r="R3016">
        <v>1</v>
      </c>
      <c r="S3016" t="s">
        <v>39</v>
      </c>
      <c r="T3016">
        <v>240</v>
      </c>
      <c r="U3016">
        <v>89</v>
      </c>
      <c r="V3016">
        <f t="shared" si="143"/>
        <v>329</v>
      </c>
      <c r="W3016" t="s">
        <v>1733</v>
      </c>
      <c r="X3016" t="s">
        <v>1001</v>
      </c>
      <c r="Y3016">
        <v>400079</v>
      </c>
      <c r="Z3016" t="s">
        <v>175</v>
      </c>
      <c r="AA3016" t="s">
        <v>8274</v>
      </c>
      <c r="AB3016" t="s">
        <v>9156</v>
      </c>
      <c r="AC3016" s="11">
        <f>(AD3016/Book_Selling[[#This Row],[Cost Price]])</f>
        <v>0.21951219512195114</v>
      </c>
      <c r="AD3016">
        <f t="shared" si="142"/>
        <v>43.199999999999989</v>
      </c>
      <c r="AE3016">
        <v>196.8</v>
      </c>
      <c r="AF3016" s="5">
        <f>Book_Selling[[#This Row],[Item Price]]*Book_Selling[[#This Row],[Quantity]]</f>
        <v>240</v>
      </c>
    </row>
    <row r="3017" spans="1:32" x14ac:dyDescent="0.3">
      <c r="A3017">
        <v>3016</v>
      </c>
      <c r="B3017" s="2">
        <v>43505</v>
      </c>
      <c r="C3017" s="3">
        <v>0.83819444444444446</v>
      </c>
      <c r="D3017" t="s">
        <v>5874</v>
      </c>
      <c r="E3017">
        <v>3</v>
      </c>
      <c r="F3017">
        <v>2019</v>
      </c>
      <c r="G3017">
        <v>9</v>
      </c>
      <c r="H30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17">
        <v>2</v>
      </c>
      <c r="J3017">
        <v>0</v>
      </c>
      <c r="K3017">
        <v>0</v>
      </c>
      <c r="L3017" t="s">
        <v>8191</v>
      </c>
      <c r="M3017" t="str">
        <f t="shared" si="141"/>
        <v>Night</v>
      </c>
      <c r="N3017" t="s">
        <v>7316</v>
      </c>
      <c r="O3017" t="s">
        <v>8198</v>
      </c>
      <c r="P3017" t="s">
        <v>9055</v>
      </c>
      <c r="Q3017" t="s">
        <v>38</v>
      </c>
      <c r="R3017">
        <v>1</v>
      </c>
      <c r="S3017" t="s">
        <v>39</v>
      </c>
      <c r="T3017">
        <v>175</v>
      </c>
      <c r="U3017">
        <v>79</v>
      </c>
      <c r="V3017">
        <f t="shared" si="143"/>
        <v>254</v>
      </c>
      <c r="W3017" t="s">
        <v>8463</v>
      </c>
      <c r="X3017" t="s">
        <v>8291</v>
      </c>
      <c r="Y3017">
        <v>243001</v>
      </c>
      <c r="Z3017" t="s">
        <v>1335</v>
      </c>
      <c r="AA3017" t="s">
        <v>8274</v>
      </c>
      <c r="AB3017" t="s">
        <v>9156</v>
      </c>
      <c r="AC3017" s="11">
        <f>(AD3017/Book_Selling[[#This Row],[Cost Price]])</f>
        <v>0.21951219512195122</v>
      </c>
      <c r="AD3017">
        <f t="shared" si="142"/>
        <v>31.5</v>
      </c>
      <c r="AE3017">
        <v>143.5</v>
      </c>
      <c r="AF3017" s="5">
        <f>Book_Selling[[#This Row],[Item Price]]*Book_Selling[[#This Row],[Quantity]]</f>
        <v>175</v>
      </c>
    </row>
    <row r="3018" spans="1:32" x14ac:dyDescent="0.3">
      <c r="A3018">
        <v>3017</v>
      </c>
      <c r="B3018" s="2">
        <v>43533</v>
      </c>
      <c r="C3018" s="3">
        <v>0.14722222222222223</v>
      </c>
      <c r="D3018" t="s">
        <v>5874</v>
      </c>
      <c r="E3018">
        <v>3</v>
      </c>
      <c r="F3018">
        <v>2019</v>
      </c>
      <c r="G3018">
        <v>9</v>
      </c>
      <c r="H30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18">
        <v>3</v>
      </c>
      <c r="J3018">
        <v>0</v>
      </c>
      <c r="K3018">
        <v>0</v>
      </c>
      <c r="L3018" t="s">
        <v>8192</v>
      </c>
      <c r="M3018" t="str">
        <f t="shared" si="141"/>
        <v>Night</v>
      </c>
      <c r="N3018" t="s">
        <v>6881</v>
      </c>
      <c r="O3018" t="s">
        <v>8198</v>
      </c>
      <c r="P3018" t="s">
        <v>3150</v>
      </c>
      <c r="Q3018" t="s">
        <v>38</v>
      </c>
      <c r="R3018">
        <v>1</v>
      </c>
      <c r="S3018" t="s">
        <v>39</v>
      </c>
      <c r="T3018">
        <v>138</v>
      </c>
      <c r="U3018">
        <v>89</v>
      </c>
      <c r="V3018">
        <f t="shared" si="143"/>
        <v>227</v>
      </c>
      <c r="W3018" t="s">
        <v>1098</v>
      </c>
      <c r="X3018" t="s">
        <v>2044</v>
      </c>
      <c r="Y3018">
        <v>110070</v>
      </c>
      <c r="Z3018" t="s">
        <v>1335</v>
      </c>
      <c r="AA3018" t="s">
        <v>8274</v>
      </c>
      <c r="AB3018" t="s">
        <v>9156</v>
      </c>
      <c r="AC3018" s="11">
        <f>(AD3018/Book_Selling[[#This Row],[Cost Price]])</f>
        <v>0.21951219512195125</v>
      </c>
      <c r="AD3018">
        <f t="shared" si="142"/>
        <v>24.840000000000003</v>
      </c>
      <c r="AE3018">
        <v>113.16</v>
      </c>
      <c r="AF3018" s="5">
        <f>Book_Selling[[#This Row],[Item Price]]*Book_Selling[[#This Row],[Quantity]]</f>
        <v>138</v>
      </c>
    </row>
    <row r="3019" spans="1:32" x14ac:dyDescent="0.3">
      <c r="A3019">
        <v>3018</v>
      </c>
      <c r="B3019" s="2">
        <v>43533</v>
      </c>
      <c r="C3019" s="3">
        <v>0.21319444444444444</v>
      </c>
      <c r="D3019" t="s">
        <v>5874</v>
      </c>
      <c r="E3019">
        <v>3</v>
      </c>
      <c r="F3019">
        <v>2019</v>
      </c>
      <c r="G3019">
        <v>9</v>
      </c>
      <c r="H30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19">
        <v>3</v>
      </c>
      <c r="J3019">
        <v>0</v>
      </c>
      <c r="K3019">
        <v>0</v>
      </c>
      <c r="L3019" t="s">
        <v>8192</v>
      </c>
      <c r="M3019" t="str">
        <f t="shared" si="141"/>
        <v>Night</v>
      </c>
      <c r="N3019" t="s">
        <v>7319</v>
      </c>
      <c r="O3019" t="s">
        <v>8199</v>
      </c>
      <c r="P3019" t="s">
        <v>9080</v>
      </c>
      <c r="Q3019" t="s">
        <v>38</v>
      </c>
      <c r="R3019">
        <v>1</v>
      </c>
      <c r="S3019" t="s">
        <v>39</v>
      </c>
      <c r="T3019">
        <v>550</v>
      </c>
      <c r="U3019">
        <v>89</v>
      </c>
      <c r="V3019">
        <f t="shared" si="143"/>
        <v>639</v>
      </c>
      <c r="W3019" t="s">
        <v>8902</v>
      </c>
      <c r="X3019" t="s">
        <v>41</v>
      </c>
      <c r="Y3019">
        <v>506003</v>
      </c>
      <c r="Z3019" t="s">
        <v>42</v>
      </c>
      <c r="AA3019" t="s">
        <v>8227</v>
      </c>
      <c r="AB3019" t="s">
        <v>9158</v>
      </c>
      <c r="AC3019" s="11">
        <f>(AD3019/Book_Selling[[#This Row],[Cost Price]])</f>
        <v>0.14942528735632185</v>
      </c>
      <c r="AD3019">
        <f t="shared" si="142"/>
        <v>71.5</v>
      </c>
      <c r="AE3019">
        <v>478.5</v>
      </c>
      <c r="AF3019" s="5">
        <f>Book_Selling[[#This Row],[Item Price]]*Book_Selling[[#This Row],[Quantity]]</f>
        <v>550</v>
      </c>
    </row>
    <row r="3020" spans="1:32" x14ac:dyDescent="0.3">
      <c r="A3020">
        <v>3019</v>
      </c>
      <c r="B3020" s="2">
        <v>43533</v>
      </c>
      <c r="C3020" s="3">
        <v>0.30833333333333335</v>
      </c>
      <c r="D3020" t="s">
        <v>5874</v>
      </c>
      <c r="E3020">
        <v>3</v>
      </c>
      <c r="F3020">
        <v>2019</v>
      </c>
      <c r="G3020">
        <v>9</v>
      </c>
      <c r="H30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20">
        <v>3</v>
      </c>
      <c r="J3020">
        <v>0</v>
      </c>
      <c r="K3020">
        <v>0</v>
      </c>
      <c r="L3020" t="s">
        <v>8192</v>
      </c>
      <c r="M3020" t="str">
        <f t="shared" si="141"/>
        <v>Morning</v>
      </c>
      <c r="N3020" t="s">
        <v>5992</v>
      </c>
      <c r="O3020" t="s">
        <v>8199</v>
      </c>
      <c r="P3020" t="s">
        <v>8982</v>
      </c>
      <c r="Q3020" t="s">
        <v>38</v>
      </c>
      <c r="R3020">
        <v>1</v>
      </c>
      <c r="S3020" t="s">
        <v>39</v>
      </c>
      <c r="T3020">
        <v>638.5</v>
      </c>
      <c r="U3020">
        <v>79</v>
      </c>
      <c r="V3020">
        <f t="shared" si="143"/>
        <v>717.5</v>
      </c>
      <c r="W3020" t="s">
        <v>1098</v>
      </c>
      <c r="X3020" t="s">
        <v>2044</v>
      </c>
      <c r="Y3020">
        <v>110059</v>
      </c>
      <c r="Z3020" t="s">
        <v>42</v>
      </c>
      <c r="AA3020" t="s">
        <v>942</v>
      </c>
      <c r="AB3020" t="s">
        <v>9151</v>
      </c>
      <c r="AC3020" s="11">
        <f>(AD3020/Book_Selling[[#This Row],[Cost Price]])</f>
        <v>0.14942528735632182</v>
      </c>
      <c r="AD3020">
        <f t="shared" si="142"/>
        <v>83.004999999999995</v>
      </c>
      <c r="AE3020">
        <v>555.495</v>
      </c>
      <c r="AF3020" s="5">
        <f>Book_Selling[[#This Row],[Item Price]]*Book_Selling[[#This Row],[Quantity]]</f>
        <v>638.5</v>
      </c>
    </row>
    <row r="3021" spans="1:32" x14ac:dyDescent="0.3">
      <c r="A3021">
        <v>3020</v>
      </c>
      <c r="B3021" s="2">
        <v>43533</v>
      </c>
      <c r="C3021" s="3">
        <v>0.3611111111111111</v>
      </c>
      <c r="D3021" t="s">
        <v>5874</v>
      </c>
      <c r="E3021">
        <v>3</v>
      </c>
      <c r="F3021">
        <v>2019</v>
      </c>
      <c r="G3021">
        <v>9</v>
      </c>
      <c r="H30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21">
        <v>3</v>
      </c>
      <c r="J3021">
        <v>0</v>
      </c>
      <c r="K3021">
        <v>0</v>
      </c>
      <c r="L3021" t="s">
        <v>8192</v>
      </c>
      <c r="M3021" t="str">
        <f t="shared" si="141"/>
        <v>Morning</v>
      </c>
      <c r="N3021" t="s">
        <v>7322</v>
      </c>
      <c r="O3021" t="s">
        <v>8198</v>
      </c>
      <c r="P3021" t="s">
        <v>9112</v>
      </c>
      <c r="Q3021" t="s">
        <v>38</v>
      </c>
      <c r="R3021">
        <v>1</v>
      </c>
      <c r="S3021" t="s">
        <v>39</v>
      </c>
      <c r="T3021">
        <v>1825</v>
      </c>
      <c r="U3021">
        <v>69</v>
      </c>
      <c r="V3021">
        <f t="shared" si="143"/>
        <v>1894</v>
      </c>
      <c r="W3021" t="s">
        <v>2085</v>
      </c>
      <c r="X3021" t="s">
        <v>3239</v>
      </c>
      <c r="Y3021">
        <v>302012</v>
      </c>
      <c r="Z3021" t="s">
        <v>42</v>
      </c>
      <c r="AA3021" t="s">
        <v>8283</v>
      </c>
      <c r="AB3021" t="s">
        <v>9165</v>
      </c>
      <c r="AC3021" s="11">
        <f>(AD3021/Book_Selling[[#This Row],[Cost Price]])</f>
        <v>0.14942528735632185</v>
      </c>
      <c r="AD3021">
        <f t="shared" si="142"/>
        <v>237.25</v>
      </c>
      <c r="AE3021">
        <v>1587.75</v>
      </c>
      <c r="AF3021" s="5">
        <f>Book_Selling[[#This Row],[Item Price]]*Book_Selling[[#This Row],[Quantity]]</f>
        <v>1825</v>
      </c>
    </row>
    <row r="3022" spans="1:32" x14ac:dyDescent="0.3">
      <c r="A3022">
        <v>3021</v>
      </c>
      <c r="B3022" s="2">
        <v>43533</v>
      </c>
      <c r="C3022" s="3">
        <v>0.4145833333333333</v>
      </c>
      <c r="D3022" t="s">
        <v>5874</v>
      </c>
      <c r="E3022">
        <v>3</v>
      </c>
      <c r="F3022">
        <v>2019</v>
      </c>
      <c r="G3022">
        <v>9</v>
      </c>
      <c r="H30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22">
        <v>3</v>
      </c>
      <c r="J3022">
        <v>0</v>
      </c>
      <c r="K3022">
        <v>0</v>
      </c>
      <c r="L3022" t="s">
        <v>8192</v>
      </c>
      <c r="M3022" t="str">
        <f t="shared" si="141"/>
        <v>Morning</v>
      </c>
      <c r="N3022" t="s">
        <v>6450</v>
      </c>
      <c r="O3022" t="s">
        <v>8198</v>
      </c>
      <c r="P3022" t="s">
        <v>9113</v>
      </c>
      <c r="Q3022" t="s">
        <v>38</v>
      </c>
      <c r="R3022">
        <v>2</v>
      </c>
      <c r="S3022" t="s">
        <v>39</v>
      </c>
      <c r="T3022">
        <v>200</v>
      </c>
      <c r="U3022">
        <v>79</v>
      </c>
      <c r="V3022">
        <f t="shared" si="143"/>
        <v>279</v>
      </c>
      <c r="W3022" t="s">
        <v>2085</v>
      </c>
      <c r="X3022" t="s">
        <v>3239</v>
      </c>
      <c r="Y3022">
        <v>302020</v>
      </c>
      <c r="Z3022" t="s">
        <v>175</v>
      </c>
      <c r="AA3022" t="s">
        <v>8284</v>
      </c>
      <c r="AB3022" t="s">
        <v>9166</v>
      </c>
      <c r="AC3022" s="11">
        <f>(AD3022/Book_Selling[[#This Row],[Cost Price]])</f>
        <v>0.21951219512195122</v>
      </c>
      <c r="AD3022">
        <f t="shared" si="142"/>
        <v>36</v>
      </c>
      <c r="AE3022">
        <v>164</v>
      </c>
      <c r="AF3022" s="5">
        <f>Book_Selling[[#This Row],[Item Price]]*Book_Selling[[#This Row],[Quantity]]</f>
        <v>400</v>
      </c>
    </row>
    <row r="3023" spans="1:32" x14ac:dyDescent="0.3">
      <c r="A3023">
        <v>3022</v>
      </c>
      <c r="B3023" s="2">
        <v>43533</v>
      </c>
      <c r="C3023" s="3">
        <v>0.46736111111111112</v>
      </c>
      <c r="D3023" t="s">
        <v>5874</v>
      </c>
      <c r="E3023">
        <v>3</v>
      </c>
      <c r="F3023">
        <v>2019</v>
      </c>
      <c r="G3023">
        <v>9</v>
      </c>
      <c r="H30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23">
        <v>3</v>
      </c>
      <c r="J3023">
        <v>0</v>
      </c>
      <c r="K3023">
        <v>0</v>
      </c>
      <c r="L3023" t="s">
        <v>8192</v>
      </c>
      <c r="M3023" t="str">
        <f t="shared" si="141"/>
        <v>Morning</v>
      </c>
      <c r="N3023" t="s">
        <v>7331</v>
      </c>
      <c r="O3023" t="s">
        <v>8198</v>
      </c>
      <c r="P3023" t="s">
        <v>9035</v>
      </c>
      <c r="Q3023" t="s">
        <v>38</v>
      </c>
      <c r="R3023">
        <v>1</v>
      </c>
      <c r="S3023" t="s">
        <v>39</v>
      </c>
      <c r="T3023">
        <v>155</v>
      </c>
      <c r="U3023">
        <v>89</v>
      </c>
      <c r="V3023">
        <f t="shared" si="143"/>
        <v>244</v>
      </c>
      <c r="W3023" t="s">
        <v>8323</v>
      </c>
      <c r="X3023" t="s">
        <v>41</v>
      </c>
      <c r="Y3023">
        <v>500009</v>
      </c>
      <c r="Z3023" t="s">
        <v>175</v>
      </c>
      <c r="AA3023" t="s">
        <v>8274</v>
      </c>
      <c r="AB3023" t="s">
        <v>9156</v>
      </c>
      <c r="AC3023" s="11">
        <f>(AD3023/Book_Selling[[#This Row],[Cost Price]])</f>
        <v>0.21951219512195128</v>
      </c>
      <c r="AD3023">
        <f t="shared" si="142"/>
        <v>27.900000000000006</v>
      </c>
      <c r="AE3023">
        <v>127.1</v>
      </c>
      <c r="AF3023" s="5">
        <f>Book_Selling[[#This Row],[Item Price]]*Book_Selling[[#This Row],[Quantity]]</f>
        <v>155</v>
      </c>
    </row>
    <row r="3024" spans="1:32" x14ac:dyDescent="0.3">
      <c r="A3024">
        <v>3023</v>
      </c>
      <c r="B3024" s="2">
        <v>43533</v>
      </c>
      <c r="C3024" s="3">
        <v>0.49513888888888885</v>
      </c>
      <c r="D3024" t="s">
        <v>5874</v>
      </c>
      <c r="E3024">
        <v>3</v>
      </c>
      <c r="F3024">
        <v>2019</v>
      </c>
      <c r="G3024">
        <v>9</v>
      </c>
      <c r="H30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24">
        <v>3</v>
      </c>
      <c r="J3024">
        <v>0</v>
      </c>
      <c r="K3024">
        <v>0</v>
      </c>
      <c r="L3024" t="s">
        <v>8192</v>
      </c>
      <c r="M3024" t="str">
        <f t="shared" si="141"/>
        <v>Morning</v>
      </c>
      <c r="N3024" t="s">
        <v>7333</v>
      </c>
      <c r="O3024" t="s">
        <v>8199</v>
      </c>
      <c r="P3024" t="s">
        <v>3150</v>
      </c>
      <c r="Q3024" t="s">
        <v>38</v>
      </c>
      <c r="R3024">
        <v>1</v>
      </c>
      <c r="S3024" t="s">
        <v>39</v>
      </c>
      <c r="T3024">
        <v>138</v>
      </c>
      <c r="U3024">
        <v>89</v>
      </c>
      <c r="V3024">
        <f t="shared" si="143"/>
        <v>227</v>
      </c>
      <c r="W3024" t="s">
        <v>8450</v>
      </c>
      <c r="X3024" t="s">
        <v>3808</v>
      </c>
      <c r="Y3024">
        <v>854301</v>
      </c>
      <c r="Z3024" t="s">
        <v>1335</v>
      </c>
      <c r="AA3024" t="s">
        <v>8274</v>
      </c>
      <c r="AB3024" t="s">
        <v>9156</v>
      </c>
      <c r="AC3024" s="11">
        <f>(AD3024/Book_Selling[[#This Row],[Cost Price]])</f>
        <v>0.21951219512195125</v>
      </c>
      <c r="AD3024">
        <f t="shared" si="142"/>
        <v>24.840000000000003</v>
      </c>
      <c r="AE3024">
        <v>113.16</v>
      </c>
      <c r="AF3024" s="5">
        <f>Book_Selling[[#This Row],[Item Price]]*Book_Selling[[#This Row],[Quantity]]</f>
        <v>138</v>
      </c>
    </row>
    <row r="3025" spans="1:32" x14ac:dyDescent="0.3">
      <c r="A3025">
        <v>3024</v>
      </c>
      <c r="B3025" s="2">
        <v>43533</v>
      </c>
      <c r="C3025" s="3">
        <v>0.51041666666666663</v>
      </c>
      <c r="D3025" t="s">
        <v>5874</v>
      </c>
      <c r="E3025">
        <v>3</v>
      </c>
      <c r="F3025">
        <v>2019</v>
      </c>
      <c r="G3025">
        <v>9</v>
      </c>
      <c r="H30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25">
        <v>3</v>
      </c>
      <c r="J3025">
        <v>0</v>
      </c>
      <c r="K3025">
        <v>0</v>
      </c>
      <c r="L3025" t="s">
        <v>8192</v>
      </c>
      <c r="M3025" t="str">
        <f t="shared" si="141"/>
        <v>Afternoon</v>
      </c>
      <c r="N3025" t="s">
        <v>1713</v>
      </c>
      <c r="O3025" t="s">
        <v>8198</v>
      </c>
      <c r="P3025" t="s">
        <v>9038</v>
      </c>
      <c r="Q3025" t="s">
        <v>38</v>
      </c>
      <c r="R3025">
        <v>1</v>
      </c>
      <c r="S3025" t="s">
        <v>39</v>
      </c>
      <c r="T3025">
        <v>220</v>
      </c>
      <c r="U3025">
        <v>89</v>
      </c>
      <c r="V3025">
        <f t="shared" si="143"/>
        <v>309</v>
      </c>
      <c r="W3025" t="s">
        <v>1871</v>
      </c>
      <c r="X3025" t="s">
        <v>1001</v>
      </c>
      <c r="Y3025">
        <v>400607</v>
      </c>
      <c r="Z3025" t="s">
        <v>175</v>
      </c>
      <c r="AA3025" t="s">
        <v>8274</v>
      </c>
      <c r="AB3025" t="s">
        <v>9156</v>
      </c>
      <c r="AC3025" s="11">
        <f>(AD3025/Book_Selling[[#This Row],[Cost Price]])</f>
        <v>0.21951219512195119</v>
      </c>
      <c r="AD3025">
        <f t="shared" si="142"/>
        <v>39.599999999999994</v>
      </c>
      <c r="AE3025">
        <v>180.4</v>
      </c>
      <c r="AF3025" s="5">
        <f>Book_Selling[[#This Row],[Item Price]]*Book_Selling[[#This Row],[Quantity]]</f>
        <v>220</v>
      </c>
    </row>
    <row r="3026" spans="1:32" x14ac:dyDescent="0.3">
      <c r="A3026">
        <v>3025</v>
      </c>
      <c r="B3026" s="2">
        <v>43533</v>
      </c>
      <c r="C3026" s="3">
        <v>0.52222222222222225</v>
      </c>
      <c r="D3026" t="s">
        <v>5874</v>
      </c>
      <c r="E3026">
        <v>3</v>
      </c>
      <c r="F3026">
        <v>2019</v>
      </c>
      <c r="G3026">
        <v>9</v>
      </c>
      <c r="H30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26">
        <v>3</v>
      </c>
      <c r="J3026">
        <v>0</v>
      </c>
      <c r="K3026">
        <v>0</v>
      </c>
      <c r="L3026" t="s">
        <v>8192</v>
      </c>
      <c r="M3026" t="str">
        <f t="shared" si="141"/>
        <v>Afternoon</v>
      </c>
      <c r="N3026" t="s">
        <v>6451</v>
      </c>
      <c r="O3026" t="s">
        <v>8198</v>
      </c>
      <c r="P3026" t="s">
        <v>9038</v>
      </c>
      <c r="Q3026" t="s">
        <v>38</v>
      </c>
      <c r="R3026">
        <v>1</v>
      </c>
      <c r="S3026" t="s">
        <v>39</v>
      </c>
      <c r="T3026">
        <v>220</v>
      </c>
      <c r="U3026">
        <v>89</v>
      </c>
      <c r="V3026">
        <f t="shared" si="143"/>
        <v>309</v>
      </c>
      <c r="W3026" t="s">
        <v>1898</v>
      </c>
      <c r="X3026" t="s">
        <v>3600</v>
      </c>
      <c r="Y3026">
        <v>122018</v>
      </c>
      <c r="Z3026" t="s">
        <v>175</v>
      </c>
      <c r="AA3026" t="s">
        <v>8274</v>
      </c>
      <c r="AB3026" t="s">
        <v>9156</v>
      </c>
      <c r="AC3026" s="11">
        <f>(AD3026/Book_Selling[[#This Row],[Cost Price]])</f>
        <v>0.21951219512195119</v>
      </c>
      <c r="AD3026">
        <f t="shared" si="142"/>
        <v>39.599999999999994</v>
      </c>
      <c r="AE3026">
        <v>180.4</v>
      </c>
      <c r="AF3026" s="5">
        <f>Book_Selling[[#This Row],[Item Price]]*Book_Selling[[#This Row],[Quantity]]</f>
        <v>220</v>
      </c>
    </row>
    <row r="3027" spans="1:32" x14ac:dyDescent="0.3">
      <c r="A3027">
        <v>3026</v>
      </c>
      <c r="B3027" s="2">
        <v>43533</v>
      </c>
      <c r="C3027" s="3">
        <v>0.75347222222222221</v>
      </c>
      <c r="D3027" t="s">
        <v>5874</v>
      </c>
      <c r="E3027">
        <v>3</v>
      </c>
      <c r="F3027">
        <v>2019</v>
      </c>
      <c r="G3027">
        <v>9</v>
      </c>
      <c r="H30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27">
        <v>3</v>
      </c>
      <c r="J3027">
        <v>0</v>
      </c>
      <c r="K3027">
        <v>0</v>
      </c>
      <c r="L3027" t="s">
        <v>8192</v>
      </c>
      <c r="M3027" t="str">
        <f t="shared" si="141"/>
        <v>Evening</v>
      </c>
      <c r="N3027" t="s">
        <v>7337</v>
      </c>
      <c r="O3027" t="s">
        <v>8198</v>
      </c>
      <c r="P3027" t="s">
        <v>9048</v>
      </c>
      <c r="Q3027" t="s">
        <v>38</v>
      </c>
      <c r="R3027">
        <v>1</v>
      </c>
      <c r="S3027" t="s">
        <v>39</v>
      </c>
      <c r="T3027">
        <v>381</v>
      </c>
      <c r="U3027">
        <v>89</v>
      </c>
      <c r="V3027">
        <f t="shared" si="143"/>
        <v>470</v>
      </c>
      <c r="W3027" t="s">
        <v>8904</v>
      </c>
      <c r="X3027" t="s">
        <v>2025</v>
      </c>
      <c r="Y3027">
        <v>364290</v>
      </c>
      <c r="Z3027" t="s">
        <v>175</v>
      </c>
      <c r="AA3027" t="s">
        <v>8274</v>
      </c>
      <c r="AB3027" t="s">
        <v>9156</v>
      </c>
      <c r="AC3027" s="11">
        <f>(AD3027/Book_Selling[[#This Row],[Cost Price]])</f>
        <v>0.21951219512195116</v>
      </c>
      <c r="AD3027">
        <f t="shared" si="142"/>
        <v>68.579999999999984</v>
      </c>
      <c r="AE3027">
        <v>312.42</v>
      </c>
      <c r="AF3027" s="5">
        <f>Book_Selling[[#This Row],[Item Price]]*Book_Selling[[#This Row],[Quantity]]</f>
        <v>381</v>
      </c>
    </row>
    <row r="3028" spans="1:32" x14ac:dyDescent="0.3">
      <c r="A3028">
        <v>3027</v>
      </c>
      <c r="B3028" s="2">
        <v>43564</v>
      </c>
      <c r="C3028" s="3">
        <v>2.4305555555555556E-2</v>
      </c>
      <c r="D3028" t="s">
        <v>5874</v>
      </c>
      <c r="E3028">
        <v>3</v>
      </c>
      <c r="F3028">
        <v>2019</v>
      </c>
      <c r="G3028">
        <v>9</v>
      </c>
      <c r="H30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28">
        <v>4</v>
      </c>
      <c r="J3028">
        <v>0</v>
      </c>
      <c r="K3028">
        <v>0</v>
      </c>
      <c r="L3028" t="s">
        <v>8193</v>
      </c>
      <c r="M3028" t="str">
        <f t="shared" si="141"/>
        <v>Night</v>
      </c>
      <c r="N3028" t="s">
        <v>7340</v>
      </c>
      <c r="O3028" t="s">
        <v>8199</v>
      </c>
      <c r="P3028" t="s">
        <v>9046</v>
      </c>
      <c r="Q3028" t="s">
        <v>38</v>
      </c>
      <c r="R3028">
        <v>1</v>
      </c>
      <c r="S3028" t="s">
        <v>39</v>
      </c>
      <c r="T3028">
        <v>285</v>
      </c>
      <c r="U3028">
        <v>89</v>
      </c>
      <c r="V3028">
        <f t="shared" si="143"/>
        <v>374</v>
      </c>
      <c r="W3028" t="s">
        <v>1000</v>
      </c>
      <c r="X3028" t="s">
        <v>1001</v>
      </c>
      <c r="Y3028">
        <v>411021</v>
      </c>
      <c r="Z3028" t="s">
        <v>1335</v>
      </c>
      <c r="AA3028" t="s">
        <v>8274</v>
      </c>
      <c r="AB3028" t="s">
        <v>9156</v>
      </c>
      <c r="AC3028" s="11">
        <f>(AD3028/Book_Selling[[#This Row],[Cost Price]])</f>
        <v>0.21951219512195128</v>
      </c>
      <c r="AD3028">
        <f t="shared" si="142"/>
        <v>51.300000000000011</v>
      </c>
      <c r="AE3028">
        <v>233.7</v>
      </c>
      <c r="AF3028" s="5">
        <f>Book_Selling[[#This Row],[Item Price]]*Book_Selling[[#This Row],[Quantity]]</f>
        <v>285</v>
      </c>
    </row>
    <row r="3029" spans="1:32" x14ac:dyDescent="0.3">
      <c r="A3029">
        <v>3028</v>
      </c>
      <c r="B3029" s="2">
        <v>43564</v>
      </c>
      <c r="C3029" s="3">
        <v>0.23819444444444446</v>
      </c>
      <c r="D3029" t="s">
        <v>5874</v>
      </c>
      <c r="E3029">
        <v>3</v>
      </c>
      <c r="F3029">
        <v>2019</v>
      </c>
      <c r="G3029">
        <v>9</v>
      </c>
      <c r="H30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29">
        <v>4</v>
      </c>
      <c r="J3029">
        <v>0</v>
      </c>
      <c r="K3029">
        <v>0</v>
      </c>
      <c r="L3029" t="s">
        <v>8193</v>
      </c>
      <c r="M3029" t="str">
        <f t="shared" si="141"/>
        <v>Night</v>
      </c>
      <c r="N3029" t="s">
        <v>7342</v>
      </c>
      <c r="O3029" t="s">
        <v>8199</v>
      </c>
      <c r="P3029" t="s">
        <v>9038</v>
      </c>
      <c r="Q3029" t="s">
        <v>38</v>
      </c>
      <c r="R3029">
        <v>1</v>
      </c>
      <c r="S3029" t="s">
        <v>39</v>
      </c>
      <c r="T3029">
        <v>220</v>
      </c>
      <c r="U3029">
        <v>79</v>
      </c>
      <c r="V3029">
        <f t="shared" si="143"/>
        <v>299</v>
      </c>
      <c r="W3029" t="s">
        <v>1098</v>
      </c>
      <c r="X3029" t="s">
        <v>2044</v>
      </c>
      <c r="Y3029">
        <v>110077</v>
      </c>
      <c r="Z3029" t="s">
        <v>175</v>
      </c>
      <c r="AA3029" t="s">
        <v>8274</v>
      </c>
      <c r="AB3029" t="s">
        <v>9156</v>
      </c>
      <c r="AC3029" s="11">
        <f>(AD3029/Book_Selling[[#This Row],[Cost Price]])</f>
        <v>0.21951219512195119</v>
      </c>
      <c r="AD3029">
        <f t="shared" si="142"/>
        <v>39.599999999999994</v>
      </c>
      <c r="AE3029">
        <v>180.4</v>
      </c>
      <c r="AF3029" s="5">
        <f>Book_Selling[[#This Row],[Item Price]]*Book_Selling[[#This Row],[Quantity]]</f>
        <v>220</v>
      </c>
    </row>
    <row r="3030" spans="1:32" x14ac:dyDescent="0.3">
      <c r="A3030">
        <v>3029</v>
      </c>
      <c r="B3030" s="2">
        <v>43564</v>
      </c>
      <c r="C3030" s="3">
        <v>0.25277777777777777</v>
      </c>
      <c r="D3030" t="s">
        <v>5874</v>
      </c>
      <c r="E3030">
        <v>3</v>
      </c>
      <c r="F3030">
        <v>2019</v>
      </c>
      <c r="G3030">
        <v>9</v>
      </c>
      <c r="H30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30">
        <v>4</v>
      </c>
      <c r="J3030">
        <v>0</v>
      </c>
      <c r="K3030">
        <v>0</v>
      </c>
      <c r="L3030" t="s">
        <v>8193</v>
      </c>
      <c r="M3030" t="str">
        <f t="shared" si="141"/>
        <v>Morning</v>
      </c>
      <c r="N3030" t="s">
        <v>7189</v>
      </c>
      <c r="O3030" t="s">
        <v>8199</v>
      </c>
      <c r="P3030" t="s">
        <v>8982</v>
      </c>
      <c r="Q3030" t="s">
        <v>38</v>
      </c>
      <c r="R3030">
        <v>1</v>
      </c>
      <c r="S3030" t="s">
        <v>39</v>
      </c>
      <c r="T3030">
        <v>638.5</v>
      </c>
      <c r="U3030">
        <v>79</v>
      </c>
      <c r="V3030">
        <f t="shared" si="143"/>
        <v>717.5</v>
      </c>
      <c r="W3030" t="s">
        <v>8326</v>
      </c>
      <c r="X3030" t="s">
        <v>8291</v>
      </c>
      <c r="Y3030">
        <v>201310</v>
      </c>
      <c r="Z3030" t="s">
        <v>42</v>
      </c>
      <c r="AA3030" t="s">
        <v>942</v>
      </c>
      <c r="AB3030" t="s">
        <v>9151</v>
      </c>
      <c r="AC3030" s="11">
        <f>(AD3030/Book_Selling[[#This Row],[Cost Price]])</f>
        <v>0.14942528735632182</v>
      </c>
      <c r="AD3030">
        <f t="shared" si="142"/>
        <v>83.004999999999995</v>
      </c>
      <c r="AE3030">
        <v>555.495</v>
      </c>
      <c r="AF3030" s="5">
        <f>Book_Selling[[#This Row],[Item Price]]*Book_Selling[[#This Row],[Quantity]]</f>
        <v>638.5</v>
      </c>
    </row>
    <row r="3031" spans="1:32" x14ac:dyDescent="0.3">
      <c r="A3031">
        <v>3030</v>
      </c>
      <c r="B3031" s="2">
        <v>43564</v>
      </c>
      <c r="C3031" s="3">
        <v>0.33819444444444446</v>
      </c>
      <c r="D3031" t="s">
        <v>5874</v>
      </c>
      <c r="E3031">
        <v>3</v>
      </c>
      <c r="F3031">
        <v>2019</v>
      </c>
      <c r="G3031">
        <v>9</v>
      </c>
      <c r="H30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31">
        <v>4</v>
      </c>
      <c r="J3031">
        <v>0</v>
      </c>
      <c r="K3031">
        <v>0</v>
      </c>
      <c r="L3031" t="s">
        <v>8193</v>
      </c>
      <c r="M3031" t="str">
        <f t="shared" si="141"/>
        <v>Morning</v>
      </c>
      <c r="N3031" t="s">
        <v>7345</v>
      </c>
      <c r="O3031" t="s">
        <v>8199</v>
      </c>
      <c r="P3031" t="s">
        <v>9046</v>
      </c>
      <c r="Q3031" t="s">
        <v>38</v>
      </c>
      <c r="R3031">
        <v>1</v>
      </c>
      <c r="S3031" t="s">
        <v>39</v>
      </c>
      <c r="T3031">
        <v>285</v>
      </c>
      <c r="U3031">
        <v>79</v>
      </c>
      <c r="V3031">
        <f t="shared" si="143"/>
        <v>364</v>
      </c>
      <c r="W3031" t="s">
        <v>3847</v>
      </c>
      <c r="X3031" t="s">
        <v>8291</v>
      </c>
      <c r="Y3031">
        <v>201005</v>
      </c>
      <c r="Z3031" t="s">
        <v>1335</v>
      </c>
      <c r="AA3031" t="s">
        <v>8274</v>
      </c>
      <c r="AB3031" t="s">
        <v>9156</v>
      </c>
      <c r="AC3031" s="11">
        <f>(AD3031/Book_Selling[[#This Row],[Cost Price]])</f>
        <v>0.21951219512195128</v>
      </c>
      <c r="AD3031">
        <f t="shared" si="142"/>
        <v>51.300000000000011</v>
      </c>
      <c r="AE3031">
        <v>233.7</v>
      </c>
      <c r="AF3031" s="5">
        <f>Book_Selling[[#This Row],[Item Price]]*Book_Selling[[#This Row],[Quantity]]</f>
        <v>285</v>
      </c>
    </row>
    <row r="3032" spans="1:32" x14ac:dyDescent="0.3">
      <c r="A3032">
        <v>3031</v>
      </c>
      <c r="B3032" s="2">
        <v>43564</v>
      </c>
      <c r="C3032" s="3">
        <v>0.61805555555555558</v>
      </c>
      <c r="D3032" t="s">
        <v>5874</v>
      </c>
      <c r="E3032">
        <v>3</v>
      </c>
      <c r="F3032">
        <v>2019</v>
      </c>
      <c r="G3032">
        <v>9</v>
      </c>
      <c r="H30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32">
        <v>4</v>
      </c>
      <c r="J3032">
        <v>0</v>
      </c>
      <c r="K3032">
        <v>0</v>
      </c>
      <c r="L3032" t="s">
        <v>8193</v>
      </c>
      <c r="M3032" t="str">
        <f t="shared" si="141"/>
        <v>Afternoon</v>
      </c>
      <c r="N3032" t="s">
        <v>7138</v>
      </c>
      <c r="O3032" t="s">
        <v>8198</v>
      </c>
      <c r="P3032" t="s">
        <v>9092</v>
      </c>
      <c r="Q3032" t="s">
        <v>38</v>
      </c>
      <c r="R3032">
        <v>1</v>
      </c>
      <c r="S3032" t="s">
        <v>39</v>
      </c>
      <c r="T3032">
        <v>240</v>
      </c>
      <c r="U3032">
        <v>89</v>
      </c>
      <c r="V3032">
        <f t="shared" si="143"/>
        <v>329</v>
      </c>
      <c r="W3032" t="s">
        <v>1000</v>
      </c>
      <c r="X3032" t="s">
        <v>1001</v>
      </c>
      <c r="Y3032">
        <v>411041</v>
      </c>
      <c r="Z3032" t="s">
        <v>175</v>
      </c>
      <c r="AA3032" t="s">
        <v>8274</v>
      </c>
      <c r="AB3032" t="s">
        <v>9156</v>
      </c>
      <c r="AC3032" s="11">
        <f>(AD3032/Book_Selling[[#This Row],[Cost Price]])</f>
        <v>0.21951219512195114</v>
      </c>
      <c r="AD3032">
        <f t="shared" si="142"/>
        <v>43.199999999999989</v>
      </c>
      <c r="AE3032">
        <v>196.8</v>
      </c>
      <c r="AF3032" s="5">
        <f>Book_Selling[[#This Row],[Item Price]]*Book_Selling[[#This Row],[Quantity]]</f>
        <v>240</v>
      </c>
    </row>
    <row r="3033" spans="1:32" x14ac:dyDescent="0.3">
      <c r="A3033">
        <v>3032</v>
      </c>
      <c r="B3033" s="2">
        <v>43594</v>
      </c>
      <c r="C3033" s="3">
        <v>0.25069444444444444</v>
      </c>
      <c r="D3033" t="s">
        <v>5874</v>
      </c>
      <c r="E3033">
        <v>3</v>
      </c>
      <c r="F3033">
        <v>2019</v>
      </c>
      <c r="G3033">
        <v>9</v>
      </c>
      <c r="H30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33">
        <v>5</v>
      </c>
      <c r="J3033">
        <v>0</v>
      </c>
      <c r="K3033">
        <v>0</v>
      </c>
      <c r="L3033" t="s">
        <v>8194</v>
      </c>
      <c r="M3033" t="str">
        <f t="shared" si="141"/>
        <v>Morning</v>
      </c>
      <c r="N3033" t="s">
        <v>7348</v>
      </c>
      <c r="O3033" t="s">
        <v>8199</v>
      </c>
      <c r="P3033" t="s">
        <v>9055</v>
      </c>
      <c r="Q3033" t="s">
        <v>38</v>
      </c>
      <c r="R3033">
        <v>1</v>
      </c>
      <c r="S3033" t="s">
        <v>39</v>
      </c>
      <c r="T3033">
        <v>175</v>
      </c>
      <c r="U3033">
        <v>89</v>
      </c>
      <c r="V3033">
        <f t="shared" si="143"/>
        <v>264</v>
      </c>
      <c r="W3033" t="s">
        <v>6144</v>
      </c>
      <c r="X3033" t="s">
        <v>4311</v>
      </c>
      <c r="Y3033">
        <v>734013</v>
      </c>
      <c r="Z3033" t="s">
        <v>1335</v>
      </c>
      <c r="AA3033" t="s">
        <v>8274</v>
      </c>
      <c r="AB3033" t="s">
        <v>9156</v>
      </c>
      <c r="AC3033" s="11">
        <f>(AD3033/Book_Selling[[#This Row],[Cost Price]])</f>
        <v>0.21951219512195122</v>
      </c>
      <c r="AD3033">
        <f t="shared" si="142"/>
        <v>31.5</v>
      </c>
      <c r="AE3033">
        <v>143.5</v>
      </c>
      <c r="AF3033" s="5">
        <f>Book_Selling[[#This Row],[Item Price]]*Book_Selling[[#This Row],[Quantity]]</f>
        <v>175</v>
      </c>
    </row>
    <row r="3034" spans="1:32" x14ac:dyDescent="0.3">
      <c r="A3034">
        <v>3033</v>
      </c>
      <c r="B3034" s="2">
        <v>43594</v>
      </c>
      <c r="C3034" s="3">
        <v>0.28958333333333336</v>
      </c>
      <c r="D3034" t="s">
        <v>5874</v>
      </c>
      <c r="E3034">
        <v>3</v>
      </c>
      <c r="F3034">
        <v>2019</v>
      </c>
      <c r="G3034">
        <v>9</v>
      </c>
      <c r="H30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34">
        <v>5</v>
      </c>
      <c r="J3034">
        <v>0</v>
      </c>
      <c r="K3034">
        <v>0</v>
      </c>
      <c r="L3034" t="s">
        <v>8194</v>
      </c>
      <c r="M3034" t="str">
        <f t="shared" si="141"/>
        <v>Morning</v>
      </c>
      <c r="N3034" t="s">
        <v>7350</v>
      </c>
      <c r="O3034" t="s">
        <v>8199</v>
      </c>
      <c r="P3034" t="s">
        <v>8982</v>
      </c>
      <c r="Q3034" t="s">
        <v>38</v>
      </c>
      <c r="R3034">
        <v>1</v>
      </c>
      <c r="S3034" t="s">
        <v>39</v>
      </c>
      <c r="T3034">
        <v>638.5</v>
      </c>
      <c r="U3034">
        <v>89</v>
      </c>
      <c r="V3034">
        <f t="shared" si="143"/>
        <v>727.5</v>
      </c>
      <c r="W3034" t="s">
        <v>488</v>
      </c>
      <c r="X3034" t="s">
        <v>4398</v>
      </c>
      <c r="Y3034">
        <v>600107</v>
      </c>
      <c r="Z3034" t="s">
        <v>42</v>
      </c>
      <c r="AA3034" t="s">
        <v>942</v>
      </c>
      <c r="AB3034" t="s">
        <v>9151</v>
      </c>
      <c r="AC3034" s="11">
        <f>(AD3034/Book_Selling[[#This Row],[Cost Price]])</f>
        <v>0.14942528735632182</v>
      </c>
      <c r="AD3034">
        <f t="shared" si="142"/>
        <v>83.004999999999995</v>
      </c>
      <c r="AE3034">
        <v>555.495</v>
      </c>
      <c r="AF3034" s="5">
        <f>Book_Selling[[#This Row],[Item Price]]*Book_Selling[[#This Row],[Quantity]]</f>
        <v>638.5</v>
      </c>
    </row>
    <row r="3035" spans="1:32" x14ac:dyDescent="0.3">
      <c r="A3035">
        <v>3034</v>
      </c>
      <c r="B3035" s="2">
        <v>43594</v>
      </c>
      <c r="C3035" s="3">
        <v>0.30208333333333331</v>
      </c>
      <c r="D3035" t="s">
        <v>5874</v>
      </c>
      <c r="E3035">
        <v>3</v>
      </c>
      <c r="F3035">
        <v>2019</v>
      </c>
      <c r="G3035">
        <v>9</v>
      </c>
      <c r="H30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35">
        <v>5</v>
      </c>
      <c r="J3035">
        <v>0</v>
      </c>
      <c r="K3035">
        <v>0</v>
      </c>
      <c r="L3035" t="s">
        <v>8194</v>
      </c>
      <c r="M3035" t="str">
        <f t="shared" si="141"/>
        <v>Morning</v>
      </c>
      <c r="N3035" t="s">
        <v>7352</v>
      </c>
      <c r="O3035" t="s">
        <v>8199</v>
      </c>
      <c r="P3035" t="s">
        <v>9114</v>
      </c>
      <c r="Q3035" t="s">
        <v>38</v>
      </c>
      <c r="R3035">
        <v>1</v>
      </c>
      <c r="S3035" t="s">
        <v>39</v>
      </c>
      <c r="T3035">
        <v>405</v>
      </c>
      <c r="U3035">
        <v>79</v>
      </c>
      <c r="V3035">
        <f t="shared" si="143"/>
        <v>484</v>
      </c>
      <c r="W3035" t="s">
        <v>1098</v>
      </c>
      <c r="X3035" t="s">
        <v>2044</v>
      </c>
      <c r="Y3035">
        <v>110023</v>
      </c>
      <c r="Z3035" t="s">
        <v>51</v>
      </c>
      <c r="AA3035" t="s">
        <v>7355</v>
      </c>
      <c r="AB3035" t="s">
        <v>7355</v>
      </c>
      <c r="AC3035" s="11">
        <f>(AD3035/Book_Selling[[#This Row],[Cost Price]])</f>
        <v>0.20481927710843381</v>
      </c>
      <c r="AD3035">
        <f t="shared" si="142"/>
        <v>68.850000000000023</v>
      </c>
      <c r="AE3035">
        <v>336.15</v>
      </c>
      <c r="AF3035" s="5">
        <f>Book_Selling[[#This Row],[Item Price]]*Book_Selling[[#This Row],[Quantity]]</f>
        <v>405</v>
      </c>
    </row>
    <row r="3036" spans="1:32" x14ac:dyDescent="0.3">
      <c r="A3036">
        <v>3035</v>
      </c>
      <c r="B3036" s="2">
        <v>43594</v>
      </c>
      <c r="C3036" s="3">
        <v>0.32361111111111113</v>
      </c>
      <c r="D3036" t="s">
        <v>5874</v>
      </c>
      <c r="E3036">
        <v>3</v>
      </c>
      <c r="F3036">
        <v>2019</v>
      </c>
      <c r="G3036">
        <v>9</v>
      </c>
      <c r="H30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36">
        <v>5</v>
      </c>
      <c r="J3036">
        <v>0</v>
      </c>
      <c r="K3036">
        <v>0</v>
      </c>
      <c r="L3036" t="s">
        <v>8194</v>
      </c>
      <c r="M3036" t="str">
        <f t="shared" si="141"/>
        <v>Morning</v>
      </c>
      <c r="N3036" t="s">
        <v>3825</v>
      </c>
      <c r="O3036" t="s">
        <v>8199</v>
      </c>
      <c r="P3036" t="s">
        <v>9055</v>
      </c>
      <c r="Q3036" t="s">
        <v>38</v>
      </c>
      <c r="R3036">
        <v>1</v>
      </c>
      <c r="S3036" t="s">
        <v>39</v>
      </c>
      <c r="T3036">
        <v>175</v>
      </c>
      <c r="U3036">
        <v>89</v>
      </c>
      <c r="V3036">
        <f t="shared" si="143"/>
        <v>264</v>
      </c>
      <c r="W3036" t="s">
        <v>1898</v>
      </c>
      <c r="X3036" t="s">
        <v>3600</v>
      </c>
      <c r="Y3036">
        <v>122050</v>
      </c>
      <c r="Z3036" t="s">
        <v>1335</v>
      </c>
      <c r="AA3036" t="s">
        <v>8274</v>
      </c>
      <c r="AB3036" t="s">
        <v>9156</v>
      </c>
      <c r="AC3036" s="11">
        <f>(AD3036/Book_Selling[[#This Row],[Cost Price]])</f>
        <v>0.21951219512195122</v>
      </c>
      <c r="AD3036">
        <f t="shared" si="142"/>
        <v>31.5</v>
      </c>
      <c r="AE3036">
        <v>143.5</v>
      </c>
      <c r="AF3036" s="5">
        <f>Book_Selling[[#This Row],[Item Price]]*Book_Selling[[#This Row],[Quantity]]</f>
        <v>175</v>
      </c>
    </row>
    <row r="3037" spans="1:32" x14ac:dyDescent="0.3">
      <c r="A3037">
        <v>3036</v>
      </c>
      <c r="B3037" s="2">
        <v>43594</v>
      </c>
      <c r="C3037" s="3">
        <v>0.34166666666666662</v>
      </c>
      <c r="D3037" t="s">
        <v>5874</v>
      </c>
      <c r="E3037">
        <v>3</v>
      </c>
      <c r="F3037">
        <v>2019</v>
      </c>
      <c r="G3037">
        <v>9</v>
      </c>
      <c r="H30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37">
        <v>5</v>
      </c>
      <c r="J3037">
        <v>0</v>
      </c>
      <c r="K3037">
        <v>0</v>
      </c>
      <c r="L3037" t="s">
        <v>8194</v>
      </c>
      <c r="M3037" t="str">
        <f t="shared" si="141"/>
        <v>Morning</v>
      </c>
      <c r="N3037" t="s">
        <v>6635</v>
      </c>
      <c r="O3037" t="s">
        <v>8199</v>
      </c>
      <c r="P3037" t="s">
        <v>9055</v>
      </c>
      <c r="Q3037" t="s">
        <v>38</v>
      </c>
      <c r="R3037">
        <v>1</v>
      </c>
      <c r="S3037" t="s">
        <v>39</v>
      </c>
      <c r="T3037">
        <v>175</v>
      </c>
      <c r="U3037">
        <v>89</v>
      </c>
      <c r="V3037">
        <f t="shared" si="143"/>
        <v>264</v>
      </c>
      <c r="W3037" t="s">
        <v>8857</v>
      </c>
      <c r="X3037" t="s">
        <v>3239</v>
      </c>
      <c r="Y3037">
        <v>323001</v>
      </c>
      <c r="Z3037" t="s">
        <v>1335</v>
      </c>
      <c r="AA3037" t="s">
        <v>8274</v>
      </c>
      <c r="AB3037" t="s">
        <v>9156</v>
      </c>
      <c r="AC3037" s="11">
        <f>(AD3037/Book_Selling[[#This Row],[Cost Price]])</f>
        <v>0.21951219512195122</v>
      </c>
      <c r="AD3037">
        <f t="shared" si="142"/>
        <v>31.5</v>
      </c>
      <c r="AE3037">
        <v>143.5</v>
      </c>
      <c r="AF3037" s="5">
        <f>Book_Selling[[#This Row],[Item Price]]*Book_Selling[[#This Row],[Quantity]]</f>
        <v>175</v>
      </c>
    </row>
    <row r="3038" spans="1:32" x14ac:dyDescent="0.3">
      <c r="A3038">
        <v>3037</v>
      </c>
      <c r="B3038" s="2">
        <v>43594</v>
      </c>
      <c r="C3038" s="3">
        <v>0.41388888888888892</v>
      </c>
      <c r="D3038" t="s">
        <v>5874</v>
      </c>
      <c r="E3038">
        <v>3</v>
      </c>
      <c r="F3038">
        <v>2019</v>
      </c>
      <c r="G3038">
        <v>9</v>
      </c>
      <c r="H30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38">
        <v>5</v>
      </c>
      <c r="J3038">
        <v>0</v>
      </c>
      <c r="K3038">
        <v>0</v>
      </c>
      <c r="L3038" t="s">
        <v>8194</v>
      </c>
      <c r="M3038" t="str">
        <f t="shared" si="141"/>
        <v>Morning</v>
      </c>
      <c r="N3038" t="s">
        <v>7359</v>
      </c>
      <c r="O3038" t="s">
        <v>8199</v>
      </c>
      <c r="P3038" t="s">
        <v>9055</v>
      </c>
      <c r="Q3038" t="s">
        <v>38</v>
      </c>
      <c r="R3038">
        <v>1</v>
      </c>
      <c r="S3038" t="s">
        <v>39</v>
      </c>
      <c r="T3038">
        <v>175</v>
      </c>
      <c r="U3038">
        <v>89</v>
      </c>
      <c r="V3038">
        <f t="shared" si="143"/>
        <v>264</v>
      </c>
      <c r="W3038" t="s">
        <v>8905</v>
      </c>
      <c r="X3038" t="s">
        <v>1001</v>
      </c>
      <c r="Y3038">
        <v>445302</v>
      </c>
      <c r="Z3038" t="s">
        <v>1335</v>
      </c>
      <c r="AA3038" t="s">
        <v>8274</v>
      </c>
      <c r="AB3038" t="s">
        <v>9156</v>
      </c>
      <c r="AC3038" s="11">
        <f>(AD3038/Book_Selling[[#This Row],[Cost Price]])</f>
        <v>0.21951219512195122</v>
      </c>
      <c r="AD3038">
        <f t="shared" si="142"/>
        <v>31.5</v>
      </c>
      <c r="AE3038">
        <v>143.5</v>
      </c>
      <c r="AF3038" s="5">
        <f>Book_Selling[[#This Row],[Item Price]]*Book_Selling[[#This Row],[Quantity]]</f>
        <v>175</v>
      </c>
    </row>
    <row r="3039" spans="1:32" x14ac:dyDescent="0.3">
      <c r="A3039">
        <v>3038</v>
      </c>
      <c r="B3039" s="2">
        <v>43594</v>
      </c>
      <c r="C3039" s="3">
        <v>0.42708333333333331</v>
      </c>
      <c r="D3039" t="s">
        <v>5874</v>
      </c>
      <c r="E3039">
        <v>3</v>
      </c>
      <c r="F3039">
        <v>2019</v>
      </c>
      <c r="G3039">
        <v>9</v>
      </c>
      <c r="H30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39">
        <v>5</v>
      </c>
      <c r="J3039">
        <v>0</v>
      </c>
      <c r="K3039">
        <v>0</v>
      </c>
      <c r="L3039" t="s">
        <v>8194</v>
      </c>
      <c r="M3039" t="str">
        <f t="shared" si="141"/>
        <v>Morning</v>
      </c>
      <c r="N3039" t="s">
        <v>5059</v>
      </c>
      <c r="O3039" t="s">
        <v>8198</v>
      </c>
      <c r="P3039" t="s">
        <v>8982</v>
      </c>
      <c r="Q3039" t="s">
        <v>38</v>
      </c>
      <c r="R3039">
        <v>1</v>
      </c>
      <c r="S3039" t="s">
        <v>39</v>
      </c>
      <c r="T3039">
        <v>638.5</v>
      </c>
      <c r="U3039">
        <v>89</v>
      </c>
      <c r="V3039">
        <f t="shared" si="143"/>
        <v>727.5</v>
      </c>
      <c r="W3039" t="s">
        <v>7088</v>
      </c>
      <c r="X3039" t="s">
        <v>8291</v>
      </c>
      <c r="Y3039">
        <v>201301</v>
      </c>
      <c r="Z3039" t="s">
        <v>42</v>
      </c>
      <c r="AA3039" t="s">
        <v>942</v>
      </c>
      <c r="AB3039" t="s">
        <v>9151</v>
      </c>
      <c r="AC3039" s="11">
        <f>(AD3039/Book_Selling[[#This Row],[Cost Price]])</f>
        <v>0.14942528735632182</v>
      </c>
      <c r="AD3039">
        <f t="shared" si="142"/>
        <v>83.004999999999995</v>
      </c>
      <c r="AE3039">
        <v>555.495</v>
      </c>
      <c r="AF3039" s="5">
        <f>Book_Selling[[#This Row],[Item Price]]*Book_Selling[[#This Row],[Quantity]]</f>
        <v>638.5</v>
      </c>
    </row>
    <row r="3040" spans="1:32" x14ac:dyDescent="0.3">
      <c r="A3040">
        <v>3039</v>
      </c>
      <c r="B3040" s="2">
        <v>43594</v>
      </c>
      <c r="C3040" s="3">
        <v>0.61319444444444449</v>
      </c>
      <c r="D3040" t="s">
        <v>5874</v>
      </c>
      <c r="E3040">
        <v>3</v>
      </c>
      <c r="F3040">
        <v>2019</v>
      </c>
      <c r="G3040">
        <v>9</v>
      </c>
      <c r="H30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40">
        <v>5</v>
      </c>
      <c r="J3040">
        <v>0</v>
      </c>
      <c r="K3040">
        <v>0</v>
      </c>
      <c r="L3040" t="s">
        <v>8194</v>
      </c>
      <c r="M3040" t="str">
        <f t="shared" si="141"/>
        <v>Afternoon</v>
      </c>
      <c r="N3040" t="s">
        <v>7363</v>
      </c>
      <c r="O3040" t="s">
        <v>8199</v>
      </c>
      <c r="P3040" t="s">
        <v>8982</v>
      </c>
      <c r="Q3040" t="s">
        <v>38</v>
      </c>
      <c r="R3040">
        <v>1</v>
      </c>
      <c r="S3040" t="s">
        <v>39</v>
      </c>
      <c r="T3040">
        <v>638.5</v>
      </c>
      <c r="U3040">
        <v>89</v>
      </c>
      <c r="V3040">
        <f t="shared" si="143"/>
        <v>727.5</v>
      </c>
      <c r="W3040" t="s">
        <v>8537</v>
      </c>
      <c r="X3040" t="s">
        <v>8289</v>
      </c>
      <c r="Y3040">
        <v>497001</v>
      </c>
      <c r="Z3040" t="s">
        <v>42</v>
      </c>
      <c r="AA3040" t="s">
        <v>942</v>
      </c>
      <c r="AB3040" t="s">
        <v>9151</v>
      </c>
      <c r="AC3040" s="11">
        <f>(AD3040/Book_Selling[[#This Row],[Cost Price]])</f>
        <v>0.14942528735632182</v>
      </c>
      <c r="AD3040">
        <f t="shared" si="142"/>
        <v>83.004999999999995</v>
      </c>
      <c r="AE3040">
        <v>555.495</v>
      </c>
      <c r="AF3040" s="5">
        <f>Book_Selling[[#This Row],[Item Price]]*Book_Selling[[#This Row],[Quantity]]</f>
        <v>638.5</v>
      </c>
    </row>
    <row r="3041" spans="1:32" x14ac:dyDescent="0.3">
      <c r="A3041">
        <v>3040</v>
      </c>
      <c r="B3041" s="2">
        <v>43594</v>
      </c>
      <c r="C3041" s="3">
        <v>0.625</v>
      </c>
      <c r="D3041" t="s">
        <v>5874</v>
      </c>
      <c r="E3041">
        <v>3</v>
      </c>
      <c r="F3041">
        <v>2019</v>
      </c>
      <c r="G3041">
        <v>9</v>
      </c>
      <c r="H30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41">
        <v>5</v>
      </c>
      <c r="J3041">
        <v>0</v>
      </c>
      <c r="K3041">
        <v>0</v>
      </c>
      <c r="L3041" t="s">
        <v>8194</v>
      </c>
      <c r="M3041" t="str">
        <f t="shared" si="141"/>
        <v>Afternoon</v>
      </c>
      <c r="N3041" t="s">
        <v>2268</v>
      </c>
      <c r="O3041" t="s">
        <v>8199</v>
      </c>
      <c r="P3041" t="s">
        <v>9038</v>
      </c>
      <c r="Q3041" t="s">
        <v>38</v>
      </c>
      <c r="R3041">
        <v>1</v>
      </c>
      <c r="S3041" t="s">
        <v>39</v>
      </c>
      <c r="T3041">
        <v>220</v>
      </c>
      <c r="U3041">
        <v>89</v>
      </c>
      <c r="V3041">
        <f t="shared" si="143"/>
        <v>309</v>
      </c>
      <c r="W3041" t="s">
        <v>8550</v>
      </c>
      <c r="X3041" t="s">
        <v>1001</v>
      </c>
      <c r="Y3041">
        <v>422212</v>
      </c>
      <c r="Z3041" t="s">
        <v>175</v>
      </c>
      <c r="AA3041" t="s">
        <v>8274</v>
      </c>
      <c r="AB3041" t="s">
        <v>9156</v>
      </c>
      <c r="AC3041" s="11">
        <f>(AD3041/Book_Selling[[#This Row],[Cost Price]])</f>
        <v>0.21951219512195119</v>
      </c>
      <c r="AD3041">
        <f t="shared" si="142"/>
        <v>39.599999999999994</v>
      </c>
      <c r="AE3041">
        <v>180.4</v>
      </c>
      <c r="AF3041" s="5">
        <f>Book_Selling[[#This Row],[Item Price]]*Book_Selling[[#This Row],[Quantity]]</f>
        <v>220</v>
      </c>
    </row>
    <row r="3042" spans="1:32" x14ac:dyDescent="0.3">
      <c r="A3042">
        <v>3041</v>
      </c>
      <c r="B3042" s="2">
        <v>43594</v>
      </c>
      <c r="C3042" s="3">
        <v>0.65</v>
      </c>
      <c r="D3042" t="s">
        <v>5874</v>
      </c>
      <c r="E3042">
        <v>3</v>
      </c>
      <c r="F3042">
        <v>2019</v>
      </c>
      <c r="G3042">
        <v>9</v>
      </c>
      <c r="H30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42">
        <v>5</v>
      </c>
      <c r="J3042">
        <v>0</v>
      </c>
      <c r="K3042">
        <v>0</v>
      </c>
      <c r="L3042" t="s">
        <v>8194</v>
      </c>
      <c r="M3042" t="str">
        <f t="shared" si="141"/>
        <v>Afternoon</v>
      </c>
      <c r="N3042" t="s">
        <v>6869</v>
      </c>
      <c r="O3042" t="s">
        <v>8198</v>
      </c>
      <c r="P3042" t="s">
        <v>3150</v>
      </c>
      <c r="Q3042" t="s">
        <v>38</v>
      </c>
      <c r="R3042">
        <v>1</v>
      </c>
      <c r="S3042" t="s">
        <v>39</v>
      </c>
      <c r="T3042">
        <v>138</v>
      </c>
      <c r="U3042">
        <v>89</v>
      </c>
      <c r="V3042">
        <f t="shared" si="143"/>
        <v>227</v>
      </c>
      <c r="W3042" t="s">
        <v>1000</v>
      </c>
      <c r="X3042" t="s">
        <v>1001</v>
      </c>
      <c r="Y3042">
        <v>412115</v>
      </c>
      <c r="Z3042" t="s">
        <v>1335</v>
      </c>
      <c r="AA3042" t="s">
        <v>8274</v>
      </c>
      <c r="AB3042" t="s">
        <v>9156</v>
      </c>
      <c r="AC3042" s="11">
        <f>(AD3042/Book_Selling[[#This Row],[Cost Price]])</f>
        <v>0.21951219512195125</v>
      </c>
      <c r="AD3042">
        <f t="shared" si="142"/>
        <v>24.840000000000003</v>
      </c>
      <c r="AE3042">
        <v>113.16</v>
      </c>
      <c r="AF3042" s="5">
        <f>Book_Selling[[#This Row],[Item Price]]*Book_Selling[[#This Row],[Quantity]]</f>
        <v>138</v>
      </c>
    </row>
    <row r="3043" spans="1:32" x14ac:dyDescent="0.3">
      <c r="A3043">
        <v>3042</v>
      </c>
      <c r="B3043" s="2">
        <v>43594</v>
      </c>
      <c r="C3043" s="3">
        <v>0.65972222222222221</v>
      </c>
      <c r="D3043" t="s">
        <v>5874</v>
      </c>
      <c r="E3043">
        <v>3</v>
      </c>
      <c r="F3043">
        <v>2019</v>
      </c>
      <c r="G3043">
        <v>9</v>
      </c>
      <c r="H30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43">
        <v>5</v>
      </c>
      <c r="J3043">
        <v>0</v>
      </c>
      <c r="K3043">
        <v>0</v>
      </c>
      <c r="L3043" t="s">
        <v>8194</v>
      </c>
      <c r="M3043" t="str">
        <f t="shared" si="141"/>
        <v>Afternoon</v>
      </c>
      <c r="N3043" t="s">
        <v>7367</v>
      </c>
      <c r="O3043" t="s">
        <v>8198</v>
      </c>
      <c r="P3043" t="s">
        <v>9038</v>
      </c>
      <c r="Q3043" t="s">
        <v>38</v>
      </c>
      <c r="R3043">
        <v>1</v>
      </c>
      <c r="S3043" t="s">
        <v>39</v>
      </c>
      <c r="T3043">
        <v>220</v>
      </c>
      <c r="U3043">
        <v>89</v>
      </c>
      <c r="V3043">
        <f t="shared" si="143"/>
        <v>309</v>
      </c>
      <c r="W3043" t="s">
        <v>1000</v>
      </c>
      <c r="X3043" t="s">
        <v>1001</v>
      </c>
      <c r="Y3043">
        <v>411013</v>
      </c>
      <c r="Z3043" t="s">
        <v>175</v>
      </c>
      <c r="AA3043" t="s">
        <v>8274</v>
      </c>
      <c r="AB3043" t="s">
        <v>9156</v>
      </c>
      <c r="AC3043" s="11">
        <f>(AD3043/Book_Selling[[#This Row],[Cost Price]])</f>
        <v>0.21951219512195119</v>
      </c>
      <c r="AD3043">
        <f t="shared" si="142"/>
        <v>39.599999999999994</v>
      </c>
      <c r="AE3043">
        <v>180.4</v>
      </c>
      <c r="AF3043" s="5">
        <f>Book_Selling[[#This Row],[Item Price]]*Book_Selling[[#This Row],[Quantity]]</f>
        <v>220</v>
      </c>
    </row>
    <row r="3044" spans="1:32" x14ac:dyDescent="0.3">
      <c r="A3044">
        <v>3043</v>
      </c>
      <c r="B3044" s="2">
        <v>43594</v>
      </c>
      <c r="C3044" s="3">
        <v>0.66736111111111107</v>
      </c>
      <c r="D3044" t="s">
        <v>5874</v>
      </c>
      <c r="E3044">
        <v>3</v>
      </c>
      <c r="F3044">
        <v>2019</v>
      </c>
      <c r="G3044">
        <v>9</v>
      </c>
      <c r="H30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44">
        <v>5</v>
      </c>
      <c r="J3044">
        <v>0</v>
      </c>
      <c r="K3044">
        <v>0</v>
      </c>
      <c r="L3044" t="s">
        <v>8194</v>
      </c>
      <c r="M3044" t="str">
        <f t="shared" si="141"/>
        <v>Evening</v>
      </c>
      <c r="N3044" t="s">
        <v>6869</v>
      </c>
      <c r="O3044" t="s">
        <v>8198</v>
      </c>
      <c r="P3044" t="s">
        <v>9038</v>
      </c>
      <c r="Q3044" t="s">
        <v>38</v>
      </c>
      <c r="R3044">
        <v>1</v>
      </c>
      <c r="S3044" t="s">
        <v>39</v>
      </c>
      <c r="T3044">
        <v>220</v>
      </c>
      <c r="U3044">
        <v>89</v>
      </c>
      <c r="V3044">
        <f t="shared" si="143"/>
        <v>309</v>
      </c>
      <c r="W3044" t="s">
        <v>1000</v>
      </c>
      <c r="X3044" t="s">
        <v>1001</v>
      </c>
      <c r="Y3044">
        <v>412115</v>
      </c>
      <c r="Z3044" t="s">
        <v>175</v>
      </c>
      <c r="AA3044" t="s">
        <v>8274</v>
      </c>
      <c r="AB3044" t="s">
        <v>9156</v>
      </c>
      <c r="AC3044" s="11">
        <f>(AD3044/Book_Selling[[#This Row],[Cost Price]])</f>
        <v>0.21951219512195119</v>
      </c>
      <c r="AD3044">
        <f t="shared" si="142"/>
        <v>39.599999999999994</v>
      </c>
      <c r="AE3044">
        <v>180.4</v>
      </c>
      <c r="AF3044" s="5">
        <f>Book_Selling[[#This Row],[Item Price]]*Book_Selling[[#This Row],[Quantity]]</f>
        <v>220</v>
      </c>
    </row>
    <row r="3045" spans="1:32" x14ac:dyDescent="0.3">
      <c r="A3045">
        <v>3044</v>
      </c>
      <c r="B3045" s="2">
        <v>43594</v>
      </c>
      <c r="C3045" s="3">
        <v>0.7006944444444444</v>
      </c>
      <c r="D3045" t="s">
        <v>5874</v>
      </c>
      <c r="E3045">
        <v>3</v>
      </c>
      <c r="F3045">
        <v>2019</v>
      </c>
      <c r="G3045">
        <v>9</v>
      </c>
      <c r="H30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45">
        <v>5</v>
      </c>
      <c r="J3045">
        <v>0</v>
      </c>
      <c r="K3045">
        <v>0</v>
      </c>
      <c r="L3045" t="s">
        <v>8194</v>
      </c>
      <c r="M3045" t="str">
        <f t="shared" si="141"/>
        <v>Evening</v>
      </c>
      <c r="N3045" t="s">
        <v>7370</v>
      </c>
      <c r="O3045" t="s">
        <v>8198</v>
      </c>
      <c r="P3045" t="s">
        <v>9055</v>
      </c>
      <c r="Q3045" t="s">
        <v>38</v>
      </c>
      <c r="R3045">
        <v>1</v>
      </c>
      <c r="S3045" t="s">
        <v>39</v>
      </c>
      <c r="T3045">
        <v>175</v>
      </c>
      <c r="U3045">
        <v>79</v>
      </c>
      <c r="V3045">
        <f t="shared" si="143"/>
        <v>254</v>
      </c>
      <c r="W3045" t="s">
        <v>3847</v>
      </c>
      <c r="X3045" t="s">
        <v>8291</v>
      </c>
      <c r="Y3045">
        <v>201007</v>
      </c>
      <c r="Z3045" t="s">
        <v>1335</v>
      </c>
      <c r="AA3045" t="s">
        <v>8274</v>
      </c>
      <c r="AB3045" t="s">
        <v>9156</v>
      </c>
      <c r="AC3045" s="11">
        <f>(AD3045/Book_Selling[[#This Row],[Cost Price]])</f>
        <v>0.21951219512195122</v>
      </c>
      <c r="AD3045">
        <f t="shared" si="142"/>
        <v>31.5</v>
      </c>
      <c r="AE3045">
        <v>143.5</v>
      </c>
      <c r="AF3045" s="5">
        <f>Book_Selling[[#This Row],[Item Price]]*Book_Selling[[#This Row],[Quantity]]</f>
        <v>175</v>
      </c>
    </row>
    <row r="3046" spans="1:32" x14ac:dyDescent="0.3">
      <c r="A3046">
        <v>3045</v>
      </c>
      <c r="B3046" s="2">
        <v>43594</v>
      </c>
      <c r="C3046" s="3">
        <v>0.73055555555555562</v>
      </c>
      <c r="D3046" t="s">
        <v>5874</v>
      </c>
      <c r="E3046">
        <v>3</v>
      </c>
      <c r="F3046">
        <v>2019</v>
      </c>
      <c r="G3046">
        <v>9</v>
      </c>
      <c r="H30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46">
        <v>5</v>
      </c>
      <c r="J3046">
        <v>0</v>
      </c>
      <c r="K3046">
        <v>0</v>
      </c>
      <c r="L3046" t="s">
        <v>8194</v>
      </c>
      <c r="M3046" t="str">
        <f t="shared" si="141"/>
        <v>Evening</v>
      </c>
      <c r="N3046" t="s">
        <v>7373</v>
      </c>
      <c r="O3046" t="s">
        <v>8199</v>
      </c>
      <c r="P3046" t="s">
        <v>9055</v>
      </c>
      <c r="Q3046" t="s">
        <v>38</v>
      </c>
      <c r="R3046">
        <v>1</v>
      </c>
      <c r="S3046" t="s">
        <v>39</v>
      </c>
      <c r="T3046">
        <v>175</v>
      </c>
      <c r="U3046">
        <v>89</v>
      </c>
      <c r="V3046">
        <f t="shared" si="143"/>
        <v>264</v>
      </c>
      <c r="W3046" t="s">
        <v>8710</v>
      </c>
      <c r="X3046" t="s">
        <v>8295</v>
      </c>
      <c r="Y3046">
        <v>485005</v>
      </c>
      <c r="Z3046" t="s">
        <v>1335</v>
      </c>
      <c r="AA3046" t="s">
        <v>8274</v>
      </c>
      <c r="AB3046" t="s">
        <v>9156</v>
      </c>
      <c r="AC3046" s="11">
        <f>(AD3046/Book_Selling[[#This Row],[Cost Price]])</f>
        <v>0.21951219512195122</v>
      </c>
      <c r="AD3046">
        <f t="shared" si="142"/>
        <v>31.5</v>
      </c>
      <c r="AE3046">
        <v>143.5</v>
      </c>
      <c r="AF3046" s="5">
        <f>Book_Selling[[#This Row],[Item Price]]*Book_Selling[[#This Row],[Quantity]]</f>
        <v>175</v>
      </c>
    </row>
    <row r="3047" spans="1:32" x14ac:dyDescent="0.3">
      <c r="A3047">
        <v>3046</v>
      </c>
      <c r="B3047" s="2">
        <v>43625</v>
      </c>
      <c r="C3047" s="3">
        <v>0.27499999999999997</v>
      </c>
      <c r="D3047" t="s">
        <v>5874</v>
      </c>
      <c r="E3047">
        <v>3</v>
      </c>
      <c r="F3047">
        <v>2019</v>
      </c>
      <c r="G3047">
        <v>9</v>
      </c>
      <c r="H30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47">
        <v>6</v>
      </c>
      <c r="J3047">
        <v>0</v>
      </c>
      <c r="K3047">
        <v>0</v>
      </c>
      <c r="L3047" t="s">
        <v>8195</v>
      </c>
      <c r="M3047" t="str">
        <f t="shared" si="141"/>
        <v>Morning</v>
      </c>
      <c r="N3047" t="s">
        <v>3979</v>
      </c>
      <c r="O3047" t="s">
        <v>8199</v>
      </c>
      <c r="P3047" t="s">
        <v>8982</v>
      </c>
      <c r="Q3047" t="s">
        <v>38</v>
      </c>
      <c r="R3047">
        <v>1</v>
      </c>
      <c r="S3047" t="s">
        <v>39</v>
      </c>
      <c r="T3047">
        <v>638.5</v>
      </c>
      <c r="U3047">
        <v>89</v>
      </c>
      <c r="V3047">
        <f t="shared" si="143"/>
        <v>727.5</v>
      </c>
      <c r="W3047" t="s">
        <v>8465</v>
      </c>
      <c r="X3047" t="s">
        <v>3600</v>
      </c>
      <c r="Y3047">
        <v>125055</v>
      </c>
      <c r="Z3047" t="s">
        <v>42</v>
      </c>
      <c r="AA3047" t="s">
        <v>942</v>
      </c>
      <c r="AB3047" t="s">
        <v>9151</v>
      </c>
      <c r="AC3047" s="11">
        <f>(AD3047/Book_Selling[[#This Row],[Cost Price]])</f>
        <v>0.14942528735632182</v>
      </c>
      <c r="AD3047">
        <f t="shared" si="142"/>
        <v>83.004999999999995</v>
      </c>
      <c r="AE3047">
        <v>555.495</v>
      </c>
      <c r="AF3047" s="5">
        <f>Book_Selling[[#This Row],[Item Price]]*Book_Selling[[#This Row],[Quantity]]</f>
        <v>638.5</v>
      </c>
    </row>
    <row r="3048" spans="1:32" x14ac:dyDescent="0.3">
      <c r="A3048">
        <v>3047</v>
      </c>
      <c r="B3048" s="2">
        <v>43625</v>
      </c>
      <c r="C3048" s="3">
        <v>0.39930555555555558</v>
      </c>
      <c r="D3048" t="s">
        <v>5874</v>
      </c>
      <c r="E3048">
        <v>3</v>
      </c>
      <c r="F3048">
        <v>2019</v>
      </c>
      <c r="G3048">
        <v>9</v>
      </c>
      <c r="H30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48">
        <v>6</v>
      </c>
      <c r="J3048">
        <v>0</v>
      </c>
      <c r="K3048">
        <v>0</v>
      </c>
      <c r="L3048" t="s">
        <v>8195</v>
      </c>
      <c r="M3048" t="str">
        <f t="shared" si="141"/>
        <v>Morning</v>
      </c>
      <c r="N3048" t="s">
        <v>4248</v>
      </c>
      <c r="O3048" t="s">
        <v>8198</v>
      </c>
      <c r="P3048" t="s">
        <v>7376</v>
      </c>
      <c r="Q3048" t="s">
        <v>38</v>
      </c>
      <c r="R3048">
        <v>1</v>
      </c>
      <c r="S3048" t="s">
        <v>39</v>
      </c>
      <c r="T3048">
        <v>489</v>
      </c>
      <c r="U3048">
        <v>79</v>
      </c>
      <c r="V3048">
        <f t="shared" si="143"/>
        <v>568</v>
      </c>
      <c r="W3048" t="s">
        <v>4057</v>
      </c>
      <c r="X3048" t="s">
        <v>8291</v>
      </c>
      <c r="Y3048">
        <v>226016</v>
      </c>
      <c r="Z3048" t="s">
        <v>1335</v>
      </c>
      <c r="AA3048" t="s">
        <v>7377</v>
      </c>
      <c r="AB3048" t="s">
        <v>7378</v>
      </c>
      <c r="AC3048" s="11">
        <f>(AD3048/Book_Selling[[#This Row],[Cost Price]])</f>
        <v>0.21951219512195116</v>
      </c>
      <c r="AD3048">
        <f t="shared" si="142"/>
        <v>88.019999999999982</v>
      </c>
      <c r="AE3048">
        <v>400.98</v>
      </c>
      <c r="AF3048" s="5">
        <f>Book_Selling[[#This Row],[Item Price]]*Book_Selling[[#This Row],[Quantity]]</f>
        <v>489</v>
      </c>
    </row>
    <row r="3049" spans="1:32" x14ac:dyDescent="0.3">
      <c r="A3049">
        <v>3048</v>
      </c>
      <c r="B3049" s="2">
        <v>43625</v>
      </c>
      <c r="C3049" s="3">
        <v>0.4375</v>
      </c>
      <c r="D3049" t="s">
        <v>5874</v>
      </c>
      <c r="E3049">
        <v>3</v>
      </c>
      <c r="F3049">
        <v>2019</v>
      </c>
      <c r="G3049">
        <v>9</v>
      </c>
      <c r="H30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49">
        <v>6</v>
      </c>
      <c r="J3049">
        <v>0</v>
      </c>
      <c r="K3049">
        <v>0</v>
      </c>
      <c r="L3049" t="s">
        <v>8195</v>
      </c>
      <c r="M3049" t="str">
        <f t="shared" si="141"/>
        <v>Morning</v>
      </c>
      <c r="N3049" t="s">
        <v>7380</v>
      </c>
      <c r="O3049" t="s">
        <v>8198</v>
      </c>
      <c r="P3049" t="s">
        <v>7376</v>
      </c>
      <c r="Q3049" t="s">
        <v>38</v>
      </c>
      <c r="R3049">
        <v>1</v>
      </c>
      <c r="S3049" t="s">
        <v>39</v>
      </c>
      <c r="T3049">
        <v>489</v>
      </c>
      <c r="U3049">
        <v>89</v>
      </c>
      <c r="V3049">
        <f t="shared" si="143"/>
        <v>578</v>
      </c>
      <c r="W3049" t="s">
        <v>8317</v>
      </c>
      <c r="X3049" t="s">
        <v>2025</v>
      </c>
      <c r="Y3049">
        <v>394221</v>
      </c>
      <c r="Z3049" t="s">
        <v>1335</v>
      </c>
      <c r="AA3049" t="s">
        <v>7377</v>
      </c>
      <c r="AB3049" t="s">
        <v>7378</v>
      </c>
      <c r="AC3049" s="11">
        <f>(AD3049/Book_Selling[[#This Row],[Cost Price]])</f>
        <v>0.21951219512195116</v>
      </c>
      <c r="AD3049">
        <f t="shared" si="142"/>
        <v>88.019999999999982</v>
      </c>
      <c r="AE3049">
        <v>400.98</v>
      </c>
      <c r="AF3049" s="5">
        <f>Book_Selling[[#This Row],[Item Price]]*Book_Selling[[#This Row],[Quantity]]</f>
        <v>489</v>
      </c>
    </row>
    <row r="3050" spans="1:32" x14ac:dyDescent="0.3">
      <c r="A3050">
        <v>3049</v>
      </c>
      <c r="B3050" s="2">
        <v>43625</v>
      </c>
      <c r="C3050" s="3">
        <v>0.49652777777777773</v>
      </c>
      <c r="D3050" t="s">
        <v>5874</v>
      </c>
      <c r="E3050">
        <v>3</v>
      </c>
      <c r="F3050">
        <v>2019</v>
      </c>
      <c r="G3050">
        <v>9</v>
      </c>
      <c r="H30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50">
        <v>6</v>
      </c>
      <c r="J3050">
        <v>0</v>
      </c>
      <c r="K3050">
        <v>0</v>
      </c>
      <c r="L3050" t="s">
        <v>8195</v>
      </c>
      <c r="M3050" t="str">
        <f t="shared" si="141"/>
        <v>Morning</v>
      </c>
      <c r="N3050" t="s">
        <v>409</v>
      </c>
      <c r="O3050" t="s">
        <v>8198</v>
      </c>
      <c r="P3050" t="s">
        <v>9055</v>
      </c>
      <c r="Q3050" t="s">
        <v>38</v>
      </c>
      <c r="R3050">
        <v>1</v>
      </c>
      <c r="S3050" t="s">
        <v>39</v>
      </c>
      <c r="T3050">
        <v>175</v>
      </c>
      <c r="U3050">
        <v>89</v>
      </c>
      <c r="V3050">
        <f t="shared" si="143"/>
        <v>264</v>
      </c>
      <c r="W3050" t="s">
        <v>8335</v>
      </c>
      <c r="X3050" t="s">
        <v>3239</v>
      </c>
      <c r="Y3050">
        <v>324003</v>
      </c>
      <c r="Z3050" t="s">
        <v>1335</v>
      </c>
      <c r="AA3050" t="s">
        <v>8274</v>
      </c>
      <c r="AB3050" t="s">
        <v>9156</v>
      </c>
      <c r="AC3050" s="11">
        <f>(AD3050/Book_Selling[[#This Row],[Cost Price]])</f>
        <v>0.21951219512195122</v>
      </c>
      <c r="AD3050">
        <f t="shared" si="142"/>
        <v>31.5</v>
      </c>
      <c r="AE3050">
        <v>143.5</v>
      </c>
      <c r="AF3050" s="5">
        <f>Book_Selling[[#This Row],[Item Price]]*Book_Selling[[#This Row],[Quantity]]</f>
        <v>175</v>
      </c>
    </row>
    <row r="3051" spans="1:32" x14ac:dyDescent="0.3">
      <c r="A3051">
        <v>3050</v>
      </c>
      <c r="B3051" s="2">
        <v>43625</v>
      </c>
      <c r="C3051" s="3">
        <v>0.61388888888888882</v>
      </c>
      <c r="D3051" t="s">
        <v>5874</v>
      </c>
      <c r="E3051">
        <v>3</v>
      </c>
      <c r="F3051">
        <v>2019</v>
      </c>
      <c r="G3051">
        <v>9</v>
      </c>
      <c r="H30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51">
        <v>6</v>
      </c>
      <c r="J3051">
        <v>0</v>
      </c>
      <c r="K3051">
        <v>0</v>
      </c>
      <c r="L3051" t="s">
        <v>8195</v>
      </c>
      <c r="M3051" t="str">
        <f t="shared" si="141"/>
        <v>Afternoon</v>
      </c>
      <c r="N3051" t="s">
        <v>2182</v>
      </c>
      <c r="O3051" t="s">
        <v>8198</v>
      </c>
      <c r="P3051" t="s">
        <v>9055</v>
      </c>
      <c r="Q3051" t="s">
        <v>38</v>
      </c>
      <c r="R3051">
        <v>1</v>
      </c>
      <c r="S3051" t="s">
        <v>39</v>
      </c>
      <c r="T3051">
        <v>175</v>
      </c>
      <c r="U3051">
        <v>89</v>
      </c>
      <c r="V3051">
        <f t="shared" si="143"/>
        <v>264</v>
      </c>
      <c r="W3051" t="s">
        <v>2085</v>
      </c>
      <c r="X3051" t="s">
        <v>3239</v>
      </c>
      <c r="Y3051">
        <v>302028</v>
      </c>
      <c r="Z3051" t="s">
        <v>1335</v>
      </c>
      <c r="AA3051" t="s">
        <v>8274</v>
      </c>
      <c r="AB3051" t="s">
        <v>9156</v>
      </c>
      <c r="AC3051" s="11">
        <f>(AD3051/Book_Selling[[#This Row],[Cost Price]])</f>
        <v>0.21951219512195122</v>
      </c>
      <c r="AD3051">
        <f t="shared" si="142"/>
        <v>31.5</v>
      </c>
      <c r="AE3051">
        <v>143.5</v>
      </c>
      <c r="AF3051" s="5">
        <f>Book_Selling[[#This Row],[Item Price]]*Book_Selling[[#This Row],[Quantity]]</f>
        <v>175</v>
      </c>
    </row>
    <row r="3052" spans="1:32" x14ac:dyDescent="0.3">
      <c r="A3052">
        <v>3051</v>
      </c>
      <c r="B3052" s="2">
        <v>43625</v>
      </c>
      <c r="C3052" s="3">
        <v>0.61527777777777781</v>
      </c>
      <c r="D3052" t="s">
        <v>5874</v>
      </c>
      <c r="E3052">
        <v>3</v>
      </c>
      <c r="F3052">
        <v>2019</v>
      </c>
      <c r="G3052">
        <v>9</v>
      </c>
      <c r="H30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52">
        <v>6</v>
      </c>
      <c r="J3052">
        <v>0</v>
      </c>
      <c r="K3052">
        <v>0</v>
      </c>
      <c r="L3052" t="s">
        <v>8195</v>
      </c>
      <c r="M3052" t="str">
        <f t="shared" si="141"/>
        <v>Afternoon</v>
      </c>
      <c r="N3052" t="s">
        <v>7001</v>
      </c>
      <c r="O3052" t="s">
        <v>8199</v>
      </c>
      <c r="P3052" t="s">
        <v>3150</v>
      </c>
      <c r="Q3052" t="s">
        <v>38</v>
      </c>
      <c r="R3052">
        <v>1</v>
      </c>
      <c r="S3052" t="s">
        <v>39</v>
      </c>
      <c r="T3052">
        <v>138</v>
      </c>
      <c r="U3052">
        <v>89</v>
      </c>
      <c r="V3052">
        <f t="shared" si="143"/>
        <v>227</v>
      </c>
      <c r="W3052" t="s">
        <v>5494</v>
      </c>
      <c r="X3052" t="s">
        <v>4231</v>
      </c>
      <c r="Y3052">
        <v>560042</v>
      </c>
      <c r="Z3052" t="s">
        <v>1335</v>
      </c>
      <c r="AA3052" t="s">
        <v>8274</v>
      </c>
      <c r="AB3052" t="s">
        <v>9156</v>
      </c>
      <c r="AC3052" s="11">
        <f>(AD3052/Book_Selling[[#This Row],[Cost Price]])</f>
        <v>0.21951219512195125</v>
      </c>
      <c r="AD3052">
        <f t="shared" si="142"/>
        <v>24.840000000000003</v>
      </c>
      <c r="AE3052">
        <v>113.16</v>
      </c>
      <c r="AF3052" s="5">
        <f>Book_Selling[[#This Row],[Item Price]]*Book_Selling[[#This Row],[Quantity]]</f>
        <v>138</v>
      </c>
    </row>
    <row r="3053" spans="1:32" x14ac:dyDescent="0.3">
      <c r="A3053">
        <v>3052</v>
      </c>
      <c r="B3053" s="2">
        <v>43625</v>
      </c>
      <c r="C3053" s="3">
        <v>0.62777777777777777</v>
      </c>
      <c r="D3053" t="s">
        <v>5874</v>
      </c>
      <c r="E3053">
        <v>3</v>
      </c>
      <c r="F3053">
        <v>2019</v>
      </c>
      <c r="G3053">
        <v>9</v>
      </c>
      <c r="H30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53">
        <v>6</v>
      </c>
      <c r="J3053">
        <v>0</v>
      </c>
      <c r="K3053">
        <v>0</v>
      </c>
      <c r="L3053" t="s">
        <v>8195</v>
      </c>
      <c r="M3053" t="str">
        <f t="shared" si="141"/>
        <v>Afternoon</v>
      </c>
      <c r="N3053" t="s">
        <v>2192</v>
      </c>
      <c r="O3053" t="s">
        <v>8199</v>
      </c>
      <c r="P3053" t="s">
        <v>9055</v>
      </c>
      <c r="Q3053" t="s">
        <v>38</v>
      </c>
      <c r="R3053">
        <v>1</v>
      </c>
      <c r="S3053" t="s">
        <v>39</v>
      </c>
      <c r="T3053">
        <v>175</v>
      </c>
      <c r="U3053">
        <v>89</v>
      </c>
      <c r="V3053">
        <f t="shared" si="143"/>
        <v>264</v>
      </c>
      <c r="W3053" t="s">
        <v>8352</v>
      </c>
      <c r="X3053" t="s">
        <v>8295</v>
      </c>
      <c r="Y3053">
        <v>462003</v>
      </c>
      <c r="Z3053" t="s">
        <v>1335</v>
      </c>
      <c r="AA3053" t="s">
        <v>8274</v>
      </c>
      <c r="AB3053" t="s">
        <v>9156</v>
      </c>
      <c r="AC3053" s="11">
        <f>(AD3053/Book_Selling[[#This Row],[Cost Price]])</f>
        <v>0.21951219512195122</v>
      </c>
      <c r="AD3053">
        <f t="shared" si="142"/>
        <v>31.5</v>
      </c>
      <c r="AE3053">
        <v>143.5</v>
      </c>
      <c r="AF3053" s="5">
        <f>Book_Selling[[#This Row],[Item Price]]*Book_Selling[[#This Row],[Quantity]]</f>
        <v>175</v>
      </c>
    </row>
    <row r="3054" spans="1:32" x14ac:dyDescent="0.3">
      <c r="A3054">
        <v>3053</v>
      </c>
      <c r="B3054" s="2">
        <v>43625</v>
      </c>
      <c r="C3054" s="3">
        <v>0.96388888888888891</v>
      </c>
      <c r="D3054" t="s">
        <v>5874</v>
      </c>
      <c r="E3054">
        <v>3</v>
      </c>
      <c r="F3054">
        <v>2019</v>
      </c>
      <c r="G3054">
        <v>9</v>
      </c>
      <c r="H30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54">
        <v>6</v>
      </c>
      <c r="J3054">
        <v>0</v>
      </c>
      <c r="K3054">
        <v>0</v>
      </c>
      <c r="L3054" t="s">
        <v>8195</v>
      </c>
      <c r="M3054" t="str">
        <f t="shared" si="141"/>
        <v>Night</v>
      </c>
      <c r="N3054" t="s">
        <v>7386</v>
      </c>
      <c r="O3054" t="s">
        <v>8198</v>
      </c>
      <c r="P3054" t="s">
        <v>8982</v>
      </c>
      <c r="Q3054" t="s">
        <v>38</v>
      </c>
      <c r="R3054">
        <v>1</v>
      </c>
      <c r="S3054" t="s">
        <v>39</v>
      </c>
      <c r="T3054">
        <v>638.5</v>
      </c>
      <c r="U3054">
        <v>89</v>
      </c>
      <c r="V3054">
        <f t="shared" si="143"/>
        <v>727.5</v>
      </c>
      <c r="W3054" t="s">
        <v>4199</v>
      </c>
      <c r="X3054" t="s">
        <v>8299</v>
      </c>
      <c r="Y3054">
        <v>793003</v>
      </c>
      <c r="Z3054" t="s">
        <v>42</v>
      </c>
      <c r="AA3054" t="s">
        <v>942</v>
      </c>
      <c r="AB3054" t="s">
        <v>9151</v>
      </c>
      <c r="AC3054" s="11">
        <f>(AD3054/Book_Selling[[#This Row],[Cost Price]])</f>
        <v>0.14942528735632182</v>
      </c>
      <c r="AD3054">
        <f t="shared" si="142"/>
        <v>83.004999999999995</v>
      </c>
      <c r="AE3054">
        <v>555.495</v>
      </c>
      <c r="AF3054" s="5">
        <f>Book_Selling[[#This Row],[Item Price]]*Book_Selling[[#This Row],[Quantity]]</f>
        <v>638.5</v>
      </c>
    </row>
    <row r="3055" spans="1:32" x14ac:dyDescent="0.3">
      <c r="A3055">
        <v>3054</v>
      </c>
      <c r="B3055" s="2">
        <v>43655</v>
      </c>
      <c r="C3055" s="3">
        <v>4.5138888888888888E-2</v>
      </c>
      <c r="D3055" t="s">
        <v>5874</v>
      </c>
      <c r="E3055">
        <v>3</v>
      </c>
      <c r="F3055">
        <v>2019</v>
      </c>
      <c r="G3055">
        <v>9</v>
      </c>
      <c r="H30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55">
        <v>7</v>
      </c>
      <c r="J3055">
        <v>0</v>
      </c>
      <c r="K3055">
        <v>0</v>
      </c>
      <c r="L3055" t="s">
        <v>8196</v>
      </c>
      <c r="M3055" t="str">
        <f t="shared" si="141"/>
        <v>Night</v>
      </c>
      <c r="N3055" t="s">
        <v>4026</v>
      </c>
      <c r="O3055" t="s">
        <v>8199</v>
      </c>
      <c r="P3055" t="s">
        <v>9046</v>
      </c>
      <c r="Q3055" t="s">
        <v>38</v>
      </c>
      <c r="R3055">
        <v>1</v>
      </c>
      <c r="S3055" t="s">
        <v>39</v>
      </c>
      <c r="T3055">
        <v>285</v>
      </c>
      <c r="U3055">
        <v>89</v>
      </c>
      <c r="V3055">
        <f t="shared" si="143"/>
        <v>374</v>
      </c>
      <c r="W3055" t="s">
        <v>3699</v>
      </c>
      <c r="X3055" t="s">
        <v>2025</v>
      </c>
      <c r="Y3055">
        <v>396380</v>
      </c>
      <c r="Z3055" t="s">
        <v>1335</v>
      </c>
      <c r="AA3055" t="s">
        <v>8274</v>
      </c>
      <c r="AB3055" t="s">
        <v>9156</v>
      </c>
      <c r="AC3055" s="11">
        <f>(AD3055/Book_Selling[[#This Row],[Cost Price]])</f>
        <v>0.21951219512195128</v>
      </c>
      <c r="AD3055">
        <f t="shared" si="142"/>
        <v>51.300000000000011</v>
      </c>
      <c r="AE3055">
        <v>233.7</v>
      </c>
      <c r="AF3055" s="5">
        <f>Book_Selling[[#This Row],[Item Price]]*Book_Selling[[#This Row],[Quantity]]</f>
        <v>285</v>
      </c>
    </row>
    <row r="3056" spans="1:32" x14ac:dyDescent="0.3">
      <c r="A3056">
        <v>3055</v>
      </c>
      <c r="B3056" s="2">
        <v>43655</v>
      </c>
      <c r="C3056" s="3">
        <v>0.14652777777777778</v>
      </c>
      <c r="D3056" t="s">
        <v>5874</v>
      </c>
      <c r="E3056">
        <v>3</v>
      </c>
      <c r="F3056">
        <v>2019</v>
      </c>
      <c r="G3056">
        <v>9</v>
      </c>
      <c r="H30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56">
        <v>7</v>
      </c>
      <c r="J3056">
        <v>0</v>
      </c>
      <c r="K3056">
        <v>0</v>
      </c>
      <c r="L3056" t="s">
        <v>8196</v>
      </c>
      <c r="M3056" t="str">
        <f t="shared" si="141"/>
        <v>Night</v>
      </c>
      <c r="N3056" t="s">
        <v>7389</v>
      </c>
      <c r="O3056" t="s">
        <v>8198</v>
      </c>
      <c r="P3056" t="s">
        <v>9055</v>
      </c>
      <c r="Q3056" t="s">
        <v>38</v>
      </c>
      <c r="R3056">
        <v>1</v>
      </c>
      <c r="S3056" t="s">
        <v>39</v>
      </c>
      <c r="T3056">
        <v>175</v>
      </c>
      <c r="U3056">
        <v>89</v>
      </c>
      <c r="V3056">
        <f t="shared" si="143"/>
        <v>264</v>
      </c>
      <c r="W3056" t="s">
        <v>8906</v>
      </c>
      <c r="X3056" t="s">
        <v>4311</v>
      </c>
      <c r="Y3056">
        <v>711102</v>
      </c>
      <c r="Z3056" t="s">
        <v>1335</v>
      </c>
      <c r="AA3056" t="s">
        <v>8274</v>
      </c>
      <c r="AB3056" t="s">
        <v>9156</v>
      </c>
      <c r="AC3056" s="11">
        <f>(AD3056/Book_Selling[[#This Row],[Cost Price]])</f>
        <v>0.21951219512195122</v>
      </c>
      <c r="AD3056">
        <f t="shared" si="142"/>
        <v>31.5</v>
      </c>
      <c r="AE3056">
        <v>143.5</v>
      </c>
      <c r="AF3056" s="5">
        <f>Book_Selling[[#This Row],[Item Price]]*Book_Selling[[#This Row],[Quantity]]</f>
        <v>175</v>
      </c>
    </row>
    <row r="3057" spans="1:32" x14ac:dyDescent="0.3">
      <c r="A3057">
        <v>3056</v>
      </c>
      <c r="B3057" s="2">
        <v>43655</v>
      </c>
      <c r="C3057" s="3">
        <v>0.28194444444444444</v>
      </c>
      <c r="D3057" t="s">
        <v>5874</v>
      </c>
      <c r="E3057">
        <v>3</v>
      </c>
      <c r="F3057">
        <v>2019</v>
      </c>
      <c r="G3057">
        <v>9</v>
      </c>
      <c r="H30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57">
        <v>7</v>
      </c>
      <c r="J3057">
        <v>0</v>
      </c>
      <c r="K3057">
        <v>0</v>
      </c>
      <c r="L3057" t="s">
        <v>8196</v>
      </c>
      <c r="M3057" t="str">
        <f t="shared" si="141"/>
        <v>Morning</v>
      </c>
      <c r="N3057" t="s">
        <v>7392</v>
      </c>
      <c r="O3057" t="s">
        <v>8199</v>
      </c>
      <c r="P3057" t="s">
        <v>3150</v>
      </c>
      <c r="Q3057" t="s">
        <v>38</v>
      </c>
      <c r="R3057">
        <v>1</v>
      </c>
      <c r="S3057" t="s">
        <v>39</v>
      </c>
      <c r="T3057">
        <v>138</v>
      </c>
      <c r="U3057">
        <v>89</v>
      </c>
      <c r="V3057">
        <f t="shared" si="143"/>
        <v>227</v>
      </c>
      <c r="W3057" t="s">
        <v>8770</v>
      </c>
      <c r="X3057" t="s">
        <v>1001</v>
      </c>
      <c r="Y3057">
        <v>445001</v>
      </c>
      <c r="Z3057" t="s">
        <v>1335</v>
      </c>
      <c r="AA3057" t="s">
        <v>8274</v>
      </c>
      <c r="AB3057" t="s">
        <v>9156</v>
      </c>
      <c r="AC3057" s="11">
        <f>(AD3057/Book_Selling[[#This Row],[Cost Price]])</f>
        <v>0.21951219512195125</v>
      </c>
      <c r="AD3057">
        <f t="shared" si="142"/>
        <v>24.840000000000003</v>
      </c>
      <c r="AE3057">
        <v>113.16</v>
      </c>
      <c r="AF3057" s="5">
        <f>Book_Selling[[#This Row],[Item Price]]*Book_Selling[[#This Row],[Quantity]]</f>
        <v>138</v>
      </c>
    </row>
    <row r="3058" spans="1:32" x14ac:dyDescent="0.3">
      <c r="A3058">
        <v>3057</v>
      </c>
      <c r="B3058" s="2">
        <v>43655</v>
      </c>
      <c r="C3058" s="3">
        <v>0.62569444444444444</v>
      </c>
      <c r="D3058" t="s">
        <v>5874</v>
      </c>
      <c r="E3058">
        <v>3</v>
      </c>
      <c r="F3058">
        <v>2019</v>
      </c>
      <c r="G3058">
        <v>9</v>
      </c>
      <c r="H30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58">
        <v>7</v>
      </c>
      <c r="J3058">
        <v>0</v>
      </c>
      <c r="K3058">
        <v>0</v>
      </c>
      <c r="L3058" t="s">
        <v>8196</v>
      </c>
      <c r="M3058" t="str">
        <f t="shared" si="141"/>
        <v>Afternoon</v>
      </c>
      <c r="N3058" t="s">
        <v>7394</v>
      </c>
      <c r="O3058" t="s">
        <v>8199</v>
      </c>
      <c r="P3058" t="s">
        <v>8982</v>
      </c>
      <c r="Q3058" t="s">
        <v>38</v>
      </c>
      <c r="R3058">
        <v>1</v>
      </c>
      <c r="S3058" t="s">
        <v>39</v>
      </c>
      <c r="T3058">
        <v>638.5</v>
      </c>
      <c r="U3058">
        <v>89</v>
      </c>
      <c r="V3058">
        <f t="shared" si="143"/>
        <v>727.5</v>
      </c>
      <c r="W3058" t="s">
        <v>3807</v>
      </c>
      <c r="X3058" t="s">
        <v>3808</v>
      </c>
      <c r="Y3058">
        <v>800020</v>
      </c>
      <c r="Z3058" t="s">
        <v>42</v>
      </c>
      <c r="AA3058" t="s">
        <v>942</v>
      </c>
      <c r="AB3058" t="s">
        <v>9151</v>
      </c>
      <c r="AC3058" s="11">
        <f>(AD3058/Book_Selling[[#This Row],[Cost Price]])</f>
        <v>0.14942528735632182</v>
      </c>
      <c r="AD3058">
        <f t="shared" si="142"/>
        <v>83.004999999999995</v>
      </c>
      <c r="AE3058">
        <v>555.495</v>
      </c>
      <c r="AF3058" s="5">
        <f>Book_Selling[[#This Row],[Item Price]]*Book_Selling[[#This Row],[Quantity]]</f>
        <v>638.5</v>
      </c>
    </row>
    <row r="3059" spans="1:32" x14ac:dyDescent="0.3">
      <c r="A3059">
        <v>3058</v>
      </c>
      <c r="B3059" s="2">
        <v>43655</v>
      </c>
      <c r="C3059" s="3">
        <v>0.7090277777777777</v>
      </c>
      <c r="D3059" t="s">
        <v>5874</v>
      </c>
      <c r="E3059">
        <v>3</v>
      </c>
      <c r="F3059">
        <v>2019</v>
      </c>
      <c r="G3059">
        <v>9</v>
      </c>
      <c r="H30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59">
        <v>7</v>
      </c>
      <c r="J3059">
        <v>0</v>
      </c>
      <c r="K3059">
        <v>0</v>
      </c>
      <c r="L3059" t="s">
        <v>8196</v>
      </c>
      <c r="M3059" t="str">
        <f t="shared" si="141"/>
        <v>Evening</v>
      </c>
      <c r="N3059" t="s">
        <v>7396</v>
      </c>
      <c r="O3059" t="s">
        <v>8198</v>
      </c>
      <c r="P3059" t="s">
        <v>8982</v>
      </c>
      <c r="Q3059" t="s">
        <v>38</v>
      </c>
      <c r="R3059">
        <v>1</v>
      </c>
      <c r="S3059" t="s">
        <v>39</v>
      </c>
      <c r="T3059">
        <v>638.5</v>
      </c>
      <c r="U3059">
        <v>89</v>
      </c>
      <c r="V3059">
        <f t="shared" si="143"/>
        <v>727.5</v>
      </c>
      <c r="W3059" t="s">
        <v>7609</v>
      </c>
      <c r="X3059" t="s">
        <v>8296</v>
      </c>
      <c r="Y3059">
        <v>834002</v>
      </c>
      <c r="Z3059" t="s">
        <v>42</v>
      </c>
      <c r="AA3059" t="s">
        <v>942</v>
      </c>
      <c r="AB3059" t="s">
        <v>9151</v>
      </c>
      <c r="AC3059" s="11">
        <f>(AD3059/Book_Selling[[#This Row],[Cost Price]])</f>
        <v>0.14942528735632182</v>
      </c>
      <c r="AD3059">
        <f t="shared" si="142"/>
        <v>83.004999999999995</v>
      </c>
      <c r="AE3059">
        <v>555.495</v>
      </c>
      <c r="AF3059" s="5">
        <f>Book_Selling[[#This Row],[Item Price]]*Book_Selling[[#This Row],[Quantity]]</f>
        <v>638.5</v>
      </c>
    </row>
    <row r="3060" spans="1:32" x14ac:dyDescent="0.3">
      <c r="A3060">
        <v>3059</v>
      </c>
      <c r="B3060" s="2">
        <v>43686</v>
      </c>
      <c r="C3060" s="3">
        <v>0.16041666666666668</v>
      </c>
      <c r="D3060" t="s">
        <v>5874</v>
      </c>
      <c r="E3060">
        <v>3</v>
      </c>
      <c r="F3060">
        <v>2019</v>
      </c>
      <c r="G3060">
        <v>9</v>
      </c>
      <c r="H30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60">
        <v>8</v>
      </c>
      <c r="J3060">
        <v>0</v>
      </c>
      <c r="K3060">
        <v>0</v>
      </c>
      <c r="L3060" t="s">
        <v>8197</v>
      </c>
      <c r="M3060" t="str">
        <f t="shared" si="141"/>
        <v>Night</v>
      </c>
      <c r="N3060" t="s">
        <v>5292</v>
      </c>
      <c r="O3060" t="s">
        <v>8199</v>
      </c>
      <c r="P3060" t="s">
        <v>8982</v>
      </c>
      <c r="Q3060" t="s">
        <v>38</v>
      </c>
      <c r="R3060">
        <v>1</v>
      </c>
      <c r="S3060" t="s">
        <v>39</v>
      </c>
      <c r="T3060">
        <v>638.5</v>
      </c>
      <c r="U3060">
        <v>89</v>
      </c>
      <c r="V3060">
        <f t="shared" si="143"/>
        <v>727.5</v>
      </c>
      <c r="W3060" t="s">
        <v>8764</v>
      </c>
      <c r="X3060" t="s">
        <v>1001</v>
      </c>
      <c r="Y3060">
        <v>410501</v>
      </c>
      <c r="Z3060" t="s">
        <v>42</v>
      </c>
      <c r="AA3060" t="s">
        <v>942</v>
      </c>
      <c r="AB3060" t="s">
        <v>9151</v>
      </c>
      <c r="AC3060" s="11">
        <f>(AD3060/Book_Selling[[#This Row],[Cost Price]])</f>
        <v>0.14942528735632182</v>
      </c>
      <c r="AD3060">
        <f t="shared" si="142"/>
        <v>83.004999999999995</v>
      </c>
      <c r="AE3060">
        <v>555.495</v>
      </c>
      <c r="AF3060" s="5">
        <f>Book_Selling[[#This Row],[Item Price]]*Book_Selling[[#This Row],[Quantity]]</f>
        <v>638.5</v>
      </c>
    </row>
    <row r="3061" spans="1:32" x14ac:dyDescent="0.3">
      <c r="A3061">
        <v>3060</v>
      </c>
      <c r="B3061" s="2">
        <v>43686</v>
      </c>
      <c r="C3061" s="3">
        <v>0.35347222222222219</v>
      </c>
      <c r="D3061" t="s">
        <v>5874</v>
      </c>
      <c r="E3061">
        <v>3</v>
      </c>
      <c r="F3061">
        <v>2019</v>
      </c>
      <c r="G3061">
        <v>9</v>
      </c>
      <c r="H30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61">
        <v>8</v>
      </c>
      <c r="J3061">
        <v>0</v>
      </c>
      <c r="K3061">
        <v>0</v>
      </c>
      <c r="L3061" t="s">
        <v>8197</v>
      </c>
      <c r="M3061" t="str">
        <f t="shared" si="141"/>
        <v>Morning</v>
      </c>
      <c r="N3061" t="s">
        <v>7001</v>
      </c>
      <c r="O3061" t="s">
        <v>8199</v>
      </c>
      <c r="P3061" t="s">
        <v>9080</v>
      </c>
      <c r="Q3061" t="s">
        <v>38</v>
      </c>
      <c r="R3061">
        <v>1</v>
      </c>
      <c r="S3061" t="s">
        <v>39</v>
      </c>
      <c r="T3061">
        <v>550</v>
      </c>
      <c r="U3061">
        <v>79</v>
      </c>
      <c r="V3061">
        <f t="shared" si="143"/>
        <v>629</v>
      </c>
      <c r="W3061" t="s">
        <v>5494</v>
      </c>
      <c r="X3061" t="s">
        <v>4231</v>
      </c>
      <c r="Y3061">
        <v>560042</v>
      </c>
      <c r="Z3061" t="s">
        <v>42</v>
      </c>
      <c r="AA3061" t="s">
        <v>8227</v>
      </c>
      <c r="AB3061" t="s">
        <v>9158</v>
      </c>
      <c r="AC3061" s="11">
        <f>(AD3061/Book_Selling[[#This Row],[Cost Price]])</f>
        <v>0.14942528735632185</v>
      </c>
      <c r="AD3061">
        <f t="shared" si="142"/>
        <v>71.5</v>
      </c>
      <c r="AE3061">
        <v>478.5</v>
      </c>
      <c r="AF3061" s="5">
        <f>Book_Selling[[#This Row],[Item Price]]*Book_Selling[[#This Row],[Quantity]]</f>
        <v>550</v>
      </c>
    </row>
    <row r="3062" spans="1:32" x14ac:dyDescent="0.3">
      <c r="A3062">
        <v>3061</v>
      </c>
      <c r="B3062" s="2">
        <v>43686</v>
      </c>
      <c r="C3062" s="3">
        <v>0.37013888888888885</v>
      </c>
      <c r="D3062" t="s">
        <v>5874</v>
      </c>
      <c r="E3062">
        <v>3</v>
      </c>
      <c r="F3062">
        <v>2019</v>
      </c>
      <c r="G3062">
        <v>9</v>
      </c>
      <c r="H30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62">
        <v>8</v>
      </c>
      <c r="J3062">
        <v>0</v>
      </c>
      <c r="K3062">
        <v>0</v>
      </c>
      <c r="L3062" t="s">
        <v>8197</v>
      </c>
      <c r="M3062" t="str">
        <f t="shared" si="141"/>
        <v>Morning</v>
      </c>
      <c r="N3062" t="s">
        <v>5954</v>
      </c>
      <c r="O3062" t="s">
        <v>8198</v>
      </c>
      <c r="P3062" t="s">
        <v>9053</v>
      </c>
      <c r="Q3062" t="s">
        <v>38</v>
      </c>
      <c r="R3062">
        <v>1</v>
      </c>
      <c r="S3062" t="s">
        <v>39</v>
      </c>
      <c r="T3062">
        <v>192</v>
      </c>
      <c r="U3062">
        <v>79</v>
      </c>
      <c r="V3062">
        <f t="shared" si="143"/>
        <v>271</v>
      </c>
      <c r="W3062" t="s">
        <v>8667</v>
      </c>
      <c r="X3062" t="s">
        <v>1001</v>
      </c>
      <c r="Y3062">
        <v>431721</v>
      </c>
      <c r="Z3062" t="s">
        <v>175</v>
      </c>
      <c r="AA3062" t="s">
        <v>8274</v>
      </c>
      <c r="AB3062" t="s">
        <v>9156</v>
      </c>
      <c r="AC3062" s="11">
        <f>(AD3062/Book_Selling[[#This Row],[Cost Price]])</f>
        <v>0.21951219512195125</v>
      </c>
      <c r="AD3062">
        <f t="shared" si="142"/>
        <v>34.56</v>
      </c>
      <c r="AE3062">
        <v>157.44</v>
      </c>
      <c r="AF3062" s="5">
        <f>Book_Selling[[#This Row],[Item Price]]*Book_Selling[[#This Row],[Quantity]]</f>
        <v>192</v>
      </c>
    </row>
    <row r="3063" spans="1:32" x14ac:dyDescent="0.3">
      <c r="A3063">
        <v>3062</v>
      </c>
      <c r="B3063" s="2">
        <v>43686</v>
      </c>
      <c r="C3063" s="3">
        <v>0.44375000000000003</v>
      </c>
      <c r="D3063" t="s">
        <v>5874</v>
      </c>
      <c r="E3063">
        <v>3</v>
      </c>
      <c r="F3063">
        <v>2019</v>
      </c>
      <c r="G3063">
        <v>9</v>
      </c>
      <c r="H30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63">
        <v>8</v>
      </c>
      <c r="J3063">
        <v>0</v>
      </c>
      <c r="K3063">
        <v>0</v>
      </c>
      <c r="L3063" t="s">
        <v>8197</v>
      </c>
      <c r="M3063" t="str">
        <f t="shared" si="141"/>
        <v>Morning</v>
      </c>
      <c r="N3063" t="s">
        <v>6881</v>
      </c>
      <c r="O3063" t="s">
        <v>8198</v>
      </c>
      <c r="P3063" t="s">
        <v>8982</v>
      </c>
      <c r="Q3063" t="s">
        <v>38</v>
      </c>
      <c r="R3063">
        <v>1</v>
      </c>
      <c r="S3063" t="s">
        <v>39</v>
      </c>
      <c r="T3063">
        <v>638.5</v>
      </c>
      <c r="U3063">
        <v>79</v>
      </c>
      <c r="V3063">
        <f t="shared" si="143"/>
        <v>717.5</v>
      </c>
      <c r="W3063" t="s">
        <v>1098</v>
      </c>
      <c r="X3063" t="s">
        <v>2044</v>
      </c>
      <c r="Y3063">
        <v>110070</v>
      </c>
      <c r="Z3063" t="s">
        <v>42</v>
      </c>
      <c r="AA3063" t="s">
        <v>942</v>
      </c>
      <c r="AB3063" t="s">
        <v>9151</v>
      </c>
      <c r="AC3063" s="11">
        <f>(AD3063/Book_Selling[[#This Row],[Cost Price]])</f>
        <v>0.14942528735632182</v>
      </c>
      <c r="AD3063">
        <f t="shared" si="142"/>
        <v>83.004999999999995</v>
      </c>
      <c r="AE3063">
        <v>555.495</v>
      </c>
      <c r="AF3063" s="5">
        <f>Book_Selling[[#This Row],[Item Price]]*Book_Selling[[#This Row],[Quantity]]</f>
        <v>638.5</v>
      </c>
    </row>
    <row r="3064" spans="1:32" x14ac:dyDescent="0.3">
      <c r="A3064">
        <v>3063</v>
      </c>
      <c r="B3064" s="2">
        <v>43686</v>
      </c>
      <c r="C3064" s="3">
        <v>0.48055555555555557</v>
      </c>
      <c r="D3064" t="s">
        <v>5874</v>
      </c>
      <c r="E3064">
        <v>3</v>
      </c>
      <c r="F3064">
        <v>2019</v>
      </c>
      <c r="G3064">
        <v>9</v>
      </c>
      <c r="H30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64">
        <v>8</v>
      </c>
      <c r="J3064">
        <v>0</v>
      </c>
      <c r="K3064">
        <v>0</v>
      </c>
      <c r="L3064" t="s">
        <v>8197</v>
      </c>
      <c r="M3064" t="str">
        <f t="shared" si="141"/>
        <v>Morning</v>
      </c>
      <c r="N3064" t="s">
        <v>7402</v>
      </c>
      <c r="O3064" t="s">
        <v>8199</v>
      </c>
      <c r="P3064" t="s">
        <v>8982</v>
      </c>
      <c r="Q3064" t="s">
        <v>38</v>
      </c>
      <c r="R3064">
        <v>1</v>
      </c>
      <c r="S3064" t="s">
        <v>39</v>
      </c>
      <c r="T3064">
        <v>638.5</v>
      </c>
      <c r="U3064">
        <v>89</v>
      </c>
      <c r="V3064">
        <f t="shared" si="143"/>
        <v>727.5</v>
      </c>
      <c r="W3064" t="s">
        <v>1974</v>
      </c>
      <c r="X3064" t="s">
        <v>8295</v>
      </c>
      <c r="Y3064">
        <v>474009</v>
      </c>
      <c r="Z3064" t="s">
        <v>42</v>
      </c>
      <c r="AA3064" t="s">
        <v>942</v>
      </c>
      <c r="AB3064" t="s">
        <v>9151</v>
      </c>
      <c r="AC3064" s="11">
        <f>(AD3064/Book_Selling[[#This Row],[Cost Price]])</f>
        <v>0.14942528735632182</v>
      </c>
      <c r="AD3064">
        <f t="shared" si="142"/>
        <v>83.004999999999995</v>
      </c>
      <c r="AE3064">
        <v>555.495</v>
      </c>
      <c r="AF3064" s="5">
        <f>Book_Selling[[#This Row],[Item Price]]*Book_Selling[[#This Row],[Quantity]]</f>
        <v>638.5</v>
      </c>
    </row>
    <row r="3065" spans="1:32" x14ac:dyDescent="0.3">
      <c r="A3065">
        <v>3064</v>
      </c>
      <c r="B3065" s="2">
        <v>43686</v>
      </c>
      <c r="C3065" s="3">
        <v>0.53749999999999998</v>
      </c>
      <c r="D3065" t="s">
        <v>5874</v>
      </c>
      <c r="E3065">
        <v>3</v>
      </c>
      <c r="F3065">
        <v>2019</v>
      </c>
      <c r="G3065">
        <v>9</v>
      </c>
      <c r="H30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65">
        <v>8</v>
      </c>
      <c r="J3065">
        <v>0</v>
      </c>
      <c r="K3065">
        <v>0</v>
      </c>
      <c r="L3065" t="s">
        <v>8197</v>
      </c>
      <c r="M3065" t="str">
        <f t="shared" si="141"/>
        <v>Afternoon</v>
      </c>
      <c r="N3065" t="s">
        <v>6212</v>
      </c>
      <c r="O3065" t="s">
        <v>8198</v>
      </c>
      <c r="P3065" t="s">
        <v>8982</v>
      </c>
      <c r="Q3065" t="s">
        <v>38</v>
      </c>
      <c r="R3065">
        <v>1</v>
      </c>
      <c r="S3065" t="s">
        <v>39</v>
      </c>
      <c r="T3065">
        <v>638.5</v>
      </c>
      <c r="U3065">
        <v>89</v>
      </c>
      <c r="V3065">
        <f t="shared" si="143"/>
        <v>727.5</v>
      </c>
      <c r="W3065" t="s">
        <v>1733</v>
      </c>
      <c r="X3065" t="s">
        <v>1001</v>
      </c>
      <c r="Y3065">
        <v>400006</v>
      </c>
      <c r="Z3065" t="s">
        <v>42</v>
      </c>
      <c r="AA3065" t="s">
        <v>942</v>
      </c>
      <c r="AB3065" t="s">
        <v>9151</v>
      </c>
      <c r="AC3065" s="11">
        <f>(AD3065/Book_Selling[[#This Row],[Cost Price]])</f>
        <v>0.14942528735632182</v>
      </c>
      <c r="AD3065">
        <f t="shared" si="142"/>
        <v>83.004999999999995</v>
      </c>
      <c r="AE3065">
        <v>555.495</v>
      </c>
      <c r="AF3065" s="5">
        <f>Book_Selling[[#This Row],[Item Price]]*Book_Selling[[#This Row],[Quantity]]</f>
        <v>638.5</v>
      </c>
    </row>
    <row r="3066" spans="1:32" x14ac:dyDescent="0.3">
      <c r="A3066">
        <v>3065</v>
      </c>
      <c r="B3066" s="2">
        <v>43686</v>
      </c>
      <c r="C3066" s="3">
        <v>0.54097222222222219</v>
      </c>
      <c r="D3066" t="s">
        <v>5874</v>
      </c>
      <c r="E3066">
        <v>3</v>
      </c>
      <c r="F3066">
        <v>2019</v>
      </c>
      <c r="G3066">
        <v>9</v>
      </c>
      <c r="H30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66">
        <v>8</v>
      </c>
      <c r="J3066">
        <v>0</v>
      </c>
      <c r="K3066">
        <v>0</v>
      </c>
      <c r="L3066" t="s">
        <v>8197</v>
      </c>
      <c r="M3066" t="str">
        <f t="shared" si="141"/>
        <v>Afternoon</v>
      </c>
      <c r="N3066" t="s">
        <v>7405</v>
      </c>
      <c r="O3066" t="s">
        <v>8198</v>
      </c>
      <c r="P3066" t="s">
        <v>9053</v>
      </c>
      <c r="Q3066" t="s">
        <v>38</v>
      </c>
      <c r="R3066">
        <v>1</v>
      </c>
      <c r="S3066" t="s">
        <v>39</v>
      </c>
      <c r="T3066">
        <v>192</v>
      </c>
      <c r="U3066">
        <v>89</v>
      </c>
      <c r="V3066">
        <f t="shared" si="143"/>
        <v>281</v>
      </c>
      <c r="W3066" t="s">
        <v>8329</v>
      </c>
      <c r="X3066" t="s">
        <v>1001</v>
      </c>
      <c r="Y3066">
        <v>444607</v>
      </c>
      <c r="Z3066" t="s">
        <v>175</v>
      </c>
      <c r="AA3066" t="s">
        <v>8274</v>
      </c>
      <c r="AB3066" t="s">
        <v>9156</v>
      </c>
      <c r="AC3066" s="11">
        <f>(AD3066/Book_Selling[[#This Row],[Cost Price]])</f>
        <v>0.21951219512195125</v>
      </c>
      <c r="AD3066">
        <f t="shared" si="142"/>
        <v>34.56</v>
      </c>
      <c r="AE3066">
        <v>157.44</v>
      </c>
      <c r="AF3066" s="5">
        <f>Book_Selling[[#This Row],[Item Price]]*Book_Selling[[#This Row],[Quantity]]</f>
        <v>192</v>
      </c>
    </row>
    <row r="3067" spans="1:32" x14ac:dyDescent="0.3">
      <c r="A3067">
        <v>3066</v>
      </c>
      <c r="B3067" s="2">
        <v>43686</v>
      </c>
      <c r="C3067" s="3">
        <v>0.55486111111111114</v>
      </c>
      <c r="D3067" t="s">
        <v>5874</v>
      </c>
      <c r="E3067">
        <v>3</v>
      </c>
      <c r="F3067">
        <v>2019</v>
      </c>
      <c r="G3067">
        <v>9</v>
      </c>
      <c r="H30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67">
        <v>8</v>
      </c>
      <c r="J3067">
        <v>0</v>
      </c>
      <c r="K3067">
        <v>0</v>
      </c>
      <c r="L3067" t="s">
        <v>8197</v>
      </c>
      <c r="M3067" t="str">
        <f t="shared" si="141"/>
        <v>Afternoon</v>
      </c>
      <c r="N3067" t="s">
        <v>7407</v>
      </c>
      <c r="O3067" t="s">
        <v>8198</v>
      </c>
      <c r="P3067" t="s">
        <v>9059</v>
      </c>
      <c r="Q3067" t="s">
        <v>38</v>
      </c>
      <c r="R3067">
        <v>1</v>
      </c>
      <c r="S3067" t="s">
        <v>39</v>
      </c>
      <c r="T3067">
        <v>149</v>
      </c>
      <c r="U3067">
        <v>89</v>
      </c>
      <c r="V3067">
        <f t="shared" si="143"/>
        <v>238</v>
      </c>
      <c r="W3067" t="s">
        <v>4057</v>
      </c>
      <c r="X3067" t="s">
        <v>8291</v>
      </c>
      <c r="Y3067">
        <v>226022</v>
      </c>
      <c r="Z3067" t="s">
        <v>1335</v>
      </c>
      <c r="AA3067" t="s">
        <v>8274</v>
      </c>
      <c r="AB3067" t="s">
        <v>3592</v>
      </c>
      <c r="AC3067" s="11">
        <f>(AD3067/Book_Selling[[#This Row],[Cost Price]])</f>
        <v>0.21951219512195116</v>
      </c>
      <c r="AD3067">
        <f t="shared" si="142"/>
        <v>26.819999999999993</v>
      </c>
      <c r="AE3067">
        <v>122.18</v>
      </c>
      <c r="AF3067" s="5">
        <f>Book_Selling[[#This Row],[Item Price]]*Book_Selling[[#This Row],[Quantity]]</f>
        <v>149</v>
      </c>
    </row>
    <row r="3068" spans="1:32" x14ac:dyDescent="0.3">
      <c r="A3068">
        <v>3067</v>
      </c>
      <c r="B3068" s="2">
        <v>43686</v>
      </c>
      <c r="C3068" s="3">
        <v>0.61388888888888882</v>
      </c>
      <c r="D3068" t="s">
        <v>5874</v>
      </c>
      <c r="E3068">
        <v>3</v>
      </c>
      <c r="F3068">
        <v>2019</v>
      </c>
      <c r="G3068">
        <v>9</v>
      </c>
      <c r="H30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68">
        <v>8</v>
      </c>
      <c r="J3068">
        <v>0</v>
      </c>
      <c r="K3068">
        <v>0</v>
      </c>
      <c r="L3068" t="s">
        <v>8197</v>
      </c>
      <c r="M3068" t="str">
        <f t="shared" si="141"/>
        <v>Afternoon</v>
      </c>
      <c r="N3068" t="s">
        <v>7409</v>
      </c>
      <c r="O3068" t="s">
        <v>8199</v>
      </c>
      <c r="P3068" t="s">
        <v>9095</v>
      </c>
      <c r="Q3068" t="s">
        <v>38</v>
      </c>
      <c r="R3068">
        <v>1</v>
      </c>
      <c r="S3068" t="s">
        <v>39</v>
      </c>
      <c r="T3068">
        <v>207</v>
      </c>
      <c r="U3068">
        <v>69</v>
      </c>
      <c r="V3068">
        <f t="shared" si="143"/>
        <v>276</v>
      </c>
      <c r="W3068" t="s">
        <v>7410</v>
      </c>
      <c r="X3068" t="s">
        <v>3239</v>
      </c>
      <c r="Y3068">
        <v>303505</v>
      </c>
      <c r="Z3068" t="s">
        <v>1335</v>
      </c>
      <c r="AA3068" t="s">
        <v>8274</v>
      </c>
      <c r="AB3068" t="s">
        <v>9156</v>
      </c>
      <c r="AC3068" s="11">
        <f>(AD3068/Book_Selling[[#This Row],[Cost Price]])</f>
        <v>0.21951219512195116</v>
      </c>
      <c r="AD3068">
        <f t="shared" si="142"/>
        <v>37.259999999999991</v>
      </c>
      <c r="AE3068">
        <v>169.74</v>
      </c>
      <c r="AF3068" s="5">
        <f>Book_Selling[[#This Row],[Item Price]]*Book_Selling[[#This Row],[Quantity]]</f>
        <v>207</v>
      </c>
    </row>
    <row r="3069" spans="1:32" x14ac:dyDescent="0.3">
      <c r="A3069">
        <v>3068</v>
      </c>
      <c r="B3069" s="2">
        <v>43686</v>
      </c>
      <c r="C3069" s="3">
        <v>0.69097222222222221</v>
      </c>
      <c r="D3069" t="s">
        <v>5874</v>
      </c>
      <c r="E3069">
        <v>3</v>
      </c>
      <c r="F3069">
        <v>2019</v>
      </c>
      <c r="G3069">
        <v>9</v>
      </c>
      <c r="H30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69">
        <v>8</v>
      </c>
      <c r="J3069">
        <v>0</v>
      </c>
      <c r="K3069">
        <v>0</v>
      </c>
      <c r="L3069" t="s">
        <v>8197</v>
      </c>
      <c r="M3069" t="str">
        <f t="shared" si="141"/>
        <v>Evening</v>
      </c>
      <c r="N3069" t="s">
        <v>2497</v>
      </c>
      <c r="O3069" t="s">
        <v>8199</v>
      </c>
      <c r="P3069" t="s">
        <v>8982</v>
      </c>
      <c r="Q3069" t="s">
        <v>38</v>
      </c>
      <c r="R3069">
        <v>1</v>
      </c>
      <c r="S3069" t="s">
        <v>39</v>
      </c>
      <c r="T3069">
        <v>638.5</v>
      </c>
      <c r="U3069">
        <v>89</v>
      </c>
      <c r="V3069">
        <f t="shared" si="143"/>
        <v>727.5</v>
      </c>
      <c r="W3069" t="s">
        <v>8568</v>
      </c>
      <c r="X3069" t="s">
        <v>8291</v>
      </c>
      <c r="Y3069">
        <v>245101</v>
      </c>
      <c r="Z3069" t="s">
        <v>42</v>
      </c>
      <c r="AA3069" t="s">
        <v>942</v>
      </c>
      <c r="AB3069" t="s">
        <v>9151</v>
      </c>
      <c r="AC3069" s="11">
        <f>(AD3069/Book_Selling[[#This Row],[Cost Price]])</f>
        <v>0.14942528735632182</v>
      </c>
      <c r="AD3069">
        <f t="shared" si="142"/>
        <v>83.004999999999995</v>
      </c>
      <c r="AE3069">
        <v>555.495</v>
      </c>
      <c r="AF3069" s="5">
        <f>Book_Selling[[#This Row],[Item Price]]*Book_Selling[[#This Row],[Quantity]]</f>
        <v>638.5</v>
      </c>
    </row>
    <row r="3070" spans="1:32" x14ac:dyDescent="0.3">
      <c r="A3070">
        <v>3069</v>
      </c>
      <c r="B3070" s="2">
        <v>43686</v>
      </c>
      <c r="C3070" s="3">
        <v>0.74375000000000002</v>
      </c>
      <c r="D3070" t="s">
        <v>5874</v>
      </c>
      <c r="E3070">
        <v>3</v>
      </c>
      <c r="F3070">
        <v>2019</v>
      </c>
      <c r="G3070">
        <v>9</v>
      </c>
      <c r="H30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70">
        <v>8</v>
      </c>
      <c r="J3070">
        <v>0</v>
      </c>
      <c r="K3070">
        <v>0</v>
      </c>
      <c r="L3070" t="s">
        <v>8197</v>
      </c>
      <c r="M3070" t="str">
        <f t="shared" si="141"/>
        <v>Evening</v>
      </c>
      <c r="N3070" t="s">
        <v>7413</v>
      </c>
      <c r="O3070" t="s">
        <v>8198</v>
      </c>
      <c r="P3070" t="s">
        <v>9053</v>
      </c>
      <c r="Q3070" t="s">
        <v>38</v>
      </c>
      <c r="R3070">
        <v>1</v>
      </c>
      <c r="S3070" t="s">
        <v>39</v>
      </c>
      <c r="T3070">
        <v>192</v>
      </c>
      <c r="U3070">
        <v>89</v>
      </c>
      <c r="V3070">
        <f t="shared" si="143"/>
        <v>281</v>
      </c>
      <c r="W3070" t="s">
        <v>4599</v>
      </c>
      <c r="X3070" t="s">
        <v>1001</v>
      </c>
      <c r="Y3070">
        <v>401501</v>
      </c>
      <c r="Z3070" t="s">
        <v>175</v>
      </c>
      <c r="AA3070" t="s">
        <v>8274</v>
      </c>
      <c r="AB3070" t="s">
        <v>9156</v>
      </c>
      <c r="AC3070" s="11">
        <f>(AD3070/Book_Selling[[#This Row],[Cost Price]])</f>
        <v>0.21951219512195125</v>
      </c>
      <c r="AD3070">
        <f t="shared" si="142"/>
        <v>34.56</v>
      </c>
      <c r="AE3070">
        <v>157.44</v>
      </c>
      <c r="AF3070" s="5">
        <f>Book_Selling[[#This Row],[Item Price]]*Book_Selling[[#This Row],[Quantity]]</f>
        <v>192</v>
      </c>
    </row>
    <row r="3071" spans="1:32" x14ac:dyDescent="0.3">
      <c r="A3071">
        <v>3070</v>
      </c>
      <c r="B3071" s="2">
        <v>43686</v>
      </c>
      <c r="C3071" s="3">
        <v>0.74652777777777779</v>
      </c>
      <c r="D3071" t="s">
        <v>5874</v>
      </c>
      <c r="E3071">
        <v>3</v>
      </c>
      <c r="F3071">
        <v>2019</v>
      </c>
      <c r="G3071">
        <v>9</v>
      </c>
      <c r="H30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71">
        <v>8</v>
      </c>
      <c r="J3071">
        <v>0</v>
      </c>
      <c r="K3071">
        <v>0</v>
      </c>
      <c r="L3071" t="s">
        <v>8197</v>
      </c>
      <c r="M3071" t="str">
        <f t="shared" si="141"/>
        <v>Evening</v>
      </c>
      <c r="N3071" t="s">
        <v>537</v>
      </c>
      <c r="O3071" t="s">
        <v>8199</v>
      </c>
      <c r="P3071" t="s">
        <v>9053</v>
      </c>
      <c r="Q3071" t="s">
        <v>38</v>
      </c>
      <c r="R3071">
        <v>1</v>
      </c>
      <c r="S3071" t="s">
        <v>39</v>
      </c>
      <c r="T3071">
        <v>192</v>
      </c>
      <c r="U3071">
        <v>89</v>
      </c>
      <c r="V3071">
        <f t="shared" si="143"/>
        <v>281</v>
      </c>
      <c r="W3071" t="s">
        <v>8363</v>
      </c>
      <c r="X3071" t="s">
        <v>3600</v>
      </c>
      <c r="Y3071">
        <v>124001</v>
      </c>
      <c r="Z3071" t="s">
        <v>175</v>
      </c>
      <c r="AA3071" t="s">
        <v>8274</v>
      </c>
      <c r="AB3071" t="s">
        <v>9156</v>
      </c>
      <c r="AC3071" s="11">
        <f>(AD3071/Book_Selling[[#This Row],[Cost Price]])</f>
        <v>0.21951219512195125</v>
      </c>
      <c r="AD3071">
        <f t="shared" si="142"/>
        <v>34.56</v>
      </c>
      <c r="AE3071">
        <v>157.44</v>
      </c>
      <c r="AF3071" s="5">
        <f>Book_Selling[[#This Row],[Item Price]]*Book_Selling[[#This Row],[Quantity]]</f>
        <v>192</v>
      </c>
    </row>
    <row r="3072" spans="1:32" x14ac:dyDescent="0.3">
      <c r="A3072">
        <v>3071</v>
      </c>
      <c r="B3072" s="2">
        <v>43717</v>
      </c>
      <c r="C3072" s="3">
        <v>0.12361111111111112</v>
      </c>
      <c r="D3072" t="s">
        <v>5874</v>
      </c>
      <c r="E3072">
        <v>3</v>
      </c>
      <c r="F3072">
        <v>2019</v>
      </c>
      <c r="G3072">
        <v>9</v>
      </c>
      <c r="H30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72">
        <v>9</v>
      </c>
      <c r="J3072">
        <v>0</v>
      </c>
      <c r="K3072">
        <v>0</v>
      </c>
      <c r="L3072" t="s">
        <v>8191</v>
      </c>
      <c r="M3072" t="str">
        <f t="shared" si="141"/>
        <v>Night</v>
      </c>
      <c r="N3072" t="s">
        <v>5371</v>
      </c>
      <c r="O3072" t="s">
        <v>8198</v>
      </c>
      <c r="P3072" t="s">
        <v>9055</v>
      </c>
      <c r="Q3072" t="s">
        <v>38</v>
      </c>
      <c r="R3072">
        <v>1</v>
      </c>
      <c r="S3072" t="s">
        <v>39</v>
      </c>
      <c r="T3072">
        <v>175</v>
      </c>
      <c r="U3072">
        <v>89</v>
      </c>
      <c r="V3072">
        <f t="shared" si="143"/>
        <v>264</v>
      </c>
      <c r="W3072" t="s">
        <v>8480</v>
      </c>
      <c r="X3072" t="s">
        <v>78</v>
      </c>
      <c r="Y3072">
        <v>249201</v>
      </c>
      <c r="Z3072" t="s">
        <v>1335</v>
      </c>
      <c r="AA3072" t="s">
        <v>8274</v>
      </c>
      <c r="AB3072" t="s">
        <v>9156</v>
      </c>
      <c r="AC3072" s="11">
        <f>(AD3072/Book_Selling[[#This Row],[Cost Price]])</f>
        <v>0.21951219512195122</v>
      </c>
      <c r="AD3072">
        <f t="shared" si="142"/>
        <v>31.5</v>
      </c>
      <c r="AE3072">
        <v>143.5</v>
      </c>
      <c r="AF3072" s="5">
        <f>Book_Selling[[#This Row],[Item Price]]*Book_Selling[[#This Row],[Quantity]]</f>
        <v>175</v>
      </c>
    </row>
    <row r="3073" spans="1:32" x14ac:dyDescent="0.3">
      <c r="A3073">
        <v>3072</v>
      </c>
      <c r="B3073" s="2">
        <v>43717</v>
      </c>
      <c r="C3073" s="3">
        <v>0.17083333333333331</v>
      </c>
      <c r="D3073" t="s">
        <v>5874</v>
      </c>
      <c r="E3073">
        <v>3</v>
      </c>
      <c r="F3073">
        <v>2019</v>
      </c>
      <c r="G3073">
        <v>9</v>
      </c>
      <c r="H30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73">
        <v>9</v>
      </c>
      <c r="J3073">
        <v>0</v>
      </c>
      <c r="K3073">
        <v>0</v>
      </c>
      <c r="L3073" t="s">
        <v>8191</v>
      </c>
      <c r="M3073" t="str">
        <f t="shared" si="141"/>
        <v>Night</v>
      </c>
      <c r="N3073" t="s">
        <v>4026</v>
      </c>
      <c r="O3073" t="s">
        <v>8199</v>
      </c>
      <c r="P3073" t="s">
        <v>9055</v>
      </c>
      <c r="Q3073" t="s">
        <v>38</v>
      </c>
      <c r="R3073">
        <v>1</v>
      </c>
      <c r="S3073" t="s">
        <v>39</v>
      </c>
      <c r="T3073">
        <v>175</v>
      </c>
      <c r="U3073">
        <v>89</v>
      </c>
      <c r="V3073">
        <f t="shared" si="143"/>
        <v>264</v>
      </c>
      <c r="W3073" t="s">
        <v>3699</v>
      </c>
      <c r="X3073" t="s">
        <v>2025</v>
      </c>
      <c r="Y3073">
        <v>396380</v>
      </c>
      <c r="Z3073" t="s">
        <v>1335</v>
      </c>
      <c r="AA3073" t="s">
        <v>8274</v>
      </c>
      <c r="AB3073" t="s">
        <v>9156</v>
      </c>
      <c r="AC3073" s="11">
        <f>(AD3073/Book_Selling[[#This Row],[Cost Price]])</f>
        <v>0.21951219512195122</v>
      </c>
      <c r="AD3073">
        <f t="shared" si="142"/>
        <v>31.5</v>
      </c>
      <c r="AE3073">
        <v>143.5</v>
      </c>
      <c r="AF3073" s="5">
        <f>Book_Selling[[#This Row],[Item Price]]*Book_Selling[[#This Row],[Quantity]]</f>
        <v>175</v>
      </c>
    </row>
    <row r="3074" spans="1:32" x14ac:dyDescent="0.3">
      <c r="A3074">
        <v>3073</v>
      </c>
      <c r="B3074" s="2">
        <v>43717</v>
      </c>
      <c r="C3074" s="3">
        <v>0.27569444444444446</v>
      </c>
      <c r="D3074" t="s">
        <v>5874</v>
      </c>
      <c r="E3074">
        <v>3</v>
      </c>
      <c r="F3074">
        <v>2019</v>
      </c>
      <c r="G3074">
        <v>9</v>
      </c>
      <c r="H30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74">
        <v>9</v>
      </c>
      <c r="J3074">
        <v>0</v>
      </c>
      <c r="K3074">
        <v>0</v>
      </c>
      <c r="L3074" t="s">
        <v>8191</v>
      </c>
      <c r="M3074" t="str">
        <f t="shared" ref="M3074:M3137" si="144">_xlfn.IFS(HOUR(C3074)&lt;6, "Night",HOUR(C3074)&lt;12, "Morning", HOUR(C3074)&lt;16, "Afternoon", HOUR(C3074)&lt;20, "Evening", HOUR(C3074)&lt;24, "Night")</f>
        <v>Morning</v>
      </c>
      <c r="N3074" t="s">
        <v>6565</v>
      </c>
      <c r="O3074" t="s">
        <v>8198</v>
      </c>
      <c r="P3074" t="s">
        <v>9055</v>
      </c>
      <c r="Q3074" t="s">
        <v>38</v>
      </c>
      <c r="R3074">
        <v>1</v>
      </c>
      <c r="S3074" t="s">
        <v>39</v>
      </c>
      <c r="T3074">
        <v>175</v>
      </c>
      <c r="U3074">
        <v>89</v>
      </c>
      <c r="V3074">
        <f t="shared" si="143"/>
        <v>264</v>
      </c>
      <c r="W3074" t="s">
        <v>1098</v>
      </c>
      <c r="X3074" t="s">
        <v>2044</v>
      </c>
      <c r="Y3074">
        <v>110075</v>
      </c>
      <c r="Z3074" t="s">
        <v>1335</v>
      </c>
      <c r="AA3074" t="s">
        <v>8274</v>
      </c>
      <c r="AB3074" t="s">
        <v>9156</v>
      </c>
      <c r="AC3074" s="11">
        <f>(AD3074/Book_Selling[[#This Row],[Cost Price]])</f>
        <v>0.21951219512195122</v>
      </c>
      <c r="AD3074">
        <f t="shared" ref="AD3074:AD3137" si="145">T3074-AE3074</f>
        <v>31.5</v>
      </c>
      <c r="AE3074">
        <v>143.5</v>
      </c>
      <c r="AF3074" s="5">
        <f>Book_Selling[[#This Row],[Item Price]]*Book_Selling[[#This Row],[Quantity]]</f>
        <v>175</v>
      </c>
    </row>
    <row r="3075" spans="1:32" x14ac:dyDescent="0.3">
      <c r="A3075">
        <v>3074</v>
      </c>
      <c r="B3075" s="2">
        <v>43717</v>
      </c>
      <c r="C3075" s="3">
        <v>0.31319444444444444</v>
      </c>
      <c r="D3075" t="s">
        <v>5874</v>
      </c>
      <c r="E3075">
        <v>3</v>
      </c>
      <c r="F3075">
        <v>2019</v>
      </c>
      <c r="G3075">
        <v>9</v>
      </c>
      <c r="H30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75">
        <v>9</v>
      </c>
      <c r="J3075">
        <v>0</v>
      </c>
      <c r="K3075">
        <v>0</v>
      </c>
      <c r="L3075" t="s">
        <v>8191</v>
      </c>
      <c r="M3075" t="str">
        <f t="shared" si="144"/>
        <v>Morning</v>
      </c>
      <c r="N3075" t="s">
        <v>7419</v>
      </c>
      <c r="O3075" t="s">
        <v>8199</v>
      </c>
      <c r="P3075" t="s">
        <v>8982</v>
      </c>
      <c r="Q3075" t="s">
        <v>38</v>
      </c>
      <c r="R3075">
        <v>1</v>
      </c>
      <c r="S3075" t="s">
        <v>39</v>
      </c>
      <c r="T3075">
        <v>638.5</v>
      </c>
      <c r="U3075">
        <v>89</v>
      </c>
      <c r="V3075">
        <f t="shared" ref="V3075:V3138" si="146">SUM(T3075,U3075)</f>
        <v>727.5</v>
      </c>
      <c r="W3075" t="s">
        <v>2353</v>
      </c>
      <c r="X3075" t="s">
        <v>1435</v>
      </c>
      <c r="Y3075">
        <v>751010</v>
      </c>
      <c r="Z3075" t="s">
        <v>42</v>
      </c>
      <c r="AA3075" t="s">
        <v>942</v>
      </c>
      <c r="AB3075" t="s">
        <v>9151</v>
      </c>
      <c r="AC3075" s="11">
        <f>(AD3075/Book_Selling[[#This Row],[Cost Price]])</f>
        <v>0.14942528735632182</v>
      </c>
      <c r="AD3075">
        <f t="shared" si="145"/>
        <v>83.004999999999995</v>
      </c>
      <c r="AE3075">
        <v>555.495</v>
      </c>
      <c r="AF3075" s="5">
        <f>Book_Selling[[#This Row],[Item Price]]*Book_Selling[[#This Row],[Quantity]]</f>
        <v>638.5</v>
      </c>
    </row>
    <row r="3076" spans="1:32" x14ac:dyDescent="0.3">
      <c r="A3076">
        <v>3075</v>
      </c>
      <c r="B3076" s="2">
        <v>43717</v>
      </c>
      <c r="C3076" s="3">
        <v>0.41875000000000001</v>
      </c>
      <c r="D3076" t="s">
        <v>5874</v>
      </c>
      <c r="E3076">
        <v>3</v>
      </c>
      <c r="F3076">
        <v>2019</v>
      </c>
      <c r="G3076">
        <v>9</v>
      </c>
      <c r="H30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76">
        <v>9</v>
      </c>
      <c r="J3076">
        <v>0</v>
      </c>
      <c r="K3076">
        <v>0</v>
      </c>
      <c r="L3076" t="s">
        <v>8191</v>
      </c>
      <c r="M3076" t="str">
        <f t="shared" si="144"/>
        <v>Morning</v>
      </c>
      <c r="N3076" t="s">
        <v>7421</v>
      </c>
      <c r="O3076" t="s">
        <v>8199</v>
      </c>
      <c r="P3076" t="s">
        <v>9100</v>
      </c>
      <c r="Q3076" t="s">
        <v>38</v>
      </c>
      <c r="R3076">
        <v>1</v>
      </c>
      <c r="S3076" t="s">
        <v>39</v>
      </c>
      <c r="T3076">
        <v>160</v>
      </c>
      <c r="U3076">
        <v>89</v>
      </c>
      <c r="V3076">
        <f t="shared" si="146"/>
        <v>249</v>
      </c>
      <c r="W3076" t="s">
        <v>8907</v>
      </c>
      <c r="X3076" t="s">
        <v>1001</v>
      </c>
      <c r="Y3076">
        <v>431509</v>
      </c>
      <c r="Z3076" t="s">
        <v>42</v>
      </c>
      <c r="AA3076" t="s">
        <v>8281</v>
      </c>
      <c r="AB3076" t="s">
        <v>9160</v>
      </c>
      <c r="AC3076" s="11">
        <f>(AD3076/Book_Selling[[#This Row],[Cost Price]])</f>
        <v>0.14942528735632193</v>
      </c>
      <c r="AD3076">
        <f t="shared" si="145"/>
        <v>20.800000000000011</v>
      </c>
      <c r="AE3076">
        <v>139.19999999999999</v>
      </c>
      <c r="AF3076" s="5">
        <f>Book_Selling[[#This Row],[Item Price]]*Book_Selling[[#This Row],[Quantity]]</f>
        <v>160</v>
      </c>
    </row>
    <row r="3077" spans="1:32" x14ac:dyDescent="0.3">
      <c r="A3077">
        <v>3076</v>
      </c>
      <c r="B3077" s="2">
        <v>43717</v>
      </c>
      <c r="C3077" s="3">
        <v>0.50208333333333333</v>
      </c>
      <c r="D3077" t="s">
        <v>5874</v>
      </c>
      <c r="E3077">
        <v>3</v>
      </c>
      <c r="F3077">
        <v>2019</v>
      </c>
      <c r="G3077">
        <v>9</v>
      </c>
      <c r="H30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77">
        <v>9</v>
      </c>
      <c r="J3077">
        <v>0</v>
      </c>
      <c r="K3077">
        <v>0</v>
      </c>
      <c r="L3077" t="s">
        <v>8191</v>
      </c>
      <c r="M3077" t="str">
        <f t="shared" si="144"/>
        <v>Afternoon</v>
      </c>
      <c r="N3077" t="s">
        <v>1699</v>
      </c>
      <c r="O3077" t="s">
        <v>8199</v>
      </c>
      <c r="P3077" t="s">
        <v>3185</v>
      </c>
      <c r="Q3077" t="s">
        <v>38</v>
      </c>
      <c r="R3077">
        <v>1</v>
      </c>
      <c r="S3077" t="s">
        <v>39</v>
      </c>
      <c r="T3077">
        <v>200</v>
      </c>
      <c r="U3077">
        <v>79</v>
      </c>
      <c r="V3077">
        <f t="shared" si="146"/>
        <v>279</v>
      </c>
      <c r="W3077" t="s">
        <v>8487</v>
      </c>
      <c r="X3077" t="s">
        <v>3239</v>
      </c>
      <c r="Y3077">
        <v>332402</v>
      </c>
      <c r="Z3077" t="s">
        <v>42</v>
      </c>
      <c r="AA3077" t="s">
        <v>3187</v>
      </c>
      <c r="AB3077" t="s">
        <v>3187</v>
      </c>
      <c r="AC3077" s="11">
        <f>(AD3077/Book_Selling[[#This Row],[Cost Price]])</f>
        <v>0.14942528735632185</v>
      </c>
      <c r="AD3077">
        <f t="shared" si="145"/>
        <v>26</v>
      </c>
      <c r="AE3077">
        <v>174</v>
      </c>
      <c r="AF3077" s="5">
        <f>Book_Selling[[#This Row],[Item Price]]*Book_Selling[[#This Row],[Quantity]]</f>
        <v>200</v>
      </c>
    </row>
    <row r="3078" spans="1:32" x14ac:dyDescent="0.3">
      <c r="A3078">
        <v>3077</v>
      </c>
      <c r="B3078" s="2">
        <v>43717</v>
      </c>
      <c r="C3078" s="3">
        <v>0.61388888888888882</v>
      </c>
      <c r="D3078" t="s">
        <v>5874</v>
      </c>
      <c r="E3078">
        <v>3</v>
      </c>
      <c r="F3078">
        <v>2019</v>
      </c>
      <c r="G3078">
        <v>9</v>
      </c>
      <c r="H30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78">
        <v>9</v>
      </c>
      <c r="J3078">
        <v>0</v>
      </c>
      <c r="K3078">
        <v>0</v>
      </c>
      <c r="L3078" t="s">
        <v>8191</v>
      </c>
      <c r="M3078" t="str">
        <f t="shared" si="144"/>
        <v>Afternoon</v>
      </c>
      <c r="N3078" t="s">
        <v>7425</v>
      </c>
      <c r="O3078" t="s">
        <v>8199</v>
      </c>
      <c r="P3078" t="s">
        <v>8982</v>
      </c>
      <c r="Q3078" t="s">
        <v>38</v>
      </c>
      <c r="R3078">
        <v>1</v>
      </c>
      <c r="S3078" t="s">
        <v>39</v>
      </c>
      <c r="T3078">
        <v>638.5</v>
      </c>
      <c r="U3078">
        <v>79</v>
      </c>
      <c r="V3078">
        <f t="shared" si="146"/>
        <v>717.5</v>
      </c>
      <c r="W3078" t="s">
        <v>8908</v>
      </c>
      <c r="X3078" t="s">
        <v>2044</v>
      </c>
      <c r="Y3078">
        <v>110019</v>
      </c>
      <c r="Z3078" t="s">
        <v>42</v>
      </c>
      <c r="AA3078" t="s">
        <v>942</v>
      </c>
      <c r="AB3078" t="s">
        <v>9151</v>
      </c>
      <c r="AC3078" s="11">
        <f>(AD3078/Book_Selling[[#This Row],[Cost Price]])</f>
        <v>0.14942528735632182</v>
      </c>
      <c r="AD3078">
        <f t="shared" si="145"/>
        <v>83.004999999999995</v>
      </c>
      <c r="AE3078">
        <v>555.495</v>
      </c>
      <c r="AF3078" s="5">
        <f>Book_Selling[[#This Row],[Item Price]]*Book_Selling[[#This Row],[Quantity]]</f>
        <v>638.5</v>
      </c>
    </row>
    <row r="3079" spans="1:32" x14ac:dyDescent="0.3">
      <c r="A3079">
        <v>3078</v>
      </c>
      <c r="B3079" s="2">
        <v>43717</v>
      </c>
      <c r="C3079" s="3">
        <v>0.65416666666666667</v>
      </c>
      <c r="D3079" t="s">
        <v>5874</v>
      </c>
      <c r="E3079">
        <v>3</v>
      </c>
      <c r="F3079">
        <v>2019</v>
      </c>
      <c r="G3079">
        <v>9</v>
      </c>
      <c r="H30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79">
        <v>9</v>
      </c>
      <c r="J3079">
        <v>0</v>
      </c>
      <c r="K3079">
        <v>0</v>
      </c>
      <c r="L3079" t="s">
        <v>8191</v>
      </c>
      <c r="M3079" t="str">
        <f t="shared" si="144"/>
        <v>Afternoon</v>
      </c>
      <c r="N3079" t="s">
        <v>6003</v>
      </c>
      <c r="O3079" t="s">
        <v>8198</v>
      </c>
      <c r="P3079" t="s">
        <v>9055</v>
      </c>
      <c r="Q3079" t="s">
        <v>38</v>
      </c>
      <c r="R3079">
        <v>1</v>
      </c>
      <c r="S3079" t="s">
        <v>39</v>
      </c>
      <c r="T3079">
        <v>175</v>
      </c>
      <c r="U3079">
        <v>89</v>
      </c>
      <c r="V3079">
        <f t="shared" si="146"/>
        <v>264</v>
      </c>
      <c r="W3079" t="s">
        <v>8461</v>
      </c>
      <c r="X3079" t="s">
        <v>4398</v>
      </c>
      <c r="Y3079">
        <v>631561</v>
      </c>
      <c r="Z3079" t="s">
        <v>1335</v>
      </c>
      <c r="AA3079" t="s">
        <v>8274</v>
      </c>
      <c r="AB3079" t="s">
        <v>9156</v>
      </c>
      <c r="AC3079" s="11">
        <f>(AD3079/Book_Selling[[#This Row],[Cost Price]])</f>
        <v>0.21951219512195122</v>
      </c>
      <c r="AD3079">
        <f t="shared" si="145"/>
        <v>31.5</v>
      </c>
      <c r="AE3079">
        <v>143.5</v>
      </c>
      <c r="AF3079" s="5">
        <f>Book_Selling[[#This Row],[Item Price]]*Book_Selling[[#This Row],[Quantity]]</f>
        <v>175</v>
      </c>
    </row>
    <row r="3080" spans="1:32" x14ac:dyDescent="0.3">
      <c r="A3080">
        <v>3079</v>
      </c>
      <c r="B3080" s="2">
        <v>43747</v>
      </c>
      <c r="C3080" s="3">
        <v>8.4027777777777771E-2</v>
      </c>
      <c r="D3080" t="s">
        <v>5874</v>
      </c>
      <c r="E3080">
        <v>3</v>
      </c>
      <c r="F3080">
        <v>2019</v>
      </c>
      <c r="G3080">
        <v>9</v>
      </c>
      <c r="H30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80">
        <v>10</v>
      </c>
      <c r="J3080">
        <v>1</v>
      </c>
      <c r="K3080">
        <v>0</v>
      </c>
      <c r="L3080" t="s">
        <v>8192</v>
      </c>
      <c r="M3080" t="str">
        <f t="shared" si="144"/>
        <v>Night</v>
      </c>
      <c r="N3080" t="s">
        <v>7429</v>
      </c>
      <c r="O3080" t="s">
        <v>8199</v>
      </c>
      <c r="P3080" t="s">
        <v>9055</v>
      </c>
      <c r="Q3080" t="s">
        <v>38</v>
      </c>
      <c r="R3080">
        <v>1</v>
      </c>
      <c r="S3080" t="s">
        <v>39</v>
      </c>
      <c r="T3080">
        <v>175</v>
      </c>
      <c r="U3080">
        <v>89</v>
      </c>
      <c r="V3080">
        <f t="shared" si="146"/>
        <v>264</v>
      </c>
      <c r="W3080" t="s">
        <v>8909</v>
      </c>
      <c r="X3080" t="s">
        <v>4398</v>
      </c>
      <c r="Y3080">
        <v>641006</v>
      </c>
      <c r="Z3080" t="s">
        <v>1335</v>
      </c>
      <c r="AA3080" t="s">
        <v>8274</v>
      </c>
      <c r="AB3080" t="s">
        <v>9156</v>
      </c>
      <c r="AC3080" s="11">
        <f>(AD3080/Book_Selling[[#This Row],[Cost Price]])</f>
        <v>0.21951219512195122</v>
      </c>
      <c r="AD3080">
        <f t="shared" si="145"/>
        <v>31.5</v>
      </c>
      <c r="AE3080">
        <v>143.5</v>
      </c>
      <c r="AF3080" s="5">
        <f>Book_Selling[[#This Row],[Item Price]]*Book_Selling[[#This Row],[Quantity]]</f>
        <v>175</v>
      </c>
    </row>
    <row r="3081" spans="1:32" x14ac:dyDescent="0.3">
      <c r="A3081">
        <v>3080</v>
      </c>
      <c r="B3081" s="2">
        <v>43747</v>
      </c>
      <c r="C3081" s="3">
        <v>0.14722222222222223</v>
      </c>
      <c r="D3081" t="s">
        <v>5874</v>
      </c>
      <c r="E3081">
        <v>3</v>
      </c>
      <c r="F3081">
        <v>2019</v>
      </c>
      <c r="G3081">
        <v>9</v>
      </c>
      <c r="H30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81">
        <v>10</v>
      </c>
      <c r="J3081">
        <v>1</v>
      </c>
      <c r="K3081">
        <v>0</v>
      </c>
      <c r="L3081" t="s">
        <v>8192</v>
      </c>
      <c r="M3081" t="str">
        <f t="shared" si="144"/>
        <v>Night</v>
      </c>
      <c r="N3081" t="s">
        <v>6670</v>
      </c>
      <c r="O3081" t="s">
        <v>8199</v>
      </c>
      <c r="P3081" t="s">
        <v>9055</v>
      </c>
      <c r="Q3081" t="s">
        <v>38</v>
      </c>
      <c r="R3081">
        <v>1</v>
      </c>
      <c r="S3081" t="s">
        <v>39</v>
      </c>
      <c r="T3081">
        <v>175</v>
      </c>
      <c r="U3081">
        <v>89</v>
      </c>
      <c r="V3081">
        <f t="shared" si="146"/>
        <v>264</v>
      </c>
      <c r="W3081" t="s">
        <v>1098</v>
      </c>
      <c r="X3081" t="s">
        <v>2044</v>
      </c>
      <c r="Y3081">
        <v>110009</v>
      </c>
      <c r="Z3081" t="s">
        <v>1335</v>
      </c>
      <c r="AA3081" t="s">
        <v>8274</v>
      </c>
      <c r="AB3081" t="s">
        <v>9156</v>
      </c>
      <c r="AC3081" s="11">
        <f>(AD3081/Book_Selling[[#This Row],[Cost Price]])</f>
        <v>0.21951219512195122</v>
      </c>
      <c r="AD3081">
        <f t="shared" si="145"/>
        <v>31.5</v>
      </c>
      <c r="AE3081">
        <v>143.5</v>
      </c>
      <c r="AF3081" s="5">
        <f>Book_Selling[[#This Row],[Item Price]]*Book_Selling[[#This Row],[Quantity]]</f>
        <v>175</v>
      </c>
    </row>
    <row r="3082" spans="1:32" x14ac:dyDescent="0.3">
      <c r="A3082">
        <v>3081</v>
      </c>
      <c r="B3082" s="2">
        <v>43747</v>
      </c>
      <c r="C3082" s="3">
        <v>0.17500000000000002</v>
      </c>
      <c r="D3082" t="s">
        <v>5874</v>
      </c>
      <c r="E3082">
        <v>3</v>
      </c>
      <c r="F3082">
        <v>2019</v>
      </c>
      <c r="G3082">
        <v>9</v>
      </c>
      <c r="H30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82">
        <v>10</v>
      </c>
      <c r="J3082">
        <v>1</v>
      </c>
      <c r="K3082">
        <v>0</v>
      </c>
      <c r="L3082" t="s">
        <v>8192</v>
      </c>
      <c r="M3082" t="str">
        <f t="shared" si="144"/>
        <v>Night</v>
      </c>
      <c r="N3082" t="s">
        <v>7433</v>
      </c>
      <c r="O3082" t="s">
        <v>8198</v>
      </c>
      <c r="P3082" t="s">
        <v>9053</v>
      </c>
      <c r="Q3082" t="s">
        <v>38</v>
      </c>
      <c r="R3082">
        <v>1</v>
      </c>
      <c r="S3082" t="s">
        <v>39</v>
      </c>
      <c r="T3082">
        <v>192</v>
      </c>
      <c r="U3082">
        <v>79</v>
      </c>
      <c r="V3082">
        <f t="shared" si="146"/>
        <v>271</v>
      </c>
      <c r="W3082" t="s">
        <v>8910</v>
      </c>
      <c r="X3082" t="s">
        <v>8291</v>
      </c>
      <c r="Y3082">
        <v>207302</v>
      </c>
      <c r="Z3082" t="s">
        <v>175</v>
      </c>
      <c r="AA3082" t="s">
        <v>8274</v>
      </c>
      <c r="AB3082" t="s">
        <v>9156</v>
      </c>
      <c r="AC3082" s="11">
        <f>(AD3082/Book_Selling[[#This Row],[Cost Price]])</f>
        <v>0.21951219512195125</v>
      </c>
      <c r="AD3082">
        <f t="shared" si="145"/>
        <v>34.56</v>
      </c>
      <c r="AE3082">
        <v>157.44</v>
      </c>
      <c r="AF3082" s="5">
        <f>Book_Selling[[#This Row],[Item Price]]*Book_Selling[[#This Row],[Quantity]]</f>
        <v>192</v>
      </c>
    </row>
    <row r="3083" spans="1:32" x14ac:dyDescent="0.3">
      <c r="A3083">
        <v>3082</v>
      </c>
      <c r="B3083" s="2">
        <v>43747</v>
      </c>
      <c r="C3083" s="3">
        <v>0.21249999999999999</v>
      </c>
      <c r="D3083" t="s">
        <v>5874</v>
      </c>
      <c r="E3083">
        <v>3</v>
      </c>
      <c r="F3083">
        <v>2019</v>
      </c>
      <c r="G3083">
        <v>9</v>
      </c>
      <c r="H30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83">
        <v>10</v>
      </c>
      <c r="J3083">
        <v>1</v>
      </c>
      <c r="K3083">
        <v>0</v>
      </c>
      <c r="L3083" t="s">
        <v>8192</v>
      </c>
      <c r="M3083" t="str">
        <f t="shared" si="144"/>
        <v>Night</v>
      </c>
      <c r="N3083" t="s">
        <v>7436</v>
      </c>
      <c r="O3083" t="s">
        <v>8199</v>
      </c>
      <c r="P3083" t="s">
        <v>9055</v>
      </c>
      <c r="Q3083" t="s">
        <v>38</v>
      </c>
      <c r="R3083">
        <v>1</v>
      </c>
      <c r="S3083" t="s">
        <v>39</v>
      </c>
      <c r="T3083">
        <v>175</v>
      </c>
      <c r="U3083">
        <v>89</v>
      </c>
      <c r="V3083">
        <f t="shared" si="146"/>
        <v>264</v>
      </c>
      <c r="W3083" t="s">
        <v>4230</v>
      </c>
      <c r="X3083" t="s">
        <v>4231</v>
      </c>
      <c r="Y3083">
        <v>560102</v>
      </c>
      <c r="Z3083" t="s">
        <v>1335</v>
      </c>
      <c r="AA3083" t="s">
        <v>8274</v>
      </c>
      <c r="AB3083" t="s">
        <v>9156</v>
      </c>
      <c r="AC3083" s="11">
        <f>(AD3083/Book_Selling[[#This Row],[Cost Price]])</f>
        <v>0.21951219512195122</v>
      </c>
      <c r="AD3083">
        <f t="shared" si="145"/>
        <v>31.5</v>
      </c>
      <c r="AE3083">
        <v>143.5</v>
      </c>
      <c r="AF3083" s="5">
        <f>Book_Selling[[#This Row],[Item Price]]*Book_Selling[[#This Row],[Quantity]]</f>
        <v>175</v>
      </c>
    </row>
    <row r="3084" spans="1:32" x14ac:dyDescent="0.3">
      <c r="A3084">
        <v>3083</v>
      </c>
      <c r="B3084" s="2">
        <v>43747</v>
      </c>
      <c r="C3084" s="3">
        <v>0.38194444444444442</v>
      </c>
      <c r="D3084" t="s">
        <v>5874</v>
      </c>
      <c r="E3084">
        <v>3</v>
      </c>
      <c r="F3084">
        <v>2019</v>
      </c>
      <c r="G3084">
        <v>9</v>
      </c>
      <c r="H30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84">
        <v>10</v>
      </c>
      <c r="J3084">
        <v>1</v>
      </c>
      <c r="K3084">
        <v>0</v>
      </c>
      <c r="L3084" t="s">
        <v>8192</v>
      </c>
      <c r="M3084" t="str">
        <f t="shared" si="144"/>
        <v>Morning</v>
      </c>
      <c r="N3084" t="s">
        <v>7084</v>
      </c>
      <c r="O3084" t="s">
        <v>8199</v>
      </c>
      <c r="P3084" t="s">
        <v>8982</v>
      </c>
      <c r="Q3084" t="s">
        <v>38</v>
      </c>
      <c r="R3084">
        <v>1</v>
      </c>
      <c r="S3084" t="s">
        <v>39</v>
      </c>
      <c r="T3084">
        <v>638.5</v>
      </c>
      <c r="U3084">
        <v>89</v>
      </c>
      <c r="V3084">
        <f t="shared" si="146"/>
        <v>727.5</v>
      </c>
      <c r="W3084" t="s">
        <v>5494</v>
      </c>
      <c r="X3084" t="s">
        <v>4231</v>
      </c>
      <c r="Y3084">
        <v>560038</v>
      </c>
      <c r="Z3084" t="s">
        <v>42</v>
      </c>
      <c r="AA3084" t="s">
        <v>942</v>
      </c>
      <c r="AB3084" t="s">
        <v>9151</v>
      </c>
      <c r="AC3084" s="11">
        <f>(AD3084/Book_Selling[[#This Row],[Cost Price]])</f>
        <v>0.14942528735632182</v>
      </c>
      <c r="AD3084">
        <f t="shared" si="145"/>
        <v>83.004999999999995</v>
      </c>
      <c r="AE3084">
        <v>555.495</v>
      </c>
      <c r="AF3084" s="5">
        <f>Book_Selling[[#This Row],[Item Price]]*Book_Selling[[#This Row],[Quantity]]</f>
        <v>638.5</v>
      </c>
    </row>
    <row r="3085" spans="1:32" x14ac:dyDescent="0.3">
      <c r="A3085">
        <v>3084</v>
      </c>
      <c r="B3085" s="2">
        <v>43747</v>
      </c>
      <c r="C3085" s="3">
        <v>0.39583333333333331</v>
      </c>
      <c r="D3085" t="s">
        <v>5874</v>
      </c>
      <c r="E3085">
        <v>3</v>
      </c>
      <c r="F3085">
        <v>2019</v>
      </c>
      <c r="G3085">
        <v>9</v>
      </c>
      <c r="H30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85">
        <v>10</v>
      </c>
      <c r="J3085">
        <v>1</v>
      </c>
      <c r="K3085">
        <v>0</v>
      </c>
      <c r="L3085" t="s">
        <v>8192</v>
      </c>
      <c r="M3085" t="str">
        <f t="shared" si="144"/>
        <v>Morning</v>
      </c>
      <c r="N3085" t="s">
        <v>7439</v>
      </c>
      <c r="O3085" t="s">
        <v>8198</v>
      </c>
      <c r="P3085" t="s">
        <v>8982</v>
      </c>
      <c r="Q3085" t="s">
        <v>38</v>
      </c>
      <c r="R3085">
        <v>1</v>
      </c>
      <c r="S3085" t="s">
        <v>39</v>
      </c>
      <c r="T3085">
        <v>638.5</v>
      </c>
      <c r="U3085">
        <v>79</v>
      </c>
      <c r="V3085">
        <f t="shared" si="146"/>
        <v>717.5</v>
      </c>
      <c r="W3085" t="s">
        <v>8344</v>
      </c>
      <c r="X3085" t="s">
        <v>78</v>
      </c>
      <c r="Y3085">
        <v>246174</v>
      </c>
      <c r="Z3085" t="s">
        <v>42</v>
      </c>
      <c r="AA3085" t="s">
        <v>942</v>
      </c>
      <c r="AB3085" t="s">
        <v>9151</v>
      </c>
      <c r="AC3085" s="11">
        <f>(AD3085/Book_Selling[[#This Row],[Cost Price]])</f>
        <v>0.14942528735632182</v>
      </c>
      <c r="AD3085">
        <f t="shared" si="145"/>
        <v>83.004999999999995</v>
      </c>
      <c r="AE3085">
        <v>555.495</v>
      </c>
      <c r="AF3085" s="5">
        <f>Book_Selling[[#This Row],[Item Price]]*Book_Selling[[#This Row],[Quantity]]</f>
        <v>638.5</v>
      </c>
    </row>
    <row r="3086" spans="1:32" x14ac:dyDescent="0.3">
      <c r="A3086">
        <v>3085</v>
      </c>
      <c r="B3086" s="2">
        <v>43747</v>
      </c>
      <c r="C3086" s="3">
        <v>0.49444444444444446</v>
      </c>
      <c r="D3086" t="s">
        <v>5874</v>
      </c>
      <c r="E3086">
        <v>3</v>
      </c>
      <c r="F3086">
        <v>2019</v>
      </c>
      <c r="G3086">
        <v>9</v>
      </c>
      <c r="H30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86">
        <v>10</v>
      </c>
      <c r="J3086">
        <v>1</v>
      </c>
      <c r="K3086">
        <v>0</v>
      </c>
      <c r="L3086" t="s">
        <v>8192</v>
      </c>
      <c r="M3086" t="str">
        <f t="shared" si="144"/>
        <v>Morning</v>
      </c>
      <c r="N3086" t="s">
        <v>7441</v>
      </c>
      <c r="O3086" t="s">
        <v>8199</v>
      </c>
      <c r="P3086" t="s">
        <v>8982</v>
      </c>
      <c r="Q3086" t="s">
        <v>38</v>
      </c>
      <c r="R3086">
        <v>1</v>
      </c>
      <c r="S3086" t="s">
        <v>39</v>
      </c>
      <c r="T3086">
        <v>638.5</v>
      </c>
      <c r="U3086">
        <v>89</v>
      </c>
      <c r="V3086">
        <f t="shared" si="146"/>
        <v>727.5</v>
      </c>
      <c r="W3086" t="s">
        <v>7442</v>
      </c>
      <c r="X3086" t="s">
        <v>8291</v>
      </c>
      <c r="Y3086">
        <v>274403</v>
      </c>
      <c r="Z3086" t="s">
        <v>42</v>
      </c>
      <c r="AA3086" t="s">
        <v>942</v>
      </c>
      <c r="AB3086" t="s">
        <v>9151</v>
      </c>
      <c r="AC3086" s="11">
        <f>(AD3086/Book_Selling[[#This Row],[Cost Price]])</f>
        <v>0.14942528735632182</v>
      </c>
      <c r="AD3086">
        <f t="shared" si="145"/>
        <v>83.004999999999995</v>
      </c>
      <c r="AE3086">
        <v>555.495</v>
      </c>
      <c r="AF3086" s="5">
        <f>Book_Selling[[#This Row],[Item Price]]*Book_Selling[[#This Row],[Quantity]]</f>
        <v>638.5</v>
      </c>
    </row>
    <row r="3087" spans="1:32" x14ac:dyDescent="0.3">
      <c r="A3087">
        <v>3086</v>
      </c>
      <c r="B3087" s="2">
        <v>43747</v>
      </c>
      <c r="C3087" s="3">
        <v>0.52777777777777779</v>
      </c>
      <c r="D3087" t="s">
        <v>5874</v>
      </c>
      <c r="E3087">
        <v>3</v>
      </c>
      <c r="F3087">
        <v>2019</v>
      </c>
      <c r="G3087">
        <v>9</v>
      </c>
      <c r="H30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87">
        <v>10</v>
      </c>
      <c r="J3087">
        <v>1</v>
      </c>
      <c r="K3087">
        <v>0</v>
      </c>
      <c r="L3087" t="s">
        <v>8192</v>
      </c>
      <c r="M3087" t="str">
        <f t="shared" si="144"/>
        <v>Afternoon</v>
      </c>
      <c r="N3087" t="s">
        <v>5292</v>
      </c>
      <c r="O3087" t="s">
        <v>8199</v>
      </c>
      <c r="P3087" t="s">
        <v>8982</v>
      </c>
      <c r="Q3087" t="s">
        <v>38</v>
      </c>
      <c r="R3087">
        <v>1</v>
      </c>
      <c r="S3087" t="s">
        <v>39</v>
      </c>
      <c r="T3087">
        <v>638.5</v>
      </c>
      <c r="U3087">
        <v>89</v>
      </c>
      <c r="V3087">
        <f t="shared" si="146"/>
        <v>727.5</v>
      </c>
      <c r="W3087" t="s">
        <v>8764</v>
      </c>
      <c r="X3087" t="s">
        <v>1001</v>
      </c>
      <c r="Y3087">
        <v>410501</v>
      </c>
      <c r="Z3087" t="s">
        <v>42</v>
      </c>
      <c r="AA3087" t="s">
        <v>942</v>
      </c>
      <c r="AB3087" t="s">
        <v>9151</v>
      </c>
      <c r="AC3087" s="11">
        <f>(AD3087/Book_Selling[[#This Row],[Cost Price]])</f>
        <v>0.14942528735632182</v>
      </c>
      <c r="AD3087">
        <f t="shared" si="145"/>
        <v>83.004999999999995</v>
      </c>
      <c r="AE3087">
        <v>555.495</v>
      </c>
      <c r="AF3087" s="5">
        <f>Book_Selling[[#This Row],[Item Price]]*Book_Selling[[#This Row],[Quantity]]</f>
        <v>638.5</v>
      </c>
    </row>
    <row r="3088" spans="1:32" x14ac:dyDescent="0.3">
      <c r="A3088">
        <v>3087</v>
      </c>
      <c r="B3088" s="2">
        <v>43747</v>
      </c>
      <c r="C3088" s="3">
        <v>0.53819444444444442</v>
      </c>
      <c r="D3088" t="s">
        <v>5874</v>
      </c>
      <c r="E3088">
        <v>3</v>
      </c>
      <c r="F3088">
        <v>2019</v>
      </c>
      <c r="G3088">
        <v>9</v>
      </c>
      <c r="H30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88">
        <v>10</v>
      </c>
      <c r="J3088">
        <v>1</v>
      </c>
      <c r="K3088">
        <v>0</v>
      </c>
      <c r="L3088" t="s">
        <v>8192</v>
      </c>
      <c r="M3088" t="str">
        <f t="shared" si="144"/>
        <v>Afternoon</v>
      </c>
      <c r="N3088" t="s">
        <v>7445</v>
      </c>
      <c r="O3088" t="s">
        <v>8199</v>
      </c>
      <c r="P3088" t="s">
        <v>9044</v>
      </c>
      <c r="Q3088" t="s">
        <v>38</v>
      </c>
      <c r="R3088">
        <v>1</v>
      </c>
      <c r="S3088" t="s">
        <v>39</v>
      </c>
      <c r="T3088">
        <v>470</v>
      </c>
      <c r="U3088">
        <v>79</v>
      </c>
      <c r="V3088">
        <f t="shared" si="146"/>
        <v>549</v>
      </c>
      <c r="W3088" t="s">
        <v>3847</v>
      </c>
      <c r="X3088" t="s">
        <v>8291</v>
      </c>
      <c r="Y3088">
        <v>201012</v>
      </c>
      <c r="Z3088" t="s">
        <v>42</v>
      </c>
      <c r="AA3088" t="s">
        <v>3133</v>
      </c>
      <c r="AB3088" t="s">
        <v>1809</v>
      </c>
      <c r="AC3088" s="11">
        <f>(AD3088/Book_Selling[[#This Row],[Cost Price]])</f>
        <v>0.14942528735632191</v>
      </c>
      <c r="AD3088">
        <f t="shared" si="145"/>
        <v>61.100000000000023</v>
      </c>
      <c r="AE3088">
        <v>408.9</v>
      </c>
      <c r="AF3088" s="5">
        <f>Book_Selling[[#This Row],[Item Price]]*Book_Selling[[#This Row],[Quantity]]</f>
        <v>470</v>
      </c>
    </row>
    <row r="3089" spans="1:32" x14ac:dyDescent="0.3">
      <c r="A3089">
        <v>3088</v>
      </c>
      <c r="B3089" s="2">
        <v>43747</v>
      </c>
      <c r="C3089" s="3">
        <v>0.58958333333333335</v>
      </c>
      <c r="D3089" t="s">
        <v>5874</v>
      </c>
      <c r="E3089">
        <v>3</v>
      </c>
      <c r="F3089">
        <v>2019</v>
      </c>
      <c r="G3089">
        <v>9</v>
      </c>
      <c r="H30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89">
        <v>10</v>
      </c>
      <c r="J3089">
        <v>1</v>
      </c>
      <c r="K3089">
        <v>0</v>
      </c>
      <c r="L3089" t="s">
        <v>8192</v>
      </c>
      <c r="M3089" t="str">
        <f t="shared" si="144"/>
        <v>Afternoon</v>
      </c>
      <c r="N3089" t="s">
        <v>7447</v>
      </c>
      <c r="O3089" t="s">
        <v>8198</v>
      </c>
      <c r="P3089" t="s">
        <v>9055</v>
      </c>
      <c r="Q3089" t="s">
        <v>38</v>
      </c>
      <c r="R3089">
        <v>1</v>
      </c>
      <c r="S3089" t="s">
        <v>39</v>
      </c>
      <c r="T3089">
        <v>175</v>
      </c>
      <c r="U3089">
        <v>89</v>
      </c>
      <c r="V3089">
        <f t="shared" si="146"/>
        <v>264</v>
      </c>
      <c r="W3089" t="s">
        <v>7448</v>
      </c>
      <c r="X3089" t="s">
        <v>4848</v>
      </c>
      <c r="Y3089">
        <v>518220</v>
      </c>
      <c r="Z3089" t="s">
        <v>1335</v>
      </c>
      <c r="AA3089" t="s">
        <v>8274</v>
      </c>
      <c r="AB3089" t="s">
        <v>9156</v>
      </c>
      <c r="AC3089" s="11">
        <f>(AD3089/Book_Selling[[#This Row],[Cost Price]])</f>
        <v>0.21951219512195122</v>
      </c>
      <c r="AD3089">
        <f t="shared" si="145"/>
        <v>31.5</v>
      </c>
      <c r="AE3089">
        <v>143.5</v>
      </c>
      <c r="AF3089" s="5">
        <f>Book_Selling[[#This Row],[Item Price]]*Book_Selling[[#This Row],[Quantity]]</f>
        <v>175</v>
      </c>
    </row>
    <row r="3090" spans="1:32" x14ac:dyDescent="0.3">
      <c r="A3090">
        <v>3089</v>
      </c>
      <c r="B3090" s="2">
        <v>43747</v>
      </c>
      <c r="C3090" s="3">
        <v>0.66041666666666665</v>
      </c>
      <c r="D3090" t="s">
        <v>5874</v>
      </c>
      <c r="E3090">
        <v>3</v>
      </c>
      <c r="F3090">
        <v>2019</v>
      </c>
      <c r="G3090">
        <v>9</v>
      </c>
      <c r="H30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90">
        <v>10</v>
      </c>
      <c r="J3090">
        <v>1</v>
      </c>
      <c r="K3090">
        <v>0</v>
      </c>
      <c r="L3090" t="s">
        <v>8192</v>
      </c>
      <c r="M3090" t="str">
        <f t="shared" si="144"/>
        <v>Afternoon</v>
      </c>
      <c r="N3090" t="s">
        <v>819</v>
      </c>
      <c r="O3090" t="s">
        <v>8198</v>
      </c>
      <c r="P3090" t="s">
        <v>9055</v>
      </c>
      <c r="Q3090" t="s">
        <v>38</v>
      </c>
      <c r="R3090">
        <v>1</v>
      </c>
      <c r="S3090" t="s">
        <v>39</v>
      </c>
      <c r="T3090">
        <v>175</v>
      </c>
      <c r="U3090">
        <v>89</v>
      </c>
      <c r="V3090">
        <f t="shared" si="146"/>
        <v>264</v>
      </c>
      <c r="W3090" t="s">
        <v>8318</v>
      </c>
      <c r="X3090" t="s">
        <v>8293</v>
      </c>
      <c r="Y3090">
        <v>171001</v>
      </c>
      <c r="Z3090" t="s">
        <v>1335</v>
      </c>
      <c r="AA3090" t="s">
        <v>8274</v>
      </c>
      <c r="AB3090" t="s">
        <v>9156</v>
      </c>
      <c r="AC3090" s="11">
        <f>(AD3090/Book_Selling[[#This Row],[Cost Price]])</f>
        <v>0.21951219512195122</v>
      </c>
      <c r="AD3090">
        <f t="shared" si="145"/>
        <v>31.5</v>
      </c>
      <c r="AE3090">
        <v>143.5</v>
      </c>
      <c r="AF3090" s="5">
        <f>Book_Selling[[#This Row],[Item Price]]*Book_Selling[[#This Row],[Quantity]]</f>
        <v>175</v>
      </c>
    </row>
    <row r="3091" spans="1:32" x14ac:dyDescent="0.3">
      <c r="A3091">
        <v>3090</v>
      </c>
      <c r="B3091" s="2">
        <v>43747</v>
      </c>
      <c r="C3091" s="3">
        <v>0.73541666666666661</v>
      </c>
      <c r="D3091" t="s">
        <v>5874</v>
      </c>
      <c r="E3091">
        <v>3</v>
      </c>
      <c r="F3091">
        <v>2019</v>
      </c>
      <c r="G3091">
        <v>9</v>
      </c>
      <c r="H30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91">
        <v>10</v>
      </c>
      <c r="J3091">
        <v>1</v>
      </c>
      <c r="K3091">
        <v>0</v>
      </c>
      <c r="L3091" t="s">
        <v>8192</v>
      </c>
      <c r="M3091" t="str">
        <f t="shared" si="144"/>
        <v>Evening</v>
      </c>
      <c r="N3091" t="s">
        <v>7451</v>
      </c>
      <c r="O3091" t="s">
        <v>8198</v>
      </c>
      <c r="P3091" t="s">
        <v>9112</v>
      </c>
      <c r="Q3091" t="s">
        <v>38</v>
      </c>
      <c r="R3091">
        <v>1</v>
      </c>
      <c r="S3091" t="s">
        <v>39</v>
      </c>
      <c r="T3091">
        <v>1825</v>
      </c>
      <c r="U3091">
        <v>89</v>
      </c>
      <c r="V3091">
        <f t="shared" si="146"/>
        <v>1914</v>
      </c>
      <c r="W3091" t="s">
        <v>8911</v>
      </c>
      <c r="X3091" t="s">
        <v>41</v>
      </c>
      <c r="Y3091">
        <v>509375</v>
      </c>
      <c r="Z3091" t="s">
        <v>42</v>
      </c>
      <c r="AA3091" t="s">
        <v>8283</v>
      </c>
      <c r="AB3091" t="s">
        <v>9165</v>
      </c>
      <c r="AC3091" s="11">
        <f>(AD3091/Book_Selling[[#This Row],[Cost Price]])</f>
        <v>0.14942528735632185</v>
      </c>
      <c r="AD3091">
        <f t="shared" si="145"/>
        <v>237.25</v>
      </c>
      <c r="AE3091">
        <v>1587.75</v>
      </c>
      <c r="AF3091" s="5">
        <f>Book_Selling[[#This Row],[Item Price]]*Book_Selling[[#This Row],[Quantity]]</f>
        <v>1825</v>
      </c>
    </row>
    <row r="3092" spans="1:32" x14ac:dyDescent="0.3">
      <c r="A3092">
        <v>3091</v>
      </c>
      <c r="B3092" s="2">
        <v>43747</v>
      </c>
      <c r="C3092" s="3">
        <v>0.76527777777777783</v>
      </c>
      <c r="D3092" t="s">
        <v>5874</v>
      </c>
      <c r="E3092">
        <v>3</v>
      </c>
      <c r="F3092">
        <v>2019</v>
      </c>
      <c r="G3092">
        <v>9</v>
      </c>
      <c r="H30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92">
        <v>10</v>
      </c>
      <c r="J3092">
        <v>1</v>
      </c>
      <c r="K3092">
        <v>0</v>
      </c>
      <c r="L3092" t="s">
        <v>8192</v>
      </c>
      <c r="M3092" t="str">
        <f t="shared" si="144"/>
        <v>Evening</v>
      </c>
      <c r="N3092" t="s">
        <v>7454</v>
      </c>
      <c r="O3092" t="s">
        <v>8198</v>
      </c>
      <c r="P3092" t="s">
        <v>9112</v>
      </c>
      <c r="Q3092" t="s">
        <v>38</v>
      </c>
      <c r="R3092">
        <v>1</v>
      </c>
      <c r="S3092" t="s">
        <v>39</v>
      </c>
      <c r="T3092">
        <v>1825</v>
      </c>
      <c r="U3092">
        <v>79</v>
      </c>
      <c r="V3092">
        <f t="shared" si="146"/>
        <v>1904</v>
      </c>
      <c r="W3092" t="s">
        <v>8912</v>
      </c>
      <c r="X3092" t="s">
        <v>8291</v>
      </c>
      <c r="Y3092">
        <v>281401</v>
      </c>
      <c r="Z3092" t="s">
        <v>42</v>
      </c>
      <c r="AA3092" t="s">
        <v>8283</v>
      </c>
      <c r="AB3092" t="s">
        <v>9165</v>
      </c>
      <c r="AC3092" s="11">
        <f>(AD3092/Book_Selling[[#This Row],[Cost Price]])</f>
        <v>0.14942528735632185</v>
      </c>
      <c r="AD3092">
        <f t="shared" si="145"/>
        <v>237.25</v>
      </c>
      <c r="AE3092">
        <v>1587.75</v>
      </c>
      <c r="AF3092" s="5">
        <f>Book_Selling[[#This Row],[Item Price]]*Book_Selling[[#This Row],[Quantity]]</f>
        <v>1825</v>
      </c>
    </row>
    <row r="3093" spans="1:32" x14ac:dyDescent="0.3">
      <c r="A3093">
        <v>3092</v>
      </c>
      <c r="B3093" s="2">
        <v>43778</v>
      </c>
      <c r="C3093" s="3">
        <v>2.361111111111111E-2</v>
      </c>
      <c r="D3093" t="s">
        <v>5874</v>
      </c>
      <c r="E3093">
        <v>3</v>
      </c>
      <c r="F3093">
        <v>2019</v>
      </c>
      <c r="G3093">
        <v>9</v>
      </c>
      <c r="H30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93">
        <v>11</v>
      </c>
      <c r="J3093">
        <v>0</v>
      </c>
      <c r="K3093">
        <v>0</v>
      </c>
      <c r="L3093" t="s">
        <v>8193</v>
      </c>
      <c r="M3093" t="str">
        <f t="shared" si="144"/>
        <v>Night</v>
      </c>
      <c r="N3093" t="s">
        <v>7457</v>
      </c>
      <c r="O3093" t="s">
        <v>8198</v>
      </c>
      <c r="P3093" t="s">
        <v>9055</v>
      </c>
      <c r="Q3093" t="s">
        <v>38</v>
      </c>
      <c r="R3093">
        <v>1</v>
      </c>
      <c r="S3093" t="s">
        <v>39</v>
      </c>
      <c r="T3093">
        <v>175</v>
      </c>
      <c r="U3093">
        <v>89</v>
      </c>
      <c r="V3093">
        <f t="shared" si="146"/>
        <v>264</v>
      </c>
      <c r="W3093" t="s">
        <v>8913</v>
      </c>
      <c r="X3093" t="s">
        <v>4311</v>
      </c>
      <c r="Y3093">
        <v>743248</v>
      </c>
      <c r="Z3093" t="s">
        <v>1335</v>
      </c>
      <c r="AA3093" t="s">
        <v>8274</v>
      </c>
      <c r="AB3093" t="s">
        <v>9156</v>
      </c>
      <c r="AC3093" s="11">
        <f>(AD3093/Book_Selling[[#This Row],[Cost Price]])</f>
        <v>0.21951219512195122</v>
      </c>
      <c r="AD3093">
        <f t="shared" si="145"/>
        <v>31.5</v>
      </c>
      <c r="AE3093">
        <v>143.5</v>
      </c>
      <c r="AF3093" s="5">
        <f>Book_Selling[[#This Row],[Item Price]]*Book_Selling[[#This Row],[Quantity]]</f>
        <v>175</v>
      </c>
    </row>
    <row r="3094" spans="1:32" x14ac:dyDescent="0.3">
      <c r="A3094">
        <v>3093</v>
      </c>
      <c r="B3094" s="2">
        <v>43778</v>
      </c>
      <c r="C3094" s="3">
        <v>0.52222222222222225</v>
      </c>
      <c r="D3094" t="s">
        <v>5874</v>
      </c>
      <c r="E3094">
        <v>3</v>
      </c>
      <c r="F3094">
        <v>2019</v>
      </c>
      <c r="G3094">
        <v>9</v>
      </c>
      <c r="H30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94">
        <v>11</v>
      </c>
      <c r="J3094">
        <v>0</v>
      </c>
      <c r="K3094">
        <v>0</v>
      </c>
      <c r="L3094" t="s">
        <v>8193</v>
      </c>
      <c r="M3094" t="str">
        <f t="shared" si="144"/>
        <v>Afternoon</v>
      </c>
      <c r="N3094" t="s">
        <v>3159</v>
      </c>
      <c r="O3094" t="s">
        <v>8198</v>
      </c>
      <c r="P3094" t="s">
        <v>9055</v>
      </c>
      <c r="Q3094" t="s">
        <v>38</v>
      </c>
      <c r="R3094">
        <v>1</v>
      </c>
      <c r="S3094" t="s">
        <v>39</v>
      </c>
      <c r="T3094">
        <v>175</v>
      </c>
      <c r="U3094">
        <v>89</v>
      </c>
      <c r="V3094">
        <f t="shared" si="146"/>
        <v>264</v>
      </c>
      <c r="W3094" t="s">
        <v>1098</v>
      </c>
      <c r="X3094" t="s">
        <v>2044</v>
      </c>
      <c r="Y3094">
        <v>110052</v>
      </c>
      <c r="Z3094" t="s">
        <v>1335</v>
      </c>
      <c r="AA3094" t="s">
        <v>8274</v>
      </c>
      <c r="AB3094" t="s">
        <v>9156</v>
      </c>
      <c r="AC3094" s="11">
        <f>(AD3094/Book_Selling[[#This Row],[Cost Price]])</f>
        <v>0.21951219512195122</v>
      </c>
      <c r="AD3094">
        <f t="shared" si="145"/>
        <v>31.5</v>
      </c>
      <c r="AE3094">
        <v>143.5</v>
      </c>
      <c r="AF3094" s="5">
        <f>Book_Selling[[#This Row],[Item Price]]*Book_Selling[[#This Row],[Quantity]]</f>
        <v>175</v>
      </c>
    </row>
    <row r="3095" spans="1:32" x14ac:dyDescent="0.3">
      <c r="A3095">
        <v>3094</v>
      </c>
      <c r="B3095" s="2">
        <v>43778</v>
      </c>
      <c r="C3095" s="3">
        <v>0.53125</v>
      </c>
      <c r="D3095" t="s">
        <v>5874</v>
      </c>
      <c r="E3095">
        <v>3</v>
      </c>
      <c r="F3095">
        <v>2019</v>
      </c>
      <c r="G3095">
        <v>9</v>
      </c>
      <c r="H30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95">
        <v>11</v>
      </c>
      <c r="J3095">
        <v>0</v>
      </c>
      <c r="K3095">
        <v>0</v>
      </c>
      <c r="L3095" t="s">
        <v>8193</v>
      </c>
      <c r="M3095" t="str">
        <f t="shared" si="144"/>
        <v>Afternoon</v>
      </c>
      <c r="N3095" t="s">
        <v>6169</v>
      </c>
      <c r="O3095" t="s">
        <v>8198</v>
      </c>
      <c r="P3095" t="s">
        <v>9055</v>
      </c>
      <c r="Q3095" t="s">
        <v>38</v>
      </c>
      <c r="R3095">
        <v>1</v>
      </c>
      <c r="S3095" t="s">
        <v>39</v>
      </c>
      <c r="T3095">
        <v>175</v>
      </c>
      <c r="U3095">
        <v>89</v>
      </c>
      <c r="V3095">
        <f t="shared" si="146"/>
        <v>264</v>
      </c>
      <c r="W3095" t="s">
        <v>3730</v>
      </c>
      <c r="X3095" t="s">
        <v>2025</v>
      </c>
      <c r="Y3095">
        <v>380021</v>
      </c>
      <c r="Z3095" t="s">
        <v>1335</v>
      </c>
      <c r="AA3095" t="s">
        <v>8274</v>
      </c>
      <c r="AB3095" t="s">
        <v>9156</v>
      </c>
      <c r="AC3095" s="11">
        <f>(AD3095/Book_Selling[[#This Row],[Cost Price]])</f>
        <v>0.21951219512195122</v>
      </c>
      <c r="AD3095">
        <f t="shared" si="145"/>
        <v>31.5</v>
      </c>
      <c r="AE3095">
        <v>143.5</v>
      </c>
      <c r="AF3095" s="5">
        <f>Book_Selling[[#This Row],[Item Price]]*Book_Selling[[#This Row],[Quantity]]</f>
        <v>175</v>
      </c>
    </row>
    <row r="3096" spans="1:32" x14ac:dyDescent="0.3">
      <c r="A3096">
        <v>3095</v>
      </c>
      <c r="B3096" s="2">
        <v>43778</v>
      </c>
      <c r="C3096" s="3">
        <v>0.55347222222222225</v>
      </c>
      <c r="D3096" t="s">
        <v>5874</v>
      </c>
      <c r="E3096">
        <v>3</v>
      </c>
      <c r="F3096">
        <v>2019</v>
      </c>
      <c r="G3096">
        <v>9</v>
      </c>
      <c r="H30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96">
        <v>11</v>
      </c>
      <c r="J3096">
        <v>0</v>
      </c>
      <c r="K3096">
        <v>0</v>
      </c>
      <c r="L3096" t="s">
        <v>8193</v>
      </c>
      <c r="M3096" t="str">
        <f t="shared" si="144"/>
        <v>Afternoon</v>
      </c>
      <c r="N3096" t="s">
        <v>7462</v>
      </c>
      <c r="O3096" t="s">
        <v>8198</v>
      </c>
      <c r="P3096" t="s">
        <v>9053</v>
      </c>
      <c r="Q3096" t="s">
        <v>38</v>
      </c>
      <c r="R3096">
        <v>1</v>
      </c>
      <c r="S3096" t="s">
        <v>39</v>
      </c>
      <c r="T3096">
        <v>192</v>
      </c>
      <c r="U3096">
        <v>89</v>
      </c>
      <c r="V3096">
        <f t="shared" si="146"/>
        <v>281</v>
      </c>
      <c r="W3096" t="s">
        <v>5494</v>
      </c>
      <c r="X3096" t="s">
        <v>4231</v>
      </c>
      <c r="Y3096">
        <v>560064</v>
      </c>
      <c r="Z3096" t="s">
        <v>175</v>
      </c>
      <c r="AA3096" t="s">
        <v>8274</v>
      </c>
      <c r="AB3096" t="s">
        <v>9156</v>
      </c>
      <c r="AC3096" s="11">
        <f>(AD3096/Book_Selling[[#This Row],[Cost Price]])</f>
        <v>0.21951219512195125</v>
      </c>
      <c r="AD3096">
        <f t="shared" si="145"/>
        <v>34.56</v>
      </c>
      <c r="AE3096">
        <v>157.44</v>
      </c>
      <c r="AF3096" s="5">
        <f>Book_Selling[[#This Row],[Item Price]]*Book_Selling[[#This Row],[Quantity]]</f>
        <v>192</v>
      </c>
    </row>
    <row r="3097" spans="1:32" x14ac:dyDescent="0.3">
      <c r="A3097">
        <v>3096</v>
      </c>
      <c r="B3097" s="2">
        <v>43778</v>
      </c>
      <c r="C3097" s="3">
        <v>0.55555555555555558</v>
      </c>
      <c r="D3097" t="s">
        <v>5874</v>
      </c>
      <c r="E3097">
        <v>3</v>
      </c>
      <c r="F3097">
        <v>2019</v>
      </c>
      <c r="G3097">
        <v>9</v>
      </c>
      <c r="H30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97">
        <v>11</v>
      </c>
      <c r="J3097">
        <v>0</v>
      </c>
      <c r="K3097">
        <v>0</v>
      </c>
      <c r="L3097" t="s">
        <v>8193</v>
      </c>
      <c r="M3097" t="str">
        <f t="shared" si="144"/>
        <v>Afternoon</v>
      </c>
      <c r="N3097" t="s">
        <v>5534</v>
      </c>
      <c r="O3097" t="s">
        <v>8198</v>
      </c>
      <c r="P3097" t="s">
        <v>9055</v>
      </c>
      <c r="Q3097" t="s">
        <v>38</v>
      </c>
      <c r="R3097">
        <v>1</v>
      </c>
      <c r="S3097" t="s">
        <v>39</v>
      </c>
      <c r="T3097">
        <v>175</v>
      </c>
      <c r="U3097">
        <v>89</v>
      </c>
      <c r="V3097">
        <f t="shared" si="146"/>
        <v>264</v>
      </c>
      <c r="W3097" t="s">
        <v>8778</v>
      </c>
      <c r="X3097" t="s">
        <v>1001</v>
      </c>
      <c r="Y3097">
        <v>416410</v>
      </c>
      <c r="Z3097" t="s">
        <v>1335</v>
      </c>
      <c r="AA3097" t="s">
        <v>8274</v>
      </c>
      <c r="AB3097" t="s">
        <v>9156</v>
      </c>
      <c r="AC3097" s="11">
        <f>(AD3097/Book_Selling[[#This Row],[Cost Price]])</f>
        <v>0.21951219512195122</v>
      </c>
      <c r="AD3097">
        <f t="shared" si="145"/>
        <v>31.5</v>
      </c>
      <c r="AE3097">
        <v>143.5</v>
      </c>
      <c r="AF3097" s="5">
        <f>Book_Selling[[#This Row],[Item Price]]*Book_Selling[[#This Row],[Quantity]]</f>
        <v>175</v>
      </c>
    </row>
    <row r="3098" spans="1:32" x14ac:dyDescent="0.3">
      <c r="A3098">
        <v>3097</v>
      </c>
      <c r="B3098" s="2">
        <v>43778</v>
      </c>
      <c r="C3098" s="3">
        <v>0.56874999999999998</v>
      </c>
      <c r="D3098" t="s">
        <v>5874</v>
      </c>
      <c r="E3098">
        <v>3</v>
      </c>
      <c r="F3098">
        <v>2019</v>
      </c>
      <c r="G3098">
        <v>9</v>
      </c>
      <c r="H30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98">
        <v>11</v>
      </c>
      <c r="J3098">
        <v>0</v>
      </c>
      <c r="K3098">
        <v>0</v>
      </c>
      <c r="L3098" t="s">
        <v>8193</v>
      </c>
      <c r="M3098" t="str">
        <f t="shared" si="144"/>
        <v>Afternoon</v>
      </c>
      <c r="N3098" t="s">
        <v>6468</v>
      </c>
      <c r="O3098" t="s">
        <v>8198</v>
      </c>
      <c r="P3098" t="s">
        <v>9055</v>
      </c>
      <c r="Q3098" t="s">
        <v>38</v>
      </c>
      <c r="R3098">
        <v>1</v>
      </c>
      <c r="S3098" t="s">
        <v>39</v>
      </c>
      <c r="T3098">
        <v>175</v>
      </c>
      <c r="U3098">
        <v>89</v>
      </c>
      <c r="V3098">
        <f t="shared" si="146"/>
        <v>264</v>
      </c>
      <c r="W3098" t="s">
        <v>8639</v>
      </c>
      <c r="X3098" t="s">
        <v>1001</v>
      </c>
      <c r="Y3098">
        <v>400097</v>
      </c>
      <c r="Z3098" t="s">
        <v>1335</v>
      </c>
      <c r="AA3098" t="s">
        <v>8274</v>
      </c>
      <c r="AB3098" t="s">
        <v>9156</v>
      </c>
      <c r="AC3098" s="11">
        <f>(AD3098/Book_Selling[[#This Row],[Cost Price]])</f>
        <v>0.21951219512195122</v>
      </c>
      <c r="AD3098">
        <f t="shared" si="145"/>
        <v>31.5</v>
      </c>
      <c r="AE3098">
        <v>143.5</v>
      </c>
      <c r="AF3098" s="5">
        <f>Book_Selling[[#This Row],[Item Price]]*Book_Selling[[#This Row],[Quantity]]</f>
        <v>175</v>
      </c>
    </row>
    <row r="3099" spans="1:32" x14ac:dyDescent="0.3">
      <c r="A3099">
        <v>3098</v>
      </c>
      <c r="B3099" s="2">
        <v>43778</v>
      </c>
      <c r="C3099" s="3">
        <v>0.62013888888888891</v>
      </c>
      <c r="D3099" t="s">
        <v>5874</v>
      </c>
      <c r="E3099">
        <v>3</v>
      </c>
      <c r="F3099">
        <v>2019</v>
      </c>
      <c r="G3099">
        <v>9</v>
      </c>
      <c r="H30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099">
        <v>11</v>
      </c>
      <c r="J3099">
        <v>0</v>
      </c>
      <c r="K3099">
        <v>0</v>
      </c>
      <c r="L3099" t="s">
        <v>8193</v>
      </c>
      <c r="M3099" t="str">
        <f t="shared" si="144"/>
        <v>Afternoon</v>
      </c>
      <c r="N3099" t="s">
        <v>1184</v>
      </c>
      <c r="O3099" t="s">
        <v>8198</v>
      </c>
      <c r="P3099" t="s">
        <v>9053</v>
      </c>
      <c r="Q3099" t="s">
        <v>38</v>
      </c>
      <c r="R3099">
        <v>1</v>
      </c>
      <c r="S3099" t="s">
        <v>39</v>
      </c>
      <c r="T3099">
        <v>192</v>
      </c>
      <c r="U3099">
        <v>89</v>
      </c>
      <c r="V3099">
        <f t="shared" si="146"/>
        <v>281</v>
      </c>
      <c r="W3099" t="s">
        <v>7290</v>
      </c>
      <c r="X3099" t="s">
        <v>1001</v>
      </c>
      <c r="Y3099">
        <v>413006</v>
      </c>
      <c r="Z3099" t="s">
        <v>175</v>
      </c>
      <c r="AA3099" t="s">
        <v>8274</v>
      </c>
      <c r="AB3099" t="s">
        <v>9156</v>
      </c>
      <c r="AC3099" s="11">
        <f>(AD3099/Book_Selling[[#This Row],[Cost Price]])</f>
        <v>0.21951219512195125</v>
      </c>
      <c r="AD3099">
        <f t="shared" si="145"/>
        <v>34.56</v>
      </c>
      <c r="AE3099">
        <v>157.44</v>
      </c>
      <c r="AF3099" s="5">
        <f>Book_Selling[[#This Row],[Item Price]]*Book_Selling[[#This Row],[Quantity]]</f>
        <v>192</v>
      </c>
    </row>
    <row r="3100" spans="1:32" x14ac:dyDescent="0.3">
      <c r="A3100">
        <v>3099</v>
      </c>
      <c r="B3100" s="2">
        <v>43778</v>
      </c>
      <c r="C3100" s="3">
        <v>0.70208333333333339</v>
      </c>
      <c r="D3100" t="s">
        <v>5874</v>
      </c>
      <c r="E3100">
        <v>3</v>
      </c>
      <c r="F3100">
        <v>2019</v>
      </c>
      <c r="G3100">
        <v>9</v>
      </c>
      <c r="H31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00">
        <v>11</v>
      </c>
      <c r="J3100">
        <v>0</v>
      </c>
      <c r="K3100">
        <v>0</v>
      </c>
      <c r="L3100" t="s">
        <v>8193</v>
      </c>
      <c r="M3100" t="str">
        <f t="shared" si="144"/>
        <v>Evening</v>
      </c>
      <c r="N3100" t="s">
        <v>7467</v>
      </c>
      <c r="O3100" t="s">
        <v>8198</v>
      </c>
      <c r="P3100" t="s">
        <v>9044</v>
      </c>
      <c r="Q3100" t="s">
        <v>38</v>
      </c>
      <c r="R3100">
        <v>1</v>
      </c>
      <c r="S3100" t="s">
        <v>39</v>
      </c>
      <c r="T3100">
        <v>470</v>
      </c>
      <c r="U3100">
        <v>79</v>
      </c>
      <c r="V3100">
        <f t="shared" si="146"/>
        <v>549</v>
      </c>
      <c r="W3100" t="s">
        <v>8330</v>
      </c>
      <c r="X3100" t="s">
        <v>3239</v>
      </c>
      <c r="Y3100">
        <v>306421</v>
      </c>
      <c r="Z3100" t="s">
        <v>42</v>
      </c>
      <c r="AA3100" t="s">
        <v>3133</v>
      </c>
      <c r="AB3100" t="s">
        <v>1809</v>
      </c>
      <c r="AC3100" s="11">
        <f>(AD3100/Book_Selling[[#This Row],[Cost Price]])</f>
        <v>0.14942528735632191</v>
      </c>
      <c r="AD3100">
        <f t="shared" si="145"/>
        <v>61.100000000000023</v>
      </c>
      <c r="AE3100">
        <v>408.9</v>
      </c>
      <c r="AF3100" s="5">
        <f>Book_Selling[[#This Row],[Item Price]]*Book_Selling[[#This Row],[Quantity]]</f>
        <v>470</v>
      </c>
    </row>
    <row r="3101" spans="1:32" x14ac:dyDescent="0.3">
      <c r="A3101">
        <v>3100</v>
      </c>
      <c r="B3101" s="2">
        <v>43778</v>
      </c>
      <c r="C3101" s="3">
        <v>0.73888888888888893</v>
      </c>
      <c r="D3101" t="s">
        <v>5874</v>
      </c>
      <c r="E3101">
        <v>3</v>
      </c>
      <c r="F3101">
        <v>2019</v>
      </c>
      <c r="G3101">
        <v>9</v>
      </c>
      <c r="H31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01">
        <v>11</v>
      </c>
      <c r="J3101">
        <v>0</v>
      </c>
      <c r="K3101">
        <v>0</v>
      </c>
      <c r="L3101" t="s">
        <v>8193</v>
      </c>
      <c r="M3101" t="str">
        <f t="shared" si="144"/>
        <v>Evening</v>
      </c>
      <c r="N3101" t="s">
        <v>7469</v>
      </c>
      <c r="O3101" t="s">
        <v>8198</v>
      </c>
      <c r="P3101" t="s">
        <v>9046</v>
      </c>
      <c r="Q3101" t="s">
        <v>38</v>
      </c>
      <c r="R3101">
        <v>1</v>
      </c>
      <c r="S3101" t="s">
        <v>39</v>
      </c>
      <c r="T3101">
        <v>285</v>
      </c>
      <c r="U3101">
        <v>89</v>
      </c>
      <c r="V3101">
        <f t="shared" si="146"/>
        <v>374</v>
      </c>
      <c r="W3101" t="s">
        <v>1000</v>
      </c>
      <c r="X3101" t="s">
        <v>1001</v>
      </c>
      <c r="Y3101">
        <v>411045</v>
      </c>
      <c r="Z3101" t="s">
        <v>1335</v>
      </c>
      <c r="AA3101" t="s">
        <v>8274</v>
      </c>
      <c r="AB3101" t="s">
        <v>9156</v>
      </c>
      <c r="AC3101" s="11">
        <f>(AD3101/Book_Selling[[#This Row],[Cost Price]])</f>
        <v>0.21951219512195128</v>
      </c>
      <c r="AD3101">
        <f t="shared" si="145"/>
        <v>51.300000000000011</v>
      </c>
      <c r="AE3101">
        <v>233.7</v>
      </c>
      <c r="AF3101" s="5">
        <f>Book_Selling[[#This Row],[Item Price]]*Book_Selling[[#This Row],[Quantity]]</f>
        <v>285</v>
      </c>
    </row>
    <row r="3102" spans="1:32" x14ac:dyDescent="0.3">
      <c r="A3102">
        <v>3101</v>
      </c>
      <c r="B3102" s="2">
        <v>43808</v>
      </c>
      <c r="C3102" s="3">
        <v>9.6527777777777768E-2</v>
      </c>
      <c r="D3102" t="s">
        <v>5874</v>
      </c>
      <c r="E3102">
        <v>3</v>
      </c>
      <c r="F3102">
        <v>2019</v>
      </c>
      <c r="G3102">
        <v>9</v>
      </c>
      <c r="H31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02">
        <v>12</v>
      </c>
      <c r="J3102">
        <v>0</v>
      </c>
      <c r="K3102">
        <v>0</v>
      </c>
      <c r="L3102" t="s">
        <v>8194</v>
      </c>
      <c r="M3102" t="str">
        <f t="shared" si="144"/>
        <v>Night</v>
      </c>
      <c r="N3102" t="s">
        <v>7471</v>
      </c>
      <c r="O3102" t="s">
        <v>8199</v>
      </c>
      <c r="P3102" t="s">
        <v>9053</v>
      </c>
      <c r="Q3102" t="s">
        <v>38</v>
      </c>
      <c r="R3102">
        <v>1</v>
      </c>
      <c r="S3102" t="s">
        <v>39</v>
      </c>
      <c r="T3102">
        <v>192</v>
      </c>
      <c r="U3102">
        <v>79</v>
      </c>
      <c r="V3102">
        <f t="shared" si="146"/>
        <v>271</v>
      </c>
      <c r="W3102" t="s">
        <v>3847</v>
      </c>
      <c r="X3102" t="s">
        <v>8291</v>
      </c>
      <c r="Y3102">
        <v>201009</v>
      </c>
      <c r="Z3102" t="s">
        <v>175</v>
      </c>
      <c r="AA3102" t="s">
        <v>8274</v>
      </c>
      <c r="AB3102" t="s">
        <v>9156</v>
      </c>
      <c r="AC3102" s="11">
        <f>(AD3102/Book_Selling[[#This Row],[Cost Price]])</f>
        <v>0.21951219512195125</v>
      </c>
      <c r="AD3102">
        <f t="shared" si="145"/>
        <v>34.56</v>
      </c>
      <c r="AE3102">
        <v>157.44</v>
      </c>
      <c r="AF3102" s="5">
        <f>Book_Selling[[#This Row],[Item Price]]*Book_Selling[[#This Row],[Quantity]]</f>
        <v>192</v>
      </c>
    </row>
    <row r="3103" spans="1:32" x14ac:dyDescent="0.3">
      <c r="A3103">
        <v>3102</v>
      </c>
      <c r="B3103" s="2">
        <v>43808</v>
      </c>
      <c r="C3103" s="3">
        <v>0.18611111111111112</v>
      </c>
      <c r="D3103" t="s">
        <v>5874</v>
      </c>
      <c r="E3103">
        <v>3</v>
      </c>
      <c r="F3103">
        <v>2019</v>
      </c>
      <c r="G3103">
        <v>9</v>
      </c>
      <c r="H31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03">
        <v>12</v>
      </c>
      <c r="J3103">
        <v>0</v>
      </c>
      <c r="K3103">
        <v>0</v>
      </c>
      <c r="L3103" t="s">
        <v>8194</v>
      </c>
      <c r="M3103" t="str">
        <f t="shared" si="144"/>
        <v>Night</v>
      </c>
      <c r="N3103" t="s">
        <v>7473</v>
      </c>
      <c r="O3103" t="s">
        <v>8198</v>
      </c>
      <c r="P3103" t="s">
        <v>9067</v>
      </c>
      <c r="Q3103" t="s">
        <v>38</v>
      </c>
      <c r="R3103">
        <v>1</v>
      </c>
      <c r="S3103" t="s">
        <v>39</v>
      </c>
      <c r="T3103">
        <v>129</v>
      </c>
      <c r="U3103">
        <v>89</v>
      </c>
      <c r="V3103">
        <f t="shared" si="146"/>
        <v>218</v>
      </c>
      <c r="W3103" t="s">
        <v>8914</v>
      </c>
      <c r="X3103" t="s">
        <v>1001</v>
      </c>
      <c r="Y3103">
        <v>431517</v>
      </c>
      <c r="Z3103" t="s">
        <v>1335</v>
      </c>
      <c r="AA3103" t="s">
        <v>8274</v>
      </c>
      <c r="AB3103" t="s">
        <v>9156</v>
      </c>
      <c r="AC3103" s="11">
        <f>(AD3103/Book_Selling[[#This Row],[Cost Price]])</f>
        <v>0.21951219512195122</v>
      </c>
      <c r="AD3103">
        <f t="shared" si="145"/>
        <v>23.22</v>
      </c>
      <c r="AE3103">
        <v>105.78</v>
      </c>
      <c r="AF3103" s="5">
        <f>Book_Selling[[#This Row],[Item Price]]*Book_Selling[[#This Row],[Quantity]]</f>
        <v>129</v>
      </c>
    </row>
    <row r="3104" spans="1:32" x14ac:dyDescent="0.3">
      <c r="A3104">
        <v>3103</v>
      </c>
      <c r="B3104" s="2">
        <v>43808</v>
      </c>
      <c r="C3104" s="3">
        <v>0.18611111111111112</v>
      </c>
      <c r="D3104" t="s">
        <v>5874</v>
      </c>
      <c r="E3104">
        <v>3</v>
      </c>
      <c r="F3104">
        <v>2019</v>
      </c>
      <c r="G3104">
        <v>9</v>
      </c>
      <c r="H31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04">
        <v>12</v>
      </c>
      <c r="J3104">
        <v>0</v>
      </c>
      <c r="K3104">
        <v>0</v>
      </c>
      <c r="L3104" t="s">
        <v>8194</v>
      </c>
      <c r="M3104" t="str">
        <f t="shared" si="144"/>
        <v>Night</v>
      </c>
      <c r="N3104" t="s">
        <v>7476</v>
      </c>
      <c r="O3104" t="s">
        <v>8199</v>
      </c>
      <c r="P3104" t="s">
        <v>9055</v>
      </c>
      <c r="Q3104" t="s">
        <v>38</v>
      </c>
      <c r="R3104">
        <v>1</v>
      </c>
      <c r="S3104" t="s">
        <v>39</v>
      </c>
      <c r="T3104">
        <v>175</v>
      </c>
      <c r="U3104">
        <v>89</v>
      </c>
      <c r="V3104">
        <f t="shared" si="146"/>
        <v>264</v>
      </c>
      <c r="W3104" t="s">
        <v>3730</v>
      </c>
      <c r="X3104" t="s">
        <v>2025</v>
      </c>
      <c r="Y3104">
        <v>380060</v>
      </c>
      <c r="Z3104" t="s">
        <v>1335</v>
      </c>
      <c r="AA3104" t="s">
        <v>8274</v>
      </c>
      <c r="AB3104" t="s">
        <v>9156</v>
      </c>
      <c r="AC3104" s="11">
        <f>(AD3104/Book_Selling[[#This Row],[Cost Price]])</f>
        <v>0.21951219512195122</v>
      </c>
      <c r="AD3104">
        <f t="shared" si="145"/>
        <v>31.5</v>
      </c>
      <c r="AE3104">
        <v>143.5</v>
      </c>
      <c r="AF3104" s="5">
        <f>Book_Selling[[#This Row],[Item Price]]*Book_Selling[[#This Row],[Quantity]]</f>
        <v>175</v>
      </c>
    </row>
    <row r="3105" spans="1:32" x14ac:dyDescent="0.3">
      <c r="A3105">
        <v>3104</v>
      </c>
      <c r="B3105" s="2">
        <v>43808</v>
      </c>
      <c r="C3105" s="3">
        <v>0.23124999999999998</v>
      </c>
      <c r="D3105" t="s">
        <v>5874</v>
      </c>
      <c r="E3105">
        <v>3</v>
      </c>
      <c r="F3105">
        <v>2019</v>
      </c>
      <c r="G3105">
        <v>9</v>
      </c>
      <c r="H31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05">
        <v>12</v>
      </c>
      <c r="J3105">
        <v>0</v>
      </c>
      <c r="K3105">
        <v>0</v>
      </c>
      <c r="L3105" t="s">
        <v>8194</v>
      </c>
      <c r="M3105" t="str">
        <f t="shared" si="144"/>
        <v>Night</v>
      </c>
      <c r="N3105" t="s">
        <v>2822</v>
      </c>
      <c r="O3105" t="s">
        <v>8199</v>
      </c>
      <c r="P3105" t="s">
        <v>8982</v>
      </c>
      <c r="Q3105" t="s">
        <v>38</v>
      </c>
      <c r="R3105">
        <v>1</v>
      </c>
      <c r="S3105" t="s">
        <v>39</v>
      </c>
      <c r="T3105">
        <v>638.5</v>
      </c>
      <c r="U3105">
        <v>89</v>
      </c>
      <c r="V3105">
        <f t="shared" si="146"/>
        <v>727.5</v>
      </c>
      <c r="W3105" t="s">
        <v>2823</v>
      </c>
      <c r="X3105" t="s">
        <v>3239</v>
      </c>
      <c r="Y3105">
        <v>332404</v>
      </c>
      <c r="Z3105" t="s">
        <v>42</v>
      </c>
      <c r="AA3105" t="s">
        <v>942</v>
      </c>
      <c r="AB3105" t="s">
        <v>9151</v>
      </c>
      <c r="AC3105" s="11">
        <f>(AD3105/Book_Selling[[#This Row],[Cost Price]])</f>
        <v>0.14942528735632182</v>
      </c>
      <c r="AD3105">
        <f t="shared" si="145"/>
        <v>83.004999999999995</v>
      </c>
      <c r="AE3105">
        <v>555.495</v>
      </c>
      <c r="AF3105" s="5">
        <f>Book_Selling[[#This Row],[Item Price]]*Book_Selling[[#This Row],[Quantity]]</f>
        <v>638.5</v>
      </c>
    </row>
    <row r="3106" spans="1:32" x14ac:dyDescent="0.3">
      <c r="A3106">
        <v>3105</v>
      </c>
      <c r="B3106" s="2">
        <v>43808</v>
      </c>
      <c r="C3106" s="3">
        <v>0.25069444444444444</v>
      </c>
      <c r="D3106" t="s">
        <v>5874</v>
      </c>
      <c r="E3106">
        <v>3</v>
      </c>
      <c r="F3106">
        <v>2019</v>
      </c>
      <c r="G3106">
        <v>9</v>
      </c>
      <c r="H31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06">
        <v>12</v>
      </c>
      <c r="J3106">
        <v>0</v>
      </c>
      <c r="K3106">
        <v>0</v>
      </c>
      <c r="L3106" t="s">
        <v>8194</v>
      </c>
      <c r="M3106" t="str">
        <f t="shared" si="144"/>
        <v>Morning</v>
      </c>
      <c r="N3106" t="s">
        <v>7479</v>
      </c>
      <c r="O3106" t="s">
        <v>8199</v>
      </c>
      <c r="P3106" t="s">
        <v>7480</v>
      </c>
      <c r="Q3106" t="s">
        <v>38</v>
      </c>
      <c r="R3106">
        <v>1</v>
      </c>
      <c r="S3106" t="s">
        <v>39</v>
      </c>
      <c r="T3106">
        <v>615</v>
      </c>
      <c r="U3106">
        <v>89</v>
      </c>
      <c r="V3106">
        <f t="shared" si="146"/>
        <v>704</v>
      </c>
      <c r="W3106" t="s">
        <v>1733</v>
      </c>
      <c r="X3106" t="s">
        <v>1001</v>
      </c>
      <c r="Y3106">
        <v>400067</v>
      </c>
      <c r="Z3106" t="s">
        <v>42</v>
      </c>
      <c r="AA3106" t="s">
        <v>8237</v>
      </c>
      <c r="AB3106" t="s">
        <v>118</v>
      </c>
      <c r="AC3106" s="11">
        <f>(AD3106/Book_Selling[[#This Row],[Cost Price]])</f>
        <v>0.14942528735632193</v>
      </c>
      <c r="AD3106">
        <f t="shared" si="145"/>
        <v>79.950000000000045</v>
      </c>
      <c r="AE3106">
        <v>535.04999999999995</v>
      </c>
      <c r="AF3106" s="5">
        <f>Book_Selling[[#This Row],[Item Price]]*Book_Selling[[#This Row],[Quantity]]</f>
        <v>615</v>
      </c>
    </row>
    <row r="3107" spans="1:32" x14ac:dyDescent="0.3">
      <c r="A3107">
        <v>3106</v>
      </c>
      <c r="B3107" s="2">
        <v>43808</v>
      </c>
      <c r="C3107" s="3">
        <v>0.43541666666666662</v>
      </c>
      <c r="D3107" t="s">
        <v>5874</v>
      </c>
      <c r="E3107">
        <v>3</v>
      </c>
      <c r="F3107">
        <v>2019</v>
      </c>
      <c r="G3107">
        <v>9</v>
      </c>
      <c r="H31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07">
        <v>12</v>
      </c>
      <c r="J3107">
        <v>0</v>
      </c>
      <c r="K3107">
        <v>0</v>
      </c>
      <c r="L3107" t="s">
        <v>8194</v>
      </c>
      <c r="M3107" t="str">
        <f t="shared" si="144"/>
        <v>Morning</v>
      </c>
      <c r="N3107" t="s">
        <v>6921</v>
      </c>
      <c r="O3107" t="s">
        <v>8199</v>
      </c>
      <c r="P3107" t="s">
        <v>9053</v>
      </c>
      <c r="Q3107" t="s">
        <v>38</v>
      </c>
      <c r="R3107">
        <v>1</v>
      </c>
      <c r="S3107" t="s">
        <v>39</v>
      </c>
      <c r="T3107">
        <v>192</v>
      </c>
      <c r="U3107">
        <v>79</v>
      </c>
      <c r="V3107">
        <f t="shared" si="146"/>
        <v>271</v>
      </c>
      <c r="W3107" t="s">
        <v>1833</v>
      </c>
      <c r="X3107" t="s">
        <v>3600</v>
      </c>
      <c r="Y3107">
        <v>122001</v>
      </c>
      <c r="Z3107" t="s">
        <v>175</v>
      </c>
      <c r="AA3107" t="s">
        <v>8274</v>
      </c>
      <c r="AB3107" t="s">
        <v>9156</v>
      </c>
      <c r="AC3107" s="11">
        <f>(AD3107/Book_Selling[[#This Row],[Cost Price]])</f>
        <v>0.21951219512195125</v>
      </c>
      <c r="AD3107">
        <f t="shared" si="145"/>
        <v>34.56</v>
      </c>
      <c r="AE3107">
        <v>157.44</v>
      </c>
      <c r="AF3107" s="5">
        <f>Book_Selling[[#This Row],[Item Price]]*Book_Selling[[#This Row],[Quantity]]</f>
        <v>192</v>
      </c>
    </row>
    <row r="3108" spans="1:32" x14ac:dyDescent="0.3">
      <c r="A3108">
        <v>3107</v>
      </c>
      <c r="B3108" s="2">
        <v>43808</v>
      </c>
      <c r="C3108" s="3">
        <v>0.64583333333333337</v>
      </c>
      <c r="D3108" t="s">
        <v>5874</v>
      </c>
      <c r="E3108">
        <v>3</v>
      </c>
      <c r="F3108">
        <v>2019</v>
      </c>
      <c r="G3108">
        <v>9</v>
      </c>
      <c r="H31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08">
        <v>12</v>
      </c>
      <c r="J3108">
        <v>0</v>
      </c>
      <c r="K3108">
        <v>0</v>
      </c>
      <c r="L3108" t="s">
        <v>8194</v>
      </c>
      <c r="M3108" t="str">
        <f t="shared" si="144"/>
        <v>Afternoon</v>
      </c>
      <c r="N3108" t="s">
        <v>5756</v>
      </c>
      <c r="O3108" t="s">
        <v>8198</v>
      </c>
      <c r="P3108" t="s">
        <v>9095</v>
      </c>
      <c r="Q3108" t="s">
        <v>38</v>
      </c>
      <c r="R3108">
        <v>1</v>
      </c>
      <c r="S3108" t="s">
        <v>39</v>
      </c>
      <c r="T3108">
        <v>207</v>
      </c>
      <c r="U3108">
        <v>89</v>
      </c>
      <c r="V3108">
        <f t="shared" si="146"/>
        <v>296</v>
      </c>
      <c r="W3108" t="s">
        <v>8791</v>
      </c>
      <c r="X3108" t="s">
        <v>8291</v>
      </c>
      <c r="Y3108">
        <v>271502</v>
      </c>
      <c r="Z3108" t="s">
        <v>1335</v>
      </c>
      <c r="AA3108" t="s">
        <v>8274</v>
      </c>
      <c r="AB3108" t="s">
        <v>9156</v>
      </c>
      <c r="AC3108" s="11">
        <f>(AD3108/Book_Selling[[#This Row],[Cost Price]])</f>
        <v>0.21951219512195116</v>
      </c>
      <c r="AD3108">
        <f t="shared" si="145"/>
        <v>37.259999999999991</v>
      </c>
      <c r="AE3108">
        <v>169.74</v>
      </c>
      <c r="AF3108" s="5">
        <f>Book_Selling[[#This Row],[Item Price]]*Book_Selling[[#This Row],[Quantity]]</f>
        <v>207</v>
      </c>
    </row>
    <row r="3109" spans="1:32" x14ac:dyDescent="0.3">
      <c r="A3109">
        <v>3108</v>
      </c>
      <c r="B3109" s="2">
        <v>43808</v>
      </c>
      <c r="C3109" s="3">
        <v>0.70486111111111116</v>
      </c>
      <c r="D3109" t="s">
        <v>5874</v>
      </c>
      <c r="E3109">
        <v>3</v>
      </c>
      <c r="F3109">
        <v>2019</v>
      </c>
      <c r="G3109">
        <v>9</v>
      </c>
      <c r="H31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09">
        <v>12</v>
      </c>
      <c r="J3109">
        <v>0</v>
      </c>
      <c r="K3109">
        <v>0</v>
      </c>
      <c r="L3109" t="s">
        <v>8194</v>
      </c>
      <c r="M3109" t="str">
        <f t="shared" si="144"/>
        <v>Evening</v>
      </c>
      <c r="N3109" t="s">
        <v>5525</v>
      </c>
      <c r="O3109" t="s">
        <v>8199</v>
      </c>
      <c r="P3109" t="s">
        <v>3150</v>
      </c>
      <c r="Q3109" t="s">
        <v>38</v>
      </c>
      <c r="R3109">
        <v>1</v>
      </c>
      <c r="S3109" t="s">
        <v>39</v>
      </c>
      <c r="T3109">
        <v>138</v>
      </c>
      <c r="U3109">
        <v>79</v>
      </c>
      <c r="V3109">
        <f t="shared" si="146"/>
        <v>217</v>
      </c>
      <c r="W3109" t="s">
        <v>488</v>
      </c>
      <c r="X3109" t="s">
        <v>7237</v>
      </c>
      <c r="Y3109">
        <v>600095</v>
      </c>
      <c r="Z3109" t="s">
        <v>1335</v>
      </c>
      <c r="AA3109" t="s">
        <v>8274</v>
      </c>
      <c r="AB3109" t="s">
        <v>9156</v>
      </c>
      <c r="AC3109" s="11">
        <f>(AD3109/Book_Selling[[#This Row],[Cost Price]])</f>
        <v>0.21951219512195125</v>
      </c>
      <c r="AD3109">
        <f t="shared" si="145"/>
        <v>24.840000000000003</v>
      </c>
      <c r="AE3109">
        <v>113.16</v>
      </c>
      <c r="AF3109" s="5">
        <f>Book_Selling[[#This Row],[Item Price]]*Book_Selling[[#This Row],[Quantity]]</f>
        <v>138</v>
      </c>
    </row>
    <row r="3110" spans="1:32" x14ac:dyDescent="0.3">
      <c r="A3110">
        <v>3109</v>
      </c>
      <c r="B3110" s="2">
        <v>43808</v>
      </c>
      <c r="C3110" s="3">
        <v>0.82013888888888886</v>
      </c>
      <c r="D3110" t="s">
        <v>5874</v>
      </c>
      <c r="E3110">
        <v>3</v>
      </c>
      <c r="F3110">
        <v>2019</v>
      </c>
      <c r="G3110">
        <v>9</v>
      </c>
      <c r="H31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10">
        <v>12</v>
      </c>
      <c r="J3110">
        <v>0</v>
      </c>
      <c r="K3110">
        <v>0</v>
      </c>
      <c r="L3110" t="s">
        <v>8194</v>
      </c>
      <c r="M3110" t="str">
        <f t="shared" si="144"/>
        <v>Evening</v>
      </c>
      <c r="N3110" t="s">
        <v>7486</v>
      </c>
      <c r="O3110" t="s">
        <v>8199</v>
      </c>
      <c r="P3110" t="s">
        <v>8982</v>
      </c>
      <c r="Q3110" t="s">
        <v>38</v>
      </c>
      <c r="R3110">
        <v>1</v>
      </c>
      <c r="S3110" t="s">
        <v>39</v>
      </c>
      <c r="T3110">
        <v>638.5</v>
      </c>
      <c r="U3110">
        <v>89</v>
      </c>
      <c r="V3110">
        <f t="shared" si="146"/>
        <v>727.5</v>
      </c>
      <c r="W3110" t="s">
        <v>5494</v>
      </c>
      <c r="X3110" t="s">
        <v>4231</v>
      </c>
      <c r="Y3110">
        <v>560077</v>
      </c>
      <c r="Z3110" t="s">
        <v>42</v>
      </c>
      <c r="AA3110" t="s">
        <v>942</v>
      </c>
      <c r="AB3110" t="s">
        <v>9151</v>
      </c>
      <c r="AC3110" s="11">
        <f>(AD3110/Book_Selling[[#This Row],[Cost Price]])</f>
        <v>0.14942528735632182</v>
      </c>
      <c r="AD3110">
        <f t="shared" si="145"/>
        <v>83.004999999999995</v>
      </c>
      <c r="AE3110">
        <v>555.495</v>
      </c>
      <c r="AF3110" s="5">
        <f>Book_Selling[[#This Row],[Item Price]]*Book_Selling[[#This Row],[Quantity]]</f>
        <v>638.5</v>
      </c>
    </row>
    <row r="3111" spans="1:32" x14ac:dyDescent="0.3">
      <c r="A3111">
        <v>3110</v>
      </c>
      <c r="B3111" t="s">
        <v>7488</v>
      </c>
      <c r="C3111" s="3">
        <v>0.14027777777777778</v>
      </c>
      <c r="D3111" t="s">
        <v>5874</v>
      </c>
      <c r="E3111">
        <v>3</v>
      </c>
      <c r="F3111">
        <v>2019</v>
      </c>
      <c r="G3111">
        <v>9</v>
      </c>
      <c r="H31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11">
        <v>13</v>
      </c>
      <c r="J3111">
        <v>0</v>
      </c>
      <c r="K3111">
        <v>0</v>
      </c>
      <c r="L3111" t="s">
        <v>8195</v>
      </c>
      <c r="M3111" t="str">
        <f t="shared" si="144"/>
        <v>Night</v>
      </c>
      <c r="N3111" t="s">
        <v>6911</v>
      </c>
      <c r="O3111" t="s">
        <v>8198</v>
      </c>
      <c r="P3111" t="s">
        <v>3185</v>
      </c>
      <c r="Q3111" t="s">
        <v>38</v>
      </c>
      <c r="R3111">
        <v>1</v>
      </c>
      <c r="S3111" t="s">
        <v>39</v>
      </c>
      <c r="T3111">
        <v>200</v>
      </c>
      <c r="U3111">
        <v>89</v>
      </c>
      <c r="V3111">
        <f t="shared" si="146"/>
        <v>289</v>
      </c>
      <c r="W3111" t="s">
        <v>1000</v>
      </c>
      <c r="X3111" t="s">
        <v>1001</v>
      </c>
      <c r="Y3111">
        <v>411015</v>
      </c>
      <c r="Z3111" t="s">
        <v>42</v>
      </c>
      <c r="AA3111" t="s">
        <v>3187</v>
      </c>
      <c r="AB3111" t="s">
        <v>3187</v>
      </c>
      <c r="AC3111" s="11">
        <f>(AD3111/Book_Selling[[#This Row],[Cost Price]])</f>
        <v>0.14942528735632185</v>
      </c>
      <c r="AD3111">
        <f t="shared" si="145"/>
        <v>26</v>
      </c>
      <c r="AE3111">
        <v>174</v>
      </c>
      <c r="AF3111" s="5">
        <f>Book_Selling[[#This Row],[Item Price]]*Book_Selling[[#This Row],[Quantity]]</f>
        <v>200</v>
      </c>
    </row>
    <row r="3112" spans="1:32" x14ac:dyDescent="0.3">
      <c r="A3112">
        <v>3111</v>
      </c>
      <c r="B3112" t="s">
        <v>7488</v>
      </c>
      <c r="C3112" s="3">
        <v>0.35138888888888892</v>
      </c>
      <c r="D3112" t="s">
        <v>5874</v>
      </c>
      <c r="E3112">
        <v>3</v>
      </c>
      <c r="F3112">
        <v>2019</v>
      </c>
      <c r="G3112">
        <v>9</v>
      </c>
      <c r="H31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12">
        <v>13</v>
      </c>
      <c r="J3112">
        <v>0</v>
      </c>
      <c r="K3112">
        <v>0</v>
      </c>
      <c r="L3112" t="s">
        <v>8195</v>
      </c>
      <c r="M3112" t="str">
        <f t="shared" si="144"/>
        <v>Morning</v>
      </c>
      <c r="N3112" t="s">
        <v>950</v>
      </c>
      <c r="O3112" t="s">
        <v>8198</v>
      </c>
      <c r="P3112" t="s">
        <v>9055</v>
      </c>
      <c r="Q3112" t="s">
        <v>38</v>
      </c>
      <c r="R3112">
        <v>1</v>
      </c>
      <c r="S3112" t="s">
        <v>39</v>
      </c>
      <c r="T3112">
        <v>175</v>
      </c>
      <c r="U3112">
        <v>89</v>
      </c>
      <c r="V3112">
        <f t="shared" si="146"/>
        <v>264</v>
      </c>
      <c r="W3112" t="s">
        <v>8354</v>
      </c>
      <c r="X3112" t="s">
        <v>4848</v>
      </c>
      <c r="Y3112">
        <v>515001</v>
      </c>
      <c r="Z3112" t="s">
        <v>1335</v>
      </c>
      <c r="AA3112" t="s">
        <v>8274</v>
      </c>
      <c r="AB3112" t="s">
        <v>9156</v>
      </c>
      <c r="AC3112" s="11">
        <f>(AD3112/Book_Selling[[#This Row],[Cost Price]])</f>
        <v>0.21951219512195122</v>
      </c>
      <c r="AD3112">
        <f t="shared" si="145"/>
        <v>31.5</v>
      </c>
      <c r="AE3112">
        <v>143.5</v>
      </c>
      <c r="AF3112" s="5">
        <f>Book_Selling[[#This Row],[Item Price]]*Book_Selling[[#This Row],[Quantity]]</f>
        <v>175</v>
      </c>
    </row>
    <row r="3113" spans="1:32" x14ac:dyDescent="0.3">
      <c r="A3113">
        <v>3112</v>
      </c>
      <c r="B3113" t="s">
        <v>7488</v>
      </c>
      <c r="C3113" s="3">
        <v>0.43402777777777773</v>
      </c>
      <c r="D3113" t="s">
        <v>5874</v>
      </c>
      <c r="E3113">
        <v>3</v>
      </c>
      <c r="F3113">
        <v>2019</v>
      </c>
      <c r="G3113">
        <v>9</v>
      </c>
      <c r="H31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13">
        <v>13</v>
      </c>
      <c r="J3113">
        <v>0</v>
      </c>
      <c r="K3113">
        <v>0</v>
      </c>
      <c r="L3113" t="s">
        <v>8195</v>
      </c>
      <c r="M3113" t="str">
        <f t="shared" si="144"/>
        <v>Morning</v>
      </c>
      <c r="N3113" t="s">
        <v>3964</v>
      </c>
      <c r="O3113" t="s">
        <v>8199</v>
      </c>
      <c r="P3113" t="s">
        <v>3150</v>
      </c>
      <c r="Q3113" t="s">
        <v>38</v>
      </c>
      <c r="R3113">
        <v>1</v>
      </c>
      <c r="S3113" t="s">
        <v>39</v>
      </c>
      <c r="T3113">
        <v>138</v>
      </c>
      <c r="U3113">
        <v>40.619999999999997</v>
      </c>
      <c r="V3113">
        <f t="shared" si="146"/>
        <v>178.62</v>
      </c>
      <c r="W3113" t="s">
        <v>8667</v>
      </c>
      <c r="X3113" t="s">
        <v>1001</v>
      </c>
      <c r="Y3113">
        <v>431721</v>
      </c>
      <c r="Z3113" t="s">
        <v>1335</v>
      </c>
      <c r="AA3113" t="s">
        <v>8274</v>
      </c>
      <c r="AB3113" t="s">
        <v>9156</v>
      </c>
      <c r="AC3113" s="11">
        <f>(AD3113/Book_Selling[[#This Row],[Cost Price]])</f>
        <v>0.21951219512195125</v>
      </c>
      <c r="AD3113">
        <f t="shared" si="145"/>
        <v>24.840000000000003</v>
      </c>
      <c r="AE3113">
        <v>113.16</v>
      </c>
      <c r="AF3113" s="5">
        <f>Book_Selling[[#This Row],[Item Price]]*Book_Selling[[#This Row],[Quantity]]</f>
        <v>138</v>
      </c>
    </row>
    <row r="3114" spans="1:32" x14ac:dyDescent="0.3">
      <c r="A3114">
        <v>3113</v>
      </c>
      <c r="B3114" t="s">
        <v>7488</v>
      </c>
      <c r="C3114" s="3">
        <v>0.43402777777777773</v>
      </c>
      <c r="D3114" t="s">
        <v>5874</v>
      </c>
      <c r="E3114">
        <v>3</v>
      </c>
      <c r="F3114">
        <v>2019</v>
      </c>
      <c r="G3114">
        <v>9</v>
      </c>
      <c r="H31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14">
        <v>13</v>
      </c>
      <c r="J3114">
        <v>0</v>
      </c>
      <c r="K3114">
        <v>0</v>
      </c>
      <c r="L3114" t="s">
        <v>8195</v>
      </c>
      <c r="M3114" t="str">
        <f t="shared" si="144"/>
        <v>Morning</v>
      </c>
      <c r="N3114" t="s">
        <v>5954</v>
      </c>
      <c r="O3114" t="s">
        <v>8198</v>
      </c>
      <c r="P3114" t="s">
        <v>9059</v>
      </c>
      <c r="Q3114" t="s">
        <v>38</v>
      </c>
      <c r="R3114">
        <v>1</v>
      </c>
      <c r="S3114" t="s">
        <v>39</v>
      </c>
      <c r="T3114">
        <v>149</v>
      </c>
      <c r="U3114">
        <v>48.38</v>
      </c>
      <c r="V3114">
        <f t="shared" si="146"/>
        <v>197.38</v>
      </c>
      <c r="W3114" t="s">
        <v>8667</v>
      </c>
      <c r="X3114" t="s">
        <v>1001</v>
      </c>
      <c r="Y3114">
        <v>431721</v>
      </c>
      <c r="Z3114" t="s">
        <v>1335</v>
      </c>
      <c r="AA3114" t="s">
        <v>8274</v>
      </c>
      <c r="AB3114" t="s">
        <v>3592</v>
      </c>
      <c r="AC3114" s="11">
        <f>(AD3114/Book_Selling[[#This Row],[Cost Price]])</f>
        <v>0.21951219512195116</v>
      </c>
      <c r="AD3114">
        <f t="shared" si="145"/>
        <v>26.819999999999993</v>
      </c>
      <c r="AE3114">
        <v>122.18</v>
      </c>
      <c r="AF3114" s="5">
        <f>Book_Selling[[#This Row],[Item Price]]*Book_Selling[[#This Row],[Quantity]]</f>
        <v>149</v>
      </c>
    </row>
    <row r="3115" spans="1:32" x14ac:dyDescent="0.3">
      <c r="A3115">
        <v>3114</v>
      </c>
      <c r="B3115" t="s">
        <v>7488</v>
      </c>
      <c r="C3115" s="3">
        <v>0.5395833333333333</v>
      </c>
      <c r="D3115" t="s">
        <v>5874</v>
      </c>
      <c r="E3115">
        <v>3</v>
      </c>
      <c r="F3115">
        <v>2019</v>
      </c>
      <c r="G3115">
        <v>9</v>
      </c>
      <c r="H31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15">
        <v>13</v>
      </c>
      <c r="J3115">
        <v>0</v>
      </c>
      <c r="K3115">
        <v>0</v>
      </c>
      <c r="L3115" t="s">
        <v>8195</v>
      </c>
      <c r="M3115" t="str">
        <f t="shared" si="144"/>
        <v>Afternoon</v>
      </c>
      <c r="N3115" t="s">
        <v>5992</v>
      </c>
      <c r="O3115" t="s">
        <v>8199</v>
      </c>
      <c r="P3115" t="s">
        <v>8955</v>
      </c>
      <c r="Q3115" t="s">
        <v>38</v>
      </c>
      <c r="R3115">
        <v>1</v>
      </c>
      <c r="S3115" t="s">
        <v>39</v>
      </c>
      <c r="T3115">
        <v>899</v>
      </c>
      <c r="U3115">
        <v>89</v>
      </c>
      <c r="V3115">
        <f t="shared" si="146"/>
        <v>988</v>
      </c>
      <c r="W3115" t="s">
        <v>1098</v>
      </c>
      <c r="X3115" t="s">
        <v>2044</v>
      </c>
      <c r="Y3115">
        <v>110059</v>
      </c>
      <c r="Z3115" t="s">
        <v>42</v>
      </c>
      <c r="AA3115" t="s">
        <v>8208</v>
      </c>
      <c r="AB3115" t="s">
        <v>66</v>
      </c>
      <c r="AC3115" s="11">
        <f>(AD3115/Book_Selling[[#This Row],[Cost Price]])</f>
        <v>0.14942528735632185</v>
      </c>
      <c r="AD3115">
        <f t="shared" si="145"/>
        <v>116.87</v>
      </c>
      <c r="AE3115">
        <v>782.13</v>
      </c>
      <c r="AF3115" s="5">
        <f>Book_Selling[[#This Row],[Item Price]]*Book_Selling[[#This Row],[Quantity]]</f>
        <v>899</v>
      </c>
    </row>
    <row r="3116" spans="1:32" x14ac:dyDescent="0.3">
      <c r="A3116">
        <v>3115</v>
      </c>
      <c r="B3116" t="s">
        <v>7488</v>
      </c>
      <c r="C3116" s="3">
        <v>0.64861111111111114</v>
      </c>
      <c r="D3116" t="s">
        <v>5874</v>
      </c>
      <c r="E3116">
        <v>3</v>
      </c>
      <c r="F3116">
        <v>2019</v>
      </c>
      <c r="G3116">
        <v>9</v>
      </c>
      <c r="H31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16">
        <v>13</v>
      </c>
      <c r="J3116">
        <v>0</v>
      </c>
      <c r="K3116">
        <v>0</v>
      </c>
      <c r="L3116" t="s">
        <v>8195</v>
      </c>
      <c r="M3116" t="str">
        <f t="shared" si="144"/>
        <v>Afternoon</v>
      </c>
      <c r="N3116" t="s">
        <v>7380</v>
      </c>
      <c r="O3116" t="s">
        <v>8198</v>
      </c>
      <c r="P3116" t="s">
        <v>9055</v>
      </c>
      <c r="Q3116" t="s">
        <v>38</v>
      </c>
      <c r="R3116">
        <v>1</v>
      </c>
      <c r="S3116" t="s">
        <v>39</v>
      </c>
      <c r="T3116">
        <v>175</v>
      </c>
      <c r="U3116">
        <v>89</v>
      </c>
      <c r="V3116">
        <f t="shared" si="146"/>
        <v>264</v>
      </c>
      <c r="W3116" t="s">
        <v>8317</v>
      </c>
      <c r="X3116" t="s">
        <v>2025</v>
      </c>
      <c r="Y3116">
        <v>394221</v>
      </c>
      <c r="Z3116" t="s">
        <v>1335</v>
      </c>
      <c r="AA3116" t="s">
        <v>8274</v>
      </c>
      <c r="AB3116" t="s">
        <v>9156</v>
      </c>
      <c r="AC3116" s="11">
        <f>(AD3116/Book_Selling[[#This Row],[Cost Price]])</f>
        <v>0.21951219512195122</v>
      </c>
      <c r="AD3116">
        <f t="shared" si="145"/>
        <v>31.5</v>
      </c>
      <c r="AE3116">
        <v>143.5</v>
      </c>
      <c r="AF3116" s="5">
        <f>Book_Selling[[#This Row],[Item Price]]*Book_Selling[[#This Row],[Quantity]]</f>
        <v>175</v>
      </c>
    </row>
    <row r="3117" spans="1:32" x14ac:dyDescent="0.3">
      <c r="A3117">
        <v>3116</v>
      </c>
      <c r="B3117" t="s">
        <v>7494</v>
      </c>
      <c r="C3117" s="3">
        <v>0.29375000000000001</v>
      </c>
      <c r="D3117" t="s">
        <v>5874</v>
      </c>
      <c r="E3117">
        <v>3</v>
      </c>
      <c r="F3117">
        <v>2019</v>
      </c>
      <c r="G3117">
        <v>9</v>
      </c>
      <c r="H31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17">
        <v>14</v>
      </c>
      <c r="J3117">
        <v>0</v>
      </c>
      <c r="K3117">
        <v>0</v>
      </c>
      <c r="L3117" t="s">
        <v>8196</v>
      </c>
      <c r="M3117" t="str">
        <f t="shared" si="144"/>
        <v>Morning</v>
      </c>
      <c r="N3117" t="s">
        <v>6297</v>
      </c>
      <c r="O3117" t="s">
        <v>8199</v>
      </c>
      <c r="P3117" t="s">
        <v>3150</v>
      </c>
      <c r="Q3117" t="s">
        <v>38</v>
      </c>
      <c r="R3117">
        <v>1</v>
      </c>
      <c r="S3117" t="s">
        <v>39</v>
      </c>
      <c r="T3117">
        <v>138</v>
      </c>
      <c r="U3117">
        <v>89</v>
      </c>
      <c r="V3117">
        <f t="shared" si="146"/>
        <v>227</v>
      </c>
      <c r="W3117" t="s">
        <v>1871</v>
      </c>
      <c r="X3117" t="s">
        <v>1001</v>
      </c>
      <c r="Y3117">
        <v>401107</v>
      </c>
      <c r="Z3117" t="s">
        <v>1335</v>
      </c>
      <c r="AA3117" t="s">
        <v>8274</v>
      </c>
      <c r="AB3117" t="s">
        <v>9156</v>
      </c>
      <c r="AC3117" s="11">
        <f>(AD3117/Book_Selling[[#This Row],[Cost Price]])</f>
        <v>0.21951219512195125</v>
      </c>
      <c r="AD3117">
        <f t="shared" si="145"/>
        <v>24.840000000000003</v>
      </c>
      <c r="AE3117">
        <v>113.16</v>
      </c>
      <c r="AF3117" s="5">
        <f>Book_Selling[[#This Row],[Item Price]]*Book_Selling[[#This Row],[Quantity]]</f>
        <v>138</v>
      </c>
    </row>
    <row r="3118" spans="1:32" x14ac:dyDescent="0.3">
      <c r="A3118">
        <v>3117</v>
      </c>
      <c r="B3118" t="s">
        <v>7494</v>
      </c>
      <c r="C3118" s="3">
        <v>0.52013888888888882</v>
      </c>
      <c r="D3118" t="s">
        <v>5874</v>
      </c>
      <c r="E3118">
        <v>3</v>
      </c>
      <c r="F3118">
        <v>2019</v>
      </c>
      <c r="G3118">
        <v>9</v>
      </c>
      <c r="H31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18">
        <v>14</v>
      </c>
      <c r="J3118">
        <v>0</v>
      </c>
      <c r="K3118">
        <v>0</v>
      </c>
      <c r="L3118" t="s">
        <v>8196</v>
      </c>
      <c r="M3118" t="str">
        <f t="shared" si="144"/>
        <v>Afternoon</v>
      </c>
      <c r="N3118" t="s">
        <v>4790</v>
      </c>
      <c r="O3118" t="s">
        <v>8199</v>
      </c>
      <c r="P3118" t="s">
        <v>9060</v>
      </c>
      <c r="Q3118" t="s">
        <v>38</v>
      </c>
      <c r="R3118">
        <v>1</v>
      </c>
      <c r="S3118" t="s">
        <v>39</v>
      </c>
      <c r="T3118">
        <v>142.44999999999999</v>
      </c>
      <c r="U3118">
        <v>89</v>
      </c>
      <c r="V3118">
        <f t="shared" si="146"/>
        <v>231.45</v>
      </c>
      <c r="W3118" t="s">
        <v>8721</v>
      </c>
      <c r="X3118" t="s">
        <v>4848</v>
      </c>
      <c r="Y3118">
        <v>522201</v>
      </c>
      <c r="Z3118" t="s">
        <v>1335</v>
      </c>
      <c r="AA3118" t="s">
        <v>3620</v>
      </c>
      <c r="AB3118" t="s">
        <v>427</v>
      </c>
      <c r="AC3118" s="11">
        <f>(AD3118/Book_Selling[[#This Row],[Cost Price]])</f>
        <v>0.21951219512195114</v>
      </c>
      <c r="AD3118">
        <f t="shared" si="145"/>
        <v>25.640999999999991</v>
      </c>
      <c r="AE3118">
        <v>116.809</v>
      </c>
      <c r="AF3118" s="5">
        <f>Book_Selling[[#This Row],[Item Price]]*Book_Selling[[#This Row],[Quantity]]</f>
        <v>142.44999999999999</v>
      </c>
    </row>
    <row r="3119" spans="1:32" x14ac:dyDescent="0.3">
      <c r="A3119">
        <v>3118</v>
      </c>
      <c r="B3119" t="s">
        <v>7497</v>
      </c>
      <c r="C3119" s="3">
        <v>0.65902777777777777</v>
      </c>
      <c r="D3119" t="s">
        <v>5874</v>
      </c>
      <c r="E3119">
        <v>3</v>
      </c>
      <c r="F3119">
        <v>2019</v>
      </c>
      <c r="G3119">
        <v>9</v>
      </c>
      <c r="H31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19">
        <v>15</v>
      </c>
      <c r="J3119">
        <v>0</v>
      </c>
      <c r="K3119">
        <v>0</v>
      </c>
      <c r="L3119" t="s">
        <v>8197</v>
      </c>
      <c r="M3119" t="str">
        <f t="shared" si="144"/>
        <v>Afternoon</v>
      </c>
      <c r="N3119" t="s">
        <v>3705</v>
      </c>
      <c r="O3119" t="s">
        <v>8198</v>
      </c>
      <c r="P3119" t="s">
        <v>7210</v>
      </c>
      <c r="Q3119" t="s">
        <v>38</v>
      </c>
      <c r="R3119">
        <v>1</v>
      </c>
      <c r="S3119" t="s">
        <v>39</v>
      </c>
      <c r="T3119">
        <v>310</v>
      </c>
      <c r="U3119">
        <v>89</v>
      </c>
      <c r="V3119">
        <f t="shared" si="146"/>
        <v>399</v>
      </c>
      <c r="W3119" t="s">
        <v>1733</v>
      </c>
      <c r="X3119" t="s">
        <v>1001</v>
      </c>
      <c r="Y3119">
        <v>400086</v>
      </c>
      <c r="Z3119" t="s">
        <v>42</v>
      </c>
      <c r="AA3119" t="s">
        <v>8236</v>
      </c>
      <c r="AB3119" t="s">
        <v>9163</v>
      </c>
      <c r="AC3119" s="11">
        <f>(AD3119/Book_Selling[[#This Row],[Cost Price]])</f>
        <v>0.14942528735632188</v>
      </c>
      <c r="AD3119">
        <f t="shared" si="145"/>
        <v>40.300000000000011</v>
      </c>
      <c r="AE3119">
        <v>269.7</v>
      </c>
      <c r="AF3119" s="5">
        <f>Book_Selling[[#This Row],[Item Price]]*Book_Selling[[#This Row],[Quantity]]</f>
        <v>310</v>
      </c>
    </row>
    <row r="3120" spans="1:32" x14ac:dyDescent="0.3">
      <c r="A3120">
        <v>3119</v>
      </c>
      <c r="B3120" t="s">
        <v>7499</v>
      </c>
      <c r="C3120" s="3">
        <v>0.29652777777777778</v>
      </c>
      <c r="D3120" t="s">
        <v>5874</v>
      </c>
      <c r="E3120">
        <v>3</v>
      </c>
      <c r="F3120">
        <v>2019</v>
      </c>
      <c r="G3120">
        <v>9</v>
      </c>
      <c r="H31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20">
        <v>16</v>
      </c>
      <c r="J3120">
        <v>0</v>
      </c>
      <c r="K3120">
        <v>0</v>
      </c>
      <c r="L3120" t="s">
        <v>8191</v>
      </c>
      <c r="M3120" t="str">
        <f t="shared" si="144"/>
        <v>Morning</v>
      </c>
      <c r="N3120" t="s">
        <v>7500</v>
      </c>
      <c r="O3120" t="s">
        <v>8198</v>
      </c>
      <c r="P3120" t="s">
        <v>3185</v>
      </c>
      <c r="Q3120" t="s">
        <v>38</v>
      </c>
      <c r="R3120">
        <v>1</v>
      </c>
      <c r="S3120" t="s">
        <v>39</v>
      </c>
      <c r="T3120">
        <v>200</v>
      </c>
      <c r="U3120">
        <v>89</v>
      </c>
      <c r="V3120">
        <f t="shared" si="146"/>
        <v>289</v>
      </c>
      <c r="W3120" t="s">
        <v>8915</v>
      </c>
      <c r="X3120" t="s">
        <v>3239</v>
      </c>
      <c r="Y3120">
        <v>322201</v>
      </c>
      <c r="Z3120" t="s">
        <v>42</v>
      </c>
      <c r="AA3120" t="s">
        <v>3187</v>
      </c>
      <c r="AB3120" t="s">
        <v>3187</v>
      </c>
      <c r="AC3120" s="11">
        <f>(AD3120/Book_Selling[[#This Row],[Cost Price]])</f>
        <v>0.14942528735632185</v>
      </c>
      <c r="AD3120">
        <f t="shared" si="145"/>
        <v>26</v>
      </c>
      <c r="AE3120">
        <v>174</v>
      </c>
      <c r="AF3120" s="5">
        <f>Book_Selling[[#This Row],[Item Price]]*Book_Selling[[#This Row],[Quantity]]</f>
        <v>200</v>
      </c>
    </row>
    <row r="3121" spans="1:32" x14ac:dyDescent="0.3">
      <c r="A3121">
        <v>3120</v>
      </c>
      <c r="B3121" t="s">
        <v>7503</v>
      </c>
      <c r="C3121" s="3">
        <v>0.53333333333333333</v>
      </c>
      <c r="D3121" t="s">
        <v>5874</v>
      </c>
      <c r="E3121">
        <v>3</v>
      </c>
      <c r="F3121">
        <v>2019</v>
      </c>
      <c r="G3121">
        <v>9</v>
      </c>
      <c r="H31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21">
        <v>17</v>
      </c>
      <c r="J3121">
        <v>0</v>
      </c>
      <c r="K3121">
        <v>0</v>
      </c>
      <c r="L3121" t="s">
        <v>8192</v>
      </c>
      <c r="M3121" t="str">
        <f t="shared" si="144"/>
        <v>Afternoon</v>
      </c>
      <c r="N3121" t="s">
        <v>5534</v>
      </c>
      <c r="O3121" t="s">
        <v>8198</v>
      </c>
      <c r="P3121" t="s">
        <v>9067</v>
      </c>
      <c r="Q3121" t="s">
        <v>38</v>
      </c>
      <c r="R3121">
        <v>1</v>
      </c>
      <c r="S3121" t="s">
        <v>39</v>
      </c>
      <c r="T3121">
        <v>129</v>
      </c>
      <c r="U3121">
        <v>89</v>
      </c>
      <c r="V3121">
        <f t="shared" si="146"/>
        <v>218</v>
      </c>
      <c r="W3121" t="s">
        <v>8778</v>
      </c>
      <c r="X3121" t="s">
        <v>1001</v>
      </c>
      <c r="Y3121">
        <v>416410</v>
      </c>
      <c r="Z3121" t="s">
        <v>1335</v>
      </c>
      <c r="AA3121" t="s">
        <v>8274</v>
      </c>
      <c r="AB3121" t="s">
        <v>9156</v>
      </c>
      <c r="AC3121" s="11">
        <f>(AD3121/Book_Selling[[#This Row],[Cost Price]])</f>
        <v>0.21951219512195122</v>
      </c>
      <c r="AD3121">
        <f t="shared" si="145"/>
        <v>23.22</v>
      </c>
      <c r="AE3121">
        <v>105.78</v>
      </c>
      <c r="AF3121" s="5">
        <f>Book_Selling[[#This Row],[Item Price]]*Book_Selling[[#This Row],[Quantity]]</f>
        <v>129</v>
      </c>
    </row>
    <row r="3122" spans="1:32" x14ac:dyDescent="0.3">
      <c r="A3122">
        <v>3121</v>
      </c>
      <c r="B3122" t="s">
        <v>7505</v>
      </c>
      <c r="C3122" s="3">
        <v>0.1173611111111111</v>
      </c>
      <c r="D3122" t="s">
        <v>5874</v>
      </c>
      <c r="E3122">
        <v>3</v>
      </c>
      <c r="F3122">
        <v>2019</v>
      </c>
      <c r="G3122">
        <v>9</v>
      </c>
      <c r="H31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22">
        <v>18</v>
      </c>
      <c r="J3122">
        <v>0</v>
      </c>
      <c r="K3122">
        <v>0</v>
      </c>
      <c r="L3122" t="s">
        <v>8193</v>
      </c>
      <c r="M3122" t="str">
        <f t="shared" si="144"/>
        <v>Night</v>
      </c>
      <c r="N3122" t="s">
        <v>7506</v>
      </c>
      <c r="O3122" t="s">
        <v>8198</v>
      </c>
      <c r="P3122" t="s">
        <v>9031</v>
      </c>
      <c r="Q3122" t="s">
        <v>38</v>
      </c>
      <c r="R3122">
        <v>1</v>
      </c>
      <c r="S3122" t="s">
        <v>39</v>
      </c>
      <c r="T3122">
        <v>320</v>
      </c>
      <c r="U3122">
        <v>79</v>
      </c>
      <c r="V3122">
        <f t="shared" si="146"/>
        <v>399</v>
      </c>
      <c r="W3122" t="s">
        <v>8916</v>
      </c>
      <c r="X3122" t="s">
        <v>3239</v>
      </c>
      <c r="Y3122">
        <v>313802</v>
      </c>
      <c r="Z3122" t="s">
        <v>51</v>
      </c>
      <c r="AA3122" t="s">
        <v>2456</v>
      </c>
      <c r="AB3122" t="s">
        <v>1877</v>
      </c>
      <c r="AC3122" s="11">
        <f>(AD3122/Book_Selling[[#This Row],[Cost Price]])</f>
        <v>0.20481927710843364</v>
      </c>
      <c r="AD3122">
        <f t="shared" si="145"/>
        <v>54.399999999999977</v>
      </c>
      <c r="AE3122">
        <v>265.60000000000002</v>
      </c>
      <c r="AF3122" s="5">
        <f>Book_Selling[[#This Row],[Item Price]]*Book_Selling[[#This Row],[Quantity]]</f>
        <v>320</v>
      </c>
    </row>
    <row r="3123" spans="1:32" x14ac:dyDescent="0.3">
      <c r="A3123">
        <v>3122</v>
      </c>
      <c r="B3123" t="s">
        <v>7505</v>
      </c>
      <c r="C3123" s="3">
        <v>0.1173611111111111</v>
      </c>
      <c r="D3123" t="s">
        <v>5874</v>
      </c>
      <c r="E3123">
        <v>3</v>
      </c>
      <c r="F3123">
        <v>2019</v>
      </c>
      <c r="G3123">
        <v>9</v>
      </c>
      <c r="H31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23">
        <v>18</v>
      </c>
      <c r="J3123">
        <v>0</v>
      </c>
      <c r="K3123">
        <v>0</v>
      </c>
      <c r="L3123" t="s">
        <v>8193</v>
      </c>
      <c r="M3123" t="str">
        <f t="shared" si="144"/>
        <v>Night</v>
      </c>
      <c r="N3123" t="s">
        <v>7509</v>
      </c>
      <c r="O3123" t="s">
        <v>8199</v>
      </c>
      <c r="P3123" t="s">
        <v>9031</v>
      </c>
      <c r="Q3123" t="s">
        <v>38</v>
      </c>
      <c r="R3123">
        <v>1</v>
      </c>
      <c r="S3123" t="s">
        <v>39</v>
      </c>
      <c r="T3123">
        <v>320</v>
      </c>
      <c r="U3123">
        <v>79</v>
      </c>
      <c r="V3123">
        <f t="shared" si="146"/>
        <v>399</v>
      </c>
      <c r="W3123" t="s">
        <v>8916</v>
      </c>
      <c r="X3123" t="s">
        <v>3239</v>
      </c>
      <c r="Y3123">
        <v>313802</v>
      </c>
      <c r="Z3123" t="s">
        <v>51</v>
      </c>
      <c r="AA3123" t="s">
        <v>2456</v>
      </c>
      <c r="AB3123" t="s">
        <v>1877</v>
      </c>
      <c r="AC3123" s="11">
        <f>(AD3123/Book_Selling[[#This Row],[Cost Price]])</f>
        <v>0.20481927710843364</v>
      </c>
      <c r="AD3123">
        <f t="shared" si="145"/>
        <v>54.399999999999977</v>
      </c>
      <c r="AE3123">
        <v>265.60000000000002</v>
      </c>
      <c r="AF3123" s="5">
        <f>Book_Selling[[#This Row],[Item Price]]*Book_Selling[[#This Row],[Quantity]]</f>
        <v>320</v>
      </c>
    </row>
    <row r="3124" spans="1:32" x14ac:dyDescent="0.3">
      <c r="A3124">
        <v>3123</v>
      </c>
      <c r="B3124" t="s">
        <v>7505</v>
      </c>
      <c r="C3124" s="3">
        <v>0.12430555555555556</v>
      </c>
      <c r="D3124" t="s">
        <v>5874</v>
      </c>
      <c r="E3124">
        <v>3</v>
      </c>
      <c r="F3124">
        <v>2019</v>
      </c>
      <c r="G3124">
        <v>9</v>
      </c>
      <c r="H31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24">
        <v>18</v>
      </c>
      <c r="J3124">
        <v>0</v>
      </c>
      <c r="K3124">
        <v>0</v>
      </c>
      <c r="L3124" t="s">
        <v>8193</v>
      </c>
      <c r="M3124" t="str">
        <f t="shared" si="144"/>
        <v>Night</v>
      </c>
      <c r="N3124" t="s">
        <v>5375</v>
      </c>
      <c r="O3124" t="s">
        <v>8199</v>
      </c>
      <c r="P3124" t="s">
        <v>9055</v>
      </c>
      <c r="Q3124" t="s">
        <v>38</v>
      </c>
      <c r="R3124">
        <v>1</v>
      </c>
      <c r="S3124" t="s">
        <v>39</v>
      </c>
      <c r="T3124">
        <v>175</v>
      </c>
      <c r="U3124">
        <v>89</v>
      </c>
      <c r="V3124">
        <f t="shared" si="146"/>
        <v>264</v>
      </c>
      <c r="W3124" t="s">
        <v>8408</v>
      </c>
      <c r="X3124" t="s">
        <v>2025</v>
      </c>
      <c r="Y3124">
        <v>390025</v>
      </c>
      <c r="Z3124" t="s">
        <v>1335</v>
      </c>
      <c r="AA3124" t="s">
        <v>8274</v>
      </c>
      <c r="AB3124" t="s">
        <v>9156</v>
      </c>
      <c r="AC3124" s="11">
        <f>(AD3124/Book_Selling[[#This Row],[Cost Price]])</f>
        <v>0.21951219512195122</v>
      </c>
      <c r="AD3124">
        <f t="shared" si="145"/>
        <v>31.5</v>
      </c>
      <c r="AE3124">
        <v>143.5</v>
      </c>
      <c r="AF3124" s="5">
        <f>Book_Selling[[#This Row],[Item Price]]*Book_Selling[[#This Row],[Quantity]]</f>
        <v>175</v>
      </c>
    </row>
    <row r="3125" spans="1:32" x14ac:dyDescent="0.3">
      <c r="A3125">
        <v>3124</v>
      </c>
      <c r="B3125" t="s">
        <v>7505</v>
      </c>
      <c r="C3125" s="3">
        <v>0.30555555555555552</v>
      </c>
      <c r="D3125" t="s">
        <v>5874</v>
      </c>
      <c r="E3125">
        <v>3</v>
      </c>
      <c r="F3125">
        <v>2019</v>
      </c>
      <c r="G3125">
        <v>9</v>
      </c>
      <c r="H31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25">
        <v>18</v>
      </c>
      <c r="J3125">
        <v>0</v>
      </c>
      <c r="K3125">
        <v>0</v>
      </c>
      <c r="L3125" t="s">
        <v>8193</v>
      </c>
      <c r="M3125" t="str">
        <f t="shared" si="144"/>
        <v>Morning</v>
      </c>
      <c r="N3125" t="s">
        <v>7512</v>
      </c>
      <c r="O3125" t="s">
        <v>8198</v>
      </c>
      <c r="P3125" t="s">
        <v>3185</v>
      </c>
      <c r="Q3125" t="s">
        <v>38</v>
      </c>
      <c r="R3125">
        <v>1</v>
      </c>
      <c r="S3125" t="s">
        <v>39</v>
      </c>
      <c r="T3125">
        <v>200</v>
      </c>
      <c r="U3125">
        <v>79</v>
      </c>
      <c r="V3125">
        <f t="shared" si="146"/>
        <v>279</v>
      </c>
      <c r="W3125" t="s">
        <v>8917</v>
      </c>
      <c r="X3125" t="s">
        <v>3239</v>
      </c>
      <c r="Y3125">
        <v>342305</v>
      </c>
      <c r="Z3125" t="s">
        <v>42</v>
      </c>
      <c r="AA3125" t="s">
        <v>3187</v>
      </c>
      <c r="AB3125" t="s">
        <v>3187</v>
      </c>
      <c r="AC3125" s="11">
        <f>(AD3125/Book_Selling[[#This Row],[Cost Price]])</f>
        <v>0.14942528735632185</v>
      </c>
      <c r="AD3125">
        <f t="shared" si="145"/>
        <v>26</v>
      </c>
      <c r="AE3125">
        <v>174</v>
      </c>
      <c r="AF3125" s="5">
        <f>Book_Selling[[#This Row],[Item Price]]*Book_Selling[[#This Row],[Quantity]]</f>
        <v>200</v>
      </c>
    </row>
    <row r="3126" spans="1:32" x14ac:dyDescent="0.3">
      <c r="A3126">
        <v>3125</v>
      </c>
      <c r="B3126" t="s">
        <v>7505</v>
      </c>
      <c r="C3126" s="3">
        <v>0.37013888888888885</v>
      </c>
      <c r="D3126" t="s">
        <v>5874</v>
      </c>
      <c r="E3126">
        <v>3</v>
      </c>
      <c r="F3126">
        <v>2019</v>
      </c>
      <c r="G3126">
        <v>9</v>
      </c>
      <c r="H31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26">
        <v>18</v>
      </c>
      <c r="J3126">
        <v>0</v>
      </c>
      <c r="K3126">
        <v>0</v>
      </c>
      <c r="L3126" t="s">
        <v>8193</v>
      </c>
      <c r="M3126" t="str">
        <f t="shared" si="144"/>
        <v>Morning</v>
      </c>
      <c r="N3126" t="s">
        <v>7515</v>
      </c>
      <c r="O3126" t="s">
        <v>8199</v>
      </c>
      <c r="P3126" t="s">
        <v>3150</v>
      </c>
      <c r="Q3126" t="s">
        <v>38</v>
      </c>
      <c r="R3126">
        <v>1</v>
      </c>
      <c r="S3126" t="s">
        <v>39</v>
      </c>
      <c r="T3126">
        <v>138</v>
      </c>
      <c r="U3126">
        <v>89</v>
      </c>
      <c r="V3126">
        <f t="shared" si="146"/>
        <v>227</v>
      </c>
      <c r="W3126" t="s">
        <v>6834</v>
      </c>
      <c r="X3126" t="s">
        <v>3808</v>
      </c>
      <c r="Y3126">
        <v>855107</v>
      </c>
      <c r="Z3126" t="s">
        <v>1335</v>
      </c>
      <c r="AA3126" t="s">
        <v>8274</v>
      </c>
      <c r="AB3126" t="s">
        <v>9156</v>
      </c>
      <c r="AC3126" s="11">
        <f>(AD3126/Book_Selling[[#This Row],[Cost Price]])</f>
        <v>0.21951219512195125</v>
      </c>
      <c r="AD3126">
        <f t="shared" si="145"/>
        <v>24.840000000000003</v>
      </c>
      <c r="AE3126">
        <v>113.16</v>
      </c>
      <c r="AF3126" s="5">
        <f>Book_Selling[[#This Row],[Item Price]]*Book_Selling[[#This Row],[Quantity]]</f>
        <v>138</v>
      </c>
    </row>
    <row r="3127" spans="1:32" x14ac:dyDescent="0.3">
      <c r="A3127">
        <v>3126</v>
      </c>
      <c r="B3127" t="s">
        <v>7505</v>
      </c>
      <c r="C3127" s="3">
        <v>0.58402777777777781</v>
      </c>
      <c r="D3127" t="s">
        <v>5874</v>
      </c>
      <c r="E3127">
        <v>3</v>
      </c>
      <c r="F3127">
        <v>2019</v>
      </c>
      <c r="G3127">
        <v>9</v>
      </c>
      <c r="H31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27">
        <v>18</v>
      </c>
      <c r="J3127">
        <v>0</v>
      </c>
      <c r="K3127">
        <v>0</v>
      </c>
      <c r="L3127" t="s">
        <v>8193</v>
      </c>
      <c r="M3127" t="str">
        <f t="shared" si="144"/>
        <v>Afternoon</v>
      </c>
      <c r="N3127" t="s">
        <v>7517</v>
      </c>
      <c r="O3127" t="s">
        <v>8198</v>
      </c>
      <c r="P3127" t="s">
        <v>9046</v>
      </c>
      <c r="Q3127" t="s">
        <v>38</v>
      </c>
      <c r="R3127">
        <v>1</v>
      </c>
      <c r="S3127" t="s">
        <v>39</v>
      </c>
      <c r="T3127">
        <v>285</v>
      </c>
      <c r="U3127">
        <v>89</v>
      </c>
      <c r="V3127">
        <f t="shared" si="146"/>
        <v>374</v>
      </c>
      <c r="W3127" t="s">
        <v>3516</v>
      </c>
      <c r="X3127" t="s">
        <v>4398</v>
      </c>
      <c r="Y3127">
        <v>636010</v>
      </c>
      <c r="Z3127" t="s">
        <v>1335</v>
      </c>
      <c r="AA3127" t="s">
        <v>8274</v>
      </c>
      <c r="AB3127" t="s">
        <v>9156</v>
      </c>
      <c r="AC3127" s="11">
        <f>(AD3127/Book_Selling[[#This Row],[Cost Price]])</f>
        <v>0.21951219512195128</v>
      </c>
      <c r="AD3127">
        <f t="shared" si="145"/>
        <v>51.300000000000011</v>
      </c>
      <c r="AE3127">
        <v>233.7</v>
      </c>
      <c r="AF3127" s="5">
        <f>Book_Selling[[#This Row],[Item Price]]*Book_Selling[[#This Row],[Quantity]]</f>
        <v>285</v>
      </c>
    </row>
    <row r="3128" spans="1:32" x14ac:dyDescent="0.3">
      <c r="A3128">
        <v>3127</v>
      </c>
      <c r="B3128" t="s">
        <v>7505</v>
      </c>
      <c r="C3128" s="3">
        <v>0.70486111111111116</v>
      </c>
      <c r="D3128" t="s">
        <v>5874</v>
      </c>
      <c r="E3128">
        <v>3</v>
      </c>
      <c r="F3128">
        <v>2019</v>
      </c>
      <c r="G3128">
        <v>9</v>
      </c>
      <c r="H31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28">
        <v>18</v>
      </c>
      <c r="J3128">
        <v>0</v>
      </c>
      <c r="K3128">
        <v>0</v>
      </c>
      <c r="L3128" t="s">
        <v>8193</v>
      </c>
      <c r="M3128" t="str">
        <f t="shared" si="144"/>
        <v>Evening</v>
      </c>
      <c r="N3128" t="s">
        <v>7519</v>
      </c>
      <c r="O3128" t="s">
        <v>8198</v>
      </c>
      <c r="P3128" t="s">
        <v>8982</v>
      </c>
      <c r="Q3128" t="s">
        <v>38</v>
      </c>
      <c r="R3128">
        <v>1</v>
      </c>
      <c r="S3128" t="s">
        <v>39</v>
      </c>
      <c r="T3128">
        <v>638.5</v>
      </c>
      <c r="U3128">
        <v>79</v>
      </c>
      <c r="V3128">
        <f t="shared" si="146"/>
        <v>717.5</v>
      </c>
      <c r="W3128" t="s">
        <v>1098</v>
      </c>
      <c r="X3128" t="s">
        <v>2044</v>
      </c>
      <c r="Y3128">
        <v>110026</v>
      </c>
      <c r="Z3128" t="s">
        <v>42</v>
      </c>
      <c r="AA3128" t="s">
        <v>942</v>
      </c>
      <c r="AB3128" t="s">
        <v>9151</v>
      </c>
      <c r="AC3128" s="11">
        <f>(AD3128/Book_Selling[[#This Row],[Cost Price]])</f>
        <v>0.14942528735632182</v>
      </c>
      <c r="AD3128">
        <f t="shared" si="145"/>
        <v>83.004999999999995</v>
      </c>
      <c r="AE3128">
        <v>555.495</v>
      </c>
      <c r="AF3128" s="5">
        <f>Book_Selling[[#This Row],[Item Price]]*Book_Selling[[#This Row],[Quantity]]</f>
        <v>638.5</v>
      </c>
    </row>
    <row r="3129" spans="1:32" x14ac:dyDescent="0.3">
      <c r="A3129">
        <v>3128</v>
      </c>
      <c r="B3129" t="s">
        <v>7521</v>
      </c>
      <c r="C3129" s="3">
        <v>9.3055555555555558E-2</v>
      </c>
      <c r="D3129" t="s">
        <v>5874</v>
      </c>
      <c r="E3129">
        <v>3</v>
      </c>
      <c r="F3129">
        <v>2019</v>
      </c>
      <c r="G3129">
        <v>9</v>
      </c>
      <c r="H31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29">
        <v>19</v>
      </c>
      <c r="J3129">
        <v>0</v>
      </c>
      <c r="K3129">
        <v>0</v>
      </c>
      <c r="L3129" t="s">
        <v>8194</v>
      </c>
      <c r="M3129" t="str">
        <f t="shared" si="144"/>
        <v>Night</v>
      </c>
      <c r="N3129" t="s">
        <v>819</v>
      </c>
      <c r="O3129" t="s">
        <v>8198</v>
      </c>
      <c r="P3129" t="s">
        <v>3150</v>
      </c>
      <c r="Q3129" t="s">
        <v>38</v>
      </c>
      <c r="R3129">
        <v>1</v>
      </c>
      <c r="S3129" t="s">
        <v>39</v>
      </c>
      <c r="T3129">
        <v>138</v>
      </c>
      <c r="U3129">
        <v>89</v>
      </c>
      <c r="V3129">
        <f t="shared" si="146"/>
        <v>227</v>
      </c>
      <c r="W3129" t="s">
        <v>8318</v>
      </c>
      <c r="X3129" t="s">
        <v>8293</v>
      </c>
      <c r="Y3129">
        <v>171001</v>
      </c>
      <c r="Z3129" t="s">
        <v>1335</v>
      </c>
      <c r="AA3129" t="s">
        <v>8274</v>
      </c>
      <c r="AB3129" t="s">
        <v>9156</v>
      </c>
      <c r="AC3129" s="11">
        <f>(AD3129/Book_Selling[[#This Row],[Cost Price]])</f>
        <v>0.21951219512195125</v>
      </c>
      <c r="AD3129">
        <f t="shared" si="145"/>
        <v>24.840000000000003</v>
      </c>
      <c r="AE3129">
        <v>113.16</v>
      </c>
      <c r="AF3129" s="5">
        <f>Book_Selling[[#This Row],[Item Price]]*Book_Selling[[#This Row],[Quantity]]</f>
        <v>138</v>
      </c>
    </row>
    <row r="3130" spans="1:32" x14ac:dyDescent="0.3">
      <c r="A3130">
        <v>3129</v>
      </c>
      <c r="B3130" t="s">
        <v>7521</v>
      </c>
      <c r="C3130" s="3">
        <v>0.1986111111111111</v>
      </c>
      <c r="D3130" t="s">
        <v>5874</v>
      </c>
      <c r="E3130">
        <v>3</v>
      </c>
      <c r="F3130">
        <v>2019</v>
      </c>
      <c r="G3130">
        <v>9</v>
      </c>
      <c r="H31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30">
        <v>19</v>
      </c>
      <c r="J3130">
        <v>0</v>
      </c>
      <c r="K3130">
        <v>0</v>
      </c>
      <c r="L3130" t="s">
        <v>8194</v>
      </c>
      <c r="M3130" t="str">
        <f t="shared" si="144"/>
        <v>Night</v>
      </c>
      <c r="N3130" t="s">
        <v>4619</v>
      </c>
      <c r="O3130" t="s">
        <v>8199</v>
      </c>
      <c r="P3130" t="s">
        <v>8982</v>
      </c>
      <c r="Q3130" t="s">
        <v>38</v>
      </c>
      <c r="R3130">
        <v>1</v>
      </c>
      <c r="S3130" t="s">
        <v>39</v>
      </c>
      <c r="T3130">
        <v>638.5</v>
      </c>
      <c r="U3130">
        <v>79</v>
      </c>
      <c r="V3130">
        <f t="shared" si="146"/>
        <v>717.5</v>
      </c>
      <c r="W3130" t="s">
        <v>8497</v>
      </c>
      <c r="X3130" t="s">
        <v>8291</v>
      </c>
      <c r="Y3130">
        <v>208011</v>
      </c>
      <c r="Z3130" t="s">
        <v>42</v>
      </c>
      <c r="AA3130" t="s">
        <v>942</v>
      </c>
      <c r="AB3130" t="s">
        <v>9151</v>
      </c>
      <c r="AC3130" s="11">
        <f>(AD3130/Book_Selling[[#This Row],[Cost Price]])</f>
        <v>0.14942528735632182</v>
      </c>
      <c r="AD3130">
        <f t="shared" si="145"/>
        <v>83.004999999999995</v>
      </c>
      <c r="AE3130">
        <v>555.495</v>
      </c>
      <c r="AF3130" s="5">
        <f>Book_Selling[[#This Row],[Item Price]]*Book_Selling[[#This Row],[Quantity]]</f>
        <v>638.5</v>
      </c>
    </row>
    <row r="3131" spans="1:32" x14ac:dyDescent="0.3">
      <c r="A3131">
        <v>3130</v>
      </c>
      <c r="B3131" t="s">
        <v>7521</v>
      </c>
      <c r="C3131" s="3">
        <v>0.51944444444444449</v>
      </c>
      <c r="D3131" t="s">
        <v>5874</v>
      </c>
      <c r="E3131">
        <v>3</v>
      </c>
      <c r="F3131">
        <v>2019</v>
      </c>
      <c r="G3131">
        <v>9</v>
      </c>
      <c r="H31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31">
        <v>19</v>
      </c>
      <c r="J3131">
        <v>0</v>
      </c>
      <c r="K3131">
        <v>0</v>
      </c>
      <c r="L3131" t="s">
        <v>8194</v>
      </c>
      <c r="M3131" t="str">
        <f t="shared" si="144"/>
        <v>Afternoon</v>
      </c>
      <c r="N3131" t="s">
        <v>7524</v>
      </c>
      <c r="O3131" t="s">
        <v>8198</v>
      </c>
      <c r="P3131" t="s">
        <v>9061</v>
      </c>
      <c r="Q3131" t="s">
        <v>38</v>
      </c>
      <c r="R3131">
        <v>1</v>
      </c>
      <c r="S3131" t="s">
        <v>39</v>
      </c>
      <c r="T3131">
        <v>180</v>
      </c>
      <c r="U3131">
        <v>89</v>
      </c>
      <c r="V3131">
        <f t="shared" si="146"/>
        <v>269</v>
      </c>
      <c r="W3131" t="s">
        <v>8918</v>
      </c>
      <c r="X3131" t="s">
        <v>4398</v>
      </c>
      <c r="Y3131">
        <v>600044</v>
      </c>
      <c r="Z3131" t="s">
        <v>1335</v>
      </c>
      <c r="AA3131" t="s">
        <v>8274</v>
      </c>
      <c r="AB3131" t="s">
        <v>9156</v>
      </c>
      <c r="AC3131" s="11">
        <f>(AD3131/Book_Selling[[#This Row],[Cost Price]])</f>
        <v>0.21951219512195128</v>
      </c>
      <c r="AD3131">
        <f t="shared" si="145"/>
        <v>32.400000000000006</v>
      </c>
      <c r="AE3131">
        <v>147.6</v>
      </c>
      <c r="AF3131" s="5">
        <f>Book_Selling[[#This Row],[Item Price]]*Book_Selling[[#This Row],[Quantity]]</f>
        <v>180</v>
      </c>
    </row>
    <row r="3132" spans="1:32" ht="28.8" x14ac:dyDescent="0.3">
      <c r="A3132">
        <v>3131</v>
      </c>
      <c r="B3132" t="s">
        <v>7527</v>
      </c>
      <c r="C3132" s="3">
        <v>0.21736111111111112</v>
      </c>
      <c r="D3132" t="s">
        <v>5874</v>
      </c>
      <c r="E3132">
        <v>3</v>
      </c>
      <c r="F3132">
        <v>2019</v>
      </c>
      <c r="G3132">
        <v>9</v>
      </c>
      <c r="H31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32">
        <v>20</v>
      </c>
      <c r="J3132">
        <v>0</v>
      </c>
      <c r="K3132">
        <v>0</v>
      </c>
      <c r="L3132" t="s">
        <v>8195</v>
      </c>
      <c r="M3132" t="str">
        <f t="shared" si="144"/>
        <v>Night</v>
      </c>
      <c r="N3132" t="s">
        <v>6003</v>
      </c>
      <c r="O3132" t="s">
        <v>8198</v>
      </c>
      <c r="P3132" t="s">
        <v>3603</v>
      </c>
      <c r="Q3132" t="s">
        <v>38</v>
      </c>
      <c r="R3132">
        <v>1</v>
      </c>
      <c r="S3132" t="s">
        <v>39</v>
      </c>
      <c r="T3132">
        <v>315</v>
      </c>
      <c r="U3132">
        <v>89</v>
      </c>
      <c r="V3132">
        <f t="shared" si="146"/>
        <v>404</v>
      </c>
      <c r="W3132" t="s">
        <v>8461</v>
      </c>
      <c r="X3132" t="s">
        <v>4398</v>
      </c>
      <c r="Y3132">
        <v>631561</v>
      </c>
      <c r="Z3132" t="s">
        <v>42</v>
      </c>
      <c r="AA3132" t="s">
        <v>750</v>
      </c>
      <c r="AB3132" s="1" t="s">
        <v>9150</v>
      </c>
      <c r="AC3132" s="11">
        <f>(AD3132/Book_Selling[[#This Row],[Cost Price]])</f>
        <v>0.1494252873563218</v>
      </c>
      <c r="AD3132">
        <f t="shared" si="145"/>
        <v>40.949999999999989</v>
      </c>
      <c r="AE3132">
        <v>274.05</v>
      </c>
      <c r="AF3132" s="5">
        <f>Book_Selling[[#This Row],[Item Price]]*Book_Selling[[#This Row],[Quantity]]</f>
        <v>315</v>
      </c>
    </row>
    <row r="3133" spans="1:32" x14ac:dyDescent="0.3">
      <c r="A3133">
        <v>3132</v>
      </c>
      <c r="B3133" t="s">
        <v>7527</v>
      </c>
      <c r="C3133" s="3">
        <v>0.44444444444444442</v>
      </c>
      <c r="D3133" t="s">
        <v>5874</v>
      </c>
      <c r="E3133">
        <v>3</v>
      </c>
      <c r="F3133">
        <v>2019</v>
      </c>
      <c r="G3133">
        <v>9</v>
      </c>
      <c r="H31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33">
        <v>20</v>
      </c>
      <c r="J3133">
        <v>0</v>
      </c>
      <c r="K3133">
        <v>0</v>
      </c>
      <c r="L3133" t="s">
        <v>8195</v>
      </c>
      <c r="M3133" t="str">
        <f t="shared" si="144"/>
        <v>Morning</v>
      </c>
      <c r="N3133" t="s">
        <v>6171</v>
      </c>
      <c r="O3133" t="s">
        <v>8198</v>
      </c>
      <c r="P3133" t="s">
        <v>3185</v>
      </c>
      <c r="Q3133" t="s">
        <v>38</v>
      </c>
      <c r="R3133">
        <v>1</v>
      </c>
      <c r="S3133" t="s">
        <v>39</v>
      </c>
      <c r="T3133">
        <v>200</v>
      </c>
      <c r="U3133">
        <v>79</v>
      </c>
      <c r="V3133">
        <f t="shared" si="146"/>
        <v>279</v>
      </c>
      <c r="W3133" t="s">
        <v>1098</v>
      </c>
      <c r="X3133" t="s">
        <v>2044</v>
      </c>
      <c r="Y3133">
        <v>110009</v>
      </c>
      <c r="Z3133" t="s">
        <v>42</v>
      </c>
      <c r="AA3133" t="s">
        <v>3187</v>
      </c>
      <c r="AB3133" t="s">
        <v>3187</v>
      </c>
      <c r="AC3133" s="11">
        <f>(AD3133/Book_Selling[[#This Row],[Cost Price]])</f>
        <v>0.14942528735632185</v>
      </c>
      <c r="AD3133">
        <f t="shared" si="145"/>
        <v>26</v>
      </c>
      <c r="AE3133">
        <v>174</v>
      </c>
      <c r="AF3133" s="5">
        <f>Book_Selling[[#This Row],[Item Price]]*Book_Selling[[#This Row],[Quantity]]</f>
        <v>200</v>
      </c>
    </row>
    <row r="3134" spans="1:32" x14ac:dyDescent="0.3">
      <c r="A3134">
        <v>3133</v>
      </c>
      <c r="B3134" t="s">
        <v>7527</v>
      </c>
      <c r="C3134" s="3">
        <v>0.68263888888888891</v>
      </c>
      <c r="D3134" t="s">
        <v>5874</v>
      </c>
      <c r="E3134">
        <v>3</v>
      </c>
      <c r="F3134">
        <v>2019</v>
      </c>
      <c r="G3134">
        <v>9</v>
      </c>
      <c r="H31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34">
        <v>20</v>
      </c>
      <c r="J3134">
        <v>0</v>
      </c>
      <c r="K3134">
        <v>0</v>
      </c>
      <c r="L3134" t="s">
        <v>8195</v>
      </c>
      <c r="M3134" t="str">
        <f t="shared" si="144"/>
        <v>Evening</v>
      </c>
      <c r="N3134" t="s">
        <v>5556</v>
      </c>
      <c r="O3134" t="s">
        <v>8199</v>
      </c>
      <c r="P3134" t="s">
        <v>9055</v>
      </c>
      <c r="Q3134" t="s">
        <v>38</v>
      </c>
      <c r="R3134">
        <v>1</v>
      </c>
      <c r="S3134" t="s">
        <v>39</v>
      </c>
      <c r="T3134">
        <v>175</v>
      </c>
      <c r="U3134">
        <v>89</v>
      </c>
      <c r="V3134">
        <f t="shared" si="146"/>
        <v>264</v>
      </c>
      <c r="W3134" t="s">
        <v>1000</v>
      </c>
      <c r="X3134" t="s">
        <v>1001</v>
      </c>
      <c r="Y3134">
        <v>411030</v>
      </c>
      <c r="Z3134" t="s">
        <v>1335</v>
      </c>
      <c r="AA3134" t="s">
        <v>8274</v>
      </c>
      <c r="AB3134" t="s">
        <v>9156</v>
      </c>
      <c r="AC3134" s="11">
        <f>(AD3134/Book_Selling[[#This Row],[Cost Price]])</f>
        <v>0.21951219512195122</v>
      </c>
      <c r="AD3134">
        <f t="shared" si="145"/>
        <v>31.5</v>
      </c>
      <c r="AE3134">
        <v>143.5</v>
      </c>
      <c r="AF3134" s="5">
        <f>Book_Selling[[#This Row],[Item Price]]*Book_Selling[[#This Row],[Quantity]]</f>
        <v>175</v>
      </c>
    </row>
    <row r="3135" spans="1:32" x14ac:dyDescent="0.3">
      <c r="A3135">
        <v>3134</v>
      </c>
      <c r="B3135" t="s">
        <v>7527</v>
      </c>
      <c r="C3135" s="3">
        <v>0.69513888888888886</v>
      </c>
      <c r="D3135" t="s">
        <v>5874</v>
      </c>
      <c r="E3135">
        <v>3</v>
      </c>
      <c r="F3135">
        <v>2019</v>
      </c>
      <c r="G3135">
        <v>9</v>
      </c>
      <c r="H31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35">
        <v>20</v>
      </c>
      <c r="J3135">
        <v>0</v>
      </c>
      <c r="K3135">
        <v>0</v>
      </c>
      <c r="L3135" t="s">
        <v>8195</v>
      </c>
      <c r="M3135" t="str">
        <f t="shared" si="144"/>
        <v>Evening</v>
      </c>
      <c r="N3135" t="s">
        <v>7531</v>
      </c>
      <c r="O3135" t="s">
        <v>8199</v>
      </c>
      <c r="P3135" t="s">
        <v>9055</v>
      </c>
      <c r="Q3135" t="s">
        <v>38</v>
      </c>
      <c r="R3135">
        <v>1</v>
      </c>
      <c r="S3135" t="s">
        <v>39</v>
      </c>
      <c r="T3135">
        <v>175</v>
      </c>
      <c r="U3135">
        <v>89</v>
      </c>
      <c r="V3135">
        <f t="shared" si="146"/>
        <v>264</v>
      </c>
      <c r="W3135" t="s">
        <v>40</v>
      </c>
      <c r="X3135" t="s">
        <v>41</v>
      </c>
      <c r="Y3135">
        <v>500008</v>
      </c>
      <c r="Z3135" t="s">
        <v>1335</v>
      </c>
      <c r="AA3135" t="s">
        <v>8274</v>
      </c>
      <c r="AB3135" t="s">
        <v>9156</v>
      </c>
      <c r="AC3135" s="11">
        <f>(AD3135/Book_Selling[[#This Row],[Cost Price]])</f>
        <v>0.21951219512195122</v>
      </c>
      <c r="AD3135">
        <f t="shared" si="145"/>
        <v>31.5</v>
      </c>
      <c r="AE3135">
        <v>143.5</v>
      </c>
      <c r="AF3135" s="5">
        <f>Book_Selling[[#This Row],[Item Price]]*Book_Selling[[#This Row],[Quantity]]</f>
        <v>175</v>
      </c>
    </row>
    <row r="3136" spans="1:32" x14ac:dyDescent="0.3">
      <c r="A3136">
        <v>3135</v>
      </c>
      <c r="B3136" t="s">
        <v>7533</v>
      </c>
      <c r="C3136" s="3">
        <v>0.21805555555555556</v>
      </c>
      <c r="D3136" t="s">
        <v>5874</v>
      </c>
      <c r="E3136">
        <v>3</v>
      </c>
      <c r="F3136">
        <v>2019</v>
      </c>
      <c r="G3136">
        <v>9</v>
      </c>
      <c r="H31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36">
        <v>21</v>
      </c>
      <c r="J3136">
        <v>0</v>
      </c>
      <c r="K3136">
        <v>0</v>
      </c>
      <c r="L3136" t="s">
        <v>8196</v>
      </c>
      <c r="M3136" t="str">
        <f t="shared" si="144"/>
        <v>Night</v>
      </c>
      <c r="N3136" t="s">
        <v>7534</v>
      </c>
      <c r="O3136" t="s">
        <v>8199</v>
      </c>
      <c r="P3136" t="s">
        <v>9055</v>
      </c>
      <c r="Q3136" t="s">
        <v>38</v>
      </c>
      <c r="R3136">
        <v>1</v>
      </c>
      <c r="S3136" t="s">
        <v>39</v>
      </c>
      <c r="T3136">
        <v>175</v>
      </c>
      <c r="U3136">
        <v>89</v>
      </c>
      <c r="V3136">
        <f t="shared" si="146"/>
        <v>264</v>
      </c>
      <c r="W3136" t="s">
        <v>7535</v>
      </c>
      <c r="X3136" t="s">
        <v>3239</v>
      </c>
      <c r="Y3136">
        <v>301001</v>
      </c>
      <c r="Z3136" t="s">
        <v>1335</v>
      </c>
      <c r="AA3136" t="s">
        <v>8274</v>
      </c>
      <c r="AB3136" t="s">
        <v>9156</v>
      </c>
      <c r="AC3136" s="11">
        <f>(AD3136/Book_Selling[[#This Row],[Cost Price]])</f>
        <v>0.21951219512195122</v>
      </c>
      <c r="AD3136">
        <f t="shared" si="145"/>
        <v>31.5</v>
      </c>
      <c r="AE3136">
        <v>143.5</v>
      </c>
      <c r="AF3136" s="5">
        <f>Book_Selling[[#This Row],[Item Price]]*Book_Selling[[#This Row],[Quantity]]</f>
        <v>175</v>
      </c>
    </row>
    <row r="3137" spans="1:32" x14ac:dyDescent="0.3">
      <c r="A3137">
        <v>3136</v>
      </c>
      <c r="B3137" t="s">
        <v>7533</v>
      </c>
      <c r="C3137" s="3">
        <v>0.25625000000000003</v>
      </c>
      <c r="D3137" t="s">
        <v>5874</v>
      </c>
      <c r="E3137">
        <v>3</v>
      </c>
      <c r="F3137">
        <v>2019</v>
      </c>
      <c r="G3137">
        <v>9</v>
      </c>
      <c r="H31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37">
        <v>21</v>
      </c>
      <c r="J3137">
        <v>0</v>
      </c>
      <c r="K3137">
        <v>0</v>
      </c>
      <c r="L3137" t="s">
        <v>8196</v>
      </c>
      <c r="M3137" t="str">
        <f t="shared" si="144"/>
        <v>Morning</v>
      </c>
      <c r="N3137" t="s">
        <v>7537</v>
      </c>
      <c r="O3137" t="s">
        <v>8199</v>
      </c>
      <c r="P3137" t="s">
        <v>6882</v>
      </c>
      <c r="Q3137" t="s">
        <v>38</v>
      </c>
      <c r="R3137">
        <v>1</v>
      </c>
      <c r="S3137" t="s">
        <v>39</v>
      </c>
      <c r="T3137">
        <v>1790</v>
      </c>
      <c r="U3137">
        <v>89</v>
      </c>
      <c r="V3137">
        <f t="shared" si="146"/>
        <v>1879</v>
      </c>
      <c r="W3137" t="s">
        <v>3730</v>
      </c>
      <c r="X3137" t="s">
        <v>2025</v>
      </c>
      <c r="Y3137">
        <v>380009</v>
      </c>
      <c r="Z3137" t="s">
        <v>42</v>
      </c>
      <c r="AA3137" t="s">
        <v>8231</v>
      </c>
      <c r="AB3137" t="s">
        <v>6884</v>
      </c>
      <c r="AC3137" s="11">
        <f>(AD3137/Book_Selling[[#This Row],[Cost Price]])</f>
        <v>0.14942528735632188</v>
      </c>
      <c r="AD3137">
        <f t="shared" si="145"/>
        <v>232.70000000000005</v>
      </c>
      <c r="AE3137">
        <v>1557.3</v>
      </c>
      <c r="AF3137" s="5">
        <f>Book_Selling[[#This Row],[Item Price]]*Book_Selling[[#This Row],[Quantity]]</f>
        <v>1790</v>
      </c>
    </row>
    <row r="3138" spans="1:32" x14ac:dyDescent="0.3">
      <c r="A3138">
        <v>3137</v>
      </c>
      <c r="B3138" t="s">
        <v>7533</v>
      </c>
      <c r="C3138" s="3">
        <v>0.26180555555555557</v>
      </c>
      <c r="D3138" t="s">
        <v>5874</v>
      </c>
      <c r="E3138">
        <v>3</v>
      </c>
      <c r="F3138">
        <v>2019</v>
      </c>
      <c r="G3138">
        <v>9</v>
      </c>
      <c r="H31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38">
        <v>21</v>
      </c>
      <c r="J3138">
        <v>0</v>
      </c>
      <c r="K3138">
        <v>0</v>
      </c>
      <c r="L3138" t="s">
        <v>8196</v>
      </c>
      <c r="M3138" t="str">
        <f t="shared" ref="M3138:M3201" si="147">_xlfn.IFS(HOUR(C3138)&lt;6, "Night",HOUR(C3138)&lt;12, "Morning", HOUR(C3138)&lt;16, "Afternoon", HOUR(C3138)&lt;20, "Evening", HOUR(C3138)&lt;24, "Night")</f>
        <v>Morning</v>
      </c>
      <c r="N3138" t="s">
        <v>6150</v>
      </c>
      <c r="O3138" t="s">
        <v>8199</v>
      </c>
      <c r="P3138" t="s">
        <v>9055</v>
      </c>
      <c r="Q3138" t="s">
        <v>38</v>
      </c>
      <c r="R3138">
        <v>1</v>
      </c>
      <c r="S3138" t="s">
        <v>39</v>
      </c>
      <c r="T3138">
        <v>175</v>
      </c>
      <c r="U3138">
        <v>89</v>
      </c>
      <c r="V3138">
        <f t="shared" si="146"/>
        <v>264</v>
      </c>
      <c r="W3138" t="s">
        <v>6151</v>
      </c>
      <c r="X3138" t="s">
        <v>41</v>
      </c>
      <c r="Y3138">
        <v>509125</v>
      </c>
      <c r="Z3138" t="s">
        <v>1335</v>
      </c>
      <c r="AA3138" t="s">
        <v>8274</v>
      </c>
      <c r="AB3138" t="s">
        <v>9156</v>
      </c>
      <c r="AC3138" s="11">
        <f>(AD3138/Book_Selling[[#This Row],[Cost Price]])</f>
        <v>0.21951219512195122</v>
      </c>
      <c r="AD3138">
        <f t="shared" ref="AD3138:AD3201" si="148">T3138-AE3138</f>
        <v>31.5</v>
      </c>
      <c r="AE3138">
        <v>143.5</v>
      </c>
      <c r="AF3138" s="5">
        <f>Book_Selling[[#This Row],[Item Price]]*Book_Selling[[#This Row],[Quantity]]</f>
        <v>175</v>
      </c>
    </row>
    <row r="3139" spans="1:32" x14ac:dyDescent="0.3">
      <c r="A3139">
        <v>3138</v>
      </c>
      <c r="B3139" t="s">
        <v>7533</v>
      </c>
      <c r="C3139" s="3">
        <v>0.31944444444444448</v>
      </c>
      <c r="D3139" t="s">
        <v>5874</v>
      </c>
      <c r="E3139">
        <v>3</v>
      </c>
      <c r="F3139">
        <v>2019</v>
      </c>
      <c r="G3139">
        <v>9</v>
      </c>
      <c r="H31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39">
        <v>21</v>
      </c>
      <c r="J3139">
        <v>0</v>
      </c>
      <c r="K3139">
        <v>0</v>
      </c>
      <c r="L3139" t="s">
        <v>8196</v>
      </c>
      <c r="M3139" t="str">
        <f t="shared" si="147"/>
        <v>Morning</v>
      </c>
      <c r="N3139" t="s">
        <v>4417</v>
      </c>
      <c r="O3139" t="s">
        <v>8198</v>
      </c>
      <c r="P3139" t="s">
        <v>9055</v>
      </c>
      <c r="Q3139" t="s">
        <v>38</v>
      </c>
      <c r="R3139">
        <v>1</v>
      </c>
      <c r="S3139" t="s">
        <v>39</v>
      </c>
      <c r="T3139">
        <v>175</v>
      </c>
      <c r="U3139">
        <v>89</v>
      </c>
      <c r="V3139">
        <f t="shared" ref="V3139:V3202" si="149">SUM(T3139,U3139)</f>
        <v>264</v>
      </c>
      <c r="W3139" t="s">
        <v>8687</v>
      </c>
      <c r="X3139" t="s">
        <v>4848</v>
      </c>
      <c r="Y3139">
        <v>534005</v>
      </c>
      <c r="Z3139" t="s">
        <v>1335</v>
      </c>
      <c r="AA3139" t="s">
        <v>8274</v>
      </c>
      <c r="AB3139" t="s">
        <v>9156</v>
      </c>
      <c r="AC3139" s="11">
        <f>(AD3139/Book_Selling[[#This Row],[Cost Price]])</f>
        <v>0.21951219512195122</v>
      </c>
      <c r="AD3139">
        <f t="shared" si="148"/>
        <v>31.5</v>
      </c>
      <c r="AE3139">
        <v>143.5</v>
      </c>
      <c r="AF3139" s="5">
        <f>Book_Selling[[#This Row],[Item Price]]*Book_Selling[[#This Row],[Quantity]]</f>
        <v>175</v>
      </c>
    </row>
    <row r="3140" spans="1:32" x14ac:dyDescent="0.3">
      <c r="A3140">
        <v>3139</v>
      </c>
      <c r="B3140" t="s">
        <v>7533</v>
      </c>
      <c r="C3140" s="3">
        <v>0.32708333333333334</v>
      </c>
      <c r="D3140" t="s">
        <v>5874</v>
      </c>
      <c r="E3140">
        <v>3</v>
      </c>
      <c r="F3140">
        <v>2019</v>
      </c>
      <c r="G3140">
        <v>9</v>
      </c>
      <c r="H31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40">
        <v>21</v>
      </c>
      <c r="J3140">
        <v>0</v>
      </c>
      <c r="K3140">
        <v>0</v>
      </c>
      <c r="L3140" t="s">
        <v>8196</v>
      </c>
      <c r="M3140" t="str">
        <f t="shared" si="147"/>
        <v>Morning</v>
      </c>
      <c r="N3140" t="s">
        <v>7541</v>
      </c>
      <c r="O3140" t="s">
        <v>8198</v>
      </c>
      <c r="P3140" t="s">
        <v>7542</v>
      </c>
      <c r="Q3140" t="s">
        <v>38</v>
      </c>
      <c r="R3140">
        <v>1</v>
      </c>
      <c r="S3140" t="s">
        <v>39</v>
      </c>
      <c r="T3140">
        <v>395</v>
      </c>
      <c r="U3140">
        <v>89</v>
      </c>
      <c r="V3140">
        <f t="shared" si="149"/>
        <v>484</v>
      </c>
      <c r="W3140" t="s">
        <v>4376</v>
      </c>
      <c r="X3140" t="s">
        <v>8294</v>
      </c>
      <c r="Y3140">
        <v>492007</v>
      </c>
      <c r="Z3140" t="s">
        <v>42</v>
      </c>
      <c r="AA3140" t="s">
        <v>8238</v>
      </c>
      <c r="AB3140" t="s">
        <v>342</v>
      </c>
      <c r="AC3140" s="11">
        <f>(AD3140/Book_Selling[[#This Row],[Cost Price]])</f>
        <v>0.14942528735632191</v>
      </c>
      <c r="AD3140">
        <f t="shared" si="148"/>
        <v>51.350000000000023</v>
      </c>
      <c r="AE3140">
        <v>343.65</v>
      </c>
      <c r="AF3140" s="5">
        <f>Book_Selling[[#This Row],[Item Price]]*Book_Selling[[#This Row],[Quantity]]</f>
        <v>395</v>
      </c>
    </row>
    <row r="3141" spans="1:32" x14ac:dyDescent="0.3">
      <c r="A3141">
        <v>3140</v>
      </c>
      <c r="B3141" t="s">
        <v>7533</v>
      </c>
      <c r="C3141" s="3">
        <v>0.63541666666666663</v>
      </c>
      <c r="D3141" t="s">
        <v>5874</v>
      </c>
      <c r="E3141">
        <v>3</v>
      </c>
      <c r="F3141">
        <v>2019</v>
      </c>
      <c r="G3141">
        <v>9</v>
      </c>
      <c r="H31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41">
        <v>21</v>
      </c>
      <c r="J3141">
        <v>0</v>
      </c>
      <c r="K3141">
        <v>0</v>
      </c>
      <c r="L3141" t="s">
        <v>8196</v>
      </c>
      <c r="M3141" t="str">
        <f t="shared" si="147"/>
        <v>Afternoon</v>
      </c>
      <c r="N3141" t="s">
        <v>7545</v>
      </c>
      <c r="O3141" t="s">
        <v>8198</v>
      </c>
      <c r="P3141" t="s">
        <v>9055</v>
      </c>
      <c r="Q3141" t="s">
        <v>38</v>
      </c>
      <c r="R3141">
        <v>1</v>
      </c>
      <c r="S3141" t="s">
        <v>39</v>
      </c>
      <c r="T3141">
        <v>175</v>
      </c>
      <c r="U3141">
        <v>89</v>
      </c>
      <c r="V3141">
        <f t="shared" si="149"/>
        <v>264</v>
      </c>
      <c r="W3141" t="s">
        <v>7546</v>
      </c>
      <c r="X3141" t="s">
        <v>1001</v>
      </c>
      <c r="Y3141">
        <v>400705</v>
      </c>
      <c r="Z3141" t="s">
        <v>1335</v>
      </c>
      <c r="AA3141" t="s">
        <v>8274</v>
      </c>
      <c r="AB3141" t="s">
        <v>9156</v>
      </c>
      <c r="AC3141" s="11">
        <f>(AD3141/Book_Selling[[#This Row],[Cost Price]])</f>
        <v>0.21951219512195122</v>
      </c>
      <c r="AD3141">
        <f t="shared" si="148"/>
        <v>31.5</v>
      </c>
      <c r="AE3141">
        <v>143.5</v>
      </c>
      <c r="AF3141" s="5">
        <f>Book_Selling[[#This Row],[Item Price]]*Book_Selling[[#This Row],[Quantity]]</f>
        <v>175</v>
      </c>
    </row>
    <row r="3142" spans="1:32" x14ac:dyDescent="0.3">
      <c r="A3142">
        <v>3141</v>
      </c>
      <c r="B3142" t="s">
        <v>7533</v>
      </c>
      <c r="C3142" s="3">
        <v>0.72916666666666663</v>
      </c>
      <c r="D3142" t="s">
        <v>5874</v>
      </c>
      <c r="E3142">
        <v>3</v>
      </c>
      <c r="F3142">
        <v>2019</v>
      </c>
      <c r="G3142">
        <v>9</v>
      </c>
      <c r="H31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42">
        <v>21</v>
      </c>
      <c r="J3142">
        <v>0</v>
      </c>
      <c r="K3142">
        <v>0</v>
      </c>
      <c r="L3142" t="s">
        <v>8196</v>
      </c>
      <c r="M3142" t="str">
        <f t="shared" si="147"/>
        <v>Evening</v>
      </c>
      <c r="N3142" t="s">
        <v>7548</v>
      </c>
      <c r="O3142" t="s">
        <v>8199</v>
      </c>
      <c r="P3142" t="s">
        <v>3185</v>
      </c>
      <c r="Q3142" t="s">
        <v>38</v>
      </c>
      <c r="R3142">
        <v>1</v>
      </c>
      <c r="S3142" t="s">
        <v>39</v>
      </c>
      <c r="T3142">
        <v>200</v>
      </c>
      <c r="U3142">
        <v>79</v>
      </c>
      <c r="V3142">
        <f t="shared" si="149"/>
        <v>279</v>
      </c>
      <c r="W3142" t="s">
        <v>3294</v>
      </c>
      <c r="X3142" t="s">
        <v>3239</v>
      </c>
      <c r="Y3142">
        <v>312615</v>
      </c>
      <c r="Z3142" t="s">
        <v>42</v>
      </c>
      <c r="AA3142" t="s">
        <v>3187</v>
      </c>
      <c r="AB3142" t="s">
        <v>3187</v>
      </c>
      <c r="AC3142" s="11">
        <f>(AD3142/Book_Selling[[#This Row],[Cost Price]])</f>
        <v>0.14942528735632185</v>
      </c>
      <c r="AD3142">
        <f t="shared" si="148"/>
        <v>26</v>
      </c>
      <c r="AE3142">
        <v>174</v>
      </c>
      <c r="AF3142" s="5">
        <f>Book_Selling[[#This Row],[Item Price]]*Book_Selling[[#This Row],[Quantity]]</f>
        <v>200</v>
      </c>
    </row>
    <row r="3143" spans="1:32" x14ac:dyDescent="0.3">
      <c r="A3143">
        <v>3142</v>
      </c>
      <c r="B3143" t="s">
        <v>7550</v>
      </c>
      <c r="C3143" s="3">
        <v>0.15972222222222224</v>
      </c>
      <c r="D3143" t="s">
        <v>5874</v>
      </c>
      <c r="E3143">
        <v>3</v>
      </c>
      <c r="F3143">
        <v>2019</v>
      </c>
      <c r="G3143">
        <v>9</v>
      </c>
      <c r="H31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43">
        <v>22</v>
      </c>
      <c r="J3143">
        <v>0</v>
      </c>
      <c r="K3143">
        <v>0</v>
      </c>
      <c r="L3143" t="s">
        <v>8197</v>
      </c>
      <c r="M3143" t="str">
        <f t="shared" si="147"/>
        <v>Night</v>
      </c>
      <c r="N3143" t="s">
        <v>5375</v>
      </c>
      <c r="O3143" t="s">
        <v>8199</v>
      </c>
      <c r="P3143" t="s">
        <v>9055</v>
      </c>
      <c r="Q3143" t="s">
        <v>38</v>
      </c>
      <c r="R3143">
        <v>1</v>
      </c>
      <c r="S3143" t="s">
        <v>39</v>
      </c>
      <c r="T3143">
        <v>175</v>
      </c>
      <c r="U3143">
        <v>89</v>
      </c>
      <c r="V3143">
        <f t="shared" si="149"/>
        <v>264</v>
      </c>
      <c r="W3143" t="s">
        <v>8408</v>
      </c>
      <c r="X3143" t="s">
        <v>2025</v>
      </c>
      <c r="Y3143">
        <v>390025</v>
      </c>
      <c r="Z3143" t="s">
        <v>1335</v>
      </c>
      <c r="AA3143" t="s">
        <v>8274</v>
      </c>
      <c r="AB3143" t="s">
        <v>9156</v>
      </c>
      <c r="AC3143" s="11">
        <f>(AD3143/Book_Selling[[#This Row],[Cost Price]])</f>
        <v>0.21951219512195122</v>
      </c>
      <c r="AD3143">
        <f t="shared" si="148"/>
        <v>31.5</v>
      </c>
      <c r="AE3143">
        <v>143.5</v>
      </c>
      <c r="AF3143" s="5">
        <f>Book_Selling[[#This Row],[Item Price]]*Book_Selling[[#This Row],[Quantity]]</f>
        <v>175</v>
      </c>
    </row>
    <row r="3144" spans="1:32" x14ac:dyDescent="0.3">
      <c r="A3144">
        <v>3143</v>
      </c>
      <c r="B3144" t="s">
        <v>7550</v>
      </c>
      <c r="C3144" s="3">
        <v>0.17916666666666667</v>
      </c>
      <c r="D3144" t="s">
        <v>5874</v>
      </c>
      <c r="E3144">
        <v>3</v>
      </c>
      <c r="F3144">
        <v>2019</v>
      </c>
      <c r="G3144">
        <v>9</v>
      </c>
      <c r="H31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44">
        <v>22</v>
      </c>
      <c r="J3144">
        <v>0</v>
      </c>
      <c r="K3144">
        <v>0</v>
      </c>
      <c r="L3144" t="s">
        <v>8197</v>
      </c>
      <c r="M3144" t="str">
        <f t="shared" si="147"/>
        <v>Night</v>
      </c>
      <c r="N3144" t="s">
        <v>7552</v>
      </c>
      <c r="O3144" t="s">
        <v>8199</v>
      </c>
      <c r="P3144" t="s">
        <v>9055</v>
      </c>
      <c r="Q3144" t="s">
        <v>38</v>
      </c>
      <c r="R3144">
        <v>1</v>
      </c>
      <c r="S3144" t="s">
        <v>39</v>
      </c>
      <c r="T3144">
        <v>175</v>
      </c>
      <c r="U3144">
        <v>89</v>
      </c>
      <c r="V3144">
        <f t="shared" si="149"/>
        <v>264</v>
      </c>
      <c r="W3144" t="s">
        <v>2034</v>
      </c>
      <c r="X3144" t="s">
        <v>4311</v>
      </c>
      <c r="Y3144">
        <v>700084</v>
      </c>
      <c r="Z3144" t="s">
        <v>1335</v>
      </c>
      <c r="AA3144" t="s">
        <v>8274</v>
      </c>
      <c r="AB3144" t="s">
        <v>9156</v>
      </c>
      <c r="AC3144" s="11">
        <f>(AD3144/Book_Selling[[#This Row],[Cost Price]])</f>
        <v>0.21951219512195122</v>
      </c>
      <c r="AD3144">
        <f t="shared" si="148"/>
        <v>31.5</v>
      </c>
      <c r="AE3144">
        <v>143.5</v>
      </c>
      <c r="AF3144" s="5">
        <f>Book_Selling[[#This Row],[Item Price]]*Book_Selling[[#This Row],[Quantity]]</f>
        <v>175</v>
      </c>
    </row>
    <row r="3145" spans="1:32" x14ac:dyDescent="0.3">
      <c r="A3145">
        <v>3144</v>
      </c>
      <c r="B3145" t="s">
        <v>7550</v>
      </c>
      <c r="C3145" s="3">
        <v>0.32569444444444445</v>
      </c>
      <c r="D3145" t="s">
        <v>5874</v>
      </c>
      <c r="E3145">
        <v>3</v>
      </c>
      <c r="F3145">
        <v>2019</v>
      </c>
      <c r="G3145">
        <v>9</v>
      </c>
      <c r="H31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45">
        <v>22</v>
      </c>
      <c r="J3145">
        <v>0</v>
      </c>
      <c r="K3145">
        <v>0</v>
      </c>
      <c r="L3145" t="s">
        <v>8197</v>
      </c>
      <c r="M3145" t="str">
        <f t="shared" si="147"/>
        <v>Morning</v>
      </c>
      <c r="N3145" t="s">
        <v>3632</v>
      </c>
      <c r="O3145" t="s">
        <v>8198</v>
      </c>
      <c r="P3145" t="s">
        <v>9055</v>
      </c>
      <c r="Q3145" t="s">
        <v>38</v>
      </c>
      <c r="R3145">
        <v>1</v>
      </c>
      <c r="S3145" t="s">
        <v>39</v>
      </c>
      <c r="T3145">
        <v>175</v>
      </c>
      <c r="U3145">
        <v>89</v>
      </c>
      <c r="V3145">
        <f t="shared" si="149"/>
        <v>264</v>
      </c>
      <c r="W3145" t="s">
        <v>8649</v>
      </c>
      <c r="X3145" t="s">
        <v>2025</v>
      </c>
      <c r="Y3145">
        <v>396155</v>
      </c>
      <c r="Z3145" t="s">
        <v>1335</v>
      </c>
      <c r="AA3145" t="s">
        <v>8274</v>
      </c>
      <c r="AB3145" t="s">
        <v>9156</v>
      </c>
      <c r="AC3145" s="11">
        <f>(AD3145/Book_Selling[[#This Row],[Cost Price]])</f>
        <v>0.21951219512195122</v>
      </c>
      <c r="AD3145">
        <f t="shared" si="148"/>
        <v>31.5</v>
      </c>
      <c r="AE3145">
        <v>143.5</v>
      </c>
      <c r="AF3145" s="5">
        <f>Book_Selling[[#This Row],[Item Price]]*Book_Selling[[#This Row],[Quantity]]</f>
        <v>175</v>
      </c>
    </row>
    <row r="3146" spans="1:32" x14ac:dyDescent="0.3">
      <c r="A3146">
        <v>3145</v>
      </c>
      <c r="B3146" t="s">
        <v>7550</v>
      </c>
      <c r="C3146" s="3">
        <v>0.41875000000000001</v>
      </c>
      <c r="D3146" t="s">
        <v>5874</v>
      </c>
      <c r="E3146">
        <v>3</v>
      </c>
      <c r="F3146">
        <v>2019</v>
      </c>
      <c r="G3146">
        <v>9</v>
      </c>
      <c r="H31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46">
        <v>22</v>
      </c>
      <c r="J3146">
        <v>0</v>
      </c>
      <c r="K3146">
        <v>0</v>
      </c>
      <c r="L3146" t="s">
        <v>8197</v>
      </c>
      <c r="M3146" t="str">
        <f t="shared" si="147"/>
        <v>Morning</v>
      </c>
      <c r="N3146" t="s">
        <v>7555</v>
      </c>
      <c r="O3146" t="s">
        <v>8198</v>
      </c>
      <c r="P3146" t="s">
        <v>9055</v>
      </c>
      <c r="Q3146" t="s">
        <v>38</v>
      </c>
      <c r="R3146">
        <v>1</v>
      </c>
      <c r="S3146" t="s">
        <v>39</v>
      </c>
      <c r="T3146">
        <v>175</v>
      </c>
      <c r="U3146">
        <v>89</v>
      </c>
      <c r="V3146">
        <f t="shared" si="149"/>
        <v>264</v>
      </c>
      <c r="W3146" t="s">
        <v>8397</v>
      </c>
      <c r="X3146" t="s">
        <v>1001</v>
      </c>
      <c r="Y3146">
        <v>431401</v>
      </c>
      <c r="Z3146" t="s">
        <v>1335</v>
      </c>
      <c r="AA3146" t="s">
        <v>8274</v>
      </c>
      <c r="AB3146" t="s">
        <v>9156</v>
      </c>
      <c r="AC3146" s="11">
        <f>(AD3146/Book_Selling[[#This Row],[Cost Price]])</f>
        <v>0.21951219512195122</v>
      </c>
      <c r="AD3146">
        <f t="shared" si="148"/>
        <v>31.5</v>
      </c>
      <c r="AE3146">
        <v>143.5</v>
      </c>
      <c r="AF3146" s="5">
        <f>Book_Selling[[#This Row],[Item Price]]*Book_Selling[[#This Row],[Quantity]]</f>
        <v>175</v>
      </c>
    </row>
    <row r="3147" spans="1:32" x14ac:dyDescent="0.3">
      <c r="A3147">
        <v>3146</v>
      </c>
      <c r="B3147" t="s">
        <v>7550</v>
      </c>
      <c r="C3147" s="3">
        <v>0.56527777777777777</v>
      </c>
      <c r="D3147" t="s">
        <v>5874</v>
      </c>
      <c r="E3147">
        <v>3</v>
      </c>
      <c r="F3147">
        <v>2019</v>
      </c>
      <c r="G3147">
        <v>9</v>
      </c>
      <c r="H31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47">
        <v>22</v>
      </c>
      <c r="J3147">
        <v>0</v>
      </c>
      <c r="K3147">
        <v>0</v>
      </c>
      <c r="L3147" t="s">
        <v>8197</v>
      </c>
      <c r="M3147" t="str">
        <f t="shared" si="147"/>
        <v>Afternoon</v>
      </c>
      <c r="N3147" t="s">
        <v>7557</v>
      </c>
      <c r="O3147" t="s">
        <v>8198</v>
      </c>
      <c r="P3147" t="s">
        <v>9046</v>
      </c>
      <c r="Q3147" t="s">
        <v>38</v>
      </c>
      <c r="R3147">
        <v>1</v>
      </c>
      <c r="S3147" t="s">
        <v>39</v>
      </c>
      <c r="T3147">
        <v>285</v>
      </c>
      <c r="U3147">
        <v>79</v>
      </c>
      <c r="V3147">
        <f t="shared" si="149"/>
        <v>364</v>
      </c>
      <c r="W3147" t="s">
        <v>7088</v>
      </c>
      <c r="X3147" t="s">
        <v>8291</v>
      </c>
      <c r="Y3147">
        <v>201305</v>
      </c>
      <c r="Z3147" t="s">
        <v>1335</v>
      </c>
      <c r="AA3147" t="s">
        <v>8274</v>
      </c>
      <c r="AB3147" t="s">
        <v>9156</v>
      </c>
      <c r="AC3147" s="11">
        <f>(AD3147/Book_Selling[[#This Row],[Cost Price]])</f>
        <v>0.21951219512195128</v>
      </c>
      <c r="AD3147">
        <f t="shared" si="148"/>
        <v>51.300000000000011</v>
      </c>
      <c r="AE3147">
        <v>233.7</v>
      </c>
      <c r="AF3147" s="5">
        <f>Book_Selling[[#This Row],[Item Price]]*Book_Selling[[#This Row],[Quantity]]</f>
        <v>285</v>
      </c>
    </row>
    <row r="3148" spans="1:32" x14ac:dyDescent="0.3">
      <c r="A3148">
        <v>3147</v>
      </c>
      <c r="B3148" t="s">
        <v>7550</v>
      </c>
      <c r="C3148" s="3">
        <v>0.60138888888888886</v>
      </c>
      <c r="D3148" t="s">
        <v>5874</v>
      </c>
      <c r="E3148">
        <v>3</v>
      </c>
      <c r="F3148">
        <v>2019</v>
      </c>
      <c r="G3148">
        <v>9</v>
      </c>
      <c r="H31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48">
        <v>22</v>
      </c>
      <c r="J3148">
        <v>0</v>
      </c>
      <c r="K3148">
        <v>0</v>
      </c>
      <c r="L3148" t="s">
        <v>8197</v>
      </c>
      <c r="M3148" t="str">
        <f t="shared" si="147"/>
        <v>Afternoon</v>
      </c>
      <c r="N3148" t="s">
        <v>6442</v>
      </c>
      <c r="O3148" t="s">
        <v>8199</v>
      </c>
      <c r="P3148" t="s">
        <v>9046</v>
      </c>
      <c r="Q3148" t="s">
        <v>38</v>
      </c>
      <c r="R3148">
        <v>1</v>
      </c>
      <c r="S3148" t="s">
        <v>39</v>
      </c>
      <c r="T3148">
        <v>285</v>
      </c>
      <c r="U3148">
        <v>89</v>
      </c>
      <c r="V3148">
        <f t="shared" si="149"/>
        <v>374</v>
      </c>
      <c r="W3148" t="s">
        <v>4230</v>
      </c>
      <c r="X3148" t="s">
        <v>4231</v>
      </c>
      <c r="Y3148">
        <v>560037</v>
      </c>
      <c r="Z3148" t="s">
        <v>1335</v>
      </c>
      <c r="AA3148" t="s">
        <v>8274</v>
      </c>
      <c r="AB3148" t="s">
        <v>9156</v>
      </c>
      <c r="AC3148" s="11">
        <f>(AD3148/Book_Selling[[#This Row],[Cost Price]])</f>
        <v>0.21951219512195128</v>
      </c>
      <c r="AD3148">
        <f t="shared" si="148"/>
        <v>51.300000000000011</v>
      </c>
      <c r="AE3148">
        <v>233.7</v>
      </c>
      <c r="AF3148" s="5">
        <f>Book_Selling[[#This Row],[Item Price]]*Book_Selling[[#This Row],[Quantity]]</f>
        <v>285</v>
      </c>
    </row>
    <row r="3149" spans="1:32" x14ac:dyDescent="0.3">
      <c r="A3149">
        <v>3148</v>
      </c>
      <c r="B3149" t="s">
        <v>7560</v>
      </c>
      <c r="C3149" s="3">
        <v>0.1125</v>
      </c>
      <c r="D3149" t="s">
        <v>5874</v>
      </c>
      <c r="E3149">
        <v>3</v>
      </c>
      <c r="F3149">
        <v>2019</v>
      </c>
      <c r="G3149">
        <v>9</v>
      </c>
      <c r="H31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49">
        <v>23</v>
      </c>
      <c r="J3149">
        <v>0</v>
      </c>
      <c r="K3149">
        <v>0</v>
      </c>
      <c r="L3149" t="s">
        <v>8191</v>
      </c>
      <c r="M3149" t="str">
        <f t="shared" si="147"/>
        <v>Night</v>
      </c>
      <c r="N3149" t="s">
        <v>2536</v>
      </c>
      <c r="O3149" t="s">
        <v>8198</v>
      </c>
      <c r="P3149" t="s">
        <v>9055</v>
      </c>
      <c r="Q3149" t="s">
        <v>38</v>
      </c>
      <c r="R3149">
        <v>1</v>
      </c>
      <c r="S3149" t="s">
        <v>39</v>
      </c>
      <c r="T3149">
        <v>175</v>
      </c>
      <c r="U3149">
        <v>89</v>
      </c>
      <c r="V3149">
        <f t="shared" si="149"/>
        <v>264</v>
      </c>
      <c r="W3149" t="s">
        <v>1833</v>
      </c>
      <c r="X3149" t="s">
        <v>3600</v>
      </c>
      <c r="Y3149">
        <v>122002</v>
      </c>
      <c r="Z3149" t="s">
        <v>1335</v>
      </c>
      <c r="AA3149" t="s">
        <v>8274</v>
      </c>
      <c r="AB3149" t="s">
        <v>9156</v>
      </c>
      <c r="AC3149" s="11">
        <f>(AD3149/Book_Selling[[#This Row],[Cost Price]])</f>
        <v>0.21951219512195122</v>
      </c>
      <c r="AD3149">
        <f t="shared" si="148"/>
        <v>31.5</v>
      </c>
      <c r="AE3149">
        <v>143.5</v>
      </c>
      <c r="AF3149" s="5">
        <f>Book_Selling[[#This Row],[Item Price]]*Book_Selling[[#This Row],[Quantity]]</f>
        <v>175</v>
      </c>
    </row>
    <row r="3150" spans="1:32" x14ac:dyDescent="0.3">
      <c r="A3150">
        <v>3149</v>
      </c>
      <c r="B3150" t="s">
        <v>7560</v>
      </c>
      <c r="C3150" s="3">
        <v>0.14305555555555557</v>
      </c>
      <c r="D3150" t="s">
        <v>5874</v>
      </c>
      <c r="E3150">
        <v>3</v>
      </c>
      <c r="F3150">
        <v>2019</v>
      </c>
      <c r="G3150">
        <v>9</v>
      </c>
      <c r="H31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50">
        <v>23</v>
      </c>
      <c r="J3150">
        <v>0</v>
      </c>
      <c r="K3150">
        <v>0</v>
      </c>
      <c r="L3150" t="s">
        <v>8191</v>
      </c>
      <c r="M3150" t="str">
        <f t="shared" si="147"/>
        <v>Night</v>
      </c>
      <c r="N3150" t="s">
        <v>3483</v>
      </c>
      <c r="O3150" t="s">
        <v>8198</v>
      </c>
      <c r="P3150" t="s">
        <v>9055</v>
      </c>
      <c r="Q3150" t="s">
        <v>38</v>
      </c>
      <c r="R3150">
        <v>1</v>
      </c>
      <c r="S3150" t="s">
        <v>39</v>
      </c>
      <c r="T3150">
        <v>175</v>
      </c>
      <c r="U3150">
        <v>79</v>
      </c>
      <c r="V3150">
        <f t="shared" si="149"/>
        <v>254</v>
      </c>
      <c r="W3150" t="s">
        <v>1098</v>
      </c>
      <c r="X3150" t="s">
        <v>2044</v>
      </c>
      <c r="Y3150">
        <v>110076</v>
      </c>
      <c r="Z3150" t="s">
        <v>1335</v>
      </c>
      <c r="AA3150" t="s">
        <v>8274</v>
      </c>
      <c r="AB3150" t="s">
        <v>9156</v>
      </c>
      <c r="AC3150" s="11">
        <f>(AD3150/Book_Selling[[#This Row],[Cost Price]])</f>
        <v>0.21951219512195122</v>
      </c>
      <c r="AD3150">
        <f t="shared" si="148"/>
        <v>31.5</v>
      </c>
      <c r="AE3150">
        <v>143.5</v>
      </c>
      <c r="AF3150" s="5">
        <f>Book_Selling[[#This Row],[Item Price]]*Book_Selling[[#This Row],[Quantity]]</f>
        <v>175</v>
      </c>
    </row>
    <row r="3151" spans="1:32" x14ac:dyDescent="0.3">
      <c r="A3151">
        <v>3150</v>
      </c>
      <c r="B3151" t="s">
        <v>7560</v>
      </c>
      <c r="C3151" s="3">
        <v>0.29930555555555555</v>
      </c>
      <c r="D3151" t="s">
        <v>5874</v>
      </c>
      <c r="E3151">
        <v>3</v>
      </c>
      <c r="F3151">
        <v>2019</v>
      </c>
      <c r="G3151">
        <v>9</v>
      </c>
      <c r="H31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51">
        <v>23</v>
      </c>
      <c r="J3151">
        <v>0</v>
      </c>
      <c r="K3151">
        <v>0</v>
      </c>
      <c r="L3151" t="s">
        <v>8191</v>
      </c>
      <c r="M3151" t="str">
        <f t="shared" si="147"/>
        <v>Morning</v>
      </c>
      <c r="N3151" t="s">
        <v>6881</v>
      </c>
      <c r="O3151" t="s">
        <v>8198</v>
      </c>
      <c r="P3151" t="s">
        <v>9020</v>
      </c>
      <c r="Q3151" t="s">
        <v>38</v>
      </c>
      <c r="R3151">
        <v>1</v>
      </c>
      <c r="S3151" t="s">
        <v>39</v>
      </c>
      <c r="T3151">
        <v>104</v>
      </c>
      <c r="U3151">
        <v>89</v>
      </c>
      <c r="V3151">
        <f t="shared" si="149"/>
        <v>193</v>
      </c>
      <c r="W3151" t="s">
        <v>1098</v>
      </c>
      <c r="X3151" t="s">
        <v>2044</v>
      </c>
      <c r="Y3151">
        <v>110070</v>
      </c>
      <c r="Z3151" t="s">
        <v>42</v>
      </c>
      <c r="AA3151" t="s">
        <v>1947</v>
      </c>
      <c r="AB3151" t="s">
        <v>1948</v>
      </c>
      <c r="AC3151" s="11">
        <f>(AD3151/Book_Selling[[#This Row],[Cost Price]])</f>
        <v>0.1494252873563218</v>
      </c>
      <c r="AD3151">
        <f t="shared" si="148"/>
        <v>13.519999999999996</v>
      </c>
      <c r="AE3151">
        <v>90.48</v>
      </c>
      <c r="AF3151" s="5">
        <f>Book_Selling[[#This Row],[Item Price]]*Book_Selling[[#This Row],[Quantity]]</f>
        <v>104</v>
      </c>
    </row>
    <row r="3152" spans="1:32" x14ac:dyDescent="0.3">
      <c r="A3152">
        <v>3151</v>
      </c>
      <c r="B3152" t="s">
        <v>7560</v>
      </c>
      <c r="C3152" s="3">
        <v>0.69236111111111109</v>
      </c>
      <c r="D3152" t="s">
        <v>5874</v>
      </c>
      <c r="E3152">
        <v>3</v>
      </c>
      <c r="F3152">
        <v>2019</v>
      </c>
      <c r="G3152">
        <v>9</v>
      </c>
      <c r="H31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52">
        <v>23</v>
      </c>
      <c r="J3152">
        <v>0</v>
      </c>
      <c r="K3152">
        <v>0</v>
      </c>
      <c r="L3152" t="s">
        <v>8191</v>
      </c>
      <c r="M3152" t="str">
        <f t="shared" si="147"/>
        <v>Evening</v>
      </c>
      <c r="N3152" t="s">
        <v>7564</v>
      </c>
      <c r="O3152" t="s">
        <v>8199</v>
      </c>
      <c r="P3152" t="s">
        <v>9055</v>
      </c>
      <c r="Q3152" t="s">
        <v>38</v>
      </c>
      <c r="R3152">
        <v>1</v>
      </c>
      <c r="S3152" t="s">
        <v>39</v>
      </c>
      <c r="T3152">
        <v>175</v>
      </c>
      <c r="U3152">
        <v>89</v>
      </c>
      <c r="V3152">
        <f t="shared" si="149"/>
        <v>264</v>
      </c>
      <c r="W3152" t="s">
        <v>5494</v>
      </c>
      <c r="X3152" t="s">
        <v>4231</v>
      </c>
      <c r="Y3152">
        <v>560066</v>
      </c>
      <c r="Z3152" t="s">
        <v>1335</v>
      </c>
      <c r="AA3152" t="s">
        <v>8274</v>
      </c>
      <c r="AB3152" t="s">
        <v>9156</v>
      </c>
      <c r="AC3152" s="11">
        <f>(AD3152/Book_Selling[[#This Row],[Cost Price]])</f>
        <v>0.21951219512195122</v>
      </c>
      <c r="AD3152">
        <f t="shared" si="148"/>
        <v>31.5</v>
      </c>
      <c r="AE3152">
        <v>143.5</v>
      </c>
      <c r="AF3152" s="5">
        <f>Book_Selling[[#This Row],[Item Price]]*Book_Selling[[#This Row],[Quantity]]</f>
        <v>175</v>
      </c>
    </row>
    <row r="3153" spans="1:32" x14ac:dyDescent="0.3">
      <c r="A3153">
        <v>3152</v>
      </c>
      <c r="B3153" t="s">
        <v>7566</v>
      </c>
      <c r="C3153" s="3">
        <v>0.12152777777777778</v>
      </c>
      <c r="D3153" t="s">
        <v>5874</v>
      </c>
      <c r="E3153">
        <v>3</v>
      </c>
      <c r="F3153">
        <v>2019</v>
      </c>
      <c r="G3153">
        <v>9</v>
      </c>
      <c r="H31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53">
        <v>24</v>
      </c>
      <c r="J3153">
        <v>0</v>
      </c>
      <c r="K3153">
        <v>0</v>
      </c>
      <c r="L3153" t="s">
        <v>8192</v>
      </c>
      <c r="M3153" t="str">
        <f t="shared" si="147"/>
        <v>Night</v>
      </c>
      <c r="N3153" t="s">
        <v>7567</v>
      </c>
      <c r="O3153" t="s">
        <v>8199</v>
      </c>
      <c r="P3153" t="s">
        <v>9055</v>
      </c>
      <c r="Q3153" t="s">
        <v>38</v>
      </c>
      <c r="R3153">
        <v>1</v>
      </c>
      <c r="S3153" t="s">
        <v>39</v>
      </c>
      <c r="T3153">
        <v>175</v>
      </c>
      <c r="U3153">
        <v>89</v>
      </c>
      <c r="V3153">
        <f t="shared" si="149"/>
        <v>264</v>
      </c>
      <c r="W3153" t="s">
        <v>1000</v>
      </c>
      <c r="X3153" t="s">
        <v>1001</v>
      </c>
      <c r="Y3153">
        <v>412207</v>
      </c>
      <c r="Z3153" t="s">
        <v>1335</v>
      </c>
      <c r="AA3153" t="s">
        <v>8274</v>
      </c>
      <c r="AB3153" t="s">
        <v>9156</v>
      </c>
      <c r="AC3153" s="11">
        <f>(AD3153/Book_Selling[[#This Row],[Cost Price]])</f>
        <v>0.21951219512195122</v>
      </c>
      <c r="AD3153">
        <f t="shared" si="148"/>
        <v>31.5</v>
      </c>
      <c r="AE3153">
        <v>143.5</v>
      </c>
      <c r="AF3153" s="5">
        <f>Book_Selling[[#This Row],[Item Price]]*Book_Selling[[#This Row],[Quantity]]</f>
        <v>175</v>
      </c>
    </row>
    <row r="3154" spans="1:32" x14ac:dyDescent="0.3">
      <c r="A3154">
        <v>3153</v>
      </c>
      <c r="B3154" t="s">
        <v>7566</v>
      </c>
      <c r="C3154" s="3">
        <v>0.30833333333333335</v>
      </c>
      <c r="D3154" t="s">
        <v>5874</v>
      </c>
      <c r="E3154">
        <v>3</v>
      </c>
      <c r="F3154">
        <v>2019</v>
      </c>
      <c r="G3154">
        <v>9</v>
      </c>
      <c r="H31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54">
        <v>24</v>
      </c>
      <c r="J3154">
        <v>0</v>
      </c>
      <c r="K3154">
        <v>0</v>
      </c>
      <c r="L3154" t="s">
        <v>8192</v>
      </c>
      <c r="M3154" t="str">
        <f t="shared" si="147"/>
        <v>Morning</v>
      </c>
      <c r="N3154" t="s">
        <v>997</v>
      </c>
      <c r="O3154" t="s">
        <v>8199</v>
      </c>
      <c r="P3154" t="s">
        <v>9051</v>
      </c>
      <c r="Q3154" t="s">
        <v>38</v>
      </c>
      <c r="R3154">
        <v>1</v>
      </c>
      <c r="S3154" t="s">
        <v>39</v>
      </c>
      <c r="T3154">
        <v>145</v>
      </c>
      <c r="U3154">
        <v>69</v>
      </c>
      <c r="V3154">
        <f t="shared" si="149"/>
        <v>214</v>
      </c>
      <c r="W3154" t="s">
        <v>2085</v>
      </c>
      <c r="X3154" t="s">
        <v>3239</v>
      </c>
      <c r="Y3154">
        <v>302017</v>
      </c>
      <c r="Z3154" t="s">
        <v>1335</v>
      </c>
      <c r="AA3154" t="s">
        <v>8274</v>
      </c>
      <c r="AB3154" t="s">
        <v>9156</v>
      </c>
      <c r="AC3154" s="11">
        <f>(AD3154/Book_Selling[[#This Row],[Cost Price]])</f>
        <v>0.21951219512195116</v>
      </c>
      <c r="AD3154">
        <f t="shared" si="148"/>
        <v>26.099999999999994</v>
      </c>
      <c r="AE3154">
        <v>118.9</v>
      </c>
      <c r="AF3154" s="5">
        <f>Book_Selling[[#This Row],[Item Price]]*Book_Selling[[#This Row],[Quantity]]</f>
        <v>145</v>
      </c>
    </row>
    <row r="3155" spans="1:32" x14ac:dyDescent="0.3">
      <c r="A3155">
        <v>3154</v>
      </c>
      <c r="B3155" t="s">
        <v>7566</v>
      </c>
      <c r="C3155" s="3">
        <v>0.44444444444444442</v>
      </c>
      <c r="D3155" t="s">
        <v>5874</v>
      </c>
      <c r="E3155">
        <v>3</v>
      </c>
      <c r="F3155">
        <v>2019</v>
      </c>
      <c r="G3155">
        <v>9</v>
      </c>
      <c r="H31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55">
        <v>24</v>
      </c>
      <c r="J3155">
        <v>0</v>
      </c>
      <c r="K3155">
        <v>0</v>
      </c>
      <c r="L3155" t="s">
        <v>8192</v>
      </c>
      <c r="M3155" t="str">
        <f t="shared" si="147"/>
        <v>Morning</v>
      </c>
      <c r="N3155" t="s">
        <v>7042</v>
      </c>
      <c r="O3155" t="s">
        <v>8198</v>
      </c>
      <c r="P3155" t="s">
        <v>9055</v>
      </c>
      <c r="Q3155" t="s">
        <v>38</v>
      </c>
      <c r="R3155">
        <v>1</v>
      </c>
      <c r="S3155" t="s">
        <v>39</v>
      </c>
      <c r="T3155">
        <v>175</v>
      </c>
      <c r="U3155">
        <v>79</v>
      </c>
      <c r="V3155">
        <f t="shared" si="149"/>
        <v>254</v>
      </c>
      <c r="W3155" t="s">
        <v>8326</v>
      </c>
      <c r="X3155" t="s">
        <v>8291</v>
      </c>
      <c r="Y3155">
        <v>201308</v>
      </c>
      <c r="Z3155" t="s">
        <v>1335</v>
      </c>
      <c r="AA3155" t="s">
        <v>8274</v>
      </c>
      <c r="AB3155" t="s">
        <v>9156</v>
      </c>
      <c r="AC3155" s="11">
        <f>(AD3155/Book_Selling[[#This Row],[Cost Price]])</f>
        <v>0.21951219512195122</v>
      </c>
      <c r="AD3155">
        <f t="shared" si="148"/>
        <v>31.5</v>
      </c>
      <c r="AE3155">
        <v>143.5</v>
      </c>
      <c r="AF3155" s="5">
        <f>Book_Selling[[#This Row],[Item Price]]*Book_Selling[[#This Row],[Quantity]]</f>
        <v>175</v>
      </c>
    </row>
    <row r="3156" spans="1:32" x14ac:dyDescent="0.3">
      <c r="A3156">
        <v>3155</v>
      </c>
      <c r="B3156" t="s">
        <v>7566</v>
      </c>
      <c r="C3156" s="3">
        <v>0.60902777777777783</v>
      </c>
      <c r="D3156" t="s">
        <v>5874</v>
      </c>
      <c r="E3156">
        <v>3</v>
      </c>
      <c r="F3156">
        <v>2019</v>
      </c>
      <c r="G3156">
        <v>9</v>
      </c>
      <c r="H31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56">
        <v>24</v>
      </c>
      <c r="J3156">
        <v>0</v>
      </c>
      <c r="K3156">
        <v>0</v>
      </c>
      <c r="L3156" t="s">
        <v>8192</v>
      </c>
      <c r="M3156" t="str">
        <f t="shared" si="147"/>
        <v>Afternoon</v>
      </c>
      <c r="N3156" t="s">
        <v>7571</v>
      </c>
      <c r="O3156" t="s">
        <v>8199</v>
      </c>
      <c r="P3156" t="s">
        <v>9055</v>
      </c>
      <c r="Q3156" t="s">
        <v>38</v>
      </c>
      <c r="R3156">
        <v>1</v>
      </c>
      <c r="S3156" t="s">
        <v>39</v>
      </c>
      <c r="T3156">
        <v>175</v>
      </c>
      <c r="U3156">
        <v>89</v>
      </c>
      <c r="V3156">
        <f t="shared" si="149"/>
        <v>264</v>
      </c>
      <c r="W3156" t="s">
        <v>8919</v>
      </c>
      <c r="X3156" t="s">
        <v>4311</v>
      </c>
      <c r="Y3156">
        <v>713101</v>
      </c>
      <c r="Z3156" t="s">
        <v>1335</v>
      </c>
      <c r="AA3156" t="s">
        <v>8274</v>
      </c>
      <c r="AB3156" t="s">
        <v>9156</v>
      </c>
      <c r="AC3156" s="11">
        <f>(AD3156/Book_Selling[[#This Row],[Cost Price]])</f>
        <v>0.21951219512195122</v>
      </c>
      <c r="AD3156">
        <f t="shared" si="148"/>
        <v>31.5</v>
      </c>
      <c r="AE3156">
        <v>143.5</v>
      </c>
      <c r="AF3156" s="5">
        <f>Book_Selling[[#This Row],[Item Price]]*Book_Selling[[#This Row],[Quantity]]</f>
        <v>175</v>
      </c>
    </row>
    <row r="3157" spans="1:32" x14ac:dyDescent="0.3">
      <c r="A3157">
        <v>3156</v>
      </c>
      <c r="B3157" t="s">
        <v>7566</v>
      </c>
      <c r="C3157" s="3">
        <v>0.62291666666666667</v>
      </c>
      <c r="D3157" t="s">
        <v>5874</v>
      </c>
      <c r="E3157">
        <v>3</v>
      </c>
      <c r="F3157">
        <v>2019</v>
      </c>
      <c r="G3157">
        <v>9</v>
      </c>
      <c r="H31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57">
        <v>24</v>
      </c>
      <c r="J3157">
        <v>0</v>
      </c>
      <c r="K3157">
        <v>0</v>
      </c>
      <c r="L3157" t="s">
        <v>8192</v>
      </c>
      <c r="M3157" t="str">
        <f t="shared" si="147"/>
        <v>Afternoon</v>
      </c>
      <c r="N3157" t="s">
        <v>7574</v>
      </c>
      <c r="O3157" t="s">
        <v>8198</v>
      </c>
      <c r="P3157" t="s">
        <v>3150</v>
      </c>
      <c r="Q3157" t="s">
        <v>38</v>
      </c>
      <c r="R3157">
        <v>1</v>
      </c>
      <c r="S3157" t="s">
        <v>39</v>
      </c>
      <c r="T3157">
        <v>138</v>
      </c>
      <c r="U3157">
        <v>89</v>
      </c>
      <c r="V3157">
        <f t="shared" si="149"/>
        <v>227</v>
      </c>
      <c r="W3157" t="s">
        <v>8920</v>
      </c>
      <c r="X3157" t="s">
        <v>1435</v>
      </c>
      <c r="Y3157">
        <v>759147</v>
      </c>
      <c r="Z3157" t="s">
        <v>1335</v>
      </c>
      <c r="AA3157" t="s">
        <v>8274</v>
      </c>
      <c r="AB3157" t="s">
        <v>9156</v>
      </c>
      <c r="AC3157" s="11">
        <f>(AD3157/Book_Selling[[#This Row],[Cost Price]])</f>
        <v>0.21951219512195125</v>
      </c>
      <c r="AD3157">
        <f t="shared" si="148"/>
        <v>24.840000000000003</v>
      </c>
      <c r="AE3157">
        <v>113.16</v>
      </c>
      <c r="AF3157" s="5">
        <f>Book_Selling[[#This Row],[Item Price]]*Book_Selling[[#This Row],[Quantity]]</f>
        <v>138</v>
      </c>
    </row>
    <row r="3158" spans="1:32" x14ac:dyDescent="0.3">
      <c r="A3158">
        <v>3157</v>
      </c>
      <c r="B3158" t="s">
        <v>7566</v>
      </c>
      <c r="C3158" s="3">
        <v>0.68888888888888899</v>
      </c>
      <c r="D3158" t="s">
        <v>5874</v>
      </c>
      <c r="E3158">
        <v>3</v>
      </c>
      <c r="F3158">
        <v>2019</v>
      </c>
      <c r="G3158">
        <v>9</v>
      </c>
      <c r="H31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58">
        <v>24</v>
      </c>
      <c r="J3158">
        <v>0</v>
      </c>
      <c r="K3158">
        <v>0</v>
      </c>
      <c r="L3158" t="s">
        <v>8192</v>
      </c>
      <c r="M3158" t="str">
        <f t="shared" si="147"/>
        <v>Evening</v>
      </c>
      <c r="N3158" t="s">
        <v>7577</v>
      </c>
      <c r="O3158" t="s">
        <v>8199</v>
      </c>
      <c r="P3158" t="s">
        <v>9055</v>
      </c>
      <c r="Q3158" t="s">
        <v>38</v>
      </c>
      <c r="R3158">
        <v>1</v>
      </c>
      <c r="S3158" t="s">
        <v>39</v>
      </c>
      <c r="T3158">
        <v>175</v>
      </c>
      <c r="U3158">
        <v>89</v>
      </c>
      <c r="V3158">
        <f t="shared" si="149"/>
        <v>264</v>
      </c>
      <c r="W3158" t="s">
        <v>8921</v>
      </c>
      <c r="X3158" t="s">
        <v>1001</v>
      </c>
      <c r="Y3158">
        <v>422605</v>
      </c>
      <c r="Z3158" t="s">
        <v>1335</v>
      </c>
      <c r="AA3158" t="s">
        <v>8274</v>
      </c>
      <c r="AB3158" t="s">
        <v>9156</v>
      </c>
      <c r="AC3158" s="11">
        <f>(AD3158/Book_Selling[[#This Row],[Cost Price]])</f>
        <v>0.21951219512195122</v>
      </c>
      <c r="AD3158">
        <f t="shared" si="148"/>
        <v>31.5</v>
      </c>
      <c r="AE3158">
        <v>143.5</v>
      </c>
      <c r="AF3158" s="5">
        <f>Book_Selling[[#This Row],[Item Price]]*Book_Selling[[#This Row],[Quantity]]</f>
        <v>175</v>
      </c>
    </row>
    <row r="3159" spans="1:32" x14ac:dyDescent="0.3">
      <c r="A3159">
        <v>3158</v>
      </c>
      <c r="B3159" t="s">
        <v>7580</v>
      </c>
      <c r="C3159" s="3">
        <v>0.31597222222222221</v>
      </c>
      <c r="D3159" t="s">
        <v>5874</v>
      </c>
      <c r="E3159">
        <v>3</v>
      </c>
      <c r="F3159">
        <v>2019</v>
      </c>
      <c r="G3159">
        <v>9</v>
      </c>
      <c r="H31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59">
        <v>25</v>
      </c>
      <c r="J3159">
        <v>0</v>
      </c>
      <c r="K3159">
        <v>0</v>
      </c>
      <c r="L3159" t="s">
        <v>8193</v>
      </c>
      <c r="M3159" t="str">
        <f t="shared" si="147"/>
        <v>Morning</v>
      </c>
      <c r="N3159" t="s">
        <v>7581</v>
      </c>
      <c r="O3159" t="s">
        <v>8198</v>
      </c>
      <c r="P3159" t="s">
        <v>6882</v>
      </c>
      <c r="Q3159" t="s">
        <v>38</v>
      </c>
      <c r="R3159">
        <v>1</v>
      </c>
      <c r="S3159" t="s">
        <v>39</v>
      </c>
      <c r="T3159">
        <v>1790</v>
      </c>
      <c r="U3159">
        <v>0</v>
      </c>
      <c r="V3159">
        <f t="shared" si="149"/>
        <v>1790</v>
      </c>
      <c r="W3159" t="s">
        <v>1098</v>
      </c>
      <c r="X3159" t="s">
        <v>2044</v>
      </c>
      <c r="Y3159">
        <v>110092</v>
      </c>
      <c r="Z3159" t="s">
        <v>42</v>
      </c>
      <c r="AA3159" t="s">
        <v>8231</v>
      </c>
      <c r="AB3159" t="s">
        <v>6884</v>
      </c>
      <c r="AC3159" s="11">
        <f>(AD3159/Book_Selling[[#This Row],[Cost Price]])</f>
        <v>0.14942528735632188</v>
      </c>
      <c r="AD3159">
        <f t="shared" si="148"/>
        <v>232.70000000000005</v>
      </c>
      <c r="AE3159">
        <v>1557.3</v>
      </c>
      <c r="AF3159" s="5">
        <f>Book_Selling[[#This Row],[Item Price]]*Book_Selling[[#This Row],[Quantity]]</f>
        <v>1790</v>
      </c>
    </row>
    <row r="3160" spans="1:32" x14ac:dyDescent="0.3">
      <c r="A3160">
        <v>3159</v>
      </c>
      <c r="B3160" t="s">
        <v>7580</v>
      </c>
      <c r="C3160" s="3">
        <v>0.59583333333333333</v>
      </c>
      <c r="D3160" t="s">
        <v>5874</v>
      </c>
      <c r="E3160">
        <v>3</v>
      </c>
      <c r="F3160">
        <v>2019</v>
      </c>
      <c r="G3160">
        <v>9</v>
      </c>
      <c r="H31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60">
        <v>25</v>
      </c>
      <c r="J3160">
        <v>0</v>
      </c>
      <c r="K3160">
        <v>0</v>
      </c>
      <c r="L3160" t="s">
        <v>8193</v>
      </c>
      <c r="M3160" t="str">
        <f t="shared" si="147"/>
        <v>Afternoon</v>
      </c>
      <c r="N3160" t="s">
        <v>7583</v>
      </c>
      <c r="O3160" t="s">
        <v>8198</v>
      </c>
      <c r="P3160" t="s">
        <v>9055</v>
      </c>
      <c r="Q3160" t="s">
        <v>38</v>
      </c>
      <c r="R3160">
        <v>1</v>
      </c>
      <c r="S3160" t="s">
        <v>39</v>
      </c>
      <c r="T3160">
        <v>175</v>
      </c>
      <c r="U3160">
        <v>69</v>
      </c>
      <c r="V3160">
        <f t="shared" si="149"/>
        <v>244</v>
      </c>
      <c r="W3160" t="s">
        <v>2085</v>
      </c>
      <c r="X3160" t="s">
        <v>3239</v>
      </c>
      <c r="Y3160">
        <v>302015</v>
      </c>
      <c r="Z3160" t="s">
        <v>1335</v>
      </c>
      <c r="AA3160" t="s">
        <v>8274</v>
      </c>
      <c r="AB3160" t="s">
        <v>9156</v>
      </c>
      <c r="AC3160" s="11">
        <f>(AD3160/Book_Selling[[#This Row],[Cost Price]])</f>
        <v>0.21951219512195122</v>
      </c>
      <c r="AD3160">
        <f t="shared" si="148"/>
        <v>31.5</v>
      </c>
      <c r="AE3160">
        <v>143.5</v>
      </c>
      <c r="AF3160" s="5">
        <f>Book_Selling[[#This Row],[Item Price]]*Book_Selling[[#This Row],[Quantity]]</f>
        <v>175</v>
      </c>
    </row>
    <row r="3161" spans="1:32" x14ac:dyDescent="0.3">
      <c r="A3161">
        <v>3160</v>
      </c>
      <c r="B3161" t="s">
        <v>7580</v>
      </c>
      <c r="C3161" s="3">
        <v>0.64444444444444449</v>
      </c>
      <c r="D3161" t="s">
        <v>5874</v>
      </c>
      <c r="E3161">
        <v>3</v>
      </c>
      <c r="F3161">
        <v>2019</v>
      </c>
      <c r="G3161">
        <v>9</v>
      </c>
      <c r="H31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61">
        <v>25</v>
      </c>
      <c r="J3161">
        <v>0</v>
      </c>
      <c r="K3161">
        <v>0</v>
      </c>
      <c r="L3161" t="s">
        <v>8193</v>
      </c>
      <c r="M3161" t="str">
        <f t="shared" si="147"/>
        <v>Afternoon</v>
      </c>
      <c r="N3161" t="s">
        <v>7585</v>
      </c>
      <c r="O3161" t="s">
        <v>8198</v>
      </c>
      <c r="P3161" t="s">
        <v>9059</v>
      </c>
      <c r="Q3161" t="s">
        <v>38</v>
      </c>
      <c r="R3161">
        <v>1</v>
      </c>
      <c r="S3161" t="s">
        <v>39</v>
      </c>
      <c r="T3161">
        <v>149</v>
      </c>
      <c r="U3161">
        <v>89</v>
      </c>
      <c r="V3161">
        <f t="shared" si="149"/>
        <v>238</v>
      </c>
      <c r="W3161" t="s">
        <v>8781</v>
      </c>
      <c r="X3161" t="s">
        <v>4231</v>
      </c>
      <c r="Y3161">
        <v>577201</v>
      </c>
      <c r="Z3161" t="s">
        <v>1335</v>
      </c>
      <c r="AA3161" t="s">
        <v>8274</v>
      </c>
      <c r="AB3161" t="s">
        <v>3592</v>
      </c>
      <c r="AC3161" s="11">
        <f>(AD3161/Book_Selling[[#This Row],[Cost Price]])</f>
        <v>0.21951219512195116</v>
      </c>
      <c r="AD3161">
        <f t="shared" si="148"/>
        <v>26.819999999999993</v>
      </c>
      <c r="AE3161">
        <v>122.18</v>
      </c>
      <c r="AF3161" s="5">
        <f>Book_Selling[[#This Row],[Item Price]]*Book_Selling[[#This Row],[Quantity]]</f>
        <v>149</v>
      </c>
    </row>
    <row r="3162" spans="1:32" x14ac:dyDescent="0.3">
      <c r="A3162">
        <v>3161</v>
      </c>
      <c r="B3162" t="s">
        <v>7580</v>
      </c>
      <c r="C3162" s="3">
        <v>0.71736111111111101</v>
      </c>
      <c r="D3162" t="s">
        <v>5874</v>
      </c>
      <c r="E3162">
        <v>3</v>
      </c>
      <c r="F3162">
        <v>2019</v>
      </c>
      <c r="G3162">
        <v>9</v>
      </c>
      <c r="H31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62">
        <v>25</v>
      </c>
      <c r="J3162">
        <v>0</v>
      </c>
      <c r="K3162">
        <v>0</v>
      </c>
      <c r="L3162" t="s">
        <v>8193</v>
      </c>
      <c r="M3162" t="str">
        <f t="shared" si="147"/>
        <v>Evening</v>
      </c>
      <c r="N3162" t="s">
        <v>7587</v>
      </c>
      <c r="O3162" t="s">
        <v>8199</v>
      </c>
      <c r="P3162" t="s">
        <v>9043</v>
      </c>
      <c r="Q3162" t="s">
        <v>38</v>
      </c>
      <c r="R3162">
        <v>1</v>
      </c>
      <c r="S3162" t="s">
        <v>39</v>
      </c>
      <c r="T3162">
        <v>157</v>
      </c>
      <c r="U3162">
        <v>89</v>
      </c>
      <c r="V3162">
        <f t="shared" si="149"/>
        <v>246</v>
      </c>
      <c r="W3162" t="s">
        <v>3807</v>
      </c>
      <c r="X3162" t="s">
        <v>3808</v>
      </c>
      <c r="Y3162">
        <v>800025</v>
      </c>
      <c r="Z3162" t="s">
        <v>1335</v>
      </c>
      <c r="AA3162" t="s">
        <v>8274</v>
      </c>
      <c r="AB3162" t="s">
        <v>9156</v>
      </c>
      <c r="AC3162" s="11">
        <f>(AD3162/Book_Selling[[#This Row],[Cost Price]])</f>
        <v>0.21951219512195114</v>
      </c>
      <c r="AD3162">
        <f t="shared" si="148"/>
        <v>28.259999999999991</v>
      </c>
      <c r="AE3162">
        <v>128.74</v>
      </c>
      <c r="AF3162" s="5">
        <f>Book_Selling[[#This Row],[Item Price]]*Book_Selling[[#This Row],[Quantity]]</f>
        <v>157</v>
      </c>
    </row>
    <row r="3163" spans="1:32" x14ac:dyDescent="0.3">
      <c r="A3163">
        <v>3162</v>
      </c>
      <c r="B3163" t="s">
        <v>7589</v>
      </c>
      <c r="C3163" s="3">
        <v>0.40833333333333338</v>
      </c>
      <c r="D3163" t="s">
        <v>5874</v>
      </c>
      <c r="E3163">
        <v>3</v>
      </c>
      <c r="F3163">
        <v>2019</v>
      </c>
      <c r="G3163">
        <v>9</v>
      </c>
      <c r="H31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63">
        <v>26</v>
      </c>
      <c r="J3163">
        <v>0</v>
      </c>
      <c r="K3163">
        <v>0</v>
      </c>
      <c r="L3163" t="s">
        <v>8194</v>
      </c>
      <c r="M3163" t="str">
        <f t="shared" si="147"/>
        <v>Morning</v>
      </c>
      <c r="N3163" t="s">
        <v>7405</v>
      </c>
      <c r="O3163" t="s">
        <v>8198</v>
      </c>
      <c r="P3163" t="s">
        <v>3150</v>
      </c>
      <c r="Q3163" t="s">
        <v>38</v>
      </c>
      <c r="R3163">
        <v>1</v>
      </c>
      <c r="S3163" t="s">
        <v>39</v>
      </c>
      <c r="T3163">
        <v>138</v>
      </c>
      <c r="U3163">
        <v>89</v>
      </c>
      <c r="V3163">
        <f t="shared" si="149"/>
        <v>227</v>
      </c>
      <c r="W3163" t="s">
        <v>8329</v>
      </c>
      <c r="X3163" t="s">
        <v>1001</v>
      </c>
      <c r="Y3163">
        <v>444607</v>
      </c>
      <c r="Z3163" t="s">
        <v>1335</v>
      </c>
      <c r="AA3163" t="s">
        <v>8274</v>
      </c>
      <c r="AB3163" t="s">
        <v>9156</v>
      </c>
      <c r="AC3163" s="11">
        <f>(AD3163/Book_Selling[[#This Row],[Cost Price]])</f>
        <v>0.21951219512195125</v>
      </c>
      <c r="AD3163">
        <f t="shared" si="148"/>
        <v>24.840000000000003</v>
      </c>
      <c r="AE3163">
        <v>113.16</v>
      </c>
      <c r="AF3163" s="5">
        <f>Book_Selling[[#This Row],[Item Price]]*Book_Selling[[#This Row],[Quantity]]</f>
        <v>138</v>
      </c>
    </row>
    <row r="3164" spans="1:32" x14ac:dyDescent="0.3">
      <c r="A3164">
        <v>3163</v>
      </c>
      <c r="B3164" t="s">
        <v>7589</v>
      </c>
      <c r="C3164" s="3">
        <v>0.54791666666666672</v>
      </c>
      <c r="D3164" t="s">
        <v>5874</v>
      </c>
      <c r="E3164">
        <v>3</v>
      </c>
      <c r="F3164">
        <v>2019</v>
      </c>
      <c r="G3164">
        <v>9</v>
      </c>
      <c r="H31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64">
        <v>26</v>
      </c>
      <c r="J3164">
        <v>0</v>
      </c>
      <c r="K3164">
        <v>0</v>
      </c>
      <c r="L3164" t="s">
        <v>8194</v>
      </c>
      <c r="M3164" t="str">
        <f t="shared" si="147"/>
        <v>Afternoon</v>
      </c>
      <c r="N3164" t="s">
        <v>7591</v>
      </c>
      <c r="O3164" t="s">
        <v>8199</v>
      </c>
      <c r="P3164" t="s">
        <v>3185</v>
      </c>
      <c r="Q3164" t="s">
        <v>38</v>
      </c>
      <c r="R3164">
        <v>1</v>
      </c>
      <c r="S3164" t="s">
        <v>39</v>
      </c>
      <c r="T3164">
        <v>200</v>
      </c>
      <c r="U3164">
        <v>79</v>
      </c>
      <c r="V3164">
        <f t="shared" si="149"/>
        <v>279</v>
      </c>
      <c r="W3164" t="s">
        <v>3294</v>
      </c>
      <c r="X3164" t="s">
        <v>3239</v>
      </c>
      <c r="Y3164">
        <v>312615</v>
      </c>
      <c r="Z3164" t="s">
        <v>42</v>
      </c>
      <c r="AA3164" t="s">
        <v>3187</v>
      </c>
      <c r="AB3164" t="s">
        <v>3187</v>
      </c>
      <c r="AC3164" s="11">
        <f>(AD3164/Book_Selling[[#This Row],[Cost Price]])</f>
        <v>0.14942528735632185</v>
      </c>
      <c r="AD3164">
        <f t="shared" si="148"/>
        <v>26</v>
      </c>
      <c r="AE3164">
        <v>174</v>
      </c>
      <c r="AF3164" s="5">
        <f>Book_Selling[[#This Row],[Item Price]]*Book_Selling[[#This Row],[Quantity]]</f>
        <v>200</v>
      </c>
    </row>
    <row r="3165" spans="1:32" x14ac:dyDescent="0.3">
      <c r="A3165">
        <v>3164</v>
      </c>
      <c r="B3165" t="s">
        <v>7589</v>
      </c>
      <c r="C3165" s="3">
        <v>0.54861111111111105</v>
      </c>
      <c r="D3165" t="s">
        <v>5874</v>
      </c>
      <c r="E3165">
        <v>3</v>
      </c>
      <c r="F3165">
        <v>2019</v>
      </c>
      <c r="G3165">
        <v>9</v>
      </c>
      <c r="H31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65">
        <v>26</v>
      </c>
      <c r="J3165">
        <v>0</v>
      </c>
      <c r="K3165">
        <v>0</v>
      </c>
      <c r="L3165" t="s">
        <v>8194</v>
      </c>
      <c r="M3165" t="str">
        <f t="shared" si="147"/>
        <v>Afternoon</v>
      </c>
      <c r="N3165" t="s">
        <v>2254</v>
      </c>
      <c r="O3165" t="s">
        <v>8198</v>
      </c>
      <c r="P3165" t="s">
        <v>3185</v>
      </c>
      <c r="Q3165" t="s">
        <v>38</v>
      </c>
      <c r="R3165">
        <v>1</v>
      </c>
      <c r="S3165" t="s">
        <v>39</v>
      </c>
      <c r="T3165">
        <v>200</v>
      </c>
      <c r="U3165">
        <v>79</v>
      </c>
      <c r="V3165">
        <f t="shared" si="149"/>
        <v>279</v>
      </c>
      <c r="W3165" t="s">
        <v>2225</v>
      </c>
      <c r="X3165" t="s">
        <v>8295</v>
      </c>
      <c r="Y3165">
        <v>452001</v>
      </c>
      <c r="Z3165" t="s">
        <v>42</v>
      </c>
      <c r="AA3165" t="s">
        <v>3187</v>
      </c>
      <c r="AB3165" t="s">
        <v>3187</v>
      </c>
      <c r="AC3165" s="11">
        <f>(AD3165/Book_Selling[[#This Row],[Cost Price]])</f>
        <v>0.14942528735632185</v>
      </c>
      <c r="AD3165">
        <f t="shared" si="148"/>
        <v>26</v>
      </c>
      <c r="AE3165">
        <v>174</v>
      </c>
      <c r="AF3165" s="5">
        <f>Book_Selling[[#This Row],[Item Price]]*Book_Selling[[#This Row],[Quantity]]</f>
        <v>200</v>
      </c>
    </row>
    <row r="3166" spans="1:32" x14ac:dyDescent="0.3">
      <c r="A3166">
        <v>3165</v>
      </c>
      <c r="B3166" t="s">
        <v>7589</v>
      </c>
      <c r="C3166" s="3">
        <v>0.68194444444444446</v>
      </c>
      <c r="D3166" t="s">
        <v>5874</v>
      </c>
      <c r="E3166">
        <v>3</v>
      </c>
      <c r="F3166">
        <v>2019</v>
      </c>
      <c r="G3166">
        <v>9</v>
      </c>
      <c r="H31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66">
        <v>26</v>
      </c>
      <c r="J3166">
        <v>0</v>
      </c>
      <c r="K3166">
        <v>0</v>
      </c>
      <c r="L3166" t="s">
        <v>8194</v>
      </c>
      <c r="M3166" t="str">
        <f t="shared" si="147"/>
        <v>Evening</v>
      </c>
      <c r="N3166" t="s">
        <v>4866</v>
      </c>
      <c r="O3166" t="s">
        <v>8199</v>
      </c>
      <c r="P3166" t="s">
        <v>9046</v>
      </c>
      <c r="Q3166" t="s">
        <v>38</v>
      </c>
      <c r="R3166">
        <v>1</v>
      </c>
      <c r="S3166" t="s">
        <v>39</v>
      </c>
      <c r="T3166">
        <v>285</v>
      </c>
      <c r="U3166">
        <v>89</v>
      </c>
      <c r="V3166">
        <f t="shared" si="149"/>
        <v>374</v>
      </c>
      <c r="W3166" t="s">
        <v>8316</v>
      </c>
      <c r="X3166" t="s">
        <v>1001</v>
      </c>
      <c r="Y3166">
        <v>400707</v>
      </c>
      <c r="Z3166" t="s">
        <v>1335</v>
      </c>
      <c r="AA3166" t="s">
        <v>8274</v>
      </c>
      <c r="AB3166" t="s">
        <v>9156</v>
      </c>
      <c r="AC3166" s="11">
        <f>(AD3166/Book_Selling[[#This Row],[Cost Price]])</f>
        <v>0.21951219512195128</v>
      </c>
      <c r="AD3166">
        <f t="shared" si="148"/>
        <v>51.300000000000011</v>
      </c>
      <c r="AE3166">
        <v>233.7</v>
      </c>
      <c r="AF3166" s="5">
        <f>Book_Selling[[#This Row],[Item Price]]*Book_Selling[[#This Row],[Quantity]]</f>
        <v>285</v>
      </c>
    </row>
    <row r="3167" spans="1:32" x14ac:dyDescent="0.3">
      <c r="A3167">
        <v>3166</v>
      </c>
      <c r="B3167" t="s">
        <v>7595</v>
      </c>
      <c r="C3167" s="3">
        <v>0.14097222222222222</v>
      </c>
      <c r="D3167" t="s">
        <v>5874</v>
      </c>
      <c r="E3167">
        <v>3</v>
      </c>
      <c r="F3167">
        <v>2019</v>
      </c>
      <c r="G3167">
        <v>9</v>
      </c>
      <c r="H31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67">
        <v>27</v>
      </c>
      <c r="J3167">
        <v>0</v>
      </c>
      <c r="K3167">
        <v>0</v>
      </c>
      <c r="L3167" t="s">
        <v>8195</v>
      </c>
      <c r="M3167" t="str">
        <f t="shared" si="147"/>
        <v>Night</v>
      </c>
      <c r="N3167" t="s">
        <v>7596</v>
      </c>
      <c r="O3167" t="s">
        <v>8198</v>
      </c>
      <c r="P3167" t="s">
        <v>9115</v>
      </c>
      <c r="Q3167" t="s">
        <v>38</v>
      </c>
      <c r="R3167">
        <v>1</v>
      </c>
      <c r="S3167" t="s">
        <v>39</v>
      </c>
      <c r="T3167">
        <v>899</v>
      </c>
      <c r="U3167">
        <v>89</v>
      </c>
      <c r="V3167">
        <f t="shared" si="149"/>
        <v>988</v>
      </c>
      <c r="W3167" t="s">
        <v>1733</v>
      </c>
      <c r="X3167" t="s">
        <v>1001</v>
      </c>
      <c r="Y3167">
        <v>400079</v>
      </c>
      <c r="Z3167" t="s">
        <v>1335</v>
      </c>
      <c r="AA3167" t="s">
        <v>8274</v>
      </c>
      <c r="AB3167" t="s">
        <v>9156</v>
      </c>
      <c r="AC3167" s="11">
        <f>(AD3167/Book_Selling[[#This Row],[Cost Price]])</f>
        <v>0.2195121951219513</v>
      </c>
      <c r="AD3167">
        <f t="shared" si="148"/>
        <v>161.82000000000005</v>
      </c>
      <c r="AE3167">
        <v>737.18</v>
      </c>
      <c r="AF3167" s="5">
        <f>Book_Selling[[#This Row],[Item Price]]*Book_Selling[[#This Row],[Quantity]]</f>
        <v>899</v>
      </c>
    </row>
    <row r="3168" spans="1:32" x14ac:dyDescent="0.3">
      <c r="A3168">
        <v>3167</v>
      </c>
      <c r="B3168" t="s">
        <v>7595</v>
      </c>
      <c r="C3168" s="3">
        <v>0.30138888888888887</v>
      </c>
      <c r="D3168" t="s">
        <v>5874</v>
      </c>
      <c r="E3168">
        <v>3</v>
      </c>
      <c r="F3168">
        <v>2019</v>
      </c>
      <c r="G3168">
        <v>9</v>
      </c>
      <c r="H31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68">
        <v>27</v>
      </c>
      <c r="J3168">
        <v>0</v>
      </c>
      <c r="K3168">
        <v>0</v>
      </c>
      <c r="L3168" t="s">
        <v>8195</v>
      </c>
      <c r="M3168" t="str">
        <f t="shared" si="147"/>
        <v>Morning</v>
      </c>
      <c r="N3168" t="s">
        <v>7599</v>
      </c>
      <c r="O3168" t="s">
        <v>8199</v>
      </c>
      <c r="P3168" t="s">
        <v>9055</v>
      </c>
      <c r="Q3168" t="s">
        <v>38</v>
      </c>
      <c r="R3168">
        <v>2</v>
      </c>
      <c r="S3168" t="s">
        <v>39</v>
      </c>
      <c r="T3168">
        <v>350</v>
      </c>
      <c r="U3168">
        <v>89</v>
      </c>
      <c r="V3168">
        <f t="shared" si="149"/>
        <v>439</v>
      </c>
      <c r="W3168" t="s">
        <v>7074</v>
      </c>
      <c r="X3168" t="s">
        <v>1001</v>
      </c>
      <c r="Y3168">
        <v>431204</v>
      </c>
      <c r="Z3168" t="s">
        <v>1335</v>
      </c>
      <c r="AA3168" t="s">
        <v>8274</v>
      </c>
      <c r="AB3168" t="s">
        <v>9156</v>
      </c>
      <c r="AC3168" s="11">
        <f>(AD3168/Book_Selling[[#This Row],[Cost Price]])</f>
        <v>0.21951219512195122</v>
      </c>
      <c r="AD3168">
        <f t="shared" si="148"/>
        <v>63</v>
      </c>
      <c r="AE3168">
        <v>287</v>
      </c>
      <c r="AF3168" s="5">
        <f>Book_Selling[[#This Row],[Item Price]]*Book_Selling[[#This Row],[Quantity]]</f>
        <v>700</v>
      </c>
    </row>
    <row r="3169" spans="1:32" x14ac:dyDescent="0.3">
      <c r="A3169">
        <v>3168</v>
      </c>
      <c r="B3169" t="s">
        <v>7595</v>
      </c>
      <c r="C3169" s="3">
        <v>0.45555555555555555</v>
      </c>
      <c r="D3169" t="s">
        <v>5874</v>
      </c>
      <c r="E3169">
        <v>3</v>
      </c>
      <c r="F3169">
        <v>2019</v>
      </c>
      <c r="G3169">
        <v>9</v>
      </c>
      <c r="H31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69">
        <v>27</v>
      </c>
      <c r="J3169">
        <v>0</v>
      </c>
      <c r="K3169">
        <v>0</v>
      </c>
      <c r="L3169" t="s">
        <v>8195</v>
      </c>
      <c r="M3169" t="str">
        <f t="shared" si="147"/>
        <v>Morning</v>
      </c>
      <c r="N3169" t="s">
        <v>7138</v>
      </c>
      <c r="O3169" t="s">
        <v>8198</v>
      </c>
      <c r="P3169" t="s">
        <v>9060</v>
      </c>
      <c r="Q3169" t="s">
        <v>38</v>
      </c>
      <c r="R3169">
        <v>1</v>
      </c>
      <c r="S3169" t="s">
        <v>39</v>
      </c>
      <c r="T3169">
        <v>142.44999999999999</v>
      </c>
      <c r="U3169">
        <v>89</v>
      </c>
      <c r="V3169">
        <f t="shared" si="149"/>
        <v>231.45</v>
      </c>
      <c r="W3169" t="s">
        <v>1000</v>
      </c>
      <c r="X3169" t="s">
        <v>1001</v>
      </c>
      <c r="Y3169">
        <v>411041</v>
      </c>
      <c r="Z3169" t="s">
        <v>1335</v>
      </c>
      <c r="AA3169" t="s">
        <v>3620</v>
      </c>
      <c r="AB3169" t="s">
        <v>427</v>
      </c>
      <c r="AC3169" s="11">
        <f>(AD3169/Book_Selling[[#This Row],[Cost Price]])</f>
        <v>0.21951219512195114</v>
      </c>
      <c r="AD3169">
        <f t="shared" si="148"/>
        <v>25.640999999999991</v>
      </c>
      <c r="AE3169">
        <v>116.809</v>
      </c>
      <c r="AF3169" s="5">
        <f>Book_Selling[[#This Row],[Item Price]]*Book_Selling[[#This Row],[Quantity]]</f>
        <v>142.44999999999999</v>
      </c>
    </row>
    <row r="3170" spans="1:32" x14ac:dyDescent="0.3">
      <c r="A3170">
        <v>3169</v>
      </c>
      <c r="B3170" t="s">
        <v>7595</v>
      </c>
      <c r="C3170" s="3">
        <v>0.53819444444444442</v>
      </c>
      <c r="D3170" t="s">
        <v>5874</v>
      </c>
      <c r="E3170">
        <v>3</v>
      </c>
      <c r="F3170">
        <v>2019</v>
      </c>
      <c r="G3170">
        <v>9</v>
      </c>
      <c r="H31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70">
        <v>27</v>
      </c>
      <c r="J3170">
        <v>0</v>
      </c>
      <c r="K3170">
        <v>0</v>
      </c>
      <c r="L3170" t="s">
        <v>8195</v>
      </c>
      <c r="M3170" t="str">
        <f t="shared" si="147"/>
        <v>Afternoon</v>
      </c>
      <c r="N3170" t="s">
        <v>507</v>
      </c>
      <c r="O3170" t="s">
        <v>8198</v>
      </c>
      <c r="P3170" t="s">
        <v>9060</v>
      </c>
      <c r="Q3170" t="s">
        <v>38</v>
      </c>
      <c r="R3170">
        <v>1</v>
      </c>
      <c r="S3170" t="s">
        <v>39</v>
      </c>
      <c r="T3170">
        <v>142.44999999999999</v>
      </c>
      <c r="U3170">
        <v>89</v>
      </c>
      <c r="V3170">
        <f t="shared" si="149"/>
        <v>231.45</v>
      </c>
      <c r="W3170" t="s">
        <v>1833</v>
      </c>
      <c r="X3170" t="s">
        <v>3600</v>
      </c>
      <c r="Y3170">
        <v>122001</v>
      </c>
      <c r="Z3170" t="s">
        <v>1335</v>
      </c>
      <c r="AA3170" t="s">
        <v>3620</v>
      </c>
      <c r="AB3170" t="s">
        <v>427</v>
      </c>
      <c r="AC3170" s="11">
        <f>(AD3170/Book_Selling[[#This Row],[Cost Price]])</f>
        <v>0.21951219512195114</v>
      </c>
      <c r="AD3170">
        <f t="shared" si="148"/>
        <v>25.640999999999991</v>
      </c>
      <c r="AE3170">
        <v>116.809</v>
      </c>
      <c r="AF3170" s="5">
        <f>Book_Selling[[#This Row],[Item Price]]*Book_Selling[[#This Row],[Quantity]]</f>
        <v>142.44999999999999</v>
      </c>
    </row>
    <row r="3171" spans="1:32" x14ac:dyDescent="0.3">
      <c r="A3171">
        <v>3170</v>
      </c>
      <c r="B3171" t="s">
        <v>7595</v>
      </c>
      <c r="C3171" s="3">
        <v>0.58750000000000002</v>
      </c>
      <c r="D3171" t="s">
        <v>5874</v>
      </c>
      <c r="E3171">
        <v>3</v>
      </c>
      <c r="F3171">
        <v>2019</v>
      </c>
      <c r="G3171">
        <v>9</v>
      </c>
      <c r="H31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71">
        <v>27</v>
      </c>
      <c r="J3171">
        <v>0</v>
      </c>
      <c r="K3171">
        <v>0</v>
      </c>
      <c r="L3171" t="s">
        <v>8195</v>
      </c>
      <c r="M3171" t="str">
        <f t="shared" si="147"/>
        <v>Afternoon</v>
      </c>
      <c r="N3171" t="s">
        <v>6299</v>
      </c>
      <c r="O3171" t="s">
        <v>8198</v>
      </c>
      <c r="P3171" t="s">
        <v>9060</v>
      </c>
      <c r="Q3171" t="s">
        <v>38</v>
      </c>
      <c r="R3171">
        <v>1</v>
      </c>
      <c r="S3171" t="s">
        <v>39</v>
      </c>
      <c r="T3171">
        <v>142.44999999999999</v>
      </c>
      <c r="U3171">
        <v>89</v>
      </c>
      <c r="V3171">
        <f t="shared" si="149"/>
        <v>231.45</v>
      </c>
      <c r="W3171" t="s">
        <v>3730</v>
      </c>
      <c r="X3171" t="s">
        <v>2025</v>
      </c>
      <c r="Y3171">
        <v>380007</v>
      </c>
      <c r="Z3171" t="s">
        <v>1335</v>
      </c>
      <c r="AA3171" t="s">
        <v>3620</v>
      </c>
      <c r="AB3171" t="s">
        <v>427</v>
      </c>
      <c r="AC3171" s="11">
        <f>(AD3171/Book_Selling[[#This Row],[Cost Price]])</f>
        <v>0.21951219512195114</v>
      </c>
      <c r="AD3171">
        <f t="shared" si="148"/>
        <v>25.640999999999991</v>
      </c>
      <c r="AE3171">
        <v>116.809</v>
      </c>
      <c r="AF3171" s="5">
        <f>Book_Selling[[#This Row],[Item Price]]*Book_Selling[[#This Row],[Quantity]]</f>
        <v>142.44999999999999</v>
      </c>
    </row>
    <row r="3172" spans="1:32" x14ac:dyDescent="0.3">
      <c r="A3172">
        <v>3171</v>
      </c>
      <c r="B3172" t="s">
        <v>7595</v>
      </c>
      <c r="C3172" s="3">
        <v>0.61875000000000002</v>
      </c>
      <c r="D3172" t="s">
        <v>5874</v>
      </c>
      <c r="E3172">
        <v>3</v>
      </c>
      <c r="F3172">
        <v>2019</v>
      </c>
      <c r="G3172">
        <v>9</v>
      </c>
      <c r="H31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72">
        <v>27</v>
      </c>
      <c r="J3172">
        <v>0</v>
      </c>
      <c r="K3172">
        <v>0</v>
      </c>
      <c r="L3172" t="s">
        <v>8195</v>
      </c>
      <c r="M3172" t="str">
        <f t="shared" si="147"/>
        <v>Afternoon</v>
      </c>
      <c r="N3172" t="s">
        <v>5963</v>
      </c>
      <c r="O3172" t="s">
        <v>8198</v>
      </c>
      <c r="P3172" t="s">
        <v>9060</v>
      </c>
      <c r="Q3172" t="s">
        <v>38</v>
      </c>
      <c r="R3172">
        <v>1</v>
      </c>
      <c r="S3172" t="s">
        <v>39</v>
      </c>
      <c r="T3172">
        <v>142.44999999999999</v>
      </c>
      <c r="U3172">
        <v>89</v>
      </c>
      <c r="V3172">
        <f t="shared" si="149"/>
        <v>231.45</v>
      </c>
      <c r="W3172" t="s">
        <v>2044</v>
      </c>
      <c r="X3172" t="s">
        <v>2044</v>
      </c>
      <c r="Y3172">
        <v>110084</v>
      </c>
      <c r="Z3172" t="s">
        <v>1335</v>
      </c>
      <c r="AA3172" t="s">
        <v>3620</v>
      </c>
      <c r="AB3172" t="s">
        <v>427</v>
      </c>
      <c r="AC3172" s="11">
        <f>(AD3172/Book_Selling[[#This Row],[Cost Price]])</f>
        <v>0.21951219512195114</v>
      </c>
      <c r="AD3172">
        <f t="shared" si="148"/>
        <v>25.640999999999991</v>
      </c>
      <c r="AE3172">
        <v>116.809</v>
      </c>
      <c r="AF3172" s="5">
        <f>Book_Selling[[#This Row],[Item Price]]*Book_Selling[[#This Row],[Quantity]]</f>
        <v>142.44999999999999</v>
      </c>
    </row>
    <row r="3173" spans="1:32" x14ac:dyDescent="0.3">
      <c r="A3173">
        <v>3172</v>
      </c>
      <c r="B3173" t="s">
        <v>7595</v>
      </c>
      <c r="C3173" s="3">
        <v>0.64027777777777783</v>
      </c>
      <c r="D3173" t="s">
        <v>5874</v>
      </c>
      <c r="E3173">
        <v>3</v>
      </c>
      <c r="F3173">
        <v>2019</v>
      </c>
      <c r="G3173">
        <v>9</v>
      </c>
      <c r="H31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73">
        <v>27</v>
      </c>
      <c r="J3173">
        <v>0</v>
      </c>
      <c r="K3173">
        <v>0</v>
      </c>
      <c r="L3173" t="s">
        <v>8195</v>
      </c>
      <c r="M3173" t="str">
        <f t="shared" si="147"/>
        <v>Afternoon</v>
      </c>
      <c r="N3173" t="s">
        <v>4248</v>
      </c>
      <c r="O3173" t="s">
        <v>8198</v>
      </c>
      <c r="P3173" t="s">
        <v>9106</v>
      </c>
      <c r="Q3173" t="s">
        <v>38</v>
      </c>
      <c r="R3173">
        <v>1</v>
      </c>
      <c r="S3173" t="s">
        <v>39</v>
      </c>
      <c r="T3173">
        <v>720</v>
      </c>
      <c r="U3173">
        <v>79</v>
      </c>
      <c r="V3173">
        <f t="shared" si="149"/>
        <v>799</v>
      </c>
      <c r="W3173" t="s">
        <v>4057</v>
      </c>
      <c r="X3173" t="s">
        <v>8291</v>
      </c>
      <c r="Y3173">
        <v>226016</v>
      </c>
      <c r="Z3173" t="s">
        <v>175</v>
      </c>
      <c r="AA3173" t="s">
        <v>8203</v>
      </c>
      <c r="AB3173" t="s">
        <v>5235</v>
      </c>
      <c r="AC3173" s="11">
        <f>(AD3173/Book_Selling[[#This Row],[Cost Price]])</f>
        <v>0.21951219512195128</v>
      </c>
      <c r="AD3173">
        <f t="shared" si="148"/>
        <v>129.60000000000002</v>
      </c>
      <c r="AE3173">
        <v>590.4</v>
      </c>
      <c r="AF3173" s="5">
        <f>Book_Selling[[#This Row],[Item Price]]*Book_Selling[[#This Row],[Quantity]]</f>
        <v>720</v>
      </c>
    </row>
    <row r="3174" spans="1:32" x14ac:dyDescent="0.3">
      <c r="A3174">
        <v>3173</v>
      </c>
      <c r="B3174" t="s">
        <v>7595</v>
      </c>
      <c r="C3174" s="3">
        <v>0.64652777777777781</v>
      </c>
      <c r="D3174" t="s">
        <v>5874</v>
      </c>
      <c r="E3174">
        <v>3</v>
      </c>
      <c r="F3174">
        <v>2019</v>
      </c>
      <c r="G3174">
        <v>9</v>
      </c>
      <c r="H31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74">
        <v>27</v>
      </c>
      <c r="J3174">
        <v>0</v>
      </c>
      <c r="K3174">
        <v>0</v>
      </c>
      <c r="L3174" t="s">
        <v>8195</v>
      </c>
      <c r="M3174" t="str">
        <f t="shared" si="147"/>
        <v>Afternoon</v>
      </c>
      <c r="N3174" t="s">
        <v>4134</v>
      </c>
      <c r="O3174" t="s">
        <v>8198</v>
      </c>
      <c r="P3174" t="s">
        <v>9060</v>
      </c>
      <c r="Q3174" t="s">
        <v>38</v>
      </c>
      <c r="R3174">
        <v>1</v>
      </c>
      <c r="S3174" t="s">
        <v>39</v>
      </c>
      <c r="T3174">
        <v>142.44999999999999</v>
      </c>
      <c r="U3174">
        <v>89</v>
      </c>
      <c r="V3174">
        <f t="shared" si="149"/>
        <v>231.45</v>
      </c>
      <c r="W3174" t="s">
        <v>3730</v>
      </c>
      <c r="X3174" t="s">
        <v>2025</v>
      </c>
      <c r="Y3174">
        <v>380008</v>
      </c>
      <c r="Z3174" t="s">
        <v>1335</v>
      </c>
      <c r="AA3174" t="s">
        <v>3620</v>
      </c>
      <c r="AB3174" t="s">
        <v>427</v>
      </c>
      <c r="AC3174" s="11">
        <f>(AD3174/Book_Selling[[#This Row],[Cost Price]])</f>
        <v>0.21951219512195114</v>
      </c>
      <c r="AD3174">
        <f t="shared" si="148"/>
        <v>25.640999999999991</v>
      </c>
      <c r="AE3174">
        <v>116.809</v>
      </c>
      <c r="AF3174" s="5">
        <f>Book_Selling[[#This Row],[Item Price]]*Book_Selling[[#This Row],[Quantity]]</f>
        <v>142.44999999999999</v>
      </c>
    </row>
    <row r="3175" spans="1:32" x14ac:dyDescent="0.3">
      <c r="A3175">
        <v>3174</v>
      </c>
      <c r="B3175" t="s">
        <v>7607</v>
      </c>
      <c r="C3175" s="3">
        <v>0.25208333333333333</v>
      </c>
      <c r="D3175" t="s">
        <v>5874</v>
      </c>
      <c r="E3175">
        <v>3</v>
      </c>
      <c r="F3175">
        <v>2019</v>
      </c>
      <c r="G3175">
        <v>9</v>
      </c>
      <c r="H31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75">
        <v>28</v>
      </c>
      <c r="J3175">
        <v>0</v>
      </c>
      <c r="K3175">
        <v>0</v>
      </c>
      <c r="L3175" t="s">
        <v>8196</v>
      </c>
      <c r="M3175" t="str">
        <f t="shared" si="147"/>
        <v>Morning</v>
      </c>
      <c r="N3175" t="s">
        <v>7608</v>
      </c>
      <c r="O3175" t="s">
        <v>8199</v>
      </c>
      <c r="P3175" t="s">
        <v>9055</v>
      </c>
      <c r="Q3175" t="s">
        <v>38</v>
      </c>
      <c r="R3175">
        <v>1</v>
      </c>
      <c r="S3175" t="s">
        <v>39</v>
      </c>
      <c r="T3175">
        <v>175</v>
      </c>
      <c r="U3175">
        <v>89</v>
      </c>
      <c r="V3175">
        <f t="shared" si="149"/>
        <v>264</v>
      </c>
      <c r="W3175" t="s">
        <v>7609</v>
      </c>
      <c r="X3175" t="s">
        <v>8296</v>
      </c>
      <c r="Y3175">
        <v>834001</v>
      </c>
      <c r="Z3175" t="s">
        <v>1335</v>
      </c>
      <c r="AA3175" t="s">
        <v>8274</v>
      </c>
      <c r="AB3175" t="s">
        <v>9156</v>
      </c>
      <c r="AC3175" s="11">
        <f>(AD3175/Book_Selling[[#This Row],[Cost Price]])</f>
        <v>0.21951219512195122</v>
      </c>
      <c r="AD3175">
        <f t="shared" si="148"/>
        <v>31.5</v>
      </c>
      <c r="AE3175">
        <v>143.5</v>
      </c>
      <c r="AF3175" s="5">
        <f>Book_Selling[[#This Row],[Item Price]]*Book_Selling[[#This Row],[Quantity]]</f>
        <v>175</v>
      </c>
    </row>
    <row r="3176" spans="1:32" x14ac:dyDescent="0.3">
      <c r="A3176">
        <v>3175</v>
      </c>
      <c r="B3176" t="s">
        <v>7607</v>
      </c>
      <c r="C3176" s="3">
        <v>0.5708333333333333</v>
      </c>
      <c r="D3176" t="s">
        <v>5874</v>
      </c>
      <c r="E3176">
        <v>3</v>
      </c>
      <c r="F3176">
        <v>2019</v>
      </c>
      <c r="G3176">
        <v>9</v>
      </c>
      <c r="H31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76">
        <v>28</v>
      </c>
      <c r="J3176">
        <v>0</v>
      </c>
      <c r="K3176">
        <v>0</v>
      </c>
      <c r="L3176" t="s">
        <v>8196</v>
      </c>
      <c r="M3176" t="str">
        <f t="shared" si="147"/>
        <v>Afternoon</v>
      </c>
      <c r="N3176" t="s">
        <v>3046</v>
      </c>
      <c r="O3176" t="s">
        <v>8198</v>
      </c>
      <c r="P3176" t="s">
        <v>9055</v>
      </c>
      <c r="Q3176" t="s">
        <v>38</v>
      </c>
      <c r="R3176">
        <v>1</v>
      </c>
      <c r="S3176" t="s">
        <v>39</v>
      </c>
      <c r="T3176">
        <v>175</v>
      </c>
      <c r="U3176">
        <v>89</v>
      </c>
      <c r="V3176">
        <f t="shared" si="149"/>
        <v>264</v>
      </c>
      <c r="W3176" t="s">
        <v>8612</v>
      </c>
      <c r="X3176" t="s">
        <v>3239</v>
      </c>
      <c r="Y3176">
        <v>313211</v>
      </c>
      <c r="Z3176" t="s">
        <v>1335</v>
      </c>
      <c r="AA3176" t="s">
        <v>8274</v>
      </c>
      <c r="AB3176" t="s">
        <v>9156</v>
      </c>
      <c r="AC3176" s="11">
        <f>(AD3176/Book_Selling[[#This Row],[Cost Price]])</f>
        <v>0.21951219512195122</v>
      </c>
      <c r="AD3176">
        <f t="shared" si="148"/>
        <v>31.5</v>
      </c>
      <c r="AE3176">
        <v>143.5</v>
      </c>
      <c r="AF3176" s="5">
        <f>Book_Selling[[#This Row],[Item Price]]*Book_Selling[[#This Row],[Quantity]]</f>
        <v>175</v>
      </c>
    </row>
    <row r="3177" spans="1:32" x14ac:dyDescent="0.3">
      <c r="A3177">
        <v>3176</v>
      </c>
      <c r="B3177" t="s">
        <v>7607</v>
      </c>
      <c r="C3177" s="3">
        <v>0.74652777777777779</v>
      </c>
      <c r="D3177" t="s">
        <v>5874</v>
      </c>
      <c r="E3177">
        <v>3</v>
      </c>
      <c r="F3177">
        <v>2019</v>
      </c>
      <c r="G3177">
        <v>9</v>
      </c>
      <c r="H31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77">
        <v>28</v>
      </c>
      <c r="J3177">
        <v>0</v>
      </c>
      <c r="K3177">
        <v>0</v>
      </c>
      <c r="L3177" t="s">
        <v>8196</v>
      </c>
      <c r="M3177" t="str">
        <f t="shared" si="147"/>
        <v>Evening</v>
      </c>
      <c r="N3177" t="s">
        <v>7612</v>
      </c>
      <c r="O3177" t="s">
        <v>8198</v>
      </c>
      <c r="P3177" t="s">
        <v>9055</v>
      </c>
      <c r="Q3177" t="s">
        <v>38</v>
      </c>
      <c r="R3177">
        <v>1</v>
      </c>
      <c r="S3177" t="s">
        <v>39</v>
      </c>
      <c r="T3177">
        <v>175</v>
      </c>
      <c r="U3177">
        <v>79</v>
      </c>
      <c r="V3177">
        <f t="shared" si="149"/>
        <v>254</v>
      </c>
      <c r="W3177" t="s">
        <v>1898</v>
      </c>
      <c r="X3177" t="s">
        <v>3600</v>
      </c>
      <c r="Y3177">
        <v>122001</v>
      </c>
      <c r="Z3177" t="s">
        <v>1335</v>
      </c>
      <c r="AA3177" t="s">
        <v>8274</v>
      </c>
      <c r="AB3177" t="s">
        <v>9156</v>
      </c>
      <c r="AC3177" s="11">
        <f>(AD3177/Book_Selling[[#This Row],[Cost Price]])</f>
        <v>0.21951219512195122</v>
      </c>
      <c r="AD3177">
        <f t="shared" si="148"/>
        <v>31.5</v>
      </c>
      <c r="AE3177">
        <v>143.5</v>
      </c>
      <c r="AF3177" s="5">
        <f>Book_Selling[[#This Row],[Item Price]]*Book_Selling[[#This Row],[Quantity]]</f>
        <v>175</v>
      </c>
    </row>
    <row r="3178" spans="1:32" x14ac:dyDescent="0.3">
      <c r="A3178">
        <v>3177</v>
      </c>
      <c r="B3178" t="s">
        <v>7607</v>
      </c>
      <c r="C3178" s="3">
        <v>0.80138888888888893</v>
      </c>
      <c r="D3178" t="s">
        <v>5874</v>
      </c>
      <c r="E3178">
        <v>3</v>
      </c>
      <c r="F3178">
        <v>2019</v>
      </c>
      <c r="G3178">
        <v>9</v>
      </c>
      <c r="H31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78">
        <v>28</v>
      </c>
      <c r="J3178">
        <v>0</v>
      </c>
      <c r="K3178">
        <v>0</v>
      </c>
      <c r="L3178" t="s">
        <v>8196</v>
      </c>
      <c r="M3178" t="str">
        <f t="shared" si="147"/>
        <v>Evening</v>
      </c>
      <c r="N3178" t="s">
        <v>2825</v>
      </c>
      <c r="O3178" t="s">
        <v>8199</v>
      </c>
      <c r="P3178" t="s">
        <v>9116</v>
      </c>
      <c r="Q3178" t="s">
        <v>38</v>
      </c>
      <c r="R3178">
        <v>1</v>
      </c>
      <c r="S3178" t="s">
        <v>39</v>
      </c>
      <c r="T3178">
        <v>275</v>
      </c>
      <c r="U3178">
        <v>89</v>
      </c>
      <c r="V3178">
        <f t="shared" si="149"/>
        <v>364</v>
      </c>
      <c r="W3178" t="s">
        <v>7609</v>
      </c>
      <c r="X3178" t="s">
        <v>8296</v>
      </c>
      <c r="Y3178">
        <v>834002</v>
      </c>
      <c r="Z3178" t="s">
        <v>42</v>
      </c>
      <c r="AA3178" t="s">
        <v>8285</v>
      </c>
      <c r="AB3178" t="s">
        <v>342</v>
      </c>
      <c r="AC3178" s="11">
        <f>(AD3178/Book_Selling[[#This Row],[Cost Price]])</f>
        <v>0.14942528735632185</v>
      </c>
      <c r="AD3178">
        <f t="shared" si="148"/>
        <v>35.75</v>
      </c>
      <c r="AE3178">
        <v>239.25</v>
      </c>
      <c r="AF3178" s="5">
        <f>Book_Selling[[#This Row],[Item Price]]*Book_Selling[[#This Row],[Quantity]]</f>
        <v>275</v>
      </c>
    </row>
    <row r="3179" spans="1:32" x14ac:dyDescent="0.3">
      <c r="A3179">
        <v>3178</v>
      </c>
      <c r="B3179" t="s">
        <v>7617</v>
      </c>
      <c r="C3179" s="3">
        <v>0.14027777777777778</v>
      </c>
      <c r="D3179" t="s">
        <v>5874</v>
      </c>
      <c r="E3179">
        <v>3</v>
      </c>
      <c r="F3179">
        <v>2019</v>
      </c>
      <c r="G3179">
        <v>9</v>
      </c>
      <c r="H31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79">
        <v>29</v>
      </c>
      <c r="J3179">
        <v>0</v>
      </c>
      <c r="K3179">
        <v>0</v>
      </c>
      <c r="L3179" t="s">
        <v>8197</v>
      </c>
      <c r="M3179" t="str">
        <f t="shared" si="147"/>
        <v>Night</v>
      </c>
      <c r="N3179" t="s">
        <v>7618</v>
      </c>
      <c r="O3179" t="s">
        <v>8199</v>
      </c>
      <c r="P3179" t="s">
        <v>9055</v>
      </c>
      <c r="Q3179" t="s">
        <v>38</v>
      </c>
      <c r="R3179">
        <v>1</v>
      </c>
      <c r="S3179" t="s">
        <v>39</v>
      </c>
      <c r="T3179">
        <v>175</v>
      </c>
      <c r="U3179">
        <v>89</v>
      </c>
      <c r="V3179">
        <f t="shared" si="149"/>
        <v>264</v>
      </c>
      <c r="W3179" t="s">
        <v>488</v>
      </c>
      <c r="X3179" t="s">
        <v>4398</v>
      </c>
      <c r="Y3179">
        <v>600034</v>
      </c>
      <c r="Z3179" t="s">
        <v>1335</v>
      </c>
      <c r="AA3179" t="s">
        <v>8274</v>
      </c>
      <c r="AB3179" t="s">
        <v>9156</v>
      </c>
      <c r="AC3179" s="11">
        <f>(AD3179/Book_Selling[[#This Row],[Cost Price]])</f>
        <v>0.21951219512195122</v>
      </c>
      <c r="AD3179">
        <f t="shared" si="148"/>
        <v>31.5</v>
      </c>
      <c r="AE3179">
        <v>143.5</v>
      </c>
      <c r="AF3179" s="5">
        <f>Book_Selling[[#This Row],[Item Price]]*Book_Selling[[#This Row],[Quantity]]</f>
        <v>175</v>
      </c>
    </row>
    <row r="3180" spans="1:32" x14ac:dyDescent="0.3">
      <c r="A3180">
        <v>3179</v>
      </c>
      <c r="B3180" t="s">
        <v>7617</v>
      </c>
      <c r="C3180" s="3">
        <v>0.29166666666666669</v>
      </c>
      <c r="D3180" t="s">
        <v>5874</v>
      </c>
      <c r="E3180">
        <v>3</v>
      </c>
      <c r="F3180">
        <v>2019</v>
      </c>
      <c r="G3180">
        <v>9</v>
      </c>
      <c r="H31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80">
        <v>29</v>
      </c>
      <c r="J3180">
        <v>0</v>
      </c>
      <c r="K3180">
        <v>0</v>
      </c>
      <c r="L3180" t="s">
        <v>8197</v>
      </c>
      <c r="M3180" t="str">
        <f t="shared" si="147"/>
        <v>Morning</v>
      </c>
      <c r="N3180" t="s">
        <v>7620</v>
      </c>
      <c r="O3180" t="s">
        <v>8199</v>
      </c>
      <c r="P3180" t="s">
        <v>9060</v>
      </c>
      <c r="Q3180" t="s">
        <v>38</v>
      </c>
      <c r="R3180">
        <v>1</v>
      </c>
      <c r="S3180" t="s">
        <v>39</v>
      </c>
      <c r="T3180">
        <v>142.44999999999999</v>
      </c>
      <c r="U3180">
        <v>48.82</v>
      </c>
      <c r="V3180">
        <f t="shared" si="149"/>
        <v>191.26999999999998</v>
      </c>
      <c r="W3180" t="s">
        <v>8682</v>
      </c>
      <c r="X3180" t="s">
        <v>4231</v>
      </c>
      <c r="Y3180">
        <v>584101</v>
      </c>
      <c r="Z3180" t="s">
        <v>1335</v>
      </c>
      <c r="AA3180" t="s">
        <v>3620</v>
      </c>
      <c r="AB3180" t="s">
        <v>427</v>
      </c>
      <c r="AC3180" s="11">
        <f>(AD3180/Book_Selling[[#This Row],[Cost Price]])</f>
        <v>0.21951219512195114</v>
      </c>
      <c r="AD3180">
        <f t="shared" si="148"/>
        <v>25.640999999999991</v>
      </c>
      <c r="AE3180">
        <v>116.809</v>
      </c>
      <c r="AF3180" s="5">
        <f>Book_Selling[[#This Row],[Item Price]]*Book_Selling[[#This Row],[Quantity]]</f>
        <v>142.44999999999999</v>
      </c>
    </row>
    <row r="3181" spans="1:32" x14ac:dyDescent="0.3">
      <c r="A3181">
        <v>3180</v>
      </c>
      <c r="B3181" t="s">
        <v>7617</v>
      </c>
      <c r="C3181" s="3">
        <v>0.29166666666666669</v>
      </c>
      <c r="D3181" t="s">
        <v>5874</v>
      </c>
      <c r="E3181">
        <v>3</v>
      </c>
      <c r="F3181">
        <v>2019</v>
      </c>
      <c r="G3181">
        <v>9</v>
      </c>
      <c r="H31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81">
        <v>29</v>
      </c>
      <c r="J3181">
        <v>0</v>
      </c>
      <c r="K3181">
        <v>0</v>
      </c>
      <c r="L3181" t="s">
        <v>8197</v>
      </c>
      <c r="M3181" t="str">
        <f t="shared" si="147"/>
        <v>Morning</v>
      </c>
      <c r="N3181" t="s">
        <v>7621</v>
      </c>
      <c r="O3181" t="s">
        <v>8198</v>
      </c>
      <c r="P3181" t="s">
        <v>9055</v>
      </c>
      <c r="Q3181" t="s">
        <v>38</v>
      </c>
      <c r="R3181">
        <v>1</v>
      </c>
      <c r="S3181" t="s">
        <v>39</v>
      </c>
      <c r="T3181">
        <v>175</v>
      </c>
      <c r="U3181">
        <v>40.18</v>
      </c>
      <c r="V3181">
        <f t="shared" si="149"/>
        <v>215.18</v>
      </c>
      <c r="W3181" t="s">
        <v>8682</v>
      </c>
      <c r="X3181" t="s">
        <v>4231</v>
      </c>
      <c r="Y3181">
        <v>584101</v>
      </c>
      <c r="Z3181" t="s">
        <v>1335</v>
      </c>
      <c r="AA3181" t="s">
        <v>8274</v>
      </c>
      <c r="AB3181" t="s">
        <v>9156</v>
      </c>
      <c r="AC3181" s="11">
        <f>(AD3181/Book_Selling[[#This Row],[Cost Price]])</f>
        <v>0.21951219512195122</v>
      </c>
      <c r="AD3181">
        <f t="shared" si="148"/>
        <v>31.5</v>
      </c>
      <c r="AE3181">
        <v>143.5</v>
      </c>
      <c r="AF3181" s="5">
        <f>Book_Selling[[#This Row],[Item Price]]*Book_Selling[[#This Row],[Quantity]]</f>
        <v>175</v>
      </c>
    </row>
    <row r="3182" spans="1:32" x14ac:dyDescent="0.3">
      <c r="A3182">
        <v>3181</v>
      </c>
      <c r="B3182" t="s">
        <v>7617</v>
      </c>
      <c r="C3182" s="3">
        <v>0.50069444444444444</v>
      </c>
      <c r="D3182" t="s">
        <v>5874</v>
      </c>
      <c r="E3182">
        <v>3</v>
      </c>
      <c r="F3182">
        <v>2019</v>
      </c>
      <c r="G3182">
        <v>9</v>
      </c>
      <c r="H31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82">
        <v>29</v>
      </c>
      <c r="J3182">
        <v>0</v>
      </c>
      <c r="K3182">
        <v>0</v>
      </c>
      <c r="L3182" t="s">
        <v>8197</v>
      </c>
      <c r="M3182" t="str">
        <f t="shared" si="147"/>
        <v>Afternoon</v>
      </c>
      <c r="N3182" t="s">
        <v>7623</v>
      </c>
      <c r="O3182" t="s">
        <v>8198</v>
      </c>
      <c r="P3182" t="s">
        <v>9115</v>
      </c>
      <c r="Q3182" t="s">
        <v>38</v>
      </c>
      <c r="R3182">
        <v>1</v>
      </c>
      <c r="S3182" t="s">
        <v>39</v>
      </c>
      <c r="T3182">
        <v>899</v>
      </c>
      <c r="U3182">
        <v>89</v>
      </c>
      <c r="V3182">
        <f t="shared" si="149"/>
        <v>988</v>
      </c>
      <c r="W3182" t="s">
        <v>5494</v>
      </c>
      <c r="X3182" t="s">
        <v>4231</v>
      </c>
      <c r="Y3182">
        <v>560100</v>
      </c>
      <c r="Z3182" t="s">
        <v>1335</v>
      </c>
      <c r="AA3182" t="s">
        <v>8274</v>
      </c>
      <c r="AB3182" t="s">
        <v>9156</v>
      </c>
      <c r="AC3182" s="11">
        <f>(AD3182/Book_Selling[[#This Row],[Cost Price]])</f>
        <v>0.2195121951219513</v>
      </c>
      <c r="AD3182">
        <f t="shared" si="148"/>
        <v>161.82000000000005</v>
      </c>
      <c r="AE3182">
        <v>737.18</v>
      </c>
      <c r="AF3182" s="5">
        <f>Book_Selling[[#This Row],[Item Price]]*Book_Selling[[#This Row],[Quantity]]</f>
        <v>899</v>
      </c>
    </row>
    <row r="3183" spans="1:32" x14ac:dyDescent="0.3">
      <c r="A3183">
        <v>3182</v>
      </c>
      <c r="B3183" t="s">
        <v>7617</v>
      </c>
      <c r="C3183" s="3">
        <v>0.52847222222222223</v>
      </c>
      <c r="D3183" t="s">
        <v>5874</v>
      </c>
      <c r="E3183">
        <v>3</v>
      </c>
      <c r="F3183">
        <v>2019</v>
      </c>
      <c r="G3183">
        <v>9</v>
      </c>
      <c r="H31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83">
        <v>29</v>
      </c>
      <c r="J3183">
        <v>0</v>
      </c>
      <c r="K3183">
        <v>0</v>
      </c>
      <c r="L3183" t="s">
        <v>8197</v>
      </c>
      <c r="M3183" t="str">
        <f t="shared" si="147"/>
        <v>Afternoon</v>
      </c>
      <c r="N3183" t="s">
        <v>6989</v>
      </c>
      <c r="O3183" t="s">
        <v>8198</v>
      </c>
      <c r="P3183" t="s">
        <v>9055</v>
      </c>
      <c r="Q3183" t="s">
        <v>38</v>
      </c>
      <c r="R3183">
        <v>1</v>
      </c>
      <c r="S3183" t="s">
        <v>39</v>
      </c>
      <c r="T3183">
        <v>175</v>
      </c>
      <c r="U3183">
        <v>79</v>
      </c>
      <c r="V3183">
        <f t="shared" si="149"/>
        <v>254</v>
      </c>
      <c r="W3183" t="s">
        <v>1098</v>
      </c>
      <c r="X3183" t="s">
        <v>2044</v>
      </c>
      <c r="Y3183">
        <v>110042</v>
      </c>
      <c r="Z3183" t="s">
        <v>1335</v>
      </c>
      <c r="AA3183" t="s">
        <v>8274</v>
      </c>
      <c r="AB3183" t="s">
        <v>9156</v>
      </c>
      <c r="AC3183" s="11">
        <f>(AD3183/Book_Selling[[#This Row],[Cost Price]])</f>
        <v>0.21951219512195122</v>
      </c>
      <c r="AD3183">
        <f t="shared" si="148"/>
        <v>31.5</v>
      </c>
      <c r="AE3183">
        <v>143.5</v>
      </c>
      <c r="AF3183" s="5">
        <f>Book_Selling[[#This Row],[Item Price]]*Book_Selling[[#This Row],[Quantity]]</f>
        <v>175</v>
      </c>
    </row>
    <row r="3184" spans="1:32" x14ac:dyDescent="0.3">
      <c r="A3184">
        <v>3183</v>
      </c>
      <c r="B3184" t="s">
        <v>7617</v>
      </c>
      <c r="C3184" s="3">
        <v>0.58472222222222225</v>
      </c>
      <c r="D3184" t="s">
        <v>5874</v>
      </c>
      <c r="E3184">
        <v>3</v>
      </c>
      <c r="F3184">
        <v>2019</v>
      </c>
      <c r="G3184">
        <v>9</v>
      </c>
      <c r="H31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84">
        <v>29</v>
      </c>
      <c r="J3184">
        <v>0</v>
      </c>
      <c r="K3184">
        <v>0</v>
      </c>
      <c r="L3184" t="s">
        <v>8197</v>
      </c>
      <c r="M3184" t="str">
        <f t="shared" si="147"/>
        <v>Afternoon</v>
      </c>
      <c r="N3184" t="s">
        <v>7626</v>
      </c>
      <c r="O3184" t="s">
        <v>8198</v>
      </c>
      <c r="P3184" t="s">
        <v>9055</v>
      </c>
      <c r="Q3184" t="s">
        <v>38</v>
      </c>
      <c r="R3184">
        <v>1</v>
      </c>
      <c r="S3184" t="s">
        <v>39</v>
      </c>
      <c r="T3184">
        <v>175</v>
      </c>
      <c r="U3184">
        <v>89</v>
      </c>
      <c r="V3184">
        <f t="shared" si="149"/>
        <v>264</v>
      </c>
      <c r="W3184" t="s">
        <v>1000</v>
      </c>
      <c r="X3184" t="s">
        <v>1001</v>
      </c>
      <c r="Y3184">
        <v>411038</v>
      </c>
      <c r="Z3184" t="s">
        <v>1335</v>
      </c>
      <c r="AA3184" t="s">
        <v>8274</v>
      </c>
      <c r="AB3184" t="s">
        <v>9156</v>
      </c>
      <c r="AC3184" s="11">
        <f>(AD3184/Book_Selling[[#This Row],[Cost Price]])</f>
        <v>0.21951219512195122</v>
      </c>
      <c r="AD3184">
        <f t="shared" si="148"/>
        <v>31.5</v>
      </c>
      <c r="AE3184">
        <v>143.5</v>
      </c>
      <c r="AF3184" s="5">
        <f>Book_Selling[[#This Row],[Item Price]]*Book_Selling[[#This Row],[Quantity]]</f>
        <v>175</v>
      </c>
    </row>
    <row r="3185" spans="1:32" x14ac:dyDescent="0.3">
      <c r="A3185">
        <v>3184</v>
      </c>
      <c r="B3185" t="s">
        <v>7617</v>
      </c>
      <c r="C3185" s="3">
        <v>0.62152777777777779</v>
      </c>
      <c r="D3185" t="s">
        <v>5874</v>
      </c>
      <c r="E3185">
        <v>3</v>
      </c>
      <c r="F3185">
        <v>2019</v>
      </c>
      <c r="G3185">
        <v>9</v>
      </c>
      <c r="H31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85">
        <v>29</v>
      </c>
      <c r="J3185">
        <v>0</v>
      </c>
      <c r="K3185">
        <v>0</v>
      </c>
      <c r="L3185" t="s">
        <v>8197</v>
      </c>
      <c r="M3185" t="str">
        <f t="shared" si="147"/>
        <v>Afternoon</v>
      </c>
      <c r="N3185" t="s">
        <v>7519</v>
      </c>
      <c r="O3185" t="s">
        <v>8198</v>
      </c>
      <c r="P3185" t="s">
        <v>9055</v>
      </c>
      <c r="Q3185" t="s">
        <v>38</v>
      </c>
      <c r="R3185">
        <v>1</v>
      </c>
      <c r="S3185" t="s">
        <v>39</v>
      </c>
      <c r="T3185">
        <v>175</v>
      </c>
      <c r="U3185">
        <v>89</v>
      </c>
      <c r="V3185">
        <f t="shared" si="149"/>
        <v>264</v>
      </c>
      <c r="W3185" t="s">
        <v>1098</v>
      </c>
      <c r="X3185" t="s">
        <v>2044</v>
      </c>
      <c r="Y3185">
        <v>110026</v>
      </c>
      <c r="Z3185" t="s">
        <v>1335</v>
      </c>
      <c r="AA3185" t="s">
        <v>8274</v>
      </c>
      <c r="AB3185" t="s">
        <v>9156</v>
      </c>
      <c r="AC3185" s="11">
        <f>(AD3185/Book_Selling[[#This Row],[Cost Price]])</f>
        <v>0.21951219512195122</v>
      </c>
      <c r="AD3185">
        <f t="shared" si="148"/>
        <v>31.5</v>
      </c>
      <c r="AE3185">
        <v>143.5</v>
      </c>
      <c r="AF3185" s="5">
        <f>Book_Selling[[#This Row],[Item Price]]*Book_Selling[[#This Row],[Quantity]]</f>
        <v>175</v>
      </c>
    </row>
    <row r="3186" spans="1:32" x14ac:dyDescent="0.3">
      <c r="A3186">
        <v>3185</v>
      </c>
      <c r="B3186" t="s">
        <v>7617</v>
      </c>
      <c r="C3186" s="3">
        <v>0.68333333333333324</v>
      </c>
      <c r="D3186" t="s">
        <v>5874</v>
      </c>
      <c r="E3186">
        <v>3</v>
      </c>
      <c r="F3186">
        <v>2019</v>
      </c>
      <c r="G3186">
        <v>9</v>
      </c>
      <c r="H31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86">
        <v>29</v>
      </c>
      <c r="J3186">
        <v>0</v>
      </c>
      <c r="K3186">
        <v>0</v>
      </c>
      <c r="L3186" t="s">
        <v>8197</v>
      </c>
      <c r="M3186" t="str">
        <f t="shared" si="147"/>
        <v>Evening</v>
      </c>
      <c r="N3186" t="s">
        <v>7629</v>
      </c>
      <c r="O3186" t="s">
        <v>8198</v>
      </c>
      <c r="P3186" t="s">
        <v>9031</v>
      </c>
      <c r="Q3186" t="s">
        <v>38</v>
      </c>
      <c r="R3186">
        <v>1</v>
      </c>
      <c r="S3186" t="s">
        <v>39</v>
      </c>
      <c r="T3186">
        <v>320</v>
      </c>
      <c r="U3186">
        <v>89</v>
      </c>
      <c r="V3186">
        <f t="shared" si="149"/>
        <v>409</v>
      </c>
      <c r="W3186" t="s">
        <v>1000</v>
      </c>
      <c r="X3186" t="s">
        <v>1001</v>
      </c>
      <c r="Y3186">
        <v>411057</v>
      </c>
      <c r="Z3186" t="s">
        <v>51</v>
      </c>
      <c r="AA3186" t="s">
        <v>2456</v>
      </c>
      <c r="AB3186" t="s">
        <v>1877</v>
      </c>
      <c r="AC3186" s="11">
        <f>(AD3186/Book_Selling[[#This Row],[Cost Price]])</f>
        <v>0.20481927710843364</v>
      </c>
      <c r="AD3186">
        <f t="shared" si="148"/>
        <v>54.399999999999977</v>
      </c>
      <c r="AE3186">
        <v>265.60000000000002</v>
      </c>
      <c r="AF3186" s="5">
        <f>Book_Selling[[#This Row],[Item Price]]*Book_Selling[[#This Row],[Quantity]]</f>
        <v>320</v>
      </c>
    </row>
    <row r="3187" spans="1:32" x14ac:dyDescent="0.3">
      <c r="A3187">
        <v>3186</v>
      </c>
      <c r="B3187" t="s">
        <v>7631</v>
      </c>
      <c r="C3187" s="3">
        <v>0.2298611111111111</v>
      </c>
      <c r="D3187" t="s">
        <v>5874</v>
      </c>
      <c r="E3187">
        <v>3</v>
      </c>
      <c r="F3187">
        <v>2019</v>
      </c>
      <c r="G3187">
        <v>9</v>
      </c>
      <c r="H31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87">
        <v>30</v>
      </c>
      <c r="J3187">
        <v>1</v>
      </c>
      <c r="K3187">
        <v>0</v>
      </c>
      <c r="L3187" t="s">
        <v>8191</v>
      </c>
      <c r="M3187" t="str">
        <f t="shared" si="147"/>
        <v>Night</v>
      </c>
      <c r="N3187" t="s">
        <v>7632</v>
      </c>
      <c r="O3187" t="s">
        <v>8198</v>
      </c>
      <c r="P3187" t="s">
        <v>9114</v>
      </c>
      <c r="Q3187" t="s">
        <v>38</v>
      </c>
      <c r="R3187">
        <v>1</v>
      </c>
      <c r="S3187" t="s">
        <v>39</v>
      </c>
      <c r="T3187">
        <v>405</v>
      </c>
      <c r="U3187">
        <v>69</v>
      </c>
      <c r="V3187">
        <f t="shared" si="149"/>
        <v>474</v>
      </c>
      <c r="W3187" t="s">
        <v>2085</v>
      </c>
      <c r="X3187" t="s">
        <v>3239</v>
      </c>
      <c r="Y3187">
        <v>302034</v>
      </c>
      <c r="Z3187" t="s">
        <v>51</v>
      </c>
      <c r="AA3187" t="s">
        <v>7355</v>
      </c>
      <c r="AB3187" t="s">
        <v>7355</v>
      </c>
      <c r="AC3187" s="11">
        <f>(AD3187/Book_Selling[[#This Row],[Cost Price]])</f>
        <v>0.20481927710843381</v>
      </c>
      <c r="AD3187">
        <f t="shared" si="148"/>
        <v>68.850000000000023</v>
      </c>
      <c r="AE3187">
        <v>336.15</v>
      </c>
      <c r="AF3187" s="5">
        <f>Book_Selling[[#This Row],[Item Price]]*Book_Selling[[#This Row],[Quantity]]</f>
        <v>405</v>
      </c>
    </row>
    <row r="3188" spans="1:32" x14ac:dyDescent="0.3">
      <c r="A3188">
        <v>3187</v>
      </c>
      <c r="B3188" t="s">
        <v>7631</v>
      </c>
      <c r="C3188" s="3">
        <v>0.34166666666666662</v>
      </c>
      <c r="D3188" t="s">
        <v>5874</v>
      </c>
      <c r="E3188">
        <v>3</v>
      </c>
      <c r="F3188">
        <v>2019</v>
      </c>
      <c r="G3188">
        <v>9</v>
      </c>
      <c r="H31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88">
        <v>30</v>
      </c>
      <c r="J3188">
        <v>1</v>
      </c>
      <c r="K3188">
        <v>0</v>
      </c>
      <c r="L3188" t="s">
        <v>8191</v>
      </c>
      <c r="M3188" t="str">
        <f t="shared" si="147"/>
        <v>Morning</v>
      </c>
      <c r="N3188" t="s">
        <v>7634</v>
      </c>
      <c r="O3188" t="s">
        <v>8198</v>
      </c>
      <c r="P3188" t="s">
        <v>9055</v>
      </c>
      <c r="Q3188" t="s">
        <v>38</v>
      </c>
      <c r="R3188">
        <v>1</v>
      </c>
      <c r="S3188" t="s">
        <v>39</v>
      </c>
      <c r="T3188">
        <v>175</v>
      </c>
      <c r="U3188">
        <v>89</v>
      </c>
      <c r="V3188">
        <f t="shared" si="149"/>
        <v>264</v>
      </c>
      <c r="W3188" t="s">
        <v>3730</v>
      </c>
      <c r="X3188" t="s">
        <v>2025</v>
      </c>
      <c r="Y3188">
        <v>382418</v>
      </c>
      <c r="Z3188" t="s">
        <v>1335</v>
      </c>
      <c r="AA3188" t="s">
        <v>8274</v>
      </c>
      <c r="AB3188" t="s">
        <v>9156</v>
      </c>
      <c r="AC3188" s="11">
        <f>(AD3188/Book_Selling[[#This Row],[Cost Price]])</f>
        <v>0.21951219512195122</v>
      </c>
      <c r="AD3188">
        <f t="shared" si="148"/>
        <v>31.5</v>
      </c>
      <c r="AE3188">
        <v>143.5</v>
      </c>
      <c r="AF3188" s="5">
        <f>Book_Selling[[#This Row],[Item Price]]*Book_Selling[[#This Row],[Quantity]]</f>
        <v>175</v>
      </c>
    </row>
    <row r="3189" spans="1:32" x14ac:dyDescent="0.3">
      <c r="A3189">
        <v>3188</v>
      </c>
      <c r="B3189" t="s">
        <v>7631</v>
      </c>
      <c r="C3189" s="3">
        <v>0.48472222222222222</v>
      </c>
      <c r="D3189" t="s">
        <v>5874</v>
      </c>
      <c r="E3189">
        <v>3</v>
      </c>
      <c r="F3189">
        <v>2019</v>
      </c>
      <c r="G3189">
        <v>9</v>
      </c>
      <c r="H31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89">
        <v>30</v>
      </c>
      <c r="J3189">
        <v>1</v>
      </c>
      <c r="K3189">
        <v>0</v>
      </c>
      <c r="L3189" t="s">
        <v>8191</v>
      </c>
      <c r="M3189" t="str">
        <f t="shared" si="147"/>
        <v>Morning</v>
      </c>
      <c r="N3189" t="s">
        <v>1819</v>
      </c>
      <c r="O3189" t="s">
        <v>8198</v>
      </c>
      <c r="P3189" t="s">
        <v>9055</v>
      </c>
      <c r="Q3189" t="s">
        <v>38</v>
      </c>
      <c r="R3189">
        <v>1</v>
      </c>
      <c r="S3189" t="s">
        <v>39</v>
      </c>
      <c r="T3189">
        <v>175</v>
      </c>
      <c r="U3189">
        <v>79</v>
      </c>
      <c r="V3189">
        <f t="shared" si="149"/>
        <v>254</v>
      </c>
      <c r="W3189" t="s">
        <v>8326</v>
      </c>
      <c r="X3189" t="s">
        <v>8291</v>
      </c>
      <c r="Y3189">
        <v>201306</v>
      </c>
      <c r="Z3189" t="s">
        <v>1335</v>
      </c>
      <c r="AA3189" t="s">
        <v>8274</v>
      </c>
      <c r="AB3189" t="s">
        <v>9156</v>
      </c>
      <c r="AC3189" s="11">
        <f>(AD3189/Book_Selling[[#This Row],[Cost Price]])</f>
        <v>0.21951219512195122</v>
      </c>
      <c r="AD3189">
        <f t="shared" si="148"/>
        <v>31.5</v>
      </c>
      <c r="AE3189">
        <v>143.5</v>
      </c>
      <c r="AF3189" s="5">
        <f>Book_Selling[[#This Row],[Item Price]]*Book_Selling[[#This Row],[Quantity]]</f>
        <v>175</v>
      </c>
    </row>
    <row r="3190" spans="1:32" x14ac:dyDescent="0.3">
      <c r="A3190">
        <v>3189</v>
      </c>
      <c r="B3190" t="s">
        <v>7631</v>
      </c>
      <c r="C3190" s="3">
        <v>0.5493055555555556</v>
      </c>
      <c r="D3190" t="s">
        <v>5874</v>
      </c>
      <c r="E3190">
        <v>3</v>
      </c>
      <c r="F3190">
        <v>2019</v>
      </c>
      <c r="G3190">
        <v>9</v>
      </c>
      <c r="H31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90">
        <v>30</v>
      </c>
      <c r="J3190">
        <v>1</v>
      </c>
      <c r="K3190">
        <v>0</v>
      </c>
      <c r="L3190" t="s">
        <v>8191</v>
      </c>
      <c r="M3190" t="str">
        <f t="shared" si="147"/>
        <v>Afternoon</v>
      </c>
      <c r="N3190" t="s">
        <v>7637</v>
      </c>
      <c r="O3190" t="s">
        <v>8199</v>
      </c>
      <c r="P3190" t="s">
        <v>9055</v>
      </c>
      <c r="Q3190" t="s">
        <v>38</v>
      </c>
      <c r="R3190">
        <v>1</v>
      </c>
      <c r="S3190" t="s">
        <v>39</v>
      </c>
      <c r="T3190">
        <v>175</v>
      </c>
      <c r="U3190">
        <v>79</v>
      </c>
      <c r="V3190">
        <f t="shared" si="149"/>
        <v>254</v>
      </c>
      <c r="W3190" t="s">
        <v>1098</v>
      </c>
      <c r="X3190" t="s">
        <v>2044</v>
      </c>
      <c r="Y3190">
        <v>110012</v>
      </c>
      <c r="Z3190" t="s">
        <v>1335</v>
      </c>
      <c r="AA3190" t="s">
        <v>8274</v>
      </c>
      <c r="AB3190" t="s">
        <v>9156</v>
      </c>
      <c r="AC3190" s="11">
        <f>(AD3190/Book_Selling[[#This Row],[Cost Price]])</f>
        <v>0.21951219512195122</v>
      </c>
      <c r="AD3190">
        <f t="shared" si="148"/>
        <v>31.5</v>
      </c>
      <c r="AE3190">
        <v>143.5</v>
      </c>
      <c r="AF3190" s="5">
        <f>Book_Selling[[#This Row],[Item Price]]*Book_Selling[[#This Row],[Quantity]]</f>
        <v>175</v>
      </c>
    </row>
    <row r="3191" spans="1:32" x14ac:dyDescent="0.3">
      <c r="A3191">
        <v>3190</v>
      </c>
      <c r="B3191" t="s">
        <v>7631</v>
      </c>
      <c r="C3191" s="3">
        <v>0.55625000000000002</v>
      </c>
      <c r="D3191" t="s">
        <v>5874</v>
      </c>
      <c r="E3191">
        <v>3</v>
      </c>
      <c r="F3191">
        <v>2019</v>
      </c>
      <c r="G3191">
        <v>9</v>
      </c>
      <c r="H31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91">
        <v>30</v>
      </c>
      <c r="J3191">
        <v>1</v>
      </c>
      <c r="K3191">
        <v>0</v>
      </c>
      <c r="L3191" t="s">
        <v>8191</v>
      </c>
      <c r="M3191" t="str">
        <f t="shared" si="147"/>
        <v>Afternoon</v>
      </c>
      <c r="N3191" t="s">
        <v>7639</v>
      </c>
      <c r="O3191" t="s">
        <v>8198</v>
      </c>
      <c r="P3191" t="s">
        <v>9055</v>
      </c>
      <c r="Q3191" t="s">
        <v>38</v>
      </c>
      <c r="R3191">
        <v>1</v>
      </c>
      <c r="S3191" t="s">
        <v>39</v>
      </c>
      <c r="T3191">
        <v>175</v>
      </c>
      <c r="U3191">
        <v>89</v>
      </c>
      <c r="V3191">
        <f t="shared" si="149"/>
        <v>264</v>
      </c>
      <c r="W3191" t="s">
        <v>8363</v>
      </c>
      <c r="X3191" t="s">
        <v>3600</v>
      </c>
      <c r="Y3191">
        <v>124001</v>
      </c>
      <c r="Z3191" t="s">
        <v>1335</v>
      </c>
      <c r="AA3191" t="s">
        <v>8274</v>
      </c>
      <c r="AB3191" t="s">
        <v>9156</v>
      </c>
      <c r="AC3191" s="11">
        <f>(AD3191/Book_Selling[[#This Row],[Cost Price]])</f>
        <v>0.21951219512195122</v>
      </c>
      <c r="AD3191">
        <f t="shared" si="148"/>
        <v>31.5</v>
      </c>
      <c r="AE3191">
        <v>143.5</v>
      </c>
      <c r="AF3191" s="5">
        <f>Book_Selling[[#This Row],[Item Price]]*Book_Selling[[#This Row],[Quantity]]</f>
        <v>175</v>
      </c>
    </row>
    <row r="3192" spans="1:32" x14ac:dyDescent="0.3">
      <c r="A3192">
        <v>3191</v>
      </c>
      <c r="B3192" t="s">
        <v>7631</v>
      </c>
      <c r="C3192" s="3">
        <v>0.60138888888888886</v>
      </c>
      <c r="D3192" t="s">
        <v>5874</v>
      </c>
      <c r="E3192">
        <v>3</v>
      </c>
      <c r="F3192">
        <v>2019</v>
      </c>
      <c r="G3192">
        <v>9</v>
      </c>
      <c r="H31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92">
        <v>30</v>
      </c>
      <c r="J3192">
        <v>1</v>
      </c>
      <c r="K3192">
        <v>0</v>
      </c>
      <c r="L3192" t="s">
        <v>8191</v>
      </c>
      <c r="M3192" t="str">
        <f t="shared" si="147"/>
        <v>Afternoon</v>
      </c>
      <c r="N3192" t="s">
        <v>6314</v>
      </c>
      <c r="O3192" t="s">
        <v>8199</v>
      </c>
      <c r="P3192" t="s">
        <v>9055</v>
      </c>
      <c r="Q3192" t="s">
        <v>38</v>
      </c>
      <c r="R3192">
        <v>1</v>
      </c>
      <c r="S3192" t="s">
        <v>39</v>
      </c>
      <c r="T3192">
        <v>175</v>
      </c>
      <c r="U3192">
        <v>79</v>
      </c>
      <c r="V3192">
        <f t="shared" si="149"/>
        <v>254</v>
      </c>
      <c r="W3192" t="s">
        <v>6315</v>
      </c>
      <c r="X3192" t="s">
        <v>3600</v>
      </c>
      <c r="Y3192">
        <v>123106</v>
      </c>
      <c r="Z3192" t="s">
        <v>1335</v>
      </c>
      <c r="AA3192" t="s">
        <v>8274</v>
      </c>
      <c r="AB3192" t="s">
        <v>9156</v>
      </c>
      <c r="AC3192" s="11">
        <f>(AD3192/Book_Selling[[#This Row],[Cost Price]])</f>
        <v>0.21951219512195122</v>
      </c>
      <c r="AD3192">
        <f t="shared" si="148"/>
        <v>31.5</v>
      </c>
      <c r="AE3192">
        <v>143.5</v>
      </c>
      <c r="AF3192" s="5">
        <f>Book_Selling[[#This Row],[Item Price]]*Book_Selling[[#This Row],[Quantity]]</f>
        <v>175</v>
      </c>
    </row>
    <row r="3193" spans="1:32" x14ac:dyDescent="0.3">
      <c r="A3193">
        <v>3192</v>
      </c>
      <c r="B3193" t="s">
        <v>7631</v>
      </c>
      <c r="C3193" s="3">
        <v>0.6430555555555556</v>
      </c>
      <c r="D3193" t="s">
        <v>5874</v>
      </c>
      <c r="E3193">
        <v>3</v>
      </c>
      <c r="F3193">
        <v>2019</v>
      </c>
      <c r="G3193">
        <v>9</v>
      </c>
      <c r="H31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93">
        <v>30</v>
      </c>
      <c r="J3193">
        <v>1</v>
      </c>
      <c r="K3193">
        <v>0</v>
      </c>
      <c r="L3193" t="s">
        <v>8191</v>
      </c>
      <c r="M3193" t="str">
        <f t="shared" si="147"/>
        <v>Afternoon</v>
      </c>
      <c r="N3193" t="s">
        <v>7642</v>
      </c>
      <c r="O3193" t="s">
        <v>8199</v>
      </c>
      <c r="P3193" t="s">
        <v>9055</v>
      </c>
      <c r="Q3193" t="s">
        <v>38</v>
      </c>
      <c r="R3193">
        <v>1</v>
      </c>
      <c r="S3193" t="s">
        <v>39</v>
      </c>
      <c r="T3193">
        <v>175</v>
      </c>
      <c r="U3193">
        <v>89</v>
      </c>
      <c r="V3193">
        <f t="shared" si="149"/>
        <v>264</v>
      </c>
      <c r="W3193" t="s">
        <v>1000</v>
      </c>
      <c r="X3193" t="s">
        <v>1001</v>
      </c>
      <c r="Y3193">
        <v>411028</v>
      </c>
      <c r="Z3193" t="s">
        <v>1335</v>
      </c>
      <c r="AA3193" t="s">
        <v>8274</v>
      </c>
      <c r="AB3193" t="s">
        <v>9156</v>
      </c>
      <c r="AC3193" s="11">
        <f>(AD3193/Book_Selling[[#This Row],[Cost Price]])</f>
        <v>0.21951219512195122</v>
      </c>
      <c r="AD3193">
        <f t="shared" si="148"/>
        <v>31.5</v>
      </c>
      <c r="AE3193">
        <v>143.5</v>
      </c>
      <c r="AF3193" s="5">
        <f>Book_Selling[[#This Row],[Item Price]]*Book_Selling[[#This Row],[Quantity]]</f>
        <v>175</v>
      </c>
    </row>
    <row r="3194" spans="1:32" x14ac:dyDescent="0.3">
      <c r="A3194">
        <v>3193</v>
      </c>
      <c r="B3194" t="s">
        <v>7631</v>
      </c>
      <c r="C3194" s="3">
        <v>0.68680555555555556</v>
      </c>
      <c r="D3194" t="s">
        <v>5874</v>
      </c>
      <c r="E3194">
        <v>3</v>
      </c>
      <c r="F3194">
        <v>2019</v>
      </c>
      <c r="G3194">
        <v>9</v>
      </c>
      <c r="H31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94">
        <v>30</v>
      </c>
      <c r="J3194">
        <v>1</v>
      </c>
      <c r="K3194">
        <v>0</v>
      </c>
      <c r="L3194" t="s">
        <v>8191</v>
      </c>
      <c r="M3194" t="str">
        <f t="shared" si="147"/>
        <v>Evening</v>
      </c>
      <c r="N3194" t="s">
        <v>7644</v>
      </c>
      <c r="O3194" t="s">
        <v>8198</v>
      </c>
      <c r="P3194" t="s">
        <v>9055</v>
      </c>
      <c r="Q3194" t="s">
        <v>38</v>
      </c>
      <c r="R3194">
        <v>1</v>
      </c>
      <c r="S3194" t="s">
        <v>39</v>
      </c>
      <c r="T3194">
        <v>175</v>
      </c>
      <c r="U3194">
        <v>89</v>
      </c>
      <c r="V3194">
        <f t="shared" si="149"/>
        <v>264</v>
      </c>
      <c r="W3194" t="s">
        <v>1733</v>
      </c>
      <c r="X3194" t="s">
        <v>1001</v>
      </c>
      <c r="Y3194">
        <v>400001</v>
      </c>
      <c r="Z3194" t="s">
        <v>1335</v>
      </c>
      <c r="AA3194" t="s">
        <v>8274</v>
      </c>
      <c r="AB3194" t="s">
        <v>9156</v>
      </c>
      <c r="AC3194" s="11">
        <f>(AD3194/Book_Selling[[#This Row],[Cost Price]])</f>
        <v>0.21951219512195122</v>
      </c>
      <c r="AD3194">
        <f t="shared" si="148"/>
        <v>31.5</v>
      </c>
      <c r="AE3194">
        <v>143.5</v>
      </c>
      <c r="AF3194" s="5">
        <f>Book_Selling[[#This Row],[Item Price]]*Book_Selling[[#This Row],[Quantity]]</f>
        <v>175</v>
      </c>
    </row>
    <row r="3195" spans="1:32" x14ac:dyDescent="0.3">
      <c r="A3195">
        <v>3194</v>
      </c>
      <c r="B3195" t="s">
        <v>7631</v>
      </c>
      <c r="C3195" s="3">
        <v>0.78402777777777777</v>
      </c>
      <c r="D3195" t="s">
        <v>5874</v>
      </c>
      <c r="E3195">
        <v>3</v>
      </c>
      <c r="F3195">
        <v>2019</v>
      </c>
      <c r="G3195">
        <v>9</v>
      </c>
      <c r="H31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September</v>
      </c>
      <c r="I3195">
        <v>30</v>
      </c>
      <c r="J3195">
        <v>1</v>
      </c>
      <c r="K3195">
        <v>0</v>
      </c>
      <c r="L3195" t="s">
        <v>8191</v>
      </c>
      <c r="M3195" t="str">
        <f t="shared" si="147"/>
        <v>Evening</v>
      </c>
      <c r="N3195" t="s">
        <v>7647</v>
      </c>
      <c r="O3195" t="s">
        <v>8199</v>
      </c>
      <c r="P3195" t="s">
        <v>3185</v>
      </c>
      <c r="Q3195" t="s">
        <v>38</v>
      </c>
      <c r="R3195">
        <v>1</v>
      </c>
      <c r="S3195" t="s">
        <v>39</v>
      </c>
      <c r="T3195">
        <v>200</v>
      </c>
      <c r="U3195">
        <v>89</v>
      </c>
      <c r="V3195">
        <f t="shared" si="149"/>
        <v>289</v>
      </c>
      <c r="W3195" t="s">
        <v>8922</v>
      </c>
      <c r="X3195" t="s">
        <v>1001</v>
      </c>
      <c r="Y3195">
        <v>425201</v>
      </c>
      <c r="Z3195" t="s">
        <v>42</v>
      </c>
      <c r="AA3195" t="s">
        <v>3187</v>
      </c>
      <c r="AB3195" t="s">
        <v>3187</v>
      </c>
      <c r="AC3195" s="11">
        <f>(AD3195/Book_Selling[[#This Row],[Cost Price]])</f>
        <v>0.14942528735632185</v>
      </c>
      <c r="AD3195">
        <f t="shared" si="148"/>
        <v>26</v>
      </c>
      <c r="AE3195">
        <v>174</v>
      </c>
      <c r="AF3195" s="5">
        <f>Book_Selling[[#This Row],[Item Price]]*Book_Selling[[#This Row],[Quantity]]</f>
        <v>200</v>
      </c>
    </row>
    <row r="3196" spans="1:32" x14ac:dyDescent="0.3">
      <c r="A3196">
        <v>3195</v>
      </c>
      <c r="B3196" s="2">
        <v>43475</v>
      </c>
      <c r="C3196" s="3">
        <v>0.13263888888888889</v>
      </c>
      <c r="D3196" t="s">
        <v>7650</v>
      </c>
      <c r="E3196">
        <v>4</v>
      </c>
      <c r="F3196">
        <v>2019</v>
      </c>
      <c r="G3196">
        <v>10</v>
      </c>
      <c r="H31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196">
        <v>1</v>
      </c>
      <c r="J3196">
        <v>1</v>
      </c>
      <c r="K3196">
        <v>0</v>
      </c>
      <c r="L3196" t="s">
        <v>8192</v>
      </c>
      <c r="M3196" t="str">
        <f t="shared" si="147"/>
        <v>Night</v>
      </c>
      <c r="N3196" t="s">
        <v>6629</v>
      </c>
      <c r="O3196" t="s">
        <v>8199</v>
      </c>
      <c r="P3196" t="s">
        <v>9055</v>
      </c>
      <c r="Q3196" t="s">
        <v>38</v>
      </c>
      <c r="R3196">
        <v>1</v>
      </c>
      <c r="S3196" t="s">
        <v>39</v>
      </c>
      <c r="T3196">
        <v>175</v>
      </c>
      <c r="U3196">
        <v>89</v>
      </c>
      <c r="V3196">
        <f t="shared" si="149"/>
        <v>264</v>
      </c>
      <c r="W3196" t="s">
        <v>4057</v>
      </c>
      <c r="X3196" t="s">
        <v>8291</v>
      </c>
      <c r="Y3196">
        <v>226016</v>
      </c>
      <c r="Z3196" t="s">
        <v>1335</v>
      </c>
      <c r="AA3196" t="s">
        <v>8274</v>
      </c>
      <c r="AB3196" t="s">
        <v>9156</v>
      </c>
      <c r="AC3196" s="11">
        <f>(AD3196/Book_Selling[[#This Row],[Cost Price]])</f>
        <v>0.21951219512195122</v>
      </c>
      <c r="AD3196">
        <f t="shared" si="148"/>
        <v>31.5</v>
      </c>
      <c r="AE3196">
        <v>143.5</v>
      </c>
      <c r="AF3196" s="5">
        <f>Book_Selling[[#This Row],[Item Price]]*Book_Selling[[#This Row],[Quantity]]</f>
        <v>175</v>
      </c>
    </row>
    <row r="3197" spans="1:32" x14ac:dyDescent="0.3">
      <c r="A3197">
        <v>3196</v>
      </c>
      <c r="B3197" s="2">
        <v>43475</v>
      </c>
      <c r="C3197" s="3">
        <v>0.17708333333333334</v>
      </c>
      <c r="D3197" t="s">
        <v>7650</v>
      </c>
      <c r="E3197">
        <v>4</v>
      </c>
      <c r="F3197">
        <v>2019</v>
      </c>
      <c r="G3197">
        <v>10</v>
      </c>
      <c r="H31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197">
        <v>1</v>
      </c>
      <c r="J3197">
        <v>1</v>
      </c>
      <c r="K3197">
        <v>0</v>
      </c>
      <c r="L3197" t="s">
        <v>8192</v>
      </c>
      <c r="M3197" t="str">
        <f t="shared" si="147"/>
        <v>Night</v>
      </c>
      <c r="N3197" t="s">
        <v>7652</v>
      </c>
      <c r="O3197" t="s">
        <v>8198</v>
      </c>
      <c r="P3197" t="s">
        <v>7653</v>
      </c>
      <c r="Q3197" t="s">
        <v>38</v>
      </c>
      <c r="R3197">
        <v>1</v>
      </c>
      <c r="S3197" t="s">
        <v>39</v>
      </c>
      <c r="T3197">
        <v>664</v>
      </c>
      <c r="U3197">
        <v>79</v>
      </c>
      <c r="V3197">
        <f t="shared" si="149"/>
        <v>743</v>
      </c>
      <c r="W3197" t="s">
        <v>7535</v>
      </c>
      <c r="X3197" t="s">
        <v>3239</v>
      </c>
      <c r="Y3197">
        <v>301001</v>
      </c>
      <c r="Z3197" t="s">
        <v>51</v>
      </c>
      <c r="AA3197" t="s">
        <v>8239</v>
      </c>
      <c r="AB3197" t="s">
        <v>9149</v>
      </c>
      <c r="AC3197" s="11">
        <f>(AD3197/Book_Selling[[#This Row],[Cost Price]])</f>
        <v>0.20481927710843373</v>
      </c>
      <c r="AD3197">
        <f t="shared" si="148"/>
        <v>112.88</v>
      </c>
      <c r="AE3197">
        <v>551.12</v>
      </c>
      <c r="AF3197" s="5">
        <f>Book_Selling[[#This Row],[Item Price]]*Book_Selling[[#This Row],[Quantity]]</f>
        <v>664</v>
      </c>
    </row>
    <row r="3198" spans="1:32" x14ac:dyDescent="0.3">
      <c r="A3198">
        <v>3197</v>
      </c>
      <c r="B3198" s="2">
        <v>43475</v>
      </c>
      <c r="C3198" s="3">
        <v>0.23750000000000002</v>
      </c>
      <c r="D3198" t="s">
        <v>7650</v>
      </c>
      <c r="E3198">
        <v>4</v>
      </c>
      <c r="F3198">
        <v>2019</v>
      </c>
      <c r="G3198">
        <v>10</v>
      </c>
      <c r="H31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198">
        <v>1</v>
      </c>
      <c r="J3198">
        <v>1</v>
      </c>
      <c r="K3198">
        <v>0</v>
      </c>
      <c r="L3198" t="s">
        <v>8192</v>
      </c>
      <c r="M3198" t="str">
        <f t="shared" si="147"/>
        <v>Night</v>
      </c>
      <c r="N3198" t="s">
        <v>7657</v>
      </c>
      <c r="O3198" t="s">
        <v>8198</v>
      </c>
      <c r="P3198" t="s">
        <v>9055</v>
      </c>
      <c r="Q3198" t="s">
        <v>38</v>
      </c>
      <c r="R3198">
        <v>1</v>
      </c>
      <c r="S3198" t="s">
        <v>39</v>
      </c>
      <c r="T3198">
        <v>175</v>
      </c>
      <c r="U3198">
        <v>89</v>
      </c>
      <c r="V3198">
        <f t="shared" si="149"/>
        <v>264</v>
      </c>
      <c r="W3198" t="s">
        <v>8367</v>
      </c>
      <c r="X3198" t="s">
        <v>4848</v>
      </c>
      <c r="Y3198">
        <v>522601</v>
      </c>
      <c r="Z3198" t="s">
        <v>1335</v>
      </c>
      <c r="AA3198" t="s">
        <v>8274</v>
      </c>
      <c r="AB3198" t="s">
        <v>9156</v>
      </c>
      <c r="AC3198" s="11">
        <f>(AD3198/Book_Selling[[#This Row],[Cost Price]])</f>
        <v>0.21951219512195122</v>
      </c>
      <c r="AD3198">
        <f t="shared" si="148"/>
        <v>31.5</v>
      </c>
      <c r="AE3198">
        <v>143.5</v>
      </c>
      <c r="AF3198" s="5">
        <f>Book_Selling[[#This Row],[Item Price]]*Book_Selling[[#This Row],[Quantity]]</f>
        <v>175</v>
      </c>
    </row>
    <row r="3199" spans="1:32" x14ac:dyDescent="0.3">
      <c r="A3199">
        <v>3198</v>
      </c>
      <c r="B3199" s="2">
        <v>43475</v>
      </c>
      <c r="C3199" s="3">
        <v>0.45763888888888887</v>
      </c>
      <c r="D3199" t="s">
        <v>7650</v>
      </c>
      <c r="E3199">
        <v>4</v>
      </c>
      <c r="F3199">
        <v>2019</v>
      </c>
      <c r="G3199">
        <v>10</v>
      </c>
      <c r="H31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199">
        <v>1</v>
      </c>
      <c r="J3199">
        <v>1</v>
      </c>
      <c r="K3199">
        <v>0</v>
      </c>
      <c r="L3199" t="s">
        <v>8192</v>
      </c>
      <c r="M3199" t="str">
        <f t="shared" si="147"/>
        <v>Morning</v>
      </c>
      <c r="N3199" t="s">
        <v>7659</v>
      </c>
      <c r="O3199" t="s">
        <v>8199</v>
      </c>
      <c r="P3199" t="s">
        <v>3185</v>
      </c>
      <c r="Q3199" t="s">
        <v>38</v>
      </c>
      <c r="R3199">
        <v>1</v>
      </c>
      <c r="S3199" t="s">
        <v>39</v>
      </c>
      <c r="T3199">
        <v>200</v>
      </c>
      <c r="U3199">
        <v>79</v>
      </c>
      <c r="V3199">
        <f t="shared" si="149"/>
        <v>279</v>
      </c>
      <c r="W3199" t="s">
        <v>2085</v>
      </c>
      <c r="X3199" t="s">
        <v>3239</v>
      </c>
      <c r="Y3199">
        <v>302039</v>
      </c>
      <c r="Z3199" t="s">
        <v>42</v>
      </c>
      <c r="AA3199" t="s">
        <v>3187</v>
      </c>
      <c r="AB3199" t="s">
        <v>3187</v>
      </c>
      <c r="AC3199" s="11">
        <f>(AD3199/Book_Selling[[#This Row],[Cost Price]])</f>
        <v>0.14942528735632185</v>
      </c>
      <c r="AD3199">
        <f t="shared" si="148"/>
        <v>26</v>
      </c>
      <c r="AE3199">
        <v>174</v>
      </c>
      <c r="AF3199" s="5">
        <f>Book_Selling[[#This Row],[Item Price]]*Book_Selling[[#This Row],[Quantity]]</f>
        <v>200</v>
      </c>
    </row>
    <row r="3200" spans="1:32" x14ac:dyDescent="0.3">
      <c r="A3200">
        <v>3199</v>
      </c>
      <c r="B3200" s="2">
        <v>43475</v>
      </c>
      <c r="C3200" s="3">
        <v>0.65</v>
      </c>
      <c r="D3200" t="s">
        <v>7650</v>
      </c>
      <c r="E3200">
        <v>4</v>
      </c>
      <c r="F3200">
        <v>2019</v>
      </c>
      <c r="G3200">
        <v>10</v>
      </c>
      <c r="H32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00">
        <v>1</v>
      </c>
      <c r="J3200">
        <v>1</v>
      </c>
      <c r="K3200">
        <v>0</v>
      </c>
      <c r="L3200" t="s">
        <v>8192</v>
      </c>
      <c r="M3200" t="str">
        <f t="shared" si="147"/>
        <v>Afternoon</v>
      </c>
      <c r="N3200" t="s">
        <v>4470</v>
      </c>
      <c r="O3200" t="s">
        <v>8199</v>
      </c>
      <c r="P3200" t="s">
        <v>7661</v>
      </c>
      <c r="Q3200" t="s">
        <v>38</v>
      </c>
      <c r="R3200">
        <v>1</v>
      </c>
      <c r="S3200" t="s">
        <v>39</v>
      </c>
      <c r="T3200">
        <v>495</v>
      </c>
      <c r="U3200">
        <v>89</v>
      </c>
      <c r="V3200">
        <f t="shared" si="149"/>
        <v>584</v>
      </c>
      <c r="W3200" t="s">
        <v>8333</v>
      </c>
      <c r="X3200" t="s">
        <v>4398</v>
      </c>
      <c r="Y3200">
        <v>641010</v>
      </c>
      <c r="Z3200" t="s">
        <v>42</v>
      </c>
      <c r="AA3200" t="s">
        <v>8286</v>
      </c>
      <c r="AB3200" t="s">
        <v>7663</v>
      </c>
      <c r="AC3200" s="11">
        <f>(AD3200/Book_Selling[[#This Row],[Cost Price]])</f>
        <v>0.14942528735632191</v>
      </c>
      <c r="AD3200">
        <f t="shared" si="148"/>
        <v>64.350000000000023</v>
      </c>
      <c r="AE3200">
        <v>430.65</v>
      </c>
      <c r="AF3200" s="5">
        <f>Book_Selling[[#This Row],[Item Price]]*Book_Selling[[#This Row],[Quantity]]</f>
        <v>495</v>
      </c>
    </row>
    <row r="3201" spans="1:32" x14ac:dyDescent="0.3">
      <c r="A3201">
        <v>3200</v>
      </c>
      <c r="B3201" s="2">
        <v>43506</v>
      </c>
      <c r="C3201" s="3">
        <v>0.28888888888888892</v>
      </c>
      <c r="D3201" t="s">
        <v>7650</v>
      </c>
      <c r="E3201">
        <v>4</v>
      </c>
      <c r="F3201">
        <v>2019</v>
      </c>
      <c r="G3201">
        <v>10</v>
      </c>
      <c r="H32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01">
        <v>2</v>
      </c>
      <c r="J3201">
        <v>1</v>
      </c>
      <c r="K3201">
        <v>0</v>
      </c>
      <c r="L3201" t="s">
        <v>8193</v>
      </c>
      <c r="M3201" t="str">
        <f t="shared" si="147"/>
        <v>Morning</v>
      </c>
      <c r="N3201" t="s">
        <v>5059</v>
      </c>
      <c r="O3201" t="s">
        <v>8198</v>
      </c>
      <c r="P3201" t="s">
        <v>7665</v>
      </c>
      <c r="Q3201" t="s">
        <v>38</v>
      </c>
      <c r="R3201">
        <v>1</v>
      </c>
      <c r="S3201" t="s">
        <v>39</v>
      </c>
      <c r="T3201">
        <v>750</v>
      </c>
      <c r="U3201">
        <v>89</v>
      </c>
      <c r="V3201">
        <f t="shared" si="149"/>
        <v>839</v>
      </c>
      <c r="W3201" t="s">
        <v>7088</v>
      </c>
      <c r="X3201" t="s">
        <v>8291</v>
      </c>
      <c r="Y3201">
        <v>201301</v>
      </c>
      <c r="Z3201" t="s">
        <v>42</v>
      </c>
      <c r="AA3201" t="s">
        <v>8240</v>
      </c>
      <c r="AB3201" t="s">
        <v>342</v>
      </c>
      <c r="AC3201" s="11">
        <f>(AD3201/Book_Selling[[#This Row],[Cost Price]])</f>
        <v>0.14942528735632185</v>
      </c>
      <c r="AD3201">
        <f t="shared" si="148"/>
        <v>97.5</v>
      </c>
      <c r="AE3201">
        <v>652.5</v>
      </c>
      <c r="AF3201" s="5">
        <f>Book_Selling[[#This Row],[Item Price]]*Book_Selling[[#This Row],[Quantity]]</f>
        <v>750</v>
      </c>
    </row>
    <row r="3202" spans="1:32" x14ac:dyDescent="0.3">
      <c r="A3202">
        <v>3201</v>
      </c>
      <c r="B3202" s="2">
        <v>43534</v>
      </c>
      <c r="C3202" s="3">
        <v>0.57916666666666672</v>
      </c>
      <c r="D3202" t="s">
        <v>7650</v>
      </c>
      <c r="E3202">
        <v>4</v>
      </c>
      <c r="F3202">
        <v>2019</v>
      </c>
      <c r="G3202">
        <v>10</v>
      </c>
      <c r="H32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02">
        <v>3</v>
      </c>
      <c r="J3202">
        <v>0</v>
      </c>
      <c r="K3202">
        <v>0</v>
      </c>
      <c r="L3202" t="s">
        <v>8194</v>
      </c>
      <c r="M3202" t="str">
        <f t="shared" ref="M3202:M3265" si="150">_xlfn.IFS(HOUR(C3202)&lt;6, "Night",HOUR(C3202)&lt;12, "Morning", HOUR(C3202)&lt;16, "Afternoon", HOUR(C3202)&lt;20, "Evening", HOUR(C3202)&lt;24, "Night")</f>
        <v>Afternoon</v>
      </c>
      <c r="N3202" t="s">
        <v>7668</v>
      </c>
      <c r="O3202" t="s">
        <v>8199</v>
      </c>
      <c r="P3202" t="s">
        <v>3150</v>
      </c>
      <c r="Q3202" t="s">
        <v>38</v>
      </c>
      <c r="R3202">
        <v>1</v>
      </c>
      <c r="S3202" t="s">
        <v>39</v>
      </c>
      <c r="T3202">
        <v>138</v>
      </c>
      <c r="U3202">
        <v>89</v>
      </c>
      <c r="V3202">
        <f t="shared" si="149"/>
        <v>227</v>
      </c>
      <c r="W3202" t="s">
        <v>8329</v>
      </c>
      <c r="X3202" t="s">
        <v>1001</v>
      </c>
      <c r="Y3202">
        <v>444607</v>
      </c>
      <c r="Z3202" t="s">
        <v>1335</v>
      </c>
      <c r="AA3202" t="s">
        <v>8274</v>
      </c>
      <c r="AB3202" t="s">
        <v>9156</v>
      </c>
      <c r="AC3202" s="11">
        <f>(AD3202/Book_Selling[[#This Row],[Cost Price]])</f>
        <v>0.21951219512195125</v>
      </c>
      <c r="AD3202">
        <f t="shared" ref="AD3202:AD3265" si="151">T3202-AE3202</f>
        <v>24.840000000000003</v>
      </c>
      <c r="AE3202">
        <v>113.16</v>
      </c>
      <c r="AF3202" s="5">
        <f>Book_Selling[[#This Row],[Item Price]]*Book_Selling[[#This Row],[Quantity]]</f>
        <v>138</v>
      </c>
    </row>
    <row r="3203" spans="1:32" x14ac:dyDescent="0.3">
      <c r="A3203">
        <v>3202</v>
      </c>
      <c r="B3203" s="2">
        <v>43534</v>
      </c>
      <c r="C3203" s="3">
        <v>0.76666666666666661</v>
      </c>
      <c r="D3203" t="s">
        <v>7650</v>
      </c>
      <c r="E3203">
        <v>4</v>
      </c>
      <c r="F3203">
        <v>2019</v>
      </c>
      <c r="G3203">
        <v>10</v>
      </c>
      <c r="H32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03">
        <v>3</v>
      </c>
      <c r="J3203">
        <v>0</v>
      </c>
      <c r="K3203">
        <v>0</v>
      </c>
      <c r="L3203" t="s">
        <v>8194</v>
      </c>
      <c r="M3203" t="str">
        <f t="shared" si="150"/>
        <v>Evening</v>
      </c>
      <c r="N3203" t="s">
        <v>7670</v>
      </c>
      <c r="O3203" t="s">
        <v>8199</v>
      </c>
      <c r="P3203" t="s">
        <v>9117</v>
      </c>
      <c r="Q3203" t="s">
        <v>38</v>
      </c>
      <c r="R3203">
        <v>1</v>
      </c>
      <c r="S3203" t="s">
        <v>39</v>
      </c>
      <c r="T3203">
        <v>104</v>
      </c>
      <c r="U3203">
        <v>89</v>
      </c>
      <c r="V3203">
        <f t="shared" ref="V3203:V3266" si="152">SUM(T3203,U3203)</f>
        <v>193</v>
      </c>
      <c r="W3203" t="s">
        <v>3730</v>
      </c>
      <c r="X3203" t="s">
        <v>2025</v>
      </c>
      <c r="Y3203">
        <v>380058</v>
      </c>
      <c r="Z3203" t="s">
        <v>1335</v>
      </c>
      <c r="AA3203" t="s">
        <v>8274</v>
      </c>
      <c r="AB3203" t="s">
        <v>9156</v>
      </c>
      <c r="AC3203" s="11">
        <f>(AD3203/Book_Selling[[#This Row],[Cost Price]])</f>
        <v>0.21951219512195119</v>
      </c>
      <c r="AD3203">
        <f t="shared" si="151"/>
        <v>18.72</v>
      </c>
      <c r="AE3203">
        <v>85.28</v>
      </c>
      <c r="AF3203" s="5">
        <f>Book_Selling[[#This Row],[Item Price]]*Book_Selling[[#This Row],[Quantity]]</f>
        <v>104</v>
      </c>
    </row>
    <row r="3204" spans="1:32" x14ac:dyDescent="0.3">
      <c r="A3204">
        <v>3203</v>
      </c>
      <c r="B3204" s="2">
        <v>43565</v>
      </c>
      <c r="C3204" s="3">
        <v>0.10972222222222222</v>
      </c>
      <c r="D3204" t="s">
        <v>7650</v>
      </c>
      <c r="E3204">
        <v>4</v>
      </c>
      <c r="F3204">
        <v>2019</v>
      </c>
      <c r="G3204">
        <v>10</v>
      </c>
      <c r="H32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04">
        <v>4</v>
      </c>
      <c r="J3204">
        <v>0</v>
      </c>
      <c r="K3204">
        <v>0</v>
      </c>
      <c r="L3204" t="s">
        <v>8195</v>
      </c>
      <c r="M3204" t="str">
        <f t="shared" si="150"/>
        <v>Night</v>
      </c>
      <c r="N3204" t="s">
        <v>7479</v>
      </c>
      <c r="O3204" t="s">
        <v>8199</v>
      </c>
      <c r="P3204" t="s">
        <v>9117</v>
      </c>
      <c r="Q3204" t="s">
        <v>38</v>
      </c>
      <c r="R3204">
        <v>1</v>
      </c>
      <c r="S3204" t="s">
        <v>39</v>
      </c>
      <c r="T3204">
        <v>104</v>
      </c>
      <c r="U3204">
        <v>89</v>
      </c>
      <c r="V3204">
        <f t="shared" si="152"/>
        <v>193</v>
      </c>
      <c r="W3204" t="s">
        <v>1733</v>
      </c>
      <c r="X3204" t="s">
        <v>1001</v>
      </c>
      <c r="Y3204">
        <v>400067</v>
      </c>
      <c r="Z3204" t="s">
        <v>1335</v>
      </c>
      <c r="AA3204" t="s">
        <v>8274</v>
      </c>
      <c r="AB3204" t="s">
        <v>9156</v>
      </c>
      <c r="AC3204" s="11">
        <f>(AD3204/Book_Selling[[#This Row],[Cost Price]])</f>
        <v>0.21951219512195119</v>
      </c>
      <c r="AD3204">
        <f t="shared" si="151"/>
        <v>18.72</v>
      </c>
      <c r="AE3204">
        <v>85.28</v>
      </c>
      <c r="AF3204" s="5">
        <f>Book_Selling[[#This Row],[Item Price]]*Book_Selling[[#This Row],[Quantity]]</f>
        <v>104</v>
      </c>
    </row>
    <row r="3205" spans="1:32" x14ac:dyDescent="0.3">
      <c r="A3205">
        <v>3204</v>
      </c>
      <c r="B3205" s="2">
        <v>43565</v>
      </c>
      <c r="C3205" s="3">
        <v>0.14791666666666667</v>
      </c>
      <c r="D3205" t="s">
        <v>7650</v>
      </c>
      <c r="E3205">
        <v>4</v>
      </c>
      <c r="F3205">
        <v>2019</v>
      </c>
      <c r="G3205">
        <v>10</v>
      </c>
      <c r="H32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05">
        <v>4</v>
      </c>
      <c r="J3205">
        <v>0</v>
      </c>
      <c r="K3205">
        <v>0</v>
      </c>
      <c r="L3205" t="s">
        <v>8195</v>
      </c>
      <c r="M3205" t="str">
        <f t="shared" si="150"/>
        <v>Night</v>
      </c>
      <c r="N3205" t="s">
        <v>2268</v>
      </c>
      <c r="O3205" t="s">
        <v>8199</v>
      </c>
      <c r="P3205" t="s">
        <v>9020</v>
      </c>
      <c r="Q3205" t="s">
        <v>38</v>
      </c>
      <c r="R3205">
        <v>1</v>
      </c>
      <c r="S3205" t="s">
        <v>39</v>
      </c>
      <c r="T3205">
        <v>104</v>
      </c>
      <c r="U3205">
        <v>89</v>
      </c>
      <c r="V3205">
        <f t="shared" si="152"/>
        <v>193</v>
      </c>
      <c r="W3205" t="s">
        <v>8550</v>
      </c>
      <c r="X3205" t="s">
        <v>1001</v>
      </c>
      <c r="Y3205">
        <v>422212</v>
      </c>
      <c r="Z3205" t="s">
        <v>42</v>
      </c>
      <c r="AA3205" t="s">
        <v>1947</v>
      </c>
      <c r="AB3205" t="s">
        <v>1948</v>
      </c>
      <c r="AC3205" s="11">
        <f>(AD3205/Book_Selling[[#This Row],[Cost Price]])</f>
        <v>0.1494252873563218</v>
      </c>
      <c r="AD3205">
        <f t="shared" si="151"/>
        <v>13.519999999999996</v>
      </c>
      <c r="AE3205">
        <v>90.48</v>
      </c>
      <c r="AF3205" s="5">
        <f>Book_Selling[[#This Row],[Item Price]]*Book_Selling[[#This Row],[Quantity]]</f>
        <v>104</v>
      </c>
    </row>
    <row r="3206" spans="1:32" x14ac:dyDescent="0.3">
      <c r="A3206">
        <v>3205</v>
      </c>
      <c r="B3206" s="2">
        <v>43565</v>
      </c>
      <c r="C3206" s="3">
        <v>0.62222222222222223</v>
      </c>
      <c r="D3206" t="s">
        <v>7650</v>
      </c>
      <c r="E3206">
        <v>4</v>
      </c>
      <c r="F3206">
        <v>2019</v>
      </c>
      <c r="G3206">
        <v>10</v>
      </c>
      <c r="H32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06">
        <v>4</v>
      </c>
      <c r="J3206">
        <v>0</v>
      </c>
      <c r="K3206">
        <v>0</v>
      </c>
      <c r="L3206" t="s">
        <v>8195</v>
      </c>
      <c r="M3206" t="str">
        <f t="shared" si="150"/>
        <v>Afternoon</v>
      </c>
      <c r="N3206" t="s">
        <v>7675</v>
      </c>
      <c r="O3206" t="s">
        <v>8198</v>
      </c>
      <c r="P3206" t="s">
        <v>9055</v>
      </c>
      <c r="Q3206" t="s">
        <v>38</v>
      </c>
      <c r="R3206">
        <v>1</v>
      </c>
      <c r="S3206" t="s">
        <v>39</v>
      </c>
      <c r="T3206">
        <v>175</v>
      </c>
      <c r="U3206">
        <v>89</v>
      </c>
      <c r="V3206">
        <f t="shared" si="152"/>
        <v>264</v>
      </c>
      <c r="W3206" t="s">
        <v>8923</v>
      </c>
      <c r="X3206" t="s">
        <v>3808</v>
      </c>
      <c r="Y3206">
        <v>854328</v>
      </c>
      <c r="Z3206" t="s">
        <v>1335</v>
      </c>
      <c r="AA3206" t="s">
        <v>8274</v>
      </c>
      <c r="AB3206" t="s">
        <v>9156</v>
      </c>
      <c r="AC3206" s="11">
        <f>(AD3206/Book_Selling[[#This Row],[Cost Price]])</f>
        <v>0.21951219512195122</v>
      </c>
      <c r="AD3206">
        <f t="shared" si="151"/>
        <v>31.5</v>
      </c>
      <c r="AE3206">
        <v>143.5</v>
      </c>
      <c r="AF3206" s="5">
        <f>Book_Selling[[#This Row],[Item Price]]*Book_Selling[[#This Row],[Quantity]]</f>
        <v>175</v>
      </c>
    </row>
    <row r="3207" spans="1:32" x14ac:dyDescent="0.3">
      <c r="A3207">
        <v>3206</v>
      </c>
      <c r="B3207" s="2">
        <v>43565</v>
      </c>
      <c r="C3207" s="3">
        <v>0.72222222222222221</v>
      </c>
      <c r="D3207" t="s">
        <v>7650</v>
      </c>
      <c r="E3207">
        <v>4</v>
      </c>
      <c r="F3207">
        <v>2019</v>
      </c>
      <c r="G3207">
        <v>10</v>
      </c>
      <c r="H32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07">
        <v>4</v>
      </c>
      <c r="J3207">
        <v>0</v>
      </c>
      <c r="K3207">
        <v>0</v>
      </c>
      <c r="L3207" t="s">
        <v>8195</v>
      </c>
      <c r="M3207" t="str">
        <f t="shared" si="150"/>
        <v>Evening</v>
      </c>
      <c r="N3207" t="s">
        <v>7678</v>
      </c>
      <c r="O3207" t="s">
        <v>8198</v>
      </c>
      <c r="P3207" t="s">
        <v>9118</v>
      </c>
      <c r="Q3207" t="s">
        <v>38</v>
      </c>
      <c r="R3207">
        <v>1</v>
      </c>
      <c r="S3207" t="s">
        <v>39</v>
      </c>
      <c r="T3207">
        <v>415</v>
      </c>
      <c r="U3207">
        <v>89</v>
      </c>
      <c r="V3207">
        <f t="shared" si="152"/>
        <v>504</v>
      </c>
      <c r="W3207" t="s">
        <v>7680</v>
      </c>
      <c r="X3207" t="s">
        <v>8289</v>
      </c>
      <c r="Y3207">
        <v>490042</v>
      </c>
      <c r="Z3207" t="s">
        <v>1335</v>
      </c>
      <c r="AA3207" t="s">
        <v>7681</v>
      </c>
      <c r="AB3207" t="s">
        <v>9167</v>
      </c>
      <c r="AC3207" s="11">
        <f>(AD3207/Book_Selling[[#This Row],[Cost Price]])</f>
        <v>0.21951219512195119</v>
      </c>
      <c r="AD3207">
        <f t="shared" si="151"/>
        <v>74.699999999999989</v>
      </c>
      <c r="AE3207">
        <v>340.3</v>
      </c>
      <c r="AF3207" s="5">
        <f>Book_Selling[[#This Row],[Item Price]]*Book_Selling[[#This Row],[Quantity]]</f>
        <v>415</v>
      </c>
    </row>
    <row r="3208" spans="1:32" x14ac:dyDescent="0.3">
      <c r="A3208">
        <v>3207</v>
      </c>
      <c r="B3208" s="2">
        <v>43595</v>
      </c>
      <c r="C3208" s="3">
        <v>0.37083333333333335</v>
      </c>
      <c r="D3208" t="s">
        <v>7650</v>
      </c>
      <c r="E3208">
        <v>4</v>
      </c>
      <c r="F3208">
        <v>2019</v>
      </c>
      <c r="G3208">
        <v>10</v>
      </c>
      <c r="H32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08">
        <v>5</v>
      </c>
      <c r="J3208">
        <v>0</v>
      </c>
      <c r="K3208">
        <v>0</v>
      </c>
      <c r="L3208" t="s">
        <v>8196</v>
      </c>
      <c r="M3208" t="str">
        <f t="shared" si="150"/>
        <v>Morning</v>
      </c>
      <c r="N3208" t="s">
        <v>7684</v>
      </c>
      <c r="O3208" t="s">
        <v>8199</v>
      </c>
      <c r="P3208" t="s">
        <v>9119</v>
      </c>
      <c r="Q3208" t="s">
        <v>38</v>
      </c>
      <c r="R3208">
        <v>1</v>
      </c>
      <c r="S3208" t="s">
        <v>39</v>
      </c>
      <c r="T3208">
        <v>195</v>
      </c>
      <c r="U3208">
        <v>79</v>
      </c>
      <c r="V3208">
        <f t="shared" si="152"/>
        <v>274</v>
      </c>
      <c r="W3208" t="s">
        <v>4057</v>
      </c>
      <c r="X3208" t="s">
        <v>8291</v>
      </c>
      <c r="Y3208">
        <v>226014</v>
      </c>
      <c r="Z3208" t="s">
        <v>1335</v>
      </c>
      <c r="AA3208" t="s">
        <v>8241</v>
      </c>
      <c r="AB3208" t="s">
        <v>342</v>
      </c>
      <c r="AC3208" s="11">
        <f>(AD3208/Book_Selling[[#This Row],[Cost Price]])</f>
        <v>0.21951219512195116</v>
      </c>
      <c r="AD3208">
        <f t="shared" si="151"/>
        <v>35.099999999999994</v>
      </c>
      <c r="AE3208">
        <v>159.9</v>
      </c>
      <c r="AF3208" s="5">
        <f>Book_Selling[[#This Row],[Item Price]]*Book_Selling[[#This Row],[Quantity]]</f>
        <v>195</v>
      </c>
    </row>
    <row r="3209" spans="1:32" x14ac:dyDescent="0.3">
      <c r="A3209">
        <v>3208</v>
      </c>
      <c r="B3209" s="2">
        <v>43626</v>
      </c>
      <c r="C3209" s="3">
        <v>0.11180555555555556</v>
      </c>
      <c r="D3209" t="s">
        <v>7650</v>
      </c>
      <c r="E3209">
        <v>4</v>
      </c>
      <c r="F3209">
        <v>2019</v>
      </c>
      <c r="G3209">
        <v>10</v>
      </c>
      <c r="H32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09">
        <v>6</v>
      </c>
      <c r="J3209">
        <v>0</v>
      </c>
      <c r="K3209">
        <v>0</v>
      </c>
      <c r="L3209" t="s">
        <v>8197</v>
      </c>
      <c r="M3209" t="str">
        <f t="shared" si="150"/>
        <v>Night</v>
      </c>
      <c r="N3209" t="s">
        <v>7688</v>
      </c>
      <c r="O3209" t="s">
        <v>8199</v>
      </c>
      <c r="P3209" t="s">
        <v>9120</v>
      </c>
      <c r="Q3209" t="s">
        <v>38</v>
      </c>
      <c r="R3209">
        <v>1</v>
      </c>
      <c r="S3209" t="s">
        <v>39</v>
      </c>
      <c r="T3209">
        <v>479</v>
      </c>
      <c r="U3209">
        <v>89</v>
      </c>
      <c r="V3209">
        <f t="shared" si="152"/>
        <v>568</v>
      </c>
      <c r="W3209" t="s">
        <v>8924</v>
      </c>
      <c r="X3209" t="s">
        <v>4398</v>
      </c>
      <c r="Y3209">
        <v>632104</v>
      </c>
      <c r="Z3209" t="s">
        <v>42</v>
      </c>
      <c r="AA3209" t="s">
        <v>8242</v>
      </c>
      <c r="AB3209" t="s">
        <v>7692</v>
      </c>
      <c r="AC3209" s="11">
        <f>(AD3209/Book_Selling[[#This Row],[Cost Price]])</f>
        <v>0.1494252873563218</v>
      </c>
      <c r="AD3209">
        <f t="shared" si="151"/>
        <v>62.269999999999982</v>
      </c>
      <c r="AE3209">
        <v>416.73</v>
      </c>
      <c r="AF3209" s="5">
        <f>Book_Selling[[#This Row],[Item Price]]*Book_Selling[[#This Row],[Quantity]]</f>
        <v>479</v>
      </c>
    </row>
    <row r="3210" spans="1:32" x14ac:dyDescent="0.3">
      <c r="A3210">
        <v>3209</v>
      </c>
      <c r="B3210" s="2">
        <v>43656</v>
      </c>
      <c r="C3210" s="3">
        <v>0.45555555555555555</v>
      </c>
      <c r="D3210" t="s">
        <v>7650</v>
      </c>
      <c r="E3210">
        <v>4</v>
      </c>
      <c r="F3210">
        <v>2019</v>
      </c>
      <c r="G3210">
        <v>10</v>
      </c>
      <c r="H32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10">
        <v>7</v>
      </c>
      <c r="J3210">
        <v>0</v>
      </c>
      <c r="K3210">
        <v>1</v>
      </c>
      <c r="L3210" t="s">
        <v>8191</v>
      </c>
      <c r="M3210" t="str">
        <f t="shared" si="150"/>
        <v>Morning</v>
      </c>
      <c r="N3210" t="s">
        <v>7694</v>
      </c>
      <c r="O3210" t="s">
        <v>8199</v>
      </c>
      <c r="P3210" t="s">
        <v>7653</v>
      </c>
      <c r="Q3210" t="s">
        <v>38</v>
      </c>
      <c r="R3210">
        <v>1</v>
      </c>
      <c r="S3210" t="s">
        <v>39</v>
      </c>
      <c r="T3210">
        <v>664</v>
      </c>
      <c r="U3210">
        <v>79</v>
      </c>
      <c r="V3210">
        <f t="shared" si="152"/>
        <v>743</v>
      </c>
      <c r="W3210" t="s">
        <v>4764</v>
      </c>
      <c r="X3210" t="s">
        <v>3239</v>
      </c>
      <c r="Y3210">
        <v>342011</v>
      </c>
      <c r="Z3210" t="s">
        <v>51</v>
      </c>
      <c r="AA3210" t="s">
        <v>8239</v>
      </c>
      <c r="AB3210" t="s">
        <v>9149</v>
      </c>
      <c r="AC3210" s="11">
        <f>(AD3210/Book_Selling[[#This Row],[Cost Price]])</f>
        <v>0.20481927710843373</v>
      </c>
      <c r="AD3210">
        <f t="shared" si="151"/>
        <v>112.88</v>
      </c>
      <c r="AE3210">
        <v>551.12</v>
      </c>
      <c r="AF3210" s="5">
        <f>Book_Selling[[#This Row],[Item Price]]*Book_Selling[[#This Row],[Quantity]]</f>
        <v>664</v>
      </c>
    </row>
    <row r="3211" spans="1:32" x14ac:dyDescent="0.3">
      <c r="A3211">
        <v>3210</v>
      </c>
      <c r="B3211" s="2">
        <v>43656</v>
      </c>
      <c r="C3211" s="3">
        <v>0.5395833333333333</v>
      </c>
      <c r="D3211" t="s">
        <v>7650</v>
      </c>
      <c r="E3211">
        <v>4</v>
      </c>
      <c r="F3211">
        <v>2019</v>
      </c>
      <c r="G3211">
        <v>10</v>
      </c>
      <c r="H32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11">
        <v>7</v>
      </c>
      <c r="J3211">
        <v>0</v>
      </c>
      <c r="K3211">
        <v>1</v>
      </c>
      <c r="L3211" t="s">
        <v>8191</v>
      </c>
      <c r="M3211" t="str">
        <f t="shared" si="150"/>
        <v>Afternoon</v>
      </c>
      <c r="N3211" t="s">
        <v>7696</v>
      </c>
      <c r="O3211" t="s">
        <v>8199</v>
      </c>
      <c r="P3211" t="s">
        <v>9031</v>
      </c>
      <c r="Q3211" t="s">
        <v>38</v>
      </c>
      <c r="R3211">
        <v>1</v>
      </c>
      <c r="S3211" t="s">
        <v>39</v>
      </c>
      <c r="T3211">
        <v>320</v>
      </c>
      <c r="U3211">
        <v>79</v>
      </c>
      <c r="V3211">
        <f t="shared" si="152"/>
        <v>399</v>
      </c>
      <c r="W3211" t="s">
        <v>7697</v>
      </c>
      <c r="X3211" t="s">
        <v>3239</v>
      </c>
      <c r="Y3211">
        <v>343040</v>
      </c>
      <c r="Z3211" t="s">
        <v>51</v>
      </c>
      <c r="AA3211" t="s">
        <v>2456</v>
      </c>
      <c r="AB3211" t="s">
        <v>1877</v>
      </c>
      <c r="AC3211" s="11">
        <f>(AD3211/Book_Selling[[#This Row],[Cost Price]])</f>
        <v>0.20481927710843364</v>
      </c>
      <c r="AD3211">
        <f t="shared" si="151"/>
        <v>54.399999999999977</v>
      </c>
      <c r="AE3211">
        <v>265.60000000000002</v>
      </c>
      <c r="AF3211" s="5">
        <f>Book_Selling[[#This Row],[Item Price]]*Book_Selling[[#This Row],[Quantity]]</f>
        <v>320</v>
      </c>
    </row>
    <row r="3212" spans="1:32" x14ac:dyDescent="0.3">
      <c r="A3212">
        <v>3211</v>
      </c>
      <c r="B3212" s="2">
        <v>43687</v>
      </c>
      <c r="C3212" s="3">
        <v>0.89374999999999993</v>
      </c>
      <c r="D3212" t="s">
        <v>7650</v>
      </c>
      <c r="E3212">
        <v>4</v>
      </c>
      <c r="F3212">
        <v>2019</v>
      </c>
      <c r="G3212">
        <v>10</v>
      </c>
      <c r="H32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12">
        <v>8</v>
      </c>
      <c r="J3212">
        <v>1</v>
      </c>
      <c r="K3212">
        <v>1</v>
      </c>
      <c r="L3212" t="s">
        <v>8192</v>
      </c>
      <c r="M3212" t="str">
        <f t="shared" si="150"/>
        <v>Night</v>
      </c>
      <c r="N3212" t="s">
        <v>7699</v>
      </c>
      <c r="O3212" t="s">
        <v>8199</v>
      </c>
      <c r="P3212" t="s">
        <v>9013</v>
      </c>
      <c r="Q3212" t="s">
        <v>38</v>
      </c>
      <c r="R3212">
        <v>1</v>
      </c>
      <c r="S3212" t="s">
        <v>39</v>
      </c>
      <c r="T3212">
        <v>355</v>
      </c>
      <c r="U3212">
        <v>79</v>
      </c>
      <c r="V3212">
        <f t="shared" si="152"/>
        <v>434</v>
      </c>
      <c r="W3212" t="s">
        <v>8538</v>
      </c>
      <c r="X3212" t="s">
        <v>3600</v>
      </c>
      <c r="Y3212">
        <v>125001</v>
      </c>
      <c r="Z3212" t="s">
        <v>51</v>
      </c>
      <c r="AA3212" t="s">
        <v>8268</v>
      </c>
      <c r="AB3212" t="s">
        <v>1877</v>
      </c>
      <c r="AC3212" s="11">
        <f>(AD3212/Book_Selling[[#This Row],[Cost Price]])</f>
        <v>0.20481927710843384</v>
      </c>
      <c r="AD3212">
        <f t="shared" si="151"/>
        <v>60.350000000000023</v>
      </c>
      <c r="AE3212">
        <v>294.64999999999998</v>
      </c>
      <c r="AF3212" s="5">
        <f>Book_Selling[[#This Row],[Item Price]]*Book_Selling[[#This Row],[Quantity]]</f>
        <v>355</v>
      </c>
    </row>
    <row r="3213" spans="1:32" x14ac:dyDescent="0.3">
      <c r="A3213">
        <v>3212</v>
      </c>
      <c r="B3213" s="2">
        <v>43718</v>
      </c>
      <c r="C3213" s="3">
        <v>0.23333333333333331</v>
      </c>
      <c r="D3213" t="s">
        <v>7650</v>
      </c>
      <c r="E3213">
        <v>4</v>
      </c>
      <c r="F3213">
        <v>2019</v>
      </c>
      <c r="G3213">
        <v>10</v>
      </c>
      <c r="H32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13">
        <v>9</v>
      </c>
      <c r="J3213">
        <v>0</v>
      </c>
      <c r="K3213">
        <v>1</v>
      </c>
      <c r="L3213" t="s">
        <v>8193</v>
      </c>
      <c r="M3213" t="str">
        <f t="shared" si="150"/>
        <v>Night</v>
      </c>
      <c r="N3213" t="s">
        <v>5997</v>
      </c>
      <c r="O3213" t="s">
        <v>8199</v>
      </c>
      <c r="P3213" t="s">
        <v>9120</v>
      </c>
      <c r="Q3213" t="s">
        <v>38</v>
      </c>
      <c r="R3213">
        <v>1</v>
      </c>
      <c r="S3213" t="s">
        <v>39</v>
      </c>
      <c r="T3213">
        <v>479</v>
      </c>
      <c r="U3213">
        <v>89</v>
      </c>
      <c r="V3213">
        <f t="shared" si="152"/>
        <v>568</v>
      </c>
      <c r="W3213" t="s">
        <v>1249</v>
      </c>
      <c r="X3213" t="s">
        <v>8291</v>
      </c>
      <c r="Y3213">
        <v>221003</v>
      </c>
      <c r="Z3213" t="s">
        <v>42</v>
      </c>
      <c r="AA3213" t="s">
        <v>8242</v>
      </c>
      <c r="AB3213" t="s">
        <v>7692</v>
      </c>
      <c r="AC3213" s="11">
        <f>(AD3213/Book_Selling[[#This Row],[Cost Price]])</f>
        <v>0.1494252873563218</v>
      </c>
      <c r="AD3213">
        <f t="shared" si="151"/>
        <v>62.269999999999982</v>
      </c>
      <c r="AE3213">
        <v>416.73</v>
      </c>
      <c r="AF3213" s="5">
        <f>Book_Selling[[#This Row],[Item Price]]*Book_Selling[[#This Row],[Quantity]]</f>
        <v>479</v>
      </c>
    </row>
    <row r="3214" spans="1:32" x14ac:dyDescent="0.3">
      <c r="A3214">
        <v>3213</v>
      </c>
      <c r="B3214" s="2">
        <v>43718</v>
      </c>
      <c r="C3214" s="3">
        <v>0.38055555555555554</v>
      </c>
      <c r="D3214" t="s">
        <v>7650</v>
      </c>
      <c r="E3214">
        <v>4</v>
      </c>
      <c r="F3214">
        <v>2019</v>
      </c>
      <c r="G3214">
        <v>10</v>
      </c>
      <c r="H32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14">
        <v>9</v>
      </c>
      <c r="J3214">
        <v>0</v>
      </c>
      <c r="K3214">
        <v>1</v>
      </c>
      <c r="L3214" t="s">
        <v>8193</v>
      </c>
      <c r="M3214" t="str">
        <f t="shared" si="150"/>
        <v>Morning</v>
      </c>
      <c r="N3214" t="s">
        <v>7647</v>
      </c>
      <c r="O3214" t="s">
        <v>8199</v>
      </c>
      <c r="P3214" t="s">
        <v>9053</v>
      </c>
      <c r="Q3214" t="s">
        <v>38</v>
      </c>
      <c r="R3214">
        <v>1</v>
      </c>
      <c r="S3214" t="s">
        <v>39</v>
      </c>
      <c r="T3214">
        <v>192</v>
      </c>
      <c r="U3214">
        <v>89</v>
      </c>
      <c r="V3214">
        <f t="shared" si="152"/>
        <v>281</v>
      </c>
      <c r="W3214" t="s">
        <v>8922</v>
      </c>
      <c r="X3214" t="s">
        <v>1001</v>
      </c>
      <c r="Y3214">
        <v>425201</v>
      </c>
      <c r="Z3214" t="s">
        <v>175</v>
      </c>
      <c r="AA3214" t="s">
        <v>8274</v>
      </c>
      <c r="AB3214" t="s">
        <v>9156</v>
      </c>
      <c r="AC3214" s="11">
        <f>(AD3214/Book_Selling[[#This Row],[Cost Price]])</f>
        <v>0.21951219512195125</v>
      </c>
      <c r="AD3214">
        <f t="shared" si="151"/>
        <v>34.56</v>
      </c>
      <c r="AE3214">
        <v>157.44</v>
      </c>
      <c r="AF3214" s="5">
        <f>Book_Selling[[#This Row],[Item Price]]*Book_Selling[[#This Row],[Quantity]]</f>
        <v>192</v>
      </c>
    </row>
    <row r="3215" spans="1:32" x14ac:dyDescent="0.3">
      <c r="A3215">
        <v>3214</v>
      </c>
      <c r="B3215" s="2">
        <v>43718</v>
      </c>
      <c r="C3215" s="3">
        <v>0.39097222222222222</v>
      </c>
      <c r="D3215" t="s">
        <v>7650</v>
      </c>
      <c r="E3215">
        <v>4</v>
      </c>
      <c r="F3215">
        <v>2019</v>
      </c>
      <c r="G3215">
        <v>10</v>
      </c>
      <c r="H32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15">
        <v>9</v>
      </c>
      <c r="J3215">
        <v>0</v>
      </c>
      <c r="K3215">
        <v>0</v>
      </c>
      <c r="L3215" t="s">
        <v>8193</v>
      </c>
      <c r="M3215" t="str">
        <f t="shared" si="150"/>
        <v>Morning</v>
      </c>
      <c r="N3215" t="s">
        <v>7703</v>
      </c>
      <c r="O3215" t="s">
        <v>8198</v>
      </c>
      <c r="P3215" t="s">
        <v>9053</v>
      </c>
      <c r="Q3215" t="s">
        <v>38</v>
      </c>
      <c r="R3215">
        <v>1</v>
      </c>
      <c r="S3215" t="s">
        <v>39</v>
      </c>
      <c r="T3215">
        <v>192</v>
      </c>
      <c r="U3215">
        <v>79</v>
      </c>
      <c r="V3215">
        <f t="shared" si="152"/>
        <v>271</v>
      </c>
      <c r="W3215" t="s">
        <v>4057</v>
      </c>
      <c r="X3215" t="s">
        <v>8291</v>
      </c>
      <c r="Y3215">
        <v>226002</v>
      </c>
      <c r="Z3215" t="s">
        <v>175</v>
      </c>
      <c r="AA3215" t="s">
        <v>8274</v>
      </c>
      <c r="AB3215" t="s">
        <v>9156</v>
      </c>
      <c r="AC3215" s="11">
        <f>(AD3215/Book_Selling[[#This Row],[Cost Price]])</f>
        <v>0.21951219512195125</v>
      </c>
      <c r="AD3215">
        <f t="shared" si="151"/>
        <v>34.56</v>
      </c>
      <c r="AE3215">
        <v>157.44</v>
      </c>
      <c r="AF3215" s="5">
        <f>Book_Selling[[#This Row],[Item Price]]*Book_Selling[[#This Row],[Quantity]]</f>
        <v>192</v>
      </c>
    </row>
    <row r="3216" spans="1:32" x14ac:dyDescent="0.3">
      <c r="A3216">
        <v>3215</v>
      </c>
      <c r="B3216" s="2">
        <v>43718</v>
      </c>
      <c r="C3216" s="3">
        <v>0.3923611111111111</v>
      </c>
      <c r="D3216" t="s">
        <v>7650</v>
      </c>
      <c r="E3216">
        <v>4</v>
      </c>
      <c r="F3216">
        <v>2019</v>
      </c>
      <c r="G3216">
        <v>10</v>
      </c>
      <c r="H32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16">
        <v>9</v>
      </c>
      <c r="J3216">
        <v>0</v>
      </c>
      <c r="K3216">
        <v>0</v>
      </c>
      <c r="L3216" t="s">
        <v>8193</v>
      </c>
      <c r="M3216" t="str">
        <f t="shared" si="150"/>
        <v>Morning</v>
      </c>
      <c r="N3216" t="s">
        <v>7705</v>
      </c>
      <c r="O3216" t="s">
        <v>8198</v>
      </c>
      <c r="P3216" t="s">
        <v>9053</v>
      </c>
      <c r="Q3216" t="s">
        <v>38</v>
      </c>
      <c r="R3216">
        <v>1</v>
      </c>
      <c r="S3216" t="s">
        <v>39</v>
      </c>
      <c r="T3216">
        <v>192</v>
      </c>
      <c r="U3216">
        <v>89</v>
      </c>
      <c r="V3216">
        <f t="shared" si="152"/>
        <v>281</v>
      </c>
      <c r="W3216" t="s">
        <v>1871</v>
      </c>
      <c r="X3216" t="s">
        <v>1001</v>
      </c>
      <c r="Y3216">
        <v>400607</v>
      </c>
      <c r="Z3216" t="s">
        <v>175</v>
      </c>
      <c r="AA3216" t="s">
        <v>8274</v>
      </c>
      <c r="AB3216" t="s">
        <v>9156</v>
      </c>
      <c r="AC3216" s="11">
        <f>(AD3216/Book_Selling[[#This Row],[Cost Price]])</f>
        <v>0.21951219512195125</v>
      </c>
      <c r="AD3216">
        <f t="shared" si="151"/>
        <v>34.56</v>
      </c>
      <c r="AE3216">
        <v>157.44</v>
      </c>
      <c r="AF3216" s="5">
        <f>Book_Selling[[#This Row],[Item Price]]*Book_Selling[[#This Row],[Quantity]]</f>
        <v>192</v>
      </c>
    </row>
    <row r="3217" spans="1:32" x14ac:dyDescent="0.3">
      <c r="A3217">
        <v>3216</v>
      </c>
      <c r="B3217" s="2">
        <v>43718</v>
      </c>
      <c r="C3217" s="3">
        <v>0.53194444444444444</v>
      </c>
      <c r="D3217" t="s">
        <v>7650</v>
      </c>
      <c r="E3217">
        <v>4</v>
      </c>
      <c r="F3217">
        <v>2019</v>
      </c>
      <c r="G3217">
        <v>10</v>
      </c>
      <c r="H32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17">
        <v>9</v>
      </c>
      <c r="J3217">
        <v>0</v>
      </c>
      <c r="K3217">
        <v>0</v>
      </c>
      <c r="L3217" t="s">
        <v>8193</v>
      </c>
      <c r="M3217" t="str">
        <f t="shared" si="150"/>
        <v>Afternoon</v>
      </c>
      <c r="N3217" t="s">
        <v>6451</v>
      </c>
      <c r="O3217" t="s">
        <v>8198</v>
      </c>
      <c r="P3217" t="s">
        <v>9053</v>
      </c>
      <c r="Q3217" t="s">
        <v>38</v>
      </c>
      <c r="R3217">
        <v>1</v>
      </c>
      <c r="S3217" t="s">
        <v>39</v>
      </c>
      <c r="T3217">
        <v>192</v>
      </c>
      <c r="U3217">
        <v>89</v>
      </c>
      <c r="V3217">
        <f t="shared" si="152"/>
        <v>281</v>
      </c>
      <c r="W3217" t="s">
        <v>1898</v>
      </c>
      <c r="X3217" t="s">
        <v>3600</v>
      </c>
      <c r="Y3217">
        <v>122018</v>
      </c>
      <c r="Z3217" t="s">
        <v>175</v>
      </c>
      <c r="AA3217" t="s">
        <v>8274</v>
      </c>
      <c r="AB3217" t="s">
        <v>9156</v>
      </c>
      <c r="AC3217" s="11">
        <f>(AD3217/Book_Selling[[#This Row],[Cost Price]])</f>
        <v>0.21951219512195125</v>
      </c>
      <c r="AD3217">
        <f t="shared" si="151"/>
        <v>34.56</v>
      </c>
      <c r="AE3217">
        <v>157.44</v>
      </c>
      <c r="AF3217" s="5">
        <f>Book_Selling[[#This Row],[Item Price]]*Book_Selling[[#This Row],[Quantity]]</f>
        <v>192</v>
      </c>
    </row>
    <row r="3218" spans="1:32" x14ac:dyDescent="0.3">
      <c r="A3218">
        <v>3217</v>
      </c>
      <c r="B3218" s="2">
        <v>43748</v>
      </c>
      <c r="C3218" s="3">
        <v>0.71944444444444444</v>
      </c>
      <c r="D3218" t="s">
        <v>7650</v>
      </c>
      <c r="E3218">
        <v>4</v>
      </c>
      <c r="F3218">
        <v>2019</v>
      </c>
      <c r="G3218">
        <v>10</v>
      </c>
      <c r="H32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18">
        <v>10</v>
      </c>
      <c r="J3218">
        <v>0</v>
      </c>
      <c r="K3218">
        <v>0</v>
      </c>
      <c r="L3218" t="s">
        <v>8194</v>
      </c>
      <c r="M3218" t="str">
        <f t="shared" si="150"/>
        <v>Evening</v>
      </c>
      <c r="N3218" t="s">
        <v>4546</v>
      </c>
      <c r="O3218" t="s">
        <v>8199</v>
      </c>
      <c r="P3218" t="s">
        <v>9121</v>
      </c>
      <c r="Q3218" t="s">
        <v>38</v>
      </c>
      <c r="R3218">
        <v>1</v>
      </c>
      <c r="S3218" t="s">
        <v>39</v>
      </c>
      <c r="T3218">
        <v>725</v>
      </c>
      <c r="U3218">
        <v>89</v>
      </c>
      <c r="V3218">
        <f t="shared" si="152"/>
        <v>814</v>
      </c>
      <c r="W3218" t="s">
        <v>3847</v>
      </c>
      <c r="X3218" t="s">
        <v>8291</v>
      </c>
      <c r="Y3218">
        <v>201009</v>
      </c>
      <c r="Z3218" t="s">
        <v>42</v>
      </c>
      <c r="AA3218" t="s">
        <v>8243</v>
      </c>
      <c r="AB3218" t="s">
        <v>7710</v>
      </c>
      <c r="AC3218" s="11">
        <f>(AD3218/Book_Selling[[#This Row],[Cost Price]])</f>
        <v>0.14942528735632185</v>
      </c>
      <c r="AD3218">
        <f t="shared" si="151"/>
        <v>94.25</v>
      </c>
      <c r="AE3218">
        <v>630.75</v>
      </c>
      <c r="AF3218" s="5">
        <f>Book_Selling[[#This Row],[Item Price]]*Book_Selling[[#This Row],[Quantity]]</f>
        <v>725</v>
      </c>
    </row>
    <row r="3219" spans="1:32" x14ac:dyDescent="0.3">
      <c r="A3219">
        <v>3218</v>
      </c>
      <c r="B3219" s="2">
        <v>43779</v>
      </c>
      <c r="C3219" s="3">
        <v>0.46875</v>
      </c>
      <c r="D3219" t="s">
        <v>7650</v>
      </c>
      <c r="E3219">
        <v>4</v>
      </c>
      <c r="F3219">
        <v>2019</v>
      </c>
      <c r="G3219">
        <v>10</v>
      </c>
      <c r="H32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19">
        <v>11</v>
      </c>
      <c r="J3219">
        <v>0</v>
      </c>
      <c r="K3219">
        <v>0</v>
      </c>
      <c r="L3219" t="s">
        <v>8195</v>
      </c>
      <c r="M3219" t="str">
        <f t="shared" si="150"/>
        <v>Morning</v>
      </c>
      <c r="N3219" t="s">
        <v>7712</v>
      </c>
      <c r="O3219" t="s">
        <v>8198</v>
      </c>
      <c r="P3219" t="s">
        <v>6882</v>
      </c>
      <c r="Q3219" t="s">
        <v>38</v>
      </c>
      <c r="R3219">
        <v>1</v>
      </c>
      <c r="S3219" t="s">
        <v>39</v>
      </c>
      <c r="T3219">
        <v>1790</v>
      </c>
      <c r="U3219">
        <v>0</v>
      </c>
      <c r="V3219">
        <f t="shared" si="152"/>
        <v>1790</v>
      </c>
      <c r="W3219" t="s">
        <v>2085</v>
      </c>
      <c r="X3219" t="s">
        <v>3239</v>
      </c>
      <c r="Y3219">
        <v>302039</v>
      </c>
      <c r="Z3219" t="s">
        <v>42</v>
      </c>
      <c r="AA3219" t="s">
        <v>8231</v>
      </c>
      <c r="AB3219" t="s">
        <v>6884</v>
      </c>
      <c r="AC3219" s="11">
        <f>(AD3219/Book_Selling[[#This Row],[Cost Price]])</f>
        <v>0.14942528735632188</v>
      </c>
      <c r="AD3219">
        <f t="shared" si="151"/>
        <v>232.70000000000005</v>
      </c>
      <c r="AE3219">
        <v>1557.3</v>
      </c>
      <c r="AF3219" s="5">
        <f>Book_Selling[[#This Row],[Item Price]]*Book_Selling[[#This Row],[Quantity]]</f>
        <v>1790</v>
      </c>
    </row>
    <row r="3220" spans="1:32" x14ac:dyDescent="0.3">
      <c r="A3220">
        <v>3219</v>
      </c>
      <c r="B3220" s="2">
        <v>43809</v>
      </c>
      <c r="C3220" s="3">
        <v>0.18194444444444444</v>
      </c>
      <c r="D3220" t="s">
        <v>7650</v>
      </c>
      <c r="E3220">
        <v>4</v>
      </c>
      <c r="F3220">
        <v>2019</v>
      </c>
      <c r="G3220">
        <v>10</v>
      </c>
      <c r="H32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20">
        <v>12</v>
      </c>
      <c r="J3220">
        <v>0</v>
      </c>
      <c r="K3220">
        <v>0</v>
      </c>
      <c r="L3220" t="s">
        <v>8196</v>
      </c>
      <c r="M3220" t="str">
        <f t="shared" si="150"/>
        <v>Night</v>
      </c>
      <c r="N3220" t="s">
        <v>6123</v>
      </c>
      <c r="O3220" t="s">
        <v>8199</v>
      </c>
      <c r="P3220" t="s">
        <v>9020</v>
      </c>
      <c r="Q3220" t="s">
        <v>38</v>
      </c>
      <c r="R3220">
        <v>1</v>
      </c>
      <c r="S3220" t="s">
        <v>39</v>
      </c>
      <c r="T3220">
        <v>104</v>
      </c>
      <c r="U3220">
        <v>89</v>
      </c>
      <c r="V3220">
        <f t="shared" si="152"/>
        <v>193</v>
      </c>
      <c r="W3220" t="s">
        <v>3904</v>
      </c>
      <c r="X3220" t="s">
        <v>3600</v>
      </c>
      <c r="Y3220">
        <v>121009</v>
      </c>
      <c r="Z3220" t="s">
        <v>42</v>
      </c>
      <c r="AA3220" t="s">
        <v>1947</v>
      </c>
      <c r="AB3220" t="s">
        <v>1948</v>
      </c>
      <c r="AC3220" s="11">
        <f>(AD3220/Book_Selling[[#This Row],[Cost Price]])</f>
        <v>0.1494252873563218</v>
      </c>
      <c r="AD3220">
        <f t="shared" si="151"/>
        <v>13.519999999999996</v>
      </c>
      <c r="AE3220">
        <v>90.48</v>
      </c>
      <c r="AF3220" s="5">
        <f>Book_Selling[[#This Row],[Item Price]]*Book_Selling[[#This Row],[Quantity]]</f>
        <v>104</v>
      </c>
    </row>
    <row r="3221" spans="1:32" x14ac:dyDescent="0.3">
      <c r="A3221">
        <v>3220</v>
      </c>
      <c r="B3221" s="2">
        <v>43809</v>
      </c>
      <c r="C3221" s="3">
        <v>0.52916666666666667</v>
      </c>
      <c r="D3221" t="s">
        <v>7650</v>
      </c>
      <c r="E3221">
        <v>4</v>
      </c>
      <c r="F3221">
        <v>2019</v>
      </c>
      <c r="G3221">
        <v>10</v>
      </c>
      <c r="H32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21">
        <v>12</v>
      </c>
      <c r="J3221">
        <v>0</v>
      </c>
      <c r="K3221">
        <v>0</v>
      </c>
      <c r="L3221" t="s">
        <v>8196</v>
      </c>
      <c r="M3221" t="str">
        <f t="shared" si="150"/>
        <v>Afternoon</v>
      </c>
      <c r="N3221" t="s">
        <v>7715</v>
      </c>
      <c r="O3221" t="s">
        <v>8198</v>
      </c>
      <c r="P3221" t="s">
        <v>9122</v>
      </c>
      <c r="Q3221" t="s">
        <v>38</v>
      </c>
      <c r="R3221">
        <v>1</v>
      </c>
      <c r="S3221" t="s">
        <v>39</v>
      </c>
      <c r="T3221">
        <v>285</v>
      </c>
      <c r="U3221">
        <v>79</v>
      </c>
      <c r="V3221">
        <f t="shared" si="152"/>
        <v>364</v>
      </c>
      <c r="W3221" t="s">
        <v>3904</v>
      </c>
      <c r="X3221" t="s">
        <v>3600</v>
      </c>
      <c r="Y3221">
        <v>121009</v>
      </c>
      <c r="Z3221" t="s">
        <v>1335</v>
      </c>
      <c r="AA3221" t="s">
        <v>8274</v>
      </c>
      <c r="AB3221" t="s">
        <v>9156</v>
      </c>
      <c r="AC3221" s="11">
        <f>(AD3221/Book_Selling[[#This Row],[Cost Price]])</f>
        <v>0.21951219512195128</v>
      </c>
      <c r="AD3221">
        <f t="shared" si="151"/>
        <v>51.300000000000011</v>
      </c>
      <c r="AE3221">
        <v>233.7</v>
      </c>
      <c r="AF3221" s="5">
        <f>Book_Selling[[#This Row],[Item Price]]*Book_Selling[[#This Row],[Quantity]]</f>
        <v>285</v>
      </c>
    </row>
    <row r="3222" spans="1:32" x14ac:dyDescent="0.3">
      <c r="A3222">
        <v>3221</v>
      </c>
      <c r="B3222" t="s">
        <v>7718</v>
      </c>
      <c r="C3222" s="3">
        <v>0.12847222222222224</v>
      </c>
      <c r="D3222" t="s">
        <v>7650</v>
      </c>
      <c r="E3222">
        <v>4</v>
      </c>
      <c r="F3222">
        <v>2019</v>
      </c>
      <c r="G3222">
        <v>10</v>
      </c>
      <c r="H32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22">
        <v>13</v>
      </c>
      <c r="J3222">
        <v>0</v>
      </c>
      <c r="K3222">
        <v>0</v>
      </c>
      <c r="L3222" t="s">
        <v>8197</v>
      </c>
      <c r="M3222" t="str">
        <f t="shared" si="150"/>
        <v>Night</v>
      </c>
      <c r="N3222" t="s">
        <v>7719</v>
      </c>
      <c r="O3222" t="s">
        <v>8198</v>
      </c>
      <c r="P3222" t="s">
        <v>7210</v>
      </c>
      <c r="Q3222" t="s">
        <v>38</v>
      </c>
      <c r="R3222">
        <v>1</v>
      </c>
      <c r="S3222" t="s">
        <v>39</v>
      </c>
      <c r="T3222">
        <v>310</v>
      </c>
      <c r="U3222">
        <v>79</v>
      </c>
      <c r="V3222">
        <f t="shared" si="152"/>
        <v>389</v>
      </c>
      <c r="W3222" t="s">
        <v>8568</v>
      </c>
      <c r="X3222" t="s">
        <v>8291</v>
      </c>
      <c r="Y3222">
        <v>245101</v>
      </c>
      <c r="Z3222" t="s">
        <v>42</v>
      </c>
      <c r="AA3222" t="s">
        <v>8236</v>
      </c>
      <c r="AB3222" t="s">
        <v>9163</v>
      </c>
      <c r="AC3222" s="11">
        <f>(AD3222/Book_Selling[[#This Row],[Cost Price]])</f>
        <v>0.14942528735632188</v>
      </c>
      <c r="AD3222">
        <f t="shared" si="151"/>
        <v>40.300000000000011</v>
      </c>
      <c r="AE3222">
        <v>269.7</v>
      </c>
      <c r="AF3222" s="5">
        <f>Book_Selling[[#This Row],[Item Price]]*Book_Selling[[#This Row],[Quantity]]</f>
        <v>310</v>
      </c>
    </row>
    <row r="3223" spans="1:32" x14ac:dyDescent="0.3">
      <c r="A3223">
        <v>3222</v>
      </c>
      <c r="B3223" t="s">
        <v>7718</v>
      </c>
      <c r="C3223" s="3">
        <v>0.12916666666666668</v>
      </c>
      <c r="D3223" t="s">
        <v>7650</v>
      </c>
      <c r="E3223">
        <v>4</v>
      </c>
      <c r="F3223">
        <v>2019</v>
      </c>
      <c r="G3223">
        <v>10</v>
      </c>
      <c r="H32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23">
        <v>13</v>
      </c>
      <c r="J3223">
        <v>0</v>
      </c>
      <c r="K3223">
        <v>0</v>
      </c>
      <c r="L3223" t="s">
        <v>8197</v>
      </c>
      <c r="M3223" t="str">
        <f t="shared" si="150"/>
        <v>Night</v>
      </c>
      <c r="N3223" t="s">
        <v>6468</v>
      </c>
      <c r="O3223" t="s">
        <v>8198</v>
      </c>
      <c r="P3223" t="s">
        <v>3150</v>
      </c>
      <c r="Q3223" t="s">
        <v>38</v>
      </c>
      <c r="R3223">
        <v>1</v>
      </c>
      <c r="S3223" t="s">
        <v>39</v>
      </c>
      <c r="T3223">
        <v>138</v>
      </c>
      <c r="U3223">
        <v>89</v>
      </c>
      <c r="V3223">
        <f t="shared" si="152"/>
        <v>227</v>
      </c>
      <c r="W3223" t="s">
        <v>8639</v>
      </c>
      <c r="X3223" t="s">
        <v>1001</v>
      </c>
      <c r="Y3223">
        <v>400097</v>
      </c>
      <c r="Z3223" t="s">
        <v>1335</v>
      </c>
      <c r="AA3223" t="s">
        <v>8274</v>
      </c>
      <c r="AB3223" t="s">
        <v>9156</v>
      </c>
      <c r="AC3223" s="11">
        <f>(AD3223/Book_Selling[[#This Row],[Cost Price]])</f>
        <v>0.21951219512195125</v>
      </c>
      <c r="AD3223">
        <f t="shared" si="151"/>
        <v>24.840000000000003</v>
      </c>
      <c r="AE3223">
        <v>113.16</v>
      </c>
      <c r="AF3223" s="5">
        <f>Book_Selling[[#This Row],[Item Price]]*Book_Selling[[#This Row],[Quantity]]</f>
        <v>138</v>
      </c>
    </row>
    <row r="3224" spans="1:32" x14ac:dyDescent="0.3">
      <c r="A3224">
        <v>3223</v>
      </c>
      <c r="B3224" t="s">
        <v>7718</v>
      </c>
      <c r="C3224" s="3">
        <v>0.25208333333333333</v>
      </c>
      <c r="D3224" t="s">
        <v>7650</v>
      </c>
      <c r="E3224">
        <v>4</v>
      </c>
      <c r="F3224">
        <v>2019</v>
      </c>
      <c r="G3224">
        <v>10</v>
      </c>
      <c r="H32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24">
        <v>13</v>
      </c>
      <c r="J3224">
        <v>0</v>
      </c>
      <c r="K3224">
        <v>0</v>
      </c>
      <c r="L3224" t="s">
        <v>8197</v>
      </c>
      <c r="M3224" t="str">
        <f t="shared" si="150"/>
        <v>Morning</v>
      </c>
      <c r="N3224" t="s">
        <v>7722</v>
      </c>
      <c r="O3224" t="s">
        <v>8199</v>
      </c>
      <c r="P3224" t="s">
        <v>9029</v>
      </c>
      <c r="Q3224" t="s">
        <v>38</v>
      </c>
      <c r="R3224">
        <v>1</v>
      </c>
      <c r="S3224" t="s">
        <v>39</v>
      </c>
      <c r="T3224">
        <v>99</v>
      </c>
      <c r="U3224">
        <v>89</v>
      </c>
      <c r="V3224">
        <f t="shared" si="152"/>
        <v>188</v>
      </c>
      <c r="W3224" t="s">
        <v>8541</v>
      </c>
      <c r="X3224" t="s">
        <v>4848</v>
      </c>
      <c r="Y3224">
        <v>524004</v>
      </c>
      <c r="Z3224" t="s">
        <v>42</v>
      </c>
      <c r="AA3224" t="s">
        <v>8272</v>
      </c>
      <c r="AB3224" t="s">
        <v>9146</v>
      </c>
      <c r="AC3224" s="11">
        <f>(AD3224/Book_Selling[[#This Row],[Cost Price]])</f>
        <v>0.14942528735632191</v>
      </c>
      <c r="AD3224">
        <f t="shared" si="151"/>
        <v>12.870000000000005</v>
      </c>
      <c r="AE3224">
        <v>86.13</v>
      </c>
      <c r="AF3224" s="5">
        <f>Book_Selling[[#This Row],[Item Price]]*Book_Selling[[#This Row],[Quantity]]</f>
        <v>99</v>
      </c>
    </row>
    <row r="3225" spans="1:32" x14ac:dyDescent="0.3">
      <c r="A3225">
        <v>3224</v>
      </c>
      <c r="B3225" t="s">
        <v>7718</v>
      </c>
      <c r="C3225" s="3">
        <v>0.27986111111111112</v>
      </c>
      <c r="D3225" t="s">
        <v>7650</v>
      </c>
      <c r="E3225">
        <v>4</v>
      </c>
      <c r="F3225">
        <v>2019</v>
      </c>
      <c r="G3225">
        <v>10</v>
      </c>
      <c r="H32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25">
        <v>13</v>
      </c>
      <c r="J3225">
        <v>0</v>
      </c>
      <c r="K3225">
        <v>0</v>
      </c>
      <c r="L3225" t="s">
        <v>8197</v>
      </c>
      <c r="M3225" t="str">
        <f t="shared" si="150"/>
        <v>Morning</v>
      </c>
      <c r="N3225" t="s">
        <v>3046</v>
      </c>
      <c r="O3225" t="s">
        <v>8198</v>
      </c>
      <c r="P3225" t="s">
        <v>9029</v>
      </c>
      <c r="Q3225" t="s">
        <v>38</v>
      </c>
      <c r="R3225">
        <v>1</v>
      </c>
      <c r="S3225" t="s">
        <v>39</v>
      </c>
      <c r="T3225">
        <v>99</v>
      </c>
      <c r="U3225">
        <v>89</v>
      </c>
      <c r="V3225">
        <f t="shared" si="152"/>
        <v>188</v>
      </c>
      <c r="W3225" t="s">
        <v>8612</v>
      </c>
      <c r="X3225" t="s">
        <v>3239</v>
      </c>
      <c r="Y3225">
        <v>313211</v>
      </c>
      <c r="Z3225" t="s">
        <v>42</v>
      </c>
      <c r="AA3225" t="s">
        <v>8272</v>
      </c>
      <c r="AB3225" t="s">
        <v>9146</v>
      </c>
      <c r="AC3225" s="11">
        <f>(AD3225/Book_Selling[[#This Row],[Cost Price]])</f>
        <v>0.14942528735632191</v>
      </c>
      <c r="AD3225">
        <f t="shared" si="151"/>
        <v>12.870000000000005</v>
      </c>
      <c r="AE3225">
        <v>86.13</v>
      </c>
      <c r="AF3225" s="5">
        <f>Book_Selling[[#This Row],[Item Price]]*Book_Selling[[#This Row],[Quantity]]</f>
        <v>99</v>
      </c>
    </row>
    <row r="3226" spans="1:32" x14ac:dyDescent="0.3">
      <c r="A3226">
        <v>3225</v>
      </c>
      <c r="B3226" t="s">
        <v>7718</v>
      </c>
      <c r="C3226" s="3">
        <v>0.43124999999999997</v>
      </c>
      <c r="D3226" t="s">
        <v>7650</v>
      </c>
      <c r="E3226">
        <v>4</v>
      </c>
      <c r="F3226">
        <v>2019</v>
      </c>
      <c r="G3226">
        <v>10</v>
      </c>
      <c r="H32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26">
        <v>13</v>
      </c>
      <c r="J3226">
        <v>0</v>
      </c>
      <c r="K3226">
        <v>0</v>
      </c>
      <c r="L3226" t="s">
        <v>8197</v>
      </c>
      <c r="M3226" t="str">
        <f t="shared" si="150"/>
        <v>Morning</v>
      </c>
      <c r="N3226" t="s">
        <v>7380</v>
      </c>
      <c r="O3226" t="s">
        <v>8198</v>
      </c>
      <c r="P3226" t="s">
        <v>7210</v>
      </c>
      <c r="Q3226" t="s">
        <v>38</v>
      </c>
      <c r="R3226">
        <v>1</v>
      </c>
      <c r="S3226" t="s">
        <v>39</v>
      </c>
      <c r="T3226">
        <v>310</v>
      </c>
      <c r="U3226">
        <v>89</v>
      </c>
      <c r="V3226">
        <f t="shared" si="152"/>
        <v>399</v>
      </c>
      <c r="W3226" t="s">
        <v>8317</v>
      </c>
      <c r="X3226" t="s">
        <v>2025</v>
      </c>
      <c r="Y3226">
        <v>394221</v>
      </c>
      <c r="Z3226" t="s">
        <v>42</v>
      </c>
      <c r="AA3226" t="s">
        <v>8236</v>
      </c>
      <c r="AB3226" t="s">
        <v>9163</v>
      </c>
      <c r="AC3226" s="11">
        <f>(AD3226/Book_Selling[[#This Row],[Cost Price]])</f>
        <v>0.14942528735632188</v>
      </c>
      <c r="AD3226">
        <f t="shared" si="151"/>
        <v>40.300000000000011</v>
      </c>
      <c r="AE3226">
        <v>269.7</v>
      </c>
      <c r="AF3226" s="5">
        <f>Book_Selling[[#This Row],[Item Price]]*Book_Selling[[#This Row],[Quantity]]</f>
        <v>310</v>
      </c>
    </row>
    <row r="3227" spans="1:32" x14ac:dyDescent="0.3">
      <c r="A3227">
        <v>3226</v>
      </c>
      <c r="B3227" t="s">
        <v>7718</v>
      </c>
      <c r="C3227" s="3">
        <v>0.67222222222222217</v>
      </c>
      <c r="D3227" t="s">
        <v>7650</v>
      </c>
      <c r="E3227">
        <v>4</v>
      </c>
      <c r="F3227">
        <v>2019</v>
      </c>
      <c r="G3227">
        <v>10</v>
      </c>
      <c r="H32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27">
        <v>13</v>
      </c>
      <c r="J3227">
        <v>0</v>
      </c>
      <c r="K3227">
        <v>0</v>
      </c>
      <c r="L3227" t="s">
        <v>8197</v>
      </c>
      <c r="M3227" t="str">
        <f t="shared" si="150"/>
        <v>Evening</v>
      </c>
      <c r="N3227" t="s">
        <v>2254</v>
      </c>
      <c r="O3227" t="s">
        <v>8198</v>
      </c>
      <c r="P3227" t="s">
        <v>9123</v>
      </c>
      <c r="Q3227" t="s">
        <v>38</v>
      </c>
      <c r="R3227">
        <v>1</v>
      </c>
      <c r="S3227" t="s">
        <v>39</v>
      </c>
      <c r="T3227">
        <v>753</v>
      </c>
      <c r="U3227">
        <v>79</v>
      </c>
      <c r="V3227">
        <f t="shared" si="152"/>
        <v>832</v>
      </c>
      <c r="W3227" t="s">
        <v>2225</v>
      </c>
      <c r="X3227" t="s">
        <v>8295</v>
      </c>
      <c r="Y3227">
        <v>452001</v>
      </c>
      <c r="Z3227" t="s">
        <v>42</v>
      </c>
      <c r="AA3227" t="s">
        <v>8220</v>
      </c>
      <c r="AB3227" t="s">
        <v>1803</v>
      </c>
      <c r="AC3227" s="11">
        <f>(AD3227/Book_Selling[[#This Row],[Cost Price]])</f>
        <v>0.14942528735632182</v>
      </c>
      <c r="AD3227">
        <f t="shared" si="151"/>
        <v>97.889999999999986</v>
      </c>
      <c r="AE3227">
        <v>655.11</v>
      </c>
      <c r="AF3227" s="5">
        <f>Book_Selling[[#This Row],[Item Price]]*Book_Selling[[#This Row],[Quantity]]</f>
        <v>753</v>
      </c>
    </row>
    <row r="3228" spans="1:32" x14ac:dyDescent="0.3">
      <c r="A3228">
        <v>3227</v>
      </c>
      <c r="B3228" t="s">
        <v>7728</v>
      </c>
      <c r="C3228" s="3">
        <v>0.54097222222222219</v>
      </c>
      <c r="D3228" t="s">
        <v>7650</v>
      </c>
      <c r="E3228">
        <v>4</v>
      </c>
      <c r="F3228">
        <v>2019</v>
      </c>
      <c r="G3228">
        <v>10</v>
      </c>
      <c r="H32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28">
        <v>14</v>
      </c>
      <c r="J3228">
        <v>0</v>
      </c>
      <c r="K3228">
        <v>0</v>
      </c>
      <c r="L3228" t="s">
        <v>8191</v>
      </c>
      <c r="M3228" t="str">
        <f t="shared" si="150"/>
        <v>Afternoon</v>
      </c>
      <c r="N3228" t="s">
        <v>7729</v>
      </c>
      <c r="O3228" t="s">
        <v>8198</v>
      </c>
      <c r="P3228" t="s">
        <v>9095</v>
      </c>
      <c r="Q3228" t="s">
        <v>38</v>
      </c>
      <c r="R3228">
        <v>1</v>
      </c>
      <c r="S3228" t="s">
        <v>39</v>
      </c>
      <c r="T3228">
        <v>207</v>
      </c>
      <c r="U3228">
        <v>89</v>
      </c>
      <c r="V3228">
        <f t="shared" si="152"/>
        <v>296</v>
      </c>
      <c r="W3228" t="s">
        <v>8317</v>
      </c>
      <c r="X3228" t="s">
        <v>2025</v>
      </c>
      <c r="Y3228">
        <v>395007</v>
      </c>
      <c r="Z3228" t="s">
        <v>1335</v>
      </c>
      <c r="AA3228" t="s">
        <v>8274</v>
      </c>
      <c r="AB3228" t="s">
        <v>9156</v>
      </c>
      <c r="AC3228" s="11">
        <f>(AD3228/Book_Selling[[#This Row],[Cost Price]])</f>
        <v>0.21951219512195116</v>
      </c>
      <c r="AD3228">
        <f t="shared" si="151"/>
        <v>37.259999999999991</v>
      </c>
      <c r="AE3228">
        <v>169.74</v>
      </c>
      <c r="AF3228" s="5">
        <f>Book_Selling[[#This Row],[Item Price]]*Book_Selling[[#This Row],[Quantity]]</f>
        <v>207</v>
      </c>
    </row>
    <row r="3229" spans="1:32" x14ac:dyDescent="0.3">
      <c r="A3229">
        <v>3228</v>
      </c>
      <c r="B3229" t="s">
        <v>7728</v>
      </c>
      <c r="C3229" s="3">
        <v>0.57222222222222219</v>
      </c>
      <c r="D3229" t="s">
        <v>7650</v>
      </c>
      <c r="E3229">
        <v>4</v>
      </c>
      <c r="F3229">
        <v>2019</v>
      </c>
      <c r="G3229">
        <v>10</v>
      </c>
      <c r="H32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29">
        <v>14</v>
      </c>
      <c r="J3229">
        <v>0</v>
      </c>
      <c r="K3229">
        <v>0</v>
      </c>
      <c r="L3229" t="s">
        <v>8191</v>
      </c>
      <c r="M3229" t="str">
        <f t="shared" si="150"/>
        <v>Afternoon</v>
      </c>
      <c r="N3229" t="s">
        <v>7731</v>
      </c>
      <c r="O3229" t="s">
        <v>8198</v>
      </c>
      <c r="P3229" t="s">
        <v>9061</v>
      </c>
      <c r="Q3229" t="s">
        <v>38</v>
      </c>
      <c r="R3229">
        <v>2</v>
      </c>
      <c r="S3229" t="s">
        <v>39</v>
      </c>
      <c r="T3229">
        <v>360</v>
      </c>
      <c r="U3229">
        <v>89</v>
      </c>
      <c r="V3229">
        <f t="shared" si="152"/>
        <v>449</v>
      </c>
      <c r="W3229" t="s">
        <v>8901</v>
      </c>
      <c r="X3229" t="s">
        <v>5573</v>
      </c>
      <c r="Y3229">
        <v>787055</v>
      </c>
      <c r="Z3229" t="s">
        <v>1335</v>
      </c>
      <c r="AA3229" t="s">
        <v>8274</v>
      </c>
      <c r="AB3229" t="s">
        <v>9156</v>
      </c>
      <c r="AC3229" s="11">
        <f>(AD3229/Book_Selling[[#This Row],[Cost Price]])</f>
        <v>0.21951219512195128</v>
      </c>
      <c r="AD3229">
        <f t="shared" si="151"/>
        <v>64.800000000000011</v>
      </c>
      <c r="AE3229">
        <v>295.2</v>
      </c>
      <c r="AF3229" s="5">
        <f>Book_Selling[[#This Row],[Item Price]]*Book_Selling[[#This Row],[Quantity]]</f>
        <v>720</v>
      </c>
    </row>
    <row r="3230" spans="1:32" x14ac:dyDescent="0.3">
      <c r="A3230">
        <v>3229</v>
      </c>
      <c r="B3230" t="s">
        <v>7733</v>
      </c>
      <c r="C3230" s="3">
        <v>0.125</v>
      </c>
      <c r="D3230" t="s">
        <v>7650</v>
      </c>
      <c r="E3230">
        <v>4</v>
      </c>
      <c r="F3230">
        <v>2019</v>
      </c>
      <c r="G3230">
        <v>10</v>
      </c>
      <c r="H32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30">
        <v>15</v>
      </c>
      <c r="J3230">
        <v>0</v>
      </c>
      <c r="K3230">
        <v>0</v>
      </c>
      <c r="L3230" t="s">
        <v>8192</v>
      </c>
      <c r="M3230" t="str">
        <f t="shared" si="150"/>
        <v>Night</v>
      </c>
      <c r="N3230" t="s">
        <v>7734</v>
      </c>
      <c r="O3230" t="s">
        <v>8198</v>
      </c>
      <c r="P3230" t="s">
        <v>9095</v>
      </c>
      <c r="Q3230" t="s">
        <v>38</v>
      </c>
      <c r="R3230">
        <v>1</v>
      </c>
      <c r="S3230" t="s">
        <v>39</v>
      </c>
      <c r="T3230">
        <v>207</v>
      </c>
      <c r="U3230">
        <v>89</v>
      </c>
      <c r="V3230">
        <f t="shared" si="152"/>
        <v>296</v>
      </c>
      <c r="W3230" t="s">
        <v>2034</v>
      </c>
      <c r="X3230" t="s">
        <v>4311</v>
      </c>
      <c r="Y3230">
        <v>700016</v>
      </c>
      <c r="Z3230" t="s">
        <v>1335</v>
      </c>
      <c r="AA3230" t="s">
        <v>8274</v>
      </c>
      <c r="AB3230" t="s">
        <v>9156</v>
      </c>
      <c r="AC3230" s="11">
        <f>(AD3230/Book_Selling[[#This Row],[Cost Price]])</f>
        <v>0.21951219512195116</v>
      </c>
      <c r="AD3230">
        <f t="shared" si="151"/>
        <v>37.259999999999991</v>
      </c>
      <c r="AE3230">
        <v>169.74</v>
      </c>
      <c r="AF3230" s="5">
        <f>Book_Selling[[#This Row],[Item Price]]*Book_Selling[[#This Row],[Quantity]]</f>
        <v>207</v>
      </c>
    </row>
    <row r="3231" spans="1:32" x14ac:dyDescent="0.3">
      <c r="A3231">
        <v>3230</v>
      </c>
      <c r="B3231" t="s">
        <v>7733</v>
      </c>
      <c r="C3231" s="3">
        <v>0.12638888888888888</v>
      </c>
      <c r="D3231" t="s">
        <v>7650</v>
      </c>
      <c r="E3231">
        <v>4</v>
      </c>
      <c r="F3231">
        <v>2019</v>
      </c>
      <c r="G3231">
        <v>10</v>
      </c>
      <c r="H32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31">
        <v>15</v>
      </c>
      <c r="J3231">
        <v>0</v>
      </c>
      <c r="K3231">
        <v>0</v>
      </c>
      <c r="L3231" t="s">
        <v>8192</v>
      </c>
      <c r="M3231" t="str">
        <f t="shared" si="150"/>
        <v>Night</v>
      </c>
      <c r="N3231" t="s">
        <v>6299</v>
      </c>
      <c r="O3231" t="s">
        <v>8198</v>
      </c>
      <c r="P3231" t="s">
        <v>9095</v>
      </c>
      <c r="Q3231" t="s">
        <v>38</v>
      </c>
      <c r="R3231">
        <v>1</v>
      </c>
      <c r="S3231" t="s">
        <v>39</v>
      </c>
      <c r="T3231">
        <v>207</v>
      </c>
      <c r="U3231">
        <v>89</v>
      </c>
      <c r="V3231">
        <f t="shared" si="152"/>
        <v>296</v>
      </c>
      <c r="W3231" t="s">
        <v>3730</v>
      </c>
      <c r="X3231" t="s">
        <v>2025</v>
      </c>
      <c r="Y3231">
        <v>380007</v>
      </c>
      <c r="Z3231" t="s">
        <v>1335</v>
      </c>
      <c r="AA3231" t="s">
        <v>8274</v>
      </c>
      <c r="AB3231" t="s">
        <v>9156</v>
      </c>
      <c r="AC3231" s="11">
        <f>(AD3231/Book_Selling[[#This Row],[Cost Price]])</f>
        <v>0.21951219512195116</v>
      </c>
      <c r="AD3231">
        <f t="shared" si="151"/>
        <v>37.259999999999991</v>
      </c>
      <c r="AE3231">
        <v>169.74</v>
      </c>
      <c r="AF3231" s="5">
        <f>Book_Selling[[#This Row],[Item Price]]*Book_Selling[[#This Row],[Quantity]]</f>
        <v>207</v>
      </c>
    </row>
    <row r="3232" spans="1:32" x14ac:dyDescent="0.3">
      <c r="A3232">
        <v>3231</v>
      </c>
      <c r="B3232" t="s">
        <v>7733</v>
      </c>
      <c r="C3232" s="3">
        <v>0.12638888888888888</v>
      </c>
      <c r="D3232" t="s">
        <v>7650</v>
      </c>
      <c r="E3232">
        <v>4</v>
      </c>
      <c r="F3232">
        <v>2019</v>
      </c>
      <c r="G3232">
        <v>10</v>
      </c>
      <c r="H32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32">
        <v>15</v>
      </c>
      <c r="J3232">
        <v>0</v>
      </c>
      <c r="K3232">
        <v>0</v>
      </c>
      <c r="L3232" t="s">
        <v>8192</v>
      </c>
      <c r="M3232" t="str">
        <f t="shared" si="150"/>
        <v>Night</v>
      </c>
      <c r="N3232" t="s">
        <v>7737</v>
      </c>
      <c r="O3232" t="s">
        <v>8199</v>
      </c>
      <c r="P3232" t="s">
        <v>9095</v>
      </c>
      <c r="Q3232" t="s">
        <v>38</v>
      </c>
      <c r="R3232">
        <v>1</v>
      </c>
      <c r="S3232" t="s">
        <v>39</v>
      </c>
      <c r="T3232">
        <v>207</v>
      </c>
      <c r="U3232">
        <v>89</v>
      </c>
      <c r="V3232">
        <f t="shared" si="152"/>
        <v>296</v>
      </c>
      <c r="W3232" t="s">
        <v>8342</v>
      </c>
      <c r="X3232" t="s">
        <v>3239</v>
      </c>
      <c r="Y3232">
        <v>303007</v>
      </c>
      <c r="Z3232" t="s">
        <v>1335</v>
      </c>
      <c r="AA3232" t="s">
        <v>8274</v>
      </c>
      <c r="AB3232" t="s">
        <v>9156</v>
      </c>
      <c r="AC3232" s="11">
        <f>(AD3232/Book_Selling[[#This Row],[Cost Price]])</f>
        <v>0.21951219512195116</v>
      </c>
      <c r="AD3232">
        <f t="shared" si="151"/>
        <v>37.259999999999991</v>
      </c>
      <c r="AE3232">
        <v>169.74</v>
      </c>
      <c r="AF3232" s="5">
        <f>Book_Selling[[#This Row],[Item Price]]*Book_Selling[[#This Row],[Quantity]]</f>
        <v>207</v>
      </c>
    </row>
    <row r="3233" spans="1:32" x14ac:dyDescent="0.3">
      <c r="A3233">
        <v>3232</v>
      </c>
      <c r="B3233" t="s">
        <v>7733</v>
      </c>
      <c r="C3233" s="3">
        <v>0.5083333333333333</v>
      </c>
      <c r="D3233" t="s">
        <v>7650</v>
      </c>
      <c r="E3233">
        <v>4</v>
      </c>
      <c r="F3233">
        <v>2019</v>
      </c>
      <c r="G3233">
        <v>10</v>
      </c>
      <c r="H32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33">
        <v>15</v>
      </c>
      <c r="J3233">
        <v>0</v>
      </c>
      <c r="K3233">
        <v>0</v>
      </c>
      <c r="L3233" t="s">
        <v>8192</v>
      </c>
      <c r="M3233" t="str">
        <f t="shared" si="150"/>
        <v>Afternoon</v>
      </c>
      <c r="N3233" t="s">
        <v>4196</v>
      </c>
      <c r="O3233" t="s">
        <v>8198</v>
      </c>
      <c r="P3233" t="s">
        <v>9060</v>
      </c>
      <c r="Q3233" t="s">
        <v>38</v>
      </c>
      <c r="R3233">
        <v>1</v>
      </c>
      <c r="S3233" t="s">
        <v>39</v>
      </c>
      <c r="T3233">
        <v>142.44999999999999</v>
      </c>
      <c r="U3233">
        <v>89</v>
      </c>
      <c r="V3233">
        <f t="shared" si="152"/>
        <v>231.45</v>
      </c>
      <c r="W3233" t="s">
        <v>1733</v>
      </c>
      <c r="X3233" t="s">
        <v>1001</v>
      </c>
      <c r="Y3233">
        <v>400068</v>
      </c>
      <c r="Z3233" t="s">
        <v>1335</v>
      </c>
      <c r="AA3233" t="s">
        <v>3620</v>
      </c>
      <c r="AB3233" t="s">
        <v>427</v>
      </c>
      <c r="AC3233" s="11">
        <f>(AD3233/Book_Selling[[#This Row],[Cost Price]])</f>
        <v>0.21951219512195114</v>
      </c>
      <c r="AD3233">
        <f t="shared" si="151"/>
        <v>25.640999999999991</v>
      </c>
      <c r="AE3233">
        <v>116.809</v>
      </c>
      <c r="AF3233" s="5">
        <f>Book_Selling[[#This Row],[Item Price]]*Book_Selling[[#This Row],[Quantity]]</f>
        <v>142.44999999999999</v>
      </c>
    </row>
    <row r="3234" spans="1:32" x14ac:dyDescent="0.3">
      <c r="A3234">
        <v>3233</v>
      </c>
      <c r="B3234" t="s">
        <v>7740</v>
      </c>
      <c r="C3234" s="3">
        <v>0.51458333333333328</v>
      </c>
      <c r="D3234" t="s">
        <v>7650</v>
      </c>
      <c r="E3234">
        <v>4</v>
      </c>
      <c r="F3234">
        <v>2019</v>
      </c>
      <c r="G3234">
        <v>10</v>
      </c>
      <c r="H32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34">
        <v>16</v>
      </c>
      <c r="J3234">
        <v>0</v>
      </c>
      <c r="K3234">
        <v>0</v>
      </c>
      <c r="L3234" t="s">
        <v>8193</v>
      </c>
      <c r="M3234" t="str">
        <f t="shared" si="150"/>
        <v>Afternoon</v>
      </c>
      <c r="N3234" t="s">
        <v>997</v>
      </c>
      <c r="O3234" t="s">
        <v>8199</v>
      </c>
      <c r="P3234" t="s">
        <v>7661</v>
      </c>
      <c r="Q3234" t="s">
        <v>38</v>
      </c>
      <c r="R3234">
        <v>1</v>
      </c>
      <c r="S3234" t="s">
        <v>39</v>
      </c>
      <c r="T3234">
        <v>495</v>
      </c>
      <c r="U3234">
        <v>89</v>
      </c>
      <c r="V3234">
        <f t="shared" si="152"/>
        <v>584</v>
      </c>
      <c r="W3234" t="s">
        <v>2085</v>
      </c>
      <c r="X3234" t="s">
        <v>3239</v>
      </c>
      <c r="Y3234">
        <v>302017</v>
      </c>
      <c r="Z3234" t="s">
        <v>42</v>
      </c>
      <c r="AA3234" t="s">
        <v>8286</v>
      </c>
      <c r="AB3234" t="s">
        <v>7663</v>
      </c>
      <c r="AC3234" s="11">
        <f>(AD3234/Book_Selling[[#This Row],[Cost Price]])</f>
        <v>0.14942528735632191</v>
      </c>
      <c r="AD3234">
        <f t="shared" si="151"/>
        <v>64.350000000000023</v>
      </c>
      <c r="AE3234">
        <v>430.65</v>
      </c>
      <c r="AF3234" s="5">
        <f>Book_Selling[[#This Row],[Item Price]]*Book_Selling[[#This Row],[Quantity]]</f>
        <v>495</v>
      </c>
    </row>
    <row r="3235" spans="1:32" x14ac:dyDescent="0.3">
      <c r="A3235">
        <v>3234</v>
      </c>
      <c r="B3235" t="s">
        <v>7740</v>
      </c>
      <c r="C3235" s="3">
        <v>0.54999999999999993</v>
      </c>
      <c r="D3235" t="s">
        <v>7650</v>
      </c>
      <c r="E3235">
        <v>4</v>
      </c>
      <c r="F3235">
        <v>2019</v>
      </c>
      <c r="G3235">
        <v>10</v>
      </c>
      <c r="H32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35">
        <v>16</v>
      </c>
      <c r="J3235">
        <v>0</v>
      </c>
      <c r="K3235">
        <v>0</v>
      </c>
      <c r="L3235" t="s">
        <v>8193</v>
      </c>
      <c r="M3235" t="str">
        <f t="shared" si="150"/>
        <v>Afternoon</v>
      </c>
      <c r="N3235" t="s">
        <v>7742</v>
      </c>
      <c r="O3235" t="s">
        <v>8198</v>
      </c>
      <c r="P3235" t="s">
        <v>9029</v>
      </c>
      <c r="Q3235" t="s">
        <v>38</v>
      </c>
      <c r="R3235">
        <v>1</v>
      </c>
      <c r="S3235" t="s">
        <v>39</v>
      </c>
      <c r="T3235">
        <v>109</v>
      </c>
      <c r="U3235">
        <v>89</v>
      </c>
      <c r="V3235">
        <f t="shared" si="152"/>
        <v>198</v>
      </c>
      <c r="W3235" t="s">
        <v>8925</v>
      </c>
      <c r="X3235" t="s">
        <v>8290</v>
      </c>
      <c r="Y3235">
        <v>682034</v>
      </c>
      <c r="Z3235" t="s">
        <v>42</v>
      </c>
      <c r="AA3235" t="s">
        <v>8272</v>
      </c>
      <c r="AB3235" t="s">
        <v>9146</v>
      </c>
      <c r="AC3235" s="11">
        <f>(AD3235/Book_Selling[[#This Row],[Cost Price]])</f>
        <v>0.14942528735632185</v>
      </c>
      <c r="AD3235">
        <f t="shared" si="151"/>
        <v>14.170000000000002</v>
      </c>
      <c r="AE3235">
        <v>94.83</v>
      </c>
      <c r="AF3235" s="5">
        <f>Book_Selling[[#This Row],[Item Price]]*Book_Selling[[#This Row],[Quantity]]</f>
        <v>109</v>
      </c>
    </row>
    <row r="3236" spans="1:32" x14ac:dyDescent="0.3">
      <c r="A3236">
        <v>3235</v>
      </c>
      <c r="B3236" t="s">
        <v>7740</v>
      </c>
      <c r="C3236" s="3">
        <v>0.7680555555555556</v>
      </c>
      <c r="D3236" t="s">
        <v>7650</v>
      </c>
      <c r="E3236">
        <v>4</v>
      </c>
      <c r="F3236">
        <v>2019</v>
      </c>
      <c r="G3236">
        <v>10</v>
      </c>
      <c r="H32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36">
        <v>16</v>
      </c>
      <c r="J3236">
        <v>0</v>
      </c>
      <c r="K3236">
        <v>0</v>
      </c>
      <c r="L3236" t="s">
        <v>8193</v>
      </c>
      <c r="M3236" t="str">
        <f t="shared" si="150"/>
        <v>Evening</v>
      </c>
      <c r="N3236" t="s">
        <v>6840</v>
      </c>
      <c r="O3236" t="s">
        <v>8199</v>
      </c>
      <c r="P3236" t="s">
        <v>9106</v>
      </c>
      <c r="Q3236" t="s">
        <v>38</v>
      </c>
      <c r="R3236">
        <v>1</v>
      </c>
      <c r="S3236" t="s">
        <v>39</v>
      </c>
      <c r="T3236">
        <v>720</v>
      </c>
      <c r="U3236">
        <v>89</v>
      </c>
      <c r="V3236">
        <f t="shared" si="152"/>
        <v>809</v>
      </c>
      <c r="W3236" t="s">
        <v>1833</v>
      </c>
      <c r="X3236" t="s">
        <v>3600</v>
      </c>
      <c r="Y3236">
        <v>122004</v>
      </c>
      <c r="Z3236" t="s">
        <v>175</v>
      </c>
      <c r="AA3236" t="s">
        <v>8203</v>
      </c>
      <c r="AB3236" t="s">
        <v>5235</v>
      </c>
      <c r="AC3236" s="11">
        <f>(AD3236/Book_Selling[[#This Row],[Cost Price]])</f>
        <v>0.21951219512195128</v>
      </c>
      <c r="AD3236">
        <f t="shared" si="151"/>
        <v>129.60000000000002</v>
      </c>
      <c r="AE3236">
        <v>590.4</v>
      </c>
      <c r="AF3236" s="5">
        <f>Book_Selling[[#This Row],[Item Price]]*Book_Selling[[#This Row],[Quantity]]</f>
        <v>720</v>
      </c>
    </row>
    <row r="3237" spans="1:32" x14ac:dyDescent="0.3">
      <c r="A3237">
        <v>3236</v>
      </c>
      <c r="B3237" t="s">
        <v>7740</v>
      </c>
      <c r="C3237" s="3">
        <v>0.80138888888888893</v>
      </c>
      <c r="D3237" t="s">
        <v>7650</v>
      </c>
      <c r="E3237">
        <v>4</v>
      </c>
      <c r="F3237">
        <v>2019</v>
      </c>
      <c r="G3237">
        <v>10</v>
      </c>
      <c r="H32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37">
        <v>16</v>
      </c>
      <c r="J3237">
        <v>0</v>
      </c>
      <c r="K3237">
        <v>0</v>
      </c>
      <c r="L3237" t="s">
        <v>8193</v>
      </c>
      <c r="M3237" t="str">
        <f t="shared" si="150"/>
        <v>Evening</v>
      </c>
      <c r="N3237" t="s">
        <v>7746</v>
      </c>
      <c r="O3237" t="s">
        <v>8199</v>
      </c>
      <c r="P3237" t="s">
        <v>9121</v>
      </c>
      <c r="Q3237" t="s">
        <v>38</v>
      </c>
      <c r="R3237">
        <v>1</v>
      </c>
      <c r="S3237" t="s">
        <v>39</v>
      </c>
      <c r="T3237">
        <v>725</v>
      </c>
      <c r="U3237">
        <v>89</v>
      </c>
      <c r="V3237">
        <f t="shared" si="152"/>
        <v>814</v>
      </c>
      <c r="W3237" t="s">
        <v>5494</v>
      </c>
      <c r="X3237" t="s">
        <v>4231</v>
      </c>
      <c r="Y3237">
        <v>560029</v>
      </c>
      <c r="Z3237" t="s">
        <v>42</v>
      </c>
      <c r="AA3237" t="s">
        <v>8243</v>
      </c>
      <c r="AB3237" t="s">
        <v>7710</v>
      </c>
      <c r="AC3237" s="11">
        <f>(AD3237/Book_Selling[[#This Row],[Cost Price]])</f>
        <v>0.14942528735632185</v>
      </c>
      <c r="AD3237">
        <f t="shared" si="151"/>
        <v>94.25</v>
      </c>
      <c r="AE3237">
        <v>630.75</v>
      </c>
      <c r="AF3237" s="5">
        <f>Book_Selling[[#This Row],[Item Price]]*Book_Selling[[#This Row],[Quantity]]</f>
        <v>725</v>
      </c>
    </row>
    <row r="3238" spans="1:32" x14ac:dyDescent="0.3">
      <c r="A3238">
        <v>3237</v>
      </c>
      <c r="B3238" t="s">
        <v>7740</v>
      </c>
      <c r="C3238" s="3">
        <v>0.98263888888888884</v>
      </c>
      <c r="D3238" t="s">
        <v>7650</v>
      </c>
      <c r="E3238">
        <v>4</v>
      </c>
      <c r="F3238">
        <v>2019</v>
      </c>
      <c r="G3238">
        <v>10</v>
      </c>
      <c r="H32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38">
        <v>16</v>
      </c>
      <c r="J3238">
        <v>0</v>
      </c>
      <c r="K3238">
        <v>0</v>
      </c>
      <c r="L3238" t="s">
        <v>8193</v>
      </c>
      <c r="M3238" t="str">
        <f t="shared" si="150"/>
        <v>Night</v>
      </c>
      <c r="N3238" t="s">
        <v>7748</v>
      </c>
      <c r="O3238" t="s">
        <v>8199</v>
      </c>
      <c r="P3238" t="s">
        <v>9048</v>
      </c>
      <c r="Q3238" t="s">
        <v>38</v>
      </c>
      <c r="R3238">
        <v>1</v>
      </c>
      <c r="S3238" t="s">
        <v>39</v>
      </c>
      <c r="T3238">
        <v>381</v>
      </c>
      <c r="U3238">
        <v>89</v>
      </c>
      <c r="V3238">
        <f t="shared" si="152"/>
        <v>470</v>
      </c>
      <c r="W3238" t="s">
        <v>40</v>
      </c>
      <c r="X3238" t="s">
        <v>41</v>
      </c>
      <c r="Y3238">
        <v>500086</v>
      </c>
      <c r="Z3238" t="s">
        <v>175</v>
      </c>
      <c r="AA3238" t="s">
        <v>8274</v>
      </c>
      <c r="AB3238" t="s">
        <v>9156</v>
      </c>
      <c r="AC3238" s="11">
        <f>(AD3238/Book_Selling[[#This Row],[Cost Price]])</f>
        <v>0.21951219512195116</v>
      </c>
      <c r="AD3238">
        <f t="shared" si="151"/>
        <v>68.579999999999984</v>
      </c>
      <c r="AE3238">
        <v>312.42</v>
      </c>
      <c r="AF3238" s="5">
        <f>Book_Selling[[#This Row],[Item Price]]*Book_Selling[[#This Row],[Quantity]]</f>
        <v>381</v>
      </c>
    </row>
    <row r="3239" spans="1:32" x14ac:dyDescent="0.3">
      <c r="A3239">
        <v>3238</v>
      </c>
      <c r="B3239" t="s">
        <v>7750</v>
      </c>
      <c r="C3239" s="3">
        <v>0.23472222222222219</v>
      </c>
      <c r="D3239" t="s">
        <v>7650</v>
      </c>
      <c r="E3239">
        <v>4</v>
      </c>
      <c r="F3239">
        <v>2019</v>
      </c>
      <c r="G3239">
        <v>10</v>
      </c>
      <c r="H32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39">
        <v>17</v>
      </c>
      <c r="J3239">
        <v>0</v>
      </c>
      <c r="K3239">
        <v>0</v>
      </c>
      <c r="L3239" t="s">
        <v>8194</v>
      </c>
      <c r="M3239" t="str">
        <f t="shared" si="150"/>
        <v>Night</v>
      </c>
      <c r="N3239" t="s">
        <v>2182</v>
      </c>
      <c r="O3239" t="s">
        <v>8198</v>
      </c>
      <c r="P3239" t="s">
        <v>9120</v>
      </c>
      <c r="Q3239" t="s">
        <v>38</v>
      </c>
      <c r="R3239">
        <v>1</v>
      </c>
      <c r="S3239" t="s">
        <v>39</v>
      </c>
      <c r="T3239">
        <v>479</v>
      </c>
      <c r="U3239">
        <v>89</v>
      </c>
      <c r="V3239">
        <f t="shared" si="152"/>
        <v>568</v>
      </c>
      <c r="W3239" t="s">
        <v>2085</v>
      </c>
      <c r="X3239" t="s">
        <v>3239</v>
      </c>
      <c r="Y3239">
        <v>302028</v>
      </c>
      <c r="Z3239" t="s">
        <v>42</v>
      </c>
      <c r="AA3239" t="s">
        <v>8242</v>
      </c>
      <c r="AB3239" t="s">
        <v>7692</v>
      </c>
      <c r="AC3239" s="11">
        <f>(AD3239/Book_Selling[[#This Row],[Cost Price]])</f>
        <v>0.1494252873563218</v>
      </c>
      <c r="AD3239">
        <f t="shared" si="151"/>
        <v>62.269999999999982</v>
      </c>
      <c r="AE3239">
        <v>416.73</v>
      </c>
      <c r="AF3239" s="5">
        <f>Book_Selling[[#This Row],[Item Price]]*Book_Selling[[#This Row],[Quantity]]</f>
        <v>479</v>
      </c>
    </row>
    <row r="3240" spans="1:32" x14ac:dyDescent="0.3">
      <c r="A3240">
        <v>3239</v>
      </c>
      <c r="B3240" t="s">
        <v>7750</v>
      </c>
      <c r="C3240" s="3">
        <v>0.28819444444444448</v>
      </c>
      <c r="D3240" t="s">
        <v>7650</v>
      </c>
      <c r="E3240">
        <v>4</v>
      </c>
      <c r="F3240">
        <v>2019</v>
      </c>
      <c r="G3240">
        <v>10</v>
      </c>
      <c r="H32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40">
        <v>17</v>
      </c>
      <c r="J3240">
        <v>0</v>
      </c>
      <c r="K3240">
        <v>0</v>
      </c>
      <c r="L3240" t="s">
        <v>8194</v>
      </c>
      <c r="M3240" t="str">
        <f t="shared" si="150"/>
        <v>Morning</v>
      </c>
      <c r="N3240" t="s">
        <v>7752</v>
      </c>
      <c r="O3240" t="s">
        <v>8198</v>
      </c>
      <c r="P3240" t="s">
        <v>9106</v>
      </c>
      <c r="Q3240" t="s">
        <v>38</v>
      </c>
      <c r="R3240">
        <v>1</v>
      </c>
      <c r="S3240" t="s">
        <v>39</v>
      </c>
      <c r="T3240">
        <v>720</v>
      </c>
      <c r="U3240">
        <v>89</v>
      </c>
      <c r="V3240">
        <f t="shared" si="152"/>
        <v>809</v>
      </c>
      <c r="W3240" t="s">
        <v>5494</v>
      </c>
      <c r="X3240" t="s">
        <v>4231</v>
      </c>
      <c r="Y3240">
        <v>560048</v>
      </c>
      <c r="Z3240" t="s">
        <v>175</v>
      </c>
      <c r="AA3240" t="s">
        <v>8203</v>
      </c>
      <c r="AB3240" t="s">
        <v>5235</v>
      </c>
      <c r="AC3240" s="11">
        <f>(AD3240/Book_Selling[[#This Row],[Cost Price]])</f>
        <v>0.21951219512195128</v>
      </c>
      <c r="AD3240">
        <f t="shared" si="151"/>
        <v>129.60000000000002</v>
      </c>
      <c r="AE3240">
        <v>590.4</v>
      </c>
      <c r="AF3240" s="5">
        <f>Book_Selling[[#This Row],[Item Price]]*Book_Selling[[#This Row],[Quantity]]</f>
        <v>720</v>
      </c>
    </row>
    <row r="3241" spans="1:32" x14ac:dyDescent="0.3">
      <c r="A3241">
        <v>3240</v>
      </c>
      <c r="B3241" t="s">
        <v>7750</v>
      </c>
      <c r="C3241" s="3">
        <v>0.48125000000000001</v>
      </c>
      <c r="D3241" t="s">
        <v>7650</v>
      </c>
      <c r="E3241">
        <v>4</v>
      </c>
      <c r="F3241">
        <v>2019</v>
      </c>
      <c r="G3241">
        <v>10</v>
      </c>
      <c r="H32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41">
        <v>17</v>
      </c>
      <c r="J3241">
        <v>0</v>
      </c>
      <c r="K3241">
        <v>0</v>
      </c>
      <c r="L3241" t="s">
        <v>8194</v>
      </c>
      <c r="M3241" t="str">
        <f t="shared" si="150"/>
        <v>Morning</v>
      </c>
      <c r="N3241" t="s">
        <v>7754</v>
      </c>
      <c r="O3241" t="s">
        <v>8198</v>
      </c>
      <c r="P3241" t="s">
        <v>9106</v>
      </c>
      <c r="Q3241" t="s">
        <v>38</v>
      </c>
      <c r="R3241">
        <v>1</v>
      </c>
      <c r="S3241" t="s">
        <v>39</v>
      </c>
      <c r="T3241">
        <v>720</v>
      </c>
      <c r="U3241">
        <v>89</v>
      </c>
      <c r="V3241">
        <f t="shared" si="152"/>
        <v>809</v>
      </c>
      <c r="W3241" t="s">
        <v>5452</v>
      </c>
      <c r="X3241" t="s">
        <v>8291</v>
      </c>
      <c r="Y3241">
        <v>273004</v>
      </c>
      <c r="Z3241" t="s">
        <v>175</v>
      </c>
      <c r="AA3241" t="s">
        <v>8203</v>
      </c>
      <c r="AB3241" t="s">
        <v>5235</v>
      </c>
      <c r="AC3241" s="11">
        <f>(AD3241/Book_Selling[[#This Row],[Cost Price]])</f>
        <v>0.21951219512195128</v>
      </c>
      <c r="AD3241">
        <f t="shared" si="151"/>
        <v>129.60000000000002</v>
      </c>
      <c r="AE3241">
        <v>590.4</v>
      </c>
      <c r="AF3241" s="5">
        <f>Book_Selling[[#This Row],[Item Price]]*Book_Selling[[#This Row],[Quantity]]</f>
        <v>720</v>
      </c>
    </row>
    <row r="3242" spans="1:32" x14ac:dyDescent="0.3">
      <c r="A3242">
        <v>3241</v>
      </c>
      <c r="B3242" t="s">
        <v>7750</v>
      </c>
      <c r="C3242" s="3">
        <v>0.50208333333333333</v>
      </c>
      <c r="D3242" t="s">
        <v>7650</v>
      </c>
      <c r="E3242">
        <v>4</v>
      </c>
      <c r="F3242">
        <v>2019</v>
      </c>
      <c r="G3242">
        <v>10</v>
      </c>
      <c r="H32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42">
        <v>17</v>
      </c>
      <c r="J3242">
        <v>0</v>
      </c>
      <c r="K3242">
        <v>0</v>
      </c>
      <c r="L3242" t="s">
        <v>8194</v>
      </c>
      <c r="M3242" t="str">
        <f t="shared" si="150"/>
        <v>Afternoon</v>
      </c>
      <c r="N3242" t="s">
        <v>6629</v>
      </c>
      <c r="O3242" t="s">
        <v>8199</v>
      </c>
      <c r="P3242" t="s">
        <v>9048</v>
      </c>
      <c r="Q3242" t="s">
        <v>38</v>
      </c>
      <c r="R3242">
        <v>1</v>
      </c>
      <c r="S3242" t="s">
        <v>39</v>
      </c>
      <c r="T3242">
        <v>381</v>
      </c>
      <c r="U3242">
        <v>89</v>
      </c>
      <c r="V3242">
        <f t="shared" si="152"/>
        <v>470</v>
      </c>
      <c r="W3242" t="s">
        <v>4057</v>
      </c>
      <c r="X3242" t="s">
        <v>8291</v>
      </c>
      <c r="Y3242">
        <v>226016</v>
      </c>
      <c r="Z3242" t="s">
        <v>175</v>
      </c>
      <c r="AA3242" t="s">
        <v>8274</v>
      </c>
      <c r="AB3242" t="s">
        <v>9156</v>
      </c>
      <c r="AC3242" s="11">
        <f>(AD3242/Book_Selling[[#This Row],[Cost Price]])</f>
        <v>0.21951219512195116</v>
      </c>
      <c r="AD3242">
        <f t="shared" si="151"/>
        <v>68.579999999999984</v>
      </c>
      <c r="AE3242">
        <v>312.42</v>
      </c>
      <c r="AF3242" s="5">
        <f>Book_Selling[[#This Row],[Item Price]]*Book_Selling[[#This Row],[Quantity]]</f>
        <v>381</v>
      </c>
    </row>
    <row r="3243" spans="1:32" x14ac:dyDescent="0.3">
      <c r="A3243">
        <v>3242</v>
      </c>
      <c r="B3243" t="s">
        <v>7750</v>
      </c>
      <c r="C3243" s="3">
        <v>0.51944444444444449</v>
      </c>
      <c r="D3243" t="s">
        <v>7650</v>
      </c>
      <c r="E3243">
        <v>4</v>
      </c>
      <c r="F3243">
        <v>2019</v>
      </c>
      <c r="G3243">
        <v>10</v>
      </c>
      <c r="H32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43">
        <v>17</v>
      </c>
      <c r="J3243">
        <v>0</v>
      </c>
      <c r="K3243">
        <v>0</v>
      </c>
      <c r="L3243" t="s">
        <v>8194</v>
      </c>
      <c r="M3243" t="str">
        <f t="shared" si="150"/>
        <v>Afternoon</v>
      </c>
      <c r="N3243" t="s">
        <v>7757</v>
      </c>
      <c r="O3243" t="s">
        <v>8199</v>
      </c>
      <c r="P3243" t="s">
        <v>9029</v>
      </c>
      <c r="Q3243" t="s">
        <v>38</v>
      </c>
      <c r="R3243">
        <v>1</v>
      </c>
      <c r="S3243" t="s">
        <v>39</v>
      </c>
      <c r="T3243">
        <v>199</v>
      </c>
      <c r="U3243">
        <v>89</v>
      </c>
      <c r="V3243">
        <f t="shared" si="152"/>
        <v>288</v>
      </c>
      <c r="W3243" t="s">
        <v>8926</v>
      </c>
      <c r="X3243" t="s">
        <v>3239</v>
      </c>
      <c r="Y3243">
        <v>331001</v>
      </c>
      <c r="Z3243" t="s">
        <v>42</v>
      </c>
      <c r="AA3243" t="s">
        <v>8272</v>
      </c>
      <c r="AB3243" t="s">
        <v>9146</v>
      </c>
      <c r="AC3243" s="11">
        <f>(AD3243/Book_Selling[[#This Row],[Cost Price]])</f>
        <v>0.14942528735632188</v>
      </c>
      <c r="AD3243">
        <f t="shared" si="151"/>
        <v>25.870000000000005</v>
      </c>
      <c r="AE3243">
        <v>173.13</v>
      </c>
      <c r="AF3243" s="5">
        <f>Book_Selling[[#This Row],[Item Price]]*Book_Selling[[#This Row],[Quantity]]</f>
        <v>199</v>
      </c>
    </row>
    <row r="3244" spans="1:32" x14ac:dyDescent="0.3">
      <c r="A3244">
        <v>3243</v>
      </c>
      <c r="B3244" t="s">
        <v>7750</v>
      </c>
      <c r="C3244" s="3">
        <v>0.70277777777777783</v>
      </c>
      <c r="D3244" t="s">
        <v>7650</v>
      </c>
      <c r="E3244">
        <v>4</v>
      </c>
      <c r="F3244">
        <v>2019</v>
      </c>
      <c r="G3244">
        <v>10</v>
      </c>
      <c r="H32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44">
        <v>17</v>
      </c>
      <c r="J3244">
        <v>0</v>
      </c>
      <c r="K3244">
        <v>0</v>
      </c>
      <c r="L3244" t="s">
        <v>8194</v>
      </c>
      <c r="M3244" t="str">
        <f t="shared" si="150"/>
        <v>Evening</v>
      </c>
      <c r="N3244" t="s">
        <v>4959</v>
      </c>
      <c r="O3244" t="s">
        <v>8198</v>
      </c>
      <c r="P3244" t="s">
        <v>9106</v>
      </c>
      <c r="Q3244" t="s">
        <v>38</v>
      </c>
      <c r="R3244">
        <v>1</v>
      </c>
      <c r="S3244" t="s">
        <v>39</v>
      </c>
      <c r="T3244">
        <v>720</v>
      </c>
      <c r="U3244">
        <v>89</v>
      </c>
      <c r="V3244">
        <f t="shared" si="152"/>
        <v>809</v>
      </c>
      <c r="W3244" t="s">
        <v>1098</v>
      </c>
      <c r="X3244" t="s">
        <v>2044</v>
      </c>
      <c r="Y3244">
        <v>110021</v>
      </c>
      <c r="Z3244" t="s">
        <v>175</v>
      </c>
      <c r="AA3244" t="s">
        <v>8203</v>
      </c>
      <c r="AB3244" t="s">
        <v>5235</v>
      </c>
      <c r="AC3244" s="11">
        <f>(AD3244/Book_Selling[[#This Row],[Cost Price]])</f>
        <v>0.21951219512195128</v>
      </c>
      <c r="AD3244">
        <f t="shared" si="151"/>
        <v>129.60000000000002</v>
      </c>
      <c r="AE3244">
        <v>590.4</v>
      </c>
      <c r="AF3244" s="5">
        <f>Book_Selling[[#This Row],[Item Price]]*Book_Selling[[#This Row],[Quantity]]</f>
        <v>720</v>
      </c>
    </row>
    <row r="3245" spans="1:32" x14ac:dyDescent="0.3">
      <c r="A3245">
        <v>3244</v>
      </c>
      <c r="B3245" t="s">
        <v>7761</v>
      </c>
      <c r="C3245" s="3">
        <v>0.26874999999999999</v>
      </c>
      <c r="D3245" t="s">
        <v>7650</v>
      </c>
      <c r="E3245">
        <v>4</v>
      </c>
      <c r="F3245">
        <v>2019</v>
      </c>
      <c r="G3245">
        <v>10</v>
      </c>
      <c r="H32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45">
        <v>18</v>
      </c>
      <c r="J3245">
        <v>0</v>
      </c>
      <c r="K3245">
        <v>0</v>
      </c>
      <c r="L3245" t="s">
        <v>8195</v>
      </c>
      <c r="M3245" t="str">
        <f t="shared" si="150"/>
        <v>Morning</v>
      </c>
      <c r="N3245" t="s">
        <v>3297</v>
      </c>
      <c r="O3245" t="s">
        <v>8199</v>
      </c>
      <c r="P3245" t="s">
        <v>6882</v>
      </c>
      <c r="Q3245" t="s">
        <v>38</v>
      </c>
      <c r="R3245">
        <v>1</v>
      </c>
      <c r="S3245" t="s">
        <v>39</v>
      </c>
      <c r="T3245">
        <v>1790</v>
      </c>
      <c r="U3245">
        <v>89</v>
      </c>
      <c r="V3245">
        <f t="shared" si="152"/>
        <v>1879</v>
      </c>
      <c r="W3245" t="s">
        <v>1000</v>
      </c>
      <c r="X3245" t="s">
        <v>1001</v>
      </c>
      <c r="Y3245">
        <v>411058</v>
      </c>
      <c r="Z3245" t="s">
        <v>42</v>
      </c>
      <c r="AA3245" t="s">
        <v>8231</v>
      </c>
      <c r="AB3245" t="s">
        <v>6884</v>
      </c>
      <c r="AC3245" s="11">
        <f>(AD3245/Book_Selling[[#This Row],[Cost Price]])</f>
        <v>0.14942528735632188</v>
      </c>
      <c r="AD3245">
        <f t="shared" si="151"/>
        <v>232.70000000000005</v>
      </c>
      <c r="AE3245">
        <v>1557.3</v>
      </c>
      <c r="AF3245" s="5">
        <f>Book_Selling[[#This Row],[Item Price]]*Book_Selling[[#This Row],[Quantity]]</f>
        <v>1790</v>
      </c>
    </row>
    <row r="3246" spans="1:32" x14ac:dyDescent="0.3">
      <c r="A3246">
        <v>3245</v>
      </c>
      <c r="B3246" t="s">
        <v>7761</v>
      </c>
      <c r="C3246" s="3">
        <v>0.33124999999999999</v>
      </c>
      <c r="D3246" t="s">
        <v>7650</v>
      </c>
      <c r="E3246">
        <v>4</v>
      </c>
      <c r="F3246">
        <v>2019</v>
      </c>
      <c r="G3246">
        <v>10</v>
      </c>
      <c r="H32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46">
        <v>18</v>
      </c>
      <c r="J3246">
        <v>0</v>
      </c>
      <c r="K3246">
        <v>0</v>
      </c>
      <c r="L3246" t="s">
        <v>8195</v>
      </c>
      <c r="M3246" t="str">
        <f t="shared" si="150"/>
        <v>Morning</v>
      </c>
      <c r="N3246" t="s">
        <v>3430</v>
      </c>
      <c r="O3246" t="s">
        <v>8199</v>
      </c>
      <c r="P3246" t="s">
        <v>6882</v>
      </c>
      <c r="Q3246" t="s">
        <v>38</v>
      </c>
      <c r="R3246">
        <v>1</v>
      </c>
      <c r="S3246" t="s">
        <v>39</v>
      </c>
      <c r="T3246">
        <v>1790</v>
      </c>
      <c r="U3246">
        <v>89</v>
      </c>
      <c r="V3246">
        <f t="shared" si="152"/>
        <v>1879</v>
      </c>
      <c r="W3246" t="s">
        <v>2085</v>
      </c>
      <c r="X3246" t="s">
        <v>3239</v>
      </c>
      <c r="Y3246">
        <v>302012</v>
      </c>
      <c r="Z3246" t="s">
        <v>42</v>
      </c>
      <c r="AA3246" t="s">
        <v>8231</v>
      </c>
      <c r="AB3246" t="s">
        <v>6884</v>
      </c>
      <c r="AC3246" s="11">
        <f>(AD3246/Book_Selling[[#This Row],[Cost Price]])</f>
        <v>0.14942528735632188</v>
      </c>
      <c r="AD3246">
        <f t="shared" si="151"/>
        <v>232.70000000000005</v>
      </c>
      <c r="AE3246">
        <v>1557.3</v>
      </c>
      <c r="AF3246" s="5">
        <f>Book_Selling[[#This Row],[Item Price]]*Book_Selling[[#This Row],[Quantity]]</f>
        <v>1790</v>
      </c>
    </row>
    <row r="3247" spans="1:32" x14ac:dyDescent="0.3">
      <c r="A3247">
        <v>3246</v>
      </c>
      <c r="B3247" t="s">
        <v>7764</v>
      </c>
      <c r="C3247" s="3">
        <v>0.18888888888888888</v>
      </c>
      <c r="D3247" t="s">
        <v>7650</v>
      </c>
      <c r="E3247">
        <v>4</v>
      </c>
      <c r="F3247">
        <v>2019</v>
      </c>
      <c r="G3247">
        <v>10</v>
      </c>
      <c r="H32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47">
        <v>19</v>
      </c>
      <c r="J3247">
        <v>0</v>
      </c>
      <c r="K3247">
        <v>0</v>
      </c>
      <c r="L3247" t="s">
        <v>8196</v>
      </c>
      <c r="M3247" t="str">
        <f t="shared" si="150"/>
        <v>Night</v>
      </c>
      <c r="N3247" t="s">
        <v>7765</v>
      </c>
      <c r="O3247" t="s">
        <v>8198</v>
      </c>
      <c r="P3247" t="s">
        <v>6882</v>
      </c>
      <c r="Q3247" t="s">
        <v>38</v>
      </c>
      <c r="R3247">
        <v>1</v>
      </c>
      <c r="S3247" t="s">
        <v>39</v>
      </c>
      <c r="T3247">
        <v>1790</v>
      </c>
      <c r="U3247">
        <v>89</v>
      </c>
      <c r="V3247">
        <f t="shared" si="152"/>
        <v>1879</v>
      </c>
      <c r="W3247" t="s">
        <v>8352</v>
      </c>
      <c r="X3247" t="s">
        <v>8295</v>
      </c>
      <c r="Y3247">
        <v>462003</v>
      </c>
      <c r="Z3247" t="s">
        <v>42</v>
      </c>
      <c r="AA3247" t="s">
        <v>8231</v>
      </c>
      <c r="AB3247" t="s">
        <v>6884</v>
      </c>
      <c r="AC3247" s="11">
        <f>(AD3247/Book_Selling[[#This Row],[Cost Price]])</f>
        <v>0.14942528735632188</v>
      </c>
      <c r="AD3247">
        <f t="shared" si="151"/>
        <v>232.70000000000005</v>
      </c>
      <c r="AE3247">
        <v>1557.3</v>
      </c>
      <c r="AF3247" s="5">
        <f>Book_Selling[[#This Row],[Item Price]]*Book_Selling[[#This Row],[Quantity]]</f>
        <v>1790</v>
      </c>
    </row>
    <row r="3248" spans="1:32" x14ac:dyDescent="0.3">
      <c r="A3248">
        <v>3247</v>
      </c>
      <c r="B3248" t="s">
        <v>7764</v>
      </c>
      <c r="C3248" s="3">
        <v>0.72083333333333333</v>
      </c>
      <c r="D3248" t="s">
        <v>7650</v>
      </c>
      <c r="E3248">
        <v>4</v>
      </c>
      <c r="F3248">
        <v>2019</v>
      </c>
      <c r="G3248">
        <v>10</v>
      </c>
      <c r="H32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48">
        <v>19</v>
      </c>
      <c r="J3248">
        <v>0</v>
      </c>
      <c r="K3248">
        <v>0</v>
      </c>
      <c r="L3248" t="s">
        <v>8196</v>
      </c>
      <c r="M3248" t="str">
        <f t="shared" si="150"/>
        <v>Evening</v>
      </c>
      <c r="N3248" t="s">
        <v>6210</v>
      </c>
      <c r="O3248" t="s">
        <v>8198</v>
      </c>
      <c r="P3248" t="s">
        <v>6882</v>
      </c>
      <c r="Q3248" t="s">
        <v>38</v>
      </c>
      <c r="R3248">
        <v>1</v>
      </c>
      <c r="S3248" t="s">
        <v>39</v>
      </c>
      <c r="T3248">
        <v>1790</v>
      </c>
      <c r="U3248">
        <v>89</v>
      </c>
      <c r="V3248">
        <f t="shared" si="152"/>
        <v>1879</v>
      </c>
      <c r="W3248" t="s">
        <v>488</v>
      </c>
      <c r="X3248" t="s">
        <v>4398</v>
      </c>
      <c r="Y3248">
        <v>600073</v>
      </c>
      <c r="Z3248" t="s">
        <v>42</v>
      </c>
      <c r="AA3248" t="s">
        <v>8231</v>
      </c>
      <c r="AB3248" t="s">
        <v>6884</v>
      </c>
      <c r="AC3248" s="11">
        <f>(AD3248/Book_Selling[[#This Row],[Cost Price]])</f>
        <v>0.14942528735632188</v>
      </c>
      <c r="AD3248">
        <f t="shared" si="151"/>
        <v>232.70000000000005</v>
      </c>
      <c r="AE3248">
        <v>1557.3</v>
      </c>
      <c r="AF3248" s="5">
        <f>Book_Selling[[#This Row],[Item Price]]*Book_Selling[[#This Row],[Quantity]]</f>
        <v>1790</v>
      </c>
    </row>
    <row r="3249" spans="1:32" x14ac:dyDescent="0.3">
      <c r="A3249">
        <v>3248</v>
      </c>
      <c r="B3249" t="s">
        <v>7768</v>
      </c>
      <c r="C3249" s="3">
        <v>0.19791666666666666</v>
      </c>
      <c r="D3249" t="s">
        <v>7650</v>
      </c>
      <c r="E3249">
        <v>4</v>
      </c>
      <c r="F3249">
        <v>2019</v>
      </c>
      <c r="G3249">
        <v>10</v>
      </c>
      <c r="H32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49">
        <v>20</v>
      </c>
      <c r="J3249">
        <v>0</v>
      </c>
      <c r="K3249">
        <v>0</v>
      </c>
      <c r="L3249" t="s">
        <v>8197</v>
      </c>
      <c r="M3249" t="str">
        <f t="shared" si="150"/>
        <v>Night</v>
      </c>
      <c r="N3249" t="s">
        <v>7769</v>
      </c>
      <c r="O3249" t="s">
        <v>8198</v>
      </c>
      <c r="P3249" t="s">
        <v>9123</v>
      </c>
      <c r="Q3249" t="s">
        <v>38</v>
      </c>
      <c r="R3249">
        <v>1</v>
      </c>
      <c r="S3249" t="s">
        <v>39</v>
      </c>
      <c r="T3249">
        <v>753</v>
      </c>
      <c r="U3249">
        <v>89</v>
      </c>
      <c r="V3249">
        <f t="shared" si="152"/>
        <v>842</v>
      </c>
      <c r="W3249" t="s">
        <v>8927</v>
      </c>
      <c r="X3249" t="s">
        <v>4311</v>
      </c>
      <c r="Y3249">
        <v>742303</v>
      </c>
      <c r="Z3249" t="s">
        <v>42</v>
      </c>
      <c r="AA3249" t="s">
        <v>8220</v>
      </c>
      <c r="AB3249" t="s">
        <v>1803</v>
      </c>
      <c r="AC3249" s="11">
        <f>(AD3249/Book_Selling[[#This Row],[Cost Price]])</f>
        <v>0.14942528735632182</v>
      </c>
      <c r="AD3249">
        <f t="shared" si="151"/>
        <v>97.889999999999986</v>
      </c>
      <c r="AE3249">
        <v>655.11</v>
      </c>
      <c r="AF3249" s="5">
        <f>Book_Selling[[#This Row],[Item Price]]*Book_Selling[[#This Row],[Quantity]]</f>
        <v>753</v>
      </c>
    </row>
    <row r="3250" spans="1:32" x14ac:dyDescent="0.3">
      <c r="A3250">
        <v>3249</v>
      </c>
      <c r="B3250" t="s">
        <v>7768</v>
      </c>
      <c r="C3250" s="3">
        <v>0.30486111111111108</v>
      </c>
      <c r="D3250" t="s">
        <v>7650</v>
      </c>
      <c r="E3250">
        <v>4</v>
      </c>
      <c r="F3250">
        <v>2019</v>
      </c>
      <c r="G3250">
        <v>10</v>
      </c>
      <c r="H32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50">
        <v>20</v>
      </c>
      <c r="J3250">
        <v>0</v>
      </c>
      <c r="K3250">
        <v>0</v>
      </c>
      <c r="L3250" t="s">
        <v>8197</v>
      </c>
      <c r="M3250" t="str">
        <f t="shared" si="150"/>
        <v>Morning</v>
      </c>
      <c r="N3250" t="s">
        <v>7772</v>
      </c>
      <c r="O3250" t="s">
        <v>8198</v>
      </c>
      <c r="P3250" t="s">
        <v>9029</v>
      </c>
      <c r="Q3250" t="s">
        <v>38</v>
      </c>
      <c r="R3250">
        <v>1</v>
      </c>
      <c r="S3250" t="s">
        <v>39</v>
      </c>
      <c r="T3250">
        <v>199</v>
      </c>
      <c r="U3250">
        <v>89</v>
      </c>
      <c r="V3250">
        <f t="shared" si="152"/>
        <v>288</v>
      </c>
      <c r="W3250" t="s">
        <v>1034</v>
      </c>
      <c r="X3250" t="s">
        <v>4848</v>
      </c>
      <c r="Y3250">
        <v>522308</v>
      </c>
      <c r="Z3250" t="s">
        <v>42</v>
      </c>
      <c r="AA3250" t="s">
        <v>8272</v>
      </c>
      <c r="AB3250" t="s">
        <v>9146</v>
      </c>
      <c r="AC3250" s="11">
        <f>(AD3250/Book_Selling[[#This Row],[Cost Price]])</f>
        <v>0.14942528735632188</v>
      </c>
      <c r="AD3250">
        <f t="shared" si="151"/>
        <v>25.870000000000005</v>
      </c>
      <c r="AE3250">
        <v>173.13</v>
      </c>
      <c r="AF3250" s="5">
        <f>Book_Selling[[#This Row],[Item Price]]*Book_Selling[[#This Row],[Quantity]]</f>
        <v>199</v>
      </c>
    </row>
    <row r="3251" spans="1:32" x14ac:dyDescent="0.3">
      <c r="A3251">
        <v>3250</v>
      </c>
      <c r="B3251" t="s">
        <v>7768</v>
      </c>
      <c r="C3251" s="3">
        <v>0.36319444444444443</v>
      </c>
      <c r="D3251" t="s">
        <v>7650</v>
      </c>
      <c r="E3251">
        <v>4</v>
      </c>
      <c r="F3251">
        <v>2019</v>
      </c>
      <c r="G3251">
        <v>10</v>
      </c>
      <c r="H32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51">
        <v>20</v>
      </c>
      <c r="J3251">
        <v>0</v>
      </c>
      <c r="K3251">
        <v>0</v>
      </c>
      <c r="L3251" t="s">
        <v>8197</v>
      </c>
      <c r="M3251" t="str">
        <f t="shared" si="150"/>
        <v>Morning</v>
      </c>
      <c r="N3251" t="s">
        <v>4417</v>
      </c>
      <c r="O3251" t="s">
        <v>8198</v>
      </c>
      <c r="P3251" t="s">
        <v>9123</v>
      </c>
      <c r="Q3251" t="s">
        <v>38</v>
      </c>
      <c r="R3251">
        <v>1</v>
      </c>
      <c r="S3251" t="s">
        <v>39</v>
      </c>
      <c r="T3251">
        <v>753</v>
      </c>
      <c r="U3251">
        <v>89</v>
      </c>
      <c r="V3251">
        <f t="shared" si="152"/>
        <v>842</v>
      </c>
      <c r="W3251" t="s">
        <v>8687</v>
      </c>
      <c r="X3251" t="s">
        <v>4848</v>
      </c>
      <c r="Y3251">
        <v>534005</v>
      </c>
      <c r="Z3251" t="s">
        <v>42</v>
      </c>
      <c r="AA3251" t="s">
        <v>8220</v>
      </c>
      <c r="AB3251" t="s">
        <v>1803</v>
      </c>
      <c r="AC3251" s="11">
        <f>(AD3251/Book_Selling[[#This Row],[Cost Price]])</f>
        <v>0.14942528735632182</v>
      </c>
      <c r="AD3251">
        <f t="shared" si="151"/>
        <v>97.889999999999986</v>
      </c>
      <c r="AE3251">
        <v>655.11</v>
      </c>
      <c r="AF3251" s="5">
        <f>Book_Selling[[#This Row],[Item Price]]*Book_Selling[[#This Row],[Quantity]]</f>
        <v>753</v>
      </c>
    </row>
    <row r="3252" spans="1:32" x14ac:dyDescent="0.3">
      <c r="A3252">
        <v>3251</v>
      </c>
      <c r="B3252" t="s">
        <v>7768</v>
      </c>
      <c r="C3252" s="3">
        <v>0.3979166666666667</v>
      </c>
      <c r="D3252" t="s">
        <v>7650</v>
      </c>
      <c r="E3252">
        <v>4</v>
      </c>
      <c r="F3252">
        <v>2019</v>
      </c>
      <c r="G3252">
        <v>10</v>
      </c>
      <c r="H32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52">
        <v>20</v>
      </c>
      <c r="J3252">
        <v>0</v>
      </c>
      <c r="K3252">
        <v>0</v>
      </c>
      <c r="L3252" t="s">
        <v>8197</v>
      </c>
      <c r="M3252" t="str">
        <f t="shared" si="150"/>
        <v>Morning</v>
      </c>
      <c r="N3252" t="s">
        <v>7271</v>
      </c>
      <c r="O3252" t="s">
        <v>8199</v>
      </c>
      <c r="P3252" t="s">
        <v>6882</v>
      </c>
      <c r="Q3252" t="s">
        <v>38</v>
      </c>
      <c r="R3252">
        <v>1</v>
      </c>
      <c r="S3252" t="s">
        <v>39</v>
      </c>
      <c r="T3252">
        <v>1790</v>
      </c>
      <c r="U3252">
        <v>89</v>
      </c>
      <c r="V3252">
        <f t="shared" si="152"/>
        <v>1879</v>
      </c>
      <c r="W3252" t="s">
        <v>8419</v>
      </c>
      <c r="X3252" t="s">
        <v>1001</v>
      </c>
      <c r="Y3252">
        <v>415002</v>
      </c>
      <c r="Z3252" t="s">
        <v>42</v>
      </c>
      <c r="AA3252" t="s">
        <v>8231</v>
      </c>
      <c r="AB3252" t="s">
        <v>6884</v>
      </c>
      <c r="AC3252" s="11">
        <f>(AD3252/Book_Selling[[#This Row],[Cost Price]])</f>
        <v>0.14942528735632188</v>
      </c>
      <c r="AD3252">
        <f t="shared" si="151"/>
        <v>232.70000000000005</v>
      </c>
      <c r="AE3252">
        <v>1557.3</v>
      </c>
      <c r="AF3252" s="5">
        <f>Book_Selling[[#This Row],[Item Price]]*Book_Selling[[#This Row],[Quantity]]</f>
        <v>1790</v>
      </c>
    </row>
    <row r="3253" spans="1:32" x14ac:dyDescent="0.3">
      <c r="A3253">
        <v>3252</v>
      </c>
      <c r="B3253" t="s">
        <v>7768</v>
      </c>
      <c r="C3253" s="3">
        <v>0.57152777777777775</v>
      </c>
      <c r="D3253" t="s">
        <v>7650</v>
      </c>
      <c r="E3253">
        <v>4</v>
      </c>
      <c r="F3253">
        <v>2019</v>
      </c>
      <c r="G3253">
        <v>10</v>
      </c>
      <c r="H32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53">
        <v>20</v>
      </c>
      <c r="J3253">
        <v>0</v>
      </c>
      <c r="K3253">
        <v>0</v>
      </c>
      <c r="L3253" t="s">
        <v>8197</v>
      </c>
      <c r="M3253" t="str">
        <f t="shared" si="150"/>
        <v>Afternoon</v>
      </c>
      <c r="N3253" t="s">
        <v>5246</v>
      </c>
      <c r="O3253" t="s">
        <v>8198</v>
      </c>
      <c r="P3253" t="s">
        <v>9123</v>
      </c>
      <c r="Q3253" t="s">
        <v>38</v>
      </c>
      <c r="R3253">
        <v>1</v>
      </c>
      <c r="S3253" t="s">
        <v>39</v>
      </c>
      <c r="T3253">
        <v>753</v>
      </c>
      <c r="U3253">
        <v>89</v>
      </c>
      <c r="V3253">
        <f t="shared" si="152"/>
        <v>842</v>
      </c>
      <c r="W3253" t="s">
        <v>8759</v>
      </c>
      <c r="X3253" t="s">
        <v>8291</v>
      </c>
      <c r="Y3253">
        <v>225001</v>
      </c>
      <c r="Z3253" t="s">
        <v>42</v>
      </c>
      <c r="AA3253" t="s">
        <v>8220</v>
      </c>
      <c r="AB3253" t="s">
        <v>1803</v>
      </c>
      <c r="AC3253" s="11">
        <f>(AD3253/Book_Selling[[#This Row],[Cost Price]])</f>
        <v>0.14942528735632182</v>
      </c>
      <c r="AD3253">
        <f t="shared" si="151"/>
        <v>97.889999999999986</v>
      </c>
      <c r="AE3253">
        <v>655.11</v>
      </c>
      <c r="AF3253" s="5">
        <f>Book_Selling[[#This Row],[Item Price]]*Book_Selling[[#This Row],[Quantity]]</f>
        <v>753</v>
      </c>
    </row>
    <row r="3254" spans="1:32" x14ac:dyDescent="0.3">
      <c r="A3254">
        <v>3253</v>
      </c>
      <c r="B3254" t="s">
        <v>7768</v>
      </c>
      <c r="C3254" s="3">
        <v>0.69930555555555562</v>
      </c>
      <c r="D3254" t="s">
        <v>7650</v>
      </c>
      <c r="E3254">
        <v>4</v>
      </c>
      <c r="F3254">
        <v>2019</v>
      </c>
      <c r="G3254">
        <v>10</v>
      </c>
      <c r="H32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54">
        <v>20</v>
      </c>
      <c r="J3254">
        <v>0</v>
      </c>
      <c r="K3254">
        <v>0</v>
      </c>
      <c r="L3254" t="s">
        <v>8197</v>
      </c>
      <c r="M3254" t="str">
        <f t="shared" si="150"/>
        <v>Evening</v>
      </c>
      <c r="N3254" t="s">
        <v>2466</v>
      </c>
      <c r="O3254" t="s">
        <v>8199</v>
      </c>
      <c r="P3254" t="s">
        <v>9029</v>
      </c>
      <c r="Q3254" t="s">
        <v>38</v>
      </c>
      <c r="R3254">
        <v>1</v>
      </c>
      <c r="S3254" t="s">
        <v>39</v>
      </c>
      <c r="T3254">
        <v>649</v>
      </c>
      <c r="U3254">
        <v>89</v>
      </c>
      <c r="V3254">
        <f t="shared" si="152"/>
        <v>738</v>
      </c>
      <c r="W3254" t="s">
        <v>1098</v>
      </c>
      <c r="X3254" t="s">
        <v>2044</v>
      </c>
      <c r="Y3254">
        <v>110014</v>
      </c>
      <c r="Z3254" t="s">
        <v>42</v>
      </c>
      <c r="AA3254" t="s">
        <v>8272</v>
      </c>
      <c r="AB3254" t="s">
        <v>9146</v>
      </c>
      <c r="AC3254" s="11">
        <f>(AD3254/Book_Selling[[#This Row],[Cost Price]])</f>
        <v>0.14942528735632185</v>
      </c>
      <c r="AD3254">
        <f t="shared" si="151"/>
        <v>84.37</v>
      </c>
      <c r="AE3254">
        <v>564.63</v>
      </c>
      <c r="AF3254" s="5">
        <f>Book_Selling[[#This Row],[Item Price]]*Book_Selling[[#This Row],[Quantity]]</f>
        <v>649</v>
      </c>
    </row>
    <row r="3255" spans="1:32" x14ac:dyDescent="0.3">
      <c r="A3255">
        <v>3254</v>
      </c>
      <c r="B3255" t="s">
        <v>7778</v>
      </c>
      <c r="C3255" s="3">
        <v>0.25347222222222221</v>
      </c>
      <c r="D3255" t="s">
        <v>7650</v>
      </c>
      <c r="E3255">
        <v>4</v>
      </c>
      <c r="F3255">
        <v>2019</v>
      </c>
      <c r="G3255">
        <v>10</v>
      </c>
      <c r="H32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55">
        <v>21</v>
      </c>
      <c r="J3255">
        <v>0</v>
      </c>
      <c r="K3255">
        <v>0</v>
      </c>
      <c r="L3255" t="s">
        <v>8191</v>
      </c>
      <c r="M3255" t="str">
        <f t="shared" si="150"/>
        <v>Morning</v>
      </c>
      <c r="N3255" t="s">
        <v>7779</v>
      </c>
      <c r="O3255" t="s">
        <v>8199</v>
      </c>
      <c r="P3255" t="s">
        <v>9123</v>
      </c>
      <c r="Q3255" t="s">
        <v>38</v>
      </c>
      <c r="R3255">
        <v>1</v>
      </c>
      <c r="S3255" t="s">
        <v>39</v>
      </c>
      <c r="T3255">
        <v>753</v>
      </c>
      <c r="U3255">
        <v>79</v>
      </c>
      <c r="V3255">
        <f t="shared" si="152"/>
        <v>832</v>
      </c>
      <c r="W3255" t="s">
        <v>8330</v>
      </c>
      <c r="X3255" t="s">
        <v>3239</v>
      </c>
      <c r="Y3255">
        <v>306401</v>
      </c>
      <c r="Z3255" t="s">
        <v>42</v>
      </c>
      <c r="AA3255" t="s">
        <v>8220</v>
      </c>
      <c r="AB3255" t="s">
        <v>1803</v>
      </c>
      <c r="AC3255" s="11">
        <f>(AD3255/Book_Selling[[#This Row],[Cost Price]])</f>
        <v>0.14942528735632182</v>
      </c>
      <c r="AD3255">
        <f t="shared" si="151"/>
        <v>97.889999999999986</v>
      </c>
      <c r="AE3255">
        <v>655.11</v>
      </c>
      <c r="AF3255" s="5">
        <f>Book_Selling[[#This Row],[Item Price]]*Book_Selling[[#This Row],[Quantity]]</f>
        <v>753</v>
      </c>
    </row>
    <row r="3256" spans="1:32" x14ac:dyDescent="0.3">
      <c r="A3256">
        <v>3255</v>
      </c>
      <c r="B3256" t="s">
        <v>7778</v>
      </c>
      <c r="C3256" s="3">
        <v>0.52430555555555558</v>
      </c>
      <c r="D3256" t="s">
        <v>7650</v>
      </c>
      <c r="E3256">
        <v>4</v>
      </c>
      <c r="F3256">
        <v>2019</v>
      </c>
      <c r="G3256">
        <v>10</v>
      </c>
      <c r="H32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56">
        <v>21</v>
      </c>
      <c r="J3256">
        <v>0</v>
      </c>
      <c r="K3256">
        <v>0</v>
      </c>
      <c r="L3256" t="s">
        <v>8191</v>
      </c>
      <c r="M3256" t="str">
        <f t="shared" si="150"/>
        <v>Afternoon</v>
      </c>
      <c r="N3256" t="s">
        <v>4664</v>
      </c>
      <c r="O3256" t="s">
        <v>8199</v>
      </c>
      <c r="P3256" t="s">
        <v>9124</v>
      </c>
      <c r="Q3256" t="s">
        <v>38</v>
      </c>
      <c r="R3256">
        <v>1</v>
      </c>
      <c r="S3256" t="s">
        <v>39</v>
      </c>
      <c r="T3256">
        <v>612</v>
      </c>
      <c r="U3256">
        <v>89</v>
      </c>
      <c r="V3256">
        <f t="shared" si="152"/>
        <v>701</v>
      </c>
      <c r="W3256" t="s">
        <v>1733</v>
      </c>
      <c r="X3256" t="s">
        <v>1001</v>
      </c>
      <c r="Y3256">
        <v>400059</v>
      </c>
      <c r="Z3256" t="s">
        <v>42</v>
      </c>
      <c r="AA3256" t="s">
        <v>8244</v>
      </c>
      <c r="AB3256" t="s">
        <v>7378</v>
      </c>
      <c r="AC3256" s="11">
        <f>(AD3256/Book_Selling[[#This Row],[Cost Price]])</f>
        <v>0.14942528735632171</v>
      </c>
      <c r="AD3256">
        <f t="shared" si="151"/>
        <v>79.559999999999945</v>
      </c>
      <c r="AE3256">
        <v>532.44000000000005</v>
      </c>
      <c r="AF3256" s="5">
        <f>Book_Selling[[#This Row],[Item Price]]*Book_Selling[[#This Row],[Quantity]]</f>
        <v>612</v>
      </c>
    </row>
    <row r="3257" spans="1:32" x14ac:dyDescent="0.3">
      <c r="A3257">
        <v>3256</v>
      </c>
      <c r="B3257" t="s">
        <v>7778</v>
      </c>
      <c r="C3257" s="3">
        <v>0.78194444444444444</v>
      </c>
      <c r="D3257" t="s">
        <v>7650</v>
      </c>
      <c r="E3257">
        <v>4</v>
      </c>
      <c r="F3257">
        <v>2019</v>
      </c>
      <c r="G3257">
        <v>10</v>
      </c>
      <c r="H32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57">
        <v>21</v>
      </c>
      <c r="J3257">
        <v>0</v>
      </c>
      <c r="K3257">
        <v>0</v>
      </c>
      <c r="L3257" t="s">
        <v>8191</v>
      </c>
      <c r="M3257" t="str">
        <f t="shared" si="150"/>
        <v>Evening</v>
      </c>
      <c r="N3257" t="s">
        <v>4708</v>
      </c>
      <c r="O3257" t="s">
        <v>8199</v>
      </c>
      <c r="P3257" t="s">
        <v>7785</v>
      </c>
      <c r="Q3257" t="s">
        <v>38</v>
      </c>
      <c r="R3257">
        <v>1</v>
      </c>
      <c r="S3257" t="s">
        <v>39</v>
      </c>
      <c r="T3257">
        <v>228</v>
      </c>
      <c r="U3257">
        <v>79</v>
      </c>
      <c r="V3257">
        <f t="shared" si="152"/>
        <v>307</v>
      </c>
      <c r="W3257" t="s">
        <v>1098</v>
      </c>
      <c r="X3257" t="s">
        <v>2044</v>
      </c>
      <c r="Y3257">
        <v>110040</v>
      </c>
      <c r="Z3257" t="s">
        <v>1335</v>
      </c>
      <c r="AA3257" t="s">
        <v>8245</v>
      </c>
      <c r="AB3257" t="s">
        <v>7787</v>
      </c>
      <c r="AC3257" s="11">
        <f>(AD3257/Book_Selling[[#This Row],[Cost Price]])</f>
        <v>0.21951219512195116</v>
      </c>
      <c r="AD3257">
        <f t="shared" si="151"/>
        <v>41.039999999999992</v>
      </c>
      <c r="AE3257">
        <v>186.96</v>
      </c>
      <c r="AF3257" s="5">
        <f>Book_Selling[[#This Row],[Item Price]]*Book_Selling[[#This Row],[Quantity]]</f>
        <v>228</v>
      </c>
    </row>
    <row r="3258" spans="1:32" x14ac:dyDescent="0.3">
      <c r="A3258">
        <v>3257</v>
      </c>
      <c r="B3258" t="s">
        <v>7789</v>
      </c>
      <c r="C3258" s="3">
        <v>0.19305555555555554</v>
      </c>
      <c r="D3258" t="s">
        <v>7650</v>
      </c>
      <c r="E3258">
        <v>4</v>
      </c>
      <c r="F3258">
        <v>2019</v>
      </c>
      <c r="G3258">
        <v>10</v>
      </c>
      <c r="H32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58">
        <v>22</v>
      </c>
      <c r="J3258">
        <v>0</v>
      </c>
      <c r="K3258">
        <v>0</v>
      </c>
      <c r="L3258" t="s">
        <v>8192</v>
      </c>
      <c r="M3258" t="str">
        <f t="shared" si="150"/>
        <v>Night</v>
      </c>
      <c r="N3258" t="s">
        <v>793</v>
      </c>
      <c r="O3258" t="s">
        <v>8199</v>
      </c>
      <c r="P3258" t="s">
        <v>7785</v>
      </c>
      <c r="Q3258" t="s">
        <v>38</v>
      </c>
      <c r="R3258">
        <v>1</v>
      </c>
      <c r="S3258" t="s">
        <v>39</v>
      </c>
      <c r="T3258">
        <v>228</v>
      </c>
      <c r="U3258">
        <v>89</v>
      </c>
      <c r="V3258">
        <f t="shared" si="152"/>
        <v>317</v>
      </c>
      <c r="W3258" t="s">
        <v>1733</v>
      </c>
      <c r="X3258" t="s">
        <v>1001</v>
      </c>
      <c r="Y3258">
        <v>400082</v>
      </c>
      <c r="Z3258" t="s">
        <v>1335</v>
      </c>
      <c r="AA3258" t="s">
        <v>8245</v>
      </c>
      <c r="AB3258" t="s">
        <v>7787</v>
      </c>
      <c r="AC3258" s="11">
        <f>(AD3258/Book_Selling[[#This Row],[Cost Price]])</f>
        <v>0.21951219512195116</v>
      </c>
      <c r="AD3258">
        <f t="shared" si="151"/>
        <v>41.039999999999992</v>
      </c>
      <c r="AE3258">
        <v>186.96</v>
      </c>
      <c r="AF3258" s="5">
        <f>Book_Selling[[#This Row],[Item Price]]*Book_Selling[[#This Row],[Quantity]]</f>
        <v>228</v>
      </c>
    </row>
    <row r="3259" spans="1:32" x14ac:dyDescent="0.3">
      <c r="A3259">
        <v>3258</v>
      </c>
      <c r="B3259" t="s">
        <v>7789</v>
      </c>
      <c r="C3259" s="3">
        <v>0.74236111111111114</v>
      </c>
      <c r="D3259" t="s">
        <v>7650</v>
      </c>
      <c r="E3259">
        <v>4</v>
      </c>
      <c r="F3259">
        <v>2019</v>
      </c>
      <c r="G3259">
        <v>10</v>
      </c>
      <c r="H32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59">
        <v>22</v>
      </c>
      <c r="J3259">
        <v>0</v>
      </c>
      <c r="K3259">
        <v>0</v>
      </c>
      <c r="L3259" t="s">
        <v>8192</v>
      </c>
      <c r="M3259" t="str">
        <f t="shared" si="150"/>
        <v>Evening</v>
      </c>
      <c r="N3259" t="s">
        <v>7791</v>
      </c>
      <c r="O3259" t="s">
        <v>8199</v>
      </c>
      <c r="P3259" t="s">
        <v>9124</v>
      </c>
      <c r="Q3259" t="s">
        <v>38</v>
      </c>
      <c r="R3259">
        <v>1</v>
      </c>
      <c r="S3259" t="s">
        <v>39</v>
      </c>
      <c r="T3259">
        <v>612</v>
      </c>
      <c r="U3259">
        <v>79</v>
      </c>
      <c r="V3259">
        <f t="shared" si="152"/>
        <v>691</v>
      </c>
      <c r="W3259" t="s">
        <v>1733</v>
      </c>
      <c r="X3259" t="s">
        <v>1001</v>
      </c>
      <c r="Y3259">
        <v>400089</v>
      </c>
      <c r="Z3259" t="s">
        <v>42</v>
      </c>
      <c r="AA3259" t="s">
        <v>8244</v>
      </c>
      <c r="AB3259" t="s">
        <v>7378</v>
      </c>
      <c r="AC3259" s="11">
        <f>(AD3259/Book_Selling[[#This Row],[Cost Price]])</f>
        <v>0.14942528735632171</v>
      </c>
      <c r="AD3259">
        <f t="shared" si="151"/>
        <v>79.559999999999945</v>
      </c>
      <c r="AE3259">
        <v>532.44000000000005</v>
      </c>
      <c r="AF3259" s="5">
        <f>Book_Selling[[#This Row],[Item Price]]*Book_Selling[[#This Row],[Quantity]]</f>
        <v>612</v>
      </c>
    </row>
    <row r="3260" spans="1:32" x14ac:dyDescent="0.3">
      <c r="A3260">
        <v>3259</v>
      </c>
      <c r="B3260" t="s">
        <v>7789</v>
      </c>
      <c r="C3260" s="3">
        <v>0.74861111111111101</v>
      </c>
      <c r="D3260" t="s">
        <v>7650</v>
      </c>
      <c r="E3260">
        <v>4</v>
      </c>
      <c r="F3260">
        <v>2019</v>
      </c>
      <c r="G3260">
        <v>10</v>
      </c>
      <c r="H32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60">
        <v>22</v>
      </c>
      <c r="J3260">
        <v>0</v>
      </c>
      <c r="K3260">
        <v>0</v>
      </c>
      <c r="L3260" t="s">
        <v>8192</v>
      </c>
      <c r="M3260" t="str">
        <f t="shared" si="150"/>
        <v>Evening</v>
      </c>
      <c r="N3260" t="s">
        <v>7793</v>
      </c>
      <c r="O3260" t="s">
        <v>8198</v>
      </c>
      <c r="P3260" t="s">
        <v>9124</v>
      </c>
      <c r="Q3260" t="s">
        <v>38</v>
      </c>
      <c r="R3260">
        <v>1</v>
      </c>
      <c r="S3260" t="s">
        <v>39</v>
      </c>
      <c r="T3260">
        <v>612</v>
      </c>
      <c r="U3260">
        <v>79</v>
      </c>
      <c r="V3260">
        <f t="shared" si="152"/>
        <v>691</v>
      </c>
      <c r="W3260" t="s">
        <v>8318</v>
      </c>
      <c r="X3260" t="s">
        <v>8293</v>
      </c>
      <c r="Y3260">
        <v>171009</v>
      </c>
      <c r="Z3260" t="s">
        <v>42</v>
      </c>
      <c r="AA3260" t="s">
        <v>8244</v>
      </c>
      <c r="AB3260" t="s">
        <v>7378</v>
      </c>
      <c r="AC3260" s="11">
        <f>(AD3260/Book_Selling[[#This Row],[Cost Price]])</f>
        <v>0.14942528735632171</v>
      </c>
      <c r="AD3260">
        <f t="shared" si="151"/>
        <v>79.559999999999945</v>
      </c>
      <c r="AE3260">
        <v>532.44000000000005</v>
      </c>
      <c r="AF3260" s="5">
        <f>Book_Selling[[#This Row],[Item Price]]*Book_Selling[[#This Row],[Quantity]]</f>
        <v>612</v>
      </c>
    </row>
    <row r="3261" spans="1:32" x14ac:dyDescent="0.3">
      <c r="A3261">
        <v>3260</v>
      </c>
      <c r="B3261" t="s">
        <v>7789</v>
      </c>
      <c r="C3261" s="3">
        <v>0.77361111111111114</v>
      </c>
      <c r="D3261" t="s">
        <v>7650</v>
      </c>
      <c r="E3261">
        <v>4</v>
      </c>
      <c r="F3261">
        <v>2019</v>
      </c>
      <c r="G3261">
        <v>10</v>
      </c>
      <c r="H32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61">
        <v>22</v>
      </c>
      <c r="J3261">
        <v>0</v>
      </c>
      <c r="K3261">
        <v>0</v>
      </c>
      <c r="L3261" t="s">
        <v>8192</v>
      </c>
      <c r="M3261" t="str">
        <f t="shared" si="150"/>
        <v>Evening</v>
      </c>
      <c r="N3261" t="s">
        <v>7795</v>
      </c>
      <c r="O3261" t="s">
        <v>8198</v>
      </c>
      <c r="P3261" t="s">
        <v>9069</v>
      </c>
      <c r="Q3261" t="s">
        <v>38</v>
      </c>
      <c r="R3261">
        <v>1</v>
      </c>
      <c r="S3261" t="s">
        <v>39</v>
      </c>
      <c r="T3261">
        <v>248</v>
      </c>
      <c r="U3261">
        <v>89</v>
      </c>
      <c r="V3261">
        <f t="shared" si="152"/>
        <v>337</v>
      </c>
      <c r="W3261" t="s">
        <v>3730</v>
      </c>
      <c r="X3261" t="s">
        <v>2025</v>
      </c>
      <c r="Y3261">
        <v>380015</v>
      </c>
      <c r="Z3261" t="s">
        <v>175</v>
      </c>
      <c r="AA3261" t="s">
        <v>8274</v>
      </c>
      <c r="AB3261" t="s">
        <v>9156</v>
      </c>
      <c r="AC3261" s="11">
        <f>(AD3261/Book_Selling[[#This Row],[Cost Price]])</f>
        <v>0.21951219512195114</v>
      </c>
      <c r="AD3261">
        <f t="shared" si="151"/>
        <v>44.639999999999986</v>
      </c>
      <c r="AE3261">
        <v>203.36</v>
      </c>
      <c r="AF3261" s="5">
        <f>Book_Selling[[#This Row],[Item Price]]*Book_Selling[[#This Row],[Quantity]]</f>
        <v>248</v>
      </c>
    </row>
    <row r="3262" spans="1:32" x14ac:dyDescent="0.3">
      <c r="A3262">
        <v>3261</v>
      </c>
      <c r="B3262" t="s">
        <v>7797</v>
      </c>
      <c r="C3262" s="3">
        <v>0.39861111111111108</v>
      </c>
      <c r="D3262" t="s">
        <v>7650</v>
      </c>
      <c r="E3262">
        <v>4</v>
      </c>
      <c r="F3262">
        <v>2019</v>
      </c>
      <c r="G3262">
        <v>10</v>
      </c>
      <c r="H32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62">
        <v>23</v>
      </c>
      <c r="J3262">
        <v>0</v>
      </c>
      <c r="K3262">
        <v>0</v>
      </c>
      <c r="L3262" t="s">
        <v>8193</v>
      </c>
      <c r="M3262" t="str">
        <f t="shared" si="150"/>
        <v>Morning</v>
      </c>
      <c r="N3262" t="s">
        <v>7798</v>
      </c>
      <c r="O3262" t="s">
        <v>8198</v>
      </c>
      <c r="P3262" t="s">
        <v>9124</v>
      </c>
      <c r="Q3262" t="s">
        <v>38</v>
      </c>
      <c r="R3262">
        <v>1</v>
      </c>
      <c r="S3262" t="s">
        <v>39</v>
      </c>
      <c r="T3262">
        <v>612</v>
      </c>
      <c r="U3262">
        <v>89</v>
      </c>
      <c r="V3262">
        <f t="shared" si="152"/>
        <v>701</v>
      </c>
      <c r="W3262" t="s">
        <v>8928</v>
      </c>
      <c r="X3262" t="s">
        <v>4848</v>
      </c>
      <c r="Y3262">
        <v>534204</v>
      </c>
      <c r="Z3262" t="s">
        <v>42</v>
      </c>
      <c r="AA3262" t="s">
        <v>8244</v>
      </c>
      <c r="AB3262" t="s">
        <v>7378</v>
      </c>
      <c r="AC3262" s="11">
        <f>(AD3262/Book_Selling[[#This Row],[Cost Price]])</f>
        <v>0.14942528735632171</v>
      </c>
      <c r="AD3262">
        <f t="shared" si="151"/>
        <v>79.559999999999945</v>
      </c>
      <c r="AE3262">
        <v>532.44000000000005</v>
      </c>
      <c r="AF3262" s="5">
        <f>Book_Selling[[#This Row],[Item Price]]*Book_Selling[[#This Row],[Quantity]]</f>
        <v>612</v>
      </c>
    </row>
    <row r="3263" spans="1:32" x14ac:dyDescent="0.3">
      <c r="A3263">
        <v>3262</v>
      </c>
      <c r="B3263" t="s">
        <v>7797</v>
      </c>
      <c r="C3263" s="3">
        <v>0.50138888888888888</v>
      </c>
      <c r="D3263" t="s">
        <v>7650</v>
      </c>
      <c r="E3263">
        <v>4</v>
      </c>
      <c r="F3263">
        <v>2019</v>
      </c>
      <c r="G3263">
        <v>10</v>
      </c>
      <c r="H32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63">
        <v>23</v>
      </c>
      <c r="J3263">
        <v>0</v>
      </c>
      <c r="K3263">
        <v>0</v>
      </c>
      <c r="L3263" t="s">
        <v>8193</v>
      </c>
      <c r="M3263" t="str">
        <f t="shared" si="150"/>
        <v>Afternoon</v>
      </c>
      <c r="N3263" t="s">
        <v>3705</v>
      </c>
      <c r="O3263" t="s">
        <v>8198</v>
      </c>
      <c r="P3263" t="s">
        <v>9029</v>
      </c>
      <c r="Q3263" t="s">
        <v>38</v>
      </c>
      <c r="R3263">
        <v>1</v>
      </c>
      <c r="S3263" t="s">
        <v>39</v>
      </c>
      <c r="T3263">
        <v>199</v>
      </c>
      <c r="U3263">
        <v>89</v>
      </c>
      <c r="V3263">
        <f t="shared" si="152"/>
        <v>288</v>
      </c>
      <c r="W3263" t="s">
        <v>1733</v>
      </c>
      <c r="X3263" t="s">
        <v>1001</v>
      </c>
      <c r="Y3263">
        <v>400086</v>
      </c>
      <c r="Z3263" t="s">
        <v>42</v>
      </c>
      <c r="AA3263" t="s">
        <v>8272</v>
      </c>
      <c r="AB3263" t="s">
        <v>9146</v>
      </c>
      <c r="AC3263" s="11">
        <f>(AD3263/Book_Selling[[#This Row],[Cost Price]])</f>
        <v>0.14942528735632188</v>
      </c>
      <c r="AD3263">
        <f t="shared" si="151"/>
        <v>25.870000000000005</v>
      </c>
      <c r="AE3263">
        <v>173.13</v>
      </c>
      <c r="AF3263" s="5">
        <f>Book_Selling[[#This Row],[Item Price]]*Book_Selling[[#This Row],[Quantity]]</f>
        <v>199</v>
      </c>
    </row>
    <row r="3264" spans="1:32" x14ac:dyDescent="0.3">
      <c r="A3264">
        <v>3263</v>
      </c>
      <c r="B3264" t="s">
        <v>7797</v>
      </c>
      <c r="C3264" s="3">
        <v>0.82708333333333339</v>
      </c>
      <c r="D3264" t="s">
        <v>7650</v>
      </c>
      <c r="E3264">
        <v>4</v>
      </c>
      <c r="F3264">
        <v>2019</v>
      </c>
      <c r="G3264">
        <v>10</v>
      </c>
      <c r="H32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64">
        <v>23</v>
      </c>
      <c r="J3264">
        <v>0</v>
      </c>
      <c r="K3264">
        <v>0</v>
      </c>
      <c r="L3264" t="s">
        <v>8193</v>
      </c>
      <c r="M3264" t="str">
        <f t="shared" si="150"/>
        <v>Evening</v>
      </c>
      <c r="N3264" t="s">
        <v>997</v>
      </c>
      <c r="O3264" t="s">
        <v>8199</v>
      </c>
      <c r="P3264" t="s">
        <v>9124</v>
      </c>
      <c r="Q3264" t="s">
        <v>38</v>
      </c>
      <c r="R3264">
        <v>1</v>
      </c>
      <c r="S3264" t="s">
        <v>39</v>
      </c>
      <c r="T3264">
        <v>612</v>
      </c>
      <c r="U3264">
        <v>89</v>
      </c>
      <c r="V3264">
        <f t="shared" si="152"/>
        <v>701</v>
      </c>
      <c r="W3264" t="s">
        <v>2085</v>
      </c>
      <c r="X3264" t="s">
        <v>3239</v>
      </c>
      <c r="Y3264">
        <v>302017</v>
      </c>
      <c r="Z3264" t="s">
        <v>42</v>
      </c>
      <c r="AA3264" t="s">
        <v>8244</v>
      </c>
      <c r="AB3264" t="s">
        <v>7378</v>
      </c>
      <c r="AC3264" s="11">
        <f>(AD3264/Book_Selling[[#This Row],[Cost Price]])</f>
        <v>0.14942528735632171</v>
      </c>
      <c r="AD3264">
        <f t="shared" si="151"/>
        <v>79.559999999999945</v>
      </c>
      <c r="AE3264">
        <v>532.44000000000005</v>
      </c>
      <c r="AF3264" s="5">
        <f>Book_Selling[[#This Row],[Item Price]]*Book_Selling[[#This Row],[Quantity]]</f>
        <v>612</v>
      </c>
    </row>
    <row r="3265" spans="1:32" x14ac:dyDescent="0.3">
      <c r="A3265">
        <v>3264</v>
      </c>
      <c r="B3265" t="s">
        <v>7803</v>
      </c>
      <c r="C3265" s="3">
        <v>0.29444444444444445</v>
      </c>
      <c r="D3265" t="s">
        <v>7650</v>
      </c>
      <c r="E3265">
        <v>4</v>
      </c>
      <c r="F3265">
        <v>2019</v>
      </c>
      <c r="G3265">
        <v>10</v>
      </c>
      <c r="H32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65">
        <v>24</v>
      </c>
      <c r="J3265">
        <v>0</v>
      </c>
      <c r="K3265">
        <v>1</v>
      </c>
      <c r="L3265" t="s">
        <v>8194</v>
      </c>
      <c r="M3265" t="str">
        <f t="shared" si="150"/>
        <v>Morning</v>
      </c>
      <c r="N3265" t="s">
        <v>2424</v>
      </c>
      <c r="O3265" t="s">
        <v>8199</v>
      </c>
      <c r="P3265" t="s">
        <v>9124</v>
      </c>
      <c r="Q3265" t="s">
        <v>38</v>
      </c>
      <c r="R3265">
        <v>1</v>
      </c>
      <c r="S3265" t="s">
        <v>39</v>
      </c>
      <c r="T3265">
        <v>612</v>
      </c>
      <c r="U3265">
        <v>89</v>
      </c>
      <c r="V3265">
        <f t="shared" si="152"/>
        <v>701</v>
      </c>
      <c r="W3265" t="s">
        <v>8562</v>
      </c>
      <c r="X3265" t="s">
        <v>8290</v>
      </c>
      <c r="Y3265">
        <v>689613</v>
      </c>
      <c r="Z3265" t="s">
        <v>42</v>
      </c>
      <c r="AA3265" t="s">
        <v>8244</v>
      </c>
      <c r="AB3265" t="s">
        <v>7378</v>
      </c>
      <c r="AC3265" s="11">
        <f>(AD3265/Book_Selling[[#This Row],[Cost Price]])</f>
        <v>0.14942528735632171</v>
      </c>
      <c r="AD3265">
        <f t="shared" si="151"/>
        <v>79.559999999999945</v>
      </c>
      <c r="AE3265">
        <v>532.44000000000005</v>
      </c>
      <c r="AF3265" s="5">
        <f>Book_Selling[[#This Row],[Item Price]]*Book_Selling[[#This Row],[Quantity]]</f>
        <v>612</v>
      </c>
    </row>
    <row r="3266" spans="1:32" x14ac:dyDescent="0.3">
      <c r="A3266">
        <v>3265</v>
      </c>
      <c r="B3266" t="s">
        <v>7803</v>
      </c>
      <c r="C3266" s="3">
        <v>0.36458333333333331</v>
      </c>
      <c r="D3266" t="s">
        <v>7650</v>
      </c>
      <c r="E3266">
        <v>4</v>
      </c>
      <c r="F3266">
        <v>2019</v>
      </c>
      <c r="G3266">
        <v>10</v>
      </c>
      <c r="H32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66">
        <v>24</v>
      </c>
      <c r="J3266">
        <v>0</v>
      </c>
      <c r="K3266">
        <v>1</v>
      </c>
      <c r="L3266" t="s">
        <v>8194</v>
      </c>
      <c r="M3266" t="str">
        <f t="shared" ref="M3266:M3329" si="153">_xlfn.IFS(HOUR(C3266)&lt;6, "Night",HOUR(C3266)&lt;12, "Morning", HOUR(C3266)&lt;16, "Afternoon", HOUR(C3266)&lt;20, "Evening", HOUR(C3266)&lt;24, "Night")</f>
        <v>Morning</v>
      </c>
      <c r="N3266" t="s">
        <v>7805</v>
      </c>
      <c r="O3266" t="s">
        <v>8198</v>
      </c>
      <c r="P3266" t="s">
        <v>8982</v>
      </c>
      <c r="Q3266" t="s">
        <v>38</v>
      </c>
      <c r="R3266">
        <v>1</v>
      </c>
      <c r="S3266" t="s">
        <v>39</v>
      </c>
      <c r="T3266">
        <v>638.5</v>
      </c>
      <c r="U3266">
        <v>89</v>
      </c>
      <c r="V3266">
        <f t="shared" si="152"/>
        <v>727.5</v>
      </c>
      <c r="W3266" t="s">
        <v>2034</v>
      </c>
      <c r="X3266" t="s">
        <v>4311</v>
      </c>
      <c r="Y3266">
        <v>700056</v>
      </c>
      <c r="Z3266" t="s">
        <v>42</v>
      </c>
      <c r="AA3266" t="s">
        <v>942</v>
      </c>
      <c r="AB3266" t="s">
        <v>9151</v>
      </c>
      <c r="AC3266" s="11">
        <f>(AD3266/Book_Selling[[#This Row],[Cost Price]])</f>
        <v>0.14942528735632182</v>
      </c>
      <c r="AD3266">
        <f t="shared" ref="AD3266:AD3329" si="154">T3266-AE3266</f>
        <v>83.004999999999995</v>
      </c>
      <c r="AE3266">
        <v>555.495</v>
      </c>
      <c r="AF3266" s="5">
        <f>Book_Selling[[#This Row],[Item Price]]*Book_Selling[[#This Row],[Quantity]]</f>
        <v>638.5</v>
      </c>
    </row>
    <row r="3267" spans="1:32" x14ac:dyDescent="0.3">
      <c r="A3267">
        <v>3266</v>
      </c>
      <c r="B3267" t="s">
        <v>7803</v>
      </c>
      <c r="C3267" s="3">
        <v>0.3923611111111111</v>
      </c>
      <c r="D3267" t="s">
        <v>7650</v>
      </c>
      <c r="E3267">
        <v>4</v>
      </c>
      <c r="F3267">
        <v>2019</v>
      </c>
      <c r="G3267">
        <v>10</v>
      </c>
      <c r="H32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67">
        <v>24</v>
      </c>
      <c r="J3267">
        <v>0</v>
      </c>
      <c r="K3267">
        <v>1</v>
      </c>
      <c r="L3267" t="s">
        <v>8194</v>
      </c>
      <c r="M3267" t="str">
        <f t="shared" si="153"/>
        <v>Morning</v>
      </c>
      <c r="N3267" t="s">
        <v>5456</v>
      </c>
      <c r="O3267" t="s">
        <v>8199</v>
      </c>
      <c r="P3267" t="s">
        <v>9124</v>
      </c>
      <c r="Q3267" t="s">
        <v>38</v>
      </c>
      <c r="R3267">
        <v>1</v>
      </c>
      <c r="S3267" t="s">
        <v>39</v>
      </c>
      <c r="T3267">
        <v>612</v>
      </c>
      <c r="U3267">
        <v>79</v>
      </c>
      <c r="V3267">
        <f t="shared" ref="V3267:V3330" si="155">SUM(T3267,U3267)</f>
        <v>691</v>
      </c>
      <c r="W3267" t="s">
        <v>1733</v>
      </c>
      <c r="X3267" t="s">
        <v>1001</v>
      </c>
      <c r="Y3267">
        <v>400019</v>
      </c>
      <c r="Z3267" t="s">
        <v>42</v>
      </c>
      <c r="AA3267" t="s">
        <v>8244</v>
      </c>
      <c r="AB3267" t="s">
        <v>7378</v>
      </c>
      <c r="AC3267" s="11">
        <f>(AD3267/Book_Selling[[#This Row],[Cost Price]])</f>
        <v>0.14942528735632171</v>
      </c>
      <c r="AD3267">
        <f t="shared" si="154"/>
        <v>79.559999999999945</v>
      </c>
      <c r="AE3267">
        <v>532.44000000000005</v>
      </c>
      <c r="AF3267" s="5">
        <f>Book_Selling[[#This Row],[Item Price]]*Book_Selling[[#This Row],[Quantity]]</f>
        <v>612</v>
      </c>
    </row>
    <row r="3268" spans="1:32" x14ac:dyDescent="0.3">
      <c r="A3268">
        <v>3267</v>
      </c>
      <c r="B3268" t="s">
        <v>7803</v>
      </c>
      <c r="C3268" s="3">
        <v>0.56458333333333333</v>
      </c>
      <c r="D3268" t="s">
        <v>7650</v>
      </c>
      <c r="E3268">
        <v>4</v>
      </c>
      <c r="F3268">
        <v>2019</v>
      </c>
      <c r="G3268">
        <v>10</v>
      </c>
      <c r="H32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68">
        <v>24</v>
      </c>
      <c r="J3268">
        <v>0</v>
      </c>
      <c r="K3268">
        <v>1</v>
      </c>
      <c r="L3268" t="s">
        <v>8194</v>
      </c>
      <c r="M3268" t="str">
        <f t="shared" si="153"/>
        <v>Afternoon</v>
      </c>
      <c r="N3268" t="s">
        <v>5756</v>
      </c>
      <c r="O3268" t="s">
        <v>8198</v>
      </c>
      <c r="P3268" t="s">
        <v>9125</v>
      </c>
      <c r="Q3268" t="s">
        <v>38</v>
      </c>
      <c r="R3268">
        <v>1</v>
      </c>
      <c r="S3268" t="s">
        <v>39</v>
      </c>
      <c r="T3268">
        <v>140</v>
      </c>
      <c r="U3268">
        <v>89</v>
      </c>
      <c r="V3268">
        <f t="shared" si="155"/>
        <v>229</v>
      </c>
      <c r="W3268" t="s">
        <v>8791</v>
      </c>
      <c r="X3268" t="s">
        <v>8291</v>
      </c>
      <c r="Y3268">
        <v>271502</v>
      </c>
      <c r="Z3268" t="s">
        <v>175</v>
      </c>
      <c r="AA3268" t="s">
        <v>7809</v>
      </c>
      <c r="AB3268" t="s">
        <v>7810</v>
      </c>
      <c r="AC3268" s="11">
        <f>(AD3268/Book_Selling[[#This Row],[Cost Price]])</f>
        <v>0.21951219512195125</v>
      </c>
      <c r="AD3268">
        <f t="shared" si="154"/>
        <v>25.200000000000003</v>
      </c>
      <c r="AE3268">
        <v>114.8</v>
      </c>
      <c r="AF3268" s="5">
        <f>Book_Selling[[#This Row],[Item Price]]*Book_Selling[[#This Row],[Quantity]]</f>
        <v>140</v>
      </c>
    </row>
    <row r="3269" spans="1:32" x14ac:dyDescent="0.3">
      <c r="A3269">
        <v>3268</v>
      </c>
      <c r="B3269" t="s">
        <v>7803</v>
      </c>
      <c r="C3269" s="3">
        <v>0.57361111111111118</v>
      </c>
      <c r="D3269" t="s">
        <v>7650</v>
      </c>
      <c r="E3269">
        <v>4</v>
      </c>
      <c r="F3269">
        <v>2019</v>
      </c>
      <c r="G3269">
        <v>10</v>
      </c>
      <c r="H32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69">
        <v>24</v>
      </c>
      <c r="J3269">
        <v>0</v>
      </c>
      <c r="K3269">
        <v>1</v>
      </c>
      <c r="L3269" t="s">
        <v>8194</v>
      </c>
      <c r="M3269" t="str">
        <f t="shared" si="153"/>
        <v>Afternoon</v>
      </c>
      <c r="N3269" t="s">
        <v>7812</v>
      </c>
      <c r="O3269" t="s">
        <v>8199</v>
      </c>
      <c r="P3269" t="s">
        <v>9053</v>
      </c>
      <c r="Q3269" t="s">
        <v>38</v>
      </c>
      <c r="R3269">
        <v>1</v>
      </c>
      <c r="S3269" t="s">
        <v>39</v>
      </c>
      <c r="T3269">
        <v>192</v>
      </c>
      <c r="U3269">
        <v>89</v>
      </c>
      <c r="V3269">
        <f t="shared" si="155"/>
        <v>281</v>
      </c>
      <c r="W3269" t="s">
        <v>8435</v>
      </c>
      <c r="X3269" t="s">
        <v>1001</v>
      </c>
      <c r="Y3269">
        <v>416210</v>
      </c>
      <c r="Z3269" t="s">
        <v>175</v>
      </c>
      <c r="AA3269" t="s">
        <v>8274</v>
      </c>
      <c r="AB3269" t="s">
        <v>9156</v>
      </c>
      <c r="AC3269" s="11">
        <f>(AD3269/Book_Selling[[#This Row],[Cost Price]])</f>
        <v>0.21951219512195125</v>
      </c>
      <c r="AD3269">
        <f t="shared" si="154"/>
        <v>34.56</v>
      </c>
      <c r="AE3269">
        <v>157.44</v>
      </c>
      <c r="AF3269" s="5">
        <f>Book_Selling[[#This Row],[Item Price]]*Book_Selling[[#This Row],[Quantity]]</f>
        <v>192</v>
      </c>
    </row>
    <row r="3270" spans="1:32" x14ac:dyDescent="0.3">
      <c r="A3270">
        <v>3269</v>
      </c>
      <c r="B3270" t="s">
        <v>7814</v>
      </c>
      <c r="C3270" s="3">
        <v>9.8611111111111108E-2</v>
      </c>
      <c r="D3270" t="s">
        <v>7650</v>
      </c>
      <c r="E3270">
        <v>4</v>
      </c>
      <c r="F3270">
        <v>2019</v>
      </c>
      <c r="G3270">
        <v>10</v>
      </c>
      <c r="H32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70">
        <v>25</v>
      </c>
      <c r="J3270">
        <v>0</v>
      </c>
      <c r="K3270">
        <v>1</v>
      </c>
      <c r="L3270" t="s">
        <v>8195</v>
      </c>
      <c r="M3270" t="str">
        <f t="shared" si="153"/>
        <v>Night</v>
      </c>
      <c r="N3270" t="s">
        <v>3297</v>
      </c>
      <c r="O3270" t="s">
        <v>8199</v>
      </c>
      <c r="P3270" t="s">
        <v>9053</v>
      </c>
      <c r="Q3270" t="s">
        <v>38</v>
      </c>
      <c r="R3270">
        <v>1</v>
      </c>
      <c r="S3270" t="s">
        <v>39</v>
      </c>
      <c r="T3270">
        <v>192</v>
      </c>
      <c r="U3270">
        <v>89</v>
      </c>
      <c r="V3270">
        <f t="shared" si="155"/>
        <v>281</v>
      </c>
      <c r="W3270" t="s">
        <v>1000</v>
      </c>
      <c r="X3270" t="s">
        <v>1001</v>
      </c>
      <c r="Y3270">
        <v>411058</v>
      </c>
      <c r="Z3270" t="s">
        <v>175</v>
      </c>
      <c r="AA3270" t="s">
        <v>8274</v>
      </c>
      <c r="AB3270" t="s">
        <v>9156</v>
      </c>
      <c r="AC3270" s="11">
        <f>(AD3270/Book_Selling[[#This Row],[Cost Price]])</f>
        <v>0.21951219512195125</v>
      </c>
      <c r="AD3270">
        <f t="shared" si="154"/>
        <v>34.56</v>
      </c>
      <c r="AE3270">
        <v>157.44</v>
      </c>
      <c r="AF3270" s="5">
        <f>Book_Selling[[#This Row],[Item Price]]*Book_Selling[[#This Row],[Quantity]]</f>
        <v>192</v>
      </c>
    </row>
    <row r="3271" spans="1:32" x14ac:dyDescent="0.3">
      <c r="A3271">
        <v>3270</v>
      </c>
      <c r="B3271" t="s">
        <v>7814</v>
      </c>
      <c r="C3271" s="3">
        <v>0.17500000000000002</v>
      </c>
      <c r="D3271" t="s">
        <v>7650</v>
      </c>
      <c r="E3271">
        <v>4</v>
      </c>
      <c r="F3271">
        <v>2019</v>
      </c>
      <c r="G3271">
        <v>10</v>
      </c>
      <c r="H32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71">
        <v>25</v>
      </c>
      <c r="J3271">
        <v>0</v>
      </c>
      <c r="K3271">
        <v>1</v>
      </c>
      <c r="L3271" t="s">
        <v>8195</v>
      </c>
      <c r="M3271" t="str">
        <f t="shared" si="153"/>
        <v>Night</v>
      </c>
      <c r="N3271" t="s">
        <v>7816</v>
      </c>
      <c r="O3271" t="s">
        <v>8198</v>
      </c>
      <c r="P3271" t="s">
        <v>9125</v>
      </c>
      <c r="Q3271" t="s">
        <v>38</v>
      </c>
      <c r="R3271">
        <v>1</v>
      </c>
      <c r="S3271" t="s">
        <v>39</v>
      </c>
      <c r="T3271">
        <v>140</v>
      </c>
      <c r="U3271">
        <v>89</v>
      </c>
      <c r="V3271">
        <f t="shared" si="155"/>
        <v>229</v>
      </c>
      <c r="W3271" t="s">
        <v>8929</v>
      </c>
      <c r="X3271" t="s">
        <v>8304</v>
      </c>
      <c r="Y3271">
        <v>797112</v>
      </c>
      <c r="Z3271" t="s">
        <v>175</v>
      </c>
      <c r="AA3271" t="s">
        <v>7809</v>
      </c>
      <c r="AB3271" t="s">
        <v>7810</v>
      </c>
      <c r="AC3271" s="11">
        <f>(AD3271/Book_Selling[[#This Row],[Cost Price]])</f>
        <v>0.21951219512195125</v>
      </c>
      <c r="AD3271">
        <f t="shared" si="154"/>
        <v>25.200000000000003</v>
      </c>
      <c r="AE3271">
        <v>114.8</v>
      </c>
      <c r="AF3271" s="5">
        <f>Book_Selling[[#This Row],[Item Price]]*Book_Selling[[#This Row],[Quantity]]</f>
        <v>140</v>
      </c>
    </row>
    <row r="3272" spans="1:32" x14ac:dyDescent="0.3">
      <c r="A3272">
        <v>3271</v>
      </c>
      <c r="B3272" t="s">
        <v>7814</v>
      </c>
      <c r="C3272" s="3">
        <v>0.22847222222222222</v>
      </c>
      <c r="D3272" t="s">
        <v>7650</v>
      </c>
      <c r="E3272">
        <v>4</v>
      </c>
      <c r="F3272">
        <v>2019</v>
      </c>
      <c r="G3272">
        <v>10</v>
      </c>
      <c r="H32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72">
        <v>25</v>
      </c>
      <c r="J3272">
        <v>0</v>
      </c>
      <c r="K3272">
        <v>1</v>
      </c>
      <c r="L3272" t="s">
        <v>8195</v>
      </c>
      <c r="M3272" t="str">
        <f t="shared" si="153"/>
        <v>Night</v>
      </c>
      <c r="N3272" t="s">
        <v>7819</v>
      </c>
      <c r="O3272" t="s">
        <v>8199</v>
      </c>
      <c r="P3272" t="s">
        <v>9053</v>
      </c>
      <c r="Q3272" t="s">
        <v>38</v>
      </c>
      <c r="R3272">
        <v>1</v>
      </c>
      <c r="S3272" t="s">
        <v>39</v>
      </c>
      <c r="T3272">
        <v>192</v>
      </c>
      <c r="U3272">
        <v>89</v>
      </c>
      <c r="V3272">
        <f t="shared" si="155"/>
        <v>281</v>
      </c>
      <c r="W3272" t="s">
        <v>8472</v>
      </c>
      <c r="X3272" t="s">
        <v>1001</v>
      </c>
      <c r="Y3272">
        <v>415409</v>
      </c>
      <c r="Z3272" t="s">
        <v>175</v>
      </c>
      <c r="AA3272" t="s">
        <v>8274</v>
      </c>
      <c r="AB3272" t="s">
        <v>9156</v>
      </c>
      <c r="AC3272" s="11">
        <f>(AD3272/Book_Selling[[#This Row],[Cost Price]])</f>
        <v>0.21951219512195125</v>
      </c>
      <c r="AD3272">
        <f t="shared" si="154"/>
        <v>34.56</v>
      </c>
      <c r="AE3272">
        <v>157.44</v>
      </c>
      <c r="AF3272" s="5">
        <f>Book_Selling[[#This Row],[Item Price]]*Book_Selling[[#This Row],[Quantity]]</f>
        <v>192</v>
      </c>
    </row>
    <row r="3273" spans="1:32" x14ac:dyDescent="0.3">
      <c r="A3273">
        <v>3272</v>
      </c>
      <c r="B3273" t="s">
        <v>7814</v>
      </c>
      <c r="C3273" s="3">
        <v>0.51041666666666663</v>
      </c>
      <c r="D3273" t="s">
        <v>7650</v>
      </c>
      <c r="E3273">
        <v>4</v>
      </c>
      <c r="F3273">
        <v>2019</v>
      </c>
      <c r="G3273">
        <v>10</v>
      </c>
      <c r="H32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73">
        <v>25</v>
      </c>
      <c r="J3273">
        <v>0</v>
      </c>
      <c r="K3273">
        <v>1</v>
      </c>
      <c r="L3273" t="s">
        <v>8195</v>
      </c>
      <c r="M3273" t="str">
        <f t="shared" si="153"/>
        <v>Afternoon</v>
      </c>
      <c r="N3273" t="s">
        <v>7380</v>
      </c>
      <c r="O3273" t="s">
        <v>8198</v>
      </c>
      <c r="P3273" t="s">
        <v>9053</v>
      </c>
      <c r="Q3273" t="s">
        <v>38</v>
      </c>
      <c r="R3273">
        <v>1</v>
      </c>
      <c r="S3273" t="s">
        <v>39</v>
      </c>
      <c r="T3273">
        <v>192</v>
      </c>
      <c r="U3273">
        <v>89</v>
      </c>
      <c r="V3273">
        <f t="shared" si="155"/>
        <v>281</v>
      </c>
      <c r="W3273" t="s">
        <v>8317</v>
      </c>
      <c r="X3273" t="s">
        <v>2025</v>
      </c>
      <c r="Y3273">
        <v>394221</v>
      </c>
      <c r="Z3273" t="s">
        <v>175</v>
      </c>
      <c r="AA3273" t="s">
        <v>8274</v>
      </c>
      <c r="AB3273" t="s">
        <v>9156</v>
      </c>
      <c r="AC3273" s="11">
        <f>(AD3273/Book_Selling[[#This Row],[Cost Price]])</f>
        <v>0.21951219512195125</v>
      </c>
      <c r="AD3273">
        <f t="shared" si="154"/>
        <v>34.56</v>
      </c>
      <c r="AE3273">
        <v>157.44</v>
      </c>
      <c r="AF3273" s="5">
        <f>Book_Selling[[#This Row],[Item Price]]*Book_Selling[[#This Row],[Quantity]]</f>
        <v>192</v>
      </c>
    </row>
    <row r="3274" spans="1:32" x14ac:dyDescent="0.3">
      <c r="A3274">
        <v>3273</v>
      </c>
      <c r="B3274" t="s">
        <v>7822</v>
      </c>
      <c r="C3274" s="3">
        <v>0.21388888888888891</v>
      </c>
      <c r="D3274" t="s">
        <v>7650</v>
      </c>
      <c r="E3274">
        <v>4</v>
      </c>
      <c r="F3274">
        <v>2019</v>
      </c>
      <c r="G3274">
        <v>10</v>
      </c>
      <c r="H32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74">
        <v>26</v>
      </c>
      <c r="J3274">
        <v>0</v>
      </c>
      <c r="K3274">
        <v>1</v>
      </c>
      <c r="L3274" t="s">
        <v>8196</v>
      </c>
      <c r="M3274" t="str">
        <f t="shared" si="153"/>
        <v>Night</v>
      </c>
      <c r="N3274" t="s">
        <v>7823</v>
      </c>
      <c r="O3274" t="s">
        <v>8198</v>
      </c>
      <c r="P3274" t="s">
        <v>9053</v>
      </c>
      <c r="Q3274" t="s">
        <v>38</v>
      </c>
      <c r="R3274">
        <v>1</v>
      </c>
      <c r="S3274" t="s">
        <v>39</v>
      </c>
      <c r="T3274">
        <v>192</v>
      </c>
      <c r="U3274">
        <v>89</v>
      </c>
      <c r="V3274">
        <f t="shared" si="155"/>
        <v>281</v>
      </c>
      <c r="W3274" t="s">
        <v>8886</v>
      </c>
      <c r="X3274" t="s">
        <v>2025</v>
      </c>
      <c r="Y3274">
        <v>382225</v>
      </c>
      <c r="Z3274" t="s">
        <v>175</v>
      </c>
      <c r="AA3274" t="s">
        <v>8274</v>
      </c>
      <c r="AB3274" t="s">
        <v>9156</v>
      </c>
      <c r="AC3274" s="11">
        <f>(AD3274/Book_Selling[[#This Row],[Cost Price]])</f>
        <v>0.21951219512195125</v>
      </c>
      <c r="AD3274">
        <f t="shared" si="154"/>
        <v>34.56</v>
      </c>
      <c r="AE3274">
        <v>157.44</v>
      </c>
      <c r="AF3274" s="5">
        <f>Book_Selling[[#This Row],[Item Price]]*Book_Selling[[#This Row],[Quantity]]</f>
        <v>192</v>
      </c>
    </row>
    <row r="3275" spans="1:32" x14ac:dyDescent="0.3">
      <c r="A3275">
        <v>3274</v>
      </c>
      <c r="B3275" t="s">
        <v>7822</v>
      </c>
      <c r="C3275" s="3">
        <v>0.56388888888888888</v>
      </c>
      <c r="D3275" t="s">
        <v>7650</v>
      </c>
      <c r="E3275">
        <v>4</v>
      </c>
      <c r="F3275">
        <v>2019</v>
      </c>
      <c r="G3275">
        <v>10</v>
      </c>
      <c r="H32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75">
        <v>26</v>
      </c>
      <c r="J3275">
        <v>0</v>
      </c>
      <c r="K3275">
        <v>1</v>
      </c>
      <c r="L3275" t="s">
        <v>8196</v>
      </c>
      <c r="M3275" t="str">
        <f t="shared" si="153"/>
        <v>Afternoon</v>
      </c>
      <c r="N3275" t="s">
        <v>7825</v>
      </c>
      <c r="O3275" t="s">
        <v>8199</v>
      </c>
      <c r="P3275" t="s">
        <v>9126</v>
      </c>
      <c r="Q3275" t="s">
        <v>38</v>
      </c>
      <c r="R3275">
        <v>1</v>
      </c>
      <c r="S3275" t="s">
        <v>39</v>
      </c>
      <c r="T3275">
        <v>110</v>
      </c>
      <c r="U3275">
        <v>89</v>
      </c>
      <c r="V3275">
        <f t="shared" si="155"/>
        <v>199</v>
      </c>
      <c r="W3275" t="s">
        <v>8930</v>
      </c>
      <c r="X3275" t="s">
        <v>5573</v>
      </c>
      <c r="Y3275">
        <v>785670</v>
      </c>
      <c r="Z3275" t="s">
        <v>1335</v>
      </c>
      <c r="AA3275" t="s">
        <v>8274</v>
      </c>
      <c r="AB3275" t="s">
        <v>9156</v>
      </c>
      <c r="AC3275" s="11">
        <f>(AD3275/Book_Selling[[#This Row],[Cost Price]])</f>
        <v>0.21951219512195119</v>
      </c>
      <c r="AD3275">
        <f t="shared" si="154"/>
        <v>19.799999999999997</v>
      </c>
      <c r="AE3275">
        <v>90.2</v>
      </c>
      <c r="AF3275" s="5">
        <f>Book_Selling[[#This Row],[Item Price]]*Book_Selling[[#This Row],[Quantity]]</f>
        <v>110</v>
      </c>
    </row>
    <row r="3276" spans="1:32" x14ac:dyDescent="0.3">
      <c r="A3276">
        <v>3275</v>
      </c>
      <c r="B3276" t="s">
        <v>7822</v>
      </c>
      <c r="C3276" s="3">
        <v>0.6118055555555556</v>
      </c>
      <c r="D3276" t="s">
        <v>7650</v>
      </c>
      <c r="E3276">
        <v>4</v>
      </c>
      <c r="F3276">
        <v>2019</v>
      </c>
      <c r="G3276">
        <v>10</v>
      </c>
      <c r="H32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76">
        <v>26</v>
      </c>
      <c r="J3276">
        <v>0</v>
      </c>
      <c r="K3276">
        <v>1</v>
      </c>
      <c r="L3276" t="s">
        <v>8196</v>
      </c>
      <c r="M3276" t="str">
        <f t="shared" si="153"/>
        <v>Afternoon</v>
      </c>
      <c r="N3276" t="s">
        <v>5906</v>
      </c>
      <c r="O3276" t="s">
        <v>8199</v>
      </c>
      <c r="P3276" t="s">
        <v>9125</v>
      </c>
      <c r="Q3276" t="s">
        <v>38</v>
      </c>
      <c r="R3276">
        <v>1</v>
      </c>
      <c r="S3276" t="s">
        <v>39</v>
      </c>
      <c r="T3276">
        <v>140</v>
      </c>
      <c r="U3276">
        <v>89</v>
      </c>
      <c r="V3276">
        <f t="shared" si="155"/>
        <v>229</v>
      </c>
      <c r="W3276" t="s">
        <v>8587</v>
      </c>
      <c r="X3276" t="s">
        <v>8291</v>
      </c>
      <c r="Y3276">
        <v>201204</v>
      </c>
      <c r="Z3276" t="s">
        <v>175</v>
      </c>
      <c r="AA3276" t="s">
        <v>7809</v>
      </c>
      <c r="AB3276" t="s">
        <v>7810</v>
      </c>
      <c r="AC3276" s="11">
        <f>(AD3276/Book_Selling[[#This Row],[Cost Price]])</f>
        <v>0.21951219512195125</v>
      </c>
      <c r="AD3276">
        <f t="shared" si="154"/>
        <v>25.200000000000003</v>
      </c>
      <c r="AE3276">
        <v>114.8</v>
      </c>
      <c r="AF3276" s="5">
        <f>Book_Selling[[#This Row],[Item Price]]*Book_Selling[[#This Row],[Quantity]]</f>
        <v>140</v>
      </c>
    </row>
    <row r="3277" spans="1:32" x14ac:dyDescent="0.3">
      <c r="A3277">
        <v>3276</v>
      </c>
      <c r="B3277" t="s">
        <v>7822</v>
      </c>
      <c r="C3277" s="3">
        <v>0.81527777777777777</v>
      </c>
      <c r="D3277" t="s">
        <v>7650</v>
      </c>
      <c r="E3277">
        <v>4</v>
      </c>
      <c r="F3277">
        <v>2019</v>
      </c>
      <c r="G3277">
        <v>10</v>
      </c>
      <c r="H32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77">
        <v>26</v>
      </c>
      <c r="J3277">
        <v>1</v>
      </c>
      <c r="K3277">
        <v>1</v>
      </c>
      <c r="L3277" t="s">
        <v>8196</v>
      </c>
      <c r="M3277" t="str">
        <f t="shared" si="153"/>
        <v>Evening</v>
      </c>
      <c r="N3277" t="s">
        <v>7791</v>
      </c>
      <c r="O3277" t="s">
        <v>8199</v>
      </c>
      <c r="P3277" t="s">
        <v>9125</v>
      </c>
      <c r="Q3277" t="s">
        <v>38</v>
      </c>
      <c r="R3277">
        <v>1</v>
      </c>
      <c r="S3277" t="s">
        <v>39</v>
      </c>
      <c r="T3277">
        <v>140</v>
      </c>
      <c r="U3277">
        <v>89</v>
      </c>
      <c r="V3277">
        <f t="shared" si="155"/>
        <v>229</v>
      </c>
      <c r="W3277" t="s">
        <v>1733</v>
      </c>
      <c r="X3277" t="s">
        <v>1001</v>
      </c>
      <c r="Y3277">
        <v>400089</v>
      </c>
      <c r="Z3277" t="s">
        <v>175</v>
      </c>
      <c r="AA3277" t="s">
        <v>7809</v>
      </c>
      <c r="AB3277" t="s">
        <v>7810</v>
      </c>
      <c r="AC3277" s="11">
        <f>(AD3277/Book_Selling[[#This Row],[Cost Price]])</f>
        <v>0.21951219512195125</v>
      </c>
      <c r="AD3277">
        <f t="shared" si="154"/>
        <v>25.200000000000003</v>
      </c>
      <c r="AE3277">
        <v>114.8</v>
      </c>
      <c r="AF3277" s="5">
        <f>Book_Selling[[#This Row],[Item Price]]*Book_Selling[[#This Row],[Quantity]]</f>
        <v>140</v>
      </c>
    </row>
    <row r="3278" spans="1:32" x14ac:dyDescent="0.3">
      <c r="A3278">
        <v>3277</v>
      </c>
      <c r="B3278" t="s">
        <v>7831</v>
      </c>
      <c r="C3278" s="3">
        <v>0.38263888888888892</v>
      </c>
      <c r="D3278" t="s">
        <v>7650</v>
      </c>
      <c r="E3278">
        <v>4</v>
      </c>
      <c r="F3278">
        <v>2019</v>
      </c>
      <c r="G3278">
        <v>10</v>
      </c>
      <c r="H32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78">
        <v>27</v>
      </c>
      <c r="J3278">
        <v>1</v>
      </c>
      <c r="K3278">
        <v>1</v>
      </c>
      <c r="L3278" t="s">
        <v>8197</v>
      </c>
      <c r="M3278" t="str">
        <f t="shared" si="153"/>
        <v>Morning</v>
      </c>
      <c r="N3278" t="s">
        <v>7832</v>
      </c>
      <c r="O3278" t="s">
        <v>8198</v>
      </c>
      <c r="P3278" t="s">
        <v>9040</v>
      </c>
      <c r="Q3278" t="s">
        <v>38</v>
      </c>
      <c r="R3278">
        <v>1</v>
      </c>
      <c r="S3278" t="s">
        <v>39</v>
      </c>
      <c r="T3278">
        <v>350</v>
      </c>
      <c r="U3278">
        <v>90</v>
      </c>
      <c r="V3278">
        <f t="shared" si="155"/>
        <v>440</v>
      </c>
      <c r="W3278" t="s">
        <v>8394</v>
      </c>
      <c r="X3278" t="s">
        <v>8296</v>
      </c>
      <c r="Y3278">
        <v>831003</v>
      </c>
      <c r="Z3278" t="s">
        <v>51</v>
      </c>
      <c r="AA3278" t="s">
        <v>8275</v>
      </c>
      <c r="AB3278" t="s">
        <v>9157</v>
      </c>
      <c r="AC3278" s="11">
        <f>(AD3278/Book_Selling[[#This Row],[Cost Price]])</f>
        <v>0.20481927710843373</v>
      </c>
      <c r="AD3278">
        <f t="shared" si="154"/>
        <v>59.5</v>
      </c>
      <c r="AE3278">
        <v>290.5</v>
      </c>
      <c r="AF3278" s="5">
        <f>Book_Selling[[#This Row],[Item Price]]*Book_Selling[[#This Row],[Quantity]]</f>
        <v>350</v>
      </c>
    </row>
    <row r="3279" spans="1:32" x14ac:dyDescent="0.3">
      <c r="A3279">
        <v>3278</v>
      </c>
      <c r="B3279" t="s">
        <v>7834</v>
      </c>
      <c r="C3279" s="3">
        <v>0.58333333333333337</v>
      </c>
      <c r="D3279" t="s">
        <v>7650</v>
      </c>
      <c r="E3279">
        <v>4</v>
      </c>
      <c r="F3279">
        <v>2019</v>
      </c>
      <c r="G3279">
        <v>10</v>
      </c>
      <c r="H32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79">
        <v>28</v>
      </c>
      <c r="J3279">
        <v>0</v>
      </c>
      <c r="K3279">
        <v>1</v>
      </c>
      <c r="L3279" t="s">
        <v>8191</v>
      </c>
      <c r="M3279" t="str">
        <f t="shared" si="153"/>
        <v>Afternoon</v>
      </c>
      <c r="N3279" t="s">
        <v>5525</v>
      </c>
      <c r="O3279" t="s">
        <v>8199</v>
      </c>
      <c r="P3279" t="s">
        <v>9123</v>
      </c>
      <c r="Q3279" t="s">
        <v>38</v>
      </c>
      <c r="R3279">
        <v>1</v>
      </c>
      <c r="S3279" t="s">
        <v>39</v>
      </c>
      <c r="T3279">
        <v>753</v>
      </c>
      <c r="U3279">
        <v>89</v>
      </c>
      <c r="V3279">
        <f t="shared" si="155"/>
        <v>842</v>
      </c>
      <c r="W3279" t="s">
        <v>488</v>
      </c>
      <c r="X3279" t="s">
        <v>7237</v>
      </c>
      <c r="Y3279">
        <v>600095</v>
      </c>
      <c r="Z3279" t="s">
        <v>42</v>
      </c>
      <c r="AA3279" t="s">
        <v>8220</v>
      </c>
      <c r="AB3279" t="s">
        <v>1803</v>
      </c>
      <c r="AC3279" s="11">
        <f>(AD3279/Book_Selling[[#This Row],[Cost Price]])</f>
        <v>0.14942528735632182</v>
      </c>
      <c r="AD3279">
        <f t="shared" si="154"/>
        <v>97.889999999999986</v>
      </c>
      <c r="AE3279">
        <v>655.11</v>
      </c>
      <c r="AF3279" s="5">
        <f>Book_Selling[[#This Row],[Item Price]]*Book_Selling[[#This Row],[Quantity]]</f>
        <v>753</v>
      </c>
    </row>
    <row r="3280" spans="1:32" x14ac:dyDescent="0.3">
      <c r="A3280">
        <v>3279</v>
      </c>
      <c r="B3280" t="s">
        <v>7836</v>
      </c>
      <c r="C3280" s="3">
        <v>0.22430555555555556</v>
      </c>
      <c r="D3280" t="s">
        <v>7650</v>
      </c>
      <c r="E3280">
        <v>4</v>
      </c>
      <c r="F3280">
        <v>2019</v>
      </c>
      <c r="G3280">
        <v>10</v>
      </c>
      <c r="H32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80">
        <v>29</v>
      </c>
      <c r="J3280">
        <v>0</v>
      </c>
      <c r="K3280">
        <v>1</v>
      </c>
      <c r="L3280" t="s">
        <v>8192</v>
      </c>
      <c r="M3280" t="str">
        <f t="shared" si="153"/>
        <v>Night</v>
      </c>
      <c r="N3280" t="s">
        <v>7837</v>
      </c>
      <c r="O3280" t="s">
        <v>8199</v>
      </c>
      <c r="P3280" t="s">
        <v>9060</v>
      </c>
      <c r="Q3280" t="s">
        <v>38</v>
      </c>
      <c r="R3280">
        <v>1</v>
      </c>
      <c r="S3280" t="s">
        <v>39</v>
      </c>
      <c r="T3280">
        <v>142.44999999999999</v>
      </c>
      <c r="U3280">
        <v>89</v>
      </c>
      <c r="V3280">
        <f t="shared" si="155"/>
        <v>231.45</v>
      </c>
      <c r="W3280" t="s">
        <v>488</v>
      </c>
      <c r="X3280" t="s">
        <v>4398</v>
      </c>
      <c r="Y3280">
        <v>600130</v>
      </c>
      <c r="Z3280" t="s">
        <v>1335</v>
      </c>
      <c r="AA3280" t="s">
        <v>3620</v>
      </c>
      <c r="AB3280" t="s">
        <v>427</v>
      </c>
      <c r="AC3280" s="11">
        <f>(AD3280/Book_Selling[[#This Row],[Cost Price]])</f>
        <v>0.21951219512195114</v>
      </c>
      <c r="AD3280">
        <f t="shared" si="154"/>
        <v>25.640999999999991</v>
      </c>
      <c r="AE3280">
        <v>116.809</v>
      </c>
      <c r="AF3280" s="5">
        <f>Book_Selling[[#This Row],[Item Price]]*Book_Selling[[#This Row],[Quantity]]</f>
        <v>142.44999999999999</v>
      </c>
    </row>
    <row r="3281" spans="1:32" x14ac:dyDescent="0.3">
      <c r="A3281">
        <v>3280</v>
      </c>
      <c r="B3281" t="s">
        <v>7836</v>
      </c>
      <c r="C3281" s="3">
        <v>0.47916666666666669</v>
      </c>
      <c r="D3281" t="s">
        <v>7650</v>
      </c>
      <c r="E3281">
        <v>4</v>
      </c>
      <c r="F3281">
        <v>2019</v>
      </c>
      <c r="G3281">
        <v>10</v>
      </c>
      <c r="H32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81">
        <v>29</v>
      </c>
      <c r="J3281">
        <v>0</v>
      </c>
      <c r="K3281">
        <v>1</v>
      </c>
      <c r="L3281" t="s">
        <v>8192</v>
      </c>
      <c r="M3281" t="str">
        <f t="shared" si="153"/>
        <v>Morning</v>
      </c>
      <c r="N3281" t="s">
        <v>5456</v>
      </c>
      <c r="O3281" t="s">
        <v>8199</v>
      </c>
      <c r="P3281" t="s">
        <v>9053</v>
      </c>
      <c r="Q3281" t="s">
        <v>38</v>
      </c>
      <c r="R3281">
        <v>1</v>
      </c>
      <c r="S3281" t="s">
        <v>39</v>
      </c>
      <c r="T3281">
        <v>192</v>
      </c>
      <c r="U3281">
        <v>89</v>
      </c>
      <c r="V3281">
        <f t="shared" si="155"/>
        <v>281</v>
      </c>
      <c r="W3281" t="s">
        <v>1733</v>
      </c>
      <c r="X3281" t="s">
        <v>1001</v>
      </c>
      <c r="Y3281">
        <v>400019</v>
      </c>
      <c r="Z3281" t="s">
        <v>175</v>
      </c>
      <c r="AA3281" t="s">
        <v>8274</v>
      </c>
      <c r="AB3281" t="s">
        <v>9156</v>
      </c>
      <c r="AC3281" s="11">
        <f>(AD3281/Book_Selling[[#This Row],[Cost Price]])</f>
        <v>0.21951219512195125</v>
      </c>
      <c r="AD3281">
        <f t="shared" si="154"/>
        <v>34.56</v>
      </c>
      <c r="AE3281">
        <v>157.44</v>
      </c>
      <c r="AF3281" s="5">
        <f>Book_Selling[[#This Row],[Item Price]]*Book_Selling[[#This Row],[Quantity]]</f>
        <v>192</v>
      </c>
    </row>
    <row r="3282" spans="1:32" x14ac:dyDescent="0.3">
      <c r="A3282">
        <v>3281</v>
      </c>
      <c r="B3282" t="s">
        <v>7836</v>
      </c>
      <c r="C3282" s="3">
        <v>0.63402777777777775</v>
      </c>
      <c r="D3282" t="s">
        <v>7650</v>
      </c>
      <c r="E3282">
        <v>4</v>
      </c>
      <c r="F3282">
        <v>2019</v>
      </c>
      <c r="G3282">
        <v>10</v>
      </c>
      <c r="H32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82">
        <v>29</v>
      </c>
      <c r="J3282">
        <v>0</v>
      </c>
      <c r="K3282">
        <v>1</v>
      </c>
      <c r="L3282" t="s">
        <v>8192</v>
      </c>
      <c r="M3282" t="str">
        <f t="shared" si="153"/>
        <v>Afternoon</v>
      </c>
      <c r="N3282" t="s">
        <v>2474</v>
      </c>
      <c r="O3282" t="s">
        <v>8198</v>
      </c>
      <c r="P3282" t="s">
        <v>9053</v>
      </c>
      <c r="Q3282" t="s">
        <v>38</v>
      </c>
      <c r="R3282">
        <v>1</v>
      </c>
      <c r="S3282" t="s">
        <v>39</v>
      </c>
      <c r="T3282">
        <v>192</v>
      </c>
      <c r="U3282">
        <v>89</v>
      </c>
      <c r="V3282">
        <f t="shared" si="155"/>
        <v>281</v>
      </c>
      <c r="W3282" t="s">
        <v>1098</v>
      </c>
      <c r="X3282" t="s">
        <v>2044</v>
      </c>
      <c r="Y3282">
        <v>110058</v>
      </c>
      <c r="Z3282" t="s">
        <v>175</v>
      </c>
      <c r="AA3282" t="s">
        <v>8274</v>
      </c>
      <c r="AB3282" t="s">
        <v>9156</v>
      </c>
      <c r="AC3282" s="11">
        <f>(AD3282/Book_Selling[[#This Row],[Cost Price]])</f>
        <v>0.21951219512195125</v>
      </c>
      <c r="AD3282">
        <f t="shared" si="154"/>
        <v>34.56</v>
      </c>
      <c r="AE3282">
        <v>157.44</v>
      </c>
      <c r="AF3282" s="5">
        <f>Book_Selling[[#This Row],[Item Price]]*Book_Selling[[#This Row],[Quantity]]</f>
        <v>192</v>
      </c>
    </row>
    <row r="3283" spans="1:32" x14ac:dyDescent="0.3">
      <c r="A3283">
        <v>3282</v>
      </c>
      <c r="B3283" t="s">
        <v>7841</v>
      </c>
      <c r="C3283" s="3">
        <v>3.6805555555555557E-2</v>
      </c>
      <c r="D3283" t="s">
        <v>7650</v>
      </c>
      <c r="E3283">
        <v>4</v>
      </c>
      <c r="F3283">
        <v>2019</v>
      </c>
      <c r="G3283">
        <v>10</v>
      </c>
      <c r="H32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83">
        <v>30</v>
      </c>
      <c r="J3283">
        <v>0</v>
      </c>
      <c r="K3283">
        <v>0</v>
      </c>
      <c r="L3283" t="s">
        <v>8193</v>
      </c>
      <c r="M3283" t="str">
        <f t="shared" si="153"/>
        <v>Night</v>
      </c>
      <c r="N3283" t="s">
        <v>3297</v>
      </c>
      <c r="O3283" t="s">
        <v>8199</v>
      </c>
      <c r="P3283" t="s">
        <v>9053</v>
      </c>
      <c r="Q3283" t="s">
        <v>38</v>
      </c>
      <c r="R3283">
        <v>1</v>
      </c>
      <c r="S3283" t="s">
        <v>39</v>
      </c>
      <c r="T3283">
        <v>192</v>
      </c>
      <c r="U3283">
        <v>89</v>
      </c>
      <c r="V3283">
        <f t="shared" si="155"/>
        <v>281</v>
      </c>
      <c r="W3283" t="s">
        <v>1000</v>
      </c>
      <c r="X3283" t="s">
        <v>1001</v>
      </c>
      <c r="Y3283">
        <v>411058</v>
      </c>
      <c r="Z3283" t="s">
        <v>175</v>
      </c>
      <c r="AA3283" t="s">
        <v>8274</v>
      </c>
      <c r="AB3283" t="s">
        <v>9156</v>
      </c>
      <c r="AC3283" s="11">
        <f>(AD3283/Book_Selling[[#This Row],[Cost Price]])</f>
        <v>0.21951219512195125</v>
      </c>
      <c r="AD3283">
        <f t="shared" si="154"/>
        <v>34.56</v>
      </c>
      <c r="AE3283">
        <v>157.44</v>
      </c>
      <c r="AF3283" s="5">
        <f>Book_Selling[[#This Row],[Item Price]]*Book_Selling[[#This Row],[Quantity]]</f>
        <v>192</v>
      </c>
    </row>
    <row r="3284" spans="1:32" x14ac:dyDescent="0.3">
      <c r="A3284">
        <v>3283</v>
      </c>
      <c r="B3284" t="s">
        <v>7841</v>
      </c>
      <c r="C3284" s="3">
        <v>6.5972222222222224E-2</v>
      </c>
      <c r="D3284" t="s">
        <v>7650</v>
      </c>
      <c r="E3284">
        <v>4</v>
      </c>
      <c r="F3284">
        <v>2019</v>
      </c>
      <c r="G3284">
        <v>10</v>
      </c>
      <c r="H32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84">
        <v>30</v>
      </c>
      <c r="J3284">
        <v>0</v>
      </c>
      <c r="K3284">
        <v>0</v>
      </c>
      <c r="L3284" t="s">
        <v>8193</v>
      </c>
      <c r="M3284" t="str">
        <f t="shared" si="153"/>
        <v>Night</v>
      </c>
      <c r="N3284" t="s">
        <v>4807</v>
      </c>
      <c r="O3284" t="s">
        <v>8199</v>
      </c>
      <c r="P3284" t="s">
        <v>9127</v>
      </c>
      <c r="Q3284" t="s">
        <v>38</v>
      </c>
      <c r="R3284">
        <v>1</v>
      </c>
      <c r="S3284" t="s">
        <v>39</v>
      </c>
      <c r="T3284">
        <v>399</v>
      </c>
      <c r="U3284">
        <v>89</v>
      </c>
      <c r="V3284">
        <f t="shared" si="155"/>
        <v>488</v>
      </c>
      <c r="W3284" t="s">
        <v>8329</v>
      </c>
      <c r="X3284" t="s">
        <v>1001</v>
      </c>
      <c r="Y3284">
        <v>444605</v>
      </c>
      <c r="Z3284" t="s">
        <v>42</v>
      </c>
      <c r="AA3284" t="s">
        <v>8287</v>
      </c>
      <c r="AB3284" t="s">
        <v>9168</v>
      </c>
      <c r="AC3284" s="11">
        <f>(AD3284/Book_Selling[[#This Row],[Cost Price]])</f>
        <v>0.14942528735632185</v>
      </c>
      <c r="AD3284">
        <f t="shared" si="154"/>
        <v>51.870000000000005</v>
      </c>
      <c r="AE3284">
        <v>347.13</v>
      </c>
      <c r="AF3284" s="5">
        <f>Book_Selling[[#This Row],[Item Price]]*Book_Selling[[#This Row],[Quantity]]</f>
        <v>399</v>
      </c>
    </row>
    <row r="3285" spans="1:32" x14ac:dyDescent="0.3">
      <c r="A3285">
        <v>3284</v>
      </c>
      <c r="B3285" t="s">
        <v>7841</v>
      </c>
      <c r="C3285" s="3">
        <v>0.15902777777777777</v>
      </c>
      <c r="D3285" t="s">
        <v>7650</v>
      </c>
      <c r="E3285">
        <v>4</v>
      </c>
      <c r="F3285">
        <v>2019</v>
      </c>
      <c r="G3285">
        <v>10</v>
      </c>
      <c r="H32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85">
        <v>30</v>
      </c>
      <c r="J3285">
        <v>0</v>
      </c>
      <c r="K3285">
        <v>0</v>
      </c>
      <c r="L3285" t="s">
        <v>8193</v>
      </c>
      <c r="M3285" t="str">
        <f t="shared" si="153"/>
        <v>Night</v>
      </c>
      <c r="N3285" t="s">
        <v>5534</v>
      </c>
      <c r="O3285" t="s">
        <v>8198</v>
      </c>
      <c r="P3285" t="s">
        <v>9053</v>
      </c>
      <c r="Q3285" t="s">
        <v>38</v>
      </c>
      <c r="R3285">
        <v>1</v>
      </c>
      <c r="S3285" t="s">
        <v>39</v>
      </c>
      <c r="T3285">
        <v>192</v>
      </c>
      <c r="U3285">
        <v>89</v>
      </c>
      <c r="V3285">
        <f t="shared" si="155"/>
        <v>281</v>
      </c>
      <c r="W3285" t="s">
        <v>8778</v>
      </c>
      <c r="X3285" t="s">
        <v>1001</v>
      </c>
      <c r="Y3285">
        <v>416410</v>
      </c>
      <c r="Z3285" t="s">
        <v>175</v>
      </c>
      <c r="AA3285" t="s">
        <v>8274</v>
      </c>
      <c r="AB3285" t="s">
        <v>9156</v>
      </c>
      <c r="AC3285" s="11">
        <f>(AD3285/Book_Selling[[#This Row],[Cost Price]])</f>
        <v>0.21951219512195125</v>
      </c>
      <c r="AD3285">
        <f t="shared" si="154"/>
        <v>34.56</v>
      </c>
      <c r="AE3285">
        <v>157.44</v>
      </c>
      <c r="AF3285" s="5">
        <f>Book_Selling[[#This Row],[Item Price]]*Book_Selling[[#This Row],[Quantity]]</f>
        <v>192</v>
      </c>
    </row>
    <row r="3286" spans="1:32" x14ac:dyDescent="0.3">
      <c r="A3286">
        <v>3285</v>
      </c>
      <c r="B3286" t="s">
        <v>7841</v>
      </c>
      <c r="C3286" s="3">
        <v>0.5805555555555556</v>
      </c>
      <c r="D3286" t="s">
        <v>7650</v>
      </c>
      <c r="E3286">
        <v>4</v>
      </c>
      <c r="F3286">
        <v>2019</v>
      </c>
      <c r="G3286">
        <v>10</v>
      </c>
      <c r="H32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86">
        <v>30</v>
      </c>
      <c r="J3286">
        <v>0</v>
      </c>
      <c r="K3286">
        <v>0</v>
      </c>
      <c r="L3286" t="s">
        <v>8193</v>
      </c>
      <c r="M3286" t="str">
        <f t="shared" si="153"/>
        <v>Afternoon</v>
      </c>
      <c r="N3286" t="s">
        <v>6565</v>
      </c>
      <c r="O3286" t="s">
        <v>8198</v>
      </c>
      <c r="P3286" t="s">
        <v>9053</v>
      </c>
      <c r="Q3286" t="s">
        <v>38</v>
      </c>
      <c r="R3286">
        <v>1</v>
      </c>
      <c r="S3286" t="s">
        <v>39</v>
      </c>
      <c r="T3286">
        <v>192</v>
      </c>
      <c r="U3286">
        <v>89</v>
      </c>
      <c r="V3286">
        <f t="shared" si="155"/>
        <v>281</v>
      </c>
      <c r="W3286" t="s">
        <v>1098</v>
      </c>
      <c r="X3286" t="s">
        <v>2044</v>
      </c>
      <c r="Y3286">
        <v>110075</v>
      </c>
      <c r="Z3286" t="s">
        <v>175</v>
      </c>
      <c r="AA3286" t="s">
        <v>8274</v>
      </c>
      <c r="AB3286" t="s">
        <v>9156</v>
      </c>
      <c r="AC3286" s="11">
        <f>(AD3286/Book_Selling[[#This Row],[Cost Price]])</f>
        <v>0.21951219512195125</v>
      </c>
      <c r="AD3286">
        <f t="shared" si="154"/>
        <v>34.56</v>
      </c>
      <c r="AE3286">
        <v>157.44</v>
      </c>
      <c r="AF3286" s="5">
        <f>Book_Selling[[#This Row],[Item Price]]*Book_Selling[[#This Row],[Quantity]]</f>
        <v>192</v>
      </c>
    </row>
    <row r="3287" spans="1:32" x14ac:dyDescent="0.3">
      <c r="A3287">
        <v>3286</v>
      </c>
      <c r="B3287" t="s">
        <v>7841</v>
      </c>
      <c r="C3287" s="3">
        <v>0.6</v>
      </c>
      <c r="D3287" t="s">
        <v>7650</v>
      </c>
      <c r="E3287">
        <v>4</v>
      </c>
      <c r="F3287">
        <v>2019</v>
      </c>
      <c r="G3287">
        <v>10</v>
      </c>
      <c r="H32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87">
        <v>30</v>
      </c>
      <c r="J3287">
        <v>0</v>
      </c>
      <c r="K3287">
        <v>0</v>
      </c>
      <c r="L3287" t="s">
        <v>8193</v>
      </c>
      <c r="M3287" t="str">
        <f t="shared" si="153"/>
        <v>Afternoon</v>
      </c>
      <c r="N3287" t="s">
        <v>6629</v>
      </c>
      <c r="O3287" t="s">
        <v>8199</v>
      </c>
      <c r="P3287" t="s">
        <v>9125</v>
      </c>
      <c r="Q3287" t="s">
        <v>38</v>
      </c>
      <c r="R3287">
        <v>1</v>
      </c>
      <c r="S3287" t="s">
        <v>39</v>
      </c>
      <c r="T3287">
        <v>140</v>
      </c>
      <c r="U3287">
        <v>89</v>
      </c>
      <c r="V3287">
        <f t="shared" si="155"/>
        <v>229</v>
      </c>
      <c r="W3287" t="s">
        <v>4057</v>
      </c>
      <c r="X3287" t="s">
        <v>8291</v>
      </c>
      <c r="Y3287">
        <v>226016</v>
      </c>
      <c r="Z3287" t="s">
        <v>175</v>
      </c>
      <c r="AA3287" t="s">
        <v>7809</v>
      </c>
      <c r="AB3287" t="s">
        <v>7810</v>
      </c>
      <c r="AC3287" s="11">
        <f>(AD3287/Book_Selling[[#This Row],[Cost Price]])</f>
        <v>0.21951219512195125</v>
      </c>
      <c r="AD3287">
        <f t="shared" si="154"/>
        <v>25.200000000000003</v>
      </c>
      <c r="AE3287">
        <v>114.8</v>
      </c>
      <c r="AF3287" s="5">
        <f>Book_Selling[[#This Row],[Item Price]]*Book_Selling[[#This Row],[Quantity]]</f>
        <v>140</v>
      </c>
    </row>
    <row r="3288" spans="1:32" x14ac:dyDescent="0.3">
      <c r="A3288">
        <v>3287</v>
      </c>
      <c r="B3288" t="s">
        <v>7841</v>
      </c>
      <c r="C3288" s="3">
        <v>0.67152777777777783</v>
      </c>
      <c r="D3288" t="s">
        <v>7650</v>
      </c>
      <c r="E3288">
        <v>4</v>
      </c>
      <c r="F3288">
        <v>2019</v>
      </c>
      <c r="G3288">
        <v>10</v>
      </c>
      <c r="H32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88">
        <v>30</v>
      </c>
      <c r="J3288">
        <v>0</v>
      </c>
      <c r="K3288">
        <v>0</v>
      </c>
      <c r="L3288" t="s">
        <v>8193</v>
      </c>
      <c r="M3288" t="str">
        <f t="shared" si="153"/>
        <v>Evening</v>
      </c>
      <c r="N3288" t="s">
        <v>7696</v>
      </c>
      <c r="O3288" t="s">
        <v>8199</v>
      </c>
      <c r="P3288" t="s">
        <v>6882</v>
      </c>
      <c r="Q3288" t="s">
        <v>38</v>
      </c>
      <c r="R3288">
        <v>1</v>
      </c>
      <c r="S3288" t="s">
        <v>39</v>
      </c>
      <c r="T3288">
        <v>1790</v>
      </c>
      <c r="U3288">
        <v>89</v>
      </c>
      <c r="V3288">
        <f t="shared" si="155"/>
        <v>1879</v>
      </c>
      <c r="W3288" t="s">
        <v>7697</v>
      </c>
      <c r="X3288" t="s">
        <v>3239</v>
      </c>
      <c r="Y3288">
        <v>343040</v>
      </c>
      <c r="Z3288" t="s">
        <v>42</v>
      </c>
      <c r="AA3288" t="s">
        <v>8231</v>
      </c>
      <c r="AB3288" t="s">
        <v>6884</v>
      </c>
      <c r="AC3288" s="11">
        <f>(AD3288/Book_Selling[[#This Row],[Cost Price]])</f>
        <v>0.14942528735632188</v>
      </c>
      <c r="AD3288">
        <f t="shared" si="154"/>
        <v>232.70000000000005</v>
      </c>
      <c r="AE3288">
        <v>1557.3</v>
      </c>
      <c r="AF3288" s="5">
        <f>Book_Selling[[#This Row],[Item Price]]*Book_Selling[[#This Row],[Quantity]]</f>
        <v>1790</v>
      </c>
    </row>
    <row r="3289" spans="1:32" x14ac:dyDescent="0.3">
      <c r="A3289">
        <v>3288</v>
      </c>
      <c r="B3289" t="s">
        <v>7841</v>
      </c>
      <c r="C3289" s="3">
        <v>0.70000000000000007</v>
      </c>
      <c r="D3289" t="s">
        <v>7650</v>
      </c>
      <c r="E3289">
        <v>4</v>
      </c>
      <c r="F3289">
        <v>2019</v>
      </c>
      <c r="G3289">
        <v>10</v>
      </c>
      <c r="H32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89">
        <v>30</v>
      </c>
      <c r="J3289">
        <v>0</v>
      </c>
      <c r="K3289">
        <v>0</v>
      </c>
      <c r="L3289" t="s">
        <v>8193</v>
      </c>
      <c r="M3289" t="str">
        <f t="shared" si="153"/>
        <v>Evening</v>
      </c>
      <c r="N3289" t="s">
        <v>7851</v>
      </c>
      <c r="O3289" t="s">
        <v>8198</v>
      </c>
      <c r="P3289" t="s">
        <v>7852</v>
      </c>
      <c r="Q3289" t="s">
        <v>38</v>
      </c>
      <c r="R3289">
        <v>2</v>
      </c>
      <c r="S3289" t="s">
        <v>39</v>
      </c>
      <c r="T3289">
        <v>1180</v>
      </c>
      <c r="U3289">
        <v>79</v>
      </c>
      <c r="V3289">
        <f t="shared" si="155"/>
        <v>1259</v>
      </c>
      <c r="W3289" t="s">
        <v>8494</v>
      </c>
      <c r="X3289" t="s">
        <v>3239</v>
      </c>
      <c r="Y3289">
        <v>335001</v>
      </c>
      <c r="Z3289" t="s">
        <v>42</v>
      </c>
      <c r="AA3289" t="s">
        <v>8246</v>
      </c>
      <c r="AB3289" t="s">
        <v>586</v>
      </c>
      <c r="AC3289" s="11">
        <f>(AD3289/Book_Selling[[#This Row],[Cost Price]])</f>
        <v>0.14942528735632193</v>
      </c>
      <c r="AD3289">
        <f t="shared" si="154"/>
        <v>153.40000000000009</v>
      </c>
      <c r="AE3289">
        <v>1026.5999999999999</v>
      </c>
      <c r="AF3289" s="5">
        <f>Book_Selling[[#This Row],[Item Price]]*Book_Selling[[#This Row],[Quantity]]</f>
        <v>2360</v>
      </c>
    </row>
    <row r="3290" spans="1:32" x14ac:dyDescent="0.3">
      <c r="A3290">
        <v>3289</v>
      </c>
      <c r="B3290" t="s">
        <v>7856</v>
      </c>
      <c r="C3290" s="3">
        <v>0.21875</v>
      </c>
      <c r="D3290" t="s">
        <v>7650</v>
      </c>
      <c r="E3290">
        <v>4</v>
      </c>
      <c r="F3290">
        <v>2019</v>
      </c>
      <c r="G3290">
        <v>10</v>
      </c>
      <c r="H32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90">
        <v>31</v>
      </c>
      <c r="J3290">
        <v>1</v>
      </c>
      <c r="K3290">
        <v>0</v>
      </c>
      <c r="L3290" t="s">
        <v>8194</v>
      </c>
      <c r="M3290" t="str">
        <f t="shared" si="153"/>
        <v>Night</v>
      </c>
      <c r="N3290" t="s">
        <v>4581</v>
      </c>
      <c r="O3290" t="s">
        <v>8199</v>
      </c>
      <c r="P3290" t="s">
        <v>9053</v>
      </c>
      <c r="Q3290" t="s">
        <v>38</v>
      </c>
      <c r="R3290">
        <v>1</v>
      </c>
      <c r="S3290" t="s">
        <v>39</v>
      </c>
      <c r="T3290">
        <v>192</v>
      </c>
      <c r="U3290">
        <v>89</v>
      </c>
      <c r="V3290">
        <f t="shared" si="155"/>
        <v>281</v>
      </c>
      <c r="W3290" t="s">
        <v>1000</v>
      </c>
      <c r="X3290" t="s">
        <v>1001</v>
      </c>
      <c r="Y3290">
        <v>411048</v>
      </c>
      <c r="Z3290" t="s">
        <v>175</v>
      </c>
      <c r="AA3290" t="s">
        <v>8274</v>
      </c>
      <c r="AB3290" t="s">
        <v>9156</v>
      </c>
      <c r="AC3290" s="11">
        <f>(AD3290/Book_Selling[[#This Row],[Cost Price]])</f>
        <v>0.21951219512195125</v>
      </c>
      <c r="AD3290">
        <f t="shared" si="154"/>
        <v>34.56</v>
      </c>
      <c r="AE3290">
        <v>157.44</v>
      </c>
      <c r="AF3290" s="5">
        <f>Book_Selling[[#This Row],[Item Price]]*Book_Selling[[#This Row],[Quantity]]</f>
        <v>192</v>
      </c>
    </row>
    <row r="3291" spans="1:32" x14ac:dyDescent="0.3">
      <c r="A3291">
        <v>3290</v>
      </c>
      <c r="B3291" t="s">
        <v>7856</v>
      </c>
      <c r="C3291" s="3">
        <v>0.62222222222222223</v>
      </c>
      <c r="D3291" t="s">
        <v>7650</v>
      </c>
      <c r="E3291">
        <v>4</v>
      </c>
      <c r="F3291">
        <v>2019</v>
      </c>
      <c r="G3291">
        <v>10</v>
      </c>
      <c r="H32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91">
        <v>31</v>
      </c>
      <c r="J3291">
        <v>1</v>
      </c>
      <c r="K3291">
        <v>0</v>
      </c>
      <c r="L3291" t="s">
        <v>8194</v>
      </c>
      <c r="M3291" t="str">
        <f t="shared" si="153"/>
        <v>Afternoon</v>
      </c>
      <c r="N3291" t="s">
        <v>7858</v>
      </c>
      <c r="O3291" t="s">
        <v>8199</v>
      </c>
      <c r="P3291" t="s">
        <v>9053</v>
      </c>
      <c r="Q3291" t="s">
        <v>38</v>
      </c>
      <c r="R3291">
        <v>1</v>
      </c>
      <c r="S3291" t="s">
        <v>39</v>
      </c>
      <c r="T3291">
        <v>192</v>
      </c>
      <c r="U3291">
        <v>89</v>
      </c>
      <c r="V3291">
        <f t="shared" si="155"/>
        <v>281</v>
      </c>
      <c r="W3291" t="s">
        <v>8931</v>
      </c>
      <c r="X3291" t="s">
        <v>1435</v>
      </c>
      <c r="Y3291">
        <v>764045</v>
      </c>
      <c r="Z3291" t="s">
        <v>175</v>
      </c>
      <c r="AA3291" t="s">
        <v>8274</v>
      </c>
      <c r="AB3291" t="s">
        <v>9156</v>
      </c>
      <c r="AC3291" s="11">
        <f>(AD3291/Book_Selling[[#This Row],[Cost Price]])</f>
        <v>0.21951219512195125</v>
      </c>
      <c r="AD3291">
        <f t="shared" si="154"/>
        <v>34.56</v>
      </c>
      <c r="AE3291">
        <v>157.44</v>
      </c>
      <c r="AF3291" s="5">
        <f>Book_Selling[[#This Row],[Item Price]]*Book_Selling[[#This Row],[Quantity]]</f>
        <v>192</v>
      </c>
    </row>
    <row r="3292" spans="1:32" x14ac:dyDescent="0.3">
      <c r="A3292">
        <v>3291</v>
      </c>
      <c r="B3292" t="s">
        <v>7856</v>
      </c>
      <c r="C3292" s="3">
        <v>0.6479166666666667</v>
      </c>
      <c r="D3292" t="s">
        <v>7650</v>
      </c>
      <c r="E3292">
        <v>4</v>
      </c>
      <c r="F3292">
        <v>2019</v>
      </c>
      <c r="G3292">
        <v>10</v>
      </c>
      <c r="H32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October</v>
      </c>
      <c r="I3292">
        <v>31</v>
      </c>
      <c r="J3292">
        <v>1</v>
      </c>
      <c r="K3292">
        <v>0</v>
      </c>
      <c r="L3292" t="s">
        <v>8194</v>
      </c>
      <c r="M3292" t="str">
        <f t="shared" si="153"/>
        <v>Afternoon</v>
      </c>
      <c r="N3292" t="s">
        <v>2084</v>
      </c>
      <c r="O3292" t="s">
        <v>8199</v>
      </c>
      <c r="P3292" t="s">
        <v>9125</v>
      </c>
      <c r="Q3292" t="s">
        <v>38</v>
      </c>
      <c r="R3292">
        <v>1</v>
      </c>
      <c r="S3292" t="s">
        <v>39</v>
      </c>
      <c r="T3292">
        <v>140</v>
      </c>
      <c r="U3292">
        <v>79</v>
      </c>
      <c r="V3292">
        <f t="shared" si="155"/>
        <v>219</v>
      </c>
      <c r="W3292" t="s">
        <v>2085</v>
      </c>
      <c r="X3292" t="s">
        <v>3239</v>
      </c>
      <c r="Y3292">
        <v>302019</v>
      </c>
      <c r="Z3292" t="s">
        <v>175</v>
      </c>
      <c r="AA3292" t="s">
        <v>7809</v>
      </c>
      <c r="AB3292" t="s">
        <v>7810</v>
      </c>
      <c r="AC3292" s="11">
        <f>(AD3292/Book_Selling[[#This Row],[Cost Price]])</f>
        <v>0.21951219512195125</v>
      </c>
      <c r="AD3292">
        <f t="shared" si="154"/>
        <v>25.200000000000003</v>
      </c>
      <c r="AE3292">
        <v>114.8</v>
      </c>
      <c r="AF3292" s="5">
        <f>Book_Selling[[#This Row],[Item Price]]*Book_Selling[[#This Row],[Quantity]]</f>
        <v>140</v>
      </c>
    </row>
    <row r="3293" spans="1:32" x14ac:dyDescent="0.3">
      <c r="A3293">
        <v>3292</v>
      </c>
      <c r="B3293" s="2">
        <v>43476</v>
      </c>
      <c r="C3293" s="3">
        <v>4.0972222222222222E-2</v>
      </c>
      <c r="D3293" t="s">
        <v>7650</v>
      </c>
      <c r="E3293">
        <v>4</v>
      </c>
      <c r="F3293">
        <v>2019</v>
      </c>
      <c r="G3293">
        <v>11</v>
      </c>
      <c r="H32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293">
        <v>1</v>
      </c>
      <c r="J3293">
        <v>1</v>
      </c>
      <c r="K3293">
        <v>0</v>
      </c>
      <c r="L3293" t="s">
        <v>8195</v>
      </c>
      <c r="M3293" t="str">
        <f t="shared" si="153"/>
        <v>Night</v>
      </c>
      <c r="N3293" t="s">
        <v>3483</v>
      </c>
      <c r="O3293" t="s">
        <v>8198</v>
      </c>
      <c r="P3293" t="s">
        <v>9053</v>
      </c>
      <c r="Q3293" t="s">
        <v>38</v>
      </c>
      <c r="R3293">
        <v>1</v>
      </c>
      <c r="S3293" t="s">
        <v>39</v>
      </c>
      <c r="T3293">
        <v>192</v>
      </c>
      <c r="U3293">
        <v>89</v>
      </c>
      <c r="V3293">
        <f t="shared" si="155"/>
        <v>281</v>
      </c>
      <c r="W3293" t="s">
        <v>1098</v>
      </c>
      <c r="X3293" t="s">
        <v>2044</v>
      </c>
      <c r="Y3293">
        <v>110076</v>
      </c>
      <c r="Z3293" t="s">
        <v>175</v>
      </c>
      <c r="AA3293" t="s">
        <v>8274</v>
      </c>
      <c r="AB3293" t="s">
        <v>9156</v>
      </c>
      <c r="AC3293" s="11">
        <f>(AD3293/Book_Selling[[#This Row],[Cost Price]])</f>
        <v>0.21951219512195125</v>
      </c>
      <c r="AD3293">
        <f t="shared" si="154"/>
        <v>34.56</v>
      </c>
      <c r="AE3293">
        <v>157.44</v>
      </c>
      <c r="AF3293" s="5">
        <f>Book_Selling[[#This Row],[Item Price]]*Book_Selling[[#This Row],[Quantity]]</f>
        <v>192</v>
      </c>
    </row>
    <row r="3294" spans="1:32" x14ac:dyDescent="0.3">
      <c r="A3294">
        <v>3293</v>
      </c>
      <c r="B3294" s="2">
        <v>43476</v>
      </c>
      <c r="C3294" s="3">
        <v>0.15416666666666667</v>
      </c>
      <c r="D3294" t="s">
        <v>7650</v>
      </c>
      <c r="E3294">
        <v>4</v>
      </c>
      <c r="F3294">
        <v>2019</v>
      </c>
      <c r="G3294">
        <v>11</v>
      </c>
      <c r="H32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294">
        <v>1</v>
      </c>
      <c r="J3294">
        <v>1</v>
      </c>
      <c r="K3294">
        <v>0</v>
      </c>
      <c r="L3294" t="s">
        <v>8195</v>
      </c>
      <c r="M3294" t="str">
        <f t="shared" si="153"/>
        <v>Night</v>
      </c>
      <c r="N3294" t="s">
        <v>5638</v>
      </c>
      <c r="O3294" t="s">
        <v>8198</v>
      </c>
      <c r="P3294" t="s">
        <v>9053</v>
      </c>
      <c r="Q3294" t="s">
        <v>38</v>
      </c>
      <c r="R3294">
        <v>1</v>
      </c>
      <c r="S3294" t="s">
        <v>39</v>
      </c>
      <c r="T3294">
        <v>192</v>
      </c>
      <c r="U3294">
        <v>89</v>
      </c>
      <c r="V3294">
        <f t="shared" si="155"/>
        <v>281</v>
      </c>
      <c r="W3294" t="s">
        <v>8737</v>
      </c>
      <c r="X3294" t="s">
        <v>3239</v>
      </c>
      <c r="Y3294">
        <v>311001</v>
      </c>
      <c r="Z3294" t="s">
        <v>175</v>
      </c>
      <c r="AA3294" t="s">
        <v>8274</v>
      </c>
      <c r="AB3294" t="s">
        <v>9156</v>
      </c>
      <c r="AC3294" s="11">
        <f>(AD3294/Book_Selling[[#This Row],[Cost Price]])</f>
        <v>0.21951219512195125</v>
      </c>
      <c r="AD3294">
        <f t="shared" si="154"/>
        <v>34.56</v>
      </c>
      <c r="AE3294">
        <v>157.44</v>
      </c>
      <c r="AF3294" s="5">
        <f>Book_Selling[[#This Row],[Item Price]]*Book_Selling[[#This Row],[Quantity]]</f>
        <v>192</v>
      </c>
    </row>
    <row r="3295" spans="1:32" x14ac:dyDescent="0.3">
      <c r="A3295">
        <v>3294</v>
      </c>
      <c r="B3295" s="2">
        <v>43476</v>
      </c>
      <c r="C3295" s="3">
        <v>0.24791666666666667</v>
      </c>
      <c r="D3295" t="s">
        <v>7650</v>
      </c>
      <c r="E3295">
        <v>4</v>
      </c>
      <c r="F3295">
        <v>2019</v>
      </c>
      <c r="G3295">
        <v>11</v>
      </c>
      <c r="H32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295">
        <v>1</v>
      </c>
      <c r="J3295">
        <v>1</v>
      </c>
      <c r="K3295">
        <v>0</v>
      </c>
      <c r="L3295" t="s">
        <v>8195</v>
      </c>
      <c r="M3295" t="str">
        <f t="shared" si="153"/>
        <v>Night</v>
      </c>
      <c r="N3295" t="s">
        <v>5906</v>
      </c>
      <c r="O3295" t="s">
        <v>8199</v>
      </c>
      <c r="P3295" t="s">
        <v>9125</v>
      </c>
      <c r="Q3295" t="s">
        <v>38</v>
      </c>
      <c r="R3295">
        <v>1</v>
      </c>
      <c r="S3295" t="s">
        <v>39</v>
      </c>
      <c r="T3295">
        <v>140</v>
      </c>
      <c r="U3295">
        <v>79</v>
      </c>
      <c r="V3295">
        <f t="shared" si="155"/>
        <v>219</v>
      </c>
      <c r="W3295" t="s">
        <v>8587</v>
      </c>
      <c r="X3295" t="s">
        <v>8291</v>
      </c>
      <c r="Y3295">
        <v>201204</v>
      </c>
      <c r="Z3295" t="s">
        <v>175</v>
      </c>
      <c r="AA3295" t="s">
        <v>7809</v>
      </c>
      <c r="AB3295" t="s">
        <v>7810</v>
      </c>
      <c r="AC3295" s="11">
        <f>(AD3295/Book_Selling[[#This Row],[Cost Price]])</f>
        <v>0.21951219512195125</v>
      </c>
      <c r="AD3295">
        <f t="shared" si="154"/>
        <v>25.200000000000003</v>
      </c>
      <c r="AE3295">
        <v>114.8</v>
      </c>
      <c r="AF3295" s="5">
        <f>Book_Selling[[#This Row],[Item Price]]*Book_Selling[[#This Row],[Quantity]]</f>
        <v>140</v>
      </c>
    </row>
    <row r="3296" spans="1:32" x14ac:dyDescent="0.3">
      <c r="A3296">
        <v>3295</v>
      </c>
      <c r="B3296" s="2">
        <v>43476</v>
      </c>
      <c r="C3296" s="3">
        <v>0.50208333333333333</v>
      </c>
      <c r="D3296" t="s">
        <v>7650</v>
      </c>
      <c r="E3296">
        <v>4</v>
      </c>
      <c r="F3296">
        <v>2019</v>
      </c>
      <c r="G3296">
        <v>11</v>
      </c>
      <c r="H32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296">
        <v>1</v>
      </c>
      <c r="J3296">
        <v>1</v>
      </c>
      <c r="K3296">
        <v>0</v>
      </c>
      <c r="L3296" t="s">
        <v>8195</v>
      </c>
      <c r="M3296" t="str">
        <f t="shared" si="153"/>
        <v>Afternoon</v>
      </c>
      <c r="N3296" t="s">
        <v>5525</v>
      </c>
      <c r="O3296" t="s">
        <v>8199</v>
      </c>
      <c r="P3296" t="s">
        <v>9053</v>
      </c>
      <c r="Q3296" t="s">
        <v>38</v>
      </c>
      <c r="R3296">
        <v>1</v>
      </c>
      <c r="S3296" t="s">
        <v>39</v>
      </c>
      <c r="T3296">
        <v>192</v>
      </c>
      <c r="U3296">
        <v>89</v>
      </c>
      <c r="V3296">
        <f t="shared" si="155"/>
        <v>281</v>
      </c>
      <c r="W3296" t="s">
        <v>488</v>
      </c>
      <c r="X3296" t="s">
        <v>7237</v>
      </c>
      <c r="Y3296">
        <v>600095</v>
      </c>
      <c r="Z3296" t="s">
        <v>175</v>
      </c>
      <c r="AA3296" t="s">
        <v>8274</v>
      </c>
      <c r="AB3296" t="s">
        <v>9156</v>
      </c>
      <c r="AC3296" s="11">
        <f>(AD3296/Book_Selling[[#This Row],[Cost Price]])</f>
        <v>0.21951219512195125</v>
      </c>
      <c r="AD3296">
        <f t="shared" si="154"/>
        <v>34.56</v>
      </c>
      <c r="AE3296">
        <v>157.44</v>
      </c>
      <c r="AF3296" s="5">
        <f>Book_Selling[[#This Row],[Item Price]]*Book_Selling[[#This Row],[Quantity]]</f>
        <v>192</v>
      </c>
    </row>
    <row r="3297" spans="1:32" x14ac:dyDescent="0.3">
      <c r="A3297">
        <v>3296</v>
      </c>
      <c r="B3297" s="2">
        <v>43476</v>
      </c>
      <c r="C3297" s="3">
        <v>0.51736111111111105</v>
      </c>
      <c r="D3297" t="s">
        <v>7650</v>
      </c>
      <c r="E3297">
        <v>4</v>
      </c>
      <c r="F3297">
        <v>2019</v>
      </c>
      <c r="G3297">
        <v>11</v>
      </c>
      <c r="H32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297">
        <v>1</v>
      </c>
      <c r="J3297">
        <v>1</v>
      </c>
      <c r="K3297">
        <v>0</v>
      </c>
      <c r="L3297" t="s">
        <v>8195</v>
      </c>
      <c r="M3297" t="str">
        <f t="shared" si="153"/>
        <v>Afternoon</v>
      </c>
      <c r="N3297" t="s">
        <v>3430</v>
      </c>
      <c r="O3297" t="s">
        <v>8199</v>
      </c>
      <c r="P3297" t="s">
        <v>9053</v>
      </c>
      <c r="Q3297" t="s">
        <v>38</v>
      </c>
      <c r="R3297">
        <v>1</v>
      </c>
      <c r="S3297" t="s">
        <v>39</v>
      </c>
      <c r="T3297">
        <v>192</v>
      </c>
      <c r="U3297">
        <v>89</v>
      </c>
      <c r="V3297">
        <f t="shared" si="155"/>
        <v>281</v>
      </c>
      <c r="W3297" t="s">
        <v>2085</v>
      </c>
      <c r="X3297" t="s">
        <v>3239</v>
      </c>
      <c r="Y3297">
        <v>302012</v>
      </c>
      <c r="Z3297" t="s">
        <v>175</v>
      </c>
      <c r="AA3297" t="s">
        <v>8274</v>
      </c>
      <c r="AB3297" t="s">
        <v>9156</v>
      </c>
      <c r="AC3297" s="11">
        <f>(AD3297/Book_Selling[[#This Row],[Cost Price]])</f>
        <v>0.21951219512195125</v>
      </c>
      <c r="AD3297">
        <f t="shared" si="154"/>
        <v>34.56</v>
      </c>
      <c r="AE3297">
        <v>157.44</v>
      </c>
      <c r="AF3297" s="5">
        <f>Book_Selling[[#This Row],[Item Price]]*Book_Selling[[#This Row],[Quantity]]</f>
        <v>192</v>
      </c>
    </row>
    <row r="3298" spans="1:32" x14ac:dyDescent="0.3">
      <c r="A3298">
        <v>3297</v>
      </c>
      <c r="B3298" s="2">
        <v>43476</v>
      </c>
      <c r="C3298" s="3">
        <v>0.5444444444444444</v>
      </c>
      <c r="D3298" t="s">
        <v>7650</v>
      </c>
      <c r="E3298">
        <v>4</v>
      </c>
      <c r="F3298">
        <v>2019</v>
      </c>
      <c r="G3298">
        <v>11</v>
      </c>
      <c r="H32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298">
        <v>1</v>
      </c>
      <c r="J3298">
        <v>1</v>
      </c>
      <c r="K3298">
        <v>0</v>
      </c>
      <c r="L3298" t="s">
        <v>8195</v>
      </c>
      <c r="M3298" t="str">
        <f t="shared" si="153"/>
        <v>Afternoon</v>
      </c>
      <c r="N3298" t="s">
        <v>4875</v>
      </c>
      <c r="O3298" t="s">
        <v>8199</v>
      </c>
      <c r="P3298" t="s">
        <v>9053</v>
      </c>
      <c r="Q3298" t="s">
        <v>38</v>
      </c>
      <c r="R3298">
        <v>1</v>
      </c>
      <c r="S3298" t="s">
        <v>39</v>
      </c>
      <c r="T3298">
        <v>192</v>
      </c>
      <c r="U3298">
        <v>89</v>
      </c>
      <c r="V3298">
        <f t="shared" si="155"/>
        <v>281</v>
      </c>
      <c r="W3298" t="s">
        <v>8400</v>
      </c>
      <c r="X3298" t="s">
        <v>1001</v>
      </c>
      <c r="Y3298">
        <v>411018</v>
      </c>
      <c r="Z3298" t="s">
        <v>175</v>
      </c>
      <c r="AA3298" t="s">
        <v>8274</v>
      </c>
      <c r="AB3298" t="s">
        <v>9156</v>
      </c>
      <c r="AC3298" s="11">
        <f>(AD3298/Book_Selling[[#This Row],[Cost Price]])</f>
        <v>0.21951219512195125</v>
      </c>
      <c r="AD3298">
        <f t="shared" si="154"/>
        <v>34.56</v>
      </c>
      <c r="AE3298">
        <v>157.44</v>
      </c>
      <c r="AF3298" s="5">
        <f>Book_Selling[[#This Row],[Item Price]]*Book_Selling[[#This Row],[Quantity]]</f>
        <v>192</v>
      </c>
    </row>
    <row r="3299" spans="1:32" x14ac:dyDescent="0.3">
      <c r="A3299">
        <v>3298</v>
      </c>
      <c r="B3299" s="2">
        <v>43476</v>
      </c>
      <c r="C3299" s="3">
        <v>0.62916666666666665</v>
      </c>
      <c r="D3299" t="s">
        <v>7650</v>
      </c>
      <c r="E3299">
        <v>4</v>
      </c>
      <c r="F3299">
        <v>2019</v>
      </c>
      <c r="G3299">
        <v>11</v>
      </c>
      <c r="H32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299">
        <v>1</v>
      </c>
      <c r="J3299">
        <v>1</v>
      </c>
      <c r="K3299">
        <v>0</v>
      </c>
      <c r="L3299" t="s">
        <v>8195</v>
      </c>
      <c r="M3299" t="str">
        <f t="shared" si="153"/>
        <v>Afternoon</v>
      </c>
      <c r="N3299" t="s">
        <v>1752</v>
      </c>
      <c r="O3299" t="s">
        <v>8199</v>
      </c>
      <c r="P3299" t="s">
        <v>9053</v>
      </c>
      <c r="Q3299" t="s">
        <v>38</v>
      </c>
      <c r="R3299">
        <v>1</v>
      </c>
      <c r="S3299" t="s">
        <v>39</v>
      </c>
      <c r="T3299">
        <v>192</v>
      </c>
      <c r="U3299">
        <v>79</v>
      </c>
      <c r="V3299">
        <f t="shared" si="155"/>
        <v>271</v>
      </c>
      <c r="W3299" t="s">
        <v>1098</v>
      </c>
      <c r="X3299" t="s">
        <v>2044</v>
      </c>
      <c r="Y3299">
        <v>110029</v>
      </c>
      <c r="Z3299" t="s">
        <v>175</v>
      </c>
      <c r="AA3299" t="s">
        <v>8274</v>
      </c>
      <c r="AB3299" t="s">
        <v>9156</v>
      </c>
      <c r="AC3299" s="11">
        <f>(AD3299/Book_Selling[[#This Row],[Cost Price]])</f>
        <v>0.21951219512195125</v>
      </c>
      <c r="AD3299">
        <f t="shared" si="154"/>
        <v>34.56</v>
      </c>
      <c r="AE3299">
        <v>157.44</v>
      </c>
      <c r="AF3299" s="5">
        <f>Book_Selling[[#This Row],[Item Price]]*Book_Selling[[#This Row],[Quantity]]</f>
        <v>192</v>
      </c>
    </row>
    <row r="3300" spans="1:32" x14ac:dyDescent="0.3">
      <c r="A3300">
        <v>3299</v>
      </c>
      <c r="B3300" s="2">
        <v>43476</v>
      </c>
      <c r="C3300" s="3">
        <v>0.6479166666666667</v>
      </c>
      <c r="D3300" t="s">
        <v>7650</v>
      </c>
      <c r="E3300">
        <v>4</v>
      </c>
      <c r="F3300">
        <v>2019</v>
      </c>
      <c r="G3300">
        <v>11</v>
      </c>
      <c r="H33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00">
        <v>1</v>
      </c>
      <c r="J3300">
        <v>1</v>
      </c>
      <c r="K3300">
        <v>0</v>
      </c>
      <c r="L3300" t="s">
        <v>8195</v>
      </c>
      <c r="M3300" t="str">
        <f t="shared" si="153"/>
        <v>Afternoon</v>
      </c>
      <c r="N3300" t="s">
        <v>6676</v>
      </c>
      <c r="O3300" t="s">
        <v>8199</v>
      </c>
      <c r="P3300" t="s">
        <v>9053</v>
      </c>
      <c r="Q3300" t="s">
        <v>38</v>
      </c>
      <c r="R3300">
        <v>1</v>
      </c>
      <c r="S3300" t="s">
        <v>39</v>
      </c>
      <c r="T3300">
        <v>192</v>
      </c>
      <c r="U3300">
        <v>89</v>
      </c>
      <c r="V3300">
        <f t="shared" si="155"/>
        <v>281</v>
      </c>
      <c r="W3300" t="s">
        <v>8863</v>
      </c>
      <c r="X3300" t="s">
        <v>8291</v>
      </c>
      <c r="Y3300">
        <v>231219</v>
      </c>
      <c r="Z3300" t="s">
        <v>175</v>
      </c>
      <c r="AA3300" t="s">
        <v>8274</v>
      </c>
      <c r="AB3300" t="s">
        <v>9156</v>
      </c>
      <c r="AC3300" s="11">
        <f>(AD3300/Book_Selling[[#This Row],[Cost Price]])</f>
        <v>0.21951219512195125</v>
      </c>
      <c r="AD3300">
        <f t="shared" si="154"/>
        <v>34.56</v>
      </c>
      <c r="AE3300">
        <v>157.44</v>
      </c>
      <c r="AF3300" s="5">
        <f>Book_Selling[[#This Row],[Item Price]]*Book_Selling[[#This Row],[Quantity]]</f>
        <v>192</v>
      </c>
    </row>
    <row r="3301" spans="1:32" x14ac:dyDescent="0.3">
      <c r="A3301">
        <v>3300</v>
      </c>
      <c r="B3301" s="2">
        <v>43476</v>
      </c>
      <c r="C3301" s="3">
        <v>0.68958333333333333</v>
      </c>
      <c r="D3301" t="s">
        <v>7650</v>
      </c>
      <c r="E3301">
        <v>4</v>
      </c>
      <c r="F3301">
        <v>2019</v>
      </c>
      <c r="G3301">
        <v>11</v>
      </c>
      <c r="H33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01">
        <v>1</v>
      </c>
      <c r="J3301">
        <v>1</v>
      </c>
      <c r="K3301">
        <v>0</v>
      </c>
      <c r="L3301" t="s">
        <v>8195</v>
      </c>
      <c r="M3301" t="str">
        <f t="shared" si="153"/>
        <v>Evening</v>
      </c>
      <c r="N3301" t="s">
        <v>1723</v>
      </c>
      <c r="O3301" t="s">
        <v>8199</v>
      </c>
      <c r="P3301" t="s">
        <v>9053</v>
      </c>
      <c r="Q3301" t="s">
        <v>38</v>
      </c>
      <c r="R3301">
        <v>1</v>
      </c>
      <c r="S3301" t="s">
        <v>39</v>
      </c>
      <c r="T3301">
        <v>192</v>
      </c>
      <c r="U3301">
        <v>89</v>
      </c>
      <c r="V3301">
        <f t="shared" si="155"/>
        <v>281</v>
      </c>
      <c r="W3301" t="s">
        <v>1724</v>
      </c>
      <c r="X3301" t="s">
        <v>3239</v>
      </c>
      <c r="Y3301">
        <v>344701</v>
      </c>
      <c r="Z3301" t="s">
        <v>175</v>
      </c>
      <c r="AA3301" t="s">
        <v>8274</v>
      </c>
      <c r="AB3301" t="s">
        <v>9156</v>
      </c>
      <c r="AC3301" s="11">
        <f>(AD3301/Book_Selling[[#This Row],[Cost Price]])</f>
        <v>0.21951219512195125</v>
      </c>
      <c r="AD3301">
        <f t="shared" si="154"/>
        <v>34.56</v>
      </c>
      <c r="AE3301">
        <v>157.44</v>
      </c>
      <c r="AF3301" s="5">
        <f>Book_Selling[[#This Row],[Item Price]]*Book_Selling[[#This Row],[Quantity]]</f>
        <v>192</v>
      </c>
    </row>
    <row r="3302" spans="1:32" x14ac:dyDescent="0.3">
      <c r="A3302">
        <v>3301</v>
      </c>
      <c r="B3302" s="2">
        <v>43507</v>
      </c>
      <c r="C3302" s="3">
        <v>3.8194444444444441E-2</v>
      </c>
      <c r="D3302" t="s">
        <v>7650</v>
      </c>
      <c r="E3302">
        <v>4</v>
      </c>
      <c r="F3302">
        <v>2019</v>
      </c>
      <c r="G3302">
        <v>11</v>
      </c>
      <c r="H33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02">
        <v>2</v>
      </c>
      <c r="J3302">
        <v>0</v>
      </c>
      <c r="K3302">
        <v>0</v>
      </c>
      <c r="L3302" t="s">
        <v>8196</v>
      </c>
      <c r="M3302" t="str">
        <f t="shared" si="153"/>
        <v>Night</v>
      </c>
      <c r="N3302" t="s">
        <v>3430</v>
      </c>
      <c r="O3302" t="s">
        <v>8199</v>
      </c>
      <c r="P3302" t="s">
        <v>9053</v>
      </c>
      <c r="Q3302" t="s">
        <v>38</v>
      </c>
      <c r="R3302">
        <v>1</v>
      </c>
      <c r="S3302" t="s">
        <v>39</v>
      </c>
      <c r="T3302">
        <v>192</v>
      </c>
      <c r="U3302">
        <v>89</v>
      </c>
      <c r="V3302">
        <f t="shared" si="155"/>
        <v>281</v>
      </c>
      <c r="W3302" t="s">
        <v>2085</v>
      </c>
      <c r="X3302" t="s">
        <v>3239</v>
      </c>
      <c r="Y3302">
        <v>302012</v>
      </c>
      <c r="Z3302" t="s">
        <v>175</v>
      </c>
      <c r="AA3302" t="s">
        <v>8274</v>
      </c>
      <c r="AB3302" t="s">
        <v>9156</v>
      </c>
      <c r="AC3302" s="11">
        <f>(AD3302/Book_Selling[[#This Row],[Cost Price]])</f>
        <v>0.21951219512195125</v>
      </c>
      <c r="AD3302">
        <f t="shared" si="154"/>
        <v>34.56</v>
      </c>
      <c r="AE3302">
        <v>157.44</v>
      </c>
      <c r="AF3302" s="5">
        <f>Book_Selling[[#This Row],[Item Price]]*Book_Selling[[#This Row],[Quantity]]</f>
        <v>192</v>
      </c>
    </row>
    <row r="3303" spans="1:32" x14ac:dyDescent="0.3">
      <c r="A3303">
        <v>3302</v>
      </c>
      <c r="B3303" s="2">
        <v>43507</v>
      </c>
      <c r="C3303" s="3">
        <v>0.10972222222222222</v>
      </c>
      <c r="D3303" t="s">
        <v>7650</v>
      </c>
      <c r="E3303">
        <v>4</v>
      </c>
      <c r="F3303">
        <v>2019</v>
      </c>
      <c r="G3303">
        <v>11</v>
      </c>
      <c r="H33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03">
        <v>2</v>
      </c>
      <c r="J3303">
        <v>0</v>
      </c>
      <c r="K3303">
        <v>0</v>
      </c>
      <c r="L3303" t="s">
        <v>8196</v>
      </c>
      <c r="M3303" t="str">
        <f t="shared" si="153"/>
        <v>Night</v>
      </c>
      <c r="N3303" t="s">
        <v>3430</v>
      </c>
      <c r="O3303" t="s">
        <v>8199</v>
      </c>
      <c r="P3303" t="s">
        <v>9053</v>
      </c>
      <c r="Q3303" t="s">
        <v>38</v>
      </c>
      <c r="R3303">
        <v>1</v>
      </c>
      <c r="S3303" t="s">
        <v>39</v>
      </c>
      <c r="T3303">
        <v>192</v>
      </c>
      <c r="U3303">
        <v>89</v>
      </c>
      <c r="V3303">
        <f t="shared" si="155"/>
        <v>281</v>
      </c>
      <c r="W3303" t="s">
        <v>2085</v>
      </c>
      <c r="X3303" t="s">
        <v>3239</v>
      </c>
      <c r="Y3303">
        <v>302012</v>
      </c>
      <c r="Z3303" t="s">
        <v>175</v>
      </c>
      <c r="AA3303" t="s">
        <v>8274</v>
      </c>
      <c r="AB3303" t="s">
        <v>9156</v>
      </c>
      <c r="AC3303" s="11">
        <f>(AD3303/Book_Selling[[#This Row],[Cost Price]])</f>
        <v>0.21951219512195125</v>
      </c>
      <c r="AD3303">
        <f t="shared" si="154"/>
        <v>34.56</v>
      </c>
      <c r="AE3303">
        <v>157.44</v>
      </c>
      <c r="AF3303" s="5">
        <f>Book_Selling[[#This Row],[Item Price]]*Book_Selling[[#This Row],[Quantity]]</f>
        <v>192</v>
      </c>
    </row>
    <row r="3304" spans="1:32" x14ac:dyDescent="0.3">
      <c r="A3304">
        <v>3303</v>
      </c>
      <c r="B3304" s="2">
        <v>43507</v>
      </c>
      <c r="C3304" s="3">
        <v>0.27569444444444446</v>
      </c>
      <c r="D3304" t="s">
        <v>7650</v>
      </c>
      <c r="E3304">
        <v>4</v>
      </c>
      <c r="F3304">
        <v>2019</v>
      </c>
      <c r="G3304">
        <v>11</v>
      </c>
      <c r="H33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04">
        <v>2</v>
      </c>
      <c r="J3304">
        <v>0</v>
      </c>
      <c r="K3304">
        <v>0</v>
      </c>
      <c r="L3304" t="s">
        <v>8196</v>
      </c>
      <c r="M3304" t="str">
        <f t="shared" si="153"/>
        <v>Morning</v>
      </c>
      <c r="N3304" t="s">
        <v>3433</v>
      </c>
      <c r="O3304" t="s">
        <v>8199</v>
      </c>
      <c r="P3304" t="s">
        <v>9053</v>
      </c>
      <c r="Q3304" t="s">
        <v>38</v>
      </c>
      <c r="R3304">
        <v>1</v>
      </c>
      <c r="S3304" t="s">
        <v>39</v>
      </c>
      <c r="T3304">
        <v>192</v>
      </c>
      <c r="U3304">
        <v>89</v>
      </c>
      <c r="V3304">
        <f t="shared" si="155"/>
        <v>281</v>
      </c>
      <c r="W3304" t="s">
        <v>8643</v>
      </c>
      <c r="X3304" t="s">
        <v>8290</v>
      </c>
      <c r="Y3304">
        <v>689696</v>
      </c>
      <c r="Z3304" t="s">
        <v>175</v>
      </c>
      <c r="AA3304" t="s">
        <v>8274</v>
      </c>
      <c r="AB3304" t="s">
        <v>9156</v>
      </c>
      <c r="AC3304" s="11">
        <f>(AD3304/Book_Selling[[#This Row],[Cost Price]])</f>
        <v>0.21951219512195125</v>
      </c>
      <c r="AD3304">
        <f t="shared" si="154"/>
        <v>34.56</v>
      </c>
      <c r="AE3304">
        <v>157.44</v>
      </c>
      <c r="AF3304" s="5">
        <f>Book_Selling[[#This Row],[Item Price]]*Book_Selling[[#This Row],[Quantity]]</f>
        <v>192</v>
      </c>
    </row>
    <row r="3305" spans="1:32" x14ac:dyDescent="0.3">
      <c r="A3305">
        <v>3304</v>
      </c>
      <c r="B3305" s="2">
        <v>43535</v>
      </c>
      <c r="C3305" s="3">
        <v>0.30138888888888887</v>
      </c>
      <c r="D3305" t="s">
        <v>7650</v>
      </c>
      <c r="E3305">
        <v>4</v>
      </c>
      <c r="F3305">
        <v>2019</v>
      </c>
      <c r="G3305">
        <v>11</v>
      </c>
      <c r="H33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05">
        <v>3</v>
      </c>
      <c r="J3305">
        <v>0</v>
      </c>
      <c r="K3305">
        <v>0</v>
      </c>
      <c r="L3305" t="s">
        <v>8197</v>
      </c>
      <c r="M3305" t="str">
        <f t="shared" si="153"/>
        <v>Morning</v>
      </c>
      <c r="N3305" t="s">
        <v>4875</v>
      </c>
      <c r="O3305" t="s">
        <v>8199</v>
      </c>
      <c r="P3305" t="s">
        <v>9106</v>
      </c>
      <c r="Q3305" t="s">
        <v>38</v>
      </c>
      <c r="R3305">
        <v>1</v>
      </c>
      <c r="S3305" t="s">
        <v>39</v>
      </c>
      <c r="T3305">
        <v>720</v>
      </c>
      <c r="U3305">
        <v>89</v>
      </c>
      <c r="V3305">
        <f t="shared" si="155"/>
        <v>809</v>
      </c>
      <c r="W3305" t="s">
        <v>8400</v>
      </c>
      <c r="X3305" t="s">
        <v>1001</v>
      </c>
      <c r="Y3305">
        <v>411018</v>
      </c>
      <c r="Z3305" t="s">
        <v>175</v>
      </c>
      <c r="AA3305" t="s">
        <v>8203</v>
      </c>
      <c r="AB3305" t="s">
        <v>5235</v>
      </c>
      <c r="AC3305" s="11">
        <f>(AD3305/Book_Selling[[#This Row],[Cost Price]])</f>
        <v>0.21951219512195128</v>
      </c>
      <c r="AD3305">
        <f t="shared" si="154"/>
        <v>129.60000000000002</v>
      </c>
      <c r="AE3305">
        <v>590.4</v>
      </c>
      <c r="AF3305" s="5">
        <f>Book_Selling[[#This Row],[Item Price]]*Book_Selling[[#This Row],[Quantity]]</f>
        <v>720</v>
      </c>
    </row>
    <row r="3306" spans="1:32" x14ac:dyDescent="0.3">
      <c r="A3306">
        <v>3305</v>
      </c>
      <c r="B3306" s="2">
        <v>43535</v>
      </c>
      <c r="C3306" s="3">
        <v>0.44375000000000003</v>
      </c>
      <c r="D3306" t="s">
        <v>7650</v>
      </c>
      <c r="E3306">
        <v>4</v>
      </c>
      <c r="F3306">
        <v>2019</v>
      </c>
      <c r="G3306">
        <v>11</v>
      </c>
      <c r="H33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06">
        <v>3</v>
      </c>
      <c r="J3306">
        <v>0</v>
      </c>
      <c r="K3306">
        <v>0</v>
      </c>
      <c r="L3306" t="s">
        <v>8197</v>
      </c>
      <c r="M3306" t="str">
        <f t="shared" si="153"/>
        <v>Morning</v>
      </c>
      <c r="N3306" t="s">
        <v>5906</v>
      </c>
      <c r="O3306" t="s">
        <v>8199</v>
      </c>
      <c r="P3306" t="s">
        <v>9128</v>
      </c>
      <c r="Q3306" t="s">
        <v>38</v>
      </c>
      <c r="R3306">
        <v>1</v>
      </c>
      <c r="S3306" t="s">
        <v>39</v>
      </c>
      <c r="T3306">
        <v>110</v>
      </c>
      <c r="U3306">
        <v>79</v>
      </c>
      <c r="V3306">
        <f t="shared" si="155"/>
        <v>189</v>
      </c>
      <c r="W3306" t="s">
        <v>8587</v>
      </c>
      <c r="X3306" t="s">
        <v>8291</v>
      </c>
      <c r="Y3306">
        <v>201204</v>
      </c>
      <c r="Z3306" t="s">
        <v>1335</v>
      </c>
      <c r="AA3306" t="s">
        <v>8274</v>
      </c>
      <c r="AB3306" t="s">
        <v>9156</v>
      </c>
      <c r="AC3306" s="11">
        <f>(AD3306/Book_Selling[[#This Row],[Cost Price]])</f>
        <v>0.21951219512195119</v>
      </c>
      <c r="AD3306">
        <f t="shared" si="154"/>
        <v>19.799999999999997</v>
      </c>
      <c r="AE3306">
        <v>90.2</v>
      </c>
      <c r="AF3306" s="5">
        <f>Book_Selling[[#This Row],[Item Price]]*Book_Selling[[#This Row],[Quantity]]</f>
        <v>110</v>
      </c>
    </row>
    <row r="3307" spans="1:32" x14ac:dyDescent="0.3">
      <c r="A3307">
        <v>3306</v>
      </c>
      <c r="B3307" s="2">
        <v>43535</v>
      </c>
      <c r="C3307" s="3">
        <v>0.55833333333333335</v>
      </c>
      <c r="D3307" t="s">
        <v>7650</v>
      </c>
      <c r="E3307">
        <v>4</v>
      </c>
      <c r="F3307">
        <v>2019</v>
      </c>
      <c r="G3307">
        <v>11</v>
      </c>
      <c r="H33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07">
        <v>3</v>
      </c>
      <c r="J3307">
        <v>0</v>
      </c>
      <c r="K3307">
        <v>0</v>
      </c>
      <c r="L3307" t="s">
        <v>8197</v>
      </c>
      <c r="M3307" t="str">
        <f t="shared" si="153"/>
        <v>Afternoon</v>
      </c>
      <c r="N3307" t="s">
        <v>7877</v>
      </c>
      <c r="O3307" t="s">
        <v>8198</v>
      </c>
      <c r="P3307" t="s">
        <v>9128</v>
      </c>
      <c r="Q3307" t="s">
        <v>38</v>
      </c>
      <c r="R3307">
        <v>1</v>
      </c>
      <c r="S3307" t="s">
        <v>39</v>
      </c>
      <c r="T3307">
        <v>110</v>
      </c>
      <c r="U3307">
        <v>79</v>
      </c>
      <c r="V3307">
        <f t="shared" si="155"/>
        <v>189</v>
      </c>
      <c r="W3307" t="s">
        <v>1000</v>
      </c>
      <c r="X3307" t="s">
        <v>1001</v>
      </c>
      <c r="Y3307">
        <v>411052</v>
      </c>
      <c r="Z3307" t="s">
        <v>1335</v>
      </c>
      <c r="AA3307" t="s">
        <v>8274</v>
      </c>
      <c r="AB3307" t="s">
        <v>9156</v>
      </c>
      <c r="AC3307" s="11">
        <f>(AD3307/Book_Selling[[#This Row],[Cost Price]])</f>
        <v>0.21951219512195119</v>
      </c>
      <c r="AD3307">
        <f t="shared" si="154"/>
        <v>19.799999999999997</v>
      </c>
      <c r="AE3307">
        <v>90.2</v>
      </c>
      <c r="AF3307" s="5">
        <f>Book_Selling[[#This Row],[Item Price]]*Book_Selling[[#This Row],[Quantity]]</f>
        <v>110</v>
      </c>
    </row>
    <row r="3308" spans="1:32" x14ac:dyDescent="0.3">
      <c r="A3308">
        <v>3307</v>
      </c>
      <c r="B3308" s="2">
        <v>43535</v>
      </c>
      <c r="C3308" s="3">
        <v>0.70277777777777783</v>
      </c>
      <c r="D3308" t="s">
        <v>7650</v>
      </c>
      <c r="E3308">
        <v>4</v>
      </c>
      <c r="F3308">
        <v>2019</v>
      </c>
      <c r="G3308">
        <v>11</v>
      </c>
      <c r="H33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08">
        <v>3</v>
      </c>
      <c r="J3308">
        <v>0</v>
      </c>
      <c r="K3308">
        <v>0</v>
      </c>
      <c r="L3308" t="s">
        <v>8197</v>
      </c>
      <c r="M3308" t="str">
        <f t="shared" si="153"/>
        <v>Evening</v>
      </c>
      <c r="N3308" t="s">
        <v>4664</v>
      </c>
      <c r="O3308" t="s">
        <v>8199</v>
      </c>
      <c r="P3308" t="s">
        <v>9125</v>
      </c>
      <c r="Q3308" t="s">
        <v>38</v>
      </c>
      <c r="R3308">
        <v>1</v>
      </c>
      <c r="S3308" t="s">
        <v>39</v>
      </c>
      <c r="T3308">
        <v>140</v>
      </c>
      <c r="U3308">
        <v>89</v>
      </c>
      <c r="V3308">
        <f t="shared" si="155"/>
        <v>229</v>
      </c>
      <c r="W3308" t="s">
        <v>1733</v>
      </c>
      <c r="X3308" t="s">
        <v>1001</v>
      </c>
      <c r="Y3308">
        <v>400059</v>
      </c>
      <c r="Z3308" t="s">
        <v>175</v>
      </c>
      <c r="AA3308" t="s">
        <v>7809</v>
      </c>
      <c r="AB3308" t="s">
        <v>7810</v>
      </c>
      <c r="AC3308" s="11">
        <f>(AD3308/Book_Selling[[#This Row],[Cost Price]])</f>
        <v>0.21951219512195125</v>
      </c>
      <c r="AD3308">
        <f t="shared" si="154"/>
        <v>25.200000000000003</v>
      </c>
      <c r="AE3308">
        <v>114.8</v>
      </c>
      <c r="AF3308" s="5">
        <f>Book_Selling[[#This Row],[Item Price]]*Book_Selling[[#This Row],[Quantity]]</f>
        <v>140</v>
      </c>
    </row>
    <row r="3309" spans="1:32" x14ac:dyDescent="0.3">
      <c r="A3309">
        <v>3308</v>
      </c>
      <c r="B3309" s="2">
        <v>43566</v>
      </c>
      <c r="C3309" s="3">
        <v>0.27986111111111112</v>
      </c>
      <c r="D3309" t="s">
        <v>7650</v>
      </c>
      <c r="E3309">
        <v>4</v>
      </c>
      <c r="F3309">
        <v>2019</v>
      </c>
      <c r="G3309">
        <v>11</v>
      </c>
      <c r="H33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09">
        <v>4</v>
      </c>
      <c r="J3309">
        <v>0</v>
      </c>
      <c r="K3309">
        <v>0</v>
      </c>
      <c r="L3309" t="s">
        <v>8191</v>
      </c>
      <c r="M3309" t="str">
        <f t="shared" si="153"/>
        <v>Morning</v>
      </c>
      <c r="N3309" t="s">
        <v>7880</v>
      </c>
      <c r="O3309" t="s">
        <v>8199</v>
      </c>
      <c r="P3309" t="s">
        <v>9053</v>
      </c>
      <c r="Q3309" t="s">
        <v>38</v>
      </c>
      <c r="R3309">
        <v>1</v>
      </c>
      <c r="S3309" t="s">
        <v>39</v>
      </c>
      <c r="T3309">
        <v>192</v>
      </c>
      <c r="U3309">
        <v>89</v>
      </c>
      <c r="V3309">
        <f t="shared" si="155"/>
        <v>281</v>
      </c>
      <c r="W3309" t="s">
        <v>7290</v>
      </c>
      <c r="X3309" t="s">
        <v>1001</v>
      </c>
      <c r="Y3309">
        <v>413004</v>
      </c>
      <c r="Z3309" t="s">
        <v>175</v>
      </c>
      <c r="AA3309" t="s">
        <v>8274</v>
      </c>
      <c r="AB3309" t="s">
        <v>9156</v>
      </c>
      <c r="AC3309" s="11">
        <f>(AD3309/Book_Selling[[#This Row],[Cost Price]])</f>
        <v>0.21951219512195125</v>
      </c>
      <c r="AD3309">
        <f t="shared" si="154"/>
        <v>34.56</v>
      </c>
      <c r="AE3309">
        <v>157.44</v>
      </c>
      <c r="AF3309" s="5">
        <f>Book_Selling[[#This Row],[Item Price]]*Book_Selling[[#This Row],[Quantity]]</f>
        <v>192</v>
      </c>
    </row>
    <row r="3310" spans="1:32" x14ac:dyDescent="0.3">
      <c r="A3310">
        <v>3309</v>
      </c>
      <c r="B3310" s="2">
        <v>43566</v>
      </c>
      <c r="C3310" s="3">
        <v>0.38750000000000001</v>
      </c>
      <c r="D3310" t="s">
        <v>7650</v>
      </c>
      <c r="E3310">
        <v>4</v>
      </c>
      <c r="F3310">
        <v>2019</v>
      </c>
      <c r="G3310">
        <v>11</v>
      </c>
      <c r="H33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10">
        <v>4</v>
      </c>
      <c r="J3310">
        <v>0</v>
      </c>
      <c r="K3310">
        <v>0</v>
      </c>
      <c r="L3310" t="s">
        <v>8191</v>
      </c>
      <c r="M3310" t="str">
        <f t="shared" si="153"/>
        <v>Morning</v>
      </c>
      <c r="N3310" t="s">
        <v>4866</v>
      </c>
      <c r="O3310" t="s">
        <v>8199</v>
      </c>
      <c r="P3310" t="s">
        <v>9125</v>
      </c>
      <c r="Q3310" t="s">
        <v>38</v>
      </c>
      <c r="R3310">
        <v>1</v>
      </c>
      <c r="S3310" t="s">
        <v>39</v>
      </c>
      <c r="T3310">
        <v>140</v>
      </c>
      <c r="U3310">
        <v>89</v>
      </c>
      <c r="V3310">
        <f t="shared" si="155"/>
        <v>229</v>
      </c>
      <c r="W3310" t="s">
        <v>8316</v>
      </c>
      <c r="X3310" t="s">
        <v>1001</v>
      </c>
      <c r="Y3310">
        <v>400707</v>
      </c>
      <c r="Z3310" t="s">
        <v>175</v>
      </c>
      <c r="AA3310" t="s">
        <v>7809</v>
      </c>
      <c r="AB3310" t="s">
        <v>7810</v>
      </c>
      <c r="AC3310" s="11">
        <f>(AD3310/Book_Selling[[#This Row],[Cost Price]])</f>
        <v>0.21951219512195125</v>
      </c>
      <c r="AD3310">
        <f t="shared" si="154"/>
        <v>25.200000000000003</v>
      </c>
      <c r="AE3310">
        <v>114.8</v>
      </c>
      <c r="AF3310" s="5">
        <f>Book_Selling[[#This Row],[Item Price]]*Book_Selling[[#This Row],[Quantity]]</f>
        <v>140</v>
      </c>
    </row>
    <row r="3311" spans="1:32" x14ac:dyDescent="0.3">
      <c r="A3311">
        <v>3310</v>
      </c>
      <c r="B3311" s="2">
        <v>43566</v>
      </c>
      <c r="C3311" s="3">
        <v>0.59236111111111112</v>
      </c>
      <c r="D3311" t="s">
        <v>7650</v>
      </c>
      <c r="E3311">
        <v>4</v>
      </c>
      <c r="F3311">
        <v>2019</v>
      </c>
      <c r="G3311">
        <v>11</v>
      </c>
      <c r="H33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11">
        <v>4</v>
      </c>
      <c r="J3311">
        <v>0</v>
      </c>
      <c r="K3311">
        <v>0</v>
      </c>
      <c r="L3311" t="s">
        <v>8191</v>
      </c>
      <c r="M3311" t="str">
        <f t="shared" si="153"/>
        <v>Afternoon</v>
      </c>
      <c r="N3311" t="s">
        <v>7883</v>
      </c>
      <c r="O3311" t="s">
        <v>8199</v>
      </c>
      <c r="P3311" t="s">
        <v>9129</v>
      </c>
      <c r="Q3311" t="s">
        <v>38</v>
      </c>
      <c r="R3311">
        <v>1</v>
      </c>
      <c r="S3311" t="s">
        <v>39</v>
      </c>
      <c r="T3311">
        <v>1199</v>
      </c>
      <c r="U3311">
        <v>79</v>
      </c>
      <c r="V3311">
        <f t="shared" si="155"/>
        <v>1278</v>
      </c>
      <c r="W3311" t="s">
        <v>8492</v>
      </c>
      <c r="X3311" t="s">
        <v>3239</v>
      </c>
      <c r="Y3311">
        <v>333031</v>
      </c>
      <c r="Z3311" t="s">
        <v>1335</v>
      </c>
      <c r="AA3311" t="s">
        <v>8247</v>
      </c>
      <c r="AB3311" t="s">
        <v>1809</v>
      </c>
      <c r="AC3311" s="11">
        <f>(AD3311/Book_Selling[[#This Row],[Cost Price]])</f>
        <v>0.21951219512195128</v>
      </c>
      <c r="AD3311">
        <f t="shared" si="154"/>
        <v>215.82000000000005</v>
      </c>
      <c r="AE3311">
        <v>983.18</v>
      </c>
      <c r="AF3311" s="5">
        <f>Book_Selling[[#This Row],[Item Price]]*Book_Selling[[#This Row],[Quantity]]</f>
        <v>1199</v>
      </c>
    </row>
    <row r="3312" spans="1:32" x14ac:dyDescent="0.3">
      <c r="A3312">
        <v>3311</v>
      </c>
      <c r="B3312" s="2">
        <v>43596</v>
      </c>
      <c r="C3312" s="3">
        <v>0.69027777777777777</v>
      </c>
      <c r="D3312" t="s">
        <v>7650</v>
      </c>
      <c r="E3312">
        <v>4</v>
      </c>
      <c r="F3312">
        <v>2019</v>
      </c>
      <c r="G3312">
        <v>11</v>
      </c>
      <c r="H33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12">
        <v>5</v>
      </c>
      <c r="J3312">
        <v>0</v>
      </c>
      <c r="K3312">
        <v>0</v>
      </c>
      <c r="L3312" t="s">
        <v>8192</v>
      </c>
      <c r="M3312" t="str">
        <f t="shared" si="153"/>
        <v>Evening</v>
      </c>
      <c r="N3312" t="s">
        <v>7887</v>
      </c>
      <c r="O3312" t="s">
        <v>8198</v>
      </c>
      <c r="P3312" t="s">
        <v>1870</v>
      </c>
      <c r="Q3312" t="s">
        <v>38</v>
      </c>
      <c r="R3312">
        <v>1</v>
      </c>
      <c r="S3312" t="s">
        <v>39</v>
      </c>
      <c r="T3312">
        <v>395</v>
      </c>
      <c r="U3312">
        <v>65</v>
      </c>
      <c r="V3312">
        <f t="shared" si="155"/>
        <v>460</v>
      </c>
      <c r="W3312" t="s">
        <v>5494</v>
      </c>
      <c r="X3312" t="s">
        <v>4231</v>
      </c>
      <c r="Y3312">
        <v>560029</v>
      </c>
      <c r="Z3312" t="s">
        <v>51</v>
      </c>
      <c r="AA3312" t="s">
        <v>8269</v>
      </c>
      <c r="AB3312" t="s">
        <v>9153</v>
      </c>
      <c r="AC3312" s="11">
        <f>(AD3312/Book_Selling[[#This Row],[Cost Price]])</f>
        <v>0.20481927710843364</v>
      </c>
      <c r="AD3312">
        <f t="shared" si="154"/>
        <v>67.149999999999977</v>
      </c>
      <c r="AE3312">
        <v>327.85</v>
      </c>
      <c r="AF3312" s="5">
        <f>Book_Selling[[#This Row],[Item Price]]*Book_Selling[[#This Row],[Quantity]]</f>
        <v>395</v>
      </c>
    </row>
    <row r="3313" spans="1:32" x14ac:dyDescent="0.3">
      <c r="A3313">
        <v>3312</v>
      </c>
      <c r="B3313" s="2">
        <v>43627</v>
      </c>
      <c r="C3313" s="3">
        <v>0.37847222222222227</v>
      </c>
      <c r="D3313" t="s">
        <v>7650</v>
      </c>
      <c r="E3313">
        <v>4</v>
      </c>
      <c r="F3313">
        <v>2019</v>
      </c>
      <c r="G3313">
        <v>11</v>
      </c>
      <c r="H33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13">
        <v>6</v>
      </c>
      <c r="J3313">
        <v>0</v>
      </c>
      <c r="K3313">
        <v>0</v>
      </c>
      <c r="L3313" t="s">
        <v>8193</v>
      </c>
      <c r="M3313" t="str">
        <f t="shared" si="153"/>
        <v>Morning</v>
      </c>
      <c r="N3313" t="s">
        <v>537</v>
      </c>
      <c r="O3313" t="s">
        <v>8199</v>
      </c>
      <c r="P3313" t="s">
        <v>7889</v>
      </c>
      <c r="Q3313" t="s">
        <v>38</v>
      </c>
      <c r="R3313">
        <v>1</v>
      </c>
      <c r="S3313" t="s">
        <v>39</v>
      </c>
      <c r="T3313">
        <v>364</v>
      </c>
      <c r="U3313">
        <v>89</v>
      </c>
      <c r="V3313">
        <f t="shared" si="155"/>
        <v>453</v>
      </c>
      <c r="W3313" t="s">
        <v>8363</v>
      </c>
      <c r="X3313" t="s">
        <v>3600</v>
      </c>
      <c r="Y3313">
        <v>124001</v>
      </c>
      <c r="Z3313" t="s">
        <v>42</v>
      </c>
      <c r="AA3313" t="s">
        <v>7890</v>
      </c>
      <c r="AB3313" t="s">
        <v>9169</v>
      </c>
      <c r="AC3313" s="11">
        <f>(AD3313/Book_Selling[[#This Row],[Cost Price]])</f>
        <v>0.14942528735632182</v>
      </c>
      <c r="AD3313">
        <f t="shared" si="154"/>
        <v>47.319999999999993</v>
      </c>
      <c r="AE3313">
        <v>316.68</v>
      </c>
      <c r="AF3313" s="5">
        <f>Book_Selling[[#This Row],[Item Price]]*Book_Selling[[#This Row],[Quantity]]</f>
        <v>364</v>
      </c>
    </row>
    <row r="3314" spans="1:32" x14ac:dyDescent="0.3">
      <c r="A3314">
        <v>3313</v>
      </c>
      <c r="B3314" s="2">
        <v>43627</v>
      </c>
      <c r="C3314" s="3">
        <v>0.57986111111111105</v>
      </c>
      <c r="D3314" t="s">
        <v>7650</v>
      </c>
      <c r="E3314">
        <v>4</v>
      </c>
      <c r="F3314">
        <v>2019</v>
      </c>
      <c r="G3314">
        <v>11</v>
      </c>
      <c r="H33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14">
        <v>6</v>
      </c>
      <c r="J3314">
        <v>0</v>
      </c>
      <c r="K3314">
        <v>0</v>
      </c>
      <c r="L3314" t="s">
        <v>8193</v>
      </c>
      <c r="M3314" t="str">
        <f t="shared" si="153"/>
        <v>Afternoon</v>
      </c>
      <c r="N3314" t="s">
        <v>7893</v>
      </c>
      <c r="O3314" t="s">
        <v>8199</v>
      </c>
      <c r="P3314" t="s">
        <v>9130</v>
      </c>
      <c r="Q3314" t="s">
        <v>38</v>
      </c>
      <c r="R3314">
        <v>1</v>
      </c>
      <c r="S3314" t="s">
        <v>39</v>
      </c>
      <c r="T3314">
        <v>320</v>
      </c>
      <c r="U3314">
        <v>89</v>
      </c>
      <c r="V3314">
        <f t="shared" si="155"/>
        <v>409</v>
      </c>
      <c r="W3314" t="s">
        <v>8932</v>
      </c>
      <c r="X3314" t="s">
        <v>8290</v>
      </c>
      <c r="Y3314">
        <v>685509</v>
      </c>
      <c r="Z3314" t="s">
        <v>1335</v>
      </c>
      <c r="AA3314" t="s">
        <v>7089</v>
      </c>
      <c r="AB3314" t="s">
        <v>7090</v>
      </c>
      <c r="AC3314" s="11">
        <f>(AD3314/Book_Selling[[#This Row],[Cost Price]])</f>
        <v>0.21951219512195133</v>
      </c>
      <c r="AD3314">
        <f t="shared" si="154"/>
        <v>57.600000000000023</v>
      </c>
      <c r="AE3314">
        <v>262.39999999999998</v>
      </c>
      <c r="AF3314" s="5">
        <f>Book_Selling[[#This Row],[Item Price]]*Book_Selling[[#This Row],[Quantity]]</f>
        <v>320</v>
      </c>
    </row>
    <row r="3315" spans="1:32" x14ac:dyDescent="0.3">
      <c r="A3315">
        <v>3314</v>
      </c>
      <c r="B3315" s="2">
        <v>43627</v>
      </c>
      <c r="C3315" s="3">
        <v>0.65069444444444446</v>
      </c>
      <c r="D3315" t="s">
        <v>7650</v>
      </c>
      <c r="E3315">
        <v>4</v>
      </c>
      <c r="F3315">
        <v>2019</v>
      </c>
      <c r="G3315">
        <v>11</v>
      </c>
      <c r="H33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15">
        <v>6</v>
      </c>
      <c r="J3315">
        <v>0</v>
      </c>
      <c r="K3315">
        <v>0</v>
      </c>
      <c r="L3315" t="s">
        <v>8193</v>
      </c>
      <c r="M3315" t="str">
        <f t="shared" si="153"/>
        <v>Afternoon</v>
      </c>
      <c r="N3315" t="s">
        <v>7898</v>
      </c>
      <c r="O3315" t="s">
        <v>8198</v>
      </c>
      <c r="P3315" t="s">
        <v>8951</v>
      </c>
      <c r="Q3315" t="s">
        <v>38</v>
      </c>
      <c r="R3315">
        <v>3</v>
      </c>
      <c r="S3315" t="s">
        <v>39</v>
      </c>
      <c r="T3315">
        <v>2877</v>
      </c>
      <c r="U3315">
        <v>79</v>
      </c>
      <c r="V3315">
        <f t="shared" si="155"/>
        <v>2956</v>
      </c>
      <c r="W3315" t="s">
        <v>1098</v>
      </c>
      <c r="X3315" t="s">
        <v>2044</v>
      </c>
      <c r="Y3315">
        <v>110070</v>
      </c>
      <c r="Z3315" t="s">
        <v>175</v>
      </c>
      <c r="AA3315" t="s">
        <v>176</v>
      </c>
      <c r="AB3315" t="s">
        <v>177</v>
      </c>
      <c r="AC3315" s="11">
        <f>(AD3315/Book_Selling[[#This Row],[Cost Price]])</f>
        <v>0.21951219512195128</v>
      </c>
      <c r="AD3315">
        <f t="shared" si="154"/>
        <v>517.86000000000013</v>
      </c>
      <c r="AE3315">
        <v>2359.14</v>
      </c>
      <c r="AF3315" s="5">
        <f>Book_Selling[[#This Row],[Item Price]]*Book_Selling[[#This Row],[Quantity]]</f>
        <v>8631</v>
      </c>
    </row>
    <row r="3316" spans="1:32" x14ac:dyDescent="0.3">
      <c r="A3316">
        <v>3315</v>
      </c>
      <c r="B3316" s="2">
        <v>43657</v>
      </c>
      <c r="C3316" s="3">
        <v>0.56388888888888888</v>
      </c>
      <c r="D3316" t="s">
        <v>7650</v>
      </c>
      <c r="E3316">
        <v>4</v>
      </c>
      <c r="F3316">
        <v>2019</v>
      </c>
      <c r="G3316">
        <v>11</v>
      </c>
      <c r="H33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16">
        <v>7</v>
      </c>
      <c r="J3316">
        <v>0</v>
      </c>
      <c r="K3316">
        <v>0</v>
      </c>
      <c r="L3316" t="s">
        <v>8194</v>
      </c>
      <c r="M3316" t="str">
        <f t="shared" si="153"/>
        <v>Afternoon</v>
      </c>
      <c r="N3316" t="s">
        <v>7877</v>
      </c>
      <c r="O3316" t="s">
        <v>8198</v>
      </c>
      <c r="P3316" t="s">
        <v>8972</v>
      </c>
      <c r="Q3316" t="s">
        <v>38</v>
      </c>
      <c r="R3316">
        <v>1</v>
      </c>
      <c r="S3316" t="s">
        <v>39</v>
      </c>
      <c r="T3316">
        <v>576</v>
      </c>
      <c r="U3316">
        <v>79</v>
      </c>
      <c r="V3316">
        <f t="shared" si="155"/>
        <v>655</v>
      </c>
      <c r="W3316" t="s">
        <v>1000</v>
      </c>
      <c r="X3316" t="s">
        <v>1001</v>
      </c>
      <c r="Y3316">
        <v>411052</v>
      </c>
      <c r="Z3316" t="s">
        <v>51</v>
      </c>
      <c r="AA3316" t="s">
        <v>550</v>
      </c>
      <c r="AB3316" t="s">
        <v>551</v>
      </c>
      <c r="AC3316" s="11">
        <f>(AD3316/Book_Selling[[#This Row],[Cost Price]])</f>
        <v>0.20481927710843378</v>
      </c>
      <c r="AD3316">
        <f t="shared" si="154"/>
        <v>97.920000000000016</v>
      </c>
      <c r="AE3316">
        <v>478.08</v>
      </c>
      <c r="AF3316" s="5">
        <f>Book_Selling[[#This Row],[Item Price]]*Book_Selling[[#This Row],[Quantity]]</f>
        <v>576</v>
      </c>
    </row>
    <row r="3317" spans="1:32" x14ac:dyDescent="0.3">
      <c r="A3317">
        <v>3316</v>
      </c>
      <c r="B3317" s="2">
        <v>43657</v>
      </c>
      <c r="C3317" s="3">
        <v>0.81805555555555554</v>
      </c>
      <c r="D3317" t="s">
        <v>7650</v>
      </c>
      <c r="E3317">
        <v>4</v>
      </c>
      <c r="F3317">
        <v>2019</v>
      </c>
      <c r="G3317">
        <v>11</v>
      </c>
      <c r="H33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17">
        <v>7</v>
      </c>
      <c r="J3317">
        <v>0</v>
      </c>
      <c r="K3317">
        <v>0</v>
      </c>
      <c r="L3317" t="s">
        <v>8194</v>
      </c>
      <c r="M3317" t="str">
        <f t="shared" si="153"/>
        <v>Evening</v>
      </c>
      <c r="N3317" t="s">
        <v>5059</v>
      </c>
      <c r="O3317" t="s">
        <v>8198</v>
      </c>
      <c r="P3317" t="s">
        <v>7901</v>
      </c>
      <c r="Q3317" t="s">
        <v>38</v>
      </c>
      <c r="R3317">
        <v>1</v>
      </c>
      <c r="S3317" t="s">
        <v>39</v>
      </c>
      <c r="T3317">
        <v>640</v>
      </c>
      <c r="U3317">
        <v>89</v>
      </c>
      <c r="V3317">
        <f t="shared" si="155"/>
        <v>729</v>
      </c>
      <c r="W3317" t="s">
        <v>7088</v>
      </c>
      <c r="X3317" t="s">
        <v>8291</v>
      </c>
      <c r="Y3317">
        <v>201301</v>
      </c>
      <c r="Z3317" t="s">
        <v>51</v>
      </c>
      <c r="AA3317" t="s">
        <v>7901</v>
      </c>
      <c r="AB3317" t="s">
        <v>342</v>
      </c>
      <c r="AC3317" s="11">
        <f>(AD3317/Book_Selling[[#This Row],[Cost Price]])</f>
        <v>0.20481927710843364</v>
      </c>
      <c r="AD3317">
        <f t="shared" si="154"/>
        <v>108.79999999999995</v>
      </c>
      <c r="AE3317">
        <v>531.20000000000005</v>
      </c>
      <c r="AF3317" s="5">
        <f>Book_Selling[[#This Row],[Item Price]]*Book_Selling[[#This Row],[Quantity]]</f>
        <v>640</v>
      </c>
    </row>
    <row r="3318" spans="1:32" x14ac:dyDescent="0.3">
      <c r="A3318">
        <v>3317</v>
      </c>
      <c r="B3318" s="2">
        <v>43688</v>
      </c>
      <c r="C3318" s="3">
        <v>0.60347222222222219</v>
      </c>
      <c r="D3318" t="s">
        <v>7650</v>
      </c>
      <c r="E3318">
        <v>4</v>
      </c>
      <c r="F3318">
        <v>2019</v>
      </c>
      <c r="G3318">
        <v>11</v>
      </c>
      <c r="H33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18">
        <v>8</v>
      </c>
      <c r="J3318">
        <v>0</v>
      </c>
      <c r="K3318">
        <v>0</v>
      </c>
      <c r="L3318" t="s">
        <v>8195</v>
      </c>
      <c r="M3318" t="str">
        <f t="shared" si="153"/>
        <v>Afternoon</v>
      </c>
      <c r="N3318" t="s">
        <v>7903</v>
      </c>
      <c r="O3318" t="s">
        <v>8198</v>
      </c>
      <c r="P3318" t="s">
        <v>6882</v>
      </c>
      <c r="Q3318" t="s">
        <v>38</v>
      </c>
      <c r="R3318">
        <v>1</v>
      </c>
      <c r="S3318" t="s">
        <v>39</v>
      </c>
      <c r="T3318">
        <v>1790</v>
      </c>
      <c r="U3318">
        <v>89</v>
      </c>
      <c r="V3318">
        <f t="shared" si="155"/>
        <v>1879</v>
      </c>
      <c r="W3318" t="s">
        <v>8933</v>
      </c>
      <c r="X3318" t="s">
        <v>4311</v>
      </c>
      <c r="Y3318">
        <v>700131</v>
      </c>
      <c r="Z3318" t="s">
        <v>42</v>
      </c>
      <c r="AA3318" t="s">
        <v>8231</v>
      </c>
      <c r="AB3318" t="s">
        <v>6884</v>
      </c>
      <c r="AC3318" s="11">
        <f>(AD3318/Book_Selling[[#This Row],[Cost Price]])</f>
        <v>0.14942528735632188</v>
      </c>
      <c r="AD3318">
        <f t="shared" si="154"/>
        <v>232.70000000000005</v>
      </c>
      <c r="AE3318">
        <v>1557.3</v>
      </c>
      <c r="AF3318" s="5">
        <f>Book_Selling[[#This Row],[Item Price]]*Book_Selling[[#This Row],[Quantity]]</f>
        <v>1790</v>
      </c>
    </row>
    <row r="3319" spans="1:32" x14ac:dyDescent="0.3">
      <c r="A3319">
        <v>3318</v>
      </c>
      <c r="B3319" s="2">
        <v>43719</v>
      </c>
      <c r="C3319" s="3">
        <v>0.28402777777777777</v>
      </c>
      <c r="D3319" t="s">
        <v>7650</v>
      </c>
      <c r="E3319">
        <v>4</v>
      </c>
      <c r="F3319">
        <v>2019</v>
      </c>
      <c r="G3319">
        <v>11</v>
      </c>
      <c r="H33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19">
        <v>9</v>
      </c>
      <c r="J3319">
        <v>0</v>
      </c>
      <c r="K3319">
        <v>0</v>
      </c>
      <c r="L3319" t="s">
        <v>8196</v>
      </c>
      <c r="M3319" t="str">
        <f t="shared" si="153"/>
        <v>Morning</v>
      </c>
      <c r="N3319" t="s">
        <v>3743</v>
      </c>
      <c r="O3319" t="s">
        <v>8199</v>
      </c>
      <c r="P3319" t="s">
        <v>6882</v>
      </c>
      <c r="Q3319" t="s">
        <v>38</v>
      </c>
      <c r="R3319">
        <v>1</v>
      </c>
      <c r="S3319" t="s">
        <v>39</v>
      </c>
      <c r="T3319">
        <v>1790</v>
      </c>
      <c r="U3319">
        <v>89</v>
      </c>
      <c r="V3319">
        <f t="shared" si="155"/>
        <v>1879</v>
      </c>
      <c r="W3319" t="s">
        <v>8658</v>
      </c>
      <c r="X3319" t="s">
        <v>8290</v>
      </c>
      <c r="Y3319">
        <v>691523</v>
      </c>
      <c r="Z3319" t="s">
        <v>42</v>
      </c>
      <c r="AA3319" t="s">
        <v>8231</v>
      </c>
      <c r="AB3319" t="s">
        <v>6884</v>
      </c>
      <c r="AC3319" s="11">
        <f>(AD3319/Book_Selling[[#This Row],[Cost Price]])</f>
        <v>0.14942528735632188</v>
      </c>
      <c r="AD3319">
        <f t="shared" si="154"/>
        <v>232.70000000000005</v>
      </c>
      <c r="AE3319">
        <v>1557.3</v>
      </c>
      <c r="AF3319" s="5">
        <f>Book_Selling[[#This Row],[Item Price]]*Book_Selling[[#This Row],[Quantity]]</f>
        <v>1790</v>
      </c>
    </row>
    <row r="3320" spans="1:32" x14ac:dyDescent="0.3">
      <c r="A3320">
        <v>3319</v>
      </c>
      <c r="B3320" s="2">
        <v>43749</v>
      </c>
      <c r="C3320" s="3">
        <v>0.4597222222222222</v>
      </c>
      <c r="D3320" t="s">
        <v>7650</v>
      </c>
      <c r="E3320">
        <v>4</v>
      </c>
      <c r="F3320">
        <v>2019</v>
      </c>
      <c r="G3320">
        <v>11</v>
      </c>
      <c r="H33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20">
        <v>10</v>
      </c>
      <c r="J3320">
        <v>1</v>
      </c>
      <c r="K3320">
        <v>0</v>
      </c>
      <c r="L3320" t="s">
        <v>8197</v>
      </c>
      <c r="M3320" t="str">
        <f t="shared" si="153"/>
        <v>Morning</v>
      </c>
      <c r="N3320" t="s">
        <v>7907</v>
      </c>
      <c r="O3320" t="s">
        <v>8199</v>
      </c>
      <c r="P3320" t="s">
        <v>9122</v>
      </c>
      <c r="Q3320" t="s">
        <v>38</v>
      </c>
      <c r="R3320">
        <v>1</v>
      </c>
      <c r="S3320" t="s">
        <v>39</v>
      </c>
      <c r="T3320">
        <v>285</v>
      </c>
      <c r="U3320">
        <v>89</v>
      </c>
      <c r="V3320">
        <f t="shared" si="155"/>
        <v>374</v>
      </c>
      <c r="W3320" t="s">
        <v>8401</v>
      </c>
      <c r="X3320" t="s">
        <v>4398</v>
      </c>
      <c r="Y3320">
        <v>638701</v>
      </c>
      <c r="Z3320" t="s">
        <v>1335</v>
      </c>
      <c r="AA3320" t="s">
        <v>8274</v>
      </c>
      <c r="AB3320" t="s">
        <v>9156</v>
      </c>
      <c r="AC3320" s="11">
        <f>(AD3320/Book_Selling[[#This Row],[Cost Price]])</f>
        <v>0.21951219512195128</v>
      </c>
      <c r="AD3320">
        <f t="shared" si="154"/>
        <v>51.300000000000011</v>
      </c>
      <c r="AE3320">
        <v>233.7</v>
      </c>
      <c r="AF3320" s="5">
        <f>Book_Selling[[#This Row],[Item Price]]*Book_Selling[[#This Row],[Quantity]]</f>
        <v>285</v>
      </c>
    </row>
    <row r="3321" spans="1:32" x14ac:dyDescent="0.3">
      <c r="A3321">
        <v>3320</v>
      </c>
      <c r="B3321" s="2">
        <v>43749</v>
      </c>
      <c r="C3321" s="3">
        <v>0.74097222222222225</v>
      </c>
      <c r="D3321" t="s">
        <v>7650</v>
      </c>
      <c r="E3321">
        <v>4</v>
      </c>
      <c r="F3321">
        <v>2019</v>
      </c>
      <c r="G3321">
        <v>11</v>
      </c>
      <c r="H33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21">
        <v>10</v>
      </c>
      <c r="J3321">
        <v>1</v>
      </c>
      <c r="K3321">
        <v>0</v>
      </c>
      <c r="L3321" t="s">
        <v>8197</v>
      </c>
      <c r="M3321" t="str">
        <f t="shared" si="153"/>
        <v>Evening</v>
      </c>
      <c r="N3321" t="s">
        <v>7909</v>
      </c>
      <c r="O3321" t="s">
        <v>8199</v>
      </c>
      <c r="P3321" t="s">
        <v>9125</v>
      </c>
      <c r="Q3321" t="s">
        <v>38</v>
      </c>
      <c r="R3321">
        <v>1</v>
      </c>
      <c r="S3321" t="s">
        <v>39</v>
      </c>
      <c r="T3321">
        <v>140</v>
      </c>
      <c r="U3321">
        <v>79</v>
      </c>
      <c r="V3321">
        <f t="shared" si="155"/>
        <v>219</v>
      </c>
      <c r="W3321" t="s">
        <v>7088</v>
      </c>
      <c r="X3321" t="s">
        <v>8291</v>
      </c>
      <c r="Y3321">
        <v>201304</v>
      </c>
      <c r="Z3321" t="s">
        <v>175</v>
      </c>
      <c r="AA3321" t="s">
        <v>7809</v>
      </c>
      <c r="AB3321" t="s">
        <v>7810</v>
      </c>
      <c r="AC3321" s="11">
        <f>(AD3321/Book_Selling[[#This Row],[Cost Price]])</f>
        <v>0.21951219512195125</v>
      </c>
      <c r="AD3321">
        <f t="shared" si="154"/>
        <v>25.200000000000003</v>
      </c>
      <c r="AE3321">
        <v>114.8</v>
      </c>
      <c r="AF3321" s="5">
        <f>Book_Selling[[#This Row],[Item Price]]*Book_Selling[[#This Row],[Quantity]]</f>
        <v>140</v>
      </c>
    </row>
    <row r="3322" spans="1:32" x14ac:dyDescent="0.3">
      <c r="A3322">
        <v>3321</v>
      </c>
      <c r="B3322" s="2">
        <v>43780</v>
      </c>
      <c r="C3322" s="3">
        <v>0.41736111111111113</v>
      </c>
      <c r="D3322" t="s">
        <v>7650</v>
      </c>
      <c r="E3322">
        <v>4</v>
      </c>
      <c r="F3322">
        <v>2019</v>
      </c>
      <c r="G3322">
        <v>11</v>
      </c>
      <c r="H33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22">
        <v>11</v>
      </c>
      <c r="J3322">
        <v>0</v>
      </c>
      <c r="K3322">
        <v>0</v>
      </c>
      <c r="L3322" t="s">
        <v>8191</v>
      </c>
      <c r="M3322" t="str">
        <f t="shared" si="153"/>
        <v>Morning</v>
      </c>
      <c r="N3322" t="s">
        <v>2538</v>
      </c>
      <c r="O3322" t="s">
        <v>8199</v>
      </c>
      <c r="P3322" t="s">
        <v>9131</v>
      </c>
      <c r="Q3322" t="s">
        <v>38</v>
      </c>
      <c r="R3322">
        <v>1</v>
      </c>
      <c r="S3322" t="s">
        <v>39</v>
      </c>
      <c r="T3322">
        <v>705</v>
      </c>
      <c r="U3322">
        <v>79</v>
      </c>
      <c r="V3322">
        <f t="shared" si="155"/>
        <v>784</v>
      </c>
      <c r="W3322" t="s">
        <v>1733</v>
      </c>
      <c r="X3322" t="s">
        <v>1001</v>
      </c>
      <c r="Y3322">
        <v>400083</v>
      </c>
      <c r="Z3322" t="s">
        <v>42</v>
      </c>
      <c r="AA3322" t="s">
        <v>7912</v>
      </c>
      <c r="AB3322" t="s">
        <v>1809</v>
      </c>
      <c r="AC3322" s="11">
        <f>(AD3322/Book_Selling[[#This Row],[Cost Price]])</f>
        <v>0.1494252873563218</v>
      </c>
      <c r="AD3322">
        <f t="shared" si="154"/>
        <v>91.649999999999977</v>
      </c>
      <c r="AE3322">
        <v>613.35</v>
      </c>
      <c r="AF3322" s="5">
        <f>Book_Selling[[#This Row],[Item Price]]*Book_Selling[[#This Row],[Quantity]]</f>
        <v>705</v>
      </c>
    </row>
    <row r="3323" spans="1:32" x14ac:dyDescent="0.3">
      <c r="A3323">
        <v>3322</v>
      </c>
      <c r="B3323" s="2">
        <v>43780</v>
      </c>
      <c r="C3323" s="3">
        <v>0.49305555555555558</v>
      </c>
      <c r="D3323" t="s">
        <v>7650</v>
      </c>
      <c r="E3323">
        <v>4</v>
      </c>
      <c r="F3323">
        <v>2019</v>
      </c>
      <c r="G3323">
        <v>11</v>
      </c>
      <c r="H33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23">
        <v>11</v>
      </c>
      <c r="J3323">
        <v>0</v>
      </c>
      <c r="K3323">
        <v>0</v>
      </c>
      <c r="L3323" t="s">
        <v>8191</v>
      </c>
      <c r="M3323" t="str">
        <f t="shared" si="153"/>
        <v>Morning</v>
      </c>
      <c r="N3323" t="s">
        <v>5028</v>
      </c>
      <c r="O3323" t="s">
        <v>8199</v>
      </c>
      <c r="P3323" t="s">
        <v>9120</v>
      </c>
      <c r="Q3323" t="s">
        <v>38</v>
      </c>
      <c r="R3323">
        <v>3</v>
      </c>
      <c r="S3323" t="s">
        <v>39</v>
      </c>
      <c r="T3323">
        <v>1437</v>
      </c>
      <c r="U3323">
        <v>89</v>
      </c>
      <c r="V3323">
        <f t="shared" si="155"/>
        <v>1526</v>
      </c>
      <c r="W3323" t="s">
        <v>2266</v>
      </c>
      <c r="X3323" t="s">
        <v>8291</v>
      </c>
      <c r="Y3323">
        <v>211013</v>
      </c>
      <c r="Z3323" t="s">
        <v>42</v>
      </c>
      <c r="AA3323" t="s">
        <v>8242</v>
      </c>
      <c r="AB3323" t="s">
        <v>7692</v>
      </c>
      <c r="AC3323" s="11">
        <f>(AD3323/Book_Selling[[#This Row],[Cost Price]])</f>
        <v>0.1494252873563218</v>
      </c>
      <c r="AD3323">
        <f t="shared" si="154"/>
        <v>186.80999999999995</v>
      </c>
      <c r="AE3323">
        <v>1250.19</v>
      </c>
      <c r="AF3323" s="5">
        <f>Book_Selling[[#This Row],[Item Price]]*Book_Selling[[#This Row],[Quantity]]</f>
        <v>4311</v>
      </c>
    </row>
    <row r="3324" spans="1:32" x14ac:dyDescent="0.3">
      <c r="A3324">
        <v>3323</v>
      </c>
      <c r="B3324" s="2">
        <v>43780</v>
      </c>
      <c r="C3324" s="3">
        <v>0.56874999999999998</v>
      </c>
      <c r="D3324" t="s">
        <v>7650</v>
      </c>
      <c r="E3324">
        <v>4</v>
      </c>
      <c r="F3324">
        <v>2019</v>
      </c>
      <c r="G3324">
        <v>11</v>
      </c>
      <c r="H33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24">
        <v>11</v>
      </c>
      <c r="J3324">
        <v>0</v>
      </c>
      <c r="K3324">
        <v>0</v>
      </c>
      <c r="L3324" t="s">
        <v>8191</v>
      </c>
      <c r="M3324" t="str">
        <f t="shared" si="153"/>
        <v>Afternoon</v>
      </c>
      <c r="N3324" t="s">
        <v>4866</v>
      </c>
      <c r="O3324" t="s">
        <v>8199</v>
      </c>
      <c r="P3324" t="s">
        <v>9120</v>
      </c>
      <c r="Q3324" t="s">
        <v>38</v>
      </c>
      <c r="R3324">
        <v>1</v>
      </c>
      <c r="S3324" t="s">
        <v>39</v>
      </c>
      <c r="T3324">
        <v>479</v>
      </c>
      <c r="U3324">
        <v>79</v>
      </c>
      <c r="V3324">
        <f t="shared" si="155"/>
        <v>558</v>
      </c>
      <c r="W3324" t="s">
        <v>8316</v>
      </c>
      <c r="X3324" t="s">
        <v>1001</v>
      </c>
      <c r="Y3324">
        <v>400707</v>
      </c>
      <c r="Z3324" t="s">
        <v>42</v>
      </c>
      <c r="AA3324" t="s">
        <v>8242</v>
      </c>
      <c r="AB3324" t="s">
        <v>7692</v>
      </c>
      <c r="AC3324" s="11">
        <f>(AD3324/Book_Selling[[#This Row],[Cost Price]])</f>
        <v>0.1494252873563218</v>
      </c>
      <c r="AD3324">
        <f t="shared" si="154"/>
        <v>62.269999999999982</v>
      </c>
      <c r="AE3324">
        <v>416.73</v>
      </c>
      <c r="AF3324" s="5">
        <f>Book_Selling[[#This Row],[Item Price]]*Book_Selling[[#This Row],[Quantity]]</f>
        <v>479</v>
      </c>
    </row>
    <row r="3325" spans="1:32" x14ac:dyDescent="0.3">
      <c r="A3325">
        <v>3324</v>
      </c>
      <c r="B3325" s="2">
        <v>43780</v>
      </c>
      <c r="C3325" s="3">
        <v>0.70486111111111116</v>
      </c>
      <c r="D3325" t="s">
        <v>7650</v>
      </c>
      <c r="E3325">
        <v>4</v>
      </c>
      <c r="F3325">
        <v>2019</v>
      </c>
      <c r="G3325">
        <v>11</v>
      </c>
      <c r="H33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25">
        <v>11</v>
      </c>
      <c r="J3325">
        <v>0</v>
      </c>
      <c r="K3325">
        <v>0</v>
      </c>
      <c r="L3325" t="s">
        <v>8191</v>
      </c>
      <c r="M3325" t="str">
        <f t="shared" si="153"/>
        <v>Evening</v>
      </c>
      <c r="N3325" t="s">
        <v>5028</v>
      </c>
      <c r="O3325" t="s">
        <v>8199</v>
      </c>
      <c r="P3325" t="s">
        <v>9120</v>
      </c>
      <c r="Q3325" t="s">
        <v>38</v>
      </c>
      <c r="R3325">
        <v>1</v>
      </c>
      <c r="S3325" t="s">
        <v>39</v>
      </c>
      <c r="T3325">
        <v>479</v>
      </c>
      <c r="U3325">
        <v>89</v>
      </c>
      <c r="V3325">
        <f t="shared" si="155"/>
        <v>568</v>
      </c>
      <c r="W3325" t="s">
        <v>2266</v>
      </c>
      <c r="X3325" t="s">
        <v>8291</v>
      </c>
      <c r="Y3325">
        <v>211013</v>
      </c>
      <c r="Z3325" t="s">
        <v>42</v>
      </c>
      <c r="AA3325" t="s">
        <v>8242</v>
      </c>
      <c r="AB3325" t="s">
        <v>7692</v>
      </c>
      <c r="AC3325" s="11">
        <f>(AD3325/Book_Selling[[#This Row],[Cost Price]])</f>
        <v>0.1494252873563218</v>
      </c>
      <c r="AD3325">
        <f t="shared" si="154"/>
        <v>62.269999999999982</v>
      </c>
      <c r="AE3325">
        <v>416.73</v>
      </c>
      <c r="AF3325" s="5">
        <f>Book_Selling[[#This Row],[Item Price]]*Book_Selling[[#This Row],[Quantity]]</f>
        <v>479</v>
      </c>
    </row>
    <row r="3326" spans="1:32" x14ac:dyDescent="0.3">
      <c r="A3326">
        <v>3325</v>
      </c>
      <c r="B3326" s="2">
        <v>43780</v>
      </c>
      <c r="C3326" s="3">
        <v>0.71527777777777779</v>
      </c>
      <c r="D3326" t="s">
        <v>7650</v>
      </c>
      <c r="E3326">
        <v>4</v>
      </c>
      <c r="F3326">
        <v>2019</v>
      </c>
      <c r="G3326">
        <v>11</v>
      </c>
      <c r="H33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26">
        <v>11</v>
      </c>
      <c r="J3326">
        <v>0</v>
      </c>
      <c r="K3326">
        <v>0</v>
      </c>
      <c r="L3326" t="s">
        <v>8191</v>
      </c>
      <c r="M3326" t="str">
        <f t="shared" si="153"/>
        <v>Evening</v>
      </c>
      <c r="N3326" t="s">
        <v>7917</v>
      </c>
      <c r="O3326" t="s">
        <v>8198</v>
      </c>
      <c r="P3326" t="s">
        <v>9131</v>
      </c>
      <c r="Q3326" t="s">
        <v>38</v>
      </c>
      <c r="R3326">
        <v>1</v>
      </c>
      <c r="S3326" t="s">
        <v>39</v>
      </c>
      <c r="T3326">
        <v>705</v>
      </c>
      <c r="U3326">
        <v>89</v>
      </c>
      <c r="V3326">
        <f t="shared" si="155"/>
        <v>794</v>
      </c>
      <c r="W3326" t="s">
        <v>8538</v>
      </c>
      <c r="X3326" t="s">
        <v>3600</v>
      </c>
      <c r="Y3326">
        <v>125001</v>
      </c>
      <c r="Z3326" t="s">
        <v>42</v>
      </c>
      <c r="AA3326" t="s">
        <v>7912</v>
      </c>
      <c r="AB3326" t="s">
        <v>1809</v>
      </c>
      <c r="AC3326" s="11">
        <f>(AD3326/Book_Selling[[#This Row],[Cost Price]])</f>
        <v>0.1494252873563218</v>
      </c>
      <c r="AD3326">
        <f t="shared" si="154"/>
        <v>91.649999999999977</v>
      </c>
      <c r="AE3326">
        <v>613.35</v>
      </c>
      <c r="AF3326" s="5">
        <f>Book_Selling[[#This Row],[Item Price]]*Book_Selling[[#This Row],[Quantity]]</f>
        <v>705</v>
      </c>
    </row>
    <row r="3327" spans="1:32" x14ac:dyDescent="0.3">
      <c r="A3327">
        <v>3326</v>
      </c>
      <c r="B3327" s="2">
        <v>43810</v>
      </c>
      <c r="C3327" s="3">
        <v>0.74583333333333324</v>
      </c>
      <c r="D3327" t="s">
        <v>7650</v>
      </c>
      <c r="E3327">
        <v>4</v>
      </c>
      <c r="F3327">
        <v>2019</v>
      </c>
      <c r="G3327">
        <v>11</v>
      </c>
      <c r="H33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27">
        <v>12</v>
      </c>
      <c r="J3327">
        <v>1</v>
      </c>
      <c r="K3327">
        <v>0</v>
      </c>
      <c r="L3327" t="s">
        <v>8192</v>
      </c>
      <c r="M3327" t="str">
        <f t="shared" si="153"/>
        <v>Evening</v>
      </c>
      <c r="N3327" t="s">
        <v>2474</v>
      </c>
      <c r="O3327" t="s">
        <v>8198</v>
      </c>
      <c r="P3327" t="s">
        <v>9132</v>
      </c>
      <c r="Q3327" t="s">
        <v>38</v>
      </c>
      <c r="R3327">
        <v>1</v>
      </c>
      <c r="S3327" t="s">
        <v>39</v>
      </c>
      <c r="T3327">
        <v>494</v>
      </c>
      <c r="U3327">
        <v>79</v>
      </c>
      <c r="V3327">
        <f t="shared" si="155"/>
        <v>573</v>
      </c>
      <c r="W3327" t="s">
        <v>1098</v>
      </c>
      <c r="X3327" t="s">
        <v>2044</v>
      </c>
      <c r="Y3327">
        <v>110058</v>
      </c>
      <c r="Z3327" t="s">
        <v>42</v>
      </c>
      <c r="AA3327" t="s">
        <v>7920</v>
      </c>
      <c r="AB3327" t="s">
        <v>7921</v>
      </c>
      <c r="AC3327" s="11">
        <f>(AD3327/Book_Selling[[#This Row],[Cost Price]])</f>
        <v>0.14942528735632191</v>
      </c>
      <c r="AD3327">
        <f t="shared" si="154"/>
        <v>64.220000000000027</v>
      </c>
      <c r="AE3327">
        <v>429.78</v>
      </c>
      <c r="AF3327" s="5">
        <f>Book_Selling[[#This Row],[Item Price]]*Book_Selling[[#This Row],[Quantity]]</f>
        <v>494</v>
      </c>
    </row>
    <row r="3328" spans="1:32" x14ac:dyDescent="0.3">
      <c r="A3328">
        <v>3327</v>
      </c>
      <c r="B3328" t="s">
        <v>7923</v>
      </c>
      <c r="C3328" s="3">
        <v>0.50694444444444442</v>
      </c>
      <c r="D3328" t="s">
        <v>7650</v>
      </c>
      <c r="E3328">
        <v>4</v>
      </c>
      <c r="F3328">
        <v>2019</v>
      </c>
      <c r="G3328">
        <v>11</v>
      </c>
      <c r="H33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28">
        <v>13</v>
      </c>
      <c r="J3328">
        <v>0</v>
      </c>
      <c r="K3328">
        <v>0</v>
      </c>
      <c r="L3328" t="s">
        <v>8193</v>
      </c>
      <c r="M3328" t="str">
        <f t="shared" si="153"/>
        <v>Afternoon</v>
      </c>
      <c r="N3328" t="s">
        <v>7001</v>
      </c>
      <c r="O3328" t="s">
        <v>8199</v>
      </c>
      <c r="P3328" t="s">
        <v>9125</v>
      </c>
      <c r="Q3328" t="s">
        <v>38</v>
      </c>
      <c r="R3328">
        <v>1</v>
      </c>
      <c r="S3328" t="s">
        <v>39</v>
      </c>
      <c r="T3328">
        <v>140</v>
      </c>
      <c r="U3328">
        <v>89</v>
      </c>
      <c r="V3328">
        <f t="shared" si="155"/>
        <v>229</v>
      </c>
      <c r="W3328" t="s">
        <v>5494</v>
      </c>
      <c r="X3328" t="s">
        <v>4231</v>
      </c>
      <c r="Y3328">
        <v>560042</v>
      </c>
      <c r="Z3328" t="s">
        <v>175</v>
      </c>
      <c r="AA3328" t="s">
        <v>7809</v>
      </c>
      <c r="AB3328" t="s">
        <v>7810</v>
      </c>
      <c r="AC3328" s="11">
        <f>(AD3328/Book_Selling[[#This Row],[Cost Price]])</f>
        <v>0.21951219512195125</v>
      </c>
      <c r="AD3328">
        <f t="shared" si="154"/>
        <v>25.200000000000003</v>
      </c>
      <c r="AE3328">
        <v>114.8</v>
      </c>
      <c r="AF3328" s="5">
        <f>Book_Selling[[#This Row],[Item Price]]*Book_Selling[[#This Row],[Quantity]]</f>
        <v>140</v>
      </c>
    </row>
    <row r="3329" spans="1:32" x14ac:dyDescent="0.3">
      <c r="A3329">
        <v>3328</v>
      </c>
      <c r="B3329" t="s">
        <v>7925</v>
      </c>
      <c r="C3329" s="3">
        <v>0.27916666666666667</v>
      </c>
      <c r="D3329" t="s">
        <v>7650</v>
      </c>
      <c r="E3329">
        <v>4</v>
      </c>
      <c r="F3329">
        <v>2019</v>
      </c>
      <c r="G3329">
        <v>11</v>
      </c>
      <c r="H33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29">
        <v>14</v>
      </c>
      <c r="J3329">
        <v>0</v>
      </c>
      <c r="K3329">
        <v>0</v>
      </c>
      <c r="L3329" t="s">
        <v>8194</v>
      </c>
      <c r="M3329" t="str">
        <f t="shared" si="153"/>
        <v>Morning</v>
      </c>
      <c r="N3329" t="s">
        <v>3632</v>
      </c>
      <c r="O3329" t="s">
        <v>8198</v>
      </c>
      <c r="P3329" t="s">
        <v>9127</v>
      </c>
      <c r="Q3329" t="s">
        <v>38</v>
      </c>
      <c r="R3329">
        <v>1</v>
      </c>
      <c r="S3329" t="s">
        <v>39</v>
      </c>
      <c r="T3329">
        <v>399</v>
      </c>
      <c r="U3329">
        <v>89</v>
      </c>
      <c r="V3329">
        <f t="shared" si="155"/>
        <v>488</v>
      </c>
      <c r="W3329" t="s">
        <v>8649</v>
      </c>
      <c r="X3329" t="s">
        <v>2025</v>
      </c>
      <c r="Y3329">
        <v>396155</v>
      </c>
      <c r="Z3329" t="s">
        <v>42</v>
      </c>
      <c r="AA3329" t="s">
        <v>8287</v>
      </c>
      <c r="AB3329" t="s">
        <v>9168</v>
      </c>
      <c r="AC3329" s="11">
        <f>(AD3329/Book_Selling[[#This Row],[Cost Price]])</f>
        <v>0.14942528735632185</v>
      </c>
      <c r="AD3329">
        <f t="shared" si="154"/>
        <v>51.870000000000005</v>
      </c>
      <c r="AE3329">
        <v>347.13</v>
      </c>
      <c r="AF3329" s="5">
        <f>Book_Selling[[#This Row],[Item Price]]*Book_Selling[[#This Row],[Quantity]]</f>
        <v>399</v>
      </c>
    </row>
    <row r="3330" spans="1:32" x14ac:dyDescent="0.3">
      <c r="A3330">
        <v>3329</v>
      </c>
      <c r="B3330" t="s">
        <v>7925</v>
      </c>
      <c r="C3330" s="3">
        <v>0.3659722222222222</v>
      </c>
      <c r="D3330" t="s">
        <v>7650</v>
      </c>
      <c r="E3330">
        <v>4</v>
      </c>
      <c r="F3330">
        <v>2019</v>
      </c>
      <c r="G3330">
        <v>11</v>
      </c>
      <c r="H33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30">
        <v>14</v>
      </c>
      <c r="J3330">
        <v>0</v>
      </c>
      <c r="K3330">
        <v>0</v>
      </c>
      <c r="L3330" t="s">
        <v>8194</v>
      </c>
      <c r="M3330" t="str">
        <f t="shared" ref="M3330:M3393" si="156">_xlfn.IFS(HOUR(C3330)&lt;6, "Night",HOUR(C3330)&lt;12, "Morning", HOUR(C3330)&lt;16, "Afternoon", HOUR(C3330)&lt;20, "Evening", HOUR(C3330)&lt;24, "Night")</f>
        <v>Morning</v>
      </c>
      <c r="N3330" t="s">
        <v>4866</v>
      </c>
      <c r="O3330" t="s">
        <v>8199</v>
      </c>
      <c r="P3330" t="s">
        <v>9124</v>
      </c>
      <c r="Q3330" t="s">
        <v>38</v>
      </c>
      <c r="R3330">
        <v>1</v>
      </c>
      <c r="S3330" t="s">
        <v>39</v>
      </c>
      <c r="T3330">
        <v>612</v>
      </c>
      <c r="U3330">
        <v>89</v>
      </c>
      <c r="V3330">
        <f t="shared" si="155"/>
        <v>701</v>
      </c>
      <c r="W3330" t="s">
        <v>8316</v>
      </c>
      <c r="X3330" t="s">
        <v>1001</v>
      </c>
      <c r="Y3330">
        <v>400707</v>
      </c>
      <c r="Z3330" t="s">
        <v>42</v>
      </c>
      <c r="AA3330" t="s">
        <v>8244</v>
      </c>
      <c r="AB3330" t="s">
        <v>7378</v>
      </c>
      <c r="AC3330" s="11">
        <f>(AD3330/Book_Selling[[#This Row],[Cost Price]])</f>
        <v>0.14942528735632171</v>
      </c>
      <c r="AD3330">
        <f t="shared" ref="AD3330:AD3393" si="157">T3330-AE3330</f>
        <v>79.559999999999945</v>
      </c>
      <c r="AE3330">
        <v>532.44000000000005</v>
      </c>
      <c r="AF3330" s="5">
        <f>Book_Selling[[#This Row],[Item Price]]*Book_Selling[[#This Row],[Quantity]]</f>
        <v>612</v>
      </c>
    </row>
    <row r="3331" spans="1:32" x14ac:dyDescent="0.3">
      <c r="A3331">
        <v>3330</v>
      </c>
      <c r="B3331" t="s">
        <v>7925</v>
      </c>
      <c r="C3331" s="3">
        <v>0.4770833333333333</v>
      </c>
      <c r="D3331" t="s">
        <v>7650</v>
      </c>
      <c r="E3331">
        <v>4</v>
      </c>
      <c r="F3331">
        <v>2019</v>
      </c>
      <c r="G3331">
        <v>11</v>
      </c>
      <c r="H33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31">
        <v>14</v>
      </c>
      <c r="J3331">
        <v>0</v>
      </c>
      <c r="K3331">
        <v>0</v>
      </c>
      <c r="L3331" t="s">
        <v>8194</v>
      </c>
      <c r="M3331" t="str">
        <f t="shared" si="156"/>
        <v>Morning</v>
      </c>
      <c r="N3331" t="s">
        <v>7928</v>
      </c>
      <c r="O3331" t="s">
        <v>8198</v>
      </c>
      <c r="P3331" t="s">
        <v>9133</v>
      </c>
      <c r="Q3331" t="s">
        <v>38</v>
      </c>
      <c r="R3331">
        <v>1</v>
      </c>
      <c r="S3331" t="s">
        <v>39</v>
      </c>
      <c r="T3331">
        <v>700</v>
      </c>
      <c r="U3331">
        <v>89</v>
      </c>
      <c r="V3331">
        <f t="shared" ref="V3331:V3394" si="158">SUM(T3331,U3331)</f>
        <v>789</v>
      </c>
      <c r="W3331" t="s">
        <v>2266</v>
      </c>
      <c r="X3331" t="s">
        <v>8291</v>
      </c>
      <c r="Y3331">
        <v>211012</v>
      </c>
      <c r="Z3331" t="s">
        <v>42</v>
      </c>
      <c r="AA3331" t="s">
        <v>7930</v>
      </c>
      <c r="AB3331" t="s">
        <v>66</v>
      </c>
      <c r="AC3331" s="11">
        <f>(AD3331/Book_Selling[[#This Row],[Cost Price]])</f>
        <v>0.14942528735632185</v>
      </c>
      <c r="AD3331">
        <f t="shared" si="157"/>
        <v>91</v>
      </c>
      <c r="AE3331">
        <v>609</v>
      </c>
      <c r="AF3331" s="5">
        <f>Book_Selling[[#This Row],[Item Price]]*Book_Selling[[#This Row],[Quantity]]</f>
        <v>700</v>
      </c>
    </row>
    <row r="3332" spans="1:32" x14ac:dyDescent="0.3">
      <c r="A3332">
        <v>3331</v>
      </c>
      <c r="B3332" t="s">
        <v>7925</v>
      </c>
      <c r="C3332" s="3">
        <v>0.99375000000000002</v>
      </c>
      <c r="D3332" t="s">
        <v>7650</v>
      </c>
      <c r="E3332">
        <v>4</v>
      </c>
      <c r="F3332">
        <v>2019</v>
      </c>
      <c r="G3332">
        <v>11</v>
      </c>
      <c r="H33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32">
        <v>14</v>
      </c>
      <c r="J3332">
        <v>0</v>
      </c>
      <c r="K3332">
        <v>0</v>
      </c>
      <c r="L3332" t="s">
        <v>8194</v>
      </c>
      <c r="M3332" t="str">
        <f t="shared" si="156"/>
        <v>Night</v>
      </c>
      <c r="N3332" t="s">
        <v>1929</v>
      </c>
      <c r="O3332" t="s">
        <v>8199</v>
      </c>
      <c r="P3332" t="s">
        <v>9125</v>
      </c>
      <c r="Q3332" t="s">
        <v>38</v>
      </c>
      <c r="R3332">
        <v>1</v>
      </c>
      <c r="S3332" t="s">
        <v>39</v>
      </c>
      <c r="T3332">
        <v>140</v>
      </c>
      <c r="U3332">
        <v>89</v>
      </c>
      <c r="V3332">
        <f t="shared" si="158"/>
        <v>229</v>
      </c>
      <c r="W3332" t="s">
        <v>1098</v>
      </c>
      <c r="X3332" t="s">
        <v>2044</v>
      </c>
      <c r="Y3332">
        <v>110084</v>
      </c>
      <c r="Z3332" t="s">
        <v>175</v>
      </c>
      <c r="AA3332" t="s">
        <v>7809</v>
      </c>
      <c r="AB3332" t="s">
        <v>7810</v>
      </c>
      <c r="AC3332" s="11">
        <f>(AD3332/Book_Selling[[#This Row],[Cost Price]])</f>
        <v>0.21951219512195125</v>
      </c>
      <c r="AD3332">
        <f t="shared" si="157"/>
        <v>25.200000000000003</v>
      </c>
      <c r="AE3332">
        <v>114.8</v>
      </c>
      <c r="AF3332" s="5">
        <f>Book_Selling[[#This Row],[Item Price]]*Book_Selling[[#This Row],[Quantity]]</f>
        <v>140</v>
      </c>
    </row>
    <row r="3333" spans="1:32" x14ac:dyDescent="0.3">
      <c r="A3333">
        <v>3332</v>
      </c>
      <c r="B3333" t="s">
        <v>7934</v>
      </c>
      <c r="C3333" s="3">
        <v>0.61805555555555558</v>
      </c>
      <c r="D3333" t="s">
        <v>7650</v>
      </c>
      <c r="E3333">
        <v>4</v>
      </c>
      <c r="F3333">
        <v>2019</v>
      </c>
      <c r="G3333">
        <v>11</v>
      </c>
      <c r="H33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33">
        <v>15</v>
      </c>
      <c r="J3333">
        <v>0</v>
      </c>
      <c r="K3333">
        <v>0</v>
      </c>
      <c r="L3333" t="s">
        <v>8195</v>
      </c>
      <c r="M3333" t="str">
        <f t="shared" si="156"/>
        <v>Afternoon</v>
      </c>
      <c r="N3333" t="s">
        <v>7935</v>
      </c>
      <c r="O3333" t="s">
        <v>8198</v>
      </c>
      <c r="P3333" t="s">
        <v>9031</v>
      </c>
      <c r="Q3333" t="s">
        <v>38</v>
      </c>
      <c r="R3333">
        <v>1</v>
      </c>
      <c r="S3333" t="s">
        <v>39</v>
      </c>
      <c r="T3333">
        <v>320</v>
      </c>
      <c r="U3333">
        <v>89</v>
      </c>
      <c r="V3333">
        <f t="shared" si="158"/>
        <v>409</v>
      </c>
      <c r="W3333" t="s">
        <v>8319</v>
      </c>
      <c r="X3333" t="s">
        <v>1001</v>
      </c>
      <c r="Y3333">
        <v>422010</v>
      </c>
      <c r="Z3333" t="s">
        <v>51</v>
      </c>
      <c r="AA3333" t="s">
        <v>2456</v>
      </c>
      <c r="AB3333" t="s">
        <v>1877</v>
      </c>
      <c r="AC3333" s="11">
        <f>(AD3333/Book_Selling[[#This Row],[Cost Price]])</f>
        <v>0.20481927710843364</v>
      </c>
      <c r="AD3333">
        <f t="shared" si="157"/>
        <v>54.399999999999977</v>
      </c>
      <c r="AE3333">
        <v>265.60000000000002</v>
      </c>
      <c r="AF3333" s="5">
        <f>Book_Selling[[#This Row],[Item Price]]*Book_Selling[[#This Row],[Quantity]]</f>
        <v>320</v>
      </c>
    </row>
    <row r="3334" spans="1:32" x14ac:dyDescent="0.3">
      <c r="A3334">
        <v>3333</v>
      </c>
      <c r="B3334" t="s">
        <v>7934</v>
      </c>
      <c r="C3334" s="3">
        <v>0.13333333333333333</v>
      </c>
      <c r="D3334" t="s">
        <v>7650</v>
      </c>
      <c r="E3334">
        <v>4</v>
      </c>
      <c r="F3334">
        <v>2019</v>
      </c>
      <c r="G3334">
        <v>11</v>
      </c>
      <c r="H33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34">
        <v>15</v>
      </c>
      <c r="J3334">
        <v>0</v>
      </c>
      <c r="K3334">
        <v>0</v>
      </c>
      <c r="L3334" t="s">
        <v>8195</v>
      </c>
      <c r="M3334" t="str">
        <f t="shared" si="156"/>
        <v>Night</v>
      </c>
      <c r="N3334" t="s">
        <v>7805</v>
      </c>
      <c r="O3334" t="s">
        <v>8198</v>
      </c>
      <c r="P3334" t="s">
        <v>8982</v>
      </c>
      <c r="Q3334" t="s">
        <v>38</v>
      </c>
      <c r="R3334">
        <v>1</v>
      </c>
      <c r="S3334" t="s">
        <v>39</v>
      </c>
      <c r="T3334">
        <v>638.5</v>
      </c>
      <c r="U3334">
        <v>89</v>
      </c>
      <c r="V3334">
        <f t="shared" si="158"/>
        <v>727.5</v>
      </c>
      <c r="W3334" t="s">
        <v>2034</v>
      </c>
      <c r="X3334" t="s">
        <v>4311</v>
      </c>
      <c r="Y3334">
        <v>700056</v>
      </c>
      <c r="Z3334" t="s">
        <v>42</v>
      </c>
      <c r="AA3334" t="s">
        <v>942</v>
      </c>
      <c r="AB3334" t="s">
        <v>9151</v>
      </c>
      <c r="AC3334" s="11">
        <f>(AD3334/Book_Selling[[#This Row],[Cost Price]])</f>
        <v>0.14942528735632182</v>
      </c>
      <c r="AD3334">
        <f t="shared" si="157"/>
        <v>83.004999999999995</v>
      </c>
      <c r="AE3334">
        <v>555.495</v>
      </c>
      <c r="AF3334" s="5">
        <f>Book_Selling[[#This Row],[Item Price]]*Book_Selling[[#This Row],[Quantity]]</f>
        <v>638.5</v>
      </c>
    </row>
    <row r="3335" spans="1:32" x14ac:dyDescent="0.3">
      <c r="A3335">
        <v>3334</v>
      </c>
      <c r="B3335" t="s">
        <v>7938</v>
      </c>
      <c r="C3335" s="3">
        <v>0.44027777777777777</v>
      </c>
      <c r="D3335" t="s">
        <v>7650</v>
      </c>
      <c r="E3335">
        <v>4</v>
      </c>
      <c r="F3335">
        <v>2019</v>
      </c>
      <c r="G3335">
        <v>11</v>
      </c>
      <c r="H33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35">
        <v>16</v>
      </c>
      <c r="J3335">
        <v>0</v>
      </c>
      <c r="K3335">
        <v>0</v>
      </c>
      <c r="L3335" t="s">
        <v>8196</v>
      </c>
      <c r="M3335" t="str">
        <f t="shared" si="156"/>
        <v>Morning</v>
      </c>
      <c r="N3335" t="s">
        <v>5456</v>
      </c>
      <c r="O3335" t="s">
        <v>8199</v>
      </c>
      <c r="P3335" t="s">
        <v>9124</v>
      </c>
      <c r="Q3335" t="s">
        <v>38</v>
      </c>
      <c r="R3335">
        <v>1</v>
      </c>
      <c r="S3335" t="s">
        <v>39</v>
      </c>
      <c r="T3335">
        <v>612</v>
      </c>
      <c r="U3335">
        <v>79</v>
      </c>
      <c r="V3335">
        <f t="shared" si="158"/>
        <v>691</v>
      </c>
      <c r="W3335" t="s">
        <v>1733</v>
      </c>
      <c r="X3335" t="s">
        <v>1001</v>
      </c>
      <c r="Y3335">
        <v>400019</v>
      </c>
      <c r="Z3335" t="s">
        <v>42</v>
      </c>
      <c r="AA3335" t="s">
        <v>8244</v>
      </c>
      <c r="AB3335" t="s">
        <v>7378</v>
      </c>
      <c r="AC3335" s="11">
        <f>(AD3335/Book_Selling[[#This Row],[Cost Price]])</f>
        <v>0.14942528735632171</v>
      </c>
      <c r="AD3335">
        <f t="shared" si="157"/>
        <v>79.559999999999945</v>
      </c>
      <c r="AE3335">
        <v>532.44000000000005</v>
      </c>
      <c r="AF3335" s="5">
        <f>Book_Selling[[#This Row],[Item Price]]*Book_Selling[[#This Row],[Quantity]]</f>
        <v>612</v>
      </c>
    </row>
    <row r="3336" spans="1:32" x14ac:dyDescent="0.3">
      <c r="A3336">
        <v>3335</v>
      </c>
      <c r="B3336" t="s">
        <v>7938</v>
      </c>
      <c r="C3336" s="3">
        <v>0.57430555555555551</v>
      </c>
      <c r="D3336" t="s">
        <v>7650</v>
      </c>
      <c r="E3336">
        <v>4</v>
      </c>
      <c r="F3336">
        <v>2019</v>
      </c>
      <c r="G3336">
        <v>11</v>
      </c>
      <c r="H33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36">
        <v>16</v>
      </c>
      <c r="J3336">
        <v>0</v>
      </c>
      <c r="K3336">
        <v>0</v>
      </c>
      <c r="L3336" t="s">
        <v>8196</v>
      </c>
      <c r="M3336" t="str">
        <f t="shared" si="156"/>
        <v>Afternoon</v>
      </c>
      <c r="N3336" t="s">
        <v>7712</v>
      </c>
      <c r="O3336" t="s">
        <v>8198</v>
      </c>
      <c r="P3336" t="s">
        <v>6882</v>
      </c>
      <c r="Q3336" t="s">
        <v>38</v>
      </c>
      <c r="R3336">
        <v>1</v>
      </c>
      <c r="S3336" t="s">
        <v>39</v>
      </c>
      <c r="T3336">
        <v>1790</v>
      </c>
      <c r="U3336">
        <v>0</v>
      </c>
      <c r="V3336">
        <f t="shared" si="158"/>
        <v>1790</v>
      </c>
      <c r="W3336" t="s">
        <v>2085</v>
      </c>
      <c r="X3336" t="s">
        <v>3239</v>
      </c>
      <c r="Y3336">
        <v>302039</v>
      </c>
      <c r="Z3336" t="s">
        <v>42</v>
      </c>
      <c r="AA3336" t="s">
        <v>8231</v>
      </c>
      <c r="AB3336" t="s">
        <v>6884</v>
      </c>
      <c r="AC3336" s="11">
        <f>(AD3336/Book_Selling[[#This Row],[Cost Price]])</f>
        <v>0.14942528735632188</v>
      </c>
      <c r="AD3336">
        <f t="shared" si="157"/>
        <v>232.70000000000005</v>
      </c>
      <c r="AE3336">
        <v>1557.3</v>
      </c>
      <c r="AF3336" s="5">
        <f>Book_Selling[[#This Row],[Item Price]]*Book_Selling[[#This Row],[Quantity]]</f>
        <v>1790</v>
      </c>
    </row>
    <row r="3337" spans="1:32" x14ac:dyDescent="0.3">
      <c r="A3337">
        <v>3336</v>
      </c>
      <c r="B3337" t="s">
        <v>7938</v>
      </c>
      <c r="C3337" s="3">
        <v>0.46597222222222223</v>
      </c>
      <c r="D3337" t="s">
        <v>7650</v>
      </c>
      <c r="E3337">
        <v>4</v>
      </c>
      <c r="F3337">
        <v>2019</v>
      </c>
      <c r="G3337">
        <v>11</v>
      </c>
      <c r="H33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37">
        <v>16</v>
      </c>
      <c r="J3337">
        <v>0</v>
      </c>
      <c r="K3337">
        <v>0</v>
      </c>
      <c r="L3337" t="s">
        <v>8196</v>
      </c>
      <c r="M3337" t="str">
        <f t="shared" si="156"/>
        <v>Morning</v>
      </c>
      <c r="N3337" t="s">
        <v>7941</v>
      </c>
      <c r="O3337" t="s">
        <v>8199</v>
      </c>
      <c r="P3337" t="s">
        <v>9133</v>
      </c>
      <c r="Q3337" t="s">
        <v>38</v>
      </c>
      <c r="R3337">
        <v>1</v>
      </c>
      <c r="S3337" t="s">
        <v>39</v>
      </c>
      <c r="T3337">
        <v>700</v>
      </c>
      <c r="U3337">
        <v>89</v>
      </c>
      <c r="V3337">
        <f t="shared" si="158"/>
        <v>789</v>
      </c>
      <c r="W3337" t="s">
        <v>2266</v>
      </c>
      <c r="X3337" t="s">
        <v>8291</v>
      </c>
      <c r="Y3337">
        <v>211012</v>
      </c>
      <c r="Z3337" t="s">
        <v>42</v>
      </c>
      <c r="AA3337" t="s">
        <v>7930</v>
      </c>
      <c r="AB3337" t="s">
        <v>66</v>
      </c>
      <c r="AC3337" s="11">
        <f>(AD3337/Book_Selling[[#This Row],[Cost Price]])</f>
        <v>0.14942528735632185</v>
      </c>
      <c r="AD3337">
        <f t="shared" si="157"/>
        <v>91</v>
      </c>
      <c r="AE3337">
        <v>609</v>
      </c>
      <c r="AF3337" s="5">
        <f>Book_Selling[[#This Row],[Item Price]]*Book_Selling[[#This Row],[Quantity]]</f>
        <v>700</v>
      </c>
    </row>
    <row r="3338" spans="1:32" x14ac:dyDescent="0.3">
      <c r="A3338">
        <v>3337</v>
      </c>
      <c r="B3338" t="s">
        <v>7943</v>
      </c>
      <c r="C3338" s="3">
        <v>0.45208333333333334</v>
      </c>
      <c r="D3338" t="s">
        <v>7650</v>
      </c>
      <c r="E3338">
        <v>4</v>
      </c>
      <c r="F3338">
        <v>2019</v>
      </c>
      <c r="G3338">
        <v>11</v>
      </c>
      <c r="H33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38">
        <v>17</v>
      </c>
      <c r="J3338">
        <v>0</v>
      </c>
      <c r="K3338">
        <v>0</v>
      </c>
      <c r="L3338" t="s">
        <v>8197</v>
      </c>
      <c r="M3338" t="str">
        <f t="shared" si="156"/>
        <v>Morning</v>
      </c>
      <c r="N3338" t="s">
        <v>3724</v>
      </c>
      <c r="O3338" t="s">
        <v>8199</v>
      </c>
      <c r="P3338" t="s">
        <v>9123</v>
      </c>
      <c r="Q3338" t="s">
        <v>38</v>
      </c>
      <c r="R3338">
        <v>1</v>
      </c>
      <c r="S3338" t="s">
        <v>39</v>
      </c>
      <c r="T3338">
        <v>753</v>
      </c>
      <c r="U3338">
        <v>89</v>
      </c>
      <c r="V3338">
        <f t="shared" si="158"/>
        <v>842</v>
      </c>
      <c r="W3338" t="s">
        <v>1000</v>
      </c>
      <c r="X3338" t="s">
        <v>1001</v>
      </c>
      <c r="Y3338">
        <v>411038</v>
      </c>
      <c r="Z3338" t="s">
        <v>42</v>
      </c>
      <c r="AA3338" t="s">
        <v>8220</v>
      </c>
      <c r="AB3338" t="s">
        <v>1803</v>
      </c>
      <c r="AC3338" s="11">
        <f>(AD3338/Book_Selling[[#This Row],[Cost Price]])</f>
        <v>0.14942528735632182</v>
      </c>
      <c r="AD3338">
        <f t="shared" si="157"/>
        <v>97.889999999999986</v>
      </c>
      <c r="AE3338">
        <v>655.11</v>
      </c>
      <c r="AF3338" s="5">
        <f>Book_Selling[[#This Row],[Item Price]]*Book_Selling[[#This Row],[Quantity]]</f>
        <v>753</v>
      </c>
    </row>
    <row r="3339" spans="1:32" x14ac:dyDescent="0.3">
      <c r="A3339">
        <v>3338</v>
      </c>
      <c r="B3339" t="s">
        <v>7943</v>
      </c>
      <c r="C3339" s="3">
        <v>0.69097222222222221</v>
      </c>
      <c r="D3339" t="s">
        <v>7650</v>
      </c>
      <c r="E3339">
        <v>4</v>
      </c>
      <c r="F3339">
        <v>2019</v>
      </c>
      <c r="G3339">
        <v>11</v>
      </c>
      <c r="H33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39">
        <v>17</v>
      </c>
      <c r="J3339">
        <v>0</v>
      </c>
      <c r="K3339">
        <v>0</v>
      </c>
      <c r="L3339" t="s">
        <v>8197</v>
      </c>
      <c r="M3339" t="str">
        <f t="shared" si="156"/>
        <v>Evening</v>
      </c>
      <c r="N3339" t="s">
        <v>321</v>
      </c>
      <c r="O3339" t="s">
        <v>8199</v>
      </c>
      <c r="P3339" t="s">
        <v>1569</v>
      </c>
      <c r="Q3339" t="s">
        <v>38</v>
      </c>
      <c r="R3339">
        <v>1</v>
      </c>
      <c r="S3339" t="s">
        <v>39</v>
      </c>
      <c r="T3339">
        <v>1100</v>
      </c>
      <c r="U3339">
        <v>79</v>
      </c>
      <c r="V3339">
        <f t="shared" si="158"/>
        <v>1179</v>
      </c>
      <c r="W3339" t="s">
        <v>1098</v>
      </c>
      <c r="X3339" t="s">
        <v>2044</v>
      </c>
      <c r="Y3339">
        <v>110009</v>
      </c>
      <c r="Z3339" t="s">
        <v>42</v>
      </c>
      <c r="AA3339" t="s">
        <v>8266</v>
      </c>
      <c r="AB3339" t="s">
        <v>1572</v>
      </c>
      <c r="AC3339" s="11">
        <f>(AD3339/Book_Selling[[#This Row],[Cost Price]])</f>
        <v>0.14942528735632185</v>
      </c>
      <c r="AD3339">
        <f t="shared" si="157"/>
        <v>143</v>
      </c>
      <c r="AE3339">
        <v>957</v>
      </c>
      <c r="AF3339" s="5">
        <f>Book_Selling[[#This Row],[Item Price]]*Book_Selling[[#This Row],[Quantity]]</f>
        <v>1100</v>
      </c>
    </row>
    <row r="3340" spans="1:32" x14ac:dyDescent="0.3">
      <c r="A3340">
        <v>3339</v>
      </c>
      <c r="B3340" t="s">
        <v>7943</v>
      </c>
      <c r="C3340" s="3">
        <v>0.7055555555555556</v>
      </c>
      <c r="D3340" t="s">
        <v>7650</v>
      </c>
      <c r="E3340">
        <v>4</v>
      </c>
      <c r="F3340">
        <v>2019</v>
      </c>
      <c r="G3340">
        <v>11</v>
      </c>
      <c r="H33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40">
        <v>17</v>
      </c>
      <c r="J3340">
        <v>0</v>
      </c>
      <c r="K3340">
        <v>0</v>
      </c>
      <c r="L3340" t="s">
        <v>8197</v>
      </c>
      <c r="M3340" t="str">
        <f t="shared" si="156"/>
        <v>Evening</v>
      </c>
      <c r="N3340" t="s">
        <v>2242</v>
      </c>
      <c r="O3340" t="s">
        <v>8198</v>
      </c>
      <c r="P3340" t="s">
        <v>9125</v>
      </c>
      <c r="Q3340" t="s">
        <v>38</v>
      </c>
      <c r="R3340">
        <v>1</v>
      </c>
      <c r="S3340" t="s">
        <v>39</v>
      </c>
      <c r="T3340">
        <v>140</v>
      </c>
      <c r="U3340">
        <v>89</v>
      </c>
      <c r="V3340">
        <f t="shared" si="158"/>
        <v>229</v>
      </c>
      <c r="W3340" t="s">
        <v>8548</v>
      </c>
      <c r="X3340" t="s">
        <v>3239</v>
      </c>
      <c r="Y3340">
        <v>343041</v>
      </c>
      <c r="Z3340" t="s">
        <v>175</v>
      </c>
      <c r="AA3340" t="s">
        <v>7809</v>
      </c>
      <c r="AB3340" t="s">
        <v>7810</v>
      </c>
      <c r="AC3340" s="11">
        <f>(AD3340/Book_Selling[[#This Row],[Cost Price]])</f>
        <v>0.21951219512195125</v>
      </c>
      <c r="AD3340">
        <f t="shared" si="157"/>
        <v>25.200000000000003</v>
      </c>
      <c r="AE3340">
        <v>114.8</v>
      </c>
      <c r="AF3340" s="5">
        <f>Book_Selling[[#This Row],[Item Price]]*Book_Selling[[#This Row],[Quantity]]</f>
        <v>140</v>
      </c>
    </row>
    <row r="3341" spans="1:32" x14ac:dyDescent="0.3">
      <c r="A3341">
        <v>3340</v>
      </c>
      <c r="B3341" t="s">
        <v>7947</v>
      </c>
      <c r="C3341" s="3">
        <v>0.11458333333333333</v>
      </c>
      <c r="D3341" t="s">
        <v>7650</v>
      </c>
      <c r="E3341">
        <v>4</v>
      </c>
      <c r="F3341">
        <v>2019</v>
      </c>
      <c r="G3341">
        <v>11</v>
      </c>
      <c r="H33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41">
        <v>18</v>
      </c>
      <c r="J3341">
        <v>0</v>
      </c>
      <c r="K3341">
        <v>0</v>
      </c>
      <c r="L3341" t="s">
        <v>8191</v>
      </c>
      <c r="M3341" t="str">
        <f t="shared" si="156"/>
        <v>Night</v>
      </c>
      <c r="N3341" t="s">
        <v>6840</v>
      </c>
      <c r="O3341" t="s">
        <v>8199</v>
      </c>
      <c r="P3341" t="s">
        <v>9125</v>
      </c>
      <c r="Q3341" t="s">
        <v>38</v>
      </c>
      <c r="R3341">
        <v>1</v>
      </c>
      <c r="S3341" t="s">
        <v>39</v>
      </c>
      <c r="T3341">
        <v>140</v>
      </c>
      <c r="U3341">
        <v>89</v>
      </c>
      <c r="V3341">
        <f t="shared" si="158"/>
        <v>229</v>
      </c>
      <c r="W3341" t="s">
        <v>1833</v>
      </c>
      <c r="X3341" t="s">
        <v>3600</v>
      </c>
      <c r="Y3341">
        <v>122004</v>
      </c>
      <c r="Z3341" t="s">
        <v>175</v>
      </c>
      <c r="AA3341" t="s">
        <v>7809</v>
      </c>
      <c r="AB3341" t="s">
        <v>7810</v>
      </c>
      <c r="AC3341" s="11">
        <f>(AD3341/Book_Selling[[#This Row],[Cost Price]])</f>
        <v>0.21951219512195125</v>
      </c>
      <c r="AD3341">
        <f t="shared" si="157"/>
        <v>25.200000000000003</v>
      </c>
      <c r="AE3341">
        <v>114.8</v>
      </c>
      <c r="AF3341" s="5">
        <f>Book_Selling[[#This Row],[Item Price]]*Book_Selling[[#This Row],[Quantity]]</f>
        <v>140</v>
      </c>
    </row>
    <row r="3342" spans="1:32" x14ac:dyDescent="0.3">
      <c r="A3342">
        <v>3341</v>
      </c>
      <c r="B3342" t="s">
        <v>7947</v>
      </c>
      <c r="C3342" s="3">
        <v>0.45833333333333331</v>
      </c>
      <c r="D3342" t="s">
        <v>7650</v>
      </c>
      <c r="E3342">
        <v>4</v>
      </c>
      <c r="F3342">
        <v>2019</v>
      </c>
      <c r="G3342">
        <v>11</v>
      </c>
      <c r="H33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42">
        <v>18</v>
      </c>
      <c r="J3342">
        <v>0</v>
      </c>
      <c r="K3342">
        <v>0</v>
      </c>
      <c r="L3342" t="s">
        <v>8191</v>
      </c>
      <c r="M3342" t="str">
        <f t="shared" si="156"/>
        <v>Morning</v>
      </c>
      <c r="N3342" t="s">
        <v>1929</v>
      </c>
      <c r="O3342" t="s">
        <v>8199</v>
      </c>
      <c r="P3342" t="s">
        <v>9125</v>
      </c>
      <c r="Q3342" t="s">
        <v>38</v>
      </c>
      <c r="R3342">
        <v>1</v>
      </c>
      <c r="S3342" t="s">
        <v>39</v>
      </c>
      <c r="T3342">
        <v>140</v>
      </c>
      <c r="U3342">
        <v>89</v>
      </c>
      <c r="V3342">
        <f t="shared" si="158"/>
        <v>229</v>
      </c>
      <c r="W3342" t="s">
        <v>1098</v>
      </c>
      <c r="X3342" t="s">
        <v>2044</v>
      </c>
      <c r="Y3342">
        <v>110084</v>
      </c>
      <c r="Z3342" t="s">
        <v>175</v>
      </c>
      <c r="AA3342" t="s">
        <v>7809</v>
      </c>
      <c r="AB3342" t="s">
        <v>7810</v>
      </c>
      <c r="AC3342" s="11">
        <f>(AD3342/Book_Selling[[#This Row],[Cost Price]])</f>
        <v>0.21951219512195125</v>
      </c>
      <c r="AD3342">
        <f t="shared" si="157"/>
        <v>25.200000000000003</v>
      </c>
      <c r="AE3342">
        <v>114.8</v>
      </c>
      <c r="AF3342" s="5">
        <f>Book_Selling[[#This Row],[Item Price]]*Book_Selling[[#This Row],[Quantity]]</f>
        <v>140</v>
      </c>
    </row>
    <row r="3343" spans="1:32" x14ac:dyDescent="0.3">
      <c r="A3343">
        <v>3342</v>
      </c>
      <c r="B3343" t="s">
        <v>7947</v>
      </c>
      <c r="C3343" s="3">
        <v>0.52083333333333337</v>
      </c>
      <c r="D3343" t="s">
        <v>7650</v>
      </c>
      <c r="E3343">
        <v>4</v>
      </c>
      <c r="F3343">
        <v>2019</v>
      </c>
      <c r="G3343">
        <v>11</v>
      </c>
      <c r="H33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43">
        <v>18</v>
      </c>
      <c r="J3343">
        <v>0</v>
      </c>
      <c r="K3343">
        <v>0</v>
      </c>
      <c r="L3343" t="s">
        <v>8191</v>
      </c>
      <c r="M3343" t="str">
        <f t="shared" si="156"/>
        <v>Afternoon</v>
      </c>
      <c r="N3343" t="s">
        <v>1026</v>
      </c>
      <c r="O3343" t="s">
        <v>8199</v>
      </c>
      <c r="P3343" t="s">
        <v>9134</v>
      </c>
      <c r="Q3343" t="s">
        <v>38</v>
      </c>
      <c r="R3343">
        <v>1</v>
      </c>
      <c r="S3343" t="s">
        <v>39</v>
      </c>
      <c r="T3343">
        <v>144</v>
      </c>
      <c r="U3343">
        <v>89</v>
      </c>
      <c r="V3343">
        <f t="shared" si="158"/>
        <v>233</v>
      </c>
      <c r="W3343" t="s">
        <v>5705</v>
      </c>
      <c r="X3343" t="s">
        <v>1001</v>
      </c>
      <c r="Y3343">
        <v>425001</v>
      </c>
      <c r="Z3343" t="s">
        <v>1335</v>
      </c>
      <c r="AA3343" t="s">
        <v>8274</v>
      </c>
      <c r="AB3343" t="s">
        <v>9156</v>
      </c>
      <c r="AC3343" s="11">
        <f>(AD3343/Book_Selling[[#This Row],[Cost Price]])</f>
        <v>0.21951219512195125</v>
      </c>
      <c r="AD3343">
        <f t="shared" si="157"/>
        <v>25.92</v>
      </c>
      <c r="AE3343">
        <v>118.08</v>
      </c>
      <c r="AF3343" s="5">
        <f>Book_Selling[[#This Row],[Item Price]]*Book_Selling[[#This Row],[Quantity]]</f>
        <v>144</v>
      </c>
    </row>
    <row r="3344" spans="1:32" x14ac:dyDescent="0.3">
      <c r="A3344">
        <v>3343</v>
      </c>
      <c r="B3344" t="s">
        <v>7947</v>
      </c>
      <c r="C3344" s="3">
        <v>0.64444444444444449</v>
      </c>
      <c r="D3344" t="s">
        <v>7650</v>
      </c>
      <c r="E3344">
        <v>4</v>
      </c>
      <c r="F3344">
        <v>2019</v>
      </c>
      <c r="G3344">
        <v>11</v>
      </c>
      <c r="H33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44">
        <v>18</v>
      </c>
      <c r="J3344">
        <v>0</v>
      </c>
      <c r="K3344">
        <v>0</v>
      </c>
      <c r="L3344" t="s">
        <v>8191</v>
      </c>
      <c r="M3344" t="str">
        <f t="shared" si="156"/>
        <v>Afternoon</v>
      </c>
      <c r="N3344" t="s">
        <v>7952</v>
      </c>
      <c r="O3344" t="s">
        <v>8199</v>
      </c>
      <c r="P3344" t="s">
        <v>9125</v>
      </c>
      <c r="Q3344" t="s">
        <v>38</v>
      </c>
      <c r="R3344">
        <v>1</v>
      </c>
      <c r="S3344" t="s">
        <v>39</v>
      </c>
      <c r="T3344">
        <v>140</v>
      </c>
      <c r="U3344">
        <v>89</v>
      </c>
      <c r="V3344">
        <f t="shared" si="158"/>
        <v>229</v>
      </c>
      <c r="W3344" t="s">
        <v>488</v>
      </c>
      <c r="X3344" t="s">
        <v>4398</v>
      </c>
      <c r="Y3344">
        <v>600037</v>
      </c>
      <c r="Z3344" t="s">
        <v>175</v>
      </c>
      <c r="AA3344" t="s">
        <v>7809</v>
      </c>
      <c r="AB3344" t="s">
        <v>7810</v>
      </c>
      <c r="AC3344" s="11">
        <f>(AD3344/Book_Selling[[#This Row],[Cost Price]])</f>
        <v>0.21951219512195125</v>
      </c>
      <c r="AD3344">
        <f t="shared" si="157"/>
        <v>25.200000000000003</v>
      </c>
      <c r="AE3344">
        <v>114.8</v>
      </c>
      <c r="AF3344" s="5">
        <f>Book_Selling[[#This Row],[Item Price]]*Book_Selling[[#This Row],[Quantity]]</f>
        <v>140</v>
      </c>
    </row>
    <row r="3345" spans="1:32" x14ac:dyDescent="0.3">
      <c r="A3345">
        <v>3344</v>
      </c>
      <c r="B3345" t="s">
        <v>7947</v>
      </c>
      <c r="C3345" s="3">
        <v>0.7270833333333333</v>
      </c>
      <c r="D3345" t="s">
        <v>7650</v>
      </c>
      <c r="E3345">
        <v>4</v>
      </c>
      <c r="F3345">
        <v>2019</v>
      </c>
      <c r="G3345">
        <v>11</v>
      </c>
      <c r="H33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45">
        <v>18</v>
      </c>
      <c r="J3345">
        <v>0</v>
      </c>
      <c r="K3345">
        <v>0</v>
      </c>
      <c r="L3345" t="s">
        <v>8191</v>
      </c>
      <c r="M3345" t="str">
        <f t="shared" si="156"/>
        <v>Evening</v>
      </c>
      <c r="N3345" t="s">
        <v>6782</v>
      </c>
      <c r="O3345" t="s">
        <v>8199</v>
      </c>
      <c r="P3345" t="s">
        <v>9055</v>
      </c>
      <c r="Q3345" t="s">
        <v>38</v>
      </c>
      <c r="R3345">
        <v>1</v>
      </c>
      <c r="S3345" t="s">
        <v>39</v>
      </c>
      <c r="T3345">
        <v>175</v>
      </c>
      <c r="U3345">
        <v>89</v>
      </c>
      <c r="V3345">
        <f t="shared" si="158"/>
        <v>264</v>
      </c>
      <c r="W3345" t="s">
        <v>77</v>
      </c>
      <c r="X3345" t="s">
        <v>78</v>
      </c>
      <c r="Y3345">
        <v>248001</v>
      </c>
      <c r="Z3345" t="s">
        <v>1335</v>
      </c>
      <c r="AA3345" t="s">
        <v>8274</v>
      </c>
      <c r="AB3345" t="s">
        <v>9156</v>
      </c>
      <c r="AC3345" s="11">
        <f>(AD3345/Book_Selling[[#This Row],[Cost Price]])</f>
        <v>0.21951219512195122</v>
      </c>
      <c r="AD3345">
        <f t="shared" si="157"/>
        <v>31.5</v>
      </c>
      <c r="AE3345">
        <v>143.5</v>
      </c>
      <c r="AF3345" s="5">
        <f>Book_Selling[[#This Row],[Item Price]]*Book_Selling[[#This Row],[Quantity]]</f>
        <v>175</v>
      </c>
    </row>
    <row r="3346" spans="1:32" x14ac:dyDescent="0.3">
      <c r="A3346">
        <v>3345</v>
      </c>
      <c r="B3346" t="s">
        <v>7955</v>
      </c>
      <c r="C3346" s="3">
        <v>7.013888888888889E-2</v>
      </c>
      <c r="D3346" t="s">
        <v>7650</v>
      </c>
      <c r="E3346">
        <v>4</v>
      </c>
      <c r="F3346">
        <v>2019</v>
      </c>
      <c r="G3346">
        <v>11</v>
      </c>
      <c r="H33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46">
        <v>19</v>
      </c>
      <c r="J3346">
        <v>0</v>
      </c>
      <c r="K3346">
        <v>0</v>
      </c>
      <c r="L3346" t="s">
        <v>8192</v>
      </c>
      <c r="M3346" t="str">
        <f t="shared" si="156"/>
        <v>Night</v>
      </c>
      <c r="N3346" t="s">
        <v>5638</v>
      </c>
      <c r="O3346" t="s">
        <v>8198</v>
      </c>
      <c r="P3346" t="s">
        <v>9123</v>
      </c>
      <c r="Q3346" t="s">
        <v>38</v>
      </c>
      <c r="R3346">
        <v>1</v>
      </c>
      <c r="S3346" t="s">
        <v>39</v>
      </c>
      <c r="T3346">
        <v>753</v>
      </c>
      <c r="U3346">
        <v>89</v>
      </c>
      <c r="V3346">
        <f t="shared" si="158"/>
        <v>842</v>
      </c>
      <c r="W3346" t="s">
        <v>8737</v>
      </c>
      <c r="X3346" t="s">
        <v>3239</v>
      </c>
      <c r="Y3346">
        <v>311001</v>
      </c>
      <c r="Z3346" t="s">
        <v>42</v>
      </c>
      <c r="AA3346" t="s">
        <v>8220</v>
      </c>
      <c r="AB3346" t="s">
        <v>1803</v>
      </c>
      <c r="AC3346" s="11">
        <f>(AD3346/Book_Selling[[#This Row],[Cost Price]])</f>
        <v>0.14942528735632182</v>
      </c>
      <c r="AD3346">
        <f t="shared" si="157"/>
        <v>97.889999999999986</v>
      </c>
      <c r="AE3346">
        <v>655.11</v>
      </c>
      <c r="AF3346" s="5">
        <f>Book_Selling[[#This Row],[Item Price]]*Book_Selling[[#This Row],[Quantity]]</f>
        <v>753</v>
      </c>
    </row>
    <row r="3347" spans="1:32" x14ac:dyDescent="0.3">
      <c r="A3347">
        <v>3346</v>
      </c>
      <c r="B3347" t="s">
        <v>7955</v>
      </c>
      <c r="C3347" s="3">
        <v>0.34236111111111112</v>
      </c>
      <c r="D3347" t="s">
        <v>7650</v>
      </c>
      <c r="E3347">
        <v>4</v>
      </c>
      <c r="F3347">
        <v>2019</v>
      </c>
      <c r="G3347">
        <v>11</v>
      </c>
      <c r="H33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47">
        <v>19</v>
      </c>
      <c r="J3347">
        <v>0</v>
      </c>
      <c r="K3347">
        <v>0</v>
      </c>
      <c r="L3347" t="s">
        <v>8192</v>
      </c>
      <c r="M3347" t="str">
        <f t="shared" si="156"/>
        <v>Morning</v>
      </c>
      <c r="N3347" t="s">
        <v>7567</v>
      </c>
      <c r="O3347" t="s">
        <v>8199</v>
      </c>
      <c r="P3347" t="s">
        <v>9055</v>
      </c>
      <c r="Q3347" t="s">
        <v>38</v>
      </c>
      <c r="R3347">
        <v>1</v>
      </c>
      <c r="S3347" t="s">
        <v>39</v>
      </c>
      <c r="T3347">
        <v>175</v>
      </c>
      <c r="U3347">
        <v>89</v>
      </c>
      <c r="V3347">
        <f t="shared" si="158"/>
        <v>264</v>
      </c>
      <c r="W3347" t="s">
        <v>1000</v>
      </c>
      <c r="X3347" t="s">
        <v>1001</v>
      </c>
      <c r="Y3347">
        <v>412207</v>
      </c>
      <c r="Z3347" t="s">
        <v>1335</v>
      </c>
      <c r="AA3347" t="s">
        <v>8274</v>
      </c>
      <c r="AB3347" t="s">
        <v>9156</v>
      </c>
      <c r="AC3347" s="11">
        <f>(AD3347/Book_Selling[[#This Row],[Cost Price]])</f>
        <v>0.21951219512195122</v>
      </c>
      <c r="AD3347">
        <f t="shared" si="157"/>
        <v>31.5</v>
      </c>
      <c r="AE3347">
        <v>143.5</v>
      </c>
      <c r="AF3347" s="5">
        <f>Book_Selling[[#This Row],[Item Price]]*Book_Selling[[#This Row],[Quantity]]</f>
        <v>175</v>
      </c>
    </row>
    <row r="3348" spans="1:32" x14ac:dyDescent="0.3">
      <c r="A3348">
        <v>3347</v>
      </c>
      <c r="B3348" t="s">
        <v>7955</v>
      </c>
      <c r="C3348" s="3">
        <v>0.36527777777777781</v>
      </c>
      <c r="D3348" t="s">
        <v>7650</v>
      </c>
      <c r="E3348">
        <v>4</v>
      </c>
      <c r="F3348">
        <v>2019</v>
      </c>
      <c r="G3348">
        <v>11</v>
      </c>
      <c r="H33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48">
        <v>19</v>
      </c>
      <c r="J3348">
        <v>0</v>
      </c>
      <c r="K3348">
        <v>0</v>
      </c>
      <c r="L3348" t="s">
        <v>8192</v>
      </c>
      <c r="M3348" t="str">
        <f t="shared" si="156"/>
        <v>Morning</v>
      </c>
      <c r="N3348" t="s">
        <v>4417</v>
      </c>
      <c r="O3348" t="s">
        <v>8198</v>
      </c>
      <c r="P3348" t="s">
        <v>9055</v>
      </c>
      <c r="Q3348" t="s">
        <v>38</v>
      </c>
      <c r="R3348">
        <v>1</v>
      </c>
      <c r="S3348" t="s">
        <v>39</v>
      </c>
      <c r="T3348">
        <v>175</v>
      </c>
      <c r="U3348">
        <v>89</v>
      </c>
      <c r="V3348">
        <f t="shared" si="158"/>
        <v>264</v>
      </c>
      <c r="W3348" t="s">
        <v>8687</v>
      </c>
      <c r="X3348" t="s">
        <v>4848</v>
      </c>
      <c r="Y3348">
        <v>534005</v>
      </c>
      <c r="Z3348" t="s">
        <v>1335</v>
      </c>
      <c r="AA3348" t="s">
        <v>8274</v>
      </c>
      <c r="AB3348" t="s">
        <v>9156</v>
      </c>
      <c r="AC3348" s="11">
        <f>(AD3348/Book_Selling[[#This Row],[Cost Price]])</f>
        <v>0.21951219512195122</v>
      </c>
      <c r="AD3348">
        <f t="shared" si="157"/>
        <v>31.5</v>
      </c>
      <c r="AE3348">
        <v>143.5</v>
      </c>
      <c r="AF3348" s="5">
        <f>Book_Selling[[#This Row],[Item Price]]*Book_Selling[[#This Row],[Quantity]]</f>
        <v>175</v>
      </c>
    </row>
    <row r="3349" spans="1:32" x14ac:dyDescent="0.3">
      <c r="A3349">
        <v>3348</v>
      </c>
      <c r="B3349" t="s">
        <v>7955</v>
      </c>
      <c r="C3349" s="3">
        <v>0.49861111111111112</v>
      </c>
      <c r="D3349" t="s">
        <v>7650</v>
      </c>
      <c r="E3349">
        <v>4</v>
      </c>
      <c r="F3349">
        <v>2019</v>
      </c>
      <c r="G3349">
        <v>11</v>
      </c>
      <c r="H33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49">
        <v>19</v>
      </c>
      <c r="J3349">
        <v>0</v>
      </c>
      <c r="K3349">
        <v>0</v>
      </c>
      <c r="L3349" t="s">
        <v>8192</v>
      </c>
      <c r="M3349" t="str">
        <f t="shared" si="156"/>
        <v>Morning</v>
      </c>
      <c r="N3349" t="s">
        <v>7959</v>
      </c>
      <c r="O3349" t="s">
        <v>8198</v>
      </c>
      <c r="P3349" t="s">
        <v>9134</v>
      </c>
      <c r="Q3349" t="s">
        <v>38</v>
      </c>
      <c r="R3349">
        <v>1</v>
      </c>
      <c r="S3349" t="s">
        <v>39</v>
      </c>
      <c r="T3349">
        <v>144</v>
      </c>
      <c r="U3349">
        <v>79</v>
      </c>
      <c r="V3349">
        <f t="shared" si="158"/>
        <v>223</v>
      </c>
      <c r="W3349" t="s">
        <v>4057</v>
      </c>
      <c r="X3349" t="s">
        <v>8291</v>
      </c>
      <c r="Y3349">
        <v>226005</v>
      </c>
      <c r="Z3349" t="s">
        <v>1335</v>
      </c>
      <c r="AA3349" t="s">
        <v>8274</v>
      </c>
      <c r="AB3349" t="s">
        <v>9156</v>
      </c>
      <c r="AC3349" s="11">
        <f>(AD3349/Book_Selling[[#This Row],[Cost Price]])</f>
        <v>0.21951219512195125</v>
      </c>
      <c r="AD3349">
        <f t="shared" si="157"/>
        <v>25.92</v>
      </c>
      <c r="AE3349">
        <v>118.08</v>
      </c>
      <c r="AF3349" s="5">
        <f>Book_Selling[[#This Row],[Item Price]]*Book_Selling[[#This Row],[Quantity]]</f>
        <v>144</v>
      </c>
    </row>
    <row r="3350" spans="1:32" x14ac:dyDescent="0.3">
      <c r="A3350">
        <v>3349</v>
      </c>
      <c r="B3350" t="s">
        <v>7955</v>
      </c>
      <c r="C3350" s="3">
        <v>0.53055555555555556</v>
      </c>
      <c r="D3350" t="s">
        <v>7650</v>
      </c>
      <c r="E3350">
        <v>4</v>
      </c>
      <c r="F3350">
        <v>2019</v>
      </c>
      <c r="G3350">
        <v>11</v>
      </c>
      <c r="H33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50">
        <v>19</v>
      </c>
      <c r="J3350">
        <v>0</v>
      </c>
      <c r="K3350">
        <v>0</v>
      </c>
      <c r="L3350" t="s">
        <v>8192</v>
      </c>
      <c r="M3350" t="str">
        <f t="shared" si="156"/>
        <v>Afternoon</v>
      </c>
      <c r="N3350" t="s">
        <v>7961</v>
      </c>
      <c r="O3350" t="s">
        <v>8198</v>
      </c>
      <c r="P3350" t="s">
        <v>9055</v>
      </c>
      <c r="Q3350" t="s">
        <v>38</v>
      </c>
      <c r="R3350">
        <v>1</v>
      </c>
      <c r="S3350" t="s">
        <v>39</v>
      </c>
      <c r="T3350">
        <v>175</v>
      </c>
      <c r="U3350">
        <v>89</v>
      </c>
      <c r="V3350">
        <f t="shared" si="158"/>
        <v>264</v>
      </c>
      <c r="W3350" t="s">
        <v>8934</v>
      </c>
      <c r="X3350" t="s">
        <v>2025</v>
      </c>
      <c r="Y3350">
        <v>396105</v>
      </c>
      <c r="Z3350" t="s">
        <v>1335</v>
      </c>
      <c r="AA3350" t="s">
        <v>8274</v>
      </c>
      <c r="AB3350" t="s">
        <v>9156</v>
      </c>
      <c r="AC3350" s="11">
        <f>(AD3350/Book_Selling[[#This Row],[Cost Price]])</f>
        <v>0.21951219512195122</v>
      </c>
      <c r="AD3350">
        <f t="shared" si="157"/>
        <v>31.5</v>
      </c>
      <c r="AE3350">
        <v>143.5</v>
      </c>
      <c r="AF3350" s="5">
        <f>Book_Selling[[#This Row],[Item Price]]*Book_Selling[[#This Row],[Quantity]]</f>
        <v>175</v>
      </c>
    </row>
    <row r="3351" spans="1:32" x14ac:dyDescent="0.3">
      <c r="A3351">
        <v>3350</v>
      </c>
      <c r="B3351" t="s">
        <v>7955</v>
      </c>
      <c r="C3351" s="3">
        <v>0.56944444444444442</v>
      </c>
      <c r="D3351" t="s">
        <v>7650</v>
      </c>
      <c r="E3351">
        <v>4</v>
      </c>
      <c r="F3351">
        <v>2019</v>
      </c>
      <c r="G3351">
        <v>11</v>
      </c>
      <c r="H33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51">
        <v>19</v>
      </c>
      <c r="J3351">
        <v>0</v>
      </c>
      <c r="K3351">
        <v>0</v>
      </c>
      <c r="L3351" t="s">
        <v>8192</v>
      </c>
      <c r="M3351" t="str">
        <f t="shared" si="156"/>
        <v>Afternoon</v>
      </c>
      <c r="N3351" t="s">
        <v>7467</v>
      </c>
      <c r="O3351" t="s">
        <v>8198</v>
      </c>
      <c r="P3351" t="s">
        <v>9055</v>
      </c>
      <c r="Q3351" t="s">
        <v>38</v>
      </c>
      <c r="R3351">
        <v>1</v>
      </c>
      <c r="S3351" t="s">
        <v>39</v>
      </c>
      <c r="T3351">
        <v>175</v>
      </c>
      <c r="U3351">
        <v>79</v>
      </c>
      <c r="V3351">
        <f t="shared" si="158"/>
        <v>254</v>
      </c>
      <c r="W3351" t="s">
        <v>8330</v>
      </c>
      <c r="X3351" t="s">
        <v>3239</v>
      </c>
      <c r="Y3351">
        <v>306421</v>
      </c>
      <c r="Z3351" t="s">
        <v>1335</v>
      </c>
      <c r="AA3351" t="s">
        <v>8274</v>
      </c>
      <c r="AB3351" t="s">
        <v>9156</v>
      </c>
      <c r="AC3351" s="11">
        <f>(AD3351/Book_Selling[[#This Row],[Cost Price]])</f>
        <v>0.21951219512195122</v>
      </c>
      <c r="AD3351">
        <f t="shared" si="157"/>
        <v>31.5</v>
      </c>
      <c r="AE3351">
        <v>143.5</v>
      </c>
      <c r="AF3351" s="5">
        <f>Book_Selling[[#This Row],[Item Price]]*Book_Selling[[#This Row],[Quantity]]</f>
        <v>175</v>
      </c>
    </row>
    <row r="3352" spans="1:32" x14ac:dyDescent="0.3">
      <c r="A3352">
        <v>3351</v>
      </c>
      <c r="B3352" t="s">
        <v>7955</v>
      </c>
      <c r="C3352" s="3">
        <v>0.64097222222222217</v>
      </c>
      <c r="D3352" t="s">
        <v>7650</v>
      </c>
      <c r="E3352">
        <v>4</v>
      </c>
      <c r="F3352">
        <v>2019</v>
      </c>
      <c r="G3352">
        <v>11</v>
      </c>
      <c r="H33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52">
        <v>19</v>
      </c>
      <c r="J3352">
        <v>0</v>
      </c>
      <c r="K3352">
        <v>0</v>
      </c>
      <c r="L3352" t="s">
        <v>8192</v>
      </c>
      <c r="M3352" t="str">
        <f t="shared" si="156"/>
        <v>Afternoon</v>
      </c>
      <c r="N3352" t="s">
        <v>7893</v>
      </c>
      <c r="O3352" t="s">
        <v>8199</v>
      </c>
      <c r="P3352" t="s">
        <v>9125</v>
      </c>
      <c r="Q3352" t="s">
        <v>38</v>
      </c>
      <c r="R3352">
        <v>1</v>
      </c>
      <c r="S3352" t="s">
        <v>39</v>
      </c>
      <c r="T3352">
        <v>140</v>
      </c>
      <c r="U3352">
        <v>89</v>
      </c>
      <c r="V3352">
        <f t="shared" si="158"/>
        <v>229</v>
      </c>
      <c r="W3352" t="s">
        <v>8932</v>
      </c>
      <c r="X3352" t="s">
        <v>8290</v>
      </c>
      <c r="Y3352">
        <v>685509</v>
      </c>
      <c r="Z3352" t="s">
        <v>175</v>
      </c>
      <c r="AA3352" t="s">
        <v>7809</v>
      </c>
      <c r="AB3352" t="s">
        <v>7810</v>
      </c>
      <c r="AC3352" s="11">
        <f>(AD3352/Book_Selling[[#This Row],[Cost Price]])</f>
        <v>0.21951219512195125</v>
      </c>
      <c r="AD3352">
        <f t="shared" si="157"/>
        <v>25.200000000000003</v>
      </c>
      <c r="AE3352">
        <v>114.8</v>
      </c>
      <c r="AF3352" s="5">
        <f>Book_Selling[[#This Row],[Item Price]]*Book_Selling[[#This Row],[Quantity]]</f>
        <v>140</v>
      </c>
    </row>
    <row r="3353" spans="1:32" x14ac:dyDescent="0.3">
      <c r="A3353">
        <v>3352</v>
      </c>
      <c r="B3353" t="s">
        <v>7966</v>
      </c>
      <c r="C3353" s="3">
        <v>0.14791666666666667</v>
      </c>
      <c r="D3353" t="s">
        <v>7650</v>
      </c>
      <c r="E3353">
        <v>4</v>
      </c>
      <c r="F3353">
        <v>2019</v>
      </c>
      <c r="G3353">
        <v>11</v>
      </c>
      <c r="H33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53">
        <v>20</v>
      </c>
      <c r="J3353">
        <v>0</v>
      </c>
      <c r="K3353">
        <v>0</v>
      </c>
      <c r="L3353" t="s">
        <v>8193</v>
      </c>
      <c r="M3353" t="str">
        <f t="shared" si="156"/>
        <v>Night</v>
      </c>
      <c r="N3353" t="s">
        <v>7967</v>
      </c>
      <c r="O3353" t="s">
        <v>8198</v>
      </c>
      <c r="P3353" t="s">
        <v>9120</v>
      </c>
      <c r="Q3353" t="s">
        <v>38</v>
      </c>
      <c r="R3353">
        <v>1</v>
      </c>
      <c r="S3353" t="s">
        <v>39</v>
      </c>
      <c r="T3353">
        <v>479</v>
      </c>
      <c r="U3353">
        <v>79</v>
      </c>
      <c r="V3353">
        <f t="shared" si="158"/>
        <v>558</v>
      </c>
      <c r="W3353" t="s">
        <v>1098</v>
      </c>
      <c r="X3353" t="s">
        <v>2044</v>
      </c>
      <c r="Y3353">
        <v>110030</v>
      </c>
      <c r="Z3353" t="s">
        <v>42</v>
      </c>
      <c r="AA3353" t="s">
        <v>8242</v>
      </c>
      <c r="AB3353" t="s">
        <v>7692</v>
      </c>
      <c r="AC3353" s="11">
        <f>(AD3353/Book_Selling[[#This Row],[Cost Price]])</f>
        <v>0.1494252873563218</v>
      </c>
      <c r="AD3353">
        <f t="shared" si="157"/>
        <v>62.269999999999982</v>
      </c>
      <c r="AE3353">
        <v>416.73</v>
      </c>
      <c r="AF3353" s="5">
        <f>Book_Selling[[#This Row],[Item Price]]*Book_Selling[[#This Row],[Quantity]]</f>
        <v>479</v>
      </c>
    </row>
    <row r="3354" spans="1:32" x14ac:dyDescent="0.3">
      <c r="A3354">
        <v>3353</v>
      </c>
      <c r="B3354" t="s">
        <v>7966</v>
      </c>
      <c r="C3354" s="3">
        <v>0.27777777777777779</v>
      </c>
      <c r="D3354" t="s">
        <v>7650</v>
      </c>
      <c r="E3354">
        <v>4</v>
      </c>
      <c r="F3354">
        <v>2019</v>
      </c>
      <c r="G3354">
        <v>11</v>
      </c>
      <c r="H33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54">
        <v>20</v>
      </c>
      <c r="J3354">
        <v>0</v>
      </c>
      <c r="K3354">
        <v>0</v>
      </c>
      <c r="L3354" t="s">
        <v>8193</v>
      </c>
      <c r="M3354" t="str">
        <f t="shared" si="156"/>
        <v>Morning</v>
      </c>
      <c r="N3354" t="s">
        <v>7917</v>
      </c>
      <c r="O3354" t="s">
        <v>8198</v>
      </c>
      <c r="P3354" t="s">
        <v>9123</v>
      </c>
      <c r="Q3354" t="s">
        <v>38</v>
      </c>
      <c r="R3354">
        <v>1</v>
      </c>
      <c r="S3354" t="s">
        <v>39</v>
      </c>
      <c r="T3354">
        <v>753</v>
      </c>
      <c r="U3354">
        <v>89</v>
      </c>
      <c r="V3354">
        <f t="shared" si="158"/>
        <v>842</v>
      </c>
      <c r="W3354" t="s">
        <v>8538</v>
      </c>
      <c r="X3354" t="s">
        <v>3600</v>
      </c>
      <c r="Y3354">
        <v>125001</v>
      </c>
      <c r="Z3354" t="s">
        <v>42</v>
      </c>
      <c r="AA3354" t="s">
        <v>8220</v>
      </c>
      <c r="AB3354" t="s">
        <v>1803</v>
      </c>
      <c r="AC3354" s="11">
        <f>(AD3354/Book_Selling[[#This Row],[Cost Price]])</f>
        <v>0.14942528735632182</v>
      </c>
      <c r="AD3354">
        <f t="shared" si="157"/>
        <v>97.889999999999986</v>
      </c>
      <c r="AE3354">
        <v>655.11</v>
      </c>
      <c r="AF3354" s="5">
        <f>Book_Selling[[#This Row],[Item Price]]*Book_Selling[[#This Row],[Quantity]]</f>
        <v>753</v>
      </c>
    </row>
    <row r="3355" spans="1:32" x14ac:dyDescent="0.3">
      <c r="A3355">
        <v>3354</v>
      </c>
      <c r="B3355" t="s">
        <v>7966</v>
      </c>
      <c r="C3355" s="3">
        <v>0.3979166666666667</v>
      </c>
      <c r="D3355" t="s">
        <v>7650</v>
      </c>
      <c r="E3355">
        <v>4</v>
      </c>
      <c r="F3355">
        <v>2019</v>
      </c>
      <c r="G3355">
        <v>11</v>
      </c>
      <c r="H33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55">
        <v>20</v>
      </c>
      <c r="J3355">
        <v>0</v>
      </c>
      <c r="K3355">
        <v>0</v>
      </c>
      <c r="L3355" t="s">
        <v>8193</v>
      </c>
      <c r="M3355" t="str">
        <f t="shared" si="156"/>
        <v>Morning</v>
      </c>
      <c r="N3355" t="s">
        <v>7970</v>
      </c>
      <c r="O3355" t="s">
        <v>8199</v>
      </c>
      <c r="P3355" t="s">
        <v>9134</v>
      </c>
      <c r="Q3355" t="s">
        <v>38</v>
      </c>
      <c r="R3355">
        <v>1</v>
      </c>
      <c r="S3355" t="s">
        <v>39</v>
      </c>
      <c r="T3355">
        <v>144</v>
      </c>
      <c r="U3355">
        <v>89</v>
      </c>
      <c r="V3355">
        <f t="shared" si="158"/>
        <v>233</v>
      </c>
      <c r="W3355" t="s">
        <v>7971</v>
      </c>
      <c r="X3355" t="s">
        <v>1435</v>
      </c>
      <c r="Y3355">
        <v>769008</v>
      </c>
      <c r="Z3355" t="s">
        <v>1335</v>
      </c>
      <c r="AA3355" t="s">
        <v>8274</v>
      </c>
      <c r="AB3355" t="s">
        <v>9156</v>
      </c>
      <c r="AC3355" s="11">
        <f>(AD3355/Book_Selling[[#This Row],[Cost Price]])</f>
        <v>0.21951219512195125</v>
      </c>
      <c r="AD3355">
        <f t="shared" si="157"/>
        <v>25.92</v>
      </c>
      <c r="AE3355">
        <v>118.08</v>
      </c>
      <c r="AF3355" s="5">
        <f>Book_Selling[[#This Row],[Item Price]]*Book_Selling[[#This Row],[Quantity]]</f>
        <v>144</v>
      </c>
    </row>
    <row r="3356" spans="1:32" x14ac:dyDescent="0.3">
      <c r="A3356">
        <v>3355</v>
      </c>
      <c r="B3356" t="s">
        <v>7966</v>
      </c>
      <c r="C3356" s="3">
        <v>0.47430555555555554</v>
      </c>
      <c r="D3356" t="s">
        <v>7650</v>
      </c>
      <c r="E3356">
        <v>4</v>
      </c>
      <c r="F3356">
        <v>2019</v>
      </c>
      <c r="G3356">
        <v>11</v>
      </c>
      <c r="H33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56">
        <v>20</v>
      </c>
      <c r="J3356">
        <v>0</v>
      </c>
      <c r="K3356">
        <v>0</v>
      </c>
      <c r="L3356" t="s">
        <v>8193</v>
      </c>
      <c r="M3356" t="str">
        <f t="shared" si="156"/>
        <v>Morning</v>
      </c>
      <c r="N3356" t="s">
        <v>7973</v>
      </c>
      <c r="O3356" t="s">
        <v>8198</v>
      </c>
      <c r="P3356" t="s">
        <v>9134</v>
      </c>
      <c r="Q3356" t="s">
        <v>38</v>
      </c>
      <c r="R3356">
        <v>1</v>
      </c>
      <c r="S3356" t="s">
        <v>39</v>
      </c>
      <c r="T3356">
        <v>144</v>
      </c>
      <c r="U3356">
        <v>79</v>
      </c>
      <c r="V3356">
        <f t="shared" si="158"/>
        <v>223</v>
      </c>
      <c r="W3356" t="s">
        <v>8523</v>
      </c>
      <c r="X3356" t="s">
        <v>8291</v>
      </c>
      <c r="Y3356">
        <v>244304</v>
      </c>
      <c r="Z3356" t="s">
        <v>1335</v>
      </c>
      <c r="AA3356" t="s">
        <v>8274</v>
      </c>
      <c r="AB3356" t="s">
        <v>9156</v>
      </c>
      <c r="AC3356" s="11">
        <f>(AD3356/Book_Selling[[#This Row],[Cost Price]])</f>
        <v>0.21951219512195125</v>
      </c>
      <c r="AD3356">
        <f t="shared" si="157"/>
        <v>25.92</v>
      </c>
      <c r="AE3356">
        <v>118.08</v>
      </c>
      <c r="AF3356" s="5">
        <f>Book_Selling[[#This Row],[Item Price]]*Book_Selling[[#This Row],[Quantity]]</f>
        <v>144</v>
      </c>
    </row>
    <row r="3357" spans="1:32" x14ac:dyDescent="0.3">
      <c r="A3357">
        <v>3356</v>
      </c>
      <c r="B3357" t="s">
        <v>7966</v>
      </c>
      <c r="C3357" s="3">
        <v>0.47430555555555554</v>
      </c>
      <c r="D3357" t="s">
        <v>7650</v>
      </c>
      <c r="E3357">
        <v>4</v>
      </c>
      <c r="F3357">
        <v>2019</v>
      </c>
      <c r="G3357">
        <v>11</v>
      </c>
      <c r="H33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57">
        <v>20</v>
      </c>
      <c r="J3357">
        <v>0</v>
      </c>
      <c r="K3357">
        <v>0</v>
      </c>
      <c r="L3357" t="s">
        <v>8193</v>
      </c>
      <c r="M3357" t="str">
        <f t="shared" si="156"/>
        <v>Morning</v>
      </c>
      <c r="N3357" t="s">
        <v>7975</v>
      </c>
      <c r="O3357" t="s">
        <v>8199</v>
      </c>
      <c r="P3357" t="s">
        <v>9134</v>
      </c>
      <c r="Q3357" t="s">
        <v>38</v>
      </c>
      <c r="R3357">
        <v>1</v>
      </c>
      <c r="S3357" t="s">
        <v>39</v>
      </c>
      <c r="T3357">
        <v>144</v>
      </c>
      <c r="U3357">
        <v>89</v>
      </c>
      <c r="V3357">
        <f t="shared" si="158"/>
        <v>233</v>
      </c>
      <c r="W3357" t="s">
        <v>2034</v>
      </c>
      <c r="X3357" t="s">
        <v>4311</v>
      </c>
      <c r="Y3357">
        <v>700083</v>
      </c>
      <c r="Z3357" t="s">
        <v>1335</v>
      </c>
      <c r="AA3357" t="s">
        <v>8274</v>
      </c>
      <c r="AB3357" t="s">
        <v>9156</v>
      </c>
      <c r="AC3357" s="11">
        <f>(AD3357/Book_Selling[[#This Row],[Cost Price]])</f>
        <v>0.21951219512195125</v>
      </c>
      <c r="AD3357">
        <f t="shared" si="157"/>
        <v>25.92</v>
      </c>
      <c r="AE3357">
        <v>118.08</v>
      </c>
      <c r="AF3357" s="5">
        <f>Book_Selling[[#This Row],[Item Price]]*Book_Selling[[#This Row],[Quantity]]</f>
        <v>144</v>
      </c>
    </row>
    <row r="3358" spans="1:32" x14ac:dyDescent="0.3">
      <c r="A3358">
        <v>3357</v>
      </c>
      <c r="B3358" t="s">
        <v>7966</v>
      </c>
      <c r="C3358" s="3">
        <v>0.57013888888888886</v>
      </c>
      <c r="D3358" t="s">
        <v>7650</v>
      </c>
      <c r="E3358">
        <v>4</v>
      </c>
      <c r="F3358">
        <v>2019</v>
      </c>
      <c r="G3358">
        <v>11</v>
      </c>
      <c r="H33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58">
        <v>20</v>
      </c>
      <c r="J3358">
        <v>0</v>
      </c>
      <c r="K3358">
        <v>0</v>
      </c>
      <c r="L3358" t="s">
        <v>8193</v>
      </c>
      <c r="M3358" t="str">
        <f t="shared" si="156"/>
        <v>Afternoon</v>
      </c>
      <c r="N3358" t="s">
        <v>7977</v>
      </c>
      <c r="O3358" t="s">
        <v>8198</v>
      </c>
      <c r="P3358" t="s">
        <v>9055</v>
      </c>
      <c r="Q3358" t="s">
        <v>38</v>
      </c>
      <c r="R3358">
        <v>1</v>
      </c>
      <c r="S3358" t="s">
        <v>39</v>
      </c>
      <c r="T3358">
        <v>175</v>
      </c>
      <c r="U3358">
        <v>89</v>
      </c>
      <c r="V3358">
        <f t="shared" si="158"/>
        <v>264</v>
      </c>
      <c r="W3358" t="s">
        <v>7978</v>
      </c>
      <c r="X3358" t="s">
        <v>2025</v>
      </c>
      <c r="Y3358">
        <v>382150</v>
      </c>
      <c r="Z3358" t="s">
        <v>1335</v>
      </c>
      <c r="AA3358" t="s">
        <v>8274</v>
      </c>
      <c r="AB3358" t="s">
        <v>9156</v>
      </c>
      <c r="AC3358" s="11">
        <f>(AD3358/Book_Selling[[#This Row],[Cost Price]])</f>
        <v>0.21951219512195122</v>
      </c>
      <c r="AD3358">
        <f t="shared" si="157"/>
        <v>31.5</v>
      </c>
      <c r="AE3358">
        <v>143.5</v>
      </c>
      <c r="AF3358" s="5">
        <f>Book_Selling[[#This Row],[Item Price]]*Book_Selling[[#This Row],[Quantity]]</f>
        <v>175</v>
      </c>
    </row>
    <row r="3359" spans="1:32" x14ac:dyDescent="0.3">
      <c r="A3359">
        <v>3358</v>
      </c>
      <c r="B3359" t="s">
        <v>7966</v>
      </c>
      <c r="C3359" s="3">
        <v>0.64861111111111114</v>
      </c>
      <c r="D3359" t="s">
        <v>7650</v>
      </c>
      <c r="E3359">
        <v>4</v>
      </c>
      <c r="F3359">
        <v>2019</v>
      </c>
      <c r="G3359">
        <v>11</v>
      </c>
      <c r="H33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59">
        <v>20</v>
      </c>
      <c r="J3359">
        <v>0</v>
      </c>
      <c r="K3359">
        <v>0</v>
      </c>
      <c r="L3359" t="s">
        <v>8193</v>
      </c>
      <c r="M3359" t="str">
        <f t="shared" si="156"/>
        <v>Afternoon</v>
      </c>
      <c r="N3359" t="s">
        <v>4134</v>
      </c>
      <c r="O3359" t="s">
        <v>8198</v>
      </c>
      <c r="P3359" t="s">
        <v>9055</v>
      </c>
      <c r="Q3359" t="s">
        <v>38</v>
      </c>
      <c r="R3359">
        <v>1</v>
      </c>
      <c r="S3359" t="s">
        <v>39</v>
      </c>
      <c r="T3359">
        <v>175</v>
      </c>
      <c r="U3359">
        <v>89</v>
      </c>
      <c r="V3359">
        <f t="shared" si="158"/>
        <v>264</v>
      </c>
      <c r="W3359" t="s">
        <v>3730</v>
      </c>
      <c r="X3359" t="s">
        <v>2025</v>
      </c>
      <c r="Y3359">
        <v>380008</v>
      </c>
      <c r="Z3359" t="s">
        <v>1335</v>
      </c>
      <c r="AA3359" t="s">
        <v>8274</v>
      </c>
      <c r="AB3359" t="s">
        <v>9156</v>
      </c>
      <c r="AC3359" s="11">
        <f>(AD3359/Book_Selling[[#This Row],[Cost Price]])</f>
        <v>0.21951219512195122</v>
      </c>
      <c r="AD3359">
        <f t="shared" si="157"/>
        <v>31.5</v>
      </c>
      <c r="AE3359">
        <v>143.5</v>
      </c>
      <c r="AF3359" s="5">
        <f>Book_Selling[[#This Row],[Item Price]]*Book_Selling[[#This Row],[Quantity]]</f>
        <v>175</v>
      </c>
    </row>
    <row r="3360" spans="1:32" x14ac:dyDescent="0.3">
      <c r="A3360">
        <v>3359</v>
      </c>
      <c r="B3360" t="s">
        <v>7966</v>
      </c>
      <c r="C3360" s="3">
        <v>0.66666666666666663</v>
      </c>
      <c r="D3360" t="s">
        <v>7650</v>
      </c>
      <c r="E3360">
        <v>4</v>
      </c>
      <c r="F3360">
        <v>2019</v>
      </c>
      <c r="G3360">
        <v>11</v>
      </c>
      <c r="H33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60">
        <v>20</v>
      </c>
      <c r="J3360">
        <v>0</v>
      </c>
      <c r="K3360">
        <v>0</v>
      </c>
      <c r="L3360" t="s">
        <v>8193</v>
      </c>
      <c r="M3360" t="str">
        <f t="shared" si="156"/>
        <v>Evening</v>
      </c>
      <c r="N3360" t="s">
        <v>2053</v>
      </c>
      <c r="O3360" t="s">
        <v>8198</v>
      </c>
      <c r="P3360" t="s">
        <v>9055</v>
      </c>
      <c r="Q3360" t="s">
        <v>38</v>
      </c>
      <c r="R3360">
        <v>1</v>
      </c>
      <c r="S3360" t="s">
        <v>39</v>
      </c>
      <c r="T3360">
        <v>175</v>
      </c>
      <c r="U3360">
        <v>89</v>
      </c>
      <c r="V3360">
        <f t="shared" si="158"/>
        <v>264</v>
      </c>
      <c r="W3360" t="s">
        <v>3730</v>
      </c>
      <c r="X3360" t="s">
        <v>2025</v>
      </c>
      <c r="Y3360">
        <v>382445</v>
      </c>
      <c r="Z3360" t="s">
        <v>1335</v>
      </c>
      <c r="AA3360" t="s">
        <v>8274</v>
      </c>
      <c r="AB3360" t="s">
        <v>9156</v>
      </c>
      <c r="AC3360" s="11">
        <f>(AD3360/Book_Selling[[#This Row],[Cost Price]])</f>
        <v>0.21951219512195122</v>
      </c>
      <c r="AD3360">
        <f t="shared" si="157"/>
        <v>31.5</v>
      </c>
      <c r="AE3360">
        <v>143.5</v>
      </c>
      <c r="AF3360" s="5">
        <f>Book_Selling[[#This Row],[Item Price]]*Book_Selling[[#This Row],[Quantity]]</f>
        <v>175</v>
      </c>
    </row>
    <row r="3361" spans="1:32" x14ac:dyDescent="0.3">
      <c r="A3361">
        <v>3360</v>
      </c>
      <c r="B3361" t="s">
        <v>7982</v>
      </c>
      <c r="C3361" s="3">
        <v>0.10902777777777778</v>
      </c>
      <c r="D3361" t="s">
        <v>7650</v>
      </c>
      <c r="E3361">
        <v>4</v>
      </c>
      <c r="F3361">
        <v>2019</v>
      </c>
      <c r="G3361">
        <v>11</v>
      </c>
      <c r="H33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61">
        <v>21</v>
      </c>
      <c r="J3361">
        <v>0</v>
      </c>
      <c r="K3361">
        <v>0</v>
      </c>
      <c r="L3361" t="s">
        <v>8194</v>
      </c>
      <c r="M3361" t="str">
        <f t="shared" si="156"/>
        <v>Night</v>
      </c>
      <c r="N3361" t="s">
        <v>7537</v>
      </c>
      <c r="O3361" t="s">
        <v>8199</v>
      </c>
      <c r="P3361" t="s">
        <v>9134</v>
      </c>
      <c r="Q3361" t="s">
        <v>38</v>
      </c>
      <c r="R3361">
        <v>1</v>
      </c>
      <c r="S3361" t="s">
        <v>39</v>
      </c>
      <c r="T3361">
        <v>144</v>
      </c>
      <c r="U3361">
        <v>89</v>
      </c>
      <c r="V3361">
        <f t="shared" si="158"/>
        <v>233</v>
      </c>
      <c r="W3361" t="s">
        <v>3730</v>
      </c>
      <c r="X3361" t="s">
        <v>2025</v>
      </c>
      <c r="Y3361">
        <v>380009</v>
      </c>
      <c r="Z3361" t="s">
        <v>1335</v>
      </c>
      <c r="AA3361" t="s">
        <v>8274</v>
      </c>
      <c r="AB3361" t="s">
        <v>9156</v>
      </c>
      <c r="AC3361" s="11">
        <f>(AD3361/Book_Selling[[#This Row],[Cost Price]])</f>
        <v>0.21951219512195125</v>
      </c>
      <c r="AD3361">
        <f t="shared" si="157"/>
        <v>25.92</v>
      </c>
      <c r="AE3361">
        <v>118.08</v>
      </c>
      <c r="AF3361" s="5">
        <f>Book_Selling[[#This Row],[Item Price]]*Book_Selling[[#This Row],[Quantity]]</f>
        <v>144</v>
      </c>
    </row>
    <row r="3362" spans="1:32" x14ac:dyDescent="0.3">
      <c r="A3362">
        <v>3361</v>
      </c>
      <c r="B3362" t="s">
        <v>7982</v>
      </c>
      <c r="C3362" s="3">
        <v>0.29375000000000001</v>
      </c>
      <c r="D3362" t="s">
        <v>7650</v>
      </c>
      <c r="E3362">
        <v>4</v>
      </c>
      <c r="F3362">
        <v>2019</v>
      </c>
      <c r="G3362">
        <v>11</v>
      </c>
      <c r="H33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62">
        <v>21</v>
      </c>
      <c r="J3362">
        <v>0</v>
      </c>
      <c r="K3362">
        <v>0</v>
      </c>
      <c r="L3362" t="s">
        <v>8194</v>
      </c>
      <c r="M3362" t="str">
        <f t="shared" si="156"/>
        <v>Morning</v>
      </c>
      <c r="N3362" t="s">
        <v>4664</v>
      </c>
      <c r="O3362" t="s">
        <v>8199</v>
      </c>
      <c r="P3362" t="s">
        <v>9125</v>
      </c>
      <c r="Q3362" t="s">
        <v>38</v>
      </c>
      <c r="R3362">
        <v>1</v>
      </c>
      <c r="S3362" t="s">
        <v>39</v>
      </c>
      <c r="T3362">
        <v>140</v>
      </c>
      <c r="U3362">
        <v>89</v>
      </c>
      <c r="V3362">
        <f t="shared" si="158"/>
        <v>229</v>
      </c>
      <c r="W3362" t="s">
        <v>1733</v>
      </c>
      <c r="X3362" t="s">
        <v>1001</v>
      </c>
      <c r="Y3362">
        <v>400059</v>
      </c>
      <c r="Z3362" t="s">
        <v>175</v>
      </c>
      <c r="AA3362" t="s">
        <v>7809</v>
      </c>
      <c r="AB3362" t="s">
        <v>7810</v>
      </c>
      <c r="AC3362" s="11">
        <f>(AD3362/Book_Selling[[#This Row],[Cost Price]])</f>
        <v>0.21951219512195125</v>
      </c>
      <c r="AD3362">
        <f t="shared" si="157"/>
        <v>25.200000000000003</v>
      </c>
      <c r="AE3362">
        <v>114.8</v>
      </c>
      <c r="AF3362" s="5">
        <f>Book_Selling[[#This Row],[Item Price]]*Book_Selling[[#This Row],[Quantity]]</f>
        <v>140</v>
      </c>
    </row>
    <row r="3363" spans="1:32" x14ac:dyDescent="0.3">
      <c r="A3363">
        <v>3362</v>
      </c>
      <c r="B3363" t="s">
        <v>7982</v>
      </c>
      <c r="C3363" s="3">
        <v>0.40347222222222223</v>
      </c>
      <c r="D3363" t="s">
        <v>7650</v>
      </c>
      <c r="E3363">
        <v>4</v>
      </c>
      <c r="F3363">
        <v>2019</v>
      </c>
      <c r="G3363">
        <v>11</v>
      </c>
      <c r="H33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63">
        <v>21</v>
      </c>
      <c r="J3363">
        <v>0</v>
      </c>
      <c r="K3363">
        <v>0</v>
      </c>
      <c r="L3363" t="s">
        <v>8194</v>
      </c>
      <c r="M3363" t="str">
        <f t="shared" si="156"/>
        <v>Morning</v>
      </c>
      <c r="N3363" t="s">
        <v>7985</v>
      </c>
      <c r="O3363" t="s">
        <v>8199</v>
      </c>
      <c r="P3363" t="s">
        <v>9055</v>
      </c>
      <c r="Q3363" t="s">
        <v>38</v>
      </c>
      <c r="R3363">
        <v>1</v>
      </c>
      <c r="S3363" t="s">
        <v>39</v>
      </c>
      <c r="T3363">
        <v>175</v>
      </c>
      <c r="U3363">
        <v>89</v>
      </c>
      <c r="V3363">
        <f t="shared" si="158"/>
        <v>264</v>
      </c>
      <c r="W3363" t="s">
        <v>488</v>
      </c>
      <c r="X3363" t="s">
        <v>4398</v>
      </c>
      <c r="Y3363">
        <v>600091</v>
      </c>
      <c r="Z3363" t="s">
        <v>1335</v>
      </c>
      <c r="AA3363" t="s">
        <v>8274</v>
      </c>
      <c r="AB3363" t="s">
        <v>9156</v>
      </c>
      <c r="AC3363" s="11">
        <f>(AD3363/Book_Selling[[#This Row],[Cost Price]])</f>
        <v>0.21951219512195122</v>
      </c>
      <c r="AD3363">
        <f t="shared" si="157"/>
        <v>31.5</v>
      </c>
      <c r="AE3363">
        <v>143.5</v>
      </c>
      <c r="AF3363" s="5">
        <f>Book_Selling[[#This Row],[Item Price]]*Book_Selling[[#This Row],[Quantity]]</f>
        <v>175</v>
      </c>
    </row>
    <row r="3364" spans="1:32" x14ac:dyDescent="0.3">
      <c r="A3364">
        <v>3363</v>
      </c>
      <c r="B3364" t="s">
        <v>7982</v>
      </c>
      <c r="C3364" s="3">
        <v>0.44027777777777777</v>
      </c>
      <c r="D3364" t="s">
        <v>7650</v>
      </c>
      <c r="E3364">
        <v>4</v>
      </c>
      <c r="F3364">
        <v>2019</v>
      </c>
      <c r="G3364">
        <v>11</v>
      </c>
      <c r="H33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64">
        <v>21</v>
      </c>
      <c r="J3364">
        <v>0</v>
      </c>
      <c r="K3364">
        <v>0</v>
      </c>
      <c r="L3364" t="s">
        <v>8194</v>
      </c>
      <c r="M3364" t="str">
        <f t="shared" si="156"/>
        <v>Morning</v>
      </c>
      <c r="N3364" t="s">
        <v>2206</v>
      </c>
      <c r="O3364" t="s">
        <v>8198</v>
      </c>
      <c r="P3364" t="s">
        <v>9054</v>
      </c>
      <c r="Q3364" t="s">
        <v>38</v>
      </c>
      <c r="R3364">
        <v>1</v>
      </c>
      <c r="S3364" t="s">
        <v>39</v>
      </c>
      <c r="T3364">
        <v>500</v>
      </c>
      <c r="U3364">
        <v>89</v>
      </c>
      <c r="V3364">
        <f t="shared" si="158"/>
        <v>589</v>
      </c>
      <c r="W3364" t="s">
        <v>8544</v>
      </c>
      <c r="X3364" t="s">
        <v>2025</v>
      </c>
      <c r="Y3364">
        <v>382110</v>
      </c>
      <c r="Z3364" t="s">
        <v>42</v>
      </c>
      <c r="AA3364" t="s">
        <v>3509</v>
      </c>
      <c r="AB3364" t="s">
        <v>342</v>
      </c>
      <c r="AC3364" s="11">
        <f>(AD3364/Book_Selling[[#This Row],[Cost Price]])</f>
        <v>0.14942528735632185</v>
      </c>
      <c r="AD3364">
        <f t="shared" si="157"/>
        <v>65</v>
      </c>
      <c r="AE3364">
        <v>435</v>
      </c>
      <c r="AF3364" s="5">
        <f>Book_Selling[[#This Row],[Item Price]]*Book_Selling[[#This Row],[Quantity]]</f>
        <v>500</v>
      </c>
    </row>
    <row r="3365" spans="1:32" x14ac:dyDescent="0.3">
      <c r="A3365">
        <v>3364</v>
      </c>
      <c r="B3365" t="s">
        <v>7982</v>
      </c>
      <c r="C3365" s="3">
        <v>0.4993055555555555</v>
      </c>
      <c r="D3365" t="s">
        <v>7650</v>
      </c>
      <c r="E3365">
        <v>4</v>
      </c>
      <c r="F3365">
        <v>2019</v>
      </c>
      <c r="G3365">
        <v>11</v>
      </c>
      <c r="H33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65">
        <v>21</v>
      </c>
      <c r="J3365">
        <v>0</v>
      </c>
      <c r="K3365">
        <v>0</v>
      </c>
      <c r="L3365" t="s">
        <v>8194</v>
      </c>
      <c r="M3365" t="str">
        <f t="shared" si="156"/>
        <v>Morning</v>
      </c>
      <c r="N3365" t="s">
        <v>7737</v>
      </c>
      <c r="O3365" t="s">
        <v>8199</v>
      </c>
      <c r="P3365" t="s">
        <v>9134</v>
      </c>
      <c r="Q3365" t="s">
        <v>38</v>
      </c>
      <c r="R3365">
        <v>1</v>
      </c>
      <c r="S3365" t="s">
        <v>39</v>
      </c>
      <c r="T3365">
        <v>144</v>
      </c>
      <c r="U3365">
        <v>69</v>
      </c>
      <c r="V3365">
        <f t="shared" si="158"/>
        <v>213</v>
      </c>
      <c r="W3365" t="s">
        <v>8342</v>
      </c>
      <c r="X3365" t="s">
        <v>3239</v>
      </c>
      <c r="Y3365">
        <v>303007</v>
      </c>
      <c r="Z3365" t="s">
        <v>1335</v>
      </c>
      <c r="AA3365" t="s">
        <v>8274</v>
      </c>
      <c r="AB3365" t="s">
        <v>9156</v>
      </c>
      <c r="AC3365" s="11">
        <f>(AD3365/Book_Selling[[#This Row],[Cost Price]])</f>
        <v>0.21951219512195125</v>
      </c>
      <c r="AD3365">
        <f t="shared" si="157"/>
        <v>25.92</v>
      </c>
      <c r="AE3365">
        <v>118.08</v>
      </c>
      <c r="AF3365" s="5">
        <f>Book_Selling[[#This Row],[Item Price]]*Book_Selling[[#This Row],[Quantity]]</f>
        <v>144</v>
      </c>
    </row>
    <row r="3366" spans="1:32" x14ac:dyDescent="0.3">
      <c r="A3366">
        <v>3365</v>
      </c>
      <c r="B3366" t="s">
        <v>7982</v>
      </c>
      <c r="C3366" s="3">
        <v>0.50972222222222219</v>
      </c>
      <c r="D3366" t="s">
        <v>7650</v>
      </c>
      <c r="E3366">
        <v>4</v>
      </c>
      <c r="F3366">
        <v>2019</v>
      </c>
      <c r="G3366">
        <v>11</v>
      </c>
      <c r="H33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66">
        <v>21</v>
      </c>
      <c r="J3366">
        <v>0</v>
      </c>
      <c r="K3366">
        <v>0</v>
      </c>
      <c r="L3366" t="s">
        <v>8194</v>
      </c>
      <c r="M3366" t="str">
        <f t="shared" si="156"/>
        <v>Afternoon</v>
      </c>
      <c r="N3366" t="s">
        <v>5738</v>
      </c>
      <c r="O3366" t="s">
        <v>8199</v>
      </c>
      <c r="P3366" t="s">
        <v>7990</v>
      </c>
      <c r="Q3366" t="s">
        <v>38</v>
      </c>
      <c r="R3366">
        <v>1</v>
      </c>
      <c r="S3366" t="s">
        <v>39</v>
      </c>
      <c r="T3366">
        <v>1195</v>
      </c>
      <c r="U3366">
        <v>69</v>
      </c>
      <c r="V3366">
        <f t="shared" si="158"/>
        <v>1264</v>
      </c>
      <c r="W3366" t="s">
        <v>2085</v>
      </c>
      <c r="X3366" t="s">
        <v>3239</v>
      </c>
      <c r="Y3366">
        <v>302017</v>
      </c>
      <c r="Z3366" t="s">
        <v>42</v>
      </c>
      <c r="AA3366" t="s">
        <v>8248</v>
      </c>
      <c r="AB3366" t="s">
        <v>7992</v>
      </c>
      <c r="AC3366" s="11">
        <f>(AD3366/Book_Selling[[#This Row],[Cost Price]])</f>
        <v>0.14942528735632174</v>
      </c>
      <c r="AD3366">
        <f t="shared" si="157"/>
        <v>155.34999999999991</v>
      </c>
      <c r="AE3366">
        <v>1039.6500000000001</v>
      </c>
      <c r="AF3366" s="5">
        <f>Book_Selling[[#This Row],[Item Price]]*Book_Selling[[#This Row],[Quantity]]</f>
        <v>1195</v>
      </c>
    </row>
    <row r="3367" spans="1:32" x14ac:dyDescent="0.3">
      <c r="A3367">
        <v>3366</v>
      </c>
      <c r="B3367" t="s">
        <v>7982</v>
      </c>
      <c r="C3367" s="3">
        <v>0.51388888888888895</v>
      </c>
      <c r="D3367" t="s">
        <v>7650</v>
      </c>
      <c r="E3367">
        <v>4</v>
      </c>
      <c r="F3367">
        <v>2019</v>
      </c>
      <c r="G3367">
        <v>11</v>
      </c>
      <c r="H33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67">
        <v>21</v>
      </c>
      <c r="J3367">
        <v>0</v>
      </c>
      <c r="K3367">
        <v>0</v>
      </c>
      <c r="L3367" t="s">
        <v>8194</v>
      </c>
      <c r="M3367" t="str">
        <f t="shared" si="156"/>
        <v>Afternoon</v>
      </c>
      <c r="N3367" t="s">
        <v>6450</v>
      </c>
      <c r="O3367" t="s">
        <v>8198</v>
      </c>
      <c r="P3367" t="s">
        <v>7990</v>
      </c>
      <c r="Q3367" t="s">
        <v>38</v>
      </c>
      <c r="R3367">
        <v>1</v>
      </c>
      <c r="S3367" t="s">
        <v>39</v>
      </c>
      <c r="T3367">
        <v>1195</v>
      </c>
      <c r="U3367">
        <v>89</v>
      </c>
      <c r="V3367">
        <f t="shared" si="158"/>
        <v>1284</v>
      </c>
      <c r="W3367" t="s">
        <v>2085</v>
      </c>
      <c r="X3367" t="s">
        <v>3239</v>
      </c>
      <c r="Y3367">
        <v>302020</v>
      </c>
      <c r="Z3367" t="s">
        <v>42</v>
      </c>
      <c r="AA3367" t="s">
        <v>8248</v>
      </c>
      <c r="AB3367" t="s">
        <v>7992</v>
      </c>
      <c r="AC3367" s="11">
        <f>(AD3367/Book_Selling[[#This Row],[Cost Price]])</f>
        <v>0.14942528735632174</v>
      </c>
      <c r="AD3367">
        <f t="shared" si="157"/>
        <v>155.34999999999991</v>
      </c>
      <c r="AE3367">
        <v>1039.6500000000001</v>
      </c>
      <c r="AF3367" s="5">
        <f>Book_Selling[[#This Row],[Item Price]]*Book_Selling[[#This Row],[Quantity]]</f>
        <v>1195</v>
      </c>
    </row>
    <row r="3368" spans="1:32" x14ac:dyDescent="0.3">
      <c r="A3368">
        <v>3367</v>
      </c>
      <c r="B3368" t="s">
        <v>7982</v>
      </c>
      <c r="C3368" s="3">
        <v>0.56597222222222221</v>
      </c>
      <c r="D3368" t="s">
        <v>7650</v>
      </c>
      <c r="E3368">
        <v>4</v>
      </c>
      <c r="F3368">
        <v>2019</v>
      </c>
      <c r="G3368">
        <v>11</v>
      </c>
      <c r="H33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68">
        <v>21</v>
      </c>
      <c r="J3368">
        <v>0</v>
      </c>
      <c r="K3368">
        <v>0</v>
      </c>
      <c r="L3368" t="s">
        <v>8194</v>
      </c>
      <c r="M3368" t="str">
        <f t="shared" si="156"/>
        <v>Afternoon</v>
      </c>
      <c r="N3368" t="s">
        <v>5246</v>
      </c>
      <c r="O3368" t="s">
        <v>8198</v>
      </c>
      <c r="P3368" t="s">
        <v>9134</v>
      </c>
      <c r="Q3368" t="s">
        <v>38</v>
      </c>
      <c r="R3368">
        <v>1</v>
      </c>
      <c r="S3368" t="s">
        <v>39</v>
      </c>
      <c r="T3368">
        <v>144</v>
      </c>
      <c r="U3368">
        <v>89</v>
      </c>
      <c r="V3368">
        <f t="shared" si="158"/>
        <v>233</v>
      </c>
      <c r="W3368" t="s">
        <v>8759</v>
      </c>
      <c r="X3368" t="s">
        <v>8291</v>
      </c>
      <c r="Y3368">
        <v>225001</v>
      </c>
      <c r="Z3368" t="s">
        <v>1335</v>
      </c>
      <c r="AA3368" t="s">
        <v>8274</v>
      </c>
      <c r="AB3368" t="s">
        <v>9156</v>
      </c>
      <c r="AC3368" s="11">
        <f>(AD3368/Book_Selling[[#This Row],[Cost Price]])</f>
        <v>0.21951219512195125</v>
      </c>
      <c r="AD3368">
        <f t="shared" si="157"/>
        <v>25.92</v>
      </c>
      <c r="AE3368">
        <v>118.08</v>
      </c>
      <c r="AF3368" s="5">
        <f>Book_Selling[[#This Row],[Item Price]]*Book_Selling[[#This Row],[Quantity]]</f>
        <v>144</v>
      </c>
    </row>
    <row r="3369" spans="1:32" x14ac:dyDescent="0.3">
      <c r="A3369">
        <v>3368</v>
      </c>
      <c r="B3369" t="s">
        <v>7982</v>
      </c>
      <c r="C3369" s="3">
        <v>0.60833333333333328</v>
      </c>
      <c r="D3369" t="s">
        <v>7650</v>
      </c>
      <c r="E3369">
        <v>4</v>
      </c>
      <c r="F3369">
        <v>2019</v>
      </c>
      <c r="G3369">
        <v>11</v>
      </c>
      <c r="H33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69">
        <v>21</v>
      </c>
      <c r="J3369">
        <v>0</v>
      </c>
      <c r="K3369">
        <v>0</v>
      </c>
      <c r="L3369" t="s">
        <v>8194</v>
      </c>
      <c r="M3369" t="str">
        <f t="shared" si="156"/>
        <v>Afternoon</v>
      </c>
      <c r="N3369" t="s">
        <v>6448</v>
      </c>
      <c r="O3369" t="s">
        <v>8199</v>
      </c>
      <c r="P3369" t="s">
        <v>7990</v>
      </c>
      <c r="Q3369" t="s">
        <v>38</v>
      </c>
      <c r="R3369">
        <v>1</v>
      </c>
      <c r="S3369" t="s">
        <v>39</v>
      </c>
      <c r="T3369">
        <v>1195</v>
      </c>
      <c r="U3369">
        <v>89</v>
      </c>
      <c r="V3369">
        <f t="shared" si="158"/>
        <v>1284</v>
      </c>
      <c r="W3369" t="s">
        <v>1000</v>
      </c>
      <c r="X3369" t="s">
        <v>1001</v>
      </c>
      <c r="Y3369">
        <v>411043</v>
      </c>
      <c r="Z3369" t="s">
        <v>42</v>
      </c>
      <c r="AA3369" t="s">
        <v>8248</v>
      </c>
      <c r="AB3369" t="s">
        <v>7992</v>
      </c>
      <c r="AC3369" s="11">
        <f>(AD3369/Book_Selling[[#This Row],[Cost Price]])</f>
        <v>0.14942528735632174</v>
      </c>
      <c r="AD3369">
        <f t="shared" si="157"/>
        <v>155.34999999999991</v>
      </c>
      <c r="AE3369">
        <v>1039.6500000000001</v>
      </c>
      <c r="AF3369" s="5">
        <f>Book_Selling[[#This Row],[Item Price]]*Book_Selling[[#This Row],[Quantity]]</f>
        <v>1195</v>
      </c>
    </row>
    <row r="3370" spans="1:32" x14ac:dyDescent="0.3">
      <c r="A3370">
        <v>3369</v>
      </c>
      <c r="B3370" t="s">
        <v>7982</v>
      </c>
      <c r="C3370" s="3">
        <v>0.66805555555555562</v>
      </c>
      <c r="D3370" t="s">
        <v>7650</v>
      </c>
      <c r="E3370">
        <v>4</v>
      </c>
      <c r="F3370">
        <v>2019</v>
      </c>
      <c r="G3370">
        <v>11</v>
      </c>
      <c r="H33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70">
        <v>21</v>
      </c>
      <c r="J3370">
        <v>0</v>
      </c>
      <c r="K3370">
        <v>0</v>
      </c>
      <c r="L3370" t="s">
        <v>8194</v>
      </c>
      <c r="M3370" t="str">
        <f t="shared" si="156"/>
        <v>Evening</v>
      </c>
      <c r="N3370" t="s">
        <v>7997</v>
      </c>
      <c r="O3370" t="s">
        <v>8199</v>
      </c>
      <c r="P3370" t="s">
        <v>9055</v>
      </c>
      <c r="Q3370" t="s">
        <v>38</v>
      </c>
      <c r="R3370">
        <v>1</v>
      </c>
      <c r="S3370" t="s">
        <v>39</v>
      </c>
      <c r="T3370">
        <v>175</v>
      </c>
      <c r="U3370">
        <v>89</v>
      </c>
      <c r="V3370">
        <f t="shared" si="158"/>
        <v>264</v>
      </c>
      <c r="W3370" t="s">
        <v>8679</v>
      </c>
      <c r="X3370" t="s">
        <v>2025</v>
      </c>
      <c r="Y3370">
        <v>396171</v>
      </c>
      <c r="Z3370" t="s">
        <v>1335</v>
      </c>
      <c r="AA3370" t="s">
        <v>8274</v>
      </c>
      <c r="AB3370" t="s">
        <v>9156</v>
      </c>
      <c r="AC3370" s="11">
        <f>(AD3370/Book_Selling[[#This Row],[Cost Price]])</f>
        <v>0.21951219512195122</v>
      </c>
      <c r="AD3370">
        <f t="shared" si="157"/>
        <v>31.5</v>
      </c>
      <c r="AE3370">
        <v>143.5</v>
      </c>
      <c r="AF3370" s="5">
        <f>Book_Selling[[#This Row],[Item Price]]*Book_Selling[[#This Row],[Quantity]]</f>
        <v>175</v>
      </c>
    </row>
    <row r="3371" spans="1:32" x14ac:dyDescent="0.3">
      <c r="A3371">
        <v>3370</v>
      </c>
      <c r="B3371" t="s">
        <v>7999</v>
      </c>
      <c r="C3371" s="3">
        <v>0.11666666666666665</v>
      </c>
      <c r="D3371" t="s">
        <v>7650</v>
      </c>
      <c r="E3371">
        <v>4</v>
      </c>
      <c r="F3371">
        <v>2019</v>
      </c>
      <c r="G3371">
        <v>11</v>
      </c>
      <c r="H33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71">
        <v>22</v>
      </c>
      <c r="J3371">
        <v>0</v>
      </c>
      <c r="K3371">
        <v>0</v>
      </c>
      <c r="L3371" t="s">
        <v>8195</v>
      </c>
      <c r="M3371" t="str">
        <f t="shared" si="156"/>
        <v>Night</v>
      </c>
      <c r="N3371" t="s">
        <v>8000</v>
      </c>
      <c r="O3371" t="s">
        <v>8198</v>
      </c>
      <c r="P3371" t="s">
        <v>9125</v>
      </c>
      <c r="Q3371" t="s">
        <v>38</v>
      </c>
      <c r="R3371">
        <v>1</v>
      </c>
      <c r="S3371" t="s">
        <v>39</v>
      </c>
      <c r="T3371">
        <v>140</v>
      </c>
      <c r="U3371">
        <v>89</v>
      </c>
      <c r="V3371">
        <f t="shared" si="158"/>
        <v>229</v>
      </c>
      <c r="W3371" t="s">
        <v>8562</v>
      </c>
      <c r="X3371" t="s">
        <v>8290</v>
      </c>
      <c r="Y3371">
        <v>689668</v>
      </c>
      <c r="Z3371" t="s">
        <v>175</v>
      </c>
      <c r="AA3371" t="s">
        <v>7809</v>
      </c>
      <c r="AB3371" t="s">
        <v>7810</v>
      </c>
      <c r="AC3371" s="11">
        <f>(AD3371/Book_Selling[[#This Row],[Cost Price]])</f>
        <v>0.21951219512195125</v>
      </c>
      <c r="AD3371">
        <f t="shared" si="157"/>
        <v>25.200000000000003</v>
      </c>
      <c r="AE3371">
        <v>114.8</v>
      </c>
      <c r="AF3371" s="5">
        <f>Book_Selling[[#This Row],[Item Price]]*Book_Selling[[#This Row],[Quantity]]</f>
        <v>140</v>
      </c>
    </row>
    <row r="3372" spans="1:32" x14ac:dyDescent="0.3">
      <c r="A3372">
        <v>3371</v>
      </c>
      <c r="B3372" t="s">
        <v>7999</v>
      </c>
      <c r="C3372" s="3">
        <v>0.58124999999999993</v>
      </c>
      <c r="D3372" t="s">
        <v>7650</v>
      </c>
      <c r="E3372">
        <v>4</v>
      </c>
      <c r="F3372">
        <v>2019</v>
      </c>
      <c r="G3372">
        <v>11</v>
      </c>
      <c r="H33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72">
        <v>22</v>
      </c>
      <c r="J3372">
        <v>0</v>
      </c>
      <c r="K3372">
        <v>0</v>
      </c>
      <c r="L3372" t="s">
        <v>8195</v>
      </c>
      <c r="M3372" t="str">
        <f t="shared" si="156"/>
        <v>Afternoon</v>
      </c>
      <c r="N3372" t="s">
        <v>8002</v>
      </c>
      <c r="O3372" t="s">
        <v>8199</v>
      </c>
      <c r="P3372" t="s">
        <v>9055</v>
      </c>
      <c r="Q3372" t="s">
        <v>38</v>
      </c>
      <c r="R3372">
        <v>1</v>
      </c>
      <c r="S3372" t="s">
        <v>39</v>
      </c>
      <c r="T3372">
        <v>175</v>
      </c>
      <c r="U3372">
        <v>89</v>
      </c>
      <c r="V3372">
        <f t="shared" si="158"/>
        <v>264</v>
      </c>
      <c r="W3372" t="s">
        <v>3807</v>
      </c>
      <c r="X3372" t="s">
        <v>3808</v>
      </c>
      <c r="Y3372">
        <v>801507</v>
      </c>
      <c r="Z3372" t="s">
        <v>1335</v>
      </c>
      <c r="AA3372" t="s">
        <v>8274</v>
      </c>
      <c r="AB3372" t="s">
        <v>9156</v>
      </c>
      <c r="AC3372" s="11">
        <f>(AD3372/Book_Selling[[#This Row],[Cost Price]])</f>
        <v>0.21951219512195122</v>
      </c>
      <c r="AD3372">
        <f t="shared" si="157"/>
        <v>31.5</v>
      </c>
      <c r="AE3372">
        <v>143.5</v>
      </c>
      <c r="AF3372" s="5">
        <f>Book_Selling[[#This Row],[Item Price]]*Book_Selling[[#This Row],[Quantity]]</f>
        <v>175</v>
      </c>
    </row>
    <row r="3373" spans="1:32" x14ac:dyDescent="0.3">
      <c r="A3373">
        <v>3372</v>
      </c>
      <c r="B3373" t="s">
        <v>8004</v>
      </c>
      <c r="C3373" s="3">
        <v>0.25</v>
      </c>
      <c r="D3373" t="s">
        <v>7650</v>
      </c>
      <c r="E3373">
        <v>4</v>
      </c>
      <c r="F3373">
        <v>2019</v>
      </c>
      <c r="G3373">
        <v>11</v>
      </c>
      <c r="H33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73">
        <v>23</v>
      </c>
      <c r="J3373">
        <v>0</v>
      </c>
      <c r="K3373">
        <v>0</v>
      </c>
      <c r="L3373" t="s">
        <v>8196</v>
      </c>
      <c r="M3373" t="str">
        <f t="shared" si="156"/>
        <v>Morning</v>
      </c>
      <c r="N3373" t="s">
        <v>8005</v>
      </c>
      <c r="O3373" t="s">
        <v>8199</v>
      </c>
      <c r="P3373" t="s">
        <v>9135</v>
      </c>
      <c r="Q3373" t="s">
        <v>38</v>
      </c>
      <c r="R3373">
        <v>1</v>
      </c>
      <c r="S3373" t="s">
        <v>39</v>
      </c>
      <c r="T3373">
        <v>450</v>
      </c>
      <c r="U3373">
        <v>89</v>
      </c>
      <c r="V3373">
        <f t="shared" si="158"/>
        <v>539</v>
      </c>
      <c r="W3373" t="s">
        <v>40</v>
      </c>
      <c r="X3373" t="s">
        <v>41</v>
      </c>
      <c r="Y3373">
        <v>500087</v>
      </c>
      <c r="Z3373" t="s">
        <v>1335</v>
      </c>
      <c r="AA3373" t="s">
        <v>8007</v>
      </c>
      <c r="AB3373" t="s">
        <v>241</v>
      </c>
      <c r="AC3373" s="11">
        <f>(AD3373/Book_Selling[[#This Row],[Cost Price]])</f>
        <v>0.21951219512195122</v>
      </c>
      <c r="AD3373">
        <f t="shared" si="157"/>
        <v>81</v>
      </c>
      <c r="AE3373">
        <v>369</v>
      </c>
      <c r="AF3373" s="5">
        <f>Book_Selling[[#This Row],[Item Price]]*Book_Selling[[#This Row],[Quantity]]</f>
        <v>450</v>
      </c>
    </row>
    <row r="3374" spans="1:32" x14ac:dyDescent="0.3">
      <c r="A3374">
        <v>3373</v>
      </c>
      <c r="B3374" t="s">
        <v>8004</v>
      </c>
      <c r="C3374" s="3">
        <v>0.3430555555555555</v>
      </c>
      <c r="D3374" t="s">
        <v>7650</v>
      </c>
      <c r="E3374">
        <v>4</v>
      </c>
      <c r="F3374">
        <v>2019</v>
      </c>
      <c r="G3374">
        <v>11</v>
      </c>
      <c r="H33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74">
        <v>23</v>
      </c>
      <c r="J3374">
        <v>0</v>
      </c>
      <c r="K3374">
        <v>0</v>
      </c>
      <c r="L3374" t="s">
        <v>8196</v>
      </c>
      <c r="M3374" t="str">
        <f t="shared" si="156"/>
        <v>Morning</v>
      </c>
      <c r="N3374" t="s">
        <v>7825</v>
      </c>
      <c r="O3374" t="s">
        <v>8199</v>
      </c>
      <c r="P3374" t="s">
        <v>6882</v>
      </c>
      <c r="Q3374" t="s">
        <v>38</v>
      </c>
      <c r="R3374">
        <v>1</v>
      </c>
      <c r="S3374" t="s">
        <v>39</v>
      </c>
      <c r="T3374">
        <v>1790</v>
      </c>
      <c r="U3374">
        <v>89</v>
      </c>
      <c r="V3374">
        <f t="shared" si="158"/>
        <v>1879</v>
      </c>
      <c r="W3374" t="s">
        <v>8930</v>
      </c>
      <c r="X3374" t="s">
        <v>5573</v>
      </c>
      <c r="Y3374">
        <v>785670</v>
      </c>
      <c r="Z3374" t="s">
        <v>42</v>
      </c>
      <c r="AA3374" t="s">
        <v>8231</v>
      </c>
      <c r="AB3374" t="s">
        <v>6884</v>
      </c>
      <c r="AC3374" s="11">
        <f>(AD3374/Book_Selling[[#This Row],[Cost Price]])</f>
        <v>0.14942528735632188</v>
      </c>
      <c r="AD3374">
        <f t="shared" si="157"/>
        <v>232.70000000000005</v>
      </c>
      <c r="AE3374">
        <v>1557.3</v>
      </c>
      <c r="AF3374" s="5">
        <f>Book_Selling[[#This Row],[Item Price]]*Book_Selling[[#This Row],[Quantity]]</f>
        <v>1790</v>
      </c>
    </row>
    <row r="3375" spans="1:32" x14ac:dyDescent="0.3">
      <c r="A3375">
        <v>3374</v>
      </c>
      <c r="B3375" t="s">
        <v>8004</v>
      </c>
      <c r="C3375" s="3">
        <v>0.70486111111111116</v>
      </c>
      <c r="D3375" t="s">
        <v>7650</v>
      </c>
      <c r="E3375">
        <v>4</v>
      </c>
      <c r="F3375">
        <v>2019</v>
      </c>
      <c r="G3375">
        <v>11</v>
      </c>
      <c r="H33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75">
        <v>23</v>
      </c>
      <c r="J3375">
        <v>0</v>
      </c>
      <c r="K3375">
        <v>0</v>
      </c>
      <c r="L3375" t="s">
        <v>8196</v>
      </c>
      <c r="M3375" t="str">
        <f t="shared" si="156"/>
        <v>Evening</v>
      </c>
      <c r="N3375" t="s">
        <v>4619</v>
      </c>
      <c r="O3375" t="s">
        <v>8199</v>
      </c>
      <c r="P3375" t="s">
        <v>8982</v>
      </c>
      <c r="Q3375" t="s">
        <v>38</v>
      </c>
      <c r="R3375">
        <v>1</v>
      </c>
      <c r="S3375" t="s">
        <v>39</v>
      </c>
      <c r="T3375">
        <v>638.5</v>
      </c>
      <c r="U3375">
        <v>79</v>
      </c>
      <c r="V3375">
        <f t="shared" si="158"/>
        <v>717.5</v>
      </c>
      <c r="W3375" t="s">
        <v>8497</v>
      </c>
      <c r="X3375" t="s">
        <v>8291</v>
      </c>
      <c r="Y3375">
        <v>208011</v>
      </c>
      <c r="Z3375" t="s">
        <v>42</v>
      </c>
      <c r="AA3375" t="s">
        <v>942</v>
      </c>
      <c r="AB3375" t="s">
        <v>9151</v>
      </c>
      <c r="AC3375" s="11">
        <f>(AD3375/Book_Selling[[#This Row],[Cost Price]])</f>
        <v>0.14942528735632182</v>
      </c>
      <c r="AD3375">
        <f t="shared" si="157"/>
        <v>83.004999999999995</v>
      </c>
      <c r="AE3375">
        <v>555.495</v>
      </c>
      <c r="AF3375" s="5">
        <f>Book_Selling[[#This Row],[Item Price]]*Book_Selling[[#This Row],[Quantity]]</f>
        <v>638.5</v>
      </c>
    </row>
    <row r="3376" spans="1:32" x14ac:dyDescent="0.3">
      <c r="A3376">
        <v>3375</v>
      </c>
      <c r="B3376" t="s">
        <v>8004</v>
      </c>
      <c r="C3376" s="3">
        <v>0.22013888888888888</v>
      </c>
      <c r="D3376" t="s">
        <v>7650</v>
      </c>
      <c r="E3376">
        <v>4</v>
      </c>
      <c r="F3376">
        <v>2019</v>
      </c>
      <c r="G3376">
        <v>11</v>
      </c>
      <c r="H33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76">
        <v>23</v>
      </c>
      <c r="J3376">
        <v>0</v>
      </c>
      <c r="K3376">
        <v>0</v>
      </c>
      <c r="L3376" t="s">
        <v>8196</v>
      </c>
      <c r="M3376" t="str">
        <f t="shared" si="156"/>
        <v>Night</v>
      </c>
      <c r="N3376" t="s">
        <v>4954</v>
      </c>
      <c r="O3376" t="s">
        <v>8199</v>
      </c>
      <c r="P3376" t="s">
        <v>9048</v>
      </c>
      <c r="Q3376" t="s">
        <v>38</v>
      </c>
      <c r="R3376">
        <v>3</v>
      </c>
      <c r="S3376" t="s">
        <v>39</v>
      </c>
      <c r="T3376">
        <v>1143</v>
      </c>
      <c r="U3376">
        <v>89</v>
      </c>
      <c r="V3376">
        <f t="shared" si="158"/>
        <v>1232</v>
      </c>
      <c r="W3376" t="s">
        <v>5705</v>
      </c>
      <c r="X3376" t="s">
        <v>1001</v>
      </c>
      <c r="Y3376">
        <v>425001</v>
      </c>
      <c r="Z3376" t="s">
        <v>175</v>
      </c>
      <c r="AA3376" t="s">
        <v>8274</v>
      </c>
      <c r="AB3376" t="s">
        <v>9156</v>
      </c>
      <c r="AC3376" s="11">
        <f>(AD3376/Book_Selling[[#This Row],[Cost Price]])</f>
        <v>0.21951219512195122</v>
      </c>
      <c r="AD3376">
        <f t="shared" si="157"/>
        <v>205.74</v>
      </c>
      <c r="AE3376">
        <v>937.26</v>
      </c>
      <c r="AF3376" s="5">
        <f>Book_Selling[[#This Row],[Item Price]]*Book_Selling[[#This Row],[Quantity]]</f>
        <v>3429</v>
      </c>
    </row>
    <row r="3377" spans="1:32" x14ac:dyDescent="0.3">
      <c r="A3377">
        <v>3376</v>
      </c>
      <c r="B3377" t="s">
        <v>8004</v>
      </c>
      <c r="C3377" s="3">
        <v>0.67013888888888884</v>
      </c>
      <c r="D3377" t="s">
        <v>7650</v>
      </c>
      <c r="E3377">
        <v>4</v>
      </c>
      <c r="F3377">
        <v>2019</v>
      </c>
      <c r="G3377">
        <v>11</v>
      </c>
      <c r="H33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77">
        <v>23</v>
      </c>
      <c r="J3377">
        <v>0</v>
      </c>
      <c r="K3377">
        <v>0</v>
      </c>
      <c r="L3377" t="s">
        <v>8196</v>
      </c>
      <c r="M3377" t="str">
        <f t="shared" si="156"/>
        <v>Evening</v>
      </c>
      <c r="N3377" t="s">
        <v>6629</v>
      </c>
      <c r="O3377" t="s">
        <v>8199</v>
      </c>
      <c r="P3377" t="s">
        <v>1870</v>
      </c>
      <c r="Q3377" t="s">
        <v>38</v>
      </c>
      <c r="R3377">
        <v>1</v>
      </c>
      <c r="S3377" t="s">
        <v>39</v>
      </c>
      <c r="T3377">
        <v>395</v>
      </c>
      <c r="U3377">
        <v>79</v>
      </c>
      <c r="V3377">
        <f t="shared" si="158"/>
        <v>474</v>
      </c>
      <c r="W3377" t="s">
        <v>4057</v>
      </c>
      <c r="X3377" t="s">
        <v>8291</v>
      </c>
      <c r="Y3377">
        <v>226016</v>
      </c>
      <c r="Z3377" t="s">
        <v>51</v>
      </c>
      <c r="AA3377" t="s">
        <v>8269</v>
      </c>
      <c r="AB3377" t="s">
        <v>9153</v>
      </c>
      <c r="AC3377" s="11">
        <f>(AD3377/Book_Selling[[#This Row],[Cost Price]])</f>
        <v>0.20481927710843364</v>
      </c>
      <c r="AD3377">
        <f t="shared" si="157"/>
        <v>67.149999999999977</v>
      </c>
      <c r="AE3377">
        <v>327.85</v>
      </c>
      <c r="AF3377" s="5">
        <f>Book_Selling[[#This Row],[Item Price]]*Book_Selling[[#This Row],[Quantity]]</f>
        <v>395</v>
      </c>
    </row>
    <row r="3378" spans="1:32" x14ac:dyDescent="0.3">
      <c r="A3378">
        <v>3377</v>
      </c>
      <c r="B3378" t="s">
        <v>8013</v>
      </c>
      <c r="C3378" s="3">
        <v>0</v>
      </c>
      <c r="D3378" t="s">
        <v>7650</v>
      </c>
      <c r="E3378">
        <v>4</v>
      </c>
      <c r="F3378">
        <v>2019</v>
      </c>
      <c r="G3378">
        <v>11</v>
      </c>
      <c r="H33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78">
        <v>24</v>
      </c>
      <c r="J3378">
        <v>0</v>
      </c>
      <c r="K3378">
        <v>0</v>
      </c>
      <c r="L3378" t="s">
        <v>8197</v>
      </c>
      <c r="M3378" t="str">
        <f t="shared" si="156"/>
        <v>Night</v>
      </c>
      <c r="N3378" t="s">
        <v>720</v>
      </c>
      <c r="O3378" t="s">
        <v>8199</v>
      </c>
      <c r="P3378" t="s">
        <v>7889</v>
      </c>
      <c r="Q3378" t="s">
        <v>38</v>
      </c>
      <c r="R3378">
        <v>1</v>
      </c>
      <c r="S3378" t="s">
        <v>39</v>
      </c>
      <c r="T3378">
        <v>364</v>
      </c>
      <c r="U3378">
        <v>69</v>
      </c>
      <c r="V3378">
        <f t="shared" si="158"/>
        <v>433</v>
      </c>
      <c r="W3378" t="s">
        <v>2085</v>
      </c>
      <c r="X3378" t="s">
        <v>3239</v>
      </c>
      <c r="Y3378">
        <v>302017</v>
      </c>
      <c r="Z3378" t="s">
        <v>42</v>
      </c>
      <c r="AA3378" t="s">
        <v>7890</v>
      </c>
      <c r="AB3378" t="s">
        <v>9169</v>
      </c>
      <c r="AC3378" s="11">
        <f>(AD3378/Book_Selling[[#This Row],[Cost Price]])</f>
        <v>0.14942528735632182</v>
      </c>
      <c r="AD3378">
        <f t="shared" si="157"/>
        <v>47.319999999999993</v>
      </c>
      <c r="AE3378">
        <v>316.68</v>
      </c>
      <c r="AF3378" s="5">
        <f>Book_Selling[[#This Row],[Item Price]]*Book_Selling[[#This Row],[Quantity]]</f>
        <v>364</v>
      </c>
    </row>
    <row r="3379" spans="1:32" x14ac:dyDescent="0.3">
      <c r="A3379">
        <v>3378</v>
      </c>
      <c r="B3379" t="s">
        <v>8013</v>
      </c>
      <c r="C3379" s="3">
        <v>0.13263888888888889</v>
      </c>
      <c r="D3379" t="s">
        <v>7650</v>
      </c>
      <c r="E3379">
        <v>4</v>
      </c>
      <c r="F3379">
        <v>2019</v>
      </c>
      <c r="G3379">
        <v>11</v>
      </c>
      <c r="H33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79">
        <v>24</v>
      </c>
      <c r="J3379">
        <v>0</v>
      </c>
      <c r="K3379">
        <v>0</v>
      </c>
      <c r="L3379" t="s">
        <v>8197</v>
      </c>
      <c r="M3379" t="str">
        <f t="shared" si="156"/>
        <v>Night</v>
      </c>
      <c r="N3379" t="s">
        <v>8015</v>
      </c>
      <c r="O3379" t="s">
        <v>8199</v>
      </c>
      <c r="P3379" t="s">
        <v>9055</v>
      </c>
      <c r="Q3379" t="s">
        <v>38</v>
      </c>
      <c r="R3379">
        <v>1</v>
      </c>
      <c r="S3379" t="s">
        <v>39</v>
      </c>
      <c r="T3379">
        <v>175</v>
      </c>
      <c r="U3379">
        <v>89</v>
      </c>
      <c r="V3379">
        <f t="shared" si="158"/>
        <v>264</v>
      </c>
      <c r="W3379" t="s">
        <v>8886</v>
      </c>
      <c r="X3379" t="s">
        <v>2025</v>
      </c>
      <c r="Y3379">
        <v>382225</v>
      </c>
      <c r="Z3379" t="s">
        <v>1335</v>
      </c>
      <c r="AA3379" t="s">
        <v>8274</v>
      </c>
      <c r="AB3379" t="s">
        <v>9156</v>
      </c>
      <c r="AC3379" s="11">
        <f>(AD3379/Book_Selling[[#This Row],[Cost Price]])</f>
        <v>0.21951219512195122</v>
      </c>
      <c r="AD3379">
        <f t="shared" si="157"/>
        <v>31.5</v>
      </c>
      <c r="AE3379">
        <v>143.5</v>
      </c>
      <c r="AF3379" s="5">
        <f>Book_Selling[[#This Row],[Item Price]]*Book_Selling[[#This Row],[Quantity]]</f>
        <v>175</v>
      </c>
    </row>
    <row r="3380" spans="1:32" x14ac:dyDescent="0.3">
      <c r="A3380">
        <v>3379</v>
      </c>
      <c r="B3380" t="s">
        <v>8013</v>
      </c>
      <c r="C3380" s="3">
        <v>0.1361111111111111</v>
      </c>
      <c r="D3380" t="s">
        <v>7650</v>
      </c>
      <c r="E3380">
        <v>4</v>
      </c>
      <c r="F3380">
        <v>2019</v>
      </c>
      <c r="G3380">
        <v>11</v>
      </c>
      <c r="H33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80">
        <v>24</v>
      </c>
      <c r="J3380">
        <v>0</v>
      </c>
      <c r="K3380">
        <v>0</v>
      </c>
      <c r="L3380" t="s">
        <v>8197</v>
      </c>
      <c r="M3380" t="str">
        <f t="shared" si="156"/>
        <v>Night</v>
      </c>
      <c r="N3380" t="s">
        <v>7534</v>
      </c>
      <c r="O3380" t="s">
        <v>8199</v>
      </c>
      <c r="P3380" t="s">
        <v>9055</v>
      </c>
      <c r="Q3380" t="s">
        <v>38</v>
      </c>
      <c r="R3380">
        <v>1</v>
      </c>
      <c r="S3380" t="s">
        <v>39</v>
      </c>
      <c r="T3380">
        <v>175</v>
      </c>
      <c r="U3380">
        <v>89</v>
      </c>
      <c r="V3380">
        <f t="shared" si="158"/>
        <v>264</v>
      </c>
      <c r="W3380" t="s">
        <v>7535</v>
      </c>
      <c r="X3380" t="s">
        <v>3239</v>
      </c>
      <c r="Y3380">
        <v>301001</v>
      </c>
      <c r="Z3380" t="s">
        <v>1335</v>
      </c>
      <c r="AA3380" t="s">
        <v>8274</v>
      </c>
      <c r="AB3380" t="s">
        <v>9156</v>
      </c>
      <c r="AC3380" s="11">
        <f>(AD3380/Book_Selling[[#This Row],[Cost Price]])</f>
        <v>0.21951219512195122</v>
      </c>
      <c r="AD3380">
        <f t="shared" si="157"/>
        <v>31.5</v>
      </c>
      <c r="AE3380">
        <v>143.5</v>
      </c>
      <c r="AF3380" s="5">
        <f>Book_Selling[[#This Row],[Item Price]]*Book_Selling[[#This Row],[Quantity]]</f>
        <v>175</v>
      </c>
    </row>
    <row r="3381" spans="1:32" x14ac:dyDescent="0.3">
      <c r="A3381">
        <v>3380</v>
      </c>
      <c r="B3381" t="s">
        <v>8013</v>
      </c>
      <c r="C3381" s="3">
        <v>0.56458333333333333</v>
      </c>
      <c r="D3381" t="s">
        <v>7650</v>
      </c>
      <c r="E3381">
        <v>4</v>
      </c>
      <c r="F3381">
        <v>2019</v>
      </c>
      <c r="G3381">
        <v>11</v>
      </c>
      <c r="H33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81">
        <v>24</v>
      </c>
      <c r="J3381">
        <v>0</v>
      </c>
      <c r="K3381">
        <v>0</v>
      </c>
      <c r="L3381" t="s">
        <v>8197</v>
      </c>
      <c r="M3381" t="str">
        <f t="shared" si="156"/>
        <v>Afternoon</v>
      </c>
      <c r="N3381" t="s">
        <v>6448</v>
      </c>
      <c r="O3381" t="s">
        <v>8199</v>
      </c>
      <c r="P3381" t="s">
        <v>9125</v>
      </c>
      <c r="Q3381" t="s">
        <v>38</v>
      </c>
      <c r="R3381">
        <v>1</v>
      </c>
      <c r="S3381" t="s">
        <v>39</v>
      </c>
      <c r="T3381">
        <v>140</v>
      </c>
      <c r="U3381">
        <v>89</v>
      </c>
      <c r="V3381">
        <f t="shared" si="158"/>
        <v>229</v>
      </c>
      <c r="W3381" t="s">
        <v>1000</v>
      </c>
      <c r="X3381" t="s">
        <v>1001</v>
      </c>
      <c r="Y3381">
        <v>411043</v>
      </c>
      <c r="Z3381" t="s">
        <v>175</v>
      </c>
      <c r="AA3381" t="s">
        <v>7809</v>
      </c>
      <c r="AB3381" t="s">
        <v>7810</v>
      </c>
      <c r="AC3381" s="11">
        <f>(AD3381/Book_Selling[[#This Row],[Cost Price]])</f>
        <v>0.21951219512195125</v>
      </c>
      <c r="AD3381">
        <f t="shared" si="157"/>
        <v>25.200000000000003</v>
      </c>
      <c r="AE3381">
        <v>114.8</v>
      </c>
      <c r="AF3381" s="5">
        <f>Book_Selling[[#This Row],[Item Price]]*Book_Selling[[#This Row],[Quantity]]</f>
        <v>140</v>
      </c>
    </row>
    <row r="3382" spans="1:32" x14ac:dyDescent="0.3">
      <c r="A3382">
        <v>3381</v>
      </c>
      <c r="B3382" t="s">
        <v>8013</v>
      </c>
      <c r="C3382" s="3">
        <v>0.57013888888888886</v>
      </c>
      <c r="D3382" t="s">
        <v>7650</v>
      </c>
      <c r="E3382">
        <v>4</v>
      </c>
      <c r="F3382">
        <v>2019</v>
      </c>
      <c r="G3382">
        <v>11</v>
      </c>
      <c r="H338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82">
        <v>24</v>
      </c>
      <c r="J3382">
        <v>0</v>
      </c>
      <c r="K3382">
        <v>0</v>
      </c>
      <c r="L3382" t="s">
        <v>8197</v>
      </c>
      <c r="M3382" t="str">
        <f t="shared" si="156"/>
        <v>Afternoon</v>
      </c>
      <c r="N3382" t="s">
        <v>8019</v>
      </c>
      <c r="O3382" t="s">
        <v>8198</v>
      </c>
      <c r="P3382" t="s">
        <v>9055</v>
      </c>
      <c r="Q3382" t="s">
        <v>38</v>
      </c>
      <c r="R3382">
        <v>1</v>
      </c>
      <c r="S3382" t="s">
        <v>39</v>
      </c>
      <c r="T3382">
        <v>175</v>
      </c>
      <c r="U3382">
        <v>89</v>
      </c>
      <c r="V3382">
        <f t="shared" si="158"/>
        <v>264</v>
      </c>
      <c r="W3382" t="s">
        <v>2034</v>
      </c>
      <c r="X3382" t="s">
        <v>4311</v>
      </c>
      <c r="Y3382">
        <v>700051</v>
      </c>
      <c r="Z3382" t="s">
        <v>1335</v>
      </c>
      <c r="AA3382" t="s">
        <v>8274</v>
      </c>
      <c r="AB3382" t="s">
        <v>9156</v>
      </c>
      <c r="AC3382" s="11">
        <f>(AD3382/Book_Selling[[#This Row],[Cost Price]])</f>
        <v>0.21951219512195122</v>
      </c>
      <c r="AD3382">
        <f t="shared" si="157"/>
        <v>31.5</v>
      </c>
      <c r="AE3382">
        <v>143.5</v>
      </c>
      <c r="AF3382" s="5">
        <f>Book_Selling[[#This Row],[Item Price]]*Book_Selling[[#This Row],[Quantity]]</f>
        <v>175</v>
      </c>
    </row>
    <row r="3383" spans="1:32" x14ac:dyDescent="0.3">
      <c r="A3383">
        <v>3382</v>
      </c>
      <c r="B3383" t="s">
        <v>8013</v>
      </c>
      <c r="C3383" s="3">
        <v>0.69930555555555562</v>
      </c>
      <c r="D3383" t="s">
        <v>7650</v>
      </c>
      <c r="E3383">
        <v>4</v>
      </c>
      <c r="F3383">
        <v>2019</v>
      </c>
      <c r="G3383">
        <v>11</v>
      </c>
      <c r="H338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83">
        <v>24</v>
      </c>
      <c r="J3383">
        <v>0</v>
      </c>
      <c r="K3383">
        <v>0</v>
      </c>
      <c r="L3383" t="s">
        <v>8197</v>
      </c>
      <c r="M3383" t="str">
        <f t="shared" si="156"/>
        <v>Evening</v>
      </c>
      <c r="N3383" t="s">
        <v>4836</v>
      </c>
      <c r="O3383" t="s">
        <v>8199</v>
      </c>
      <c r="P3383" t="s">
        <v>9055</v>
      </c>
      <c r="Q3383" t="s">
        <v>38</v>
      </c>
      <c r="R3383">
        <v>1</v>
      </c>
      <c r="S3383" t="s">
        <v>39</v>
      </c>
      <c r="T3383">
        <v>175</v>
      </c>
      <c r="U3383">
        <v>89</v>
      </c>
      <c r="V3383">
        <f t="shared" si="158"/>
        <v>264</v>
      </c>
      <c r="W3383" t="s">
        <v>8728</v>
      </c>
      <c r="X3383" t="s">
        <v>2451</v>
      </c>
      <c r="Y3383">
        <v>160103</v>
      </c>
      <c r="Z3383" t="s">
        <v>1335</v>
      </c>
      <c r="AA3383" t="s">
        <v>8274</v>
      </c>
      <c r="AB3383" t="s">
        <v>9156</v>
      </c>
      <c r="AC3383" s="11">
        <f>(AD3383/Book_Selling[[#This Row],[Cost Price]])</f>
        <v>0.21951219512195122</v>
      </c>
      <c r="AD3383">
        <f t="shared" si="157"/>
        <v>31.5</v>
      </c>
      <c r="AE3383">
        <v>143.5</v>
      </c>
      <c r="AF3383" s="5">
        <f>Book_Selling[[#This Row],[Item Price]]*Book_Selling[[#This Row],[Quantity]]</f>
        <v>175</v>
      </c>
    </row>
    <row r="3384" spans="1:32" x14ac:dyDescent="0.3">
      <c r="A3384">
        <v>3383</v>
      </c>
      <c r="B3384" t="s">
        <v>8022</v>
      </c>
      <c r="C3384" s="3">
        <v>0.57638888888888895</v>
      </c>
      <c r="D3384" t="s">
        <v>7650</v>
      </c>
      <c r="E3384">
        <v>4</v>
      </c>
      <c r="F3384">
        <v>2019</v>
      </c>
      <c r="G3384">
        <v>11</v>
      </c>
      <c r="H338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84">
        <v>25</v>
      </c>
      <c r="J3384">
        <v>0</v>
      </c>
      <c r="K3384">
        <v>0</v>
      </c>
      <c r="L3384" t="s">
        <v>8191</v>
      </c>
      <c r="M3384" t="str">
        <f t="shared" si="156"/>
        <v>Afternoon</v>
      </c>
      <c r="N3384" t="s">
        <v>7752</v>
      </c>
      <c r="O3384" t="s">
        <v>8198</v>
      </c>
      <c r="P3384" t="s">
        <v>9055</v>
      </c>
      <c r="Q3384" t="s">
        <v>38</v>
      </c>
      <c r="R3384">
        <v>1</v>
      </c>
      <c r="S3384" t="s">
        <v>39</v>
      </c>
      <c r="T3384">
        <v>175</v>
      </c>
      <c r="U3384">
        <v>89</v>
      </c>
      <c r="V3384">
        <f t="shared" si="158"/>
        <v>264</v>
      </c>
      <c r="W3384" t="s">
        <v>5494</v>
      </c>
      <c r="X3384" t="s">
        <v>4231</v>
      </c>
      <c r="Y3384">
        <v>560048</v>
      </c>
      <c r="Z3384" t="s">
        <v>1335</v>
      </c>
      <c r="AA3384" t="s">
        <v>8274</v>
      </c>
      <c r="AB3384" t="s">
        <v>9156</v>
      </c>
      <c r="AC3384" s="11">
        <f>(AD3384/Book_Selling[[#This Row],[Cost Price]])</f>
        <v>0.21951219512195122</v>
      </c>
      <c r="AD3384">
        <f t="shared" si="157"/>
        <v>31.5</v>
      </c>
      <c r="AE3384">
        <v>143.5</v>
      </c>
      <c r="AF3384" s="5">
        <f>Book_Selling[[#This Row],[Item Price]]*Book_Selling[[#This Row],[Quantity]]</f>
        <v>175</v>
      </c>
    </row>
    <row r="3385" spans="1:32" x14ac:dyDescent="0.3">
      <c r="A3385">
        <v>3384</v>
      </c>
      <c r="B3385" t="s">
        <v>8022</v>
      </c>
      <c r="C3385" s="3">
        <v>0.61736111111111114</v>
      </c>
      <c r="D3385" t="s">
        <v>7650</v>
      </c>
      <c r="E3385">
        <v>4</v>
      </c>
      <c r="F3385">
        <v>2019</v>
      </c>
      <c r="G3385">
        <v>11</v>
      </c>
      <c r="H338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85">
        <v>25</v>
      </c>
      <c r="J3385">
        <v>0</v>
      </c>
      <c r="K3385">
        <v>0</v>
      </c>
      <c r="L3385" t="s">
        <v>8191</v>
      </c>
      <c r="M3385" t="str">
        <f t="shared" si="156"/>
        <v>Afternoon</v>
      </c>
      <c r="N3385" t="s">
        <v>2854</v>
      </c>
      <c r="O3385" t="s">
        <v>8199</v>
      </c>
      <c r="P3385" t="s">
        <v>9055</v>
      </c>
      <c r="Q3385" t="s">
        <v>38</v>
      </c>
      <c r="R3385">
        <v>1</v>
      </c>
      <c r="S3385" t="s">
        <v>39</v>
      </c>
      <c r="T3385">
        <v>175</v>
      </c>
      <c r="U3385">
        <v>89</v>
      </c>
      <c r="V3385">
        <f t="shared" si="158"/>
        <v>264</v>
      </c>
      <c r="W3385" t="s">
        <v>8335</v>
      </c>
      <c r="X3385" t="s">
        <v>3239</v>
      </c>
      <c r="Y3385">
        <v>324005</v>
      </c>
      <c r="Z3385" t="s">
        <v>1335</v>
      </c>
      <c r="AA3385" t="s">
        <v>8274</v>
      </c>
      <c r="AB3385" t="s">
        <v>9156</v>
      </c>
      <c r="AC3385" s="11">
        <f>(AD3385/Book_Selling[[#This Row],[Cost Price]])</f>
        <v>0.21951219512195122</v>
      </c>
      <c r="AD3385">
        <f t="shared" si="157"/>
        <v>31.5</v>
      </c>
      <c r="AE3385">
        <v>143.5</v>
      </c>
      <c r="AF3385" s="5">
        <f>Book_Selling[[#This Row],[Item Price]]*Book_Selling[[#This Row],[Quantity]]</f>
        <v>175</v>
      </c>
    </row>
    <row r="3386" spans="1:32" x14ac:dyDescent="0.3">
      <c r="A3386">
        <v>3385</v>
      </c>
      <c r="B3386" t="s">
        <v>8022</v>
      </c>
      <c r="C3386" s="3">
        <v>0.65</v>
      </c>
      <c r="D3386" t="s">
        <v>7650</v>
      </c>
      <c r="E3386">
        <v>4</v>
      </c>
      <c r="F3386">
        <v>2019</v>
      </c>
      <c r="G3386">
        <v>11</v>
      </c>
      <c r="H338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86">
        <v>25</v>
      </c>
      <c r="J3386">
        <v>0</v>
      </c>
      <c r="K3386">
        <v>0</v>
      </c>
      <c r="L3386" t="s">
        <v>8191</v>
      </c>
      <c r="M3386" t="str">
        <f t="shared" si="156"/>
        <v>Afternoon</v>
      </c>
      <c r="N3386" t="s">
        <v>8025</v>
      </c>
      <c r="O3386" t="s">
        <v>8198</v>
      </c>
      <c r="P3386" t="s">
        <v>3185</v>
      </c>
      <c r="Q3386" t="s">
        <v>38</v>
      </c>
      <c r="R3386">
        <v>1</v>
      </c>
      <c r="S3386" t="s">
        <v>39</v>
      </c>
      <c r="T3386">
        <v>200</v>
      </c>
      <c r="U3386">
        <v>79</v>
      </c>
      <c r="V3386">
        <f t="shared" si="158"/>
        <v>279</v>
      </c>
      <c r="W3386" t="s">
        <v>8473</v>
      </c>
      <c r="X3386" t="s">
        <v>3239</v>
      </c>
      <c r="Y3386">
        <v>334001</v>
      </c>
      <c r="Z3386" t="s">
        <v>42</v>
      </c>
      <c r="AA3386" t="s">
        <v>3187</v>
      </c>
      <c r="AB3386" t="s">
        <v>3187</v>
      </c>
      <c r="AC3386" s="11">
        <f>(AD3386/Book_Selling[[#This Row],[Cost Price]])</f>
        <v>0.14942528735632185</v>
      </c>
      <c r="AD3386">
        <f t="shared" si="157"/>
        <v>26</v>
      </c>
      <c r="AE3386">
        <v>174</v>
      </c>
      <c r="AF3386" s="5">
        <f>Book_Selling[[#This Row],[Item Price]]*Book_Selling[[#This Row],[Quantity]]</f>
        <v>200</v>
      </c>
    </row>
    <row r="3387" spans="1:32" x14ac:dyDescent="0.3">
      <c r="A3387">
        <v>3386</v>
      </c>
      <c r="B3387" t="s">
        <v>8027</v>
      </c>
      <c r="C3387" s="3">
        <v>0.12152777777777778</v>
      </c>
      <c r="D3387" t="s">
        <v>7650</v>
      </c>
      <c r="E3387">
        <v>4</v>
      </c>
      <c r="F3387">
        <v>2019</v>
      </c>
      <c r="G3387">
        <v>11</v>
      </c>
      <c r="H338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87">
        <v>26</v>
      </c>
      <c r="J3387">
        <v>0</v>
      </c>
      <c r="K3387">
        <v>0</v>
      </c>
      <c r="L3387" t="s">
        <v>8192</v>
      </c>
      <c r="M3387" t="str">
        <f t="shared" si="156"/>
        <v>Night</v>
      </c>
      <c r="N3387" t="s">
        <v>6595</v>
      </c>
      <c r="O3387" t="s">
        <v>8199</v>
      </c>
      <c r="P3387" t="s">
        <v>9055</v>
      </c>
      <c r="Q3387" t="s">
        <v>38</v>
      </c>
      <c r="R3387">
        <v>1</v>
      </c>
      <c r="S3387" t="s">
        <v>39</v>
      </c>
      <c r="T3387">
        <v>175</v>
      </c>
      <c r="U3387">
        <v>89</v>
      </c>
      <c r="V3387">
        <f t="shared" si="158"/>
        <v>264</v>
      </c>
      <c r="W3387" t="s">
        <v>8471</v>
      </c>
      <c r="X3387" t="s">
        <v>8290</v>
      </c>
      <c r="Y3387">
        <v>695144</v>
      </c>
      <c r="Z3387" t="s">
        <v>1335</v>
      </c>
      <c r="AA3387" t="s">
        <v>8274</v>
      </c>
      <c r="AB3387" t="s">
        <v>9156</v>
      </c>
      <c r="AC3387" s="11">
        <f>(AD3387/Book_Selling[[#This Row],[Cost Price]])</f>
        <v>0.21951219512195122</v>
      </c>
      <c r="AD3387">
        <f t="shared" si="157"/>
        <v>31.5</v>
      </c>
      <c r="AE3387">
        <v>143.5</v>
      </c>
      <c r="AF3387" s="5">
        <f>Book_Selling[[#This Row],[Item Price]]*Book_Selling[[#This Row],[Quantity]]</f>
        <v>175</v>
      </c>
    </row>
    <row r="3388" spans="1:32" x14ac:dyDescent="0.3">
      <c r="A3388">
        <v>3387</v>
      </c>
      <c r="B3388" t="s">
        <v>8027</v>
      </c>
      <c r="C3388" s="3">
        <v>0.13749999999999998</v>
      </c>
      <c r="D3388" t="s">
        <v>7650</v>
      </c>
      <c r="E3388">
        <v>4</v>
      </c>
      <c r="F3388">
        <v>2019</v>
      </c>
      <c r="G3388">
        <v>11</v>
      </c>
      <c r="H338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88">
        <v>26</v>
      </c>
      <c r="J3388">
        <v>0</v>
      </c>
      <c r="K3388">
        <v>0</v>
      </c>
      <c r="L3388" t="s">
        <v>8192</v>
      </c>
      <c r="M3388" t="str">
        <f t="shared" si="156"/>
        <v>Night</v>
      </c>
      <c r="N3388" t="s">
        <v>4875</v>
      </c>
      <c r="O3388" t="s">
        <v>8199</v>
      </c>
      <c r="P3388" t="s">
        <v>9055</v>
      </c>
      <c r="Q3388" t="s">
        <v>38</v>
      </c>
      <c r="R3388">
        <v>1</v>
      </c>
      <c r="S3388" t="s">
        <v>39</v>
      </c>
      <c r="T3388">
        <v>175</v>
      </c>
      <c r="U3388">
        <v>89</v>
      </c>
      <c r="V3388">
        <f t="shared" si="158"/>
        <v>264</v>
      </c>
      <c r="W3388" t="s">
        <v>8400</v>
      </c>
      <c r="X3388" t="s">
        <v>1001</v>
      </c>
      <c r="Y3388">
        <v>411018</v>
      </c>
      <c r="Z3388" t="s">
        <v>1335</v>
      </c>
      <c r="AA3388" t="s">
        <v>8274</v>
      </c>
      <c r="AB3388" t="s">
        <v>9156</v>
      </c>
      <c r="AC3388" s="11">
        <f>(AD3388/Book_Selling[[#This Row],[Cost Price]])</f>
        <v>0.21951219512195122</v>
      </c>
      <c r="AD3388">
        <f t="shared" si="157"/>
        <v>31.5</v>
      </c>
      <c r="AE3388">
        <v>143.5</v>
      </c>
      <c r="AF3388" s="5">
        <f>Book_Selling[[#This Row],[Item Price]]*Book_Selling[[#This Row],[Quantity]]</f>
        <v>175</v>
      </c>
    </row>
    <row r="3389" spans="1:32" x14ac:dyDescent="0.3">
      <c r="A3389">
        <v>3388</v>
      </c>
      <c r="B3389" t="s">
        <v>8027</v>
      </c>
      <c r="C3389" s="3">
        <v>0.37847222222222227</v>
      </c>
      <c r="D3389" t="s">
        <v>7650</v>
      </c>
      <c r="E3389">
        <v>4</v>
      </c>
      <c r="F3389">
        <v>2019</v>
      </c>
      <c r="G3389">
        <v>11</v>
      </c>
      <c r="H338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89">
        <v>26</v>
      </c>
      <c r="J3389">
        <v>0</v>
      </c>
      <c r="K3389">
        <v>0</v>
      </c>
      <c r="L3389" t="s">
        <v>8192</v>
      </c>
      <c r="M3389" t="str">
        <f t="shared" si="156"/>
        <v>Morning</v>
      </c>
      <c r="N3389" t="s">
        <v>5992</v>
      </c>
      <c r="O3389" t="s">
        <v>8199</v>
      </c>
      <c r="P3389" t="s">
        <v>9136</v>
      </c>
      <c r="Q3389" t="s">
        <v>38</v>
      </c>
      <c r="R3389">
        <v>1</v>
      </c>
      <c r="S3389" t="s">
        <v>39</v>
      </c>
      <c r="T3389">
        <v>368</v>
      </c>
      <c r="U3389">
        <v>79</v>
      </c>
      <c r="V3389">
        <f t="shared" si="158"/>
        <v>447</v>
      </c>
      <c r="W3389" t="s">
        <v>1098</v>
      </c>
      <c r="X3389" t="s">
        <v>2044</v>
      </c>
      <c r="Y3389">
        <v>110059</v>
      </c>
      <c r="Z3389" t="s">
        <v>51</v>
      </c>
      <c r="AA3389" t="s">
        <v>5617</v>
      </c>
      <c r="AB3389" t="s">
        <v>1395</v>
      </c>
      <c r="AC3389" s="11">
        <f>(AD3389/Book_Selling[[#This Row],[Cost Price]])</f>
        <v>0.20481927710843376</v>
      </c>
      <c r="AD3389">
        <f t="shared" si="157"/>
        <v>62.56</v>
      </c>
      <c r="AE3389">
        <v>305.44</v>
      </c>
      <c r="AF3389" s="5">
        <f>Book_Selling[[#This Row],[Item Price]]*Book_Selling[[#This Row],[Quantity]]</f>
        <v>368</v>
      </c>
    </row>
    <row r="3390" spans="1:32" x14ac:dyDescent="0.3">
      <c r="A3390">
        <v>3389</v>
      </c>
      <c r="B3390" t="s">
        <v>8027</v>
      </c>
      <c r="C3390" s="3">
        <v>0.44097222222222227</v>
      </c>
      <c r="D3390" t="s">
        <v>7650</v>
      </c>
      <c r="E3390">
        <v>4</v>
      </c>
      <c r="F3390">
        <v>2019</v>
      </c>
      <c r="G3390">
        <v>11</v>
      </c>
      <c r="H339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90">
        <v>26</v>
      </c>
      <c r="J3390">
        <v>0</v>
      </c>
      <c r="K3390">
        <v>0</v>
      </c>
      <c r="L3390" t="s">
        <v>8192</v>
      </c>
      <c r="M3390" t="str">
        <f t="shared" si="156"/>
        <v>Morning</v>
      </c>
      <c r="N3390" t="s">
        <v>7997</v>
      </c>
      <c r="O3390" t="s">
        <v>8199</v>
      </c>
      <c r="P3390" t="s">
        <v>9133</v>
      </c>
      <c r="Q3390" t="s">
        <v>38</v>
      </c>
      <c r="R3390">
        <v>1</v>
      </c>
      <c r="S3390" t="s">
        <v>39</v>
      </c>
      <c r="T3390">
        <v>700</v>
      </c>
      <c r="U3390">
        <v>89</v>
      </c>
      <c r="V3390">
        <f t="shared" si="158"/>
        <v>789</v>
      </c>
      <c r="W3390" t="s">
        <v>8679</v>
      </c>
      <c r="X3390" t="s">
        <v>2025</v>
      </c>
      <c r="Y3390">
        <v>396171</v>
      </c>
      <c r="Z3390" t="s">
        <v>42</v>
      </c>
      <c r="AA3390" t="s">
        <v>7930</v>
      </c>
      <c r="AB3390" t="s">
        <v>66</v>
      </c>
      <c r="AC3390" s="11">
        <f>(AD3390/Book_Selling[[#This Row],[Cost Price]])</f>
        <v>0.14942528735632185</v>
      </c>
      <c r="AD3390">
        <f t="shared" si="157"/>
        <v>91</v>
      </c>
      <c r="AE3390">
        <v>609</v>
      </c>
      <c r="AF3390" s="5">
        <f>Book_Selling[[#This Row],[Item Price]]*Book_Selling[[#This Row],[Quantity]]</f>
        <v>700</v>
      </c>
    </row>
    <row r="3391" spans="1:32" x14ac:dyDescent="0.3">
      <c r="A3391">
        <v>3390</v>
      </c>
      <c r="B3391" t="s">
        <v>8027</v>
      </c>
      <c r="C3391" s="3">
        <v>0.62361111111111112</v>
      </c>
      <c r="D3391" t="s">
        <v>7650</v>
      </c>
      <c r="E3391">
        <v>4</v>
      </c>
      <c r="F3391">
        <v>2019</v>
      </c>
      <c r="G3391">
        <v>11</v>
      </c>
      <c r="H339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91">
        <v>26</v>
      </c>
      <c r="J3391">
        <v>0</v>
      </c>
      <c r="K3391">
        <v>0</v>
      </c>
      <c r="L3391" t="s">
        <v>8192</v>
      </c>
      <c r="M3391" t="str">
        <f t="shared" si="156"/>
        <v>Afternoon</v>
      </c>
      <c r="N3391" t="s">
        <v>5371</v>
      </c>
      <c r="O3391" t="s">
        <v>8198</v>
      </c>
      <c r="P3391" t="s">
        <v>9055</v>
      </c>
      <c r="Q3391" t="s">
        <v>38</v>
      </c>
      <c r="R3391">
        <v>1</v>
      </c>
      <c r="S3391" t="s">
        <v>39</v>
      </c>
      <c r="T3391">
        <v>175</v>
      </c>
      <c r="U3391">
        <v>79</v>
      </c>
      <c r="V3391">
        <f t="shared" si="158"/>
        <v>254</v>
      </c>
      <c r="W3391" t="s">
        <v>8480</v>
      </c>
      <c r="X3391" t="s">
        <v>78</v>
      </c>
      <c r="Y3391">
        <v>249201</v>
      </c>
      <c r="Z3391" t="s">
        <v>1335</v>
      </c>
      <c r="AA3391" t="s">
        <v>8274</v>
      </c>
      <c r="AB3391" t="s">
        <v>9156</v>
      </c>
      <c r="AC3391" s="11">
        <f>(AD3391/Book_Selling[[#This Row],[Cost Price]])</f>
        <v>0.21951219512195122</v>
      </c>
      <c r="AD3391">
        <f t="shared" si="157"/>
        <v>31.5</v>
      </c>
      <c r="AE3391">
        <v>143.5</v>
      </c>
      <c r="AF3391" s="5">
        <f>Book_Selling[[#This Row],[Item Price]]*Book_Selling[[#This Row],[Quantity]]</f>
        <v>175</v>
      </c>
    </row>
    <row r="3392" spans="1:32" x14ac:dyDescent="0.3">
      <c r="A3392">
        <v>3391</v>
      </c>
      <c r="B3392" t="s">
        <v>8035</v>
      </c>
      <c r="C3392" s="3">
        <v>0.24027777777777778</v>
      </c>
      <c r="D3392" t="s">
        <v>7650</v>
      </c>
      <c r="E3392">
        <v>4</v>
      </c>
      <c r="F3392">
        <v>2019</v>
      </c>
      <c r="G3392">
        <v>11</v>
      </c>
      <c r="H339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92">
        <v>27</v>
      </c>
      <c r="J3392">
        <v>0</v>
      </c>
      <c r="K3392">
        <v>0</v>
      </c>
      <c r="L3392" t="s">
        <v>8193</v>
      </c>
      <c r="M3392" t="str">
        <f t="shared" si="156"/>
        <v>Night</v>
      </c>
      <c r="N3392" t="s">
        <v>7271</v>
      </c>
      <c r="O3392" t="s">
        <v>8199</v>
      </c>
      <c r="P3392" t="s">
        <v>9031</v>
      </c>
      <c r="Q3392" t="s">
        <v>38</v>
      </c>
      <c r="R3392">
        <v>1</v>
      </c>
      <c r="S3392" t="s">
        <v>39</v>
      </c>
      <c r="T3392">
        <v>320</v>
      </c>
      <c r="U3392">
        <v>89</v>
      </c>
      <c r="V3392">
        <f t="shared" si="158"/>
        <v>409</v>
      </c>
      <c r="W3392" t="s">
        <v>8419</v>
      </c>
      <c r="X3392" t="s">
        <v>1001</v>
      </c>
      <c r="Y3392">
        <v>415002</v>
      </c>
      <c r="Z3392" t="s">
        <v>51</v>
      </c>
      <c r="AA3392" t="s">
        <v>2456</v>
      </c>
      <c r="AB3392" t="s">
        <v>1877</v>
      </c>
      <c r="AC3392" s="11">
        <f>(AD3392/Book_Selling[[#This Row],[Cost Price]])</f>
        <v>0.20481927710843364</v>
      </c>
      <c r="AD3392">
        <f t="shared" si="157"/>
        <v>54.399999999999977</v>
      </c>
      <c r="AE3392">
        <v>265.60000000000002</v>
      </c>
      <c r="AF3392" s="5">
        <f>Book_Selling[[#This Row],[Item Price]]*Book_Selling[[#This Row],[Quantity]]</f>
        <v>320</v>
      </c>
    </row>
    <row r="3393" spans="1:32" x14ac:dyDescent="0.3">
      <c r="A3393">
        <v>3392</v>
      </c>
      <c r="B3393" t="s">
        <v>8035</v>
      </c>
      <c r="C3393" s="3">
        <v>0.6479166666666667</v>
      </c>
      <c r="D3393" t="s">
        <v>7650</v>
      </c>
      <c r="E3393">
        <v>4</v>
      </c>
      <c r="F3393">
        <v>2019</v>
      </c>
      <c r="G3393">
        <v>11</v>
      </c>
      <c r="H339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93">
        <v>27</v>
      </c>
      <c r="J3393">
        <v>0</v>
      </c>
      <c r="K3393">
        <v>0</v>
      </c>
      <c r="L3393" t="s">
        <v>8193</v>
      </c>
      <c r="M3393" t="str">
        <f t="shared" si="156"/>
        <v>Afternoon</v>
      </c>
      <c r="N3393" t="s">
        <v>4763</v>
      </c>
      <c r="O3393" t="s">
        <v>8199</v>
      </c>
      <c r="P3393" t="s">
        <v>9125</v>
      </c>
      <c r="Q3393" t="s">
        <v>38</v>
      </c>
      <c r="R3393">
        <v>1</v>
      </c>
      <c r="S3393" t="s">
        <v>39</v>
      </c>
      <c r="T3393">
        <v>140</v>
      </c>
      <c r="U3393">
        <v>79</v>
      </c>
      <c r="V3393">
        <f t="shared" si="158"/>
        <v>219</v>
      </c>
      <c r="W3393" t="s">
        <v>4764</v>
      </c>
      <c r="X3393" t="s">
        <v>3239</v>
      </c>
      <c r="Y3393">
        <v>342005</v>
      </c>
      <c r="Z3393" t="s">
        <v>175</v>
      </c>
      <c r="AA3393" t="s">
        <v>7809</v>
      </c>
      <c r="AB3393" t="s">
        <v>7810</v>
      </c>
      <c r="AC3393" s="11">
        <f>(AD3393/Book_Selling[[#This Row],[Cost Price]])</f>
        <v>0.21951219512195125</v>
      </c>
      <c r="AD3393">
        <f t="shared" si="157"/>
        <v>25.200000000000003</v>
      </c>
      <c r="AE3393">
        <v>114.8</v>
      </c>
      <c r="AF3393" s="5">
        <f>Book_Selling[[#This Row],[Item Price]]*Book_Selling[[#This Row],[Quantity]]</f>
        <v>140</v>
      </c>
    </row>
    <row r="3394" spans="1:32" x14ac:dyDescent="0.3">
      <c r="A3394">
        <v>3393</v>
      </c>
      <c r="B3394" t="s">
        <v>8038</v>
      </c>
      <c r="C3394" s="3">
        <v>0.20972222222222223</v>
      </c>
      <c r="D3394" t="s">
        <v>7650</v>
      </c>
      <c r="E3394">
        <v>4</v>
      </c>
      <c r="F3394">
        <v>2019</v>
      </c>
      <c r="G3394">
        <v>11</v>
      </c>
      <c r="H339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94">
        <v>28</v>
      </c>
      <c r="J3394">
        <v>0</v>
      </c>
      <c r="K3394">
        <v>0</v>
      </c>
      <c r="L3394" t="s">
        <v>8194</v>
      </c>
      <c r="M3394" t="str">
        <f t="shared" ref="M3394:M3457" si="159">_xlfn.IFS(HOUR(C3394)&lt;6, "Night",HOUR(C3394)&lt;12, "Morning", HOUR(C3394)&lt;16, "Afternoon", HOUR(C3394)&lt;20, "Evening", HOUR(C3394)&lt;24, "Night")</f>
        <v>Night</v>
      </c>
      <c r="N3394" t="s">
        <v>8039</v>
      </c>
      <c r="O3394" t="s">
        <v>8198</v>
      </c>
      <c r="P3394" t="s">
        <v>9125</v>
      </c>
      <c r="Q3394" t="s">
        <v>38</v>
      </c>
      <c r="R3394">
        <v>1</v>
      </c>
      <c r="S3394" t="s">
        <v>39</v>
      </c>
      <c r="T3394">
        <v>140</v>
      </c>
      <c r="U3394">
        <v>89</v>
      </c>
      <c r="V3394">
        <f t="shared" si="158"/>
        <v>229</v>
      </c>
      <c r="W3394" t="s">
        <v>488</v>
      </c>
      <c r="X3394" t="s">
        <v>4398</v>
      </c>
      <c r="Y3394">
        <v>600023</v>
      </c>
      <c r="Z3394" t="s">
        <v>175</v>
      </c>
      <c r="AA3394" t="s">
        <v>7809</v>
      </c>
      <c r="AB3394" t="s">
        <v>7810</v>
      </c>
      <c r="AC3394" s="11">
        <f>(AD3394/Book_Selling[[#This Row],[Cost Price]])</f>
        <v>0.21951219512195125</v>
      </c>
      <c r="AD3394">
        <f t="shared" ref="AD3394:AD3457" si="160">T3394-AE3394</f>
        <v>25.200000000000003</v>
      </c>
      <c r="AE3394">
        <v>114.8</v>
      </c>
      <c r="AF3394" s="5">
        <f>Book_Selling[[#This Row],[Item Price]]*Book_Selling[[#This Row],[Quantity]]</f>
        <v>140</v>
      </c>
    </row>
    <row r="3395" spans="1:32" x14ac:dyDescent="0.3">
      <c r="A3395">
        <v>3394</v>
      </c>
      <c r="B3395" t="s">
        <v>8041</v>
      </c>
      <c r="C3395" s="3">
        <v>0.14652777777777778</v>
      </c>
      <c r="D3395" t="s">
        <v>7650</v>
      </c>
      <c r="E3395">
        <v>4</v>
      </c>
      <c r="F3395">
        <v>2019</v>
      </c>
      <c r="G3395">
        <v>11</v>
      </c>
      <c r="H339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95">
        <v>29</v>
      </c>
      <c r="J3395">
        <v>0</v>
      </c>
      <c r="K3395">
        <v>0</v>
      </c>
      <c r="L3395" t="s">
        <v>8195</v>
      </c>
      <c r="M3395" t="str">
        <f t="shared" si="159"/>
        <v>Night</v>
      </c>
      <c r="N3395" t="s">
        <v>3044</v>
      </c>
      <c r="O3395" t="s">
        <v>8199</v>
      </c>
      <c r="P3395" t="s">
        <v>8982</v>
      </c>
      <c r="Q3395" t="s">
        <v>38</v>
      </c>
      <c r="R3395">
        <v>1</v>
      </c>
      <c r="S3395" t="s">
        <v>39</v>
      </c>
      <c r="T3395">
        <v>638.5</v>
      </c>
      <c r="U3395">
        <v>89</v>
      </c>
      <c r="V3395">
        <f t="shared" ref="V3395:V3458" si="161">SUM(T3395,U3395)</f>
        <v>727.5</v>
      </c>
      <c r="W3395" t="s">
        <v>8460</v>
      </c>
      <c r="X3395" t="s">
        <v>3239</v>
      </c>
      <c r="Y3395">
        <v>314026</v>
      </c>
      <c r="Z3395" t="s">
        <v>42</v>
      </c>
      <c r="AA3395" t="s">
        <v>942</v>
      </c>
      <c r="AB3395" t="s">
        <v>9151</v>
      </c>
      <c r="AC3395" s="11">
        <f>(AD3395/Book_Selling[[#This Row],[Cost Price]])</f>
        <v>0.14942528735632182</v>
      </c>
      <c r="AD3395">
        <f t="shared" si="160"/>
        <v>83.004999999999995</v>
      </c>
      <c r="AE3395">
        <v>555.495</v>
      </c>
      <c r="AF3395" s="5">
        <f>Book_Selling[[#This Row],[Item Price]]*Book_Selling[[#This Row],[Quantity]]</f>
        <v>638.5</v>
      </c>
    </row>
    <row r="3396" spans="1:32" x14ac:dyDescent="0.3">
      <c r="A3396">
        <v>3395</v>
      </c>
      <c r="B3396" t="s">
        <v>8041</v>
      </c>
      <c r="C3396" s="3">
        <v>0.45624999999999999</v>
      </c>
      <c r="D3396" t="s">
        <v>7650</v>
      </c>
      <c r="E3396">
        <v>4</v>
      </c>
      <c r="F3396">
        <v>2019</v>
      </c>
      <c r="G3396">
        <v>11</v>
      </c>
      <c r="H339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96">
        <v>29</v>
      </c>
      <c r="J3396">
        <v>0</v>
      </c>
      <c r="K3396">
        <v>0</v>
      </c>
      <c r="L3396" t="s">
        <v>8195</v>
      </c>
      <c r="M3396" t="str">
        <f t="shared" si="159"/>
        <v>Morning</v>
      </c>
      <c r="N3396" t="s">
        <v>8043</v>
      </c>
      <c r="O3396" t="s">
        <v>8198</v>
      </c>
      <c r="P3396" t="s">
        <v>8982</v>
      </c>
      <c r="Q3396" t="s">
        <v>38</v>
      </c>
      <c r="R3396">
        <v>1</v>
      </c>
      <c r="S3396" t="s">
        <v>39</v>
      </c>
      <c r="T3396">
        <v>638.5</v>
      </c>
      <c r="U3396">
        <v>89</v>
      </c>
      <c r="V3396">
        <f t="shared" si="161"/>
        <v>727.5</v>
      </c>
      <c r="W3396" t="s">
        <v>8935</v>
      </c>
      <c r="X3396" t="s">
        <v>8290</v>
      </c>
      <c r="Y3396">
        <v>673123</v>
      </c>
      <c r="Z3396" t="s">
        <v>42</v>
      </c>
      <c r="AA3396" t="s">
        <v>942</v>
      </c>
      <c r="AB3396" t="s">
        <v>9151</v>
      </c>
      <c r="AC3396" s="11">
        <f>(AD3396/Book_Selling[[#This Row],[Cost Price]])</f>
        <v>0.14942528735632182</v>
      </c>
      <c r="AD3396">
        <f t="shared" si="160"/>
        <v>83.004999999999995</v>
      </c>
      <c r="AE3396">
        <v>555.495</v>
      </c>
      <c r="AF3396" s="5">
        <f>Book_Selling[[#This Row],[Item Price]]*Book_Selling[[#This Row],[Quantity]]</f>
        <v>638.5</v>
      </c>
    </row>
    <row r="3397" spans="1:32" x14ac:dyDescent="0.3">
      <c r="A3397">
        <v>3396</v>
      </c>
      <c r="B3397" t="s">
        <v>8046</v>
      </c>
      <c r="C3397" s="3">
        <v>0.48749999999999999</v>
      </c>
      <c r="D3397" t="s">
        <v>7650</v>
      </c>
      <c r="E3397">
        <v>4</v>
      </c>
      <c r="F3397">
        <v>2019</v>
      </c>
      <c r="G3397">
        <v>11</v>
      </c>
      <c r="H339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November</v>
      </c>
      <c r="I3397">
        <v>30</v>
      </c>
      <c r="J3397">
        <v>0</v>
      </c>
      <c r="K3397">
        <v>0</v>
      </c>
      <c r="L3397" t="s">
        <v>8196</v>
      </c>
      <c r="M3397" t="str">
        <f t="shared" si="159"/>
        <v>Morning</v>
      </c>
      <c r="N3397" t="s">
        <v>8047</v>
      </c>
      <c r="O3397" t="s">
        <v>8198</v>
      </c>
      <c r="P3397" t="s">
        <v>9055</v>
      </c>
      <c r="Q3397" t="s">
        <v>38</v>
      </c>
      <c r="R3397">
        <v>1</v>
      </c>
      <c r="S3397" t="s">
        <v>39</v>
      </c>
      <c r="T3397">
        <v>175</v>
      </c>
      <c r="U3397">
        <v>89</v>
      </c>
      <c r="V3397">
        <f t="shared" si="161"/>
        <v>264</v>
      </c>
      <c r="W3397" t="s">
        <v>2353</v>
      </c>
      <c r="X3397" t="s">
        <v>1435</v>
      </c>
      <c r="Y3397">
        <v>752054</v>
      </c>
      <c r="Z3397" t="s">
        <v>1335</v>
      </c>
      <c r="AA3397" t="s">
        <v>8274</v>
      </c>
      <c r="AB3397" t="s">
        <v>9156</v>
      </c>
      <c r="AC3397" s="11">
        <f>(AD3397/Book_Selling[[#This Row],[Cost Price]])</f>
        <v>0.21951219512195122</v>
      </c>
      <c r="AD3397">
        <f t="shared" si="160"/>
        <v>31.5</v>
      </c>
      <c r="AE3397">
        <v>143.5</v>
      </c>
      <c r="AF3397" s="5">
        <f>Book_Selling[[#This Row],[Item Price]]*Book_Selling[[#This Row],[Quantity]]</f>
        <v>175</v>
      </c>
    </row>
    <row r="3398" spans="1:32" x14ac:dyDescent="0.3">
      <c r="A3398">
        <v>3397</v>
      </c>
      <c r="B3398" s="2">
        <v>43477</v>
      </c>
      <c r="C3398" s="3">
        <v>5.9027777777777783E-2</v>
      </c>
      <c r="D3398" t="s">
        <v>7650</v>
      </c>
      <c r="E3398">
        <v>4</v>
      </c>
      <c r="F3398">
        <v>2019</v>
      </c>
      <c r="G3398">
        <v>12</v>
      </c>
      <c r="H339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398">
        <v>1</v>
      </c>
      <c r="J3398">
        <v>0</v>
      </c>
      <c r="K3398">
        <v>0</v>
      </c>
      <c r="L3398" t="s">
        <v>8197</v>
      </c>
      <c r="M3398" t="str">
        <f t="shared" si="159"/>
        <v>Night</v>
      </c>
      <c r="N3398" t="s">
        <v>3825</v>
      </c>
      <c r="O3398" t="s">
        <v>8199</v>
      </c>
      <c r="P3398" t="s">
        <v>9055</v>
      </c>
      <c r="Q3398" t="s">
        <v>38</v>
      </c>
      <c r="R3398">
        <v>1</v>
      </c>
      <c r="S3398" t="s">
        <v>39</v>
      </c>
      <c r="T3398">
        <v>175</v>
      </c>
      <c r="U3398">
        <v>89</v>
      </c>
      <c r="V3398">
        <f t="shared" si="161"/>
        <v>264</v>
      </c>
      <c r="W3398" t="s">
        <v>1898</v>
      </c>
      <c r="X3398" t="s">
        <v>3600</v>
      </c>
      <c r="Y3398">
        <v>122050</v>
      </c>
      <c r="Z3398" t="s">
        <v>1335</v>
      </c>
      <c r="AA3398" t="s">
        <v>8274</v>
      </c>
      <c r="AB3398" t="s">
        <v>9156</v>
      </c>
      <c r="AC3398" s="11">
        <f>(AD3398/Book_Selling[[#This Row],[Cost Price]])</f>
        <v>0.21951219512195122</v>
      </c>
      <c r="AD3398">
        <f t="shared" si="160"/>
        <v>31.5</v>
      </c>
      <c r="AE3398">
        <v>143.5</v>
      </c>
      <c r="AF3398" s="5">
        <f>Book_Selling[[#This Row],[Item Price]]*Book_Selling[[#This Row],[Quantity]]</f>
        <v>175</v>
      </c>
    </row>
    <row r="3399" spans="1:32" x14ac:dyDescent="0.3">
      <c r="A3399">
        <v>3398</v>
      </c>
      <c r="B3399" s="2">
        <v>43477</v>
      </c>
      <c r="C3399" s="3">
        <v>0.13680555555555554</v>
      </c>
      <c r="D3399" t="s">
        <v>7650</v>
      </c>
      <c r="E3399">
        <v>4</v>
      </c>
      <c r="F3399">
        <v>2019</v>
      </c>
      <c r="G3399">
        <v>12</v>
      </c>
      <c r="H339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399">
        <v>1</v>
      </c>
      <c r="J3399">
        <v>0</v>
      </c>
      <c r="K3399">
        <v>0</v>
      </c>
      <c r="L3399" t="s">
        <v>8197</v>
      </c>
      <c r="M3399" t="str">
        <f t="shared" si="159"/>
        <v>Night</v>
      </c>
      <c r="N3399" t="s">
        <v>3825</v>
      </c>
      <c r="O3399" t="s">
        <v>8199</v>
      </c>
      <c r="P3399" t="s">
        <v>9137</v>
      </c>
      <c r="Q3399" t="s">
        <v>38</v>
      </c>
      <c r="R3399">
        <v>1</v>
      </c>
      <c r="S3399" t="s">
        <v>39</v>
      </c>
      <c r="T3399">
        <v>378</v>
      </c>
      <c r="U3399">
        <v>79</v>
      </c>
      <c r="V3399">
        <f t="shared" si="161"/>
        <v>457</v>
      </c>
      <c r="W3399" t="s">
        <v>1898</v>
      </c>
      <c r="X3399" t="s">
        <v>3600</v>
      </c>
      <c r="Y3399">
        <v>122050</v>
      </c>
      <c r="Z3399" t="s">
        <v>1335</v>
      </c>
      <c r="AA3399" t="s">
        <v>8274</v>
      </c>
      <c r="AB3399" t="s">
        <v>9156</v>
      </c>
      <c r="AC3399" s="11">
        <f>(AD3399/Book_Selling[[#This Row],[Cost Price]])</f>
        <v>0.2195121951219513</v>
      </c>
      <c r="AD3399">
        <f t="shared" si="160"/>
        <v>68.04000000000002</v>
      </c>
      <c r="AE3399">
        <v>309.95999999999998</v>
      </c>
      <c r="AF3399" s="5">
        <f>Book_Selling[[#This Row],[Item Price]]*Book_Selling[[#This Row],[Quantity]]</f>
        <v>378</v>
      </c>
    </row>
    <row r="3400" spans="1:32" x14ac:dyDescent="0.3">
      <c r="A3400">
        <v>3399</v>
      </c>
      <c r="B3400" s="2">
        <v>43477</v>
      </c>
      <c r="C3400" s="3">
        <v>0.23194444444444443</v>
      </c>
      <c r="D3400" t="s">
        <v>7650</v>
      </c>
      <c r="E3400">
        <v>4</v>
      </c>
      <c r="F3400">
        <v>2019</v>
      </c>
      <c r="G3400">
        <v>12</v>
      </c>
      <c r="H340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00">
        <v>1</v>
      </c>
      <c r="J3400">
        <v>0</v>
      </c>
      <c r="K3400">
        <v>0</v>
      </c>
      <c r="L3400" t="s">
        <v>8197</v>
      </c>
      <c r="M3400" t="str">
        <f t="shared" si="159"/>
        <v>Night</v>
      </c>
      <c r="N3400" t="s">
        <v>7042</v>
      </c>
      <c r="O3400" t="s">
        <v>8198</v>
      </c>
      <c r="P3400" t="s">
        <v>9055</v>
      </c>
      <c r="Q3400" t="s">
        <v>38</v>
      </c>
      <c r="R3400">
        <v>1</v>
      </c>
      <c r="S3400" t="s">
        <v>39</v>
      </c>
      <c r="T3400">
        <v>175</v>
      </c>
      <c r="U3400">
        <v>89</v>
      </c>
      <c r="V3400">
        <f t="shared" si="161"/>
        <v>264</v>
      </c>
      <c r="W3400" t="s">
        <v>8326</v>
      </c>
      <c r="X3400" t="s">
        <v>8291</v>
      </c>
      <c r="Y3400">
        <v>201308</v>
      </c>
      <c r="Z3400" t="s">
        <v>1335</v>
      </c>
      <c r="AA3400" t="s">
        <v>8274</v>
      </c>
      <c r="AB3400" t="s">
        <v>9156</v>
      </c>
      <c r="AC3400" s="11">
        <f>(AD3400/Book_Selling[[#This Row],[Cost Price]])</f>
        <v>0.21951219512195122</v>
      </c>
      <c r="AD3400">
        <f t="shared" si="160"/>
        <v>31.5</v>
      </c>
      <c r="AE3400">
        <v>143.5</v>
      </c>
      <c r="AF3400" s="5">
        <f>Book_Selling[[#This Row],[Item Price]]*Book_Selling[[#This Row],[Quantity]]</f>
        <v>175</v>
      </c>
    </row>
    <row r="3401" spans="1:32" x14ac:dyDescent="0.3">
      <c r="A3401">
        <v>3400</v>
      </c>
      <c r="B3401" s="2">
        <v>43477</v>
      </c>
      <c r="C3401" s="3">
        <v>0.23541666666666669</v>
      </c>
      <c r="D3401" t="s">
        <v>7650</v>
      </c>
      <c r="E3401">
        <v>4</v>
      </c>
      <c r="F3401">
        <v>2019</v>
      </c>
      <c r="G3401">
        <v>12</v>
      </c>
      <c r="H340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01">
        <v>1</v>
      </c>
      <c r="J3401">
        <v>0</v>
      </c>
      <c r="K3401">
        <v>0</v>
      </c>
      <c r="L3401" t="s">
        <v>8197</v>
      </c>
      <c r="M3401" t="str">
        <f t="shared" si="159"/>
        <v>Night</v>
      </c>
      <c r="N3401" t="s">
        <v>7519</v>
      </c>
      <c r="O3401" t="s">
        <v>8198</v>
      </c>
      <c r="P3401" t="s">
        <v>9125</v>
      </c>
      <c r="Q3401" t="s">
        <v>38</v>
      </c>
      <c r="R3401">
        <v>1</v>
      </c>
      <c r="S3401" t="s">
        <v>39</v>
      </c>
      <c r="T3401">
        <v>140</v>
      </c>
      <c r="U3401">
        <v>79</v>
      </c>
      <c r="V3401">
        <f t="shared" si="161"/>
        <v>219</v>
      </c>
      <c r="W3401" t="s">
        <v>1098</v>
      </c>
      <c r="X3401" t="s">
        <v>2044</v>
      </c>
      <c r="Y3401">
        <v>110026</v>
      </c>
      <c r="Z3401" t="s">
        <v>175</v>
      </c>
      <c r="AA3401" t="s">
        <v>7809</v>
      </c>
      <c r="AB3401" t="s">
        <v>7810</v>
      </c>
      <c r="AC3401" s="11">
        <f>(AD3401/Book_Selling[[#This Row],[Cost Price]])</f>
        <v>0.21951219512195125</v>
      </c>
      <c r="AD3401">
        <f t="shared" si="160"/>
        <v>25.200000000000003</v>
      </c>
      <c r="AE3401">
        <v>114.8</v>
      </c>
      <c r="AF3401" s="5">
        <f>Book_Selling[[#This Row],[Item Price]]*Book_Selling[[#This Row],[Quantity]]</f>
        <v>140</v>
      </c>
    </row>
    <row r="3402" spans="1:32" x14ac:dyDescent="0.3">
      <c r="A3402">
        <v>3401</v>
      </c>
      <c r="B3402" s="2">
        <v>43477</v>
      </c>
      <c r="C3402" s="3">
        <v>0.3576388888888889</v>
      </c>
      <c r="D3402" t="s">
        <v>7650</v>
      </c>
      <c r="E3402">
        <v>4</v>
      </c>
      <c r="F3402">
        <v>2019</v>
      </c>
      <c r="G3402">
        <v>12</v>
      </c>
      <c r="H340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02">
        <v>1</v>
      </c>
      <c r="J3402">
        <v>0</v>
      </c>
      <c r="K3402">
        <v>0</v>
      </c>
      <c r="L3402" t="s">
        <v>8197</v>
      </c>
      <c r="M3402" t="str">
        <f t="shared" si="159"/>
        <v>Morning</v>
      </c>
      <c r="N3402" t="s">
        <v>1970</v>
      </c>
      <c r="O3402" t="s">
        <v>8199</v>
      </c>
      <c r="P3402" t="s">
        <v>9137</v>
      </c>
      <c r="Q3402" t="s">
        <v>38</v>
      </c>
      <c r="R3402">
        <v>1</v>
      </c>
      <c r="S3402" t="s">
        <v>39</v>
      </c>
      <c r="T3402">
        <v>378</v>
      </c>
      <c r="U3402">
        <v>89</v>
      </c>
      <c r="V3402">
        <f t="shared" si="161"/>
        <v>467</v>
      </c>
      <c r="W3402" t="s">
        <v>1098</v>
      </c>
      <c r="X3402" t="s">
        <v>2044</v>
      </c>
      <c r="Y3402">
        <v>110035</v>
      </c>
      <c r="Z3402" t="s">
        <v>1335</v>
      </c>
      <c r="AA3402" t="s">
        <v>8274</v>
      </c>
      <c r="AB3402" t="s">
        <v>9156</v>
      </c>
      <c r="AC3402" s="11">
        <f>(AD3402/Book_Selling[[#This Row],[Cost Price]])</f>
        <v>0.2195121951219513</v>
      </c>
      <c r="AD3402">
        <f t="shared" si="160"/>
        <v>68.04000000000002</v>
      </c>
      <c r="AE3402">
        <v>309.95999999999998</v>
      </c>
      <c r="AF3402" s="5">
        <f>Book_Selling[[#This Row],[Item Price]]*Book_Selling[[#This Row],[Quantity]]</f>
        <v>378</v>
      </c>
    </row>
    <row r="3403" spans="1:32" x14ac:dyDescent="0.3">
      <c r="A3403">
        <v>3402</v>
      </c>
      <c r="B3403" s="2">
        <v>43477</v>
      </c>
      <c r="C3403" s="3">
        <v>0.53472222222222221</v>
      </c>
      <c r="D3403" t="s">
        <v>7650</v>
      </c>
      <c r="E3403">
        <v>4</v>
      </c>
      <c r="F3403">
        <v>2019</v>
      </c>
      <c r="G3403">
        <v>12</v>
      </c>
      <c r="H340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03">
        <v>1</v>
      </c>
      <c r="J3403">
        <v>0</v>
      </c>
      <c r="K3403">
        <v>0</v>
      </c>
      <c r="L3403" t="s">
        <v>8197</v>
      </c>
      <c r="M3403" t="str">
        <f t="shared" si="159"/>
        <v>Afternoon</v>
      </c>
      <c r="N3403" t="s">
        <v>7519</v>
      </c>
      <c r="O3403" t="s">
        <v>8198</v>
      </c>
      <c r="P3403" t="s">
        <v>9055</v>
      </c>
      <c r="Q3403" t="s">
        <v>38</v>
      </c>
      <c r="R3403">
        <v>1</v>
      </c>
      <c r="S3403" t="s">
        <v>39</v>
      </c>
      <c r="T3403">
        <v>175</v>
      </c>
      <c r="U3403">
        <v>79</v>
      </c>
      <c r="V3403">
        <f t="shared" si="161"/>
        <v>254</v>
      </c>
      <c r="W3403" t="s">
        <v>1098</v>
      </c>
      <c r="X3403" t="s">
        <v>2044</v>
      </c>
      <c r="Y3403">
        <v>110026</v>
      </c>
      <c r="Z3403" t="s">
        <v>1335</v>
      </c>
      <c r="AA3403" t="s">
        <v>8274</v>
      </c>
      <c r="AB3403" t="s">
        <v>9156</v>
      </c>
      <c r="AC3403" s="11">
        <f>(AD3403/Book_Selling[[#This Row],[Cost Price]])</f>
        <v>0.21951219512195122</v>
      </c>
      <c r="AD3403">
        <f t="shared" si="160"/>
        <v>31.5</v>
      </c>
      <c r="AE3403">
        <v>143.5</v>
      </c>
      <c r="AF3403" s="5">
        <f>Book_Selling[[#This Row],[Item Price]]*Book_Selling[[#This Row],[Quantity]]</f>
        <v>175</v>
      </c>
    </row>
    <row r="3404" spans="1:32" x14ac:dyDescent="0.3">
      <c r="A3404">
        <v>3403</v>
      </c>
      <c r="B3404" s="2">
        <v>43477</v>
      </c>
      <c r="C3404" s="3">
        <v>0.77430555555555547</v>
      </c>
      <c r="D3404" t="s">
        <v>7650</v>
      </c>
      <c r="E3404">
        <v>4</v>
      </c>
      <c r="F3404">
        <v>2019</v>
      </c>
      <c r="G3404">
        <v>12</v>
      </c>
      <c r="H340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04">
        <v>1</v>
      </c>
      <c r="J3404">
        <v>0</v>
      </c>
      <c r="K3404">
        <v>0</v>
      </c>
      <c r="L3404" t="s">
        <v>8197</v>
      </c>
      <c r="M3404" t="str">
        <f t="shared" si="159"/>
        <v>Evening</v>
      </c>
      <c r="N3404" t="s">
        <v>4607</v>
      </c>
      <c r="O3404" t="s">
        <v>8199</v>
      </c>
      <c r="P3404" t="s">
        <v>9095</v>
      </c>
      <c r="Q3404" t="s">
        <v>38</v>
      </c>
      <c r="R3404">
        <v>1</v>
      </c>
      <c r="S3404" t="s">
        <v>39</v>
      </c>
      <c r="T3404">
        <v>207</v>
      </c>
      <c r="U3404">
        <v>89</v>
      </c>
      <c r="V3404">
        <f t="shared" si="161"/>
        <v>296</v>
      </c>
      <c r="W3404" t="s">
        <v>8463</v>
      </c>
      <c r="X3404" t="s">
        <v>8291</v>
      </c>
      <c r="Y3404">
        <v>243003</v>
      </c>
      <c r="Z3404" t="s">
        <v>1335</v>
      </c>
      <c r="AA3404" t="s">
        <v>8274</v>
      </c>
      <c r="AB3404" t="s">
        <v>9156</v>
      </c>
      <c r="AC3404" s="11">
        <f>(AD3404/Book_Selling[[#This Row],[Cost Price]])</f>
        <v>0.21951219512195116</v>
      </c>
      <c r="AD3404">
        <f t="shared" si="160"/>
        <v>37.259999999999991</v>
      </c>
      <c r="AE3404">
        <v>169.74</v>
      </c>
      <c r="AF3404" s="5">
        <f>Book_Selling[[#This Row],[Item Price]]*Book_Selling[[#This Row],[Quantity]]</f>
        <v>207</v>
      </c>
    </row>
    <row r="3405" spans="1:32" x14ac:dyDescent="0.3">
      <c r="A3405">
        <v>3404</v>
      </c>
      <c r="B3405" s="2">
        <v>43508</v>
      </c>
      <c r="C3405" s="3">
        <v>7.4305555555555555E-2</v>
      </c>
      <c r="D3405" t="s">
        <v>7650</v>
      </c>
      <c r="E3405">
        <v>4</v>
      </c>
      <c r="F3405">
        <v>2019</v>
      </c>
      <c r="G3405">
        <v>12</v>
      </c>
      <c r="H340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05">
        <v>2</v>
      </c>
      <c r="J3405">
        <v>0</v>
      </c>
      <c r="K3405">
        <v>0</v>
      </c>
      <c r="L3405" t="s">
        <v>8191</v>
      </c>
      <c r="M3405" t="str">
        <f t="shared" si="159"/>
        <v>Night</v>
      </c>
      <c r="N3405" t="s">
        <v>7917</v>
      </c>
      <c r="O3405" t="s">
        <v>8198</v>
      </c>
      <c r="P3405" t="s">
        <v>9125</v>
      </c>
      <c r="Q3405" t="s">
        <v>38</v>
      </c>
      <c r="R3405">
        <v>1</v>
      </c>
      <c r="S3405" t="s">
        <v>39</v>
      </c>
      <c r="T3405">
        <v>140</v>
      </c>
      <c r="U3405">
        <v>89</v>
      </c>
      <c r="V3405">
        <f t="shared" si="161"/>
        <v>229</v>
      </c>
      <c r="W3405" t="s">
        <v>8538</v>
      </c>
      <c r="X3405" t="s">
        <v>3600</v>
      </c>
      <c r="Y3405">
        <v>125001</v>
      </c>
      <c r="Z3405" t="s">
        <v>175</v>
      </c>
      <c r="AA3405" t="s">
        <v>7809</v>
      </c>
      <c r="AB3405" t="s">
        <v>7810</v>
      </c>
      <c r="AC3405" s="11">
        <f>(AD3405/Book_Selling[[#This Row],[Cost Price]])</f>
        <v>0.21951219512195125</v>
      </c>
      <c r="AD3405">
        <f t="shared" si="160"/>
        <v>25.200000000000003</v>
      </c>
      <c r="AE3405">
        <v>114.8</v>
      </c>
      <c r="AF3405" s="5">
        <f>Book_Selling[[#This Row],[Item Price]]*Book_Selling[[#This Row],[Quantity]]</f>
        <v>140</v>
      </c>
    </row>
    <row r="3406" spans="1:32" x14ac:dyDescent="0.3">
      <c r="A3406">
        <v>3405</v>
      </c>
      <c r="B3406" s="2">
        <v>43508</v>
      </c>
      <c r="C3406" s="3">
        <v>0.52708333333333335</v>
      </c>
      <c r="D3406" t="s">
        <v>7650</v>
      </c>
      <c r="E3406">
        <v>4</v>
      </c>
      <c r="F3406">
        <v>2019</v>
      </c>
      <c r="G3406">
        <v>12</v>
      </c>
      <c r="H340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06">
        <v>2</v>
      </c>
      <c r="J3406">
        <v>0</v>
      </c>
      <c r="K3406">
        <v>0</v>
      </c>
      <c r="L3406" t="s">
        <v>8191</v>
      </c>
      <c r="M3406" t="str">
        <f t="shared" si="159"/>
        <v>Afternoon</v>
      </c>
      <c r="N3406" t="s">
        <v>3430</v>
      </c>
      <c r="O3406" t="s">
        <v>8199</v>
      </c>
      <c r="P3406" t="s">
        <v>9055</v>
      </c>
      <c r="Q3406" t="s">
        <v>38</v>
      </c>
      <c r="R3406">
        <v>1</v>
      </c>
      <c r="S3406" t="s">
        <v>39</v>
      </c>
      <c r="T3406">
        <v>175</v>
      </c>
      <c r="U3406">
        <v>89</v>
      </c>
      <c r="V3406">
        <f t="shared" si="161"/>
        <v>264</v>
      </c>
      <c r="W3406" t="s">
        <v>2085</v>
      </c>
      <c r="X3406" t="s">
        <v>3239</v>
      </c>
      <c r="Y3406">
        <v>302012</v>
      </c>
      <c r="Z3406" t="s">
        <v>1335</v>
      </c>
      <c r="AA3406" t="s">
        <v>8274</v>
      </c>
      <c r="AB3406" t="s">
        <v>9156</v>
      </c>
      <c r="AC3406" s="11">
        <f>(AD3406/Book_Selling[[#This Row],[Cost Price]])</f>
        <v>0.21951219512195122</v>
      </c>
      <c r="AD3406">
        <f t="shared" si="160"/>
        <v>31.5</v>
      </c>
      <c r="AE3406">
        <v>143.5</v>
      </c>
      <c r="AF3406" s="5">
        <f>Book_Selling[[#This Row],[Item Price]]*Book_Selling[[#This Row],[Quantity]]</f>
        <v>175</v>
      </c>
    </row>
    <row r="3407" spans="1:32" x14ac:dyDescent="0.3">
      <c r="A3407">
        <v>3406</v>
      </c>
      <c r="B3407" s="2">
        <v>43536</v>
      </c>
      <c r="C3407" s="3">
        <v>0.45555555555555555</v>
      </c>
      <c r="D3407" t="s">
        <v>7650</v>
      </c>
      <c r="E3407">
        <v>4</v>
      </c>
      <c r="F3407">
        <v>2019</v>
      </c>
      <c r="G3407">
        <v>12</v>
      </c>
      <c r="H340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07">
        <v>3</v>
      </c>
      <c r="J3407">
        <v>0</v>
      </c>
      <c r="K3407">
        <v>0</v>
      </c>
      <c r="L3407" t="s">
        <v>8192</v>
      </c>
      <c r="M3407" t="str">
        <f t="shared" si="159"/>
        <v>Morning</v>
      </c>
      <c r="N3407" t="s">
        <v>2192</v>
      </c>
      <c r="O3407" t="s">
        <v>8199</v>
      </c>
      <c r="P3407" t="s">
        <v>9055</v>
      </c>
      <c r="Q3407" t="s">
        <v>38</v>
      </c>
      <c r="R3407">
        <v>1</v>
      </c>
      <c r="S3407" t="s">
        <v>39</v>
      </c>
      <c r="T3407">
        <v>175</v>
      </c>
      <c r="U3407">
        <v>89</v>
      </c>
      <c r="V3407">
        <f t="shared" si="161"/>
        <v>264</v>
      </c>
      <c r="W3407" t="s">
        <v>8352</v>
      </c>
      <c r="X3407" t="s">
        <v>8295</v>
      </c>
      <c r="Y3407">
        <v>462003</v>
      </c>
      <c r="Z3407" t="s">
        <v>1335</v>
      </c>
      <c r="AA3407" t="s">
        <v>8274</v>
      </c>
      <c r="AB3407" t="s">
        <v>9156</v>
      </c>
      <c r="AC3407" s="11">
        <f>(AD3407/Book_Selling[[#This Row],[Cost Price]])</f>
        <v>0.21951219512195122</v>
      </c>
      <c r="AD3407">
        <f t="shared" si="160"/>
        <v>31.5</v>
      </c>
      <c r="AE3407">
        <v>143.5</v>
      </c>
      <c r="AF3407" s="5">
        <f>Book_Selling[[#This Row],[Item Price]]*Book_Selling[[#This Row],[Quantity]]</f>
        <v>175</v>
      </c>
    </row>
    <row r="3408" spans="1:32" x14ac:dyDescent="0.3">
      <c r="A3408">
        <v>3407</v>
      </c>
      <c r="B3408" s="2">
        <v>43536</v>
      </c>
      <c r="C3408" s="3">
        <v>0.53749999999999998</v>
      </c>
      <c r="D3408" t="s">
        <v>7650</v>
      </c>
      <c r="E3408">
        <v>4</v>
      </c>
      <c r="F3408">
        <v>2019</v>
      </c>
      <c r="G3408">
        <v>12</v>
      </c>
      <c r="H340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08">
        <v>3</v>
      </c>
      <c r="J3408">
        <v>0</v>
      </c>
      <c r="K3408">
        <v>0</v>
      </c>
      <c r="L3408" t="s">
        <v>8192</v>
      </c>
      <c r="M3408" t="str">
        <f t="shared" si="159"/>
        <v>Afternoon</v>
      </c>
      <c r="N3408" t="s">
        <v>6911</v>
      </c>
      <c r="O3408" t="s">
        <v>8198</v>
      </c>
      <c r="P3408" t="s">
        <v>9055</v>
      </c>
      <c r="Q3408" t="s">
        <v>38</v>
      </c>
      <c r="R3408">
        <v>1</v>
      </c>
      <c r="S3408" t="s">
        <v>39</v>
      </c>
      <c r="T3408">
        <v>175</v>
      </c>
      <c r="U3408">
        <v>89</v>
      </c>
      <c r="V3408">
        <f t="shared" si="161"/>
        <v>264</v>
      </c>
      <c r="W3408" t="s">
        <v>1000</v>
      </c>
      <c r="X3408" t="s">
        <v>1001</v>
      </c>
      <c r="Y3408">
        <v>411015</v>
      </c>
      <c r="Z3408" t="s">
        <v>1335</v>
      </c>
      <c r="AA3408" t="s">
        <v>8274</v>
      </c>
      <c r="AB3408" t="s">
        <v>9156</v>
      </c>
      <c r="AC3408" s="11">
        <f>(AD3408/Book_Selling[[#This Row],[Cost Price]])</f>
        <v>0.21951219512195122</v>
      </c>
      <c r="AD3408">
        <f t="shared" si="160"/>
        <v>31.5</v>
      </c>
      <c r="AE3408">
        <v>143.5</v>
      </c>
      <c r="AF3408" s="5">
        <f>Book_Selling[[#This Row],[Item Price]]*Book_Selling[[#This Row],[Quantity]]</f>
        <v>175</v>
      </c>
    </row>
    <row r="3409" spans="1:32" x14ac:dyDescent="0.3">
      <c r="A3409">
        <v>3408</v>
      </c>
      <c r="B3409" s="2">
        <v>43536</v>
      </c>
      <c r="C3409" s="3">
        <v>0.72569444444444453</v>
      </c>
      <c r="D3409" t="s">
        <v>7650</v>
      </c>
      <c r="E3409">
        <v>4</v>
      </c>
      <c r="F3409">
        <v>2019</v>
      </c>
      <c r="G3409">
        <v>12</v>
      </c>
      <c r="H340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09">
        <v>3</v>
      </c>
      <c r="J3409">
        <v>0</v>
      </c>
      <c r="K3409">
        <v>0</v>
      </c>
      <c r="L3409" t="s">
        <v>8192</v>
      </c>
      <c r="M3409" t="str">
        <f t="shared" si="159"/>
        <v>Evening</v>
      </c>
      <c r="N3409" t="s">
        <v>6911</v>
      </c>
      <c r="O3409" t="s">
        <v>8198</v>
      </c>
      <c r="P3409" t="s">
        <v>9124</v>
      </c>
      <c r="Q3409" t="s">
        <v>38</v>
      </c>
      <c r="R3409">
        <v>1</v>
      </c>
      <c r="S3409" t="s">
        <v>39</v>
      </c>
      <c r="T3409">
        <v>612</v>
      </c>
      <c r="U3409">
        <v>79</v>
      </c>
      <c r="V3409">
        <f t="shared" si="161"/>
        <v>691</v>
      </c>
      <c r="W3409" t="s">
        <v>1000</v>
      </c>
      <c r="X3409" t="s">
        <v>1001</v>
      </c>
      <c r="Y3409">
        <v>411015</v>
      </c>
      <c r="Z3409" t="s">
        <v>42</v>
      </c>
      <c r="AA3409" t="s">
        <v>8244</v>
      </c>
      <c r="AB3409" t="s">
        <v>7378</v>
      </c>
      <c r="AC3409" s="11">
        <f>(AD3409/Book_Selling[[#This Row],[Cost Price]])</f>
        <v>0.14942528735632171</v>
      </c>
      <c r="AD3409">
        <f t="shared" si="160"/>
        <v>79.559999999999945</v>
      </c>
      <c r="AE3409">
        <v>532.44000000000005</v>
      </c>
      <c r="AF3409" s="5">
        <f>Book_Selling[[#This Row],[Item Price]]*Book_Selling[[#This Row],[Quantity]]</f>
        <v>612</v>
      </c>
    </row>
    <row r="3410" spans="1:32" x14ac:dyDescent="0.3">
      <c r="A3410">
        <v>3409</v>
      </c>
      <c r="B3410" s="2">
        <v>43567</v>
      </c>
      <c r="C3410" s="3">
        <v>0.55138888888888882</v>
      </c>
      <c r="D3410" t="s">
        <v>7650</v>
      </c>
      <c r="E3410">
        <v>4</v>
      </c>
      <c r="F3410">
        <v>2019</v>
      </c>
      <c r="G3410">
        <v>12</v>
      </c>
      <c r="H341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10">
        <v>4</v>
      </c>
      <c r="J3410">
        <v>0</v>
      </c>
      <c r="K3410">
        <v>0</v>
      </c>
      <c r="L3410" t="s">
        <v>8193</v>
      </c>
      <c r="M3410" t="str">
        <f t="shared" si="159"/>
        <v>Afternoon</v>
      </c>
      <c r="N3410" t="s">
        <v>8062</v>
      </c>
      <c r="O3410" t="s">
        <v>8198</v>
      </c>
      <c r="P3410" t="s">
        <v>9138</v>
      </c>
      <c r="Q3410" t="s">
        <v>38</v>
      </c>
      <c r="R3410">
        <v>1</v>
      </c>
      <c r="S3410" t="s">
        <v>39</v>
      </c>
      <c r="T3410">
        <v>399</v>
      </c>
      <c r="U3410">
        <v>89</v>
      </c>
      <c r="V3410">
        <f t="shared" si="161"/>
        <v>488</v>
      </c>
      <c r="W3410" t="s">
        <v>8936</v>
      </c>
      <c r="X3410" t="s">
        <v>4848</v>
      </c>
      <c r="Y3410">
        <v>518402</v>
      </c>
      <c r="Z3410" t="s">
        <v>42</v>
      </c>
      <c r="AA3410" t="s">
        <v>8288</v>
      </c>
      <c r="AB3410" t="s">
        <v>9149</v>
      </c>
      <c r="AC3410" s="11">
        <f>(AD3410/Book_Selling[[#This Row],[Cost Price]])</f>
        <v>0.14942528735632185</v>
      </c>
      <c r="AD3410">
        <f t="shared" si="160"/>
        <v>51.870000000000005</v>
      </c>
      <c r="AE3410">
        <v>347.13</v>
      </c>
      <c r="AF3410" s="5">
        <f>Book_Selling[[#This Row],[Item Price]]*Book_Selling[[#This Row],[Quantity]]</f>
        <v>399</v>
      </c>
    </row>
    <row r="3411" spans="1:32" x14ac:dyDescent="0.3">
      <c r="A3411">
        <v>3410</v>
      </c>
      <c r="B3411" s="2">
        <v>43567</v>
      </c>
      <c r="C3411" s="3">
        <v>0.59930555555555554</v>
      </c>
      <c r="D3411" t="s">
        <v>7650</v>
      </c>
      <c r="E3411">
        <v>4</v>
      </c>
      <c r="F3411">
        <v>2019</v>
      </c>
      <c r="G3411">
        <v>12</v>
      </c>
      <c r="H341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11">
        <v>4</v>
      </c>
      <c r="J3411">
        <v>0</v>
      </c>
      <c r="K3411">
        <v>0</v>
      </c>
      <c r="L3411" t="s">
        <v>8193</v>
      </c>
      <c r="M3411" t="str">
        <f t="shared" si="159"/>
        <v>Afternoon</v>
      </c>
      <c r="N3411" t="s">
        <v>2922</v>
      </c>
      <c r="O3411" t="s">
        <v>8198</v>
      </c>
      <c r="P3411" t="s">
        <v>9036</v>
      </c>
      <c r="Q3411" t="s">
        <v>38</v>
      </c>
      <c r="R3411">
        <v>3</v>
      </c>
      <c r="S3411" t="s">
        <v>39</v>
      </c>
      <c r="T3411">
        <v>1408.5</v>
      </c>
      <c r="U3411">
        <v>89</v>
      </c>
      <c r="V3411">
        <f t="shared" si="161"/>
        <v>1497.5</v>
      </c>
      <c r="W3411" t="s">
        <v>2924</v>
      </c>
      <c r="X3411" t="s">
        <v>3600</v>
      </c>
      <c r="Y3411">
        <v>121106</v>
      </c>
      <c r="Z3411" t="s">
        <v>42</v>
      </c>
      <c r="AA3411" t="s">
        <v>8223</v>
      </c>
      <c r="AB3411" t="s">
        <v>9146</v>
      </c>
      <c r="AC3411" s="11">
        <f>(AD3411/Book_Selling[[#This Row],[Cost Price]])</f>
        <v>0.14942528735632185</v>
      </c>
      <c r="AD3411">
        <f t="shared" si="160"/>
        <v>183.10500000000002</v>
      </c>
      <c r="AE3411">
        <v>1225.395</v>
      </c>
      <c r="AF3411" s="5">
        <f>Book_Selling[[#This Row],[Item Price]]*Book_Selling[[#This Row],[Quantity]]</f>
        <v>4225.5</v>
      </c>
    </row>
    <row r="3412" spans="1:32" x14ac:dyDescent="0.3">
      <c r="A3412">
        <v>3411</v>
      </c>
      <c r="B3412" s="2">
        <v>43567</v>
      </c>
      <c r="C3412" s="3">
        <v>0.65555555555555556</v>
      </c>
      <c r="D3412" t="s">
        <v>7650</v>
      </c>
      <c r="E3412">
        <v>4</v>
      </c>
      <c r="F3412">
        <v>2019</v>
      </c>
      <c r="G3412">
        <v>12</v>
      </c>
      <c r="H341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12">
        <v>4</v>
      </c>
      <c r="J3412">
        <v>0</v>
      </c>
      <c r="K3412">
        <v>0</v>
      </c>
      <c r="L3412" t="s">
        <v>8193</v>
      </c>
      <c r="M3412" t="str">
        <f t="shared" si="159"/>
        <v>Afternoon</v>
      </c>
      <c r="N3412" t="s">
        <v>5438</v>
      </c>
      <c r="O3412" t="s">
        <v>8198</v>
      </c>
      <c r="P3412" t="s">
        <v>382</v>
      </c>
      <c r="Q3412" t="s">
        <v>38</v>
      </c>
      <c r="R3412">
        <v>2</v>
      </c>
      <c r="S3412" t="s">
        <v>39</v>
      </c>
      <c r="T3412">
        <v>998</v>
      </c>
      <c r="U3412">
        <v>67</v>
      </c>
      <c r="V3412">
        <f t="shared" si="161"/>
        <v>1065</v>
      </c>
      <c r="W3412" t="s">
        <v>1000</v>
      </c>
      <c r="X3412" t="s">
        <v>1001</v>
      </c>
      <c r="Y3412">
        <v>411036</v>
      </c>
      <c r="Z3412" t="s">
        <v>51</v>
      </c>
      <c r="AA3412" t="s">
        <v>8255</v>
      </c>
      <c r="AB3412" t="s">
        <v>384</v>
      </c>
      <c r="AC3412" s="11">
        <f>(AD3412/Book_Selling[[#This Row],[Cost Price]])</f>
        <v>0.2048192771084337</v>
      </c>
      <c r="AD3412">
        <f t="shared" si="160"/>
        <v>169.65999999999997</v>
      </c>
      <c r="AE3412">
        <v>828.34</v>
      </c>
      <c r="AF3412" s="5">
        <f>Book_Selling[[#This Row],[Item Price]]*Book_Selling[[#This Row],[Quantity]]</f>
        <v>1996</v>
      </c>
    </row>
    <row r="3413" spans="1:32" x14ac:dyDescent="0.3">
      <c r="A3413">
        <v>3412</v>
      </c>
      <c r="B3413" s="2">
        <v>43597</v>
      </c>
      <c r="C3413" s="3">
        <v>0.89861111111111114</v>
      </c>
      <c r="D3413" t="s">
        <v>7650</v>
      </c>
      <c r="E3413">
        <v>4</v>
      </c>
      <c r="F3413">
        <v>2019</v>
      </c>
      <c r="G3413">
        <v>12</v>
      </c>
      <c r="H341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13">
        <v>5</v>
      </c>
      <c r="J3413">
        <v>0</v>
      </c>
      <c r="K3413">
        <v>0</v>
      </c>
      <c r="L3413" t="s">
        <v>8194</v>
      </c>
      <c r="M3413" t="str">
        <f t="shared" si="159"/>
        <v>Night</v>
      </c>
      <c r="N3413" t="s">
        <v>7454</v>
      </c>
      <c r="O3413" t="s">
        <v>8198</v>
      </c>
      <c r="P3413" t="s">
        <v>9112</v>
      </c>
      <c r="Q3413" t="s">
        <v>38</v>
      </c>
      <c r="R3413">
        <v>1</v>
      </c>
      <c r="S3413" t="s">
        <v>39</v>
      </c>
      <c r="T3413">
        <v>1825</v>
      </c>
      <c r="U3413">
        <v>79</v>
      </c>
      <c r="V3413">
        <f t="shared" si="161"/>
        <v>1904</v>
      </c>
      <c r="W3413" t="s">
        <v>8912</v>
      </c>
      <c r="X3413" t="s">
        <v>8291</v>
      </c>
      <c r="Y3413">
        <v>281401</v>
      </c>
      <c r="Z3413" t="s">
        <v>42</v>
      </c>
      <c r="AA3413" t="s">
        <v>8283</v>
      </c>
      <c r="AB3413" t="s">
        <v>9165</v>
      </c>
      <c r="AC3413" s="11">
        <f>(AD3413/Book_Selling[[#This Row],[Cost Price]])</f>
        <v>0.14942528735632185</v>
      </c>
      <c r="AD3413">
        <f t="shared" si="160"/>
        <v>237.25</v>
      </c>
      <c r="AE3413">
        <v>1587.75</v>
      </c>
      <c r="AF3413" s="5">
        <f>Book_Selling[[#This Row],[Item Price]]*Book_Selling[[#This Row],[Quantity]]</f>
        <v>1825</v>
      </c>
    </row>
    <row r="3414" spans="1:32" x14ac:dyDescent="0.3">
      <c r="A3414">
        <v>3413</v>
      </c>
      <c r="B3414" s="2">
        <v>43597</v>
      </c>
      <c r="C3414" s="3">
        <v>0.84861111111111109</v>
      </c>
      <c r="D3414" t="s">
        <v>7650</v>
      </c>
      <c r="E3414">
        <v>4</v>
      </c>
      <c r="F3414">
        <v>2019</v>
      </c>
      <c r="G3414">
        <v>12</v>
      </c>
      <c r="H341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14">
        <v>5</v>
      </c>
      <c r="J3414">
        <v>0</v>
      </c>
      <c r="K3414">
        <v>0</v>
      </c>
      <c r="L3414" t="s">
        <v>8194</v>
      </c>
      <c r="M3414" t="str">
        <f t="shared" si="159"/>
        <v>Night</v>
      </c>
      <c r="N3414" t="s">
        <v>6650</v>
      </c>
      <c r="O3414" t="s">
        <v>8199</v>
      </c>
      <c r="P3414" t="s">
        <v>9082</v>
      </c>
      <c r="Q3414" t="s">
        <v>38</v>
      </c>
      <c r="R3414">
        <v>2</v>
      </c>
      <c r="S3414" t="s">
        <v>39</v>
      </c>
      <c r="T3414">
        <v>1996</v>
      </c>
      <c r="U3414">
        <v>117</v>
      </c>
      <c r="V3414">
        <f t="shared" si="161"/>
        <v>2113</v>
      </c>
      <c r="W3414" t="s">
        <v>1080</v>
      </c>
      <c r="X3414" t="s">
        <v>8301</v>
      </c>
      <c r="Y3414">
        <v>795001</v>
      </c>
      <c r="Z3414" t="s">
        <v>51</v>
      </c>
      <c r="AA3414" t="s">
        <v>8280</v>
      </c>
      <c r="AB3414" t="s">
        <v>9159</v>
      </c>
      <c r="AC3414" s="11">
        <f>(AD3414/Book_Selling[[#This Row],[Cost Price]])</f>
        <v>0.2048192771084337</v>
      </c>
      <c r="AD3414">
        <f t="shared" si="160"/>
        <v>339.31999999999994</v>
      </c>
      <c r="AE3414">
        <v>1656.68</v>
      </c>
      <c r="AF3414" s="5">
        <f>Book_Selling[[#This Row],[Item Price]]*Book_Selling[[#This Row],[Quantity]]</f>
        <v>3992</v>
      </c>
    </row>
    <row r="3415" spans="1:32" x14ac:dyDescent="0.3">
      <c r="A3415">
        <v>3414</v>
      </c>
      <c r="B3415" s="2">
        <v>43597</v>
      </c>
      <c r="C3415" s="3">
        <v>0.33819444444444446</v>
      </c>
      <c r="D3415" t="s">
        <v>7650</v>
      </c>
      <c r="E3415">
        <v>4</v>
      </c>
      <c r="F3415">
        <v>2019</v>
      </c>
      <c r="G3415">
        <v>12</v>
      </c>
      <c r="H341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15">
        <v>5</v>
      </c>
      <c r="J3415">
        <v>0</v>
      </c>
      <c r="K3415">
        <v>0</v>
      </c>
      <c r="L3415" t="s">
        <v>8194</v>
      </c>
      <c r="M3415" t="str">
        <f t="shared" si="159"/>
        <v>Morning</v>
      </c>
      <c r="N3415" t="s">
        <v>8071</v>
      </c>
      <c r="O3415" t="s">
        <v>8198</v>
      </c>
      <c r="P3415" t="s">
        <v>9106</v>
      </c>
      <c r="Q3415" t="s">
        <v>38</v>
      </c>
      <c r="R3415">
        <v>1</v>
      </c>
      <c r="S3415" t="s">
        <v>39</v>
      </c>
      <c r="T3415">
        <v>720</v>
      </c>
      <c r="U3415">
        <v>89</v>
      </c>
      <c r="V3415">
        <f t="shared" si="161"/>
        <v>809</v>
      </c>
      <c r="W3415" t="s">
        <v>5494</v>
      </c>
      <c r="X3415" t="s">
        <v>4231</v>
      </c>
      <c r="Y3415">
        <v>560043</v>
      </c>
      <c r="Z3415" t="s">
        <v>175</v>
      </c>
      <c r="AA3415" t="s">
        <v>8203</v>
      </c>
      <c r="AB3415" t="s">
        <v>5235</v>
      </c>
      <c r="AC3415" s="11">
        <f>(AD3415/Book_Selling[[#This Row],[Cost Price]])</f>
        <v>0.21951219512195128</v>
      </c>
      <c r="AD3415">
        <f t="shared" si="160"/>
        <v>129.60000000000002</v>
      </c>
      <c r="AE3415">
        <v>590.4</v>
      </c>
      <c r="AF3415" s="5">
        <f>Book_Selling[[#This Row],[Item Price]]*Book_Selling[[#This Row],[Quantity]]</f>
        <v>720</v>
      </c>
    </row>
    <row r="3416" spans="1:32" x14ac:dyDescent="0.3">
      <c r="A3416">
        <v>3415</v>
      </c>
      <c r="B3416" s="2">
        <v>43628</v>
      </c>
      <c r="C3416" s="3">
        <v>0.38541666666666669</v>
      </c>
      <c r="D3416" t="s">
        <v>7650</v>
      </c>
      <c r="E3416">
        <v>4</v>
      </c>
      <c r="F3416">
        <v>2019</v>
      </c>
      <c r="G3416">
        <v>12</v>
      </c>
      <c r="H341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16">
        <v>6</v>
      </c>
      <c r="J3416">
        <v>0</v>
      </c>
      <c r="K3416">
        <v>0</v>
      </c>
      <c r="L3416" t="s">
        <v>8195</v>
      </c>
      <c r="M3416" t="str">
        <f t="shared" si="159"/>
        <v>Morning</v>
      </c>
      <c r="N3416" t="s">
        <v>1970</v>
      </c>
      <c r="O3416" t="s">
        <v>8199</v>
      </c>
      <c r="P3416" t="s">
        <v>8982</v>
      </c>
      <c r="Q3416" t="s">
        <v>38</v>
      </c>
      <c r="R3416">
        <v>2</v>
      </c>
      <c r="S3416" t="s">
        <v>39</v>
      </c>
      <c r="T3416">
        <v>1277</v>
      </c>
      <c r="U3416">
        <v>89</v>
      </c>
      <c r="V3416">
        <f t="shared" si="161"/>
        <v>1366</v>
      </c>
      <c r="W3416" t="s">
        <v>1098</v>
      </c>
      <c r="X3416" t="s">
        <v>2044</v>
      </c>
      <c r="Y3416">
        <v>110035</v>
      </c>
      <c r="Z3416" t="s">
        <v>42</v>
      </c>
      <c r="AA3416" t="s">
        <v>942</v>
      </c>
      <c r="AB3416" t="s">
        <v>9151</v>
      </c>
      <c r="AC3416" s="11">
        <f>(AD3416/Book_Selling[[#This Row],[Cost Price]])</f>
        <v>0.14942528735632182</v>
      </c>
      <c r="AD3416">
        <f t="shared" si="160"/>
        <v>166.01</v>
      </c>
      <c r="AE3416">
        <v>1110.99</v>
      </c>
      <c r="AF3416" s="5">
        <f>Book_Selling[[#This Row],[Item Price]]*Book_Selling[[#This Row],[Quantity]]</f>
        <v>2554</v>
      </c>
    </row>
    <row r="3417" spans="1:32" x14ac:dyDescent="0.3">
      <c r="A3417">
        <v>3416</v>
      </c>
      <c r="B3417" s="2">
        <v>43628</v>
      </c>
      <c r="C3417" s="3">
        <v>0.45347222222222222</v>
      </c>
      <c r="D3417" t="s">
        <v>7650</v>
      </c>
      <c r="E3417">
        <v>4</v>
      </c>
      <c r="F3417">
        <v>2019</v>
      </c>
      <c r="G3417">
        <v>12</v>
      </c>
      <c r="H341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17">
        <v>6</v>
      </c>
      <c r="J3417">
        <v>0</v>
      </c>
      <c r="K3417">
        <v>0</v>
      </c>
      <c r="L3417" t="s">
        <v>8195</v>
      </c>
      <c r="M3417" t="str">
        <f t="shared" si="159"/>
        <v>Morning</v>
      </c>
      <c r="N3417" t="s">
        <v>7519</v>
      </c>
      <c r="O3417" t="s">
        <v>8198</v>
      </c>
      <c r="P3417" t="s">
        <v>8951</v>
      </c>
      <c r="Q3417" t="s">
        <v>38</v>
      </c>
      <c r="R3417">
        <v>1</v>
      </c>
      <c r="S3417" t="s">
        <v>39</v>
      </c>
      <c r="T3417">
        <v>959</v>
      </c>
      <c r="U3417">
        <v>89</v>
      </c>
      <c r="V3417">
        <f t="shared" si="161"/>
        <v>1048</v>
      </c>
      <c r="W3417" t="s">
        <v>1098</v>
      </c>
      <c r="X3417" t="s">
        <v>2044</v>
      </c>
      <c r="Y3417">
        <v>110026</v>
      </c>
      <c r="Z3417" t="s">
        <v>175</v>
      </c>
      <c r="AA3417" t="s">
        <v>176</v>
      </c>
      <c r="AB3417" t="s">
        <v>177</v>
      </c>
      <c r="AC3417" s="11">
        <f>(AD3417/Book_Selling[[#This Row],[Cost Price]])</f>
        <v>0.21951219512195122</v>
      </c>
      <c r="AD3417">
        <f t="shared" si="160"/>
        <v>172.62</v>
      </c>
      <c r="AE3417">
        <v>786.38</v>
      </c>
      <c r="AF3417" s="5">
        <f>Book_Selling[[#This Row],[Item Price]]*Book_Selling[[#This Row],[Quantity]]</f>
        <v>959</v>
      </c>
    </row>
    <row r="3418" spans="1:32" x14ac:dyDescent="0.3">
      <c r="A3418">
        <v>3417</v>
      </c>
      <c r="B3418" s="2">
        <v>43628</v>
      </c>
      <c r="C3418" s="3">
        <v>0.50138888888888888</v>
      </c>
      <c r="D3418" t="s">
        <v>7650</v>
      </c>
      <c r="E3418">
        <v>4</v>
      </c>
      <c r="F3418">
        <v>2019</v>
      </c>
      <c r="G3418">
        <v>12</v>
      </c>
      <c r="H341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18">
        <v>6</v>
      </c>
      <c r="J3418">
        <v>0</v>
      </c>
      <c r="K3418">
        <v>0</v>
      </c>
      <c r="L3418" t="s">
        <v>8195</v>
      </c>
      <c r="M3418" t="str">
        <f t="shared" si="159"/>
        <v>Afternoon</v>
      </c>
      <c r="N3418" t="s">
        <v>5246</v>
      </c>
      <c r="O3418" t="s">
        <v>8198</v>
      </c>
      <c r="P3418" t="s">
        <v>9138</v>
      </c>
      <c r="Q3418" t="s">
        <v>38</v>
      </c>
      <c r="R3418">
        <v>1</v>
      </c>
      <c r="S3418" t="s">
        <v>39</v>
      </c>
      <c r="T3418">
        <v>399</v>
      </c>
      <c r="U3418">
        <v>89</v>
      </c>
      <c r="V3418">
        <f t="shared" si="161"/>
        <v>488</v>
      </c>
      <c r="W3418" t="s">
        <v>8759</v>
      </c>
      <c r="X3418" t="s">
        <v>8291</v>
      </c>
      <c r="Y3418">
        <v>225001</v>
      </c>
      <c r="Z3418" t="s">
        <v>42</v>
      </c>
      <c r="AA3418" t="s">
        <v>8288</v>
      </c>
      <c r="AB3418" t="s">
        <v>9149</v>
      </c>
      <c r="AC3418" s="11">
        <f>(AD3418/Book_Selling[[#This Row],[Cost Price]])</f>
        <v>0.14942528735632185</v>
      </c>
      <c r="AD3418">
        <f t="shared" si="160"/>
        <v>51.870000000000005</v>
      </c>
      <c r="AE3418">
        <v>347.13</v>
      </c>
      <c r="AF3418" s="5">
        <f>Book_Selling[[#This Row],[Item Price]]*Book_Selling[[#This Row],[Quantity]]</f>
        <v>399</v>
      </c>
    </row>
    <row r="3419" spans="1:32" x14ac:dyDescent="0.3">
      <c r="A3419">
        <v>3418</v>
      </c>
      <c r="B3419" s="2">
        <v>43658</v>
      </c>
      <c r="C3419" s="3">
        <v>0.39861111111111108</v>
      </c>
      <c r="D3419" t="s">
        <v>7650</v>
      </c>
      <c r="E3419">
        <v>4</v>
      </c>
      <c r="F3419">
        <v>2019</v>
      </c>
      <c r="G3419">
        <v>12</v>
      </c>
      <c r="H341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19">
        <v>7</v>
      </c>
      <c r="J3419">
        <v>0</v>
      </c>
      <c r="K3419">
        <v>0</v>
      </c>
      <c r="L3419" t="s">
        <v>8196</v>
      </c>
      <c r="M3419" t="str">
        <f t="shared" si="159"/>
        <v>Morning</v>
      </c>
      <c r="N3419" t="s">
        <v>7537</v>
      </c>
      <c r="O3419" t="s">
        <v>8199</v>
      </c>
      <c r="P3419" t="s">
        <v>8982</v>
      </c>
      <c r="Q3419" t="s">
        <v>38</v>
      </c>
      <c r="R3419">
        <v>1</v>
      </c>
      <c r="S3419" t="s">
        <v>39</v>
      </c>
      <c r="T3419">
        <v>638.5</v>
      </c>
      <c r="U3419">
        <v>89</v>
      </c>
      <c r="V3419">
        <f t="shared" si="161"/>
        <v>727.5</v>
      </c>
      <c r="W3419" t="s">
        <v>3730</v>
      </c>
      <c r="X3419" t="s">
        <v>2025</v>
      </c>
      <c r="Y3419">
        <v>380009</v>
      </c>
      <c r="Z3419" t="s">
        <v>42</v>
      </c>
      <c r="AA3419" t="s">
        <v>942</v>
      </c>
      <c r="AB3419" t="s">
        <v>9151</v>
      </c>
      <c r="AC3419" s="11">
        <f>(AD3419/Book_Selling[[#This Row],[Cost Price]])</f>
        <v>0.14942528735632182</v>
      </c>
      <c r="AD3419">
        <f t="shared" si="160"/>
        <v>83.004999999999995</v>
      </c>
      <c r="AE3419">
        <v>555.495</v>
      </c>
      <c r="AF3419" s="5">
        <f>Book_Selling[[#This Row],[Item Price]]*Book_Selling[[#This Row],[Quantity]]</f>
        <v>638.5</v>
      </c>
    </row>
    <row r="3420" spans="1:32" x14ac:dyDescent="0.3">
      <c r="A3420">
        <v>3419</v>
      </c>
      <c r="B3420" s="2">
        <v>43658</v>
      </c>
      <c r="C3420" s="3">
        <v>0.73819444444444438</v>
      </c>
      <c r="D3420" t="s">
        <v>7650</v>
      </c>
      <c r="E3420">
        <v>4</v>
      </c>
      <c r="F3420">
        <v>2019</v>
      </c>
      <c r="G3420">
        <v>12</v>
      </c>
      <c r="H342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20">
        <v>7</v>
      </c>
      <c r="J3420">
        <v>0</v>
      </c>
      <c r="K3420">
        <v>0</v>
      </c>
      <c r="L3420" t="s">
        <v>8196</v>
      </c>
      <c r="M3420" t="str">
        <f t="shared" si="159"/>
        <v>Evening</v>
      </c>
      <c r="N3420" t="s">
        <v>8077</v>
      </c>
      <c r="O3420" t="s">
        <v>8199</v>
      </c>
      <c r="P3420" t="s">
        <v>9139</v>
      </c>
      <c r="Q3420" t="s">
        <v>38</v>
      </c>
      <c r="R3420">
        <v>1</v>
      </c>
      <c r="S3420" t="s">
        <v>39</v>
      </c>
      <c r="T3420">
        <v>697</v>
      </c>
      <c r="U3420">
        <v>79</v>
      </c>
      <c r="V3420">
        <f t="shared" si="161"/>
        <v>776</v>
      </c>
      <c r="W3420" t="s">
        <v>8937</v>
      </c>
      <c r="X3420" t="s">
        <v>3239</v>
      </c>
      <c r="Y3420">
        <v>332001</v>
      </c>
      <c r="Z3420" t="s">
        <v>1335</v>
      </c>
      <c r="AA3420" t="s">
        <v>8249</v>
      </c>
      <c r="AB3420" t="s">
        <v>9170</v>
      </c>
      <c r="AC3420" s="11">
        <f>(AD3420/Book_Selling[[#This Row],[Cost Price]])</f>
        <v>0.2195121951219513</v>
      </c>
      <c r="AD3420">
        <f t="shared" si="160"/>
        <v>125.46000000000004</v>
      </c>
      <c r="AE3420">
        <v>571.54</v>
      </c>
      <c r="AF3420" s="5">
        <f>Book_Selling[[#This Row],[Item Price]]*Book_Selling[[#This Row],[Quantity]]</f>
        <v>697</v>
      </c>
    </row>
    <row r="3421" spans="1:32" x14ac:dyDescent="0.3">
      <c r="A3421">
        <v>3420</v>
      </c>
      <c r="B3421" s="2">
        <v>43689</v>
      </c>
      <c r="C3421" s="3">
        <v>0.50763888888888886</v>
      </c>
      <c r="D3421" t="s">
        <v>7650</v>
      </c>
      <c r="E3421">
        <v>4</v>
      </c>
      <c r="F3421">
        <v>2019</v>
      </c>
      <c r="G3421">
        <v>12</v>
      </c>
      <c r="H342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21">
        <v>8</v>
      </c>
      <c r="J3421">
        <v>0</v>
      </c>
      <c r="K3421">
        <v>0</v>
      </c>
      <c r="L3421" t="s">
        <v>8197</v>
      </c>
      <c r="M3421" t="str">
        <f t="shared" si="159"/>
        <v>Afternoon</v>
      </c>
      <c r="N3421" t="s">
        <v>2192</v>
      </c>
      <c r="O3421" t="s">
        <v>8199</v>
      </c>
      <c r="P3421" t="s">
        <v>685</v>
      </c>
      <c r="Q3421" t="s">
        <v>38</v>
      </c>
      <c r="R3421">
        <v>1</v>
      </c>
      <c r="S3421" t="s">
        <v>39</v>
      </c>
      <c r="T3421">
        <v>425</v>
      </c>
      <c r="U3421">
        <v>89</v>
      </c>
      <c r="V3421">
        <f t="shared" si="161"/>
        <v>514</v>
      </c>
      <c r="W3421" t="s">
        <v>8352</v>
      </c>
      <c r="X3421" t="s">
        <v>8295</v>
      </c>
      <c r="Y3421">
        <v>462003</v>
      </c>
      <c r="Z3421" t="s">
        <v>42</v>
      </c>
      <c r="AA3421" t="s">
        <v>686</v>
      </c>
      <c r="AB3421" t="s">
        <v>687</v>
      </c>
      <c r="AC3421" s="11">
        <f>(AD3421/Book_Selling[[#This Row],[Cost Price]])</f>
        <v>0.14942528735632185</v>
      </c>
      <c r="AD3421">
        <f t="shared" si="160"/>
        <v>55.25</v>
      </c>
      <c r="AE3421">
        <v>369.75</v>
      </c>
      <c r="AF3421" s="5">
        <f>Book_Selling[[#This Row],[Item Price]]*Book_Selling[[#This Row],[Quantity]]</f>
        <v>425</v>
      </c>
    </row>
    <row r="3422" spans="1:32" x14ac:dyDescent="0.3">
      <c r="A3422">
        <v>3421</v>
      </c>
      <c r="B3422" s="2">
        <v>43720</v>
      </c>
      <c r="C3422" s="3">
        <v>8.4027777777777771E-2</v>
      </c>
      <c r="D3422" t="s">
        <v>7650</v>
      </c>
      <c r="E3422">
        <v>4</v>
      </c>
      <c r="F3422">
        <v>2019</v>
      </c>
      <c r="G3422">
        <v>12</v>
      </c>
      <c r="H342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22">
        <v>9</v>
      </c>
      <c r="J3422">
        <v>0</v>
      </c>
      <c r="K3422">
        <v>0</v>
      </c>
      <c r="L3422" t="s">
        <v>8191</v>
      </c>
      <c r="M3422" t="str">
        <f t="shared" si="159"/>
        <v>Night</v>
      </c>
      <c r="N3422" t="s">
        <v>8084</v>
      </c>
      <c r="O3422" t="s">
        <v>8198</v>
      </c>
      <c r="P3422" t="s">
        <v>8947</v>
      </c>
      <c r="Q3422" t="s">
        <v>38</v>
      </c>
      <c r="R3422">
        <v>1</v>
      </c>
      <c r="S3422" t="s">
        <v>39</v>
      </c>
      <c r="T3422">
        <v>645</v>
      </c>
      <c r="U3422">
        <v>85</v>
      </c>
      <c r="V3422">
        <f t="shared" si="161"/>
        <v>730</v>
      </c>
      <c r="W3422" t="s">
        <v>488</v>
      </c>
      <c r="X3422" t="s">
        <v>4398</v>
      </c>
      <c r="Y3422">
        <v>600100</v>
      </c>
      <c r="Z3422" t="s">
        <v>42</v>
      </c>
      <c r="AA3422" t="s">
        <v>8254</v>
      </c>
      <c r="AB3422" t="s">
        <v>118</v>
      </c>
      <c r="AC3422" s="11">
        <f>(AD3422/Book_Selling[[#This Row],[Cost Price]])</f>
        <v>0.14942528735632188</v>
      </c>
      <c r="AD3422">
        <f t="shared" si="160"/>
        <v>83.850000000000023</v>
      </c>
      <c r="AE3422">
        <v>561.15</v>
      </c>
      <c r="AF3422" s="5">
        <f>Book_Selling[[#This Row],[Item Price]]*Book_Selling[[#This Row],[Quantity]]</f>
        <v>645</v>
      </c>
    </row>
    <row r="3423" spans="1:32" x14ac:dyDescent="0.3">
      <c r="A3423">
        <v>3422</v>
      </c>
      <c r="B3423" s="2">
        <v>43750</v>
      </c>
      <c r="C3423" s="3">
        <v>0.38819444444444445</v>
      </c>
      <c r="D3423" t="s">
        <v>7650</v>
      </c>
      <c r="E3423">
        <v>4</v>
      </c>
      <c r="F3423">
        <v>2019</v>
      </c>
      <c r="G3423">
        <v>12</v>
      </c>
      <c r="H342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23">
        <v>10</v>
      </c>
      <c r="J3423">
        <v>0</v>
      </c>
      <c r="K3423">
        <v>0</v>
      </c>
      <c r="L3423" t="s">
        <v>8192</v>
      </c>
      <c r="M3423" t="str">
        <f t="shared" si="159"/>
        <v>Morning</v>
      </c>
      <c r="N3423" t="s">
        <v>6196</v>
      </c>
      <c r="O3423" t="s">
        <v>8198</v>
      </c>
      <c r="P3423" t="s">
        <v>9055</v>
      </c>
      <c r="Q3423" t="s">
        <v>38</v>
      </c>
      <c r="R3423">
        <v>1</v>
      </c>
      <c r="S3423" t="s">
        <v>39</v>
      </c>
      <c r="T3423">
        <v>175</v>
      </c>
      <c r="U3423">
        <v>89</v>
      </c>
      <c r="V3423">
        <f t="shared" si="161"/>
        <v>264</v>
      </c>
      <c r="W3423" t="s">
        <v>6197</v>
      </c>
      <c r="X3423" t="s">
        <v>8295</v>
      </c>
      <c r="Y3423">
        <v>470117</v>
      </c>
      <c r="Z3423" t="s">
        <v>1335</v>
      </c>
      <c r="AA3423" t="s">
        <v>8274</v>
      </c>
      <c r="AB3423" t="s">
        <v>9156</v>
      </c>
      <c r="AC3423" s="11">
        <f>(AD3423/Book_Selling[[#This Row],[Cost Price]])</f>
        <v>0.21951219512195122</v>
      </c>
      <c r="AD3423">
        <f t="shared" si="160"/>
        <v>31.5</v>
      </c>
      <c r="AE3423">
        <v>143.5</v>
      </c>
      <c r="AF3423" s="5">
        <f>Book_Selling[[#This Row],[Item Price]]*Book_Selling[[#This Row],[Quantity]]</f>
        <v>175</v>
      </c>
    </row>
    <row r="3424" spans="1:32" x14ac:dyDescent="0.3">
      <c r="A3424">
        <v>3423</v>
      </c>
      <c r="B3424" s="2">
        <v>43750</v>
      </c>
      <c r="C3424" s="3">
        <v>0.79583333333333339</v>
      </c>
      <c r="D3424" t="s">
        <v>7650</v>
      </c>
      <c r="E3424">
        <v>4</v>
      </c>
      <c r="F3424">
        <v>2019</v>
      </c>
      <c r="G3424">
        <v>12</v>
      </c>
      <c r="H342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24">
        <v>10</v>
      </c>
      <c r="J3424">
        <v>0</v>
      </c>
      <c r="K3424">
        <v>0</v>
      </c>
      <c r="L3424" t="s">
        <v>8192</v>
      </c>
      <c r="M3424" t="str">
        <f t="shared" si="159"/>
        <v>Evening</v>
      </c>
      <c r="N3424" t="s">
        <v>6210</v>
      </c>
      <c r="O3424" t="s">
        <v>8198</v>
      </c>
      <c r="P3424" t="s">
        <v>9124</v>
      </c>
      <c r="Q3424" t="s">
        <v>38</v>
      </c>
      <c r="R3424">
        <v>1</v>
      </c>
      <c r="S3424" t="s">
        <v>39</v>
      </c>
      <c r="T3424">
        <v>612</v>
      </c>
      <c r="U3424">
        <v>89</v>
      </c>
      <c r="V3424">
        <f t="shared" si="161"/>
        <v>701</v>
      </c>
      <c r="W3424" t="s">
        <v>488</v>
      </c>
      <c r="X3424" t="s">
        <v>4398</v>
      </c>
      <c r="Y3424">
        <v>600073</v>
      </c>
      <c r="Z3424" t="s">
        <v>42</v>
      </c>
      <c r="AA3424" t="s">
        <v>8244</v>
      </c>
      <c r="AB3424" t="s">
        <v>7378</v>
      </c>
      <c r="AC3424" s="11">
        <f>(AD3424/Book_Selling[[#This Row],[Cost Price]])</f>
        <v>0.14942528735632171</v>
      </c>
      <c r="AD3424">
        <f t="shared" si="160"/>
        <v>79.559999999999945</v>
      </c>
      <c r="AE3424">
        <v>532.44000000000005</v>
      </c>
      <c r="AF3424" s="5">
        <f>Book_Selling[[#This Row],[Item Price]]*Book_Selling[[#This Row],[Quantity]]</f>
        <v>612</v>
      </c>
    </row>
    <row r="3425" spans="1:32" x14ac:dyDescent="0.3">
      <c r="A3425">
        <v>3424</v>
      </c>
      <c r="B3425" s="2">
        <v>43781</v>
      </c>
      <c r="C3425" s="3">
        <v>0.62638888888888888</v>
      </c>
      <c r="D3425" t="s">
        <v>7650</v>
      </c>
      <c r="E3425">
        <v>4</v>
      </c>
      <c r="F3425">
        <v>2019</v>
      </c>
      <c r="G3425">
        <v>12</v>
      </c>
      <c r="H342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25">
        <v>11</v>
      </c>
      <c r="J3425">
        <v>0</v>
      </c>
      <c r="K3425">
        <v>0</v>
      </c>
      <c r="L3425" t="s">
        <v>8193</v>
      </c>
      <c r="M3425" t="str">
        <f t="shared" si="159"/>
        <v>Afternoon</v>
      </c>
      <c r="N3425" t="s">
        <v>5212</v>
      </c>
      <c r="O3425" t="s">
        <v>8198</v>
      </c>
      <c r="P3425" t="s">
        <v>8951</v>
      </c>
      <c r="Q3425" t="s">
        <v>38</v>
      </c>
      <c r="R3425">
        <v>1</v>
      </c>
      <c r="S3425" t="s">
        <v>39</v>
      </c>
      <c r="T3425">
        <v>959</v>
      </c>
      <c r="U3425">
        <v>89</v>
      </c>
      <c r="V3425">
        <f t="shared" si="161"/>
        <v>1048</v>
      </c>
      <c r="W3425" t="s">
        <v>348</v>
      </c>
      <c r="X3425" t="s">
        <v>2025</v>
      </c>
      <c r="Y3425">
        <v>361008</v>
      </c>
      <c r="Z3425" t="s">
        <v>175</v>
      </c>
      <c r="AA3425" t="s">
        <v>176</v>
      </c>
      <c r="AB3425" t="s">
        <v>177</v>
      </c>
      <c r="AC3425" s="11">
        <f>(AD3425/Book_Selling[[#This Row],[Cost Price]])</f>
        <v>0.21951219512195122</v>
      </c>
      <c r="AD3425">
        <f t="shared" si="160"/>
        <v>172.62</v>
      </c>
      <c r="AE3425">
        <v>786.38</v>
      </c>
      <c r="AF3425" s="5">
        <f>Book_Selling[[#This Row],[Item Price]]*Book_Selling[[#This Row],[Quantity]]</f>
        <v>959</v>
      </c>
    </row>
    <row r="3426" spans="1:32" x14ac:dyDescent="0.3">
      <c r="A3426">
        <v>3425</v>
      </c>
      <c r="B3426" s="2">
        <v>43811</v>
      </c>
      <c r="C3426" s="3">
        <v>0.12291666666666667</v>
      </c>
      <c r="D3426" t="s">
        <v>7650</v>
      </c>
      <c r="E3426">
        <v>4</v>
      </c>
      <c r="F3426">
        <v>2019</v>
      </c>
      <c r="G3426">
        <v>12</v>
      </c>
      <c r="H342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26">
        <v>12</v>
      </c>
      <c r="J3426">
        <v>0</v>
      </c>
      <c r="K3426">
        <v>0</v>
      </c>
      <c r="L3426" t="s">
        <v>8194</v>
      </c>
      <c r="M3426" t="str">
        <f t="shared" si="159"/>
        <v>Night</v>
      </c>
      <c r="N3426" t="s">
        <v>8089</v>
      </c>
      <c r="O3426" t="s">
        <v>8199</v>
      </c>
      <c r="P3426" t="s">
        <v>9055</v>
      </c>
      <c r="Q3426" t="s">
        <v>38</v>
      </c>
      <c r="R3426">
        <v>1</v>
      </c>
      <c r="S3426" t="s">
        <v>39</v>
      </c>
      <c r="T3426">
        <v>175</v>
      </c>
      <c r="U3426">
        <v>89</v>
      </c>
      <c r="V3426">
        <f t="shared" si="161"/>
        <v>264</v>
      </c>
      <c r="W3426" t="s">
        <v>8463</v>
      </c>
      <c r="X3426" t="s">
        <v>8291</v>
      </c>
      <c r="Y3426">
        <v>243003</v>
      </c>
      <c r="Z3426" t="s">
        <v>1335</v>
      </c>
      <c r="AA3426" t="s">
        <v>8274</v>
      </c>
      <c r="AB3426" t="s">
        <v>9156</v>
      </c>
      <c r="AC3426" s="11">
        <f>(AD3426/Book_Selling[[#This Row],[Cost Price]])</f>
        <v>0.21951219512195122</v>
      </c>
      <c r="AD3426">
        <f t="shared" si="160"/>
        <v>31.5</v>
      </c>
      <c r="AE3426">
        <v>143.5</v>
      </c>
      <c r="AF3426" s="5">
        <f>Book_Selling[[#This Row],[Item Price]]*Book_Selling[[#This Row],[Quantity]]</f>
        <v>175</v>
      </c>
    </row>
    <row r="3427" spans="1:32" x14ac:dyDescent="0.3">
      <c r="A3427">
        <v>3426</v>
      </c>
      <c r="B3427" s="2">
        <v>43811</v>
      </c>
      <c r="C3427" s="3">
        <v>0.64166666666666672</v>
      </c>
      <c r="D3427" t="s">
        <v>7650</v>
      </c>
      <c r="E3427">
        <v>4</v>
      </c>
      <c r="F3427">
        <v>2019</v>
      </c>
      <c r="G3427">
        <v>12</v>
      </c>
      <c r="H342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27">
        <v>12</v>
      </c>
      <c r="J3427">
        <v>0</v>
      </c>
      <c r="K3427">
        <v>0</v>
      </c>
      <c r="L3427" t="s">
        <v>8194</v>
      </c>
      <c r="M3427" t="str">
        <f t="shared" si="159"/>
        <v>Afternoon</v>
      </c>
      <c r="N3427" t="s">
        <v>6210</v>
      </c>
      <c r="O3427" t="s">
        <v>8198</v>
      </c>
      <c r="P3427" t="s">
        <v>9029</v>
      </c>
      <c r="Q3427" t="s">
        <v>38</v>
      </c>
      <c r="R3427">
        <v>1</v>
      </c>
      <c r="S3427" t="s">
        <v>39</v>
      </c>
      <c r="T3427">
        <v>899</v>
      </c>
      <c r="U3427">
        <v>89</v>
      </c>
      <c r="V3427">
        <f t="shared" si="161"/>
        <v>988</v>
      </c>
      <c r="W3427" t="s">
        <v>488</v>
      </c>
      <c r="X3427" t="s">
        <v>4398</v>
      </c>
      <c r="Y3427">
        <v>600073</v>
      </c>
      <c r="Z3427" t="s">
        <v>42</v>
      </c>
      <c r="AA3427" t="s">
        <v>8272</v>
      </c>
      <c r="AB3427" t="s">
        <v>9146</v>
      </c>
      <c r="AC3427" s="11">
        <f>(AD3427/Book_Selling[[#This Row],[Cost Price]])</f>
        <v>0.14942528735632185</v>
      </c>
      <c r="AD3427">
        <f t="shared" si="160"/>
        <v>116.87</v>
      </c>
      <c r="AE3427">
        <v>782.13</v>
      </c>
      <c r="AF3427" s="5">
        <f>Book_Selling[[#This Row],[Item Price]]*Book_Selling[[#This Row],[Quantity]]</f>
        <v>899</v>
      </c>
    </row>
    <row r="3428" spans="1:32" x14ac:dyDescent="0.3">
      <c r="A3428">
        <v>3427</v>
      </c>
      <c r="B3428" s="2">
        <v>43811</v>
      </c>
      <c r="C3428" s="3">
        <v>0.64374999999999993</v>
      </c>
      <c r="D3428" t="s">
        <v>7650</v>
      </c>
      <c r="E3428">
        <v>4</v>
      </c>
      <c r="F3428">
        <v>2019</v>
      </c>
      <c r="G3428">
        <v>12</v>
      </c>
      <c r="H342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28">
        <v>12</v>
      </c>
      <c r="J3428">
        <v>0</v>
      </c>
      <c r="K3428">
        <v>0</v>
      </c>
      <c r="L3428" t="s">
        <v>8194</v>
      </c>
      <c r="M3428" t="str">
        <f t="shared" si="159"/>
        <v>Afternoon</v>
      </c>
      <c r="N3428" t="s">
        <v>1819</v>
      </c>
      <c r="O3428" t="s">
        <v>8198</v>
      </c>
      <c r="P3428" t="s">
        <v>9140</v>
      </c>
      <c r="Q3428" t="s">
        <v>38</v>
      </c>
      <c r="R3428">
        <v>1</v>
      </c>
      <c r="S3428" t="s">
        <v>39</v>
      </c>
      <c r="T3428">
        <v>110</v>
      </c>
      <c r="U3428">
        <v>79</v>
      </c>
      <c r="V3428">
        <f t="shared" si="161"/>
        <v>189</v>
      </c>
      <c r="W3428" t="s">
        <v>8326</v>
      </c>
      <c r="X3428" t="s">
        <v>8291</v>
      </c>
      <c r="Y3428">
        <v>201306</v>
      </c>
      <c r="Z3428" t="s">
        <v>175</v>
      </c>
      <c r="AA3428" t="s">
        <v>8284</v>
      </c>
      <c r="AB3428" t="s">
        <v>9166</v>
      </c>
      <c r="AC3428" s="11">
        <f>(AD3428/Book_Selling[[#This Row],[Cost Price]])</f>
        <v>0.21951219512195119</v>
      </c>
      <c r="AD3428">
        <f t="shared" si="160"/>
        <v>19.799999999999997</v>
      </c>
      <c r="AE3428">
        <v>90.2</v>
      </c>
      <c r="AF3428" s="5">
        <f>Book_Selling[[#This Row],[Item Price]]*Book_Selling[[#This Row],[Quantity]]</f>
        <v>110</v>
      </c>
    </row>
    <row r="3429" spans="1:32" x14ac:dyDescent="0.3">
      <c r="A3429">
        <v>3428</v>
      </c>
      <c r="B3429" s="2">
        <v>43811</v>
      </c>
      <c r="C3429" s="3">
        <v>0.68055555555555547</v>
      </c>
      <c r="D3429" t="s">
        <v>7650</v>
      </c>
      <c r="E3429">
        <v>4</v>
      </c>
      <c r="F3429">
        <v>2019</v>
      </c>
      <c r="G3429">
        <v>12</v>
      </c>
      <c r="H342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29">
        <v>12</v>
      </c>
      <c r="J3429">
        <v>0</v>
      </c>
      <c r="K3429">
        <v>0</v>
      </c>
      <c r="L3429" t="s">
        <v>8194</v>
      </c>
      <c r="M3429" t="str">
        <f t="shared" si="159"/>
        <v>Evening</v>
      </c>
      <c r="N3429" t="s">
        <v>7537</v>
      </c>
      <c r="O3429" t="s">
        <v>8199</v>
      </c>
      <c r="P3429" t="s">
        <v>9141</v>
      </c>
      <c r="Q3429" t="s">
        <v>38</v>
      </c>
      <c r="R3429">
        <v>1</v>
      </c>
      <c r="S3429" t="s">
        <v>39</v>
      </c>
      <c r="T3429">
        <v>428</v>
      </c>
      <c r="U3429">
        <v>89</v>
      </c>
      <c r="V3429">
        <f t="shared" si="161"/>
        <v>517</v>
      </c>
      <c r="W3429" t="s">
        <v>3730</v>
      </c>
      <c r="X3429" t="s">
        <v>2025</v>
      </c>
      <c r="Y3429">
        <v>380009</v>
      </c>
      <c r="Z3429" t="s">
        <v>1335</v>
      </c>
      <c r="AA3429" t="s">
        <v>1451</v>
      </c>
      <c r="AB3429" t="s">
        <v>1452</v>
      </c>
      <c r="AC3429" s="11">
        <f>(AD3429/Book_Selling[[#This Row],[Cost Price]])</f>
        <v>0.2195121951219513</v>
      </c>
      <c r="AD3429">
        <f t="shared" si="160"/>
        <v>77.04000000000002</v>
      </c>
      <c r="AE3429">
        <v>350.96</v>
      </c>
      <c r="AF3429" s="5">
        <f>Book_Selling[[#This Row],[Item Price]]*Book_Selling[[#This Row],[Quantity]]</f>
        <v>428</v>
      </c>
    </row>
    <row r="3430" spans="1:32" x14ac:dyDescent="0.3">
      <c r="A3430">
        <v>3429</v>
      </c>
      <c r="B3430" s="2">
        <v>43811</v>
      </c>
      <c r="C3430" s="3">
        <v>0.70208333333333339</v>
      </c>
      <c r="D3430" t="s">
        <v>7650</v>
      </c>
      <c r="E3430">
        <v>4</v>
      </c>
      <c r="F3430">
        <v>2019</v>
      </c>
      <c r="G3430">
        <v>12</v>
      </c>
      <c r="H343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30">
        <v>12</v>
      </c>
      <c r="J3430">
        <v>0</v>
      </c>
      <c r="K3430">
        <v>0</v>
      </c>
      <c r="L3430" t="s">
        <v>8194</v>
      </c>
      <c r="M3430" t="str">
        <f t="shared" si="159"/>
        <v>Evening</v>
      </c>
      <c r="N3430" t="s">
        <v>7823</v>
      </c>
      <c r="O3430" t="s">
        <v>8198</v>
      </c>
      <c r="P3430" t="s">
        <v>9055</v>
      </c>
      <c r="Q3430" t="s">
        <v>38</v>
      </c>
      <c r="R3430">
        <v>1</v>
      </c>
      <c r="S3430" t="s">
        <v>39</v>
      </c>
      <c r="T3430">
        <v>175</v>
      </c>
      <c r="U3430">
        <v>89</v>
      </c>
      <c r="V3430">
        <f t="shared" si="161"/>
        <v>264</v>
      </c>
      <c r="W3430" t="s">
        <v>8886</v>
      </c>
      <c r="X3430" t="s">
        <v>2025</v>
      </c>
      <c r="Y3430">
        <v>382225</v>
      </c>
      <c r="Z3430" t="s">
        <v>1335</v>
      </c>
      <c r="AA3430" t="s">
        <v>8274</v>
      </c>
      <c r="AB3430" t="s">
        <v>9156</v>
      </c>
      <c r="AC3430" s="11">
        <f>(AD3430/Book_Selling[[#This Row],[Cost Price]])</f>
        <v>0.21951219512195122</v>
      </c>
      <c r="AD3430">
        <f t="shared" si="160"/>
        <v>31.5</v>
      </c>
      <c r="AE3430">
        <v>143.5</v>
      </c>
      <c r="AF3430" s="5">
        <f>Book_Selling[[#This Row],[Item Price]]*Book_Selling[[#This Row],[Quantity]]</f>
        <v>175</v>
      </c>
    </row>
    <row r="3431" spans="1:32" x14ac:dyDescent="0.3">
      <c r="A3431">
        <v>3430</v>
      </c>
      <c r="B3431" t="s">
        <v>8099</v>
      </c>
      <c r="C3431" s="3">
        <v>0.45555555555555555</v>
      </c>
      <c r="D3431" t="s">
        <v>7650</v>
      </c>
      <c r="E3431">
        <v>4</v>
      </c>
      <c r="F3431">
        <v>2019</v>
      </c>
      <c r="G3431">
        <v>12</v>
      </c>
      <c r="H343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31">
        <v>13</v>
      </c>
      <c r="J3431">
        <v>0</v>
      </c>
      <c r="K3431">
        <v>0</v>
      </c>
      <c r="L3431" t="s">
        <v>8195</v>
      </c>
      <c r="M3431" t="str">
        <f t="shared" si="159"/>
        <v>Morning</v>
      </c>
      <c r="N3431" t="s">
        <v>7042</v>
      </c>
      <c r="O3431" t="s">
        <v>8198</v>
      </c>
      <c r="P3431" t="s">
        <v>9095</v>
      </c>
      <c r="Q3431" t="s">
        <v>38</v>
      </c>
      <c r="R3431">
        <v>1</v>
      </c>
      <c r="S3431" t="s">
        <v>39</v>
      </c>
      <c r="T3431">
        <v>207</v>
      </c>
      <c r="U3431">
        <v>79</v>
      </c>
      <c r="V3431">
        <f t="shared" si="161"/>
        <v>286</v>
      </c>
      <c r="W3431" t="s">
        <v>8326</v>
      </c>
      <c r="X3431" t="s">
        <v>8291</v>
      </c>
      <c r="Y3431">
        <v>201308</v>
      </c>
      <c r="Z3431" t="s">
        <v>1335</v>
      </c>
      <c r="AA3431" t="s">
        <v>8274</v>
      </c>
      <c r="AB3431" t="s">
        <v>9156</v>
      </c>
      <c r="AC3431" s="11">
        <f>(AD3431/Book_Selling[[#This Row],[Cost Price]])</f>
        <v>0.21951219512195116</v>
      </c>
      <c r="AD3431">
        <f t="shared" si="160"/>
        <v>37.259999999999991</v>
      </c>
      <c r="AE3431">
        <v>169.74</v>
      </c>
      <c r="AF3431" s="5">
        <f>Book_Selling[[#This Row],[Item Price]]*Book_Selling[[#This Row],[Quantity]]</f>
        <v>207</v>
      </c>
    </row>
    <row r="3432" spans="1:32" x14ac:dyDescent="0.3">
      <c r="A3432">
        <v>3431</v>
      </c>
      <c r="B3432" t="s">
        <v>8099</v>
      </c>
      <c r="C3432" s="3">
        <v>0.49722222222222223</v>
      </c>
      <c r="D3432" t="s">
        <v>7650</v>
      </c>
      <c r="E3432">
        <v>4</v>
      </c>
      <c r="F3432">
        <v>2019</v>
      </c>
      <c r="G3432">
        <v>12</v>
      </c>
      <c r="H343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32">
        <v>13</v>
      </c>
      <c r="J3432">
        <v>0</v>
      </c>
      <c r="K3432">
        <v>0</v>
      </c>
      <c r="L3432" t="s">
        <v>8195</v>
      </c>
      <c r="M3432" t="str">
        <f t="shared" si="159"/>
        <v>Morning</v>
      </c>
      <c r="N3432" t="s">
        <v>4581</v>
      </c>
      <c r="O3432" t="s">
        <v>8199</v>
      </c>
      <c r="P3432" t="s">
        <v>9055</v>
      </c>
      <c r="Q3432" t="s">
        <v>38</v>
      </c>
      <c r="R3432">
        <v>1</v>
      </c>
      <c r="S3432" t="s">
        <v>39</v>
      </c>
      <c r="T3432">
        <v>175</v>
      </c>
      <c r="U3432">
        <v>89</v>
      </c>
      <c r="V3432">
        <f t="shared" si="161"/>
        <v>264</v>
      </c>
      <c r="W3432" t="s">
        <v>1000</v>
      </c>
      <c r="X3432" t="s">
        <v>1001</v>
      </c>
      <c r="Y3432">
        <v>411048</v>
      </c>
      <c r="Z3432" t="s">
        <v>1335</v>
      </c>
      <c r="AA3432" t="s">
        <v>8274</v>
      </c>
      <c r="AB3432" t="s">
        <v>9156</v>
      </c>
      <c r="AC3432" s="11">
        <f>(AD3432/Book_Selling[[#This Row],[Cost Price]])</f>
        <v>0.21951219512195122</v>
      </c>
      <c r="AD3432">
        <f t="shared" si="160"/>
        <v>31.5</v>
      </c>
      <c r="AE3432">
        <v>143.5</v>
      </c>
      <c r="AF3432" s="5">
        <f>Book_Selling[[#This Row],[Item Price]]*Book_Selling[[#This Row],[Quantity]]</f>
        <v>175</v>
      </c>
    </row>
    <row r="3433" spans="1:32" x14ac:dyDescent="0.3">
      <c r="A3433">
        <v>3432</v>
      </c>
      <c r="B3433" t="s">
        <v>8099</v>
      </c>
      <c r="C3433" s="3">
        <v>0.49791666666666662</v>
      </c>
      <c r="D3433" t="s">
        <v>7650</v>
      </c>
      <c r="E3433">
        <v>4</v>
      </c>
      <c r="F3433">
        <v>2019</v>
      </c>
      <c r="G3433">
        <v>12</v>
      </c>
      <c r="H343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33">
        <v>13</v>
      </c>
      <c r="J3433">
        <v>0</v>
      </c>
      <c r="K3433">
        <v>0</v>
      </c>
      <c r="L3433" t="s">
        <v>8195</v>
      </c>
      <c r="M3433" t="str">
        <f t="shared" si="159"/>
        <v>Morning</v>
      </c>
      <c r="N3433" t="s">
        <v>1819</v>
      </c>
      <c r="O3433" t="s">
        <v>8198</v>
      </c>
      <c r="P3433" t="s">
        <v>9055</v>
      </c>
      <c r="Q3433" t="s">
        <v>38</v>
      </c>
      <c r="R3433">
        <v>1</v>
      </c>
      <c r="S3433" t="s">
        <v>39</v>
      </c>
      <c r="T3433">
        <v>175</v>
      </c>
      <c r="U3433">
        <v>89</v>
      </c>
      <c r="V3433">
        <f t="shared" si="161"/>
        <v>264</v>
      </c>
      <c r="W3433" t="s">
        <v>8326</v>
      </c>
      <c r="X3433" t="s">
        <v>8291</v>
      </c>
      <c r="Y3433">
        <v>201306</v>
      </c>
      <c r="Z3433" t="s">
        <v>1335</v>
      </c>
      <c r="AA3433" t="s">
        <v>8274</v>
      </c>
      <c r="AB3433" t="s">
        <v>9156</v>
      </c>
      <c r="AC3433" s="11">
        <f>(AD3433/Book_Selling[[#This Row],[Cost Price]])</f>
        <v>0.21951219512195122</v>
      </c>
      <c r="AD3433">
        <f t="shared" si="160"/>
        <v>31.5</v>
      </c>
      <c r="AE3433">
        <v>143.5</v>
      </c>
      <c r="AF3433" s="5">
        <f>Book_Selling[[#This Row],[Item Price]]*Book_Selling[[#This Row],[Quantity]]</f>
        <v>175</v>
      </c>
    </row>
    <row r="3434" spans="1:32" x14ac:dyDescent="0.3">
      <c r="A3434">
        <v>3433</v>
      </c>
      <c r="B3434" t="s">
        <v>8099</v>
      </c>
      <c r="C3434" s="3">
        <v>0.59583333333333333</v>
      </c>
      <c r="D3434" t="s">
        <v>7650</v>
      </c>
      <c r="E3434">
        <v>4</v>
      </c>
      <c r="F3434">
        <v>2019</v>
      </c>
      <c r="G3434">
        <v>12</v>
      </c>
      <c r="H343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34">
        <v>13</v>
      </c>
      <c r="J3434">
        <v>0</v>
      </c>
      <c r="K3434">
        <v>0</v>
      </c>
      <c r="L3434" t="s">
        <v>8195</v>
      </c>
      <c r="M3434" t="str">
        <f t="shared" si="159"/>
        <v>Afternoon</v>
      </c>
      <c r="N3434" t="s">
        <v>7823</v>
      </c>
      <c r="O3434" t="s">
        <v>8198</v>
      </c>
      <c r="P3434" t="s">
        <v>9124</v>
      </c>
      <c r="Q3434" t="s">
        <v>38</v>
      </c>
      <c r="R3434">
        <v>1</v>
      </c>
      <c r="S3434" t="s">
        <v>39</v>
      </c>
      <c r="T3434">
        <v>612</v>
      </c>
      <c r="U3434">
        <v>89</v>
      </c>
      <c r="V3434">
        <f t="shared" si="161"/>
        <v>701</v>
      </c>
      <c r="W3434" t="s">
        <v>8886</v>
      </c>
      <c r="X3434" t="s">
        <v>2025</v>
      </c>
      <c r="Y3434">
        <v>382225</v>
      </c>
      <c r="Z3434" t="s">
        <v>42</v>
      </c>
      <c r="AA3434" t="s">
        <v>8244</v>
      </c>
      <c r="AB3434" t="s">
        <v>7378</v>
      </c>
      <c r="AC3434" s="11">
        <f>(AD3434/Book_Selling[[#This Row],[Cost Price]])</f>
        <v>0.14942528735632171</v>
      </c>
      <c r="AD3434">
        <f t="shared" si="160"/>
        <v>79.559999999999945</v>
      </c>
      <c r="AE3434">
        <v>532.44000000000005</v>
      </c>
      <c r="AF3434" s="5">
        <f>Book_Selling[[#This Row],[Item Price]]*Book_Selling[[#This Row],[Quantity]]</f>
        <v>612</v>
      </c>
    </row>
    <row r="3435" spans="1:32" x14ac:dyDescent="0.3">
      <c r="A3435">
        <v>3434</v>
      </c>
      <c r="B3435" t="s">
        <v>8099</v>
      </c>
      <c r="C3435" s="3">
        <v>0.62569444444444444</v>
      </c>
      <c r="D3435" t="s">
        <v>7650</v>
      </c>
      <c r="E3435">
        <v>4</v>
      </c>
      <c r="F3435">
        <v>2019</v>
      </c>
      <c r="G3435">
        <v>12</v>
      </c>
      <c r="H343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35">
        <v>13</v>
      </c>
      <c r="J3435">
        <v>0</v>
      </c>
      <c r="K3435">
        <v>0</v>
      </c>
      <c r="L3435" t="s">
        <v>8195</v>
      </c>
      <c r="M3435" t="str">
        <f t="shared" si="159"/>
        <v>Afternoon</v>
      </c>
      <c r="N3435" t="s">
        <v>916</v>
      </c>
      <c r="O3435" t="s">
        <v>8198</v>
      </c>
      <c r="P3435" t="s">
        <v>9124</v>
      </c>
      <c r="Q3435" t="s">
        <v>38</v>
      </c>
      <c r="R3435">
        <v>1</v>
      </c>
      <c r="S3435" t="s">
        <v>39</v>
      </c>
      <c r="T3435">
        <v>612</v>
      </c>
      <c r="U3435">
        <v>89</v>
      </c>
      <c r="V3435">
        <f t="shared" si="161"/>
        <v>701</v>
      </c>
      <c r="W3435" t="s">
        <v>3730</v>
      </c>
      <c r="X3435" t="s">
        <v>2025</v>
      </c>
      <c r="Y3435">
        <v>382405</v>
      </c>
      <c r="Z3435" t="s">
        <v>42</v>
      </c>
      <c r="AA3435" t="s">
        <v>8244</v>
      </c>
      <c r="AB3435" t="s">
        <v>7378</v>
      </c>
      <c r="AC3435" s="11">
        <f>(AD3435/Book_Selling[[#This Row],[Cost Price]])</f>
        <v>0.14942528735632171</v>
      </c>
      <c r="AD3435">
        <f t="shared" si="160"/>
        <v>79.559999999999945</v>
      </c>
      <c r="AE3435">
        <v>532.44000000000005</v>
      </c>
      <c r="AF3435" s="5">
        <f>Book_Selling[[#This Row],[Item Price]]*Book_Selling[[#This Row],[Quantity]]</f>
        <v>612</v>
      </c>
    </row>
    <row r="3436" spans="1:32" x14ac:dyDescent="0.3">
      <c r="A3436">
        <v>3435</v>
      </c>
      <c r="B3436" t="s">
        <v>8099</v>
      </c>
      <c r="C3436" s="3">
        <v>0.71944444444444444</v>
      </c>
      <c r="D3436" t="s">
        <v>7650</v>
      </c>
      <c r="E3436">
        <v>4</v>
      </c>
      <c r="F3436">
        <v>2019</v>
      </c>
      <c r="G3436">
        <v>12</v>
      </c>
      <c r="H343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36">
        <v>13</v>
      </c>
      <c r="J3436">
        <v>0</v>
      </c>
      <c r="K3436">
        <v>0</v>
      </c>
      <c r="L3436" t="s">
        <v>8195</v>
      </c>
      <c r="M3436" t="str">
        <f t="shared" si="159"/>
        <v>Evening</v>
      </c>
      <c r="N3436" t="s">
        <v>7537</v>
      </c>
      <c r="O3436" t="s">
        <v>8199</v>
      </c>
      <c r="P3436" t="s">
        <v>9124</v>
      </c>
      <c r="Q3436" t="s">
        <v>38</v>
      </c>
      <c r="R3436">
        <v>1</v>
      </c>
      <c r="S3436" t="s">
        <v>39</v>
      </c>
      <c r="T3436">
        <v>612</v>
      </c>
      <c r="U3436">
        <v>89</v>
      </c>
      <c r="V3436">
        <f t="shared" si="161"/>
        <v>701</v>
      </c>
      <c r="W3436" t="s">
        <v>3730</v>
      </c>
      <c r="X3436" t="s">
        <v>2025</v>
      </c>
      <c r="Y3436">
        <v>380009</v>
      </c>
      <c r="Z3436" t="s">
        <v>42</v>
      </c>
      <c r="AA3436" t="s">
        <v>8244</v>
      </c>
      <c r="AB3436" t="s">
        <v>7378</v>
      </c>
      <c r="AC3436" s="11">
        <f>(AD3436/Book_Selling[[#This Row],[Cost Price]])</f>
        <v>0.14942528735632171</v>
      </c>
      <c r="AD3436">
        <f t="shared" si="160"/>
        <v>79.559999999999945</v>
      </c>
      <c r="AE3436">
        <v>532.44000000000005</v>
      </c>
      <c r="AF3436" s="5">
        <f>Book_Selling[[#This Row],[Item Price]]*Book_Selling[[#This Row],[Quantity]]</f>
        <v>612</v>
      </c>
    </row>
    <row r="3437" spans="1:32" x14ac:dyDescent="0.3">
      <c r="A3437">
        <v>3436</v>
      </c>
      <c r="B3437" t="s">
        <v>8106</v>
      </c>
      <c r="C3437" s="3">
        <v>0.22013888888888888</v>
      </c>
      <c r="D3437" t="s">
        <v>7650</v>
      </c>
      <c r="E3437">
        <v>4</v>
      </c>
      <c r="F3437">
        <v>2019</v>
      </c>
      <c r="G3437">
        <v>12</v>
      </c>
      <c r="H343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37">
        <v>14</v>
      </c>
      <c r="J3437">
        <v>0</v>
      </c>
      <c r="K3437">
        <v>0</v>
      </c>
      <c r="L3437" t="s">
        <v>8196</v>
      </c>
      <c r="M3437" t="str">
        <f t="shared" si="159"/>
        <v>Night</v>
      </c>
      <c r="N3437" t="s">
        <v>2424</v>
      </c>
      <c r="O3437" t="s">
        <v>8199</v>
      </c>
      <c r="P3437" t="s">
        <v>8951</v>
      </c>
      <c r="Q3437" t="s">
        <v>38</v>
      </c>
      <c r="R3437">
        <v>1</v>
      </c>
      <c r="S3437" t="s">
        <v>39</v>
      </c>
      <c r="T3437">
        <v>959</v>
      </c>
      <c r="U3437">
        <v>89</v>
      </c>
      <c r="V3437">
        <f t="shared" si="161"/>
        <v>1048</v>
      </c>
      <c r="W3437" t="s">
        <v>8562</v>
      </c>
      <c r="X3437" t="s">
        <v>8290</v>
      </c>
      <c r="Y3437">
        <v>689613</v>
      </c>
      <c r="Z3437" t="s">
        <v>175</v>
      </c>
      <c r="AA3437" t="s">
        <v>176</v>
      </c>
      <c r="AB3437" t="s">
        <v>177</v>
      </c>
      <c r="AC3437" s="11">
        <f>(AD3437/Book_Selling[[#This Row],[Cost Price]])</f>
        <v>0.21951219512195122</v>
      </c>
      <c r="AD3437">
        <f t="shared" si="160"/>
        <v>172.62</v>
      </c>
      <c r="AE3437">
        <v>786.38</v>
      </c>
      <c r="AF3437" s="5">
        <f>Book_Selling[[#This Row],[Item Price]]*Book_Selling[[#This Row],[Quantity]]</f>
        <v>959</v>
      </c>
    </row>
    <row r="3438" spans="1:32" x14ac:dyDescent="0.3">
      <c r="A3438">
        <v>3437</v>
      </c>
      <c r="B3438" t="s">
        <v>8106</v>
      </c>
      <c r="C3438" s="3">
        <v>0.45416666666666666</v>
      </c>
      <c r="D3438" t="s">
        <v>7650</v>
      </c>
      <c r="E3438">
        <v>4</v>
      </c>
      <c r="F3438">
        <v>2019</v>
      </c>
      <c r="G3438">
        <v>12</v>
      </c>
      <c r="H343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38">
        <v>14</v>
      </c>
      <c r="J3438">
        <v>0</v>
      </c>
      <c r="K3438">
        <v>0</v>
      </c>
      <c r="L3438" t="s">
        <v>8196</v>
      </c>
      <c r="M3438" t="str">
        <f t="shared" si="159"/>
        <v>Morning</v>
      </c>
      <c r="N3438" t="s">
        <v>916</v>
      </c>
      <c r="O3438" t="s">
        <v>8198</v>
      </c>
      <c r="P3438" t="s">
        <v>9055</v>
      </c>
      <c r="Q3438" t="s">
        <v>38</v>
      </c>
      <c r="R3438">
        <v>1</v>
      </c>
      <c r="S3438" t="s">
        <v>39</v>
      </c>
      <c r="T3438">
        <v>175</v>
      </c>
      <c r="U3438">
        <v>89</v>
      </c>
      <c r="V3438">
        <f t="shared" si="161"/>
        <v>264</v>
      </c>
      <c r="W3438" t="s">
        <v>3730</v>
      </c>
      <c r="X3438" t="s">
        <v>2025</v>
      </c>
      <c r="Y3438">
        <v>382405</v>
      </c>
      <c r="Z3438" t="s">
        <v>1335</v>
      </c>
      <c r="AA3438" t="s">
        <v>8274</v>
      </c>
      <c r="AB3438" t="s">
        <v>9156</v>
      </c>
      <c r="AC3438" s="11">
        <f>(AD3438/Book_Selling[[#This Row],[Cost Price]])</f>
        <v>0.21951219512195122</v>
      </c>
      <c r="AD3438">
        <f t="shared" si="160"/>
        <v>31.5</v>
      </c>
      <c r="AE3438">
        <v>143.5</v>
      </c>
      <c r="AF3438" s="5">
        <f>Book_Selling[[#This Row],[Item Price]]*Book_Selling[[#This Row],[Quantity]]</f>
        <v>175</v>
      </c>
    </row>
    <row r="3439" spans="1:32" x14ac:dyDescent="0.3">
      <c r="A3439">
        <v>3438</v>
      </c>
      <c r="B3439" t="s">
        <v>8106</v>
      </c>
      <c r="C3439" s="3">
        <v>0.62291666666666667</v>
      </c>
      <c r="D3439" t="s">
        <v>7650</v>
      </c>
      <c r="E3439">
        <v>4</v>
      </c>
      <c r="F3439">
        <v>2019</v>
      </c>
      <c r="G3439">
        <v>12</v>
      </c>
      <c r="H343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39">
        <v>14</v>
      </c>
      <c r="J3439">
        <v>0</v>
      </c>
      <c r="K3439">
        <v>0</v>
      </c>
      <c r="L3439" t="s">
        <v>8196</v>
      </c>
      <c r="M3439" t="str">
        <f t="shared" si="159"/>
        <v>Afternoon</v>
      </c>
      <c r="N3439" t="s">
        <v>2242</v>
      </c>
      <c r="O3439" t="s">
        <v>8198</v>
      </c>
      <c r="P3439" t="s">
        <v>3185</v>
      </c>
      <c r="Q3439" t="s">
        <v>38</v>
      </c>
      <c r="R3439">
        <v>1</v>
      </c>
      <c r="S3439" t="s">
        <v>39</v>
      </c>
      <c r="T3439">
        <v>200</v>
      </c>
      <c r="U3439">
        <v>79</v>
      </c>
      <c r="V3439">
        <f t="shared" si="161"/>
        <v>279</v>
      </c>
      <c r="W3439" t="s">
        <v>8548</v>
      </c>
      <c r="X3439" t="s">
        <v>3239</v>
      </c>
      <c r="Y3439">
        <v>343041</v>
      </c>
      <c r="Z3439" t="s">
        <v>42</v>
      </c>
      <c r="AA3439" t="s">
        <v>3187</v>
      </c>
      <c r="AB3439" t="s">
        <v>3187</v>
      </c>
      <c r="AC3439" s="11">
        <f>(AD3439/Book_Selling[[#This Row],[Cost Price]])</f>
        <v>0.14942528735632185</v>
      </c>
      <c r="AD3439">
        <f t="shared" si="160"/>
        <v>26</v>
      </c>
      <c r="AE3439">
        <v>174</v>
      </c>
      <c r="AF3439" s="5">
        <f>Book_Selling[[#This Row],[Item Price]]*Book_Selling[[#This Row],[Quantity]]</f>
        <v>200</v>
      </c>
    </row>
    <row r="3440" spans="1:32" x14ac:dyDescent="0.3">
      <c r="A3440">
        <v>3439</v>
      </c>
      <c r="B3440" t="s">
        <v>8110</v>
      </c>
      <c r="C3440" s="3">
        <v>0.7319444444444444</v>
      </c>
      <c r="D3440" t="s">
        <v>7650</v>
      </c>
      <c r="E3440">
        <v>4</v>
      </c>
      <c r="F3440">
        <v>2019</v>
      </c>
      <c r="G3440">
        <v>12</v>
      </c>
      <c r="H344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40">
        <v>15</v>
      </c>
      <c r="J3440">
        <v>0</v>
      </c>
      <c r="K3440">
        <v>0</v>
      </c>
      <c r="L3440" t="s">
        <v>8197</v>
      </c>
      <c r="M3440" t="str">
        <f t="shared" si="159"/>
        <v>Evening</v>
      </c>
      <c r="N3440" t="s">
        <v>1970</v>
      </c>
      <c r="O3440" t="s">
        <v>8199</v>
      </c>
      <c r="P3440" t="s">
        <v>9055</v>
      </c>
      <c r="Q3440" t="s">
        <v>38</v>
      </c>
      <c r="R3440">
        <v>1</v>
      </c>
      <c r="S3440" t="s">
        <v>39</v>
      </c>
      <c r="T3440">
        <v>175</v>
      </c>
      <c r="U3440">
        <v>79</v>
      </c>
      <c r="V3440">
        <f t="shared" si="161"/>
        <v>254</v>
      </c>
      <c r="W3440" t="s">
        <v>1098</v>
      </c>
      <c r="X3440" t="s">
        <v>2044</v>
      </c>
      <c r="Y3440">
        <v>110035</v>
      </c>
      <c r="Z3440" t="s">
        <v>1335</v>
      </c>
      <c r="AA3440" t="s">
        <v>8274</v>
      </c>
      <c r="AB3440" t="s">
        <v>9156</v>
      </c>
      <c r="AC3440" s="11">
        <f>(AD3440/Book_Selling[[#This Row],[Cost Price]])</f>
        <v>0.21951219512195122</v>
      </c>
      <c r="AD3440">
        <f t="shared" si="160"/>
        <v>31.5</v>
      </c>
      <c r="AE3440">
        <v>143.5</v>
      </c>
      <c r="AF3440" s="5">
        <f>Book_Selling[[#This Row],[Item Price]]*Book_Selling[[#This Row],[Quantity]]</f>
        <v>175</v>
      </c>
    </row>
    <row r="3441" spans="1:32" x14ac:dyDescent="0.3">
      <c r="A3441">
        <v>3440</v>
      </c>
      <c r="B3441" t="s">
        <v>8112</v>
      </c>
      <c r="C3441" s="3">
        <v>0.17569444444444446</v>
      </c>
      <c r="D3441" t="s">
        <v>7650</v>
      </c>
      <c r="E3441">
        <v>4</v>
      </c>
      <c r="F3441">
        <v>2019</v>
      </c>
      <c r="G3441">
        <v>12</v>
      </c>
      <c r="H344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41">
        <v>16</v>
      </c>
      <c r="J3441">
        <v>0</v>
      </c>
      <c r="K3441">
        <v>0</v>
      </c>
      <c r="L3441" t="s">
        <v>8191</v>
      </c>
      <c r="M3441" t="str">
        <f t="shared" si="159"/>
        <v>Night</v>
      </c>
      <c r="N3441" t="s">
        <v>8113</v>
      </c>
      <c r="O3441" t="s">
        <v>8198</v>
      </c>
      <c r="P3441" t="s">
        <v>8114</v>
      </c>
      <c r="Q3441" t="s">
        <v>38</v>
      </c>
      <c r="R3441">
        <v>1</v>
      </c>
      <c r="S3441" t="s">
        <v>39</v>
      </c>
      <c r="T3441">
        <v>661</v>
      </c>
      <c r="U3441">
        <v>69</v>
      </c>
      <c r="V3441">
        <f t="shared" si="161"/>
        <v>730</v>
      </c>
      <c r="W3441" t="s">
        <v>2085</v>
      </c>
      <c r="X3441" t="s">
        <v>3239</v>
      </c>
      <c r="Y3441">
        <v>302015</v>
      </c>
      <c r="Z3441" t="s">
        <v>51</v>
      </c>
      <c r="AA3441" t="s">
        <v>8115</v>
      </c>
      <c r="AB3441" t="s">
        <v>118</v>
      </c>
      <c r="AC3441" s="11">
        <f>(AD3441/Book_Selling[[#This Row],[Cost Price]])</f>
        <v>0.20481927710843376</v>
      </c>
      <c r="AD3441">
        <f t="shared" si="160"/>
        <v>112.37</v>
      </c>
      <c r="AE3441">
        <v>548.63</v>
      </c>
      <c r="AF3441" s="5">
        <f>Book_Selling[[#This Row],[Item Price]]*Book_Selling[[#This Row],[Quantity]]</f>
        <v>661</v>
      </c>
    </row>
    <row r="3442" spans="1:32" x14ac:dyDescent="0.3">
      <c r="A3442">
        <v>3441</v>
      </c>
      <c r="B3442" t="s">
        <v>8117</v>
      </c>
      <c r="C3442" s="3">
        <v>0.24722222222222223</v>
      </c>
      <c r="D3442" t="s">
        <v>7650</v>
      </c>
      <c r="E3442">
        <v>4</v>
      </c>
      <c r="F3442">
        <v>2019</v>
      </c>
      <c r="G3442">
        <v>12</v>
      </c>
      <c r="H344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42">
        <v>17</v>
      </c>
      <c r="J3442">
        <v>0</v>
      </c>
      <c r="K3442">
        <v>0</v>
      </c>
      <c r="L3442" t="s">
        <v>8192</v>
      </c>
      <c r="M3442" t="str">
        <f t="shared" si="159"/>
        <v>Night</v>
      </c>
      <c r="N3442" t="s">
        <v>916</v>
      </c>
      <c r="O3442" t="s">
        <v>8198</v>
      </c>
      <c r="P3442" t="s">
        <v>9116</v>
      </c>
      <c r="Q3442" t="s">
        <v>38</v>
      </c>
      <c r="R3442">
        <v>2</v>
      </c>
      <c r="S3442" t="s">
        <v>39</v>
      </c>
      <c r="T3442">
        <v>550</v>
      </c>
      <c r="U3442">
        <v>89</v>
      </c>
      <c r="V3442">
        <f t="shared" si="161"/>
        <v>639</v>
      </c>
      <c r="W3442" t="s">
        <v>3730</v>
      </c>
      <c r="X3442" t="s">
        <v>2025</v>
      </c>
      <c r="Y3442">
        <v>382405</v>
      </c>
      <c r="Z3442" t="s">
        <v>42</v>
      </c>
      <c r="AA3442" t="s">
        <v>8285</v>
      </c>
      <c r="AB3442" t="s">
        <v>342</v>
      </c>
      <c r="AC3442" s="11">
        <f>(AD3442/Book_Selling[[#This Row],[Cost Price]])</f>
        <v>0.14942528735632185</v>
      </c>
      <c r="AD3442">
        <f t="shared" si="160"/>
        <v>71.5</v>
      </c>
      <c r="AE3442">
        <v>478.5</v>
      </c>
      <c r="AF3442" s="5">
        <f>Book_Selling[[#This Row],[Item Price]]*Book_Selling[[#This Row],[Quantity]]</f>
        <v>1100</v>
      </c>
    </row>
    <row r="3443" spans="1:32" x14ac:dyDescent="0.3">
      <c r="A3443">
        <v>3442</v>
      </c>
      <c r="B3443" t="s">
        <v>8119</v>
      </c>
      <c r="C3443" s="3">
        <v>0.4909722222222222</v>
      </c>
      <c r="D3443" t="s">
        <v>7650</v>
      </c>
      <c r="E3443">
        <v>4</v>
      </c>
      <c r="F3443">
        <v>2019</v>
      </c>
      <c r="G3443">
        <v>12</v>
      </c>
      <c r="H344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43">
        <v>18</v>
      </c>
      <c r="J3443">
        <v>0</v>
      </c>
      <c r="K3443">
        <v>0</v>
      </c>
      <c r="L3443" t="s">
        <v>8193</v>
      </c>
      <c r="M3443" t="str">
        <f t="shared" si="159"/>
        <v>Morning</v>
      </c>
      <c r="N3443" t="s">
        <v>8120</v>
      </c>
      <c r="O3443" t="s">
        <v>8199</v>
      </c>
      <c r="P3443" t="s">
        <v>7901</v>
      </c>
      <c r="Q3443" t="s">
        <v>38</v>
      </c>
      <c r="R3443">
        <v>1</v>
      </c>
      <c r="S3443" t="s">
        <v>39</v>
      </c>
      <c r="T3443">
        <v>640</v>
      </c>
      <c r="U3443">
        <v>89</v>
      </c>
      <c r="V3443">
        <f t="shared" si="161"/>
        <v>729</v>
      </c>
      <c r="W3443" t="s">
        <v>5494</v>
      </c>
      <c r="X3443" t="s">
        <v>4231</v>
      </c>
      <c r="Y3443">
        <v>560078</v>
      </c>
      <c r="Z3443" t="s">
        <v>51</v>
      </c>
      <c r="AA3443" t="s">
        <v>7901</v>
      </c>
      <c r="AB3443" t="s">
        <v>342</v>
      </c>
      <c r="AC3443" s="11">
        <f>(AD3443/Book_Selling[[#This Row],[Cost Price]])</f>
        <v>0.20481927710843364</v>
      </c>
      <c r="AD3443">
        <f t="shared" si="160"/>
        <v>108.79999999999995</v>
      </c>
      <c r="AE3443">
        <v>531.20000000000005</v>
      </c>
      <c r="AF3443" s="5">
        <f>Book_Selling[[#This Row],[Item Price]]*Book_Selling[[#This Row],[Quantity]]</f>
        <v>640</v>
      </c>
    </row>
    <row r="3444" spans="1:32" x14ac:dyDescent="0.3">
      <c r="A3444">
        <v>3443</v>
      </c>
      <c r="B3444" t="s">
        <v>8122</v>
      </c>
      <c r="C3444" s="3">
        <v>0.32013888888888892</v>
      </c>
      <c r="D3444" t="s">
        <v>7650</v>
      </c>
      <c r="E3444">
        <v>4</v>
      </c>
      <c r="F3444">
        <v>2019</v>
      </c>
      <c r="G3444">
        <v>12</v>
      </c>
      <c r="H344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44">
        <v>19</v>
      </c>
      <c r="J3444">
        <v>0</v>
      </c>
      <c r="K3444">
        <v>0</v>
      </c>
      <c r="L3444" t="s">
        <v>8194</v>
      </c>
      <c r="M3444" t="str">
        <f t="shared" si="159"/>
        <v>Morning</v>
      </c>
      <c r="N3444" t="s">
        <v>4259</v>
      </c>
      <c r="O3444" t="s">
        <v>8199</v>
      </c>
      <c r="P3444" t="s">
        <v>8951</v>
      </c>
      <c r="Q3444" t="s">
        <v>38</v>
      </c>
      <c r="R3444">
        <v>1</v>
      </c>
      <c r="S3444" t="s">
        <v>39</v>
      </c>
      <c r="T3444">
        <v>959</v>
      </c>
      <c r="U3444">
        <v>89</v>
      </c>
      <c r="V3444">
        <f t="shared" si="161"/>
        <v>1048</v>
      </c>
      <c r="W3444" t="s">
        <v>8679</v>
      </c>
      <c r="X3444" t="s">
        <v>2025</v>
      </c>
      <c r="Y3444">
        <v>396001</v>
      </c>
      <c r="Z3444" t="s">
        <v>175</v>
      </c>
      <c r="AA3444" t="s">
        <v>176</v>
      </c>
      <c r="AB3444" t="s">
        <v>177</v>
      </c>
      <c r="AC3444" s="11">
        <f>(AD3444/Book_Selling[[#This Row],[Cost Price]])</f>
        <v>0.21951219512195122</v>
      </c>
      <c r="AD3444">
        <f t="shared" si="160"/>
        <v>172.62</v>
      </c>
      <c r="AE3444">
        <v>786.38</v>
      </c>
      <c r="AF3444" s="5">
        <f>Book_Selling[[#This Row],[Item Price]]*Book_Selling[[#This Row],[Quantity]]</f>
        <v>959</v>
      </c>
    </row>
    <row r="3445" spans="1:32" x14ac:dyDescent="0.3">
      <c r="A3445">
        <v>3444</v>
      </c>
      <c r="B3445" t="s">
        <v>8122</v>
      </c>
      <c r="C3445" s="3">
        <v>0.62152777777777779</v>
      </c>
      <c r="D3445" t="s">
        <v>7650</v>
      </c>
      <c r="E3445">
        <v>4</v>
      </c>
      <c r="F3445">
        <v>2019</v>
      </c>
      <c r="G3445">
        <v>12</v>
      </c>
      <c r="H344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45">
        <v>19</v>
      </c>
      <c r="J3445">
        <v>0</v>
      </c>
      <c r="K3445">
        <v>0</v>
      </c>
      <c r="L3445" t="s">
        <v>8194</v>
      </c>
      <c r="M3445" t="str">
        <f t="shared" si="159"/>
        <v>Afternoon</v>
      </c>
      <c r="N3445" t="s">
        <v>2643</v>
      </c>
      <c r="O3445" t="s">
        <v>8199</v>
      </c>
      <c r="P3445" t="s">
        <v>9050</v>
      </c>
      <c r="Q3445" t="s">
        <v>38</v>
      </c>
      <c r="R3445">
        <v>1</v>
      </c>
      <c r="S3445" t="s">
        <v>39</v>
      </c>
      <c r="T3445">
        <v>554</v>
      </c>
      <c r="U3445">
        <v>79</v>
      </c>
      <c r="V3445">
        <f t="shared" si="161"/>
        <v>633</v>
      </c>
      <c r="W3445" t="s">
        <v>7088</v>
      </c>
      <c r="X3445" t="s">
        <v>8291</v>
      </c>
      <c r="Y3445">
        <v>201301</v>
      </c>
      <c r="Z3445" t="s">
        <v>51</v>
      </c>
      <c r="AA3445" t="s">
        <v>8226</v>
      </c>
      <c r="AB3445" t="s">
        <v>3315</v>
      </c>
      <c r="AC3445" s="11">
        <f>(AD3445/Book_Selling[[#This Row],[Cost Price]])</f>
        <v>0.20481927710843376</v>
      </c>
      <c r="AD3445">
        <f t="shared" si="160"/>
        <v>94.18</v>
      </c>
      <c r="AE3445">
        <v>459.82</v>
      </c>
      <c r="AF3445" s="5">
        <f>Book_Selling[[#This Row],[Item Price]]*Book_Selling[[#This Row],[Quantity]]</f>
        <v>554</v>
      </c>
    </row>
    <row r="3446" spans="1:32" x14ac:dyDescent="0.3">
      <c r="A3446">
        <v>3445</v>
      </c>
      <c r="B3446" t="s">
        <v>8125</v>
      </c>
      <c r="C3446" s="3">
        <v>0.87361111111111101</v>
      </c>
      <c r="D3446" t="s">
        <v>7650</v>
      </c>
      <c r="E3446">
        <v>4</v>
      </c>
      <c r="F3446">
        <v>2019</v>
      </c>
      <c r="G3446">
        <v>12</v>
      </c>
      <c r="H344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46">
        <v>20</v>
      </c>
      <c r="J3446">
        <v>0</v>
      </c>
      <c r="K3446">
        <v>0</v>
      </c>
      <c r="L3446" t="s">
        <v>8195</v>
      </c>
      <c r="M3446" t="str">
        <f t="shared" si="159"/>
        <v>Night</v>
      </c>
      <c r="N3446" t="s">
        <v>4733</v>
      </c>
      <c r="O3446" t="s">
        <v>8199</v>
      </c>
      <c r="P3446" t="s">
        <v>8951</v>
      </c>
      <c r="Q3446" t="s">
        <v>38</v>
      </c>
      <c r="R3446">
        <v>1</v>
      </c>
      <c r="S3446" t="s">
        <v>39</v>
      </c>
      <c r="T3446">
        <v>959</v>
      </c>
      <c r="U3446">
        <v>79</v>
      </c>
      <c r="V3446">
        <f t="shared" si="161"/>
        <v>1038</v>
      </c>
      <c r="W3446" t="s">
        <v>8473</v>
      </c>
      <c r="X3446" t="s">
        <v>3239</v>
      </c>
      <c r="Y3446">
        <v>334001</v>
      </c>
      <c r="Z3446" t="s">
        <v>175</v>
      </c>
      <c r="AA3446" t="s">
        <v>176</v>
      </c>
      <c r="AB3446" t="s">
        <v>177</v>
      </c>
      <c r="AC3446" s="11">
        <f>(AD3446/Book_Selling[[#This Row],[Cost Price]])</f>
        <v>0.21951219512195122</v>
      </c>
      <c r="AD3446">
        <f t="shared" si="160"/>
        <v>172.62</v>
      </c>
      <c r="AE3446">
        <v>786.38</v>
      </c>
      <c r="AF3446" s="5">
        <f>Book_Selling[[#This Row],[Item Price]]*Book_Selling[[#This Row],[Quantity]]</f>
        <v>959</v>
      </c>
    </row>
    <row r="3447" spans="1:32" x14ac:dyDescent="0.3">
      <c r="A3447">
        <v>3446</v>
      </c>
      <c r="B3447" t="s">
        <v>8127</v>
      </c>
      <c r="C3447" s="3">
        <v>0.10694444444444444</v>
      </c>
      <c r="D3447" t="s">
        <v>7650</v>
      </c>
      <c r="E3447">
        <v>4</v>
      </c>
      <c r="F3447">
        <v>2019</v>
      </c>
      <c r="G3447">
        <v>12</v>
      </c>
      <c r="H344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47">
        <v>21</v>
      </c>
      <c r="J3447">
        <v>0</v>
      </c>
      <c r="K3447">
        <v>0</v>
      </c>
      <c r="L3447" t="s">
        <v>8196</v>
      </c>
      <c r="M3447" t="str">
        <f t="shared" si="159"/>
        <v>Night</v>
      </c>
      <c r="N3447" t="s">
        <v>6881</v>
      </c>
      <c r="O3447" t="s">
        <v>8198</v>
      </c>
      <c r="P3447" t="s">
        <v>7889</v>
      </c>
      <c r="Q3447" t="s">
        <v>38</v>
      </c>
      <c r="R3447">
        <v>1</v>
      </c>
      <c r="S3447" t="s">
        <v>39</v>
      </c>
      <c r="T3447">
        <v>364</v>
      </c>
      <c r="U3447">
        <v>89</v>
      </c>
      <c r="V3447">
        <f t="shared" si="161"/>
        <v>453</v>
      </c>
      <c r="W3447" t="s">
        <v>1098</v>
      </c>
      <c r="X3447" t="s">
        <v>2044</v>
      </c>
      <c r="Y3447">
        <v>110070</v>
      </c>
      <c r="Z3447" t="s">
        <v>42</v>
      </c>
      <c r="AA3447" t="s">
        <v>7890</v>
      </c>
      <c r="AB3447" t="s">
        <v>9169</v>
      </c>
      <c r="AC3447" s="11">
        <f>(AD3447/Book_Selling[[#This Row],[Cost Price]])</f>
        <v>0.14942528735632182</v>
      </c>
      <c r="AD3447">
        <f t="shared" si="160"/>
        <v>47.319999999999993</v>
      </c>
      <c r="AE3447">
        <v>316.68</v>
      </c>
      <c r="AF3447" s="5">
        <f>Book_Selling[[#This Row],[Item Price]]*Book_Selling[[#This Row],[Quantity]]</f>
        <v>364</v>
      </c>
    </row>
    <row r="3448" spans="1:32" x14ac:dyDescent="0.3">
      <c r="A3448">
        <v>3447</v>
      </c>
      <c r="B3448" t="s">
        <v>8127</v>
      </c>
      <c r="C3448" s="3">
        <v>0.64652777777777781</v>
      </c>
      <c r="D3448" t="s">
        <v>7650</v>
      </c>
      <c r="E3448">
        <v>4</v>
      </c>
      <c r="F3448">
        <v>2019</v>
      </c>
      <c r="G3448">
        <v>12</v>
      </c>
      <c r="H344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48">
        <v>21</v>
      </c>
      <c r="J3448">
        <v>0</v>
      </c>
      <c r="K3448">
        <v>0</v>
      </c>
      <c r="L3448" t="s">
        <v>8196</v>
      </c>
      <c r="M3448" t="str">
        <f t="shared" si="159"/>
        <v>Afternoon</v>
      </c>
      <c r="N3448" t="s">
        <v>6881</v>
      </c>
      <c r="O3448" t="s">
        <v>8198</v>
      </c>
      <c r="P3448" t="s">
        <v>9142</v>
      </c>
      <c r="Q3448" t="s">
        <v>38</v>
      </c>
      <c r="R3448">
        <v>1</v>
      </c>
      <c r="S3448" t="s">
        <v>39</v>
      </c>
      <c r="T3448">
        <v>550</v>
      </c>
      <c r="U3448">
        <v>89</v>
      </c>
      <c r="V3448">
        <f t="shared" si="161"/>
        <v>639</v>
      </c>
      <c r="W3448" t="s">
        <v>1098</v>
      </c>
      <c r="X3448" t="s">
        <v>2044</v>
      </c>
      <c r="Y3448">
        <v>110070</v>
      </c>
      <c r="Z3448" t="s">
        <v>42</v>
      </c>
      <c r="AA3448" t="s">
        <v>8130</v>
      </c>
      <c r="AB3448" t="s">
        <v>8131</v>
      </c>
      <c r="AC3448" s="11">
        <f>(AD3448/Book_Selling[[#This Row],[Cost Price]])</f>
        <v>0.14942528735632185</v>
      </c>
      <c r="AD3448">
        <f t="shared" si="160"/>
        <v>71.5</v>
      </c>
      <c r="AE3448">
        <v>478.5</v>
      </c>
      <c r="AF3448" s="5">
        <f>Book_Selling[[#This Row],[Item Price]]*Book_Selling[[#This Row],[Quantity]]</f>
        <v>550</v>
      </c>
    </row>
    <row r="3449" spans="1:32" x14ac:dyDescent="0.3">
      <c r="A3449">
        <v>3448</v>
      </c>
      <c r="B3449" t="s">
        <v>8133</v>
      </c>
      <c r="C3449" s="3">
        <v>0.24652777777777779</v>
      </c>
      <c r="D3449" t="s">
        <v>7650</v>
      </c>
      <c r="E3449">
        <v>4</v>
      </c>
      <c r="F3449">
        <v>2019</v>
      </c>
      <c r="G3449">
        <v>12</v>
      </c>
      <c r="H344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49">
        <v>22</v>
      </c>
      <c r="J3449">
        <v>0</v>
      </c>
      <c r="K3449">
        <v>0</v>
      </c>
      <c r="L3449" t="s">
        <v>8197</v>
      </c>
      <c r="M3449" t="str">
        <f t="shared" si="159"/>
        <v>Night</v>
      </c>
      <c r="N3449" t="s">
        <v>5864</v>
      </c>
      <c r="O3449" t="s">
        <v>8199</v>
      </c>
      <c r="P3449" t="s">
        <v>3122</v>
      </c>
      <c r="Q3449" t="s">
        <v>38</v>
      </c>
      <c r="R3449">
        <v>1</v>
      </c>
      <c r="S3449" t="s">
        <v>39</v>
      </c>
      <c r="T3449">
        <v>379</v>
      </c>
      <c r="U3449">
        <v>89</v>
      </c>
      <c r="V3449">
        <f t="shared" si="161"/>
        <v>468</v>
      </c>
      <c r="W3449" t="s">
        <v>8803</v>
      </c>
      <c r="X3449" t="s">
        <v>4398</v>
      </c>
      <c r="Y3449">
        <v>636905</v>
      </c>
      <c r="Z3449" t="s">
        <v>42</v>
      </c>
      <c r="AA3449" t="s">
        <v>8224</v>
      </c>
      <c r="AB3449" t="s">
        <v>3124</v>
      </c>
      <c r="AC3449" s="11">
        <f>(AD3449/Book_Selling[[#This Row],[Cost Price]])</f>
        <v>0.14942528735632177</v>
      </c>
      <c r="AD3449">
        <f t="shared" si="160"/>
        <v>49.269999999999982</v>
      </c>
      <c r="AE3449">
        <v>329.73</v>
      </c>
      <c r="AF3449" s="5">
        <f>Book_Selling[[#This Row],[Item Price]]*Book_Selling[[#This Row],[Quantity]]</f>
        <v>379</v>
      </c>
    </row>
    <row r="3450" spans="1:32" x14ac:dyDescent="0.3">
      <c r="A3450">
        <v>3449</v>
      </c>
      <c r="B3450" t="s">
        <v>8133</v>
      </c>
      <c r="C3450" s="3">
        <v>0.29930555555555555</v>
      </c>
      <c r="D3450" t="s">
        <v>7650</v>
      </c>
      <c r="E3450">
        <v>4</v>
      </c>
      <c r="F3450">
        <v>2019</v>
      </c>
      <c r="G3450">
        <v>12</v>
      </c>
      <c r="H345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50">
        <v>22</v>
      </c>
      <c r="J3450">
        <v>0</v>
      </c>
      <c r="K3450">
        <v>0</v>
      </c>
      <c r="L3450" t="s">
        <v>8197</v>
      </c>
      <c r="M3450" t="str">
        <f t="shared" si="159"/>
        <v>Morning</v>
      </c>
      <c r="N3450" t="s">
        <v>4607</v>
      </c>
      <c r="O3450" t="s">
        <v>8199</v>
      </c>
      <c r="P3450" t="s">
        <v>9106</v>
      </c>
      <c r="Q3450" t="s">
        <v>38</v>
      </c>
      <c r="R3450">
        <v>1</v>
      </c>
      <c r="S3450" t="s">
        <v>39</v>
      </c>
      <c r="T3450">
        <v>720</v>
      </c>
      <c r="U3450">
        <v>79</v>
      </c>
      <c r="V3450">
        <f t="shared" si="161"/>
        <v>799</v>
      </c>
      <c r="W3450" t="s">
        <v>8463</v>
      </c>
      <c r="X3450" t="s">
        <v>8291</v>
      </c>
      <c r="Y3450">
        <v>243003</v>
      </c>
      <c r="Z3450" t="s">
        <v>175</v>
      </c>
      <c r="AA3450" t="s">
        <v>8203</v>
      </c>
      <c r="AB3450" t="s">
        <v>5235</v>
      </c>
      <c r="AC3450" s="11">
        <f>(AD3450/Book_Selling[[#This Row],[Cost Price]])</f>
        <v>0.21951219512195128</v>
      </c>
      <c r="AD3450">
        <f t="shared" si="160"/>
        <v>129.60000000000002</v>
      </c>
      <c r="AE3450">
        <v>590.4</v>
      </c>
      <c r="AF3450" s="5">
        <f>Book_Selling[[#This Row],[Item Price]]*Book_Selling[[#This Row],[Quantity]]</f>
        <v>720</v>
      </c>
    </row>
    <row r="3451" spans="1:32" x14ac:dyDescent="0.3">
      <c r="A3451">
        <v>3450</v>
      </c>
      <c r="B3451" t="s">
        <v>8133</v>
      </c>
      <c r="C3451" s="3">
        <v>0.66041666666666665</v>
      </c>
      <c r="D3451" t="s">
        <v>7650</v>
      </c>
      <c r="E3451">
        <v>4</v>
      </c>
      <c r="F3451">
        <v>2019</v>
      </c>
      <c r="G3451">
        <v>12</v>
      </c>
      <c r="H345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51">
        <v>22</v>
      </c>
      <c r="J3451">
        <v>0</v>
      </c>
      <c r="K3451">
        <v>0</v>
      </c>
      <c r="L3451" t="s">
        <v>8197</v>
      </c>
      <c r="M3451" t="str">
        <f t="shared" si="159"/>
        <v>Afternoon</v>
      </c>
      <c r="N3451" t="s">
        <v>5525</v>
      </c>
      <c r="O3451" t="s">
        <v>8199</v>
      </c>
      <c r="P3451" t="s">
        <v>9125</v>
      </c>
      <c r="Q3451" t="s">
        <v>38</v>
      </c>
      <c r="R3451">
        <v>1</v>
      </c>
      <c r="S3451" t="s">
        <v>39</v>
      </c>
      <c r="T3451">
        <v>140</v>
      </c>
      <c r="U3451">
        <v>89</v>
      </c>
      <c r="V3451">
        <f t="shared" si="161"/>
        <v>229</v>
      </c>
      <c r="W3451" t="s">
        <v>488</v>
      </c>
      <c r="X3451" t="s">
        <v>7237</v>
      </c>
      <c r="Y3451">
        <v>600095</v>
      </c>
      <c r="Z3451" t="s">
        <v>175</v>
      </c>
      <c r="AA3451" t="s">
        <v>7809</v>
      </c>
      <c r="AB3451" t="s">
        <v>7810</v>
      </c>
      <c r="AC3451" s="11">
        <f>(AD3451/Book_Selling[[#This Row],[Cost Price]])</f>
        <v>0.21951219512195125</v>
      </c>
      <c r="AD3451">
        <f t="shared" si="160"/>
        <v>25.200000000000003</v>
      </c>
      <c r="AE3451">
        <v>114.8</v>
      </c>
      <c r="AF3451" s="5">
        <f>Book_Selling[[#This Row],[Item Price]]*Book_Selling[[#This Row],[Quantity]]</f>
        <v>140</v>
      </c>
    </row>
    <row r="3452" spans="1:32" x14ac:dyDescent="0.3">
      <c r="A3452">
        <v>3451</v>
      </c>
      <c r="B3452" t="s">
        <v>8137</v>
      </c>
      <c r="C3452" s="3">
        <v>0.76458333333333339</v>
      </c>
      <c r="D3452" t="s">
        <v>7650</v>
      </c>
      <c r="E3452">
        <v>4</v>
      </c>
      <c r="F3452">
        <v>2019</v>
      </c>
      <c r="G3452">
        <v>12</v>
      </c>
      <c r="H345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52">
        <v>23</v>
      </c>
      <c r="J3452">
        <v>0</v>
      </c>
      <c r="K3452">
        <v>0</v>
      </c>
      <c r="L3452" t="s">
        <v>8191</v>
      </c>
      <c r="M3452" t="str">
        <f t="shared" si="159"/>
        <v>Evening</v>
      </c>
      <c r="N3452" t="s">
        <v>5738</v>
      </c>
      <c r="O3452" t="s">
        <v>8199</v>
      </c>
      <c r="P3452" t="s">
        <v>7990</v>
      </c>
      <c r="Q3452" t="s">
        <v>38</v>
      </c>
      <c r="R3452">
        <v>1</v>
      </c>
      <c r="S3452" t="s">
        <v>39</v>
      </c>
      <c r="T3452">
        <v>1195</v>
      </c>
      <c r="U3452">
        <v>69</v>
      </c>
      <c r="V3452">
        <f t="shared" si="161"/>
        <v>1264</v>
      </c>
      <c r="W3452" t="s">
        <v>2085</v>
      </c>
      <c r="X3452" t="s">
        <v>3239</v>
      </c>
      <c r="Y3452">
        <v>302017</v>
      </c>
      <c r="Z3452" t="s">
        <v>42</v>
      </c>
      <c r="AA3452" t="s">
        <v>8248</v>
      </c>
      <c r="AB3452" t="s">
        <v>7992</v>
      </c>
      <c r="AC3452" s="11">
        <f>(AD3452/Book_Selling[[#This Row],[Cost Price]])</f>
        <v>0.14942528735632174</v>
      </c>
      <c r="AD3452">
        <f t="shared" si="160"/>
        <v>155.34999999999991</v>
      </c>
      <c r="AE3452">
        <v>1039.6500000000001</v>
      </c>
      <c r="AF3452" s="5">
        <f>Book_Selling[[#This Row],[Item Price]]*Book_Selling[[#This Row],[Quantity]]</f>
        <v>1195</v>
      </c>
    </row>
    <row r="3453" spans="1:32" x14ac:dyDescent="0.3">
      <c r="A3453">
        <v>3452</v>
      </c>
      <c r="B3453" t="s">
        <v>8137</v>
      </c>
      <c r="C3453" s="3">
        <v>0.79513888888888884</v>
      </c>
      <c r="D3453" t="s">
        <v>7650</v>
      </c>
      <c r="E3453">
        <v>4</v>
      </c>
      <c r="F3453">
        <v>2019</v>
      </c>
      <c r="G3453">
        <v>12</v>
      </c>
      <c r="H345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53">
        <v>23</v>
      </c>
      <c r="J3453">
        <v>0</v>
      </c>
      <c r="K3453">
        <v>0</v>
      </c>
      <c r="L3453" t="s">
        <v>8191</v>
      </c>
      <c r="M3453" t="str">
        <f t="shared" si="159"/>
        <v>Evening</v>
      </c>
      <c r="N3453" t="s">
        <v>916</v>
      </c>
      <c r="O3453" t="s">
        <v>8198</v>
      </c>
      <c r="P3453" t="s">
        <v>6882</v>
      </c>
      <c r="Q3453" t="s">
        <v>38</v>
      </c>
      <c r="R3453">
        <v>1</v>
      </c>
      <c r="S3453" t="s">
        <v>39</v>
      </c>
      <c r="T3453">
        <v>1790</v>
      </c>
      <c r="U3453">
        <v>89</v>
      </c>
      <c r="V3453">
        <f t="shared" si="161"/>
        <v>1879</v>
      </c>
      <c r="W3453" t="s">
        <v>3730</v>
      </c>
      <c r="X3453" t="s">
        <v>2025</v>
      </c>
      <c r="Y3453">
        <v>382405</v>
      </c>
      <c r="Z3453" t="s">
        <v>42</v>
      </c>
      <c r="AA3453" t="s">
        <v>8285</v>
      </c>
      <c r="AB3453" t="s">
        <v>342</v>
      </c>
      <c r="AC3453" s="11">
        <f>(AD3453/Book_Selling[[#This Row],[Cost Price]])</f>
        <v>0.14942528735632188</v>
      </c>
      <c r="AD3453">
        <f t="shared" si="160"/>
        <v>232.70000000000005</v>
      </c>
      <c r="AE3453">
        <v>1557.3</v>
      </c>
      <c r="AF3453" s="5">
        <f>Book_Selling[[#This Row],[Item Price]]*Book_Selling[[#This Row],[Quantity]]</f>
        <v>1790</v>
      </c>
    </row>
    <row r="3454" spans="1:32" x14ac:dyDescent="0.3">
      <c r="A3454">
        <v>3453</v>
      </c>
      <c r="B3454" t="s">
        <v>8137</v>
      </c>
      <c r="C3454" s="3">
        <v>0.6694444444444444</v>
      </c>
      <c r="D3454" t="s">
        <v>7650</v>
      </c>
      <c r="E3454">
        <v>4</v>
      </c>
      <c r="F3454">
        <v>2019</v>
      </c>
      <c r="G3454">
        <v>12</v>
      </c>
      <c r="H345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54">
        <v>23</v>
      </c>
      <c r="J3454">
        <v>0</v>
      </c>
      <c r="K3454">
        <v>0</v>
      </c>
      <c r="L3454" t="s">
        <v>8191</v>
      </c>
      <c r="M3454" t="str">
        <f t="shared" si="159"/>
        <v>Evening</v>
      </c>
      <c r="N3454" t="s">
        <v>7883</v>
      </c>
      <c r="O3454" t="s">
        <v>8199</v>
      </c>
      <c r="P3454" t="s">
        <v>9129</v>
      </c>
      <c r="Q3454" t="s">
        <v>38</v>
      </c>
      <c r="R3454">
        <v>1</v>
      </c>
      <c r="S3454" t="s">
        <v>39</v>
      </c>
      <c r="T3454">
        <v>1199</v>
      </c>
      <c r="U3454">
        <v>79</v>
      </c>
      <c r="V3454">
        <f t="shared" si="161"/>
        <v>1278</v>
      </c>
      <c r="W3454" t="s">
        <v>8492</v>
      </c>
      <c r="X3454" t="s">
        <v>3239</v>
      </c>
      <c r="Y3454">
        <v>333031</v>
      </c>
      <c r="Z3454" t="s">
        <v>1335</v>
      </c>
      <c r="AA3454" t="s">
        <v>8247</v>
      </c>
      <c r="AB3454" t="s">
        <v>1809</v>
      </c>
      <c r="AC3454" s="11">
        <f>(AD3454/Book_Selling[[#This Row],[Cost Price]])</f>
        <v>0.21951219512195128</v>
      </c>
      <c r="AD3454">
        <f t="shared" si="160"/>
        <v>215.82000000000005</v>
      </c>
      <c r="AE3454">
        <v>983.18</v>
      </c>
      <c r="AF3454" s="5">
        <f>Book_Selling[[#This Row],[Item Price]]*Book_Selling[[#This Row],[Quantity]]</f>
        <v>1199</v>
      </c>
    </row>
    <row r="3455" spans="1:32" x14ac:dyDescent="0.3">
      <c r="A3455">
        <v>3454</v>
      </c>
      <c r="B3455" t="s">
        <v>8137</v>
      </c>
      <c r="C3455" s="3">
        <v>0.23402777777777781</v>
      </c>
      <c r="D3455" t="s">
        <v>7650</v>
      </c>
      <c r="E3455">
        <v>4</v>
      </c>
      <c r="F3455">
        <v>2019</v>
      </c>
      <c r="G3455">
        <v>12</v>
      </c>
      <c r="H345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55">
        <v>23</v>
      </c>
      <c r="J3455">
        <v>0</v>
      </c>
      <c r="K3455">
        <v>0</v>
      </c>
      <c r="L3455" t="s">
        <v>8191</v>
      </c>
      <c r="M3455" t="str">
        <f t="shared" si="159"/>
        <v>Night</v>
      </c>
      <c r="N3455" t="s">
        <v>5059</v>
      </c>
      <c r="O3455" t="s">
        <v>8198</v>
      </c>
      <c r="P3455" t="s">
        <v>9124</v>
      </c>
      <c r="Q3455" t="s">
        <v>38</v>
      </c>
      <c r="R3455">
        <v>1</v>
      </c>
      <c r="S3455" t="s">
        <v>39</v>
      </c>
      <c r="T3455">
        <v>612</v>
      </c>
      <c r="U3455">
        <v>79</v>
      </c>
      <c r="V3455">
        <f t="shared" si="161"/>
        <v>691</v>
      </c>
      <c r="W3455" t="s">
        <v>7088</v>
      </c>
      <c r="X3455" t="s">
        <v>8291</v>
      </c>
      <c r="Y3455">
        <v>201301</v>
      </c>
      <c r="Z3455" t="s">
        <v>42</v>
      </c>
      <c r="AA3455" t="s">
        <v>8244</v>
      </c>
      <c r="AB3455" t="s">
        <v>7378</v>
      </c>
      <c r="AC3455" s="11">
        <f>(AD3455/Book_Selling[[#This Row],[Cost Price]])</f>
        <v>0.14942528735632171</v>
      </c>
      <c r="AD3455">
        <f t="shared" si="160"/>
        <v>79.559999999999945</v>
      </c>
      <c r="AE3455">
        <v>532.44000000000005</v>
      </c>
      <c r="AF3455" s="5">
        <f>Book_Selling[[#This Row],[Item Price]]*Book_Selling[[#This Row],[Quantity]]</f>
        <v>612</v>
      </c>
    </row>
    <row r="3456" spans="1:32" x14ac:dyDescent="0.3">
      <c r="A3456">
        <v>3455</v>
      </c>
      <c r="B3456" t="s">
        <v>8137</v>
      </c>
      <c r="C3456" s="3">
        <v>0.28125</v>
      </c>
      <c r="D3456" t="s">
        <v>7650</v>
      </c>
      <c r="E3456">
        <v>4</v>
      </c>
      <c r="F3456">
        <v>2019</v>
      </c>
      <c r="G3456">
        <v>12</v>
      </c>
      <c r="H345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56">
        <v>23</v>
      </c>
      <c r="J3456">
        <v>0</v>
      </c>
      <c r="K3456">
        <v>0</v>
      </c>
      <c r="L3456" t="s">
        <v>8191</v>
      </c>
      <c r="M3456" t="str">
        <f t="shared" si="159"/>
        <v>Morning</v>
      </c>
      <c r="N3456" t="s">
        <v>7298</v>
      </c>
      <c r="O3456" t="s">
        <v>8198</v>
      </c>
      <c r="P3456" t="s">
        <v>9125</v>
      </c>
      <c r="Q3456" t="s">
        <v>38</v>
      </c>
      <c r="R3456">
        <v>1</v>
      </c>
      <c r="S3456" t="s">
        <v>39</v>
      </c>
      <c r="T3456">
        <v>140</v>
      </c>
      <c r="U3456">
        <v>89</v>
      </c>
      <c r="V3456">
        <f t="shared" si="161"/>
        <v>229</v>
      </c>
      <c r="W3456" t="s">
        <v>8398</v>
      </c>
      <c r="X3456" t="s">
        <v>1001</v>
      </c>
      <c r="Y3456">
        <v>443001</v>
      </c>
      <c r="Z3456" t="s">
        <v>175</v>
      </c>
      <c r="AA3456" t="s">
        <v>7809</v>
      </c>
      <c r="AB3456" t="s">
        <v>7810</v>
      </c>
      <c r="AC3456" s="11">
        <f>(AD3456/Book_Selling[[#This Row],[Cost Price]])</f>
        <v>0.21951219512195125</v>
      </c>
      <c r="AD3456">
        <f t="shared" si="160"/>
        <v>25.200000000000003</v>
      </c>
      <c r="AE3456">
        <v>114.8</v>
      </c>
      <c r="AF3456" s="5">
        <f>Book_Selling[[#This Row],[Item Price]]*Book_Selling[[#This Row],[Quantity]]</f>
        <v>140</v>
      </c>
    </row>
    <row r="3457" spans="1:32" x14ac:dyDescent="0.3">
      <c r="A3457">
        <v>3456</v>
      </c>
      <c r="B3457" t="s">
        <v>8143</v>
      </c>
      <c r="C3457" s="3">
        <v>0.57013888888888886</v>
      </c>
      <c r="D3457" t="s">
        <v>7650</v>
      </c>
      <c r="E3457">
        <v>4</v>
      </c>
      <c r="F3457">
        <v>2019</v>
      </c>
      <c r="G3457">
        <v>12</v>
      </c>
      <c r="H345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57">
        <v>24</v>
      </c>
      <c r="J3457">
        <v>0</v>
      </c>
      <c r="K3457">
        <v>1</v>
      </c>
      <c r="L3457" t="s">
        <v>8192</v>
      </c>
      <c r="M3457" t="str">
        <f t="shared" si="159"/>
        <v>Afternoon</v>
      </c>
      <c r="N3457" t="s">
        <v>8144</v>
      </c>
      <c r="O3457" t="s">
        <v>8198</v>
      </c>
      <c r="P3457" t="s">
        <v>9143</v>
      </c>
      <c r="Q3457" t="s">
        <v>38</v>
      </c>
      <c r="R3457">
        <v>1</v>
      </c>
      <c r="S3457" t="s">
        <v>39</v>
      </c>
      <c r="T3457">
        <v>159</v>
      </c>
      <c r="U3457">
        <v>89</v>
      </c>
      <c r="V3457">
        <f t="shared" si="161"/>
        <v>248</v>
      </c>
      <c r="W3457" t="s">
        <v>8938</v>
      </c>
      <c r="X3457" t="s">
        <v>4398</v>
      </c>
      <c r="Y3457">
        <v>638454</v>
      </c>
      <c r="Z3457" t="s">
        <v>42</v>
      </c>
      <c r="AA3457" t="s">
        <v>8250</v>
      </c>
      <c r="AB3457" t="s">
        <v>7378</v>
      </c>
      <c r="AC3457" s="11">
        <f>(AD3457/Book_Selling[[#This Row],[Cost Price]])</f>
        <v>0.14942528735632174</v>
      </c>
      <c r="AD3457">
        <f t="shared" si="160"/>
        <v>20.669999999999987</v>
      </c>
      <c r="AE3457">
        <v>138.33000000000001</v>
      </c>
      <c r="AF3457" s="5">
        <f>Book_Selling[[#This Row],[Item Price]]*Book_Selling[[#This Row],[Quantity]]</f>
        <v>159</v>
      </c>
    </row>
    <row r="3458" spans="1:32" x14ac:dyDescent="0.3">
      <c r="A3458">
        <v>3457</v>
      </c>
      <c r="B3458" t="s">
        <v>8143</v>
      </c>
      <c r="C3458" s="3">
        <v>0.77430555555555547</v>
      </c>
      <c r="D3458" t="s">
        <v>7650</v>
      </c>
      <c r="E3458">
        <v>4</v>
      </c>
      <c r="F3458">
        <v>2019</v>
      </c>
      <c r="G3458">
        <v>12</v>
      </c>
      <c r="H345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58">
        <v>24</v>
      </c>
      <c r="J3458">
        <v>0</v>
      </c>
      <c r="K3458">
        <v>1</v>
      </c>
      <c r="L3458" t="s">
        <v>8192</v>
      </c>
      <c r="M3458" t="str">
        <f t="shared" ref="M3458:M3481" si="162">_xlfn.IFS(HOUR(C3458)&lt;6, "Night",HOUR(C3458)&lt;12, "Morning", HOUR(C3458)&lt;16, "Afternoon", HOUR(C3458)&lt;20, "Evening", HOUR(C3458)&lt;24, "Night")</f>
        <v>Evening</v>
      </c>
      <c r="N3458" t="s">
        <v>8149</v>
      </c>
      <c r="O3458" t="s">
        <v>8199</v>
      </c>
      <c r="P3458" t="s">
        <v>9050</v>
      </c>
      <c r="Q3458" t="s">
        <v>38</v>
      </c>
      <c r="R3458">
        <v>1</v>
      </c>
      <c r="S3458" t="s">
        <v>39</v>
      </c>
      <c r="T3458">
        <v>554</v>
      </c>
      <c r="U3458">
        <v>89</v>
      </c>
      <c r="V3458">
        <f t="shared" si="161"/>
        <v>643</v>
      </c>
      <c r="W3458" t="s">
        <v>8939</v>
      </c>
      <c r="X3458" t="s">
        <v>4231</v>
      </c>
      <c r="Y3458">
        <v>577002</v>
      </c>
      <c r="Z3458" t="s">
        <v>51</v>
      </c>
      <c r="AA3458" t="s">
        <v>8226</v>
      </c>
      <c r="AB3458" t="s">
        <v>3315</v>
      </c>
      <c r="AC3458" s="11">
        <f>(AD3458/Book_Selling[[#This Row],[Cost Price]])</f>
        <v>0.20481927710843376</v>
      </c>
      <c r="AD3458">
        <f t="shared" ref="AD3458:AD3481" si="163">T3458-AE3458</f>
        <v>94.18</v>
      </c>
      <c r="AE3458">
        <v>459.82</v>
      </c>
      <c r="AF3458" s="5">
        <f>Book_Selling[[#This Row],[Item Price]]*Book_Selling[[#This Row],[Quantity]]</f>
        <v>554</v>
      </c>
    </row>
    <row r="3459" spans="1:32" x14ac:dyDescent="0.3">
      <c r="A3459">
        <v>3458</v>
      </c>
      <c r="B3459" t="s">
        <v>8152</v>
      </c>
      <c r="C3459" s="3">
        <v>0.27083333333333331</v>
      </c>
      <c r="D3459" t="s">
        <v>7650</v>
      </c>
      <c r="E3459">
        <v>4</v>
      </c>
      <c r="F3459">
        <v>2019</v>
      </c>
      <c r="G3459">
        <v>12</v>
      </c>
      <c r="H345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59">
        <v>25</v>
      </c>
      <c r="J3459">
        <v>1</v>
      </c>
      <c r="K3459">
        <v>1</v>
      </c>
      <c r="L3459" t="s">
        <v>8193</v>
      </c>
      <c r="M3459" t="str">
        <f t="shared" si="162"/>
        <v>Morning</v>
      </c>
      <c r="N3459" t="s">
        <v>1723</v>
      </c>
      <c r="O3459" t="s">
        <v>8199</v>
      </c>
      <c r="P3459" t="s">
        <v>9125</v>
      </c>
      <c r="Q3459" t="s">
        <v>38</v>
      </c>
      <c r="R3459">
        <v>1</v>
      </c>
      <c r="S3459" t="s">
        <v>39</v>
      </c>
      <c r="T3459">
        <v>140</v>
      </c>
      <c r="U3459">
        <v>89</v>
      </c>
      <c r="V3459">
        <f t="shared" ref="V3459:V3481" si="164">SUM(T3459,U3459)</f>
        <v>229</v>
      </c>
      <c r="W3459" t="s">
        <v>1724</v>
      </c>
      <c r="X3459" t="s">
        <v>3239</v>
      </c>
      <c r="Y3459">
        <v>344701</v>
      </c>
      <c r="Z3459" t="s">
        <v>175</v>
      </c>
      <c r="AA3459" t="s">
        <v>7809</v>
      </c>
      <c r="AB3459" t="s">
        <v>7810</v>
      </c>
      <c r="AC3459" s="11">
        <f>(AD3459/Book_Selling[[#This Row],[Cost Price]])</f>
        <v>0.21951219512195125</v>
      </c>
      <c r="AD3459">
        <f t="shared" si="163"/>
        <v>25.200000000000003</v>
      </c>
      <c r="AE3459">
        <v>114.8</v>
      </c>
      <c r="AF3459" s="5">
        <f>Book_Selling[[#This Row],[Item Price]]*Book_Selling[[#This Row],[Quantity]]</f>
        <v>140</v>
      </c>
    </row>
    <row r="3460" spans="1:32" x14ac:dyDescent="0.3">
      <c r="A3460">
        <v>3459</v>
      </c>
      <c r="B3460" t="s">
        <v>8152</v>
      </c>
      <c r="C3460" s="3">
        <v>0.2722222222222222</v>
      </c>
      <c r="D3460" t="s">
        <v>7650</v>
      </c>
      <c r="E3460">
        <v>4</v>
      </c>
      <c r="F3460">
        <v>2019</v>
      </c>
      <c r="G3460">
        <v>12</v>
      </c>
      <c r="H346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60">
        <v>25</v>
      </c>
      <c r="J3460">
        <v>1</v>
      </c>
      <c r="K3460">
        <v>1</v>
      </c>
      <c r="L3460" t="s">
        <v>8193</v>
      </c>
      <c r="M3460" t="str">
        <f t="shared" si="162"/>
        <v>Morning</v>
      </c>
      <c r="N3460" t="s">
        <v>4870</v>
      </c>
      <c r="O3460" t="s">
        <v>8199</v>
      </c>
      <c r="P3460" t="s">
        <v>9125</v>
      </c>
      <c r="Q3460" t="s">
        <v>38</v>
      </c>
      <c r="R3460">
        <v>1</v>
      </c>
      <c r="S3460" t="s">
        <v>39</v>
      </c>
      <c r="T3460">
        <v>140</v>
      </c>
      <c r="U3460">
        <v>89</v>
      </c>
      <c r="V3460">
        <f t="shared" si="164"/>
        <v>229</v>
      </c>
      <c r="W3460" t="s">
        <v>8445</v>
      </c>
      <c r="X3460" t="s">
        <v>3239</v>
      </c>
      <c r="Y3460">
        <v>326512</v>
      </c>
      <c r="Z3460" t="s">
        <v>175</v>
      </c>
      <c r="AA3460" t="s">
        <v>7809</v>
      </c>
      <c r="AB3460" t="s">
        <v>7810</v>
      </c>
      <c r="AC3460" s="11">
        <f>(AD3460/Book_Selling[[#This Row],[Cost Price]])</f>
        <v>0.21951219512195125</v>
      </c>
      <c r="AD3460">
        <f t="shared" si="163"/>
        <v>25.200000000000003</v>
      </c>
      <c r="AE3460">
        <v>114.8</v>
      </c>
      <c r="AF3460" s="5">
        <f>Book_Selling[[#This Row],[Item Price]]*Book_Selling[[#This Row],[Quantity]]</f>
        <v>140</v>
      </c>
    </row>
    <row r="3461" spans="1:32" x14ac:dyDescent="0.3">
      <c r="A3461">
        <v>3460</v>
      </c>
      <c r="B3461" t="s">
        <v>8152</v>
      </c>
      <c r="C3461" s="3">
        <v>0.3354166666666667</v>
      </c>
      <c r="D3461" t="s">
        <v>7650</v>
      </c>
      <c r="E3461">
        <v>4</v>
      </c>
      <c r="F3461">
        <v>2019</v>
      </c>
      <c r="G3461">
        <v>12</v>
      </c>
      <c r="H346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61">
        <v>25</v>
      </c>
      <c r="J3461">
        <v>1</v>
      </c>
      <c r="K3461">
        <v>1</v>
      </c>
      <c r="L3461" t="s">
        <v>8193</v>
      </c>
      <c r="M3461" t="str">
        <f t="shared" si="162"/>
        <v>Morning</v>
      </c>
      <c r="N3461" t="s">
        <v>8155</v>
      </c>
      <c r="O3461" t="s">
        <v>8198</v>
      </c>
      <c r="P3461" t="s">
        <v>8970</v>
      </c>
      <c r="Q3461" t="s">
        <v>38</v>
      </c>
      <c r="R3461">
        <v>1</v>
      </c>
      <c r="S3461" t="s">
        <v>39</v>
      </c>
      <c r="T3461">
        <v>625</v>
      </c>
      <c r="U3461">
        <v>89</v>
      </c>
      <c r="V3461">
        <f t="shared" si="164"/>
        <v>714</v>
      </c>
      <c r="W3461" t="s">
        <v>8156</v>
      </c>
      <c r="X3461" t="s">
        <v>8301</v>
      </c>
      <c r="Y3461">
        <v>795138</v>
      </c>
      <c r="Z3461" t="s">
        <v>42</v>
      </c>
      <c r="AA3461" t="s">
        <v>527</v>
      </c>
      <c r="AB3461" t="s">
        <v>427</v>
      </c>
      <c r="AC3461" s="11">
        <f>(AD3461/Book_Selling[[#This Row],[Cost Price]])</f>
        <v>0.14942528735632185</v>
      </c>
      <c r="AD3461">
        <f t="shared" si="163"/>
        <v>81.25</v>
      </c>
      <c r="AE3461">
        <v>543.75</v>
      </c>
      <c r="AF3461" s="5">
        <f>Book_Selling[[#This Row],[Item Price]]*Book_Selling[[#This Row],[Quantity]]</f>
        <v>625</v>
      </c>
    </row>
    <row r="3462" spans="1:32" x14ac:dyDescent="0.3">
      <c r="A3462">
        <v>3461</v>
      </c>
      <c r="B3462" t="s">
        <v>8158</v>
      </c>
      <c r="C3462" s="3">
        <v>0.17777777777777778</v>
      </c>
      <c r="D3462" t="s">
        <v>7650</v>
      </c>
      <c r="E3462">
        <v>4</v>
      </c>
      <c r="F3462">
        <v>2019</v>
      </c>
      <c r="G3462">
        <v>12</v>
      </c>
      <c r="H346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62">
        <v>26</v>
      </c>
      <c r="J3462">
        <v>0</v>
      </c>
      <c r="K3462">
        <v>1</v>
      </c>
      <c r="L3462" t="s">
        <v>8194</v>
      </c>
      <c r="M3462" t="str">
        <f t="shared" si="162"/>
        <v>Night</v>
      </c>
      <c r="N3462" t="s">
        <v>7668</v>
      </c>
      <c r="O3462" t="s">
        <v>8199</v>
      </c>
      <c r="P3462" t="s">
        <v>9125</v>
      </c>
      <c r="Q3462" t="s">
        <v>38</v>
      </c>
      <c r="R3462">
        <v>1</v>
      </c>
      <c r="S3462" t="s">
        <v>39</v>
      </c>
      <c r="T3462">
        <v>140</v>
      </c>
      <c r="U3462">
        <v>89</v>
      </c>
      <c r="V3462">
        <f t="shared" si="164"/>
        <v>229</v>
      </c>
      <c r="W3462" t="s">
        <v>8329</v>
      </c>
      <c r="X3462" t="s">
        <v>1001</v>
      </c>
      <c r="Y3462">
        <v>444607</v>
      </c>
      <c r="Z3462" t="s">
        <v>175</v>
      </c>
      <c r="AA3462" t="s">
        <v>7809</v>
      </c>
      <c r="AB3462" t="s">
        <v>7810</v>
      </c>
      <c r="AC3462" s="11">
        <f>(AD3462/Book_Selling[[#This Row],[Cost Price]])</f>
        <v>0.21951219512195125</v>
      </c>
      <c r="AD3462">
        <f t="shared" si="163"/>
        <v>25.200000000000003</v>
      </c>
      <c r="AE3462">
        <v>114.8</v>
      </c>
      <c r="AF3462" s="5">
        <f>Book_Selling[[#This Row],[Item Price]]*Book_Selling[[#This Row],[Quantity]]</f>
        <v>140</v>
      </c>
    </row>
    <row r="3463" spans="1:32" x14ac:dyDescent="0.3">
      <c r="A3463">
        <v>3462</v>
      </c>
      <c r="B3463" t="s">
        <v>8158</v>
      </c>
      <c r="C3463" s="3">
        <v>0.4604166666666667</v>
      </c>
      <c r="D3463" t="s">
        <v>7650</v>
      </c>
      <c r="E3463">
        <v>4</v>
      </c>
      <c r="F3463">
        <v>2019</v>
      </c>
      <c r="G3463">
        <v>12</v>
      </c>
      <c r="H346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63">
        <v>26</v>
      </c>
      <c r="J3463">
        <v>0</v>
      </c>
      <c r="K3463">
        <v>1</v>
      </c>
      <c r="L3463" t="s">
        <v>8194</v>
      </c>
      <c r="M3463" t="str">
        <f t="shared" si="162"/>
        <v>Morning</v>
      </c>
      <c r="N3463" t="s">
        <v>4870</v>
      </c>
      <c r="O3463" t="s">
        <v>8199</v>
      </c>
      <c r="P3463" t="s">
        <v>9053</v>
      </c>
      <c r="Q3463" t="s">
        <v>38</v>
      </c>
      <c r="R3463">
        <v>1</v>
      </c>
      <c r="S3463" t="s">
        <v>39</v>
      </c>
      <c r="T3463">
        <v>192</v>
      </c>
      <c r="U3463">
        <v>79</v>
      </c>
      <c r="V3463">
        <f t="shared" si="164"/>
        <v>271</v>
      </c>
      <c r="W3463" t="s">
        <v>8445</v>
      </c>
      <c r="X3463" t="s">
        <v>3239</v>
      </c>
      <c r="Y3463">
        <v>326512</v>
      </c>
      <c r="Z3463" t="s">
        <v>175</v>
      </c>
      <c r="AA3463" t="s">
        <v>8274</v>
      </c>
      <c r="AB3463" t="s">
        <v>9156</v>
      </c>
      <c r="AC3463" s="11">
        <f>(AD3463/Book_Selling[[#This Row],[Cost Price]])</f>
        <v>0.21951219512195125</v>
      </c>
      <c r="AD3463">
        <f t="shared" si="163"/>
        <v>34.56</v>
      </c>
      <c r="AE3463">
        <v>157.44</v>
      </c>
      <c r="AF3463" s="5">
        <f>Book_Selling[[#This Row],[Item Price]]*Book_Selling[[#This Row],[Quantity]]</f>
        <v>192</v>
      </c>
    </row>
    <row r="3464" spans="1:32" x14ac:dyDescent="0.3">
      <c r="A3464">
        <v>3463</v>
      </c>
      <c r="B3464" t="s">
        <v>8158</v>
      </c>
      <c r="C3464" s="3">
        <v>0.60902777777777783</v>
      </c>
      <c r="D3464" t="s">
        <v>7650</v>
      </c>
      <c r="E3464">
        <v>4</v>
      </c>
      <c r="F3464">
        <v>2019</v>
      </c>
      <c r="G3464">
        <v>12</v>
      </c>
      <c r="H346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64">
        <v>26</v>
      </c>
      <c r="J3464">
        <v>0</v>
      </c>
      <c r="K3464">
        <v>1</v>
      </c>
      <c r="L3464" t="s">
        <v>8194</v>
      </c>
      <c r="M3464" t="str">
        <f t="shared" si="162"/>
        <v>Afternoon</v>
      </c>
      <c r="N3464" t="s">
        <v>3632</v>
      </c>
      <c r="O3464" t="s">
        <v>8198</v>
      </c>
      <c r="P3464" t="s">
        <v>3540</v>
      </c>
      <c r="Q3464" t="s">
        <v>38</v>
      </c>
      <c r="R3464">
        <v>1</v>
      </c>
      <c r="S3464" t="s">
        <v>39</v>
      </c>
      <c r="T3464">
        <v>655</v>
      </c>
      <c r="U3464">
        <v>89</v>
      </c>
      <c r="V3464">
        <f t="shared" si="164"/>
        <v>744</v>
      </c>
      <c r="W3464" t="s">
        <v>8649</v>
      </c>
      <c r="X3464" t="s">
        <v>2025</v>
      </c>
      <c r="Y3464">
        <v>396155</v>
      </c>
      <c r="Z3464" t="s">
        <v>51</v>
      </c>
      <c r="AA3464" t="s">
        <v>3541</v>
      </c>
      <c r="AB3464" t="s">
        <v>586</v>
      </c>
      <c r="AC3464" s="11">
        <f>(AD3464/Book_Selling[[#This Row],[Cost Price]])</f>
        <v>0.20481927710843378</v>
      </c>
      <c r="AD3464">
        <f t="shared" si="163"/>
        <v>111.35000000000002</v>
      </c>
      <c r="AE3464">
        <v>543.65</v>
      </c>
      <c r="AF3464" s="5">
        <f>Book_Selling[[#This Row],[Item Price]]*Book_Selling[[#This Row],[Quantity]]</f>
        <v>655</v>
      </c>
    </row>
    <row r="3465" spans="1:32" x14ac:dyDescent="0.3">
      <c r="A3465">
        <v>3464</v>
      </c>
      <c r="B3465" t="s">
        <v>8162</v>
      </c>
      <c r="C3465" s="3">
        <v>9.0972222222222218E-2</v>
      </c>
      <c r="D3465" t="s">
        <v>7650</v>
      </c>
      <c r="E3465">
        <v>4</v>
      </c>
      <c r="F3465">
        <v>2019</v>
      </c>
      <c r="G3465">
        <v>12</v>
      </c>
      <c r="H346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65">
        <v>27</v>
      </c>
      <c r="J3465">
        <v>0</v>
      </c>
      <c r="K3465">
        <v>1</v>
      </c>
      <c r="L3465" t="s">
        <v>8195</v>
      </c>
      <c r="M3465" t="str">
        <f t="shared" si="162"/>
        <v>Night</v>
      </c>
      <c r="N3465" t="s">
        <v>6881</v>
      </c>
      <c r="O3465" t="s">
        <v>8198</v>
      </c>
      <c r="P3465" t="s">
        <v>9124</v>
      </c>
      <c r="Q3465" t="s">
        <v>38</v>
      </c>
      <c r="R3465">
        <v>1</v>
      </c>
      <c r="S3465" t="s">
        <v>39</v>
      </c>
      <c r="T3465">
        <v>612</v>
      </c>
      <c r="U3465">
        <v>79</v>
      </c>
      <c r="V3465">
        <f t="shared" si="164"/>
        <v>691</v>
      </c>
      <c r="W3465" t="s">
        <v>1098</v>
      </c>
      <c r="X3465" t="s">
        <v>2044</v>
      </c>
      <c r="Y3465">
        <v>110070</v>
      </c>
      <c r="Z3465" t="s">
        <v>42</v>
      </c>
      <c r="AA3465" t="s">
        <v>8244</v>
      </c>
      <c r="AB3465" t="s">
        <v>7378</v>
      </c>
      <c r="AC3465" s="11">
        <f>(AD3465/Book_Selling[[#This Row],[Cost Price]])</f>
        <v>0.14942528735632171</v>
      </c>
      <c r="AD3465">
        <f t="shared" si="163"/>
        <v>79.559999999999945</v>
      </c>
      <c r="AE3465">
        <v>532.44000000000005</v>
      </c>
      <c r="AF3465" s="5">
        <f>Book_Selling[[#This Row],[Item Price]]*Book_Selling[[#This Row],[Quantity]]</f>
        <v>612</v>
      </c>
    </row>
    <row r="3466" spans="1:32" x14ac:dyDescent="0.3">
      <c r="A3466">
        <v>3465</v>
      </c>
      <c r="B3466" t="s">
        <v>8162</v>
      </c>
      <c r="C3466" s="3">
        <v>0.24583333333333335</v>
      </c>
      <c r="D3466" t="s">
        <v>7650</v>
      </c>
      <c r="E3466">
        <v>4</v>
      </c>
      <c r="F3466">
        <v>2019</v>
      </c>
      <c r="G3466">
        <v>12</v>
      </c>
      <c r="H346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66">
        <v>27</v>
      </c>
      <c r="J3466">
        <v>0</v>
      </c>
      <c r="K3466">
        <v>1</v>
      </c>
      <c r="L3466" t="s">
        <v>8195</v>
      </c>
      <c r="M3466" t="str">
        <f t="shared" si="162"/>
        <v>Night</v>
      </c>
      <c r="N3466" t="s">
        <v>4196</v>
      </c>
      <c r="O3466" t="s">
        <v>8198</v>
      </c>
      <c r="P3466" t="s">
        <v>9050</v>
      </c>
      <c r="Q3466" t="s">
        <v>38</v>
      </c>
      <c r="R3466">
        <v>1</v>
      </c>
      <c r="S3466" t="s">
        <v>39</v>
      </c>
      <c r="T3466">
        <v>554</v>
      </c>
      <c r="U3466">
        <v>89</v>
      </c>
      <c r="V3466">
        <f t="shared" si="164"/>
        <v>643</v>
      </c>
      <c r="W3466" t="s">
        <v>1733</v>
      </c>
      <c r="X3466" t="s">
        <v>1001</v>
      </c>
      <c r="Y3466">
        <v>400068</v>
      </c>
      <c r="Z3466" t="s">
        <v>51</v>
      </c>
      <c r="AA3466" t="s">
        <v>8226</v>
      </c>
      <c r="AB3466" t="s">
        <v>3315</v>
      </c>
      <c r="AC3466" s="11">
        <f>(AD3466/Book_Selling[[#This Row],[Cost Price]])</f>
        <v>0.20481927710843376</v>
      </c>
      <c r="AD3466">
        <f t="shared" si="163"/>
        <v>94.18</v>
      </c>
      <c r="AE3466">
        <v>459.82</v>
      </c>
      <c r="AF3466" s="5">
        <f>Book_Selling[[#This Row],[Item Price]]*Book_Selling[[#This Row],[Quantity]]</f>
        <v>554</v>
      </c>
    </row>
    <row r="3467" spans="1:32" x14ac:dyDescent="0.3">
      <c r="A3467">
        <v>3466</v>
      </c>
      <c r="B3467" t="s">
        <v>8162</v>
      </c>
      <c r="C3467" s="3">
        <v>0.30972222222222223</v>
      </c>
      <c r="D3467" t="s">
        <v>7650</v>
      </c>
      <c r="E3467">
        <v>4</v>
      </c>
      <c r="F3467">
        <v>2019</v>
      </c>
      <c r="G3467">
        <v>12</v>
      </c>
      <c r="H346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67">
        <v>27</v>
      </c>
      <c r="J3467">
        <v>0</v>
      </c>
      <c r="K3467">
        <v>1</v>
      </c>
      <c r="L3467" t="s">
        <v>8195</v>
      </c>
      <c r="M3467" t="str">
        <f t="shared" si="162"/>
        <v>Morning</v>
      </c>
      <c r="N3467" t="s">
        <v>8165</v>
      </c>
      <c r="O3467" t="s">
        <v>8199</v>
      </c>
      <c r="P3467" t="s">
        <v>8951</v>
      </c>
      <c r="Q3467" t="s">
        <v>38</v>
      </c>
      <c r="R3467">
        <v>1</v>
      </c>
      <c r="S3467" t="s">
        <v>39</v>
      </c>
      <c r="T3467">
        <v>959</v>
      </c>
      <c r="U3467">
        <v>79</v>
      </c>
      <c r="V3467">
        <f t="shared" si="164"/>
        <v>1038</v>
      </c>
      <c r="W3467" t="s">
        <v>8940</v>
      </c>
      <c r="X3467" t="s">
        <v>3239</v>
      </c>
      <c r="Y3467">
        <v>304022</v>
      </c>
      <c r="Z3467" t="s">
        <v>175</v>
      </c>
      <c r="AA3467" t="s">
        <v>176</v>
      </c>
      <c r="AB3467" t="s">
        <v>177</v>
      </c>
      <c r="AC3467" s="11">
        <f>(AD3467/Book_Selling[[#This Row],[Cost Price]])</f>
        <v>0.21951219512195122</v>
      </c>
      <c r="AD3467">
        <f t="shared" si="163"/>
        <v>172.62</v>
      </c>
      <c r="AE3467">
        <v>786.38</v>
      </c>
      <c r="AF3467" s="5">
        <f>Book_Selling[[#This Row],[Item Price]]*Book_Selling[[#This Row],[Quantity]]</f>
        <v>959</v>
      </c>
    </row>
    <row r="3468" spans="1:32" x14ac:dyDescent="0.3">
      <c r="A3468">
        <v>3467</v>
      </c>
      <c r="B3468" t="s">
        <v>8162</v>
      </c>
      <c r="C3468" s="3">
        <v>0.36180555555555555</v>
      </c>
      <c r="D3468" t="s">
        <v>7650</v>
      </c>
      <c r="E3468">
        <v>4</v>
      </c>
      <c r="F3468">
        <v>2019</v>
      </c>
      <c r="G3468">
        <v>12</v>
      </c>
      <c r="H346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68">
        <v>27</v>
      </c>
      <c r="J3468">
        <v>0</v>
      </c>
      <c r="K3468">
        <v>1</v>
      </c>
      <c r="L3468" t="s">
        <v>8195</v>
      </c>
      <c r="M3468" t="str">
        <f t="shared" si="162"/>
        <v>Morning</v>
      </c>
      <c r="N3468" t="s">
        <v>8168</v>
      </c>
      <c r="O3468" t="s">
        <v>8198</v>
      </c>
      <c r="P3468" t="s">
        <v>9050</v>
      </c>
      <c r="Q3468" t="s">
        <v>38</v>
      </c>
      <c r="R3468">
        <v>1</v>
      </c>
      <c r="S3468" t="s">
        <v>39</v>
      </c>
      <c r="T3468">
        <v>554</v>
      </c>
      <c r="U3468">
        <v>89</v>
      </c>
      <c r="V3468">
        <f t="shared" si="164"/>
        <v>643</v>
      </c>
      <c r="W3468" t="s">
        <v>40</v>
      </c>
      <c r="X3468" t="s">
        <v>41</v>
      </c>
      <c r="Y3468">
        <v>500013</v>
      </c>
      <c r="Z3468" t="s">
        <v>51</v>
      </c>
      <c r="AA3468" t="s">
        <v>8226</v>
      </c>
      <c r="AB3468" t="s">
        <v>3315</v>
      </c>
      <c r="AC3468" s="11">
        <f>(AD3468/Book_Selling[[#This Row],[Cost Price]])</f>
        <v>0.20481927710843376</v>
      </c>
      <c r="AD3468">
        <f t="shared" si="163"/>
        <v>94.18</v>
      </c>
      <c r="AE3468">
        <v>459.82</v>
      </c>
      <c r="AF3468" s="5">
        <f>Book_Selling[[#This Row],[Item Price]]*Book_Selling[[#This Row],[Quantity]]</f>
        <v>554</v>
      </c>
    </row>
    <row r="3469" spans="1:32" x14ac:dyDescent="0.3">
      <c r="A3469">
        <v>3468</v>
      </c>
      <c r="B3469" t="s">
        <v>8162</v>
      </c>
      <c r="C3469" s="3">
        <v>0.39097222222222222</v>
      </c>
      <c r="D3469" t="s">
        <v>7650</v>
      </c>
      <c r="E3469">
        <v>4</v>
      </c>
      <c r="F3469">
        <v>2019</v>
      </c>
      <c r="G3469">
        <v>12</v>
      </c>
      <c r="H346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69">
        <v>27</v>
      </c>
      <c r="J3469">
        <v>0</v>
      </c>
      <c r="K3469">
        <v>1</v>
      </c>
      <c r="L3469" t="s">
        <v>8195</v>
      </c>
      <c r="M3469" t="str">
        <f t="shared" si="162"/>
        <v>Morning</v>
      </c>
      <c r="N3469" t="s">
        <v>1723</v>
      </c>
      <c r="O3469" t="s">
        <v>8199</v>
      </c>
      <c r="P3469" t="s">
        <v>9031</v>
      </c>
      <c r="Q3469" t="s">
        <v>38</v>
      </c>
      <c r="R3469">
        <v>1</v>
      </c>
      <c r="S3469" t="s">
        <v>39</v>
      </c>
      <c r="T3469">
        <v>320</v>
      </c>
      <c r="U3469">
        <v>79</v>
      </c>
      <c r="V3469">
        <f t="shared" si="164"/>
        <v>399</v>
      </c>
      <c r="W3469" t="s">
        <v>1724</v>
      </c>
      <c r="X3469" t="s">
        <v>3239</v>
      </c>
      <c r="Y3469">
        <v>344701</v>
      </c>
      <c r="Z3469" t="s">
        <v>51</v>
      </c>
      <c r="AA3469" t="s">
        <v>2456</v>
      </c>
      <c r="AB3469" t="s">
        <v>1877</v>
      </c>
      <c r="AC3469" s="11">
        <f>(AD3469/Book_Selling[[#This Row],[Cost Price]])</f>
        <v>0.20481927710843364</v>
      </c>
      <c r="AD3469">
        <f t="shared" si="163"/>
        <v>54.399999999999977</v>
      </c>
      <c r="AE3469">
        <v>265.60000000000002</v>
      </c>
      <c r="AF3469" s="5">
        <f>Book_Selling[[#This Row],[Item Price]]*Book_Selling[[#This Row],[Quantity]]</f>
        <v>320</v>
      </c>
    </row>
    <row r="3470" spans="1:32" x14ac:dyDescent="0.3">
      <c r="A3470">
        <v>3469</v>
      </c>
      <c r="B3470" t="s">
        <v>8171</v>
      </c>
      <c r="C3470" s="3">
        <v>0.16180555555555556</v>
      </c>
      <c r="D3470" t="s">
        <v>7650</v>
      </c>
      <c r="E3470">
        <v>4</v>
      </c>
      <c r="F3470">
        <v>2019</v>
      </c>
      <c r="G3470">
        <v>12</v>
      </c>
      <c r="H347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70">
        <v>28</v>
      </c>
      <c r="J3470">
        <v>0</v>
      </c>
      <c r="K3470">
        <v>1</v>
      </c>
      <c r="L3470" t="s">
        <v>8196</v>
      </c>
      <c r="M3470" t="str">
        <f t="shared" si="162"/>
        <v>Night</v>
      </c>
      <c r="N3470" t="s">
        <v>3632</v>
      </c>
      <c r="O3470" t="s">
        <v>8198</v>
      </c>
      <c r="P3470" t="s">
        <v>9042</v>
      </c>
      <c r="Q3470" t="s">
        <v>38</v>
      </c>
      <c r="R3470">
        <v>1</v>
      </c>
      <c r="S3470" t="s">
        <v>39</v>
      </c>
      <c r="T3470">
        <v>91</v>
      </c>
      <c r="U3470">
        <v>89</v>
      </c>
      <c r="V3470">
        <f t="shared" si="164"/>
        <v>180</v>
      </c>
      <c r="W3470" t="s">
        <v>8649</v>
      </c>
      <c r="X3470" t="s">
        <v>2025</v>
      </c>
      <c r="Y3470">
        <v>396155</v>
      </c>
      <c r="Z3470" t="s">
        <v>1335</v>
      </c>
      <c r="AA3470" t="s">
        <v>8274</v>
      </c>
      <c r="AB3470" t="s">
        <v>9156</v>
      </c>
      <c r="AC3470" s="11">
        <f>(AD3470/Book_Selling[[#This Row],[Cost Price]])</f>
        <v>0.21951219512195114</v>
      </c>
      <c r="AD3470">
        <f t="shared" si="163"/>
        <v>16.379999999999995</v>
      </c>
      <c r="AE3470">
        <v>74.62</v>
      </c>
      <c r="AF3470" s="5">
        <f>Book_Selling[[#This Row],[Item Price]]*Book_Selling[[#This Row],[Quantity]]</f>
        <v>91</v>
      </c>
    </row>
    <row r="3471" spans="1:32" x14ac:dyDescent="0.3">
      <c r="A3471">
        <v>3470</v>
      </c>
      <c r="B3471" t="s">
        <v>8171</v>
      </c>
      <c r="C3471" s="3">
        <v>0.67083333333333339</v>
      </c>
      <c r="D3471" t="s">
        <v>7650</v>
      </c>
      <c r="E3471">
        <v>4</v>
      </c>
      <c r="F3471">
        <v>2019</v>
      </c>
      <c r="G3471">
        <v>12</v>
      </c>
      <c r="H347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71">
        <v>28</v>
      </c>
      <c r="J3471">
        <v>0</v>
      </c>
      <c r="K3471">
        <v>1</v>
      </c>
      <c r="L3471" t="s">
        <v>8196</v>
      </c>
      <c r="M3471" t="str">
        <f t="shared" si="162"/>
        <v>Evening</v>
      </c>
      <c r="N3471" t="s">
        <v>4719</v>
      </c>
      <c r="O3471" t="s">
        <v>8199</v>
      </c>
      <c r="P3471" t="s">
        <v>3122</v>
      </c>
      <c r="Q3471" t="s">
        <v>38</v>
      </c>
      <c r="R3471">
        <v>1</v>
      </c>
      <c r="S3471" t="s">
        <v>39</v>
      </c>
      <c r="T3471">
        <v>379</v>
      </c>
      <c r="U3471">
        <v>89</v>
      </c>
      <c r="V3471">
        <f t="shared" si="164"/>
        <v>468</v>
      </c>
      <c r="W3471" t="s">
        <v>8713</v>
      </c>
      <c r="X3471" t="s">
        <v>1001</v>
      </c>
      <c r="Y3471">
        <v>424304</v>
      </c>
      <c r="Z3471" t="s">
        <v>42</v>
      </c>
      <c r="AA3471" t="s">
        <v>8224</v>
      </c>
      <c r="AB3471" t="s">
        <v>3124</v>
      </c>
      <c r="AC3471" s="11">
        <f>(AD3471/Book_Selling[[#This Row],[Cost Price]])</f>
        <v>0.14942528735632177</v>
      </c>
      <c r="AD3471">
        <f t="shared" si="163"/>
        <v>49.269999999999982</v>
      </c>
      <c r="AE3471">
        <v>329.73</v>
      </c>
      <c r="AF3471" s="5">
        <f>Book_Selling[[#This Row],[Item Price]]*Book_Selling[[#This Row],[Quantity]]</f>
        <v>379</v>
      </c>
    </row>
    <row r="3472" spans="1:32" x14ac:dyDescent="0.3">
      <c r="A3472">
        <v>3471</v>
      </c>
      <c r="B3472" t="s">
        <v>8174</v>
      </c>
      <c r="C3472" s="3">
        <v>0.3527777777777778</v>
      </c>
      <c r="D3472" t="s">
        <v>7650</v>
      </c>
      <c r="E3472">
        <v>4</v>
      </c>
      <c r="F3472">
        <v>2019</v>
      </c>
      <c r="G3472">
        <v>12</v>
      </c>
      <c r="H3472"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72">
        <v>29</v>
      </c>
      <c r="J3472">
        <v>0</v>
      </c>
      <c r="K3472">
        <v>1</v>
      </c>
      <c r="L3472" t="s">
        <v>8197</v>
      </c>
      <c r="M3472" t="str">
        <f t="shared" si="162"/>
        <v>Morning</v>
      </c>
      <c r="N3472" t="s">
        <v>7917</v>
      </c>
      <c r="O3472" t="s">
        <v>8198</v>
      </c>
      <c r="P3472" t="s">
        <v>9013</v>
      </c>
      <c r="Q3472" t="s">
        <v>38</v>
      </c>
      <c r="R3472">
        <v>1</v>
      </c>
      <c r="S3472" t="s">
        <v>39</v>
      </c>
      <c r="T3472">
        <v>355</v>
      </c>
      <c r="U3472">
        <v>79</v>
      </c>
      <c r="V3472">
        <f t="shared" si="164"/>
        <v>434</v>
      </c>
      <c r="W3472" t="s">
        <v>8538</v>
      </c>
      <c r="X3472" t="s">
        <v>3600</v>
      </c>
      <c r="Y3472">
        <v>125001</v>
      </c>
      <c r="Z3472" t="s">
        <v>51</v>
      </c>
      <c r="AA3472" t="s">
        <v>8268</v>
      </c>
      <c r="AB3472" t="s">
        <v>1877</v>
      </c>
      <c r="AC3472" s="11">
        <f>(AD3472/Book_Selling[[#This Row],[Cost Price]])</f>
        <v>0.20481927710843384</v>
      </c>
      <c r="AD3472">
        <f t="shared" si="163"/>
        <v>60.350000000000023</v>
      </c>
      <c r="AE3472">
        <v>294.64999999999998</v>
      </c>
      <c r="AF3472" s="5">
        <f>Book_Selling[[#This Row],[Item Price]]*Book_Selling[[#This Row],[Quantity]]</f>
        <v>355</v>
      </c>
    </row>
    <row r="3473" spans="1:32" x14ac:dyDescent="0.3">
      <c r="A3473">
        <v>3472</v>
      </c>
      <c r="B3473" t="s">
        <v>8174</v>
      </c>
      <c r="C3473" s="3">
        <v>0.45208333333333334</v>
      </c>
      <c r="D3473" t="s">
        <v>7650</v>
      </c>
      <c r="E3473">
        <v>4</v>
      </c>
      <c r="F3473">
        <v>2019</v>
      </c>
      <c r="G3473">
        <v>12</v>
      </c>
      <c r="H3473"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73">
        <v>29</v>
      </c>
      <c r="J3473">
        <v>0</v>
      </c>
      <c r="K3473">
        <v>1</v>
      </c>
      <c r="L3473" t="s">
        <v>8197</v>
      </c>
      <c r="M3473" t="str">
        <f t="shared" si="162"/>
        <v>Morning</v>
      </c>
      <c r="N3473" t="s">
        <v>3483</v>
      </c>
      <c r="O3473" t="s">
        <v>8198</v>
      </c>
      <c r="P3473" t="s">
        <v>9036</v>
      </c>
      <c r="Q3473" t="s">
        <v>38</v>
      </c>
      <c r="R3473">
        <v>3</v>
      </c>
      <c r="S3473" t="s">
        <v>39</v>
      </c>
      <c r="T3473">
        <v>1408.5</v>
      </c>
      <c r="U3473">
        <v>89</v>
      </c>
      <c r="V3473">
        <f t="shared" si="164"/>
        <v>1497.5</v>
      </c>
      <c r="W3473" t="s">
        <v>1098</v>
      </c>
      <c r="X3473" t="s">
        <v>2044</v>
      </c>
      <c r="Y3473">
        <v>110076</v>
      </c>
      <c r="Z3473" t="s">
        <v>42</v>
      </c>
      <c r="AA3473" t="s">
        <v>8223</v>
      </c>
      <c r="AB3473" t="s">
        <v>9146</v>
      </c>
      <c r="AC3473" s="11">
        <f>(AD3473/Book_Selling[[#This Row],[Cost Price]])</f>
        <v>0.14942528735632185</v>
      </c>
      <c r="AD3473">
        <f t="shared" si="163"/>
        <v>183.10500000000002</v>
      </c>
      <c r="AE3473">
        <v>1225.395</v>
      </c>
      <c r="AF3473" s="5">
        <f>Book_Selling[[#This Row],[Item Price]]*Book_Selling[[#This Row],[Quantity]]</f>
        <v>4225.5</v>
      </c>
    </row>
    <row r="3474" spans="1:32" x14ac:dyDescent="0.3">
      <c r="A3474">
        <v>3473</v>
      </c>
      <c r="B3474" t="s">
        <v>8177</v>
      </c>
      <c r="C3474" s="3">
        <v>0.82291666666666663</v>
      </c>
      <c r="D3474" t="s">
        <v>7650</v>
      </c>
      <c r="E3474">
        <v>4</v>
      </c>
      <c r="F3474">
        <v>2019</v>
      </c>
      <c r="G3474">
        <v>12</v>
      </c>
      <c r="H3474"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74">
        <v>30</v>
      </c>
      <c r="J3474">
        <v>0</v>
      </c>
      <c r="K3474">
        <v>1</v>
      </c>
      <c r="L3474" t="s">
        <v>8191</v>
      </c>
      <c r="M3474" t="str">
        <f t="shared" si="162"/>
        <v>Evening</v>
      </c>
      <c r="N3474" t="s">
        <v>5246</v>
      </c>
      <c r="O3474" t="s">
        <v>8198</v>
      </c>
      <c r="P3474" t="s">
        <v>9106</v>
      </c>
      <c r="Q3474" t="s">
        <v>38</v>
      </c>
      <c r="R3474">
        <v>2</v>
      </c>
      <c r="S3474" t="s">
        <v>39</v>
      </c>
      <c r="T3474">
        <v>1440</v>
      </c>
      <c r="U3474">
        <v>89</v>
      </c>
      <c r="V3474">
        <f t="shared" si="164"/>
        <v>1529</v>
      </c>
      <c r="W3474" t="s">
        <v>8759</v>
      </c>
      <c r="X3474" t="s">
        <v>8291</v>
      </c>
      <c r="Y3474">
        <v>225001</v>
      </c>
      <c r="Z3474" t="s">
        <v>1335</v>
      </c>
      <c r="AA3474" t="s">
        <v>8274</v>
      </c>
      <c r="AB3474" t="s">
        <v>9156</v>
      </c>
      <c r="AC3474" s="11">
        <f>(AD3474/Book_Selling[[#This Row],[Cost Price]])</f>
        <v>0.21951219512195128</v>
      </c>
      <c r="AD3474">
        <f t="shared" si="163"/>
        <v>259.20000000000005</v>
      </c>
      <c r="AE3474">
        <v>1180.8</v>
      </c>
      <c r="AF3474" s="5">
        <f>Book_Selling[[#This Row],[Item Price]]*Book_Selling[[#This Row],[Quantity]]</f>
        <v>2880</v>
      </c>
    </row>
    <row r="3475" spans="1:32" x14ac:dyDescent="0.3">
      <c r="A3475">
        <v>3474</v>
      </c>
      <c r="B3475" t="s">
        <v>8177</v>
      </c>
      <c r="C3475" s="3">
        <v>0.75694444444444453</v>
      </c>
      <c r="D3475" t="s">
        <v>7650</v>
      </c>
      <c r="E3475">
        <v>4</v>
      </c>
      <c r="F3475">
        <v>2019</v>
      </c>
      <c r="G3475">
        <v>12</v>
      </c>
      <c r="H3475"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75">
        <v>30</v>
      </c>
      <c r="J3475">
        <v>0</v>
      </c>
      <c r="K3475">
        <v>1</v>
      </c>
      <c r="L3475" t="s">
        <v>8191</v>
      </c>
      <c r="M3475" t="str">
        <f t="shared" si="162"/>
        <v>Evening</v>
      </c>
      <c r="N3475" t="s">
        <v>7898</v>
      </c>
      <c r="O3475" t="s">
        <v>8198</v>
      </c>
      <c r="P3475" t="s">
        <v>8951</v>
      </c>
      <c r="Q3475" t="s">
        <v>38</v>
      </c>
      <c r="R3475">
        <v>3</v>
      </c>
      <c r="S3475" t="s">
        <v>39</v>
      </c>
      <c r="T3475">
        <v>2877</v>
      </c>
      <c r="U3475">
        <v>79</v>
      </c>
      <c r="V3475">
        <f t="shared" si="164"/>
        <v>2956</v>
      </c>
      <c r="W3475" t="s">
        <v>1098</v>
      </c>
      <c r="X3475" t="s">
        <v>2044</v>
      </c>
      <c r="Y3475">
        <v>110070</v>
      </c>
      <c r="Z3475" t="s">
        <v>175</v>
      </c>
      <c r="AA3475" t="s">
        <v>176</v>
      </c>
      <c r="AB3475" t="s">
        <v>177</v>
      </c>
      <c r="AC3475" s="11">
        <f>(AD3475/Book_Selling[[#This Row],[Cost Price]])</f>
        <v>0.21951219512195128</v>
      </c>
      <c r="AD3475">
        <f t="shared" si="163"/>
        <v>517.86000000000013</v>
      </c>
      <c r="AE3475">
        <v>2359.14</v>
      </c>
      <c r="AF3475" s="5">
        <f>Book_Selling[[#This Row],[Item Price]]*Book_Selling[[#This Row],[Quantity]]</f>
        <v>8631</v>
      </c>
    </row>
    <row r="3476" spans="1:32" x14ac:dyDescent="0.3">
      <c r="A3476">
        <v>3475</v>
      </c>
      <c r="B3476" t="s">
        <v>8177</v>
      </c>
      <c r="C3476" s="3">
        <v>0.26041666666666669</v>
      </c>
      <c r="D3476" t="s">
        <v>7650</v>
      </c>
      <c r="E3476">
        <v>4</v>
      </c>
      <c r="F3476">
        <v>2019</v>
      </c>
      <c r="G3476">
        <v>12</v>
      </c>
      <c r="H3476"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76">
        <v>30</v>
      </c>
      <c r="J3476">
        <v>0</v>
      </c>
      <c r="K3476">
        <v>1</v>
      </c>
      <c r="L3476" t="s">
        <v>8191</v>
      </c>
      <c r="M3476" t="str">
        <f t="shared" si="162"/>
        <v>Morning</v>
      </c>
      <c r="N3476" t="s">
        <v>3430</v>
      </c>
      <c r="O3476" t="s">
        <v>8199</v>
      </c>
      <c r="P3476" t="s">
        <v>9050</v>
      </c>
      <c r="Q3476" t="s">
        <v>38</v>
      </c>
      <c r="R3476">
        <v>1</v>
      </c>
      <c r="S3476" t="s">
        <v>39</v>
      </c>
      <c r="T3476">
        <v>554</v>
      </c>
      <c r="U3476">
        <v>89</v>
      </c>
      <c r="V3476">
        <f t="shared" si="164"/>
        <v>643</v>
      </c>
      <c r="W3476" t="s">
        <v>2085</v>
      </c>
      <c r="X3476" t="s">
        <v>3239</v>
      </c>
      <c r="Y3476">
        <v>302012</v>
      </c>
      <c r="Z3476" t="s">
        <v>51</v>
      </c>
      <c r="AA3476" t="s">
        <v>8226</v>
      </c>
      <c r="AB3476" t="s">
        <v>3315</v>
      </c>
      <c r="AC3476" s="11">
        <f>(AD3476/Book_Selling[[#This Row],[Cost Price]])</f>
        <v>0.20481927710843376</v>
      </c>
      <c r="AD3476">
        <f t="shared" si="163"/>
        <v>94.18</v>
      </c>
      <c r="AE3476">
        <v>459.82</v>
      </c>
      <c r="AF3476" s="5">
        <f>Book_Selling[[#This Row],[Item Price]]*Book_Selling[[#This Row],[Quantity]]</f>
        <v>554</v>
      </c>
    </row>
    <row r="3477" spans="1:32" x14ac:dyDescent="0.3">
      <c r="A3477">
        <v>3476</v>
      </c>
      <c r="B3477" t="s">
        <v>8181</v>
      </c>
      <c r="C3477" s="3">
        <v>0.50138888888888888</v>
      </c>
      <c r="D3477" t="s">
        <v>7650</v>
      </c>
      <c r="E3477">
        <v>4</v>
      </c>
      <c r="F3477">
        <v>2019</v>
      </c>
      <c r="G3477">
        <v>12</v>
      </c>
      <c r="H3477"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77">
        <v>31</v>
      </c>
      <c r="J3477">
        <v>1</v>
      </c>
      <c r="K3477">
        <v>1</v>
      </c>
      <c r="L3477" t="s">
        <v>8192</v>
      </c>
      <c r="M3477" t="str">
        <f t="shared" si="162"/>
        <v>Afternoon</v>
      </c>
      <c r="N3477" t="s">
        <v>7678</v>
      </c>
      <c r="O3477" t="s">
        <v>8198</v>
      </c>
      <c r="P3477" t="s">
        <v>3122</v>
      </c>
      <c r="Q3477" t="s">
        <v>38</v>
      </c>
      <c r="R3477">
        <v>1</v>
      </c>
      <c r="S3477" t="s">
        <v>39</v>
      </c>
      <c r="T3477">
        <v>379</v>
      </c>
      <c r="U3477">
        <v>89</v>
      </c>
      <c r="V3477">
        <f t="shared" si="164"/>
        <v>468</v>
      </c>
      <c r="W3477" t="s">
        <v>7680</v>
      </c>
      <c r="X3477" t="s">
        <v>8289</v>
      </c>
      <c r="Y3477">
        <v>490042</v>
      </c>
      <c r="Z3477" t="s">
        <v>42</v>
      </c>
      <c r="AA3477" t="s">
        <v>8224</v>
      </c>
      <c r="AB3477" t="s">
        <v>3124</v>
      </c>
      <c r="AC3477" s="11">
        <f>(AD3477/Book_Selling[[#This Row],[Cost Price]])</f>
        <v>0.14942528735632177</v>
      </c>
      <c r="AD3477">
        <f t="shared" si="163"/>
        <v>49.269999999999982</v>
      </c>
      <c r="AE3477">
        <v>329.73</v>
      </c>
      <c r="AF3477" s="5">
        <f>Book_Selling[[#This Row],[Item Price]]*Book_Selling[[#This Row],[Quantity]]</f>
        <v>379</v>
      </c>
    </row>
    <row r="3478" spans="1:32" x14ac:dyDescent="0.3">
      <c r="A3478">
        <v>3477</v>
      </c>
      <c r="B3478" t="s">
        <v>8181</v>
      </c>
      <c r="C3478" s="3">
        <v>0.12013888888888889</v>
      </c>
      <c r="D3478" t="s">
        <v>7650</v>
      </c>
      <c r="E3478">
        <v>4</v>
      </c>
      <c r="F3478">
        <v>2019</v>
      </c>
      <c r="G3478">
        <v>12</v>
      </c>
      <c r="H3478"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78">
        <v>31</v>
      </c>
      <c r="J3478">
        <v>1</v>
      </c>
      <c r="K3478">
        <v>1</v>
      </c>
      <c r="L3478" t="s">
        <v>8192</v>
      </c>
      <c r="M3478" t="str">
        <f t="shared" si="162"/>
        <v>Night</v>
      </c>
      <c r="N3478" t="s">
        <v>2424</v>
      </c>
      <c r="O3478" t="s">
        <v>8199</v>
      </c>
      <c r="P3478" t="s">
        <v>3540</v>
      </c>
      <c r="Q3478" t="s">
        <v>38</v>
      </c>
      <c r="R3478">
        <v>1</v>
      </c>
      <c r="S3478" t="s">
        <v>39</v>
      </c>
      <c r="T3478">
        <v>655</v>
      </c>
      <c r="U3478">
        <v>89</v>
      </c>
      <c r="V3478">
        <f t="shared" si="164"/>
        <v>744</v>
      </c>
      <c r="W3478" t="s">
        <v>8562</v>
      </c>
      <c r="X3478" t="s">
        <v>8290</v>
      </c>
      <c r="Y3478">
        <v>689613</v>
      </c>
      <c r="Z3478" t="s">
        <v>51</v>
      </c>
      <c r="AA3478" t="s">
        <v>3541</v>
      </c>
      <c r="AB3478" t="s">
        <v>586</v>
      </c>
      <c r="AC3478" s="11">
        <f>(AD3478/Book_Selling[[#This Row],[Cost Price]])</f>
        <v>0.20481927710843378</v>
      </c>
      <c r="AD3478">
        <f t="shared" si="163"/>
        <v>111.35000000000002</v>
      </c>
      <c r="AE3478">
        <v>543.65</v>
      </c>
      <c r="AF3478" s="5">
        <f>Book_Selling[[#This Row],[Item Price]]*Book_Selling[[#This Row],[Quantity]]</f>
        <v>655</v>
      </c>
    </row>
    <row r="3479" spans="1:32" x14ac:dyDescent="0.3">
      <c r="A3479">
        <v>3478</v>
      </c>
      <c r="B3479" t="s">
        <v>8181</v>
      </c>
      <c r="C3479" s="3">
        <v>0.25138888888888888</v>
      </c>
      <c r="D3479" t="s">
        <v>7650</v>
      </c>
      <c r="E3479">
        <v>4</v>
      </c>
      <c r="F3479">
        <v>2019</v>
      </c>
      <c r="G3479">
        <v>12</v>
      </c>
      <c r="H3479"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79">
        <v>31</v>
      </c>
      <c r="J3479">
        <v>1</v>
      </c>
      <c r="K3479">
        <v>1</v>
      </c>
      <c r="L3479" t="s">
        <v>8192</v>
      </c>
      <c r="M3479" t="str">
        <f t="shared" si="162"/>
        <v>Morning</v>
      </c>
      <c r="N3479" t="s">
        <v>3142</v>
      </c>
      <c r="O3479" t="s">
        <v>8199</v>
      </c>
      <c r="P3479" t="s">
        <v>9050</v>
      </c>
      <c r="Q3479" t="s">
        <v>38</v>
      </c>
      <c r="R3479">
        <v>1</v>
      </c>
      <c r="S3479" t="s">
        <v>39</v>
      </c>
      <c r="T3479">
        <v>554</v>
      </c>
      <c r="U3479">
        <v>89</v>
      </c>
      <c r="V3479">
        <f t="shared" si="164"/>
        <v>643</v>
      </c>
      <c r="W3479" t="s">
        <v>8617</v>
      </c>
      <c r="X3479" t="s">
        <v>1001</v>
      </c>
      <c r="Y3479">
        <v>415501</v>
      </c>
      <c r="Z3479" t="s">
        <v>51</v>
      </c>
      <c r="AA3479" t="s">
        <v>8226</v>
      </c>
      <c r="AB3479" t="s">
        <v>3315</v>
      </c>
      <c r="AC3479" s="11">
        <f>(AD3479/Book_Selling[[#This Row],[Cost Price]])</f>
        <v>0.20481927710843376</v>
      </c>
      <c r="AD3479">
        <f t="shared" si="163"/>
        <v>94.18</v>
      </c>
      <c r="AE3479">
        <v>459.82</v>
      </c>
      <c r="AF3479" s="5">
        <f>Book_Selling[[#This Row],[Item Price]]*Book_Selling[[#This Row],[Quantity]]</f>
        <v>554</v>
      </c>
    </row>
    <row r="3480" spans="1:32" x14ac:dyDescent="0.3">
      <c r="A3480">
        <v>3479</v>
      </c>
      <c r="B3480" t="s">
        <v>8181</v>
      </c>
      <c r="C3480" s="3">
        <v>0.31111111111111112</v>
      </c>
      <c r="D3480" t="s">
        <v>7650</v>
      </c>
      <c r="E3480">
        <v>4</v>
      </c>
      <c r="F3480">
        <v>2019</v>
      </c>
      <c r="G3480">
        <v>12</v>
      </c>
      <c r="H3480"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80">
        <v>31</v>
      </c>
      <c r="J3480">
        <v>1</v>
      </c>
      <c r="K3480">
        <v>1</v>
      </c>
      <c r="L3480" t="s">
        <v>8192</v>
      </c>
      <c r="M3480" t="str">
        <f t="shared" si="162"/>
        <v>Morning</v>
      </c>
      <c r="N3480" t="s">
        <v>1041</v>
      </c>
      <c r="O3480" t="s">
        <v>8198</v>
      </c>
      <c r="P3480" t="s">
        <v>3122</v>
      </c>
      <c r="Q3480" t="s">
        <v>38</v>
      </c>
      <c r="R3480">
        <v>1</v>
      </c>
      <c r="S3480" t="s">
        <v>39</v>
      </c>
      <c r="T3480">
        <v>379</v>
      </c>
      <c r="U3480">
        <v>89</v>
      </c>
      <c r="V3480">
        <f t="shared" si="164"/>
        <v>468</v>
      </c>
      <c r="W3480" t="s">
        <v>7535</v>
      </c>
      <c r="X3480" t="s">
        <v>3239</v>
      </c>
      <c r="Y3480">
        <v>301001</v>
      </c>
      <c r="Z3480" t="s">
        <v>42</v>
      </c>
      <c r="AA3480" t="s">
        <v>8224</v>
      </c>
      <c r="AB3480" t="s">
        <v>3124</v>
      </c>
      <c r="AC3480" s="11">
        <f>(AD3480/Book_Selling[[#This Row],[Cost Price]])</f>
        <v>0.14942528735632177</v>
      </c>
      <c r="AD3480">
        <f t="shared" si="163"/>
        <v>49.269999999999982</v>
      </c>
      <c r="AE3480">
        <v>329.73</v>
      </c>
      <c r="AF3480" s="5">
        <f>Book_Selling[[#This Row],[Item Price]]*Book_Selling[[#This Row],[Quantity]]</f>
        <v>379</v>
      </c>
    </row>
    <row r="3481" spans="1:32" x14ac:dyDescent="0.3">
      <c r="A3481">
        <v>3480</v>
      </c>
      <c r="B3481" t="s">
        <v>8181</v>
      </c>
      <c r="C3481" s="3">
        <v>0.37916666666666665</v>
      </c>
      <c r="D3481" t="s">
        <v>7650</v>
      </c>
      <c r="E3481">
        <v>4</v>
      </c>
      <c r="F3481">
        <v>2019</v>
      </c>
      <c r="G3481">
        <v>12</v>
      </c>
      <c r="H3481" s="2" t="str">
        <f>_xlfn.IFS(Book_Selling[[#This Row],[Month_Number]]=1,"January",Book_Selling[[#This Row],[Month_Number]]=2,"February",Book_Selling[[#This Row],[Month_Number]]=3,"March",Book_Selling[[#This Row],[Month_Number]]=4,"April",Book_Selling[[#This Row],[Month_Number]]=5,"May",Book_Selling[[#This Row],[Month_Number]]=6,"June",Book_Selling[[#This Row],[Month_Number]]=7,"July",Book_Selling[[#This Row],[Month_Number]]=8,"August",Book_Selling[[#This Row],[Month_Number]]=9,"September",Book_Selling[[#This Row],[Month_Number]]=10,"October",Book_Selling[[#This Row],[Month_Number]]=11,"November",Book_Selling[[#This Row],[Month_Number]]=12,"December")</f>
        <v>December</v>
      </c>
      <c r="I3481">
        <v>31</v>
      </c>
      <c r="J3481">
        <v>1</v>
      </c>
      <c r="K3481">
        <v>1</v>
      </c>
      <c r="L3481" t="s">
        <v>8192</v>
      </c>
      <c r="M3481" t="str">
        <f t="shared" si="162"/>
        <v>Morning</v>
      </c>
      <c r="N3481" t="s">
        <v>8186</v>
      </c>
      <c r="O3481" t="s">
        <v>8198</v>
      </c>
      <c r="P3481" t="s">
        <v>9144</v>
      </c>
      <c r="Q3481" t="s">
        <v>38</v>
      </c>
      <c r="R3481">
        <v>1</v>
      </c>
      <c r="S3481" t="s">
        <v>39</v>
      </c>
      <c r="T3481">
        <v>683</v>
      </c>
      <c r="U3481">
        <v>79</v>
      </c>
      <c r="V3481">
        <f t="shared" si="164"/>
        <v>762</v>
      </c>
      <c r="W3481" t="s">
        <v>1098</v>
      </c>
      <c r="X3481" t="s">
        <v>2044</v>
      </c>
      <c r="Y3481">
        <v>110067</v>
      </c>
      <c r="Z3481" t="s">
        <v>42</v>
      </c>
      <c r="AA3481" t="s">
        <v>8188</v>
      </c>
      <c r="AB3481" t="s">
        <v>1809</v>
      </c>
      <c r="AC3481" s="11">
        <f>(AD3481/Book_Selling[[#This Row],[Cost Price]])</f>
        <v>0.14942528735632177</v>
      </c>
      <c r="AD3481">
        <f t="shared" si="163"/>
        <v>88.789999999999964</v>
      </c>
      <c r="AE3481">
        <v>594.21</v>
      </c>
      <c r="AF3481" s="5">
        <f>Book_Selling[[#This Row],[Item Price]]*Book_Selling[[#This Row],[Quantity]]</f>
        <v>683</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F05D1-EB85-4B1F-80AE-46766AA875E0}">
  <dimension ref="A5:C63"/>
  <sheetViews>
    <sheetView tabSelected="1" zoomScale="70" zoomScaleNormal="70" workbookViewId="0">
      <selection activeCell="G22" sqref="G22"/>
    </sheetView>
  </sheetViews>
  <sheetFormatPr defaultRowHeight="14.4" x14ac:dyDescent="0.3"/>
  <cols>
    <col min="1" max="1" width="13.88671875" bestFit="1" customWidth="1"/>
    <col min="2" max="2" width="11.88671875" bestFit="1" customWidth="1"/>
    <col min="3" max="3" width="15.6640625" bestFit="1" customWidth="1"/>
    <col min="4" max="4" width="9" bestFit="1" customWidth="1"/>
    <col min="5" max="5" width="10.77734375" bestFit="1" customWidth="1"/>
    <col min="6" max="6" width="66" bestFit="1" customWidth="1"/>
    <col min="7" max="7" width="68.6640625" bestFit="1" customWidth="1"/>
    <col min="8" max="8" width="63.6640625" bestFit="1" customWidth="1"/>
    <col min="9" max="9" width="66" bestFit="1" customWidth="1"/>
    <col min="10" max="10" width="68.6640625" bestFit="1" customWidth="1"/>
    <col min="11" max="11" width="63.6640625" bestFit="1" customWidth="1"/>
    <col min="12" max="12" width="113.33203125" bestFit="1" customWidth="1"/>
    <col min="13" max="13" width="75" bestFit="1" customWidth="1"/>
    <col min="14" max="14" width="24.77734375" bestFit="1" customWidth="1"/>
    <col min="15" max="15" width="32.77734375" bestFit="1" customWidth="1"/>
    <col min="16" max="16" width="19.33203125" bestFit="1" customWidth="1"/>
    <col min="17" max="17" width="26" bestFit="1" customWidth="1"/>
    <col min="18" max="18" width="19.6640625" bestFit="1" customWidth="1"/>
    <col min="19" max="19" width="27.33203125" bestFit="1" customWidth="1"/>
    <col min="20" max="20" width="24.88671875" bestFit="1" customWidth="1"/>
    <col min="21" max="21" width="139.77734375" bestFit="1" customWidth="1"/>
    <col min="22" max="22" width="52.6640625" bestFit="1" customWidth="1"/>
    <col min="23" max="23" width="63.33203125" bestFit="1" customWidth="1"/>
    <col min="24" max="24" width="24.77734375" bestFit="1" customWidth="1"/>
    <col min="25" max="25" width="36.33203125" bestFit="1" customWidth="1"/>
    <col min="26" max="26" width="72.77734375" bestFit="1" customWidth="1"/>
    <col min="27" max="27" width="36.6640625" bestFit="1" customWidth="1"/>
    <col min="28" max="28" width="45.21875" bestFit="1" customWidth="1"/>
    <col min="29" max="29" width="97.109375" bestFit="1" customWidth="1"/>
    <col min="30" max="30" width="40.77734375" bestFit="1" customWidth="1"/>
    <col min="31" max="31" width="24.109375" bestFit="1" customWidth="1"/>
    <col min="32" max="32" width="39.33203125" bestFit="1" customWidth="1"/>
    <col min="33" max="33" width="59.88671875" bestFit="1" customWidth="1"/>
    <col min="34" max="34" width="26.88671875" bestFit="1" customWidth="1"/>
    <col min="35" max="35" width="45" bestFit="1" customWidth="1"/>
    <col min="36" max="36" width="112.88671875" bestFit="1" customWidth="1"/>
    <col min="37" max="37" width="41.109375" bestFit="1" customWidth="1"/>
    <col min="38" max="38" width="33.33203125" bestFit="1" customWidth="1"/>
    <col min="39" max="39" width="19.21875" bestFit="1" customWidth="1"/>
    <col min="40" max="40" width="19.6640625" bestFit="1" customWidth="1"/>
    <col min="41" max="41" width="42.109375" bestFit="1" customWidth="1"/>
    <col min="42" max="42" width="54.5546875" bestFit="1" customWidth="1"/>
    <col min="43" max="43" width="59.6640625" bestFit="1" customWidth="1"/>
    <col min="44" max="44" width="30.44140625" bestFit="1" customWidth="1"/>
    <col min="45" max="45" width="35" bestFit="1" customWidth="1"/>
    <col min="46" max="46" width="29.6640625" bestFit="1" customWidth="1"/>
    <col min="47" max="47" width="26.6640625" bestFit="1" customWidth="1"/>
    <col min="48" max="48" width="17.5546875" bestFit="1" customWidth="1"/>
    <col min="49" max="49" width="62.109375" bestFit="1" customWidth="1"/>
    <col min="50" max="50" width="61.109375" bestFit="1" customWidth="1"/>
    <col min="51" max="51" width="28.33203125" bestFit="1" customWidth="1"/>
    <col min="52" max="52" width="77.77734375" bestFit="1" customWidth="1"/>
    <col min="53" max="53" width="35.33203125" bestFit="1" customWidth="1"/>
    <col min="54" max="54" width="66.77734375" bestFit="1" customWidth="1"/>
    <col min="55" max="55" width="46.109375" bestFit="1" customWidth="1"/>
    <col min="56" max="56" width="48.88671875" bestFit="1" customWidth="1"/>
    <col min="57" max="57" width="56.88671875" bestFit="1" customWidth="1"/>
    <col min="58" max="58" width="23.109375" bestFit="1" customWidth="1"/>
    <col min="59" max="59" width="86.44140625" bestFit="1" customWidth="1"/>
    <col min="60" max="60" width="32.109375" bestFit="1" customWidth="1"/>
    <col min="61" max="61" width="36.21875" bestFit="1" customWidth="1"/>
    <col min="62" max="62" width="24.6640625" bestFit="1" customWidth="1"/>
    <col min="63" max="63" width="56.33203125" bestFit="1" customWidth="1"/>
    <col min="64" max="64" width="41.5546875" bestFit="1" customWidth="1"/>
    <col min="65" max="65" width="63.21875" bestFit="1" customWidth="1"/>
    <col min="66" max="66" width="21.33203125" bestFit="1" customWidth="1"/>
    <col min="67" max="67" width="30.5546875" bestFit="1" customWidth="1"/>
    <col min="68" max="68" width="81" bestFit="1" customWidth="1"/>
    <col min="69" max="69" width="26.33203125" bestFit="1" customWidth="1"/>
    <col min="70" max="70" width="47.44140625" bestFit="1" customWidth="1"/>
    <col min="71" max="71" width="66.21875" bestFit="1" customWidth="1"/>
    <col min="72" max="72" width="67.21875" bestFit="1" customWidth="1"/>
    <col min="73" max="73" width="30.33203125" bestFit="1" customWidth="1"/>
    <col min="74" max="74" width="42.33203125" bestFit="1" customWidth="1"/>
    <col min="75" max="75" width="79.33203125" bestFit="1" customWidth="1"/>
    <col min="76" max="76" width="100.44140625" bestFit="1" customWidth="1"/>
    <col min="77" max="77" width="80.6640625" bestFit="1" customWidth="1"/>
    <col min="78" max="79" width="76.5546875" bestFit="1" customWidth="1"/>
    <col min="80" max="80" width="72.5546875" bestFit="1" customWidth="1"/>
    <col min="81" max="81" width="73" bestFit="1" customWidth="1"/>
    <col min="82" max="82" width="85.6640625" bestFit="1" customWidth="1"/>
    <col min="83" max="83" width="79" bestFit="1" customWidth="1"/>
    <col min="84" max="84" width="75.21875" bestFit="1" customWidth="1"/>
    <col min="85" max="85" width="79.33203125" bestFit="1" customWidth="1"/>
    <col min="86" max="87" width="100.44140625" bestFit="1" customWidth="1"/>
    <col min="88" max="89" width="29.88671875" bestFit="1" customWidth="1"/>
    <col min="90" max="90" width="10.33203125" bestFit="1" customWidth="1"/>
    <col min="91" max="91" width="30.5546875" bestFit="1" customWidth="1"/>
    <col min="92" max="92" width="27.109375" bestFit="1" customWidth="1"/>
    <col min="93" max="93" width="61.21875" bestFit="1" customWidth="1"/>
    <col min="94" max="94" width="47.109375" bestFit="1" customWidth="1"/>
    <col min="95" max="95" width="17.44140625" bestFit="1" customWidth="1"/>
    <col min="96" max="96" width="54.33203125" bestFit="1" customWidth="1"/>
    <col min="97" max="97" width="51.88671875" bestFit="1" customWidth="1"/>
    <col min="98" max="98" width="41.33203125" bestFit="1" customWidth="1"/>
    <col min="99" max="99" width="22.5546875" bestFit="1" customWidth="1"/>
    <col min="100" max="100" width="54.6640625" bestFit="1" customWidth="1"/>
    <col min="101" max="101" width="91.21875" bestFit="1" customWidth="1"/>
    <col min="102" max="102" width="30.6640625" bestFit="1" customWidth="1"/>
    <col min="103" max="103" width="28.109375" bestFit="1" customWidth="1"/>
    <col min="104" max="104" width="40.5546875" bestFit="1" customWidth="1"/>
    <col min="105" max="105" width="68.44140625" bestFit="1" customWidth="1"/>
    <col min="106" max="106" width="14.77734375" bestFit="1" customWidth="1"/>
    <col min="107" max="107" width="91" bestFit="1" customWidth="1"/>
    <col min="108" max="108" width="51.21875" bestFit="1" customWidth="1"/>
    <col min="109" max="109" width="42.88671875" bestFit="1" customWidth="1"/>
    <col min="110" max="110" width="39.109375" bestFit="1" customWidth="1"/>
    <col min="111" max="111" width="30.44140625" bestFit="1" customWidth="1"/>
    <col min="112" max="112" width="52.77734375" bestFit="1" customWidth="1"/>
    <col min="113" max="113" width="34.88671875" bestFit="1" customWidth="1"/>
    <col min="114" max="114" width="24.6640625" bestFit="1" customWidth="1"/>
    <col min="115" max="115" width="127" bestFit="1" customWidth="1"/>
    <col min="116" max="116" width="101.88671875" bestFit="1" customWidth="1"/>
    <col min="117" max="117" width="45.77734375" bestFit="1" customWidth="1"/>
    <col min="118" max="118" width="19.33203125" bestFit="1" customWidth="1"/>
    <col min="119" max="119" width="61.6640625" bestFit="1" customWidth="1"/>
    <col min="120" max="120" width="66.6640625" bestFit="1" customWidth="1"/>
    <col min="121" max="121" width="53.109375" bestFit="1" customWidth="1"/>
    <col min="122" max="122" width="53.5546875" bestFit="1" customWidth="1"/>
    <col min="123" max="123" width="81.21875" bestFit="1" customWidth="1"/>
    <col min="124" max="124" width="50.109375" bestFit="1" customWidth="1"/>
    <col min="125" max="125" width="81.33203125" bestFit="1" customWidth="1"/>
    <col min="126" max="126" width="36.5546875" bestFit="1" customWidth="1"/>
    <col min="127" max="127" width="50.21875" bestFit="1" customWidth="1"/>
    <col min="128" max="128" width="32.44140625" bestFit="1" customWidth="1"/>
    <col min="129" max="129" width="46" bestFit="1" customWidth="1"/>
    <col min="130" max="130" width="27.109375" bestFit="1" customWidth="1"/>
    <col min="131" max="131" width="7.6640625" bestFit="1" customWidth="1"/>
    <col min="132" max="132" width="18.21875" bestFit="1" customWidth="1"/>
    <col min="133" max="133" width="21.77734375" bestFit="1" customWidth="1"/>
    <col min="134" max="134" width="41.44140625" bestFit="1" customWidth="1"/>
    <col min="135" max="135" width="15.5546875" bestFit="1" customWidth="1"/>
    <col min="136" max="136" width="19.44140625" bestFit="1" customWidth="1"/>
    <col min="137" max="137" width="30.77734375" bestFit="1" customWidth="1"/>
    <col min="138" max="138" width="31.109375" bestFit="1" customWidth="1"/>
    <col min="139" max="139" width="44.77734375" bestFit="1" customWidth="1"/>
    <col min="140" max="140" width="60.44140625" bestFit="1" customWidth="1"/>
    <col min="141" max="141" width="60.88671875" bestFit="1" customWidth="1"/>
    <col min="142" max="142" width="31.109375" bestFit="1" customWidth="1"/>
    <col min="143" max="143" width="36.21875" bestFit="1" customWidth="1"/>
    <col min="144" max="144" width="34.21875" bestFit="1" customWidth="1"/>
    <col min="145" max="145" width="7.77734375" bestFit="1" customWidth="1"/>
    <col min="146" max="147" width="41.21875" bestFit="1" customWidth="1"/>
    <col min="148" max="148" width="34.21875" bestFit="1" customWidth="1"/>
    <col min="149" max="149" width="19.88671875" bestFit="1" customWidth="1"/>
    <col min="150" max="150" width="23" bestFit="1" customWidth="1"/>
    <col min="151" max="151" width="21.109375" bestFit="1" customWidth="1"/>
    <col min="152" max="152" width="35.109375" bestFit="1" customWidth="1"/>
    <col min="153" max="153" width="31.109375" bestFit="1" customWidth="1"/>
    <col min="154" max="154" width="42.5546875" bestFit="1" customWidth="1"/>
    <col min="155" max="155" width="26.77734375" bestFit="1" customWidth="1"/>
    <col min="156" max="156" width="30" bestFit="1" customWidth="1"/>
    <col min="157" max="157" width="29.109375" bestFit="1" customWidth="1"/>
    <col min="158" max="158" width="26.109375" bestFit="1" customWidth="1"/>
    <col min="159" max="159" width="138.44140625" bestFit="1" customWidth="1"/>
    <col min="160" max="160" width="76.109375" bestFit="1" customWidth="1"/>
    <col min="161" max="161" width="63.44140625" bestFit="1" customWidth="1"/>
    <col min="162" max="162" width="75.44140625" bestFit="1" customWidth="1"/>
    <col min="163" max="163" width="71.5546875" bestFit="1" customWidth="1"/>
    <col min="164" max="164" width="83.109375" bestFit="1" customWidth="1"/>
    <col min="165" max="165" width="75.77734375" bestFit="1" customWidth="1"/>
    <col min="166" max="166" width="32.33203125" bestFit="1" customWidth="1"/>
    <col min="167" max="168" width="69.33203125" bestFit="1" customWidth="1"/>
    <col min="169" max="169" width="32.33203125" bestFit="1" customWidth="1"/>
    <col min="170" max="170" width="137" bestFit="1" customWidth="1"/>
    <col min="171" max="171" width="36.88671875" bestFit="1" customWidth="1"/>
    <col min="172" max="172" width="62.109375" bestFit="1" customWidth="1"/>
    <col min="173" max="173" width="50.77734375" bestFit="1" customWidth="1"/>
    <col min="174" max="174" width="72.44140625" bestFit="1" customWidth="1"/>
    <col min="175" max="175" width="51.21875" bestFit="1" customWidth="1"/>
    <col min="176" max="176" width="48.77734375" bestFit="1" customWidth="1"/>
    <col min="177" max="177" width="61" bestFit="1" customWidth="1"/>
    <col min="178" max="178" width="56.6640625" bestFit="1" customWidth="1"/>
    <col min="179" max="180" width="30" bestFit="1" customWidth="1"/>
    <col min="181" max="181" width="22.77734375" bestFit="1" customWidth="1"/>
    <col min="182" max="182" width="36.77734375" bestFit="1" customWidth="1"/>
    <col min="183" max="183" width="34.44140625" bestFit="1" customWidth="1"/>
    <col min="184" max="184" width="37.21875" bestFit="1" customWidth="1"/>
    <col min="185" max="185" width="21.33203125" bestFit="1" customWidth="1"/>
    <col min="186" max="186" width="48.33203125" bestFit="1" customWidth="1"/>
    <col min="187" max="187" width="44.88671875" bestFit="1" customWidth="1"/>
    <col min="188" max="188" width="79.88671875" bestFit="1" customWidth="1"/>
    <col min="189" max="189" width="14" bestFit="1" customWidth="1"/>
    <col min="190" max="190" width="22.6640625" bestFit="1" customWidth="1"/>
    <col min="191" max="191" width="26.21875" bestFit="1" customWidth="1"/>
    <col min="192" max="192" width="60.33203125" bestFit="1" customWidth="1"/>
    <col min="193" max="193" width="28.109375" bestFit="1" customWidth="1"/>
    <col min="194" max="194" width="59.6640625" bestFit="1" customWidth="1"/>
    <col min="195" max="195" width="60" bestFit="1" customWidth="1"/>
    <col min="196" max="196" width="20" bestFit="1" customWidth="1"/>
    <col min="197" max="197" width="37.88671875" bestFit="1" customWidth="1"/>
    <col min="198" max="198" width="13.109375" bestFit="1" customWidth="1"/>
    <col min="199" max="199" width="74.5546875" bestFit="1" customWidth="1"/>
    <col min="200" max="200" width="12.77734375" bestFit="1" customWidth="1"/>
    <col min="201" max="201" width="32.5546875" bestFit="1" customWidth="1"/>
    <col min="202" max="202" width="19.5546875" bestFit="1" customWidth="1"/>
    <col min="203" max="203" width="23.109375" bestFit="1" customWidth="1"/>
    <col min="204" max="204" width="23.21875" bestFit="1" customWidth="1"/>
    <col min="205" max="205" width="46.88671875" bestFit="1" customWidth="1"/>
    <col min="206" max="206" width="44.77734375" bestFit="1" customWidth="1"/>
    <col min="207" max="207" width="26.21875" bestFit="1" customWidth="1"/>
    <col min="208" max="209" width="46.21875" bestFit="1" customWidth="1"/>
    <col min="210" max="210" width="28.5546875" bestFit="1" customWidth="1"/>
    <col min="211" max="211" width="31.44140625" bestFit="1" customWidth="1"/>
    <col min="212" max="212" width="38.109375" bestFit="1" customWidth="1"/>
    <col min="213" max="213" width="32.44140625" bestFit="1" customWidth="1"/>
    <col min="214" max="214" width="39.6640625" bestFit="1" customWidth="1"/>
    <col min="215" max="215" width="65.88671875" bestFit="1" customWidth="1"/>
    <col min="216" max="216" width="72.88671875" bestFit="1" customWidth="1"/>
    <col min="217" max="217" width="16" bestFit="1" customWidth="1"/>
    <col min="218" max="218" width="18.33203125" bestFit="1" customWidth="1"/>
    <col min="219" max="219" width="19.109375" bestFit="1" customWidth="1"/>
    <col min="220" max="220" width="15.77734375" bestFit="1" customWidth="1"/>
    <col min="221" max="221" width="87.33203125" bestFit="1" customWidth="1"/>
    <col min="222" max="222" width="120.33203125" bestFit="1" customWidth="1"/>
    <col min="223" max="223" width="91.77734375" bestFit="1" customWidth="1"/>
    <col min="224" max="224" width="74.33203125" bestFit="1" customWidth="1"/>
    <col min="225" max="225" width="44.44140625" bestFit="1" customWidth="1"/>
    <col min="226" max="226" width="55.5546875" bestFit="1" customWidth="1"/>
    <col min="227" max="227" width="28.88671875" bestFit="1" customWidth="1"/>
    <col min="228" max="228" width="47.44140625" bestFit="1" customWidth="1"/>
    <col min="229" max="229" width="23.77734375" bestFit="1" customWidth="1"/>
    <col min="230" max="230" width="8.33203125" bestFit="1" customWidth="1"/>
    <col min="231" max="231" width="27.44140625" bestFit="1" customWidth="1"/>
    <col min="232" max="232" width="47.44140625" bestFit="1" customWidth="1"/>
    <col min="233" max="233" width="35.88671875" bestFit="1" customWidth="1"/>
    <col min="234" max="234" width="43.77734375" bestFit="1" customWidth="1"/>
    <col min="235" max="235" width="48" bestFit="1" customWidth="1"/>
    <col min="236" max="236" width="64.5546875" bestFit="1" customWidth="1"/>
    <col min="237" max="237" width="14.6640625" bestFit="1" customWidth="1"/>
    <col min="238" max="238" width="25.77734375" bestFit="1" customWidth="1"/>
    <col min="239" max="239" width="28.109375" bestFit="1" customWidth="1"/>
    <col min="240" max="241" width="84.109375" bestFit="1" customWidth="1"/>
    <col min="242" max="243" width="46.44140625" bestFit="1" customWidth="1"/>
    <col min="244" max="244" width="37.44140625" bestFit="1" customWidth="1"/>
    <col min="245" max="245" width="38.77734375" bestFit="1" customWidth="1"/>
    <col min="246" max="246" width="75.88671875" bestFit="1" customWidth="1"/>
    <col min="247" max="247" width="35.77734375" bestFit="1" customWidth="1"/>
    <col min="248" max="248" width="56.33203125" bestFit="1" customWidth="1"/>
    <col min="249" max="249" width="62.21875" bestFit="1" customWidth="1"/>
    <col min="250" max="250" width="47.5546875" bestFit="1" customWidth="1"/>
    <col min="251" max="251" width="49.109375" bestFit="1" customWidth="1"/>
    <col min="252" max="252" width="35.6640625" bestFit="1" customWidth="1"/>
    <col min="253" max="253" width="10.77734375" bestFit="1" customWidth="1"/>
  </cols>
  <sheetData>
    <row r="5" spans="1:2" x14ac:dyDescent="0.3">
      <c r="A5" s="6" t="s">
        <v>9171</v>
      </c>
      <c r="B5" t="s">
        <v>9195</v>
      </c>
    </row>
    <row r="6" spans="1:2" x14ac:dyDescent="0.3">
      <c r="A6" s="7">
        <v>2018</v>
      </c>
      <c r="B6" s="9"/>
    </row>
    <row r="7" spans="1:2" x14ac:dyDescent="0.3">
      <c r="A7" s="8" t="s">
        <v>9178</v>
      </c>
      <c r="B7" s="9">
        <v>82965</v>
      </c>
    </row>
    <row r="8" spans="1:2" x14ac:dyDescent="0.3">
      <c r="A8" s="8" t="s">
        <v>9179</v>
      </c>
      <c r="B8" s="9">
        <v>97433</v>
      </c>
    </row>
    <row r="9" spans="1:2" x14ac:dyDescent="0.3">
      <c r="A9" s="8" t="s">
        <v>9180</v>
      </c>
      <c r="B9" s="9">
        <v>153433.5</v>
      </c>
    </row>
    <row r="10" spans="1:2" x14ac:dyDescent="0.3">
      <c r="A10" s="8" t="s">
        <v>9181</v>
      </c>
      <c r="B10" s="9">
        <v>160398</v>
      </c>
    </row>
    <row r="11" spans="1:2" x14ac:dyDescent="0.3">
      <c r="A11" s="8" t="s">
        <v>9182</v>
      </c>
      <c r="B11" s="9">
        <v>85870</v>
      </c>
    </row>
    <row r="12" spans="1:2" x14ac:dyDescent="0.3">
      <c r="A12" s="8" t="s">
        <v>9183</v>
      </c>
      <c r="B12" s="9">
        <v>54236</v>
      </c>
    </row>
    <row r="13" spans="1:2" x14ac:dyDescent="0.3">
      <c r="A13" s="8" t="s">
        <v>9184</v>
      </c>
      <c r="B13" s="9">
        <v>35361.5</v>
      </c>
    </row>
    <row r="14" spans="1:2" x14ac:dyDescent="0.3">
      <c r="A14" s="8" t="s">
        <v>9185</v>
      </c>
      <c r="B14" s="9">
        <v>30869</v>
      </c>
    </row>
    <row r="15" spans="1:2" x14ac:dyDescent="0.3">
      <c r="A15" s="8" t="s">
        <v>9186</v>
      </c>
      <c r="B15" s="9">
        <v>20527</v>
      </c>
    </row>
    <row r="16" spans="1:2" x14ac:dyDescent="0.3">
      <c r="A16" s="8" t="s">
        <v>9188</v>
      </c>
      <c r="B16" s="9">
        <v>14699</v>
      </c>
    </row>
    <row r="17" spans="1:2" x14ac:dyDescent="0.3">
      <c r="A17" s="8" t="s">
        <v>9189</v>
      </c>
      <c r="B17" s="9">
        <v>13651</v>
      </c>
    </row>
    <row r="18" spans="1:2" x14ac:dyDescent="0.3">
      <c r="A18" s="8" t="s">
        <v>9190</v>
      </c>
      <c r="B18" s="9">
        <v>13621</v>
      </c>
    </row>
    <row r="19" spans="1:2" x14ac:dyDescent="0.3">
      <c r="A19" s="7">
        <v>2019</v>
      </c>
      <c r="B19" s="9"/>
    </row>
    <row r="20" spans="1:2" x14ac:dyDescent="0.3">
      <c r="A20" s="8" t="s">
        <v>9178</v>
      </c>
      <c r="B20" s="9">
        <v>19182</v>
      </c>
    </row>
    <row r="21" spans="1:2" x14ac:dyDescent="0.3">
      <c r="A21" s="8" t="s">
        <v>9179</v>
      </c>
      <c r="B21" s="9">
        <v>11799</v>
      </c>
    </row>
    <row r="22" spans="1:2" x14ac:dyDescent="0.3">
      <c r="A22" s="8" t="s">
        <v>9180</v>
      </c>
      <c r="B22" s="9">
        <v>7927.45</v>
      </c>
    </row>
    <row r="23" spans="1:2" x14ac:dyDescent="0.3">
      <c r="A23" s="8" t="s">
        <v>9181</v>
      </c>
      <c r="B23" s="9">
        <v>68603.539999999921</v>
      </c>
    </row>
    <row r="24" spans="1:2" x14ac:dyDescent="0.3">
      <c r="A24" s="8" t="s">
        <v>9182</v>
      </c>
      <c r="B24" s="9">
        <v>85943.349999999991</v>
      </c>
    </row>
    <row r="25" spans="1:2" x14ac:dyDescent="0.3">
      <c r="A25" s="8" t="s">
        <v>9183</v>
      </c>
      <c r="B25" s="9">
        <v>88240.799999999988</v>
      </c>
    </row>
    <row r="26" spans="1:2" x14ac:dyDescent="0.3">
      <c r="A26" s="8" t="s">
        <v>9184</v>
      </c>
      <c r="B26" s="9">
        <v>138258.47999999995</v>
      </c>
    </row>
    <row r="27" spans="1:2" x14ac:dyDescent="0.3">
      <c r="A27" s="8" t="s">
        <v>9185</v>
      </c>
      <c r="B27" s="9">
        <v>103195.94</v>
      </c>
    </row>
    <row r="28" spans="1:2" x14ac:dyDescent="0.3">
      <c r="A28" s="8" t="s">
        <v>9186</v>
      </c>
      <c r="B28" s="9">
        <v>65466.14999999998</v>
      </c>
    </row>
    <row r="29" spans="1:2" x14ac:dyDescent="0.3">
      <c r="A29" s="8" t="s">
        <v>9188</v>
      </c>
      <c r="B29" s="9">
        <v>46395.399999999994</v>
      </c>
    </row>
    <row r="30" spans="1:2" x14ac:dyDescent="0.3">
      <c r="A30" s="8" t="s">
        <v>9189</v>
      </c>
      <c r="B30" s="9">
        <v>57100</v>
      </c>
    </row>
    <row r="31" spans="1:2" x14ac:dyDescent="0.3">
      <c r="A31" s="8" t="s">
        <v>9190</v>
      </c>
      <c r="B31" s="9">
        <v>67146.5</v>
      </c>
    </row>
    <row r="32" spans="1:2" x14ac:dyDescent="0.3">
      <c r="A32" s="7" t="s">
        <v>9172</v>
      </c>
      <c r="B32" s="9">
        <v>1522322.6099999996</v>
      </c>
    </row>
    <row r="38" spans="1:3" x14ac:dyDescent="0.3">
      <c r="A38" t="s">
        <v>9173</v>
      </c>
      <c r="B38" t="s">
        <v>9198</v>
      </c>
    </row>
    <row r="39" spans="1:3" x14ac:dyDescent="0.3">
      <c r="A39" s="9">
        <v>1589583.5099999991</v>
      </c>
      <c r="B39" s="9">
        <f>GETPIVOTDATA("Total_Amount",$A$38)</f>
        <v>1589583.5099999991</v>
      </c>
    </row>
    <row r="42" spans="1:3" x14ac:dyDescent="0.3">
      <c r="A42" t="s">
        <v>9174</v>
      </c>
      <c r="B42" t="s">
        <v>9202</v>
      </c>
      <c r="C42" s="15" t="s">
        <v>9191</v>
      </c>
    </row>
    <row r="43" spans="1:3" x14ac:dyDescent="0.3">
      <c r="A43" s="9">
        <v>208139.17719999913</v>
      </c>
      <c r="B43" s="9">
        <f>GETPIVOTDATA("Profit (INR)",$A$42)</f>
        <v>208139.17719999913</v>
      </c>
      <c r="C43" s="13">
        <f>GETPIVOTDATA("Profit (INR)",$A$42)/GETPIVOTDATA("Cost Price",$A$46)</f>
        <v>0.18811905576773208</v>
      </c>
    </row>
    <row r="46" spans="1:3" x14ac:dyDescent="0.3">
      <c r="A46" t="s">
        <v>9175</v>
      </c>
    </row>
    <row r="47" spans="1:3" x14ac:dyDescent="0.3">
      <c r="A47" s="9">
        <v>1106422.6127999793</v>
      </c>
      <c r="B47" s="9">
        <f>GETPIVOTDATA("Cost Price",$A$46)</f>
        <v>1106422.6127999793</v>
      </c>
    </row>
    <row r="50" spans="1:3" x14ac:dyDescent="0.3">
      <c r="A50" t="s">
        <v>9195</v>
      </c>
      <c r="B50" t="s">
        <v>9197</v>
      </c>
    </row>
    <row r="51" spans="1:3" x14ac:dyDescent="0.3">
      <c r="A51" s="9">
        <v>1522322.6099999992</v>
      </c>
      <c r="B51" s="9">
        <f>GETPIVOTDATA("Sales",$A$50)</f>
        <v>1522322.6099999992</v>
      </c>
    </row>
    <row r="54" spans="1:3" x14ac:dyDescent="0.3">
      <c r="A54" t="s">
        <v>9176</v>
      </c>
      <c r="B54" t="s">
        <v>9199</v>
      </c>
    </row>
    <row r="55" spans="1:3" x14ac:dyDescent="0.3">
      <c r="A55" s="5">
        <v>3480</v>
      </c>
      <c r="B55" s="14">
        <f>GETPIVOTDATA("ID",$A$54)</f>
        <v>3480</v>
      </c>
    </row>
    <row r="58" spans="1:3" x14ac:dyDescent="0.3">
      <c r="A58" t="s">
        <v>9192</v>
      </c>
      <c r="B58" t="s">
        <v>9200</v>
      </c>
      <c r="C58" s="14"/>
    </row>
    <row r="59" spans="1:3" x14ac:dyDescent="0.3">
      <c r="A59" s="5">
        <v>3655</v>
      </c>
      <c r="B59" s="14">
        <f>GETPIVOTDATA("Quantity",$A$58)</f>
        <v>3655</v>
      </c>
    </row>
    <row r="62" spans="1:3" x14ac:dyDescent="0.3">
      <c r="A62" t="s">
        <v>9196</v>
      </c>
      <c r="B62" t="s">
        <v>9201</v>
      </c>
    </row>
    <row r="63" spans="1:3" x14ac:dyDescent="0.3">
      <c r="A63" s="10">
        <v>1.0502873563218391</v>
      </c>
      <c r="B63" s="10">
        <f>GETPIVOTDATA("Quantity",$A$62)</f>
        <v>1.0502873563218391</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5EA1C-EAC9-4398-AB2C-4BED14E3B69D}">
  <dimension ref="A4:B43"/>
  <sheetViews>
    <sheetView workbookViewId="0">
      <selection activeCell="B8" sqref="B8"/>
    </sheetView>
  </sheetViews>
  <sheetFormatPr defaultRowHeight="14.4" x14ac:dyDescent="0.3"/>
  <cols>
    <col min="1" max="1" width="58.33203125" bestFit="1" customWidth="1"/>
    <col min="2" max="2" width="16.21875" bestFit="1" customWidth="1"/>
  </cols>
  <sheetData>
    <row r="4" spans="1:2" x14ac:dyDescent="0.3">
      <c r="A4" s="6" t="s">
        <v>9171</v>
      </c>
      <c r="B4" t="s">
        <v>9193</v>
      </c>
    </row>
    <row r="5" spans="1:2" x14ac:dyDescent="0.3">
      <c r="A5" s="7" t="s">
        <v>9035</v>
      </c>
      <c r="B5" s="5">
        <v>146</v>
      </c>
    </row>
    <row r="6" spans="1:2" x14ac:dyDescent="0.3">
      <c r="A6" s="7" t="s">
        <v>9053</v>
      </c>
      <c r="B6" s="5">
        <v>147</v>
      </c>
    </row>
    <row r="7" spans="1:2" x14ac:dyDescent="0.3">
      <c r="A7" s="7" t="s">
        <v>9055</v>
      </c>
      <c r="B7" s="5">
        <v>161</v>
      </c>
    </row>
    <row r="8" spans="1:2" x14ac:dyDescent="0.3">
      <c r="A8" s="7" t="s">
        <v>9042</v>
      </c>
      <c r="B8" s="5">
        <v>201</v>
      </c>
    </row>
    <row r="9" spans="1:2" x14ac:dyDescent="0.3">
      <c r="A9" s="7" t="s">
        <v>1870</v>
      </c>
      <c r="B9" s="5">
        <v>246</v>
      </c>
    </row>
    <row r="10" spans="1:2" x14ac:dyDescent="0.3">
      <c r="A10" s="7" t="s">
        <v>9172</v>
      </c>
      <c r="B10" s="5">
        <v>901</v>
      </c>
    </row>
    <row r="19" spans="1:2" x14ac:dyDescent="0.3">
      <c r="A19" s="6" t="s">
        <v>9171</v>
      </c>
      <c r="B19" t="s">
        <v>9195</v>
      </c>
    </row>
    <row r="20" spans="1:2" x14ac:dyDescent="0.3">
      <c r="A20" s="7" t="s">
        <v>550</v>
      </c>
      <c r="B20" s="9">
        <v>61056</v>
      </c>
    </row>
    <row r="21" spans="1:2" x14ac:dyDescent="0.3">
      <c r="A21" s="7" t="s">
        <v>8259</v>
      </c>
      <c r="B21" s="9">
        <v>78120</v>
      </c>
    </row>
    <row r="22" spans="1:2" x14ac:dyDescent="0.3">
      <c r="A22" s="7" t="s">
        <v>8254</v>
      </c>
      <c r="B22" s="9">
        <v>88365</v>
      </c>
    </row>
    <row r="23" spans="1:2" x14ac:dyDescent="0.3">
      <c r="A23" s="7" t="s">
        <v>8269</v>
      </c>
      <c r="B23" s="9">
        <v>97170</v>
      </c>
    </row>
    <row r="24" spans="1:2" x14ac:dyDescent="0.3">
      <c r="A24" s="7" t="s">
        <v>8274</v>
      </c>
      <c r="B24" s="9">
        <v>362472.16000000021</v>
      </c>
    </row>
    <row r="25" spans="1:2" x14ac:dyDescent="0.3">
      <c r="A25" s="7" t="s">
        <v>9172</v>
      </c>
      <c r="B25" s="9">
        <v>687183.16000000015</v>
      </c>
    </row>
    <row r="37" spans="1:2" x14ac:dyDescent="0.3">
      <c r="A37" s="6" t="s">
        <v>9171</v>
      </c>
      <c r="B37" t="s">
        <v>9195</v>
      </c>
    </row>
    <row r="38" spans="1:2" x14ac:dyDescent="0.3">
      <c r="A38" s="7" t="s">
        <v>241</v>
      </c>
      <c r="B38" s="9">
        <v>84229</v>
      </c>
    </row>
    <row r="39" spans="1:2" x14ac:dyDescent="0.3">
      <c r="A39" s="7" t="s">
        <v>118</v>
      </c>
      <c r="B39" s="9">
        <v>89641</v>
      </c>
    </row>
    <row r="40" spans="1:2" x14ac:dyDescent="0.3">
      <c r="A40" s="7" t="s">
        <v>9153</v>
      </c>
      <c r="B40" s="9">
        <v>102460</v>
      </c>
    </row>
    <row r="41" spans="1:2" x14ac:dyDescent="0.3">
      <c r="A41" s="7" t="s">
        <v>551</v>
      </c>
      <c r="B41" s="9">
        <v>139176</v>
      </c>
    </row>
    <row r="42" spans="1:2" x14ac:dyDescent="0.3">
      <c r="A42" s="7" t="s">
        <v>9156</v>
      </c>
      <c r="B42" s="9">
        <v>353135.16000000021</v>
      </c>
    </row>
    <row r="43" spans="1:2" x14ac:dyDescent="0.3">
      <c r="A43" s="7" t="s">
        <v>9172</v>
      </c>
      <c r="B43" s="9">
        <v>768641.16000000015</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F62D9-19D8-46D8-BA4E-01CA45F32D1F}">
  <dimension ref="A1:A7"/>
  <sheetViews>
    <sheetView zoomScale="80" zoomScaleNormal="80" workbookViewId="0">
      <selection activeCell="N17" sqref="N17"/>
    </sheetView>
  </sheetViews>
  <sheetFormatPr defaultRowHeight="14.4" x14ac:dyDescent="0.3"/>
  <cols>
    <col min="1" max="1" width="1.109375" customWidth="1"/>
    <col min="4" max="4" width="5.44140625" customWidth="1"/>
    <col min="8" max="8" width="1.109375" customWidth="1"/>
    <col min="12" max="12" width="1.109375" customWidth="1"/>
    <col min="13" max="13" width="8.88671875" customWidth="1"/>
    <col min="16" max="16" width="1.109375" customWidth="1"/>
    <col min="18" max="18" width="8.88671875" customWidth="1"/>
    <col min="20" max="20" width="1.109375" customWidth="1"/>
    <col min="23" max="23" width="8.88671875" customWidth="1"/>
    <col min="24" max="24" width="1.109375" customWidth="1"/>
    <col min="28" max="28" width="1.109375" customWidth="1"/>
    <col min="32" max="32" width="1.109375" customWidth="1"/>
  </cols>
  <sheetData>
    <row r="1" ht="6" customHeight="1" x14ac:dyDescent="0.3"/>
    <row r="7" ht="6" customHeight="1"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Kaggle_Books-Selling-Records-</vt:lpstr>
      <vt:lpstr>Worksheet</vt:lpstr>
      <vt:lpstr>Pivot Table</vt:lpstr>
      <vt:lpstr>Pivot Table 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Maquirang</dc:creator>
  <cp:lastModifiedBy>JOHN REY MAQUIRANG</cp:lastModifiedBy>
  <dcterms:created xsi:type="dcterms:W3CDTF">2024-01-25T08:01:00Z</dcterms:created>
  <dcterms:modified xsi:type="dcterms:W3CDTF">2024-01-26T07:38:41Z</dcterms:modified>
</cp:coreProperties>
</file>